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lejandra\Desktop\pruebas_bases\"/>
    </mc:Choice>
  </mc:AlternateContent>
  <xr:revisionPtr revIDLastSave="0" documentId="8_{5035224C-2A6E-4E2C-819A-A6D2F9DBEF60}" xr6:coauthVersionLast="45" xr6:coauthVersionMax="45" xr10:uidLastSave="{00000000-0000-0000-0000-000000000000}"/>
  <bookViews>
    <workbookView xWindow="-120" yWindow="-120" windowWidth="20730" windowHeight="11760" activeTab="1" xr2:uid="{00000000-000D-0000-FFFF-FFFF00000000}"/>
  </bookViews>
  <sheets>
    <sheet name="ReadmeSettings" sheetId="1" r:id="rId1"/>
    <sheet name="Archive" sheetId="2" r:id="rId2"/>
    <sheet name="Summary" sheetId="3" r:id="rId3"/>
    <sheet name="Dashboard" sheetId="4" state="hidden" r:id="rId4"/>
  </sheets>
  <definedNames>
    <definedName name="dCalc" localSheetId="3">Dashboard!$V$1</definedName>
    <definedName name="sCalc" localSheetId="2">Summary!$L$1</definedName>
    <definedName name="searchTerm" localSheetId="0">ReadmeSettings!$B$9</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49" i="4" l="1"/>
  <c r="O148" i="4"/>
  <c r="O147" i="4"/>
  <c r="O146" i="4"/>
  <c r="O145" i="4"/>
  <c r="O144" i="4"/>
  <c r="O143" i="4"/>
  <c r="O142" i="4"/>
  <c r="O141" i="4"/>
  <c r="O140" i="4"/>
  <c r="O139" i="4"/>
  <c r="O138" i="4"/>
  <c r="O137" i="4"/>
  <c r="O136" i="4"/>
  <c r="O135" i="4"/>
  <c r="O134" i="4"/>
  <c r="O133" i="4"/>
  <c r="O132" i="4"/>
  <c r="O131" i="4"/>
  <c r="O130" i="4"/>
  <c r="O129" i="4"/>
  <c r="O128" i="4"/>
  <c r="O127" i="4"/>
  <c r="O126" i="4"/>
  <c r="O125" i="4"/>
  <c r="O124" i="4"/>
  <c r="O123" i="4"/>
  <c r="O122" i="4"/>
  <c r="O121" i="4"/>
  <c r="O120" i="4"/>
  <c r="O119" i="4"/>
  <c r="O118" i="4"/>
  <c r="O117" i="4"/>
  <c r="O116" i="4"/>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65" i="4"/>
  <c r="O64" i="4"/>
  <c r="O63" i="4"/>
  <c r="O62" i="4"/>
  <c r="O61" i="4"/>
  <c r="O60" i="4"/>
  <c r="O59" i="4"/>
  <c r="O58" i="4"/>
  <c r="O57" i="4"/>
  <c r="O56" i="4"/>
  <c r="O55" i="4"/>
  <c r="O54" i="4"/>
  <c r="O53" i="4"/>
  <c r="O52" i="4"/>
  <c r="O51" i="4"/>
  <c r="O50" i="4"/>
  <c r="O49" i="4"/>
  <c r="O48" i="4"/>
  <c r="O47" i="4"/>
  <c r="O46" i="4"/>
  <c r="O45" i="4"/>
  <c r="O44" i="4"/>
  <c r="O43" i="4"/>
  <c r="O42" i="4"/>
  <c r="O41" i="4"/>
  <c r="C41" i="4"/>
  <c r="O40" i="4"/>
  <c r="O39" i="4"/>
  <c r="C39" i="4"/>
  <c r="O38" i="4"/>
  <c r="O37" i="4"/>
  <c r="O36" i="4"/>
  <c r="O35" i="4"/>
  <c r="O34" i="4"/>
  <c r="I34" i="4"/>
  <c r="O33" i="4"/>
  <c r="I33" i="4"/>
  <c r="O32" i="4"/>
  <c r="I32" i="4"/>
  <c r="O31" i="4"/>
  <c r="I31" i="4"/>
  <c r="O30" i="4"/>
  <c r="I30" i="4"/>
  <c r="O29" i="4"/>
  <c r="I29" i="4"/>
  <c r="O28" i="4"/>
  <c r="I28" i="4"/>
  <c r="O27" i="4"/>
  <c r="I27" i="4"/>
  <c r="O26" i="4"/>
  <c r="I26" i="4"/>
  <c r="O25" i="4"/>
  <c r="I25" i="4"/>
  <c r="O24" i="4"/>
  <c r="I24" i="4"/>
  <c r="O23" i="4"/>
  <c r="I23" i="4"/>
  <c r="F23" i="4"/>
  <c r="O22" i="4"/>
  <c r="O21" i="4"/>
  <c r="O20" i="4"/>
  <c r="O19" i="4"/>
  <c r="O18" i="4"/>
  <c r="O17" i="4"/>
  <c r="O16" i="4"/>
  <c r="Q202" i="4"/>
  <c r="Q201" i="4"/>
  <c r="Q200" i="4"/>
  <c r="Q199" i="4"/>
  <c r="Q198" i="4"/>
  <c r="Q197" i="4"/>
  <c r="Q196" i="4"/>
  <c r="Q195" i="4"/>
  <c r="Q194" i="4"/>
  <c r="Q193" i="4"/>
  <c r="Q192" i="4"/>
  <c r="Q191" i="4"/>
  <c r="Q190" i="4"/>
  <c r="Q189" i="4"/>
  <c r="Q188" i="4"/>
  <c r="Q187" i="4"/>
  <c r="Q186" i="4"/>
  <c r="Q185" i="4"/>
  <c r="Q184" i="4"/>
  <c r="Q183" i="4"/>
  <c r="Q182" i="4"/>
  <c r="Q181" i="4"/>
  <c r="Q180" i="4"/>
  <c r="Q179" i="4"/>
  <c r="Q178" i="4"/>
  <c r="Q177" i="4"/>
  <c r="Q176" i="4"/>
  <c r="Q175" i="4"/>
  <c r="Q174" i="4"/>
  <c r="Q173" i="4"/>
  <c r="Q172" i="4"/>
  <c r="Q171" i="4"/>
  <c r="Q170" i="4"/>
  <c r="Q169" i="4"/>
  <c r="Q168" i="4"/>
  <c r="Q167" i="4"/>
  <c r="Q166" i="4"/>
  <c r="Q165" i="4"/>
  <c r="Q164" i="4"/>
  <c r="Q163" i="4"/>
  <c r="Q162" i="4"/>
  <c r="Q161" i="4"/>
  <c r="Q160" i="4"/>
  <c r="Q159" i="4"/>
  <c r="Q158" i="4"/>
  <c r="Q157" i="4"/>
  <c r="Q156" i="4"/>
  <c r="Q155" i="4"/>
  <c r="Q154" i="4"/>
  <c r="Q153" i="4"/>
  <c r="Q152" i="4"/>
  <c r="Q151" i="4"/>
  <c r="Q150" i="4"/>
  <c r="Q149" i="4"/>
  <c r="Q148" i="4"/>
  <c r="Q147" i="4"/>
  <c r="Q146" i="4"/>
  <c r="Q145" i="4"/>
  <c r="Q144" i="4"/>
  <c r="Q143" i="4"/>
  <c r="Q142" i="4"/>
  <c r="Q141" i="4"/>
  <c r="Q140" i="4"/>
  <c r="Q139" i="4"/>
  <c r="Q138" i="4"/>
  <c r="Q137" i="4"/>
  <c r="Q136" i="4"/>
  <c r="Q135" i="4"/>
  <c r="Q134" i="4"/>
  <c r="Q133" i="4"/>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a="1"/>
  <c r="Q15" i="4"/>
  <c r="O15" i="4"/>
  <c r="R14" i="4"/>
  <c r="O14" i="4"/>
  <c r="O13" i="4"/>
  <c r="O12" i="4"/>
  <c r="O11" i="4"/>
  <c r="O10" i="4"/>
  <c r="O9" i="4"/>
  <c r="O8" i="4"/>
  <c r="L8" i="4"/>
  <c r="O7" i="4"/>
  <c r="O6" i="4"/>
  <c r="O5" i="4"/>
  <c r="L5" i="4"/>
  <c r="D5" i="4"/>
  <c r="C5" i="4"/>
  <c r="B5" i="4"/>
  <c r="O4" i="4"/>
  <c r="D4" i="4"/>
  <c r="C4" i="4"/>
  <c r="B4" i="4"/>
  <c r="O3" i="4"/>
  <c r="M3" i="4"/>
  <c r="L3" i="4" a="1"/>
  <c r="L3" i="4"/>
  <c r="T2" i="4"/>
  <c r="L2" i="4" a="1"/>
  <c r="L2" i="4"/>
  <c r="B1" i="4"/>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G31" i="3"/>
  <c r="F31" i="3"/>
  <c r="E31" i="3"/>
  <c r="G30" i="3"/>
  <c r="F30" i="3"/>
  <c r="E30" i="3"/>
  <c r="G29" i="3"/>
  <c r="F29" i="3"/>
  <c r="E29" i="3"/>
  <c r="G28" i="3"/>
  <c r="F28" i="3"/>
  <c r="E28" i="3"/>
  <c r="G27" i="3"/>
  <c r="F27" i="3"/>
  <c r="E27" i="3"/>
  <c r="G26" i="3"/>
  <c r="F26" i="3"/>
  <c r="E26" i="3"/>
  <c r="G25" i="3"/>
  <c r="F25" i="3"/>
  <c r="E25" i="3"/>
  <c r="G24" i="3"/>
  <c r="F24" i="3"/>
  <c r="E24" i="3"/>
  <c r="G23" i="3"/>
  <c r="F23" i="3"/>
  <c r="E23" i="3"/>
  <c r="G22" i="3"/>
  <c r="F22" i="3"/>
  <c r="E22" i="3"/>
  <c r="G21" i="3"/>
  <c r="F21" i="3"/>
  <c r="E21" i="3"/>
  <c r="M20" i="3"/>
  <c r="G20" i="3"/>
  <c r="F20" i="3"/>
  <c r="E20" i="3"/>
  <c r="M19" i="3"/>
  <c r="G19" i="3"/>
  <c r="F19" i="3"/>
  <c r="E19" i="3"/>
  <c r="M18" i="3"/>
  <c r="G18" i="3"/>
  <c r="F18" i="3"/>
  <c r="E18" i="3"/>
  <c r="M17" i="3"/>
  <c r="G17" i="3"/>
  <c r="F17" i="3"/>
  <c r="E17" i="3"/>
  <c r="M16" i="3"/>
  <c r="J16" i="3"/>
  <c r="G16" i="3"/>
  <c r="F16" i="3"/>
  <c r="E16" i="3"/>
  <c r="M15" i="3"/>
  <c r="J15" i="3"/>
  <c r="G15" i="3"/>
  <c r="F15" i="3"/>
  <c r="E15" i="3"/>
  <c r="M14" i="3"/>
  <c r="G14" i="3"/>
  <c r="F14" i="3"/>
  <c r="E14" i="3"/>
  <c r="M13" i="3"/>
  <c r="G13" i="3"/>
  <c r="F13" i="3"/>
  <c r="E13" i="3"/>
  <c r="M12" i="3"/>
  <c r="G12" i="3"/>
  <c r="F12" i="3"/>
  <c r="E12" i="3"/>
  <c r="M11" i="3"/>
  <c r="G11" i="3"/>
  <c r="F11" i="3"/>
  <c r="E11" i="3"/>
  <c r="M10" i="3"/>
  <c r="J10" i="3"/>
  <c r="G10" i="3"/>
  <c r="F10" i="3"/>
  <c r="E10" i="3"/>
  <c r="M9" i="3"/>
  <c r="G9" i="3"/>
  <c r="F9" i="3"/>
  <c r="E9" i="3"/>
  <c r="M8" i="3"/>
  <c r="J8" i="3"/>
  <c r="G8" i="3"/>
  <c r="F8" i="3"/>
  <c r="E8" i="3"/>
  <c r="M7" i="3"/>
  <c r="J7" i="3"/>
  <c r="G7" i="3"/>
  <c r="F7" i="3"/>
  <c r="E7" i="3"/>
  <c r="M6" i="3"/>
  <c r="J6" i="3"/>
  <c r="G6" i="3"/>
  <c r="F6" i="3"/>
  <c r="E6" i="3"/>
  <c r="M5" i="3"/>
  <c r="J5" i="3"/>
  <c r="G5" i="3"/>
  <c r="F5" i="3"/>
  <c r="E5" i="3"/>
  <c r="M4" i="3"/>
  <c r="J4" i="3"/>
  <c r="G4" i="3"/>
  <c r="F4" i="3"/>
  <c r="E4" i="3"/>
  <c r="M3" i="3"/>
  <c r="J3" i="3" a="1"/>
  <c r="J3" i="3"/>
  <c r="G3" i="3"/>
  <c r="F3" i="3"/>
  <c r="E3" i="3"/>
  <c r="J2" i="3" a="1"/>
  <c r="J2" i="3"/>
  <c r="G2" i="3"/>
  <c r="F2" i="3"/>
  <c r="E2" i="3"/>
  <c r="B2" i="3" a="1"/>
  <c r="B2" i="3"/>
  <c r="D1" i="3"/>
  <c r="C1" i="3"/>
  <c r="A32" i="1"/>
  <c r="A31" i="1"/>
  <c r="B28" i="1"/>
  <c r="B26" i="1"/>
  <c r="B22" i="1"/>
  <c r="B21" i="1"/>
  <c r="B20" i="1"/>
  <c r="B19" i="1"/>
  <c r="C17" i="1"/>
  <c r="C9" i="1"/>
  <c r="C4" i="1"/>
  <c r="M4" i="4" l="1"/>
  <c r="M5" i="4" s="1"/>
  <c r="M6" i="4" s="1"/>
  <c r="M7" i="4" s="1"/>
  <c r="M8" i="4" s="1"/>
  <c r="M9" i="4" s="1"/>
  <c r="M10" i="4" s="1"/>
  <c r="M11" i="4" s="1"/>
  <c r="M12" i="4" s="1"/>
  <c r="M13" i="4" s="1"/>
  <c r="M14" i="4" s="1"/>
  <c r="M15" i="4" s="1"/>
  <c r="M16" i="4" s="1"/>
  <c r="M17" i="4" s="1"/>
  <c r="M18" i="4" s="1"/>
  <c r="M19" i="4" s="1"/>
  <c r="M20" i="4" s="1"/>
  <c r="M21" i="4" s="1"/>
  <c r="M22" i="4" s="1"/>
  <c r="M23" i="4" s="1"/>
  <c r="M24" i="4" s="1"/>
  <c r="M25" i="4" s="1"/>
  <c r="M26" i="4" s="1"/>
  <c r="M27" i="4" s="1"/>
  <c r="M28" i="4" s="1"/>
  <c r="M29" i="4" s="1"/>
  <c r="M30" i="4" s="1"/>
  <c r="M31" i="4" s="1"/>
  <c r="M32" i="4" s="1"/>
  <c r="M33" i="4" s="1"/>
  <c r="M34" i="4" s="1"/>
  <c r="M35" i="4" s="1"/>
  <c r="M36" i="4" s="1"/>
  <c r="M37" i="4" s="1"/>
  <c r="M38" i="4" s="1"/>
  <c r="M39" i="4" s="1"/>
  <c r="M40" i="4" s="1"/>
  <c r="M41" i="4" s="1"/>
  <c r="M42" i="4" s="1"/>
  <c r="M43" i="4" s="1"/>
  <c r="M44" i="4" s="1"/>
  <c r="M45" i="4" s="1"/>
  <c r="M46" i="4" s="1"/>
  <c r="M47" i="4" s="1"/>
  <c r="M48" i="4" s="1"/>
  <c r="M49" i="4" s="1"/>
  <c r="M50" i="4" s="1"/>
  <c r="M51" i="4" s="1"/>
  <c r="M52" i="4" s="1"/>
  <c r="M53" i="4" s="1"/>
  <c r="M54" i="4" s="1"/>
  <c r="M55" i="4" s="1"/>
  <c r="M56" i="4" s="1"/>
  <c r="M57" i="4" s="1"/>
  <c r="M58" i="4" s="1"/>
  <c r="M59" i="4" s="1"/>
  <c r="M60" i="4" s="1"/>
  <c r="M61" i="4" s="1"/>
  <c r="M62" i="4" s="1"/>
  <c r="M63" i="4" s="1"/>
  <c r="M64" i="4" s="1"/>
  <c r="M65" i="4" s="1"/>
  <c r="M66" i="4" s="1"/>
  <c r="M67" i="4" s="1"/>
  <c r="M68" i="4" s="1"/>
  <c r="M69" i="4" s="1"/>
  <c r="M70" i="4" s="1"/>
  <c r="M71" i="4" s="1"/>
  <c r="M72" i="4" s="1"/>
  <c r="M73" i="4" s="1"/>
  <c r="M74" i="4" s="1"/>
  <c r="M75" i="4" s="1"/>
  <c r="M76" i="4" s="1"/>
  <c r="M77" i="4" s="1"/>
  <c r="M78" i="4" s="1"/>
  <c r="M79" i="4" s="1"/>
  <c r="M80" i="4" s="1"/>
  <c r="M81" i="4" s="1"/>
  <c r="M82" i="4" s="1"/>
  <c r="M83" i="4" s="1"/>
  <c r="M84" i="4" s="1"/>
  <c r="M85" i="4" s="1"/>
  <c r="M86" i="4" s="1"/>
  <c r="M87" i="4" s="1"/>
  <c r="M88" i="4" s="1"/>
  <c r="M89" i="4" s="1"/>
  <c r="M90" i="4" s="1"/>
  <c r="M91" i="4" s="1"/>
  <c r="M92" i="4" s="1"/>
  <c r="M93" i="4" s="1"/>
  <c r="M94" i="4" s="1"/>
  <c r="M95" i="4" s="1"/>
  <c r="M96" i="4" s="1"/>
  <c r="M97" i="4" s="1"/>
  <c r="M98" i="4" s="1"/>
  <c r="M99" i="4" s="1"/>
  <c r="M100" i="4" s="1"/>
  <c r="M101" i="4" s="1"/>
  <c r="M102" i="4" s="1"/>
  <c r="M103" i="4" s="1"/>
  <c r="M104" i="4" s="1"/>
  <c r="M105" i="4" s="1"/>
  <c r="M106" i="4" s="1"/>
  <c r="M107" i="4" s="1"/>
  <c r="M108" i="4" s="1"/>
  <c r="M109" i="4" s="1"/>
  <c r="M110" i="4" s="1"/>
  <c r="M111" i="4" s="1"/>
  <c r="M112" i="4" s="1"/>
  <c r="M113" i="4" s="1"/>
  <c r="M114" i="4" s="1"/>
  <c r="M115" i="4" s="1"/>
  <c r="M116" i="4" s="1"/>
  <c r="M117" i="4" s="1"/>
  <c r="M118" i="4" s="1"/>
  <c r="M119" i="4" s="1"/>
  <c r="M120" i="4" s="1"/>
  <c r="M121" i="4" s="1"/>
  <c r="M122" i="4" s="1"/>
  <c r="M123" i="4" s="1"/>
  <c r="M124" i="4" s="1"/>
  <c r="M125" i="4" s="1"/>
  <c r="M126" i="4" s="1"/>
  <c r="M127" i="4" s="1"/>
  <c r="M128" i="4" s="1"/>
  <c r="M129" i="4" s="1"/>
  <c r="M130" i="4" s="1"/>
  <c r="M131" i="4" s="1"/>
  <c r="M132" i="4" s="1"/>
  <c r="M133" i="4" s="1"/>
  <c r="M134" i="4" s="1"/>
  <c r="M135" i="4" s="1"/>
  <c r="M136" i="4" s="1"/>
  <c r="M137" i="4" s="1"/>
  <c r="M138" i="4" s="1"/>
  <c r="M139" i="4" s="1"/>
  <c r="M140" i="4" s="1"/>
  <c r="M141" i="4" s="1"/>
  <c r="M142" i="4" s="1"/>
  <c r="M143" i="4" s="1"/>
  <c r="M144" i="4" s="1"/>
  <c r="M145" i="4" s="1"/>
  <c r="M146" i="4" s="1"/>
  <c r="M147" i="4" s="1"/>
  <c r="M148" i="4" s="1"/>
  <c r="N3" i="4" l="1" a="1"/>
  <c r="N142" i="4" l="1"/>
  <c r="N134" i="4"/>
  <c r="N126" i="4"/>
  <c r="N118" i="4"/>
  <c r="N110" i="4"/>
  <c r="N102" i="4"/>
  <c r="N94" i="4"/>
  <c r="N86" i="4"/>
  <c r="N78" i="4"/>
  <c r="N70" i="4"/>
  <c r="N62" i="4"/>
  <c r="N54" i="4"/>
  <c r="N46" i="4"/>
  <c r="N38" i="4"/>
  <c r="N30" i="4"/>
  <c r="N22" i="4"/>
  <c r="N14" i="4"/>
  <c r="N6" i="4"/>
  <c r="N135" i="4"/>
  <c r="N111" i="4"/>
  <c r="N95" i="4"/>
  <c r="N79" i="4"/>
  <c r="N55" i="4"/>
  <c r="N39" i="4"/>
  <c r="N23" i="4"/>
  <c r="N7" i="4"/>
  <c r="N149" i="4"/>
  <c r="N141" i="4"/>
  <c r="N133" i="4"/>
  <c r="N125" i="4"/>
  <c r="N117" i="4"/>
  <c r="N109" i="4"/>
  <c r="N101" i="4"/>
  <c r="N93" i="4"/>
  <c r="N85" i="4"/>
  <c r="N77" i="4"/>
  <c r="N69" i="4"/>
  <c r="N61" i="4"/>
  <c r="N53" i="4"/>
  <c r="N45" i="4"/>
  <c r="N37" i="4"/>
  <c r="N29" i="4"/>
  <c r="N21" i="4"/>
  <c r="N13" i="4"/>
  <c r="N5" i="4"/>
  <c r="N148" i="4"/>
  <c r="N140" i="4"/>
  <c r="N132" i="4"/>
  <c r="N124" i="4"/>
  <c r="N116" i="4"/>
  <c r="N108" i="4"/>
  <c r="N100" i="4"/>
  <c r="N92" i="4"/>
  <c r="N84" i="4"/>
  <c r="N76" i="4"/>
  <c r="N68" i="4"/>
  <c r="N60" i="4"/>
  <c r="N52" i="4"/>
  <c r="N44" i="4"/>
  <c r="N36" i="4"/>
  <c r="N28" i="4"/>
  <c r="N20" i="4"/>
  <c r="N12" i="4"/>
  <c r="N4" i="4"/>
  <c r="N147" i="4"/>
  <c r="N139" i="4"/>
  <c r="N131" i="4"/>
  <c r="N123" i="4"/>
  <c r="N115" i="4"/>
  <c r="N107" i="4"/>
  <c r="N99" i="4"/>
  <c r="N91" i="4"/>
  <c r="N83" i="4"/>
  <c r="N75" i="4"/>
  <c r="N67" i="4"/>
  <c r="N59" i="4"/>
  <c r="N51" i="4"/>
  <c r="N43" i="4"/>
  <c r="N35" i="4"/>
  <c r="N27" i="4"/>
  <c r="N19" i="4"/>
  <c r="N11" i="4"/>
  <c r="N145" i="4"/>
  <c r="N129" i="4"/>
  <c r="N113" i="4"/>
  <c r="N105" i="4"/>
  <c r="N89" i="4"/>
  <c r="N73" i="4"/>
  <c r="N49" i="4"/>
  <c r="N41" i="4"/>
  <c r="N25" i="4"/>
  <c r="N17" i="4"/>
  <c r="N146" i="4"/>
  <c r="N138" i="4"/>
  <c r="N130" i="4"/>
  <c r="N122" i="4"/>
  <c r="N114" i="4"/>
  <c r="N106" i="4"/>
  <c r="N98" i="4"/>
  <c r="N90" i="4"/>
  <c r="N82" i="4"/>
  <c r="N74" i="4"/>
  <c r="N66" i="4"/>
  <c r="N58" i="4"/>
  <c r="N50" i="4"/>
  <c r="N42" i="4"/>
  <c r="N34" i="4"/>
  <c r="N26" i="4"/>
  <c r="N18" i="4"/>
  <c r="N10" i="4"/>
  <c r="N3" i="4"/>
  <c r="N65" i="4"/>
  <c r="N127" i="4"/>
  <c r="N71" i="4"/>
  <c r="N31" i="4"/>
  <c r="N137" i="4"/>
  <c r="N121" i="4"/>
  <c r="N97" i="4"/>
  <c r="N81" i="4"/>
  <c r="N57" i="4"/>
  <c r="N33" i="4"/>
  <c r="N9" i="4"/>
  <c r="N143" i="4"/>
  <c r="N119" i="4"/>
  <c r="N103" i="4"/>
  <c r="N87" i="4"/>
  <c r="N63" i="4"/>
  <c r="N47" i="4"/>
  <c r="N15" i="4"/>
  <c r="N144" i="4"/>
  <c r="N136" i="4"/>
  <c r="N128" i="4"/>
  <c r="N120" i="4"/>
  <c r="N112" i="4"/>
  <c r="N104" i="4"/>
  <c r="N96" i="4"/>
  <c r="N88" i="4"/>
  <c r="N80" i="4"/>
  <c r="N72" i="4"/>
  <c r="N64" i="4"/>
  <c r="N56" i="4"/>
  <c r="N48" i="4"/>
  <c r="N40" i="4"/>
  <c r="N32" i="4"/>
  <c r="N24" i="4"/>
  <c r="N16" i="4"/>
  <c r="N8" i="4"/>
</calcChain>
</file>

<file path=xl/sharedStrings.xml><?xml version="1.0" encoding="utf-8"?>
<sst xmlns="http://schemas.openxmlformats.org/spreadsheetml/2006/main" count="58449" uniqueCount="41067">
  <si>
    <t>TAGS v6.1.9.1</t>
  </si>
  <si>
    <t>id_str</t>
  </si>
  <si>
    <t>Filter</t>
  </si>
  <si>
    <t>from_user</t>
  </si>
  <si>
    <t xml:space="preserve">
Created by mhawksey. Read more about this at:</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</si>
  <si>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</si>
  <si>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</si>
  <si>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</si>
  <si>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</si>
  <si>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</si>
  <si>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</si>
  <si>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</si>
  <si>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</si>
  <si>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</si>
  <si>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</si>
  <si>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</si>
  <si>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</si>
  <si>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</si>
  <si>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</si>
  <si>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</si>
  <si>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</si>
  <si>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1255922401193451520</t>
  </si>
  <si>
    <t>http://tags.hawksey.info</t>
  </si>
  <si>
    <t>DayanaArjona</t>
  </si>
  <si>
    <t>RT @MinSaludCol: “Recibimos la donación de 400 mil hisopos, que serán distribuidos en todo el país y servirán para la toma de muestras para pruebas de COVID-19. Sin duda es una gran noticia, pues actualmente hay un déficit de estos elementos a nivel mundial” ministro @Fruizgomez https://t.co/iWkijYZvAB</t>
  </si>
  <si>
    <t>Thu Apr 30 18:10:09 +0000 2020</t>
  </si>
  <si>
    <t>401515926</t>
  </si>
  <si>
    <t>&lt;a href="http://twitter.com/download/android" rel="nofollow"&gt;Twitter for Android&lt;/a&gt;</t>
  </si>
  <si>
    <t>http://pbs.twimg.com/profile_images/1204152884142706689/p9_T8Xn8_normal.jpg</t>
  </si>
  <si>
    <t>@'s</t>
  </si>
  <si>
    <t>With this spreadsheet you can:</t>
  </si>
  <si>
    <t>% RT</t>
  </si>
  <si>
    <t>Barranquilla</t>
  </si>
  <si>
    <t>http://twitter.com/DayanaArjona/statuses/1255922401193451520</t>
  </si>
  <si>
    <t>Twitter Activity</t>
  </si>
  <si>
    <t xml:space="preserve">Sheet Calculation </t>
  </si>
  <si>
    <t>Off</t>
  </si>
  <si>
    <t>Date Bin</t>
  </si>
  <si>
    <t>{"hashtags":[],"symbols":[],"user_mentions":[{"screen_name":"MinSaludCol","name":"MinSaludCol","id":371797057,"id_str":"371797057","indices":[3,15]}],"urls":[]}</t>
  </si>
  <si>
    <t>1255918774840111107</t>
  </si>
  <si>
    <t>dimarabadia</t>
  </si>
  <si>
    <t>@NoticiasCaracol Bueno los registros del #Dane y que hace el gobierno @IvanDuque ante esto.
Ayudar a las empresas, no veo nada de eso, subsidios a los desempleados tampoco lo veo.
Hay gremios y organizaciones que se están aprovechando de la situación del #COVID__19 en Colombia.</t>
  </si>
  <si>
    <t>Thu Apr 30 17:55:44 +0000 2020</t>
  </si>
  <si>
    <t>17813487</t>
  </si>
  <si>
    <t>NoticiasCaracol</t>
  </si>
  <si>
    <t>901952889857470464</t>
  </si>
  <si>
    <t>1255916829790425088</t>
  </si>
  <si>
    <t>http://pbs.twimg.com/profile_images/1245745506397106179/5th_2P1p_normal.jpg</t>
  </si>
  <si>
    <t>- automatically pull results from a Twitter Search into a Google Spreadsheet</t>
  </si>
  <si>
    <t>Colombia</t>
  </si>
  <si>
    <t>http://twitter.com/dimarabadia/statuses/1255918774840111107</t>
  </si>
  <si>
    <t>{"hashtags":[{"text":"Dane","indices":[41,46]},{"text":"COVID__19","indices":[255,265]}],"symbols":[],"user_mentions":[{"screen_name":"NoticiasCaracol","name":"Noticias Caracol","id":17813487,"id_str":"17813487","indices":[0,16]},{"screen_name":"IvanDuque","name":"Iván Duque 🇨🇴","id":77653794,"id_str":"77653794","indices":[70,80]}],"urls":[]}</t>
  </si>
  <si>
    <t>1255916775264272386</t>
  </si>
  <si>
    <t>tcalejandro1011</t>
  </si>
  <si>
    <t>RT @Forbes_Mexico: De Colombia para el mundo: Shakira quiere poner su parte en la batalla contra el coronavirus (y su donación de miles de tapabocas N95 y respiradores lo confirma). 
@forbescolombia te cuenta la historia: https://t.co/JwIKJTFKnS</t>
  </si>
  <si>
    <t>Thu Apr 30 17:47:47 +0000 2020</t>
  </si>
  <si>
    <t>1009893584</t>
  </si>
  <si>
    <t>&lt;a href="http://twitter.com/download/iphone" rel="nofollow"&gt;Twitter for iPhone&lt;/a&gt;</t>
  </si>
  <si>
    <t>http://pbs.twimg.com/profile_images/1218831495584014336/32m_6X28_normal.jpg</t>
  </si>
  <si>
    <t>Instructions:</t>
  </si>
  <si>
    <r>
      <t xml:space="preserve">1. If you've never run </t>
    </r>
    <r>
      <rPr>
        <sz val="10"/>
        <rFont val="Courier New"/>
      </rPr>
      <t>TAGS &gt; Setup Twitter Access</t>
    </r>
    <r>
      <rPr>
        <sz val="10"/>
        <color rgb="FF000000"/>
        <rFont val="Arial"/>
      </rPr>
      <t xml:space="preserve"> do so now (this should only need be done once for all your TAGS sheets) </t>
    </r>
  </si>
  <si>
    <t>Miguel Hidalgo</t>
  </si>
  <si>
    <t>http://twitter.com/tcalejandro1011/statuses/1255916775264272386</t>
  </si>
  <si>
    <t>2. Enter term</t>
  </si>
  <si>
    <t>(ayudas OR subsidios OR donación)  AND (covid-19 OR #COVID_19 OR covid OR coronavirus OR publicidad OR engañoso OR cierto OR página OR compra) AND (@PoliciaColombia OR
@MinSaludCol)</t>
  </si>
  <si>
    <t>{"hashtags":[],"symbols":[],"user_mentions":[{"screen_name":"Forbes_Mexico","name":"Forbes México","id":948683648,"id_str":"948683648","indices":[3,17]}],"urls":[]}</t>
  </si>
  <si>
    <t>1255915329840197632</t>
  </si>
  <si>
    <t>zjattin</t>
  </si>
  <si>
    <t>RT @MorenoBID: En Colombia anticipamos destinar US$1.050 millones para proteger a poblaciones vulnerables y apoyar a las pequeñas y medianas empresas en el contexto de la pandemia.
https://t.co/t0CIjPwiWz</t>
  </si>
  <si>
    <t>Thu Apr 30 17:42:03 +0000 2020</t>
  </si>
  <si>
    <t>202347177</t>
  </si>
  <si>
    <t>http://pbs.twimg.com/profile_images/486932678370156545/V8GVtPtd_normal.jpeg</t>
  </si>
  <si>
    <t>http://twitter.com/zjattin/statuses/1255915329840197632</t>
  </si>
  <si>
    <t>{"hashtags":[],"symbols":[],"user_mentions":[{"screen_name":"MorenoBID","name":"Luis Alberto Moreno","id":595653152,"id_str":"595653152","indices":[3,13]}],"urls":[]}</t>
  </si>
  <si>
    <t>1255914109066973185</t>
  </si>
  <si>
    <t>carlosaescorcia</t>
  </si>
  <si>
    <t>RT @larepublica_co: Alpina ha aportado más de $7.500 millones por medio de pruebas diagnósticas y ayudas alimentarias.  https://t.co/Y0ULS9AOco</t>
  </si>
  <si>
    <t>Thu Apr 30 17:37:12 +0000 2020</t>
  </si>
  <si>
    <t>235223696</t>
  </si>
  <si>
    <t>http://pbs.twimg.com/profile_images/1249363204062547970/dz5iCqrS_normal.jpg</t>
  </si>
  <si>
    <t>Fonseca, La Guajira Colombiana</t>
  </si>
  <si>
    <t>http://twitter.com/carlosaescorcia/statuses/1255914109066973185</t>
  </si>
  <si>
    <r>
      <rPr>
        <b/>
        <sz val="10"/>
        <rFont val="Arial"/>
      </rPr>
      <t>Note:</t>
    </r>
    <r>
      <rPr>
        <sz val="10"/>
        <color rgb="FF000000"/>
        <rFont val="Arial"/>
      </rPr>
      <t xml:space="preserve">  Make a one off collection with </t>
    </r>
    <r>
      <rPr>
        <sz val="10"/>
        <rFont val="Courier New"/>
      </rPr>
      <t>TAGS &gt; Run now!</t>
    </r>
    <r>
      <rPr>
        <sz val="10"/>
        <color rgb="FF000000"/>
        <rFont val="Arial"/>
      </rPr>
      <t xml:space="preserve"> or set a trigger to collect every hour </t>
    </r>
    <r>
      <rPr>
        <sz val="10"/>
        <rFont val="Courier New"/>
      </rPr>
      <t>TAGS &gt; Update archive every hour</t>
    </r>
    <r>
      <rPr>
        <sz val="10"/>
        <color rgb="FF000000"/>
        <rFont val="Arial"/>
      </rPr>
      <t xml:space="preserve">. To change the frequency open </t>
    </r>
    <r>
      <rPr>
        <sz val="10"/>
        <rFont val="Courier New"/>
      </rPr>
      <t>Tools &gt; Script Editor</t>
    </r>
    <r>
      <rPr>
        <sz val="10"/>
        <color rgb="FF000000"/>
        <rFont val="Arial"/>
      </rPr>
      <t xml:space="preserve"> then </t>
    </r>
    <r>
      <rPr>
        <sz val="10"/>
        <rFont val="Courier New"/>
      </rPr>
      <t>Triggers &gt; Current script's triggers...</t>
    </r>
    <r>
      <rPr>
        <sz val="10"/>
        <color rgb="FF000000"/>
        <rFont val="Arial"/>
      </rPr>
      <t xml:space="preserve"> and adjust
</t>
    </r>
  </si>
  <si>
    <t>Advanced Settings:</t>
  </si>
  <si>
    <t>{"hashtags":[],"symbols":[],"user_mentions":[{"screen_name":"larepublica_co","name":"Diario La República","id":58650958,"id_str":"58650958","indices":[3,18]}],"urls":[]}</t>
  </si>
  <si>
    <t>Period</t>
  </si>
  <si>
    <t>1255913382408007682</t>
  </si>
  <si>
    <t>MENDOZAMAUROF</t>
  </si>
  <si>
    <t>RT @nicolasgarciab: Mi agradecimiento a @Mabe Colombia por la significativa donación que nos hace hoy de 450 AeroBox, equipos que nos permitirán minimizar el riesgo de contagio en el personal de salud al intubar a pacientes con COVID-19. Esto sin duda se traduce en menos vidas en  riesgo. https://t.co/AmlRnkhZMT</t>
  </si>
  <si>
    <t>Thu Apr 30 17:34:18 +0000 2020</t>
  </si>
  <si>
    <t>150237034</t>
  </si>
  <si>
    <t>http://pbs.twimg.com/profile_images/1254072710688317440/RCnR9RxB_normal.jpg</t>
  </si>
  <si>
    <t>default</t>
  </si>
  <si>
    <t>Mosquera - Cundinamarca</t>
  </si>
  <si>
    <t>http://twitter.com/MENDOZAMAUROF/statuses/1255913382408007682</t>
  </si>
  <si>
    <t>{"hashtags":[],"symbols":[],"user_mentions":[{"screen_name":"nicolasgarciab","name":"Nicolás García Bustos","id":226036772,"id_str":"226036772","indices":[3,18]},{"screen_name":"Mabe","name":"Mabe","id":498367344,"id_str":"498367344","indices":[40,45]}],"urls":[]}</t>
  </si>
  <si>
    <t>1255913079302471680</t>
  </si>
  <si>
    <t>VallenataVerdad</t>
  </si>
  <si>
    <t>RT @Andy_RomeroC: Uno esperando ayudas, que nos llegaran aportes humanitarias, mercados, kids de pruebas para el COVID-19, tapabocas, subsidios... Y los que nos cae es la @PGN_COL @FiscaliaCol @CGR_Colombia  gracias a los malos manejos de nuestros dirigentes. ¡Horror! https://t.co/P0LYIx8sa6</t>
  </si>
  <si>
    <t>Thu Apr 30 17:33:06 +0000 2020</t>
  </si>
  <si>
    <t>Continuous/paged</t>
  </si>
  <si>
    <t>1175923321281679360</t>
  </si>
  <si>
    <t>continuous</t>
  </si>
  <si>
    <t>http://pbs.twimg.com/profile_images/1175923749218115584/eyH6KYTS_normal.jpg</t>
  </si>
  <si>
    <t>&lt;- deprecated option</t>
  </si>
  <si>
    <t>Follower count filter</t>
  </si>
  <si>
    <t>http://twitter.com/VallenataVerdad/statuses/1255913079302471680</t>
  </si>
  <si>
    <t>&lt;- if search term is being spammed you can set the minimum followers a person must have to be included in archive</t>
  </si>
  <si>
    <t>Number of tweets</t>
  </si>
  <si>
    <t>&lt;- maximum varies based on the type of archive you are collecting</t>
  </si>
  <si>
    <t>{"hashtags":[],"symbols":[],"user_mentions":[{"screen_name":"Andy_RomeroC","name":"Andy Romero📍 ©","id":725162613236207600,"id_str":"725162613236207617","indices":[3,16]}],"urls":[]}</t>
  </si>
  <si>
    <t>1255912074997313537</t>
  </si>
  <si>
    <t>virustropical7</t>
  </si>
  <si>
    <t>RT @OrdpaTierras: Las medidas que tuvieron que tomar desde la Organización Nacional Indígena de Colombia, ONIC, para enfrentar el coronavirus en los territorios indígenas tras la ausencia estatal y el difícil acceso a ayudas humanitarias por presencia de grupos armados 👇👇
https://t.co/QydQtjUPye</t>
  </si>
  <si>
    <t>Thu Apr 30 17:29:07 +0000 2020</t>
  </si>
  <si>
    <t>65210996</t>
  </si>
  <si>
    <t>http://pbs.twimg.com/profile_images/1251747319403491328/Y9x9fWWG_normal.jpg</t>
  </si>
  <si>
    <t>Type</t>
  </si>
  <si>
    <t>search/tweets</t>
  </si>
  <si>
    <t>Mordor</t>
  </si>
  <si>
    <t>http://twitter.com/virustropical7/statuses/1255912074997313537</t>
  </si>
  <si>
    <t>{"hashtags":[],"symbols":[],"user_mentions":[{"screen_name":"OrdpaTierras","name":"Observatorio Tierras","id":1700715992,"id_str":"1700715992","indices":[3,16]}],"urls":[]}</t>
  </si>
  <si>
    <t>1255912018613276673</t>
  </si>
  <si>
    <t>sierrawilli</t>
  </si>
  <si>
    <t>Thu Apr 30 17:28:53 +0000 2020</t>
  </si>
  <si>
    <t>314635352</t>
  </si>
  <si>
    <t>http://pbs.twimg.com/profile_images/1212742642792046592/Ah3b9j2T_normal.jpg</t>
  </si>
  <si>
    <t>http://twitter.com/sierrawilli/statuses/1255912018613276673</t>
  </si>
  <si>
    <t>Stats</t>
  </si>
  <si>
    <t>Number of Tweets</t>
  </si>
  <si>
    <t>1255911585236824066</t>
  </si>
  <si>
    <t>carolinacrosby</t>
  </si>
  <si>
    <t>Thu Apr 30 17:27:10 +0000 2020</t>
  </si>
  <si>
    <t>3693387675</t>
  </si>
  <si>
    <t>http://pbs.twimg.com/profile_images/1244404290585866242/g-kT93pz_normal.jpg</t>
  </si>
  <si>
    <t>Луга, Россия</t>
  </si>
  <si>
    <t>http://twitter.com/carolinacrosby/statuses/1255911585236824066</t>
  </si>
  <si>
    <t>Unique tweets</t>
  </si>
  <si>
    <t>1255911466529677325</t>
  </si>
  <si>
    <t>angelkarner1712</t>
  </si>
  <si>
    <t>Thu Apr 30 17:26:41 +0000 2020</t>
  </si>
  <si>
    <t>526331702</t>
  </si>
  <si>
    <t>&lt;a href="http://twitter.com/#!/download/ipad" rel="nofollow"&gt;Twitter for iPad&lt;/a&gt;</t>
  </si>
  <si>
    <t>http://pbs.twimg.com/profile_images/492898303156432896/KEXdmnfS_normal.jpeg</t>
  </si>
  <si>
    <t>Number of links</t>
  </si>
  <si>
    <t>First Tweet</t>
  </si>
  <si>
    <t>http://twitter.com/angelkarner1712/statuses/1255911466529677325</t>
  </si>
  <si>
    <t>1255910241809686529</t>
  </si>
  <si>
    <t>martnin007</t>
  </si>
  <si>
    <t>Toda la ciudadanía debe ponerle el ojo a todas las ayudas que los Usa y otros países han ofrecido a Colombia por el coronavirus porque serán objeto de codicia por sus manejados corruptos.</t>
  </si>
  <si>
    <t>Thu Apr 30 17:21:49 +0000 2020</t>
  </si>
  <si>
    <t>531910631</t>
  </si>
  <si>
    <t>http://pbs.twimg.com/profile_images/512693650745094145/H5BoujfJ_normal.jpeg</t>
  </si>
  <si>
    <t>Last Tweet</t>
  </si>
  <si>
    <t>http://twitter.com/martnin007/statuses/1255910241809686529</t>
  </si>
  <si>
    <t>Make interactive</t>
  </si>
  <si>
    <t>Turn your archive into an interactive online resource using TAGSExplorer - see http://bit.ly/TAGSsetup</t>
  </si>
  <si>
    <t>{"hashtags":[],"symbols":[],"user_mentions":[],"urls":[]}</t>
  </si>
  <si>
    <t>1255909843841449992</t>
  </si>
  <si>
    <t>MauroFer70</t>
  </si>
  <si>
    <t>Thu Apr 30 17:20:15 +0000 2020</t>
  </si>
  <si>
    <t>152641711</t>
  </si>
  <si>
    <t>http://pbs.twimg.com/profile_images/1230305525981642753/f6UH4kKJ_normal.jpg</t>
  </si>
  <si>
    <r>
      <t xml:space="preserve">Note: </t>
    </r>
    <r>
      <rPr>
        <sz val="10"/>
        <rFont val="Courier New"/>
      </rPr>
      <t>Share &gt; Anyone with link</t>
    </r>
    <r>
      <rPr>
        <sz val="10"/>
        <color rgb="FF000000"/>
        <rFont val="Arial"/>
      </rPr>
      <t xml:space="preserve"> to use these views</t>
    </r>
  </si>
  <si>
    <t>320 8284311</t>
  </si>
  <si>
    <t>http://twitter.com/MauroFer70/statuses/1255909843841449992</t>
  </si>
  <si>
    <t>1255908005327052800</t>
  </si>
  <si>
    <t>gorggygon</t>
  </si>
  <si>
    <t>Thu Apr 30 17:12:56 +0000 2020</t>
  </si>
  <si>
    <t>1663749698</t>
  </si>
  <si>
    <t>http://pbs.twimg.com/profile_images/1027877102958333953/ZsIycz5f_normal.jpg</t>
  </si>
  <si>
    <t>&lt;- conversation explorer</t>
  </si>
  <si>
    <t>http://twitter.com/gorggygon/statuses/1255908005327052800</t>
  </si>
  <si>
    <t>1255907568821682176</t>
  </si>
  <si>
    <t>EstebanCarlosM</t>
  </si>
  <si>
    <t>RT @ramirociencia: @IvanDuque sube popularidad a punta de mentiras: no hay ayuda para pequeños empresarios, millones de colombianos siguen con hambre. Como ha sido costumbre del grupo de @AlvaroUribeVel sólo ayudas para el gran capital #Covid_19 #Colombia</t>
  </si>
  <si>
    <t>Thu Apr 30 17:11:12 +0000 2020</t>
  </si>
  <si>
    <t>53445854</t>
  </si>
  <si>
    <t>&lt;a href="https://mobile.twitter.com" rel="nofollow"&gt;Twitter Web App&lt;/a&gt;</t>
  </si>
  <si>
    <t>http://pbs.twimg.com/profile_images/752934854359150593/XClD3POJ_normal.jpg</t>
  </si>
  <si>
    <t>&lt;- searchable archive</t>
  </si>
  <si>
    <t>News</t>
  </si>
  <si>
    <t>Envigado, Colombia</t>
  </si>
  <si>
    <t>http://twitter.com/EstebanCarlosM/statuses/1255907568821682176</t>
  </si>
  <si>
    <t>{"hashtags":[],"symbols":[],"user_mentions":[{"screen_name":"ramirociencia","name":"Ramiro Velásquez Gómez","id":91103479,"id_str":"91103479","indices":[3,17]},{"screen_name":"IvanDuque","name":"Iván Duque 🇨🇴","id":77653794,"id_str":"77653794","indices":[19,29]}],"urls":[]}</t>
  </si>
  <si>
    <t>1255907501272432643</t>
  </si>
  <si>
    <t>Forbes_Mexico</t>
  </si>
  <si>
    <t>De Colombia para el mundo: Shakira quiere poner su parte en la batalla contra el coronavirus (y su donación de miles de tapabocas N95 y respiradores lo confirma). 
@forbescolombia te cuenta la historia: https://t.co/JwIKJTFKnS</t>
  </si>
  <si>
    <t>Thu Apr 30 17:10:56 +0000 2020</t>
  </si>
  <si>
    <t>948683648</t>
  </si>
  <si>
    <t>&lt;a href="https://about.twitter.com/products/tweetdeck" rel="nofollow"&gt;TweetDeck&lt;/a&gt;</t>
  </si>
  <si>
    <t>http://pbs.twimg.com/profile_images/1250401489710911490/gvnQ1RwK_normal.jpg</t>
  </si>
  <si>
    <t>Ciudad de México</t>
  </si>
  <si>
    <t>http://twitter.com/Forbes_Mexico/statuses/1255907501272432643</t>
  </si>
  <si>
    <t>{"hashtags":[],"symbols":[],"user_mentions":[{"screen_name":"forbescolombia","name":"Forbes Colombia","id":1186704919732072400,"id_str":"1186704919732072449","indices":[165,180]}],"urls":[{"url":"https://t.co/JwIKJTFKnS","expanded_url":"https://bit.ly/3aOvvp1","display_url":"bit.ly/3aOvvp1","indices":[204,227]}]}</t>
  </si>
  <si>
    <t>1255907135743033348</t>
  </si>
  <si>
    <t>PaulRodSan</t>
  </si>
  <si>
    <t>Thu Apr 30 17:09:29 +0000 2020</t>
  </si>
  <si>
    <t>35457077</t>
  </si>
  <si>
    <t>http://pbs.twimg.com/profile_images/630190034709311489/gLujEJrS_normal.jpg</t>
  </si>
  <si>
    <t>Montería, Colombia</t>
  </si>
  <si>
    <t>http://twitter.com/PaulRodSan/statuses/1255907135743033348</t>
  </si>
  <si>
    <t>1255906546678145024</t>
  </si>
  <si>
    <t>larepublica_co</t>
  </si>
  <si>
    <t>Alpina ha aportado más de $7.500 millones por medio de pruebas diagnósticas y ayudas alimentarias.  https://t.co/Y0ULS9AOco</t>
  </si>
  <si>
    <t>Thu Apr 30 17:07:09 +0000 2020</t>
  </si>
  <si>
    <t>58650958</t>
  </si>
  <si>
    <t>&lt;a href="https://www.echobox.com" rel="nofollow"&gt;Echobox Social&lt;/a&gt;</t>
  </si>
  <si>
    <t>http://pbs.twimg.com/profile_images/1127967122129399808/lOd-TUBq_normal.png</t>
  </si>
  <si>
    <t>Bogotá, Colombia</t>
  </si>
  <si>
    <t>http://twitter.com/larepublica_co/statuses/1255906546678145024</t>
  </si>
  <si>
    <t>{"hashtags":[],"symbols":[],"user_mentions":[],"urls":[{"url":"https://t.co/Y0ULS9AOco","expanded_url":"https://www.larepublica.co/empresas/alpina-ha-donado-mas-de-7500-millones-para-combatir-el-covid-19-en-colombia-2999995?utm_medium=Social&amp;utm_source=Twitter#Echobox=1588265506","display_url":"larepublica.co/empresas/alpin…","indices":[100,123]}]}</t>
  </si>
  <si>
    <t>1255906506232528896</t>
  </si>
  <si>
    <t>ramirociencia</t>
  </si>
  <si>
    <t>@IvanDuque sube popularidad a punta de mentiras: no hay ayuda para pequeños empresarios, millones de colombianos siguen con hambre. Como ha sido costumbre del grupo de @AlvaroUribeVel sólo ayudas para el gran capital #Covid_19 #Colombia</t>
  </si>
  <si>
    <t>Thu Apr 30 17:06:59 +0000 2020</t>
  </si>
  <si>
    <t>77653794</t>
  </si>
  <si>
    <t>IvanDuque</t>
  </si>
  <si>
    <t>91103479</t>
  </si>
  <si>
    <t>http://pbs.twimg.com/profile_images/1212145212933464064/hp3PYqt4_normal.jpg</t>
  </si>
  <si>
    <t>Medellin, Colombia</t>
  </si>
  <si>
    <t>http://twitter.com/ramirociencia/statuses/1255906506232528896</t>
  </si>
  <si>
    <t>{"hashtags":[{"text":"Covid_19","indices":[217,226]},{"text":"Colombia","indices":[227,236]}],"symbols":[],"user_mentions":[{"screen_name":"IvanDuque","name":"Iván Duque 🇨🇴","id":77653794,"id_str":"77653794","indices":[0,10]},{"screen_name":"AlvaroUribeVel","name":"Álvaro Uribe Vélez","id":61097151,"id_str":"61097151","indices":[168,183]}],"urls":[]}</t>
  </si>
  <si>
    <t>1255906294986346497</t>
  </si>
  <si>
    <t>carlosdiaztor10</t>
  </si>
  <si>
    <t>RT @solovalledupar: Este es un combo fuerte en la vida, a la 'gober' llegó @PGN_COL, @CGR_Colombia, @FiscaliaCol y @PoliciaColombia judicial, con el fin de recaudar material probatorio, todo en el marco de la investigación por sobre costos en los paquetes de ayudas para la emergencia del #COVID__19 https://t.co/PoHNa17qKx</t>
  </si>
  <si>
    <t>Thu Apr 30 17:06:08 +0000 2020</t>
  </si>
  <si>
    <t>925478985756266496</t>
  </si>
  <si>
    <t>http://pbs.twimg.com/profile_images/1169275289739911171/xBBlBS71_normal.jpg</t>
  </si>
  <si>
    <t>http://twitter.com/carlosdiaztor10/statuses/1255906294986346497</t>
  </si>
  <si>
    <t>Number of RTs</t>
  </si>
  <si>
    <t>{"hashtags":[],"symbols":[],"user_mentions":[{"screen_name":"solovalledupar","name":"#QuedateEnCasaValledupar","id":864546307402326000,"id_str":"864546307402326017","indices":[3,18]},{"screen_name":"PGN_COL","name":"Procuraduría Colombia","id":473338133,"id_str":"473338133","indices":[75,83]},{"screen_name":"CGR_Colombia","name":"Contraloría General","id":242425204,"id_str":"242425204","indices":[85,98]},{"screen_name":"FiscaliaCol","name":"Fiscalía Colombia","id":219990061,"id_str":"219990061","indices":[100,112]},{"screen_name":"PoliciaColombia","name":"Policía de Colombia","id":69432342,"id_str":"69432342","indices":[115,131]}],"urls":[]}</t>
  </si>
  <si>
    <t>1255905720035311619</t>
  </si>
  <si>
    <t>andrescarv08</t>
  </si>
  <si>
    <t>Thu Apr 30 17:03:51 +0000 2020</t>
  </si>
  <si>
    <t>216226914</t>
  </si>
  <si>
    <t>http://pbs.twimg.com/profile_images/1213162381888626691/DZdTHthY_normal.jpg</t>
  </si>
  <si>
    <t>Bogota Colombia</t>
  </si>
  <si>
    <t>http://twitter.com/andrescarv08/statuses/1255905720035311619</t>
  </si>
  <si>
    <t>1255905625311150089</t>
  </si>
  <si>
    <t>wrodriguezsopo</t>
  </si>
  <si>
    <t>Thu Apr 30 17:03:29 +0000 2020</t>
  </si>
  <si>
    <t>2334815530</t>
  </si>
  <si>
    <t>http://pbs.twimg.com/profile_images/1072294784528732160/F5NhwV_X_normal.jpg</t>
  </si>
  <si>
    <t>Mosquera, Colombia</t>
  </si>
  <si>
    <t>http://twitter.com/wrodriguezsopo/statuses/1255905625311150089</t>
  </si>
  <si>
    <t>1255904702677516289</t>
  </si>
  <si>
    <t>solovalledupar</t>
  </si>
  <si>
    <t>Este es un combo fuerte en la vida, a la 'gober' llegó @PGN_COL, @CGR_Colombia, @FiscaliaCol y @PoliciaColombia judicial, con el fin de recaudar material probatorio, todo en el marco de la investigación por sobre costos en los paquetes de ayudas para la emergencia del #COVID__19 https://t.co/PoHNa17qKx</t>
  </si>
  <si>
    <t>Thu Apr 30 16:59:49 +0000 2020</t>
  </si>
  <si>
    <t>864546307402326017</t>
  </si>
  <si>
    <t>http://pbs.twimg.com/profile_images/1131410476175376384/O6pYmFuz_normal.png</t>
  </si>
  <si>
    <t>http://twitter.com/solovalledupar/statuses/1255904702677516289</t>
  </si>
  <si>
    <t>{"hashtags":[{"text":"COVID__19","indices":[269,279]}],"symbols":[],"user_mentions":[{"screen_name":"PGN_COL","name":"Procuraduría Colombia","id":473338133,"id_str":"473338133","indices":[55,63]},{"screen_name":"CGR_Colombia","name":"Contraloría General","id":242425204,"id_str":"242425204","indices":[65,78]},{"screen_name":"FiscaliaCol","name":"Fiscalía Colombia","id":219990061,"id_str":"219990061","indices":[80,92]},{"screen_name":"PoliciaColombia","name":"Policía de Colombia","id":69432342,"id_str":"69432342","indices":[95,111]}],"urls":[],"media":[{"id":1255904689457168400,"id_str":"1255904689457168386","indices":[280,303],"media_url":"http://pbs.twimg.com/media/EW3eqTbXgAIEvmj.jpg","media_url_https":"https://pbs.twimg.com/media/EW3eqTbXgAIEvmj.jpg","url":"https://t.co/PoHNa17qKx","display_url":"pic.twitter.com/PoHNa17qKx","expanded_url":"https://twitter.com/solovalledupar/status/1255904702677516289/photo/1","type":"photo","sizes":{"thumb":{"w":150,"h":150,"resize":"crop"},"medium":{"w":1152,"h":864,"resize":"fit"},"large":{"w":1152,"h":864,"resize":"fit"},"small":{"w":680,"h":510,"resize":"fit"}}}]}</t>
  </si>
  <si>
    <t>1255902862682529794</t>
  </si>
  <si>
    <t>manolocondu</t>
  </si>
  <si>
    <t>Thu Apr 30 16:52:30 +0000 2020</t>
  </si>
  <si>
    <t>251763006</t>
  </si>
  <si>
    <t>http://pbs.twimg.com/profile_images/1013346256750596096/gxtCMkow_normal.jpg</t>
  </si>
  <si>
    <t>bogota colombia</t>
  </si>
  <si>
    <t>http://twitter.com/manolocondu/statuses/1255902862682529794</t>
  </si>
  <si>
    <t>1255902065622233088</t>
  </si>
  <si>
    <t>AdrianaRudling</t>
  </si>
  <si>
    <t>Thu Apr 30 16:49:20 +0000 2020</t>
  </si>
  <si>
    <t>3044764241</t>
  </si>
  <si>
    <t>http://pbs.twimg.com/profile_images/1180888063670665217/wX0e51WN_normal.jpg</t>
  </si>
  <si>
    <t>Bogotá, D.C., Colombia</t>
  </si>
  <si>
    <t>http://twitter.com/AdrianaRudling/statuses/1255902065622233088</t>
  </si>
  <si>
    <t>1255901879567110144</t>
  </si>
  <si>
    <t>mrjuanma</t>
  </si>
  <si>
    <t>Thu Apr 30 16:48:36 +0000 2020</t>
  </si>
  <si>
    <t>128748034</t>
  </si>
  <si>
    <t>http://pbs.twimg.com/profile_images/1063939373077594113/lPYBIuGq_normal.jpg</t>
  </si>
  <si>
    <t>http://twitter.com/mrjuanma/statuses/1255901879567110144</t>
  </si>
  <si>
    <t>1255901524972142595</t>
  </si>
  <si>
    <t>germanome</t>
  </si>
  <si>
    <t>Thu Apr 30 16:47:11 +0000 2020</t>
  </si>
  <si>
    <t>28652983</t>
  </si>
  <si>
    <t>http://pbs.twimg.com/profile_images/1055540783879782401/IndSpf3G_normal.jpg</t>
  </si>
  <si>
    <t>http://twitter.com/germanome/statuses/1255901524972142595</t>
  </si>
  <si>
    <t>1255901333535801344</t>
  </si>
  <si>
    <t>OrdpaTierras</t>
  </si>
  <si>
    <t>Las medidas que tuvieron que tomar desde la Organización Nacional Indígena de Colombia, ONIC, para enfrentar el coronavirus en los territorios indígenas tras la ausencia estatal y el difícil acceso a ayudas humanitarias por presencia de grupos armados 👇👇
https://t.co/QydQtjUPye</t>
  </si>
  <si>
    <t>Thu Apr 30 16:46:26 +0000 2020</t>
  </si>
  <si>
    <t>1700715992</t>
  </si>
  <si>
    <t>http://pbs.twimg.com/profile_images/378800000375622479/6aa53109b4397b64d3b321461c801f11_normal.jpeg</t>
  </si>
  <si>
    <t>Bogotá</t>
  </si>
  <si>
    <t>http://twitter.com/OrdpaTierras/statuses/1255901333535801344</t>
  </si>
  <si>
    <t>{"hashtags":[],"symbols":[],"user_mentions":[],"urls":[{"url":"https://t.co/QydQtjUPye","expanded_url":"https://blogs.elespectador.com/politica/con-los-pies-en-la-tierra/ausencia-estatal-conflicto-armado-covid-19-las-tres-plagas","display_url":"blogs.elespectador.com/politica/con-l…","indices":[255,278]}]}</t>
  </si>
  <si>
    <t>1255901277575426048</t>
  </si>
  <si>
    <t>hacedordeobjeto</t>
  </si>
  <si>
    <t>&lt;-estimate based on occurrence of RT</t>
  </si>
  <si>
    <t>Thu Apr 30 16:46:12 +0000 2020</t>
  </si>
  <si>
    <t>138585143</t>
  </si>
  <si>
    <t>http://pbs.twimg.com/profile_images/1241305453994311681/vGObRx87_normal.jpg</t>
  </si>
  <si>
    <t>http://twitter.com/hacedordeobjeto/statuses/1255901277575426048</t>
  </si>
  <si>
    <t>1255901179730690048</t>
  </si>
  <si>
    <t>bluesnata</t>
  </si>
  <si>
    <t>Thu Apr 30 16:45:49 +0000 2020</t>
  </si>
  <si>
    <t>86831914</t>
  </si>
  <si>
    <t>http://pbs.twimg.com/profile_images/803354145759629312/ZvHuqrWr_normal.jpg</t>
  </si>
  <si>
    <t>http://twitter.com/bluesnata/statuses/1255901179730690048</t>
  </si>
  <si>
    <t>1255900124393414656</t>
  </si>
  <si>
    <t>CundinamarcaGob</t>
  </si>
  <si>
    <t>Thu Apr 30 16:41:37 +0000 2020</t>
  </si>
  <si>
    <t>747533131</t>
  </si>
  <si>
    <t>http://pbs.twimg.com/profile_images/1212782189202563072/WD50ef-D_normal.jpg</t>
  </si>
  <si>
    <t>Cundinamarca</t>
  </si>
  <si>
    <t>http://twitter.com/CundinamarcaGob/statuses/1255900124393414656</t>
  </si>
  <si>
    <t>1255899987629748224</t>
  </si>
  <si>
    <t>nicolasgarciab</t>
  </si>
  <si>
    <t>Mi agradecimiento a @Mabe Colombia por la significativa donación que nos hace hoy de 450 AeroBox, equipos que nos permitirán minimizar el riesgo de contagio en el personal de salud al intubar a pacientes con COVID-19. Esto sin duda se traduce en menos vidas en  riesgo. https://t.co/AmlRnkhZMT</t>
  </si>
  <si>
    <t>Thu Apr 30 16:41:05 +0000 2020</t>
  </si>
  <si>
    <t>226036772</t>
  </si>
  <si>
    <t>http://pbs.twimg.com/profile_images/1235371814211276801/ctMKSgvR_normal.jpg</t>
  </si>
  <si>
    <t>&lt;-used to monitor quality of archive</t>
  </si>
  <si>
    <t>Mosquera cundinamarca</t>
  </si>
  <si>
    <t>http://twitter.com/nicolasgarciab/statuses/1255899987629748224</t>
  </si>
  <si>
    <t>First Tweet in Archive</t>
  </si>
  <si>
    <t>{"hashtags":[],"symbols":[],"user_mentions":[{"screen_name":"Mabe","name":"Mabe","id":498367344,"id_str":"498367344","indices":[20,25]}],"urls":[],"media":[{"id":1255899849469427700,"id_str":"1255899849469427713","indices":[270,293],"media_url":"http://pbs.twimg.com/media/EW3aQlEXgAE2Jgr.jpg","media_url_https":"https://pbs.twimg.com/media/EW3aQlEXgAE2Jgr.jpg","url":"https://t.co/AmlRnkhZMT","display_url":"pic.twitter.com/AmlRnkhZMT","expanded_url":"https://twitter.com/nicolasgarciab/status/1255899987629748224/photo/1","type":"photo","sizes":{"medium":{"w":1200,"h":800,"resize":"fit"},"thumb":{"w":150,"h":150,"resize":"crop"},"small":{"w":680,"h":453,"resize":"fit"},"large":{"w":1280,"h":853,"resize":"fit"}}}]}</t>
  </si>
  <si>
    <t>1255898972373254150</t>
  </si>
  <si>
    <t>CesarDespiertaa</t>
  </si>
  <si>
    <t>Thu Apr 30 16:37:03 +0000 2020</t>
  </si>
  <si>
    <t>829155172177833984</t>
  </si>
  <si>
    <t>http://pbs.twimg.com/profile_images/1254098777700478977/T1z8Go5D_normal.jpg</t>
  </si>
  <si>
    <t>http://twitter.com/CesarDespiertaa/statuses/1255898972373254150</t>
  </si>
  <si>
    <t>GMT</t>
  </si>
  <si>
    <t>1255898863543758850</t>
  </si>
  <si>
    <t>DptoDelCesar</t>
  </si>
  <si>
    <t>Thu Apr 30 16:36:37 +0000 2020</t>
  </si>
  <si>
    <t>1939770906</t>
  </si>
  <si>
    <t>http://pbs.twimg.com/profile_images/738171950086774786/pwvKFPjN_normal.jpg</t>
  </si>
  <si>
    <t>Valledupar-Cesar-Colombia</t>
  </si>
  <si>
    <t>http://twitter.com/DptoDelCesar/statuses/1255898863543758850</t>
  </si>
  <si>
    <t>Last Tweet in Archive</t>
  </si>
  <si>
    <t>1255898857508163584</t>
  </si>
  <si>
    <t>Mafe08490514</t>
  </si>
  <si>
    <t>RT @cafependiente17: @BlUeMaGiC1327 @SamuelHoyosM Necesitamos ayudas reales, no promesas vacías. Colombia necesita salir de esta crisis y que sus Colombianos tengamos una vida digna #BorronYcuentaNueva #coronavirus #30Abril</t>
  </si>
  <si>
    <t>Thu Apr 30 16:36:35 +0000 2020</t>
  </si>
  <si>
    <t>960730317836423168</t>
  </si>
  <si>
    <t>http://abs.twimg.com/sticky/default_profile_images/default_profile_normal.png</t>
  </si>
  <si>
    <t>http://twitter.com/Mafe08490514/statuses/1255898857508163584</t>
  </si>
  <si>
    <t>In Reply Ids</t>
  </si>
  <si>
    <t>{"hashtags":[],"symbols":[],"user_mentions":[{"screen_name":"cafependiente17","name":"Cafependiente17","id":1047678020792848400,"id_str":"1047678020792848384","indices":[3,19]},{"screen_name":"BlUeMaGiC1327","name":"Freddy Jimenez","id":773889353915465700,"id_str":"773889353915465728","indices":[21,35]},{"screen_name":"SamuelHoyosM","name":"Samuel Hoyos Mejía","id":476011253,"id_str":"476011253","indices":[36,49]}],"urls":[]}</t>
  </si>
  <si>
    <t>1255898620144074753</t>
  </si>
  <si>
    <t>cafependiente17</t>
  </si>
  <si>
    <t>@BlUeMaGiC1327 @SamuelHoyosM Necesitamos ayudas reales, no promesas vacías. Colombia necesita salir de esta crisis y que sus Colombianos tengamos una vida digna #BorronYcuentaNueva #coronavirus #30Abril</t>
  </si>
  <si>
    <t>Thu Apr 30 16:35:39 +0000 2020</t>
  </si>
  <si>
    <t>773889353915465728</t>
  </si>
  <si>
    <t>BlUeMaGiC1327</t>
  </si>
  <si>
    <t>1047678020792848384</t>
  </si>
  <si>
    <t>1255898071902433283</t>
  </si>
  <si>
    <t>http://pbs.twimg.com/profile_images/1047679507027701760/uNNC-s6o_normal.jpg</t>
  </si>
  <si>
    <t>http://twitter.com/cafependiente17/statuses/1255898620144074753</t>
  </si>
  <si>
    <t>In Reply @s</t>
  </si>
  <si>
    <t>{"hashtags":[{"text":"BorronYcuentaNueva","indices":[161,180]},{"text":"coronavirus","indices":[181,193]},{"text":"30Abril","indices":[194,202]}],"symbols":[],"user_mentions":[{"screen_name":"BlUeMaGiC1327","name":"Freddy Jimenez","id":773889353915465700,"id_str":"773889353915465728","indices":[0,14]},{"screen_name":"SamuelHoyosM","name":"Samuel Hoyos Mejía","id":476011253,"id_str":"476011253","indices":[15,28]}],"urls":[]}</t>
  </si>
  <si>
    <t>1255897253975334913</t>
  </si>
  <si>
    <t>2DANIIELA4</t>
  </si>
  <si>
    <t>@CMallerenga La cara de los estados en su versión más real. Por acá en Colombia, estamos en las mismas. La corrupción no deja de crecer, se aprovechan de esta crisis para robar las ayudas y hacer contratos lucrativos en donde unos cuantos ganan, mientras el resto muere de hambre o del covid</t>
  </si>
  <si>
    <t>Thu Apr 30 16:30:13 +0000 2020</t>
  </si>
  <si>
    <t>924994062146514949</t>
  </si>
  <si>
    <t>CMallerenga</t>
  </si>
  <si>
    <t>200171432</t>
  </si>
  <si>
    <t>1255510832676581379</t>
  </si>
  <si>
    <t>http://pbs.twimg.com/profile_images/1067070351794991111/PphxzVtt_normal.jpg</t>
  </si>
  <si>
    <t>Bogotá, DC, Colombia</t>
  </si>
  <si>
    <t>http://twitter.com/2DANIIELA4/statuses/1255897253975334913</t>
  </si>
  <si>
    <t>{"hashtags":[],"symbols":[],"user_mentions":[{"screen_name":"CMallerenga","name":"Mallerenga","id":924994062146515000,"id_str":"924994062146514949","indices":[0,12]}],"urls":[]}</t>
  </si>
  <si>
    <t>1255897055198937090</t>
  </si>
  <si>
    <t>CaicedoPaz2017</t>
  </si>
  <si>
    <t>@ALFREDOSAADEV @CGR_Colombia @PGN_COL @FiscaliaCol Querido Chiche no es allanamiento, es una visita, recolección de información, los estaban esperando, que sea alclare todo rápido, lo único preocupante y lo unico cierto es que se van a ralentizar la ayudas, en fin...</t>
  </si>
  <si>
    <t>Thu Apr 30 16:29:26 +0000 2020</t>
  </si>
  <si>
    <t>134678940</t>
  </si>
  <si>
    <t>ALFREDOSAADEV</t>
  </si>
  <si>
    <t>1176219459058618369</t>
  </si>
  <si>
    <t>1255896242783166473</t>
  </si>
  <si>
    <t>http://pbs.twimg.com/profile_images/1180940936756502528/BhnM1I5P_normal.jpg</t>
  </si>
  <si>
    <t>http://twitter.com/CaicedoPaz2017/statuses/1255897055198937090</t>
  </si>
  <si>
    <t>{"hashtags":[],"symbols":[],"user_mentions":[{"screen_name":"ALFREDOSAADEV","name":"ALFREDO RAFAEL SAADE VERGEL🚴‍♂️","id":134678940,"id_str":"134678940","indices":[0,14]},{"screen_name":"CGR_Colombia","name":"Contraloría General","id":242425204,"id_str":"242425204","indices":[15,28]},{"screen_name":"PGN_COL","name":"Procuraduría Colombia","id":473338133,"id_str":"473338133","indices":[29,37]},{"screen_name":"FiscaliaCol","name":"Fiscalía Colombia","id":219990061,"id_str":"219990061","indices":[38,50]}],"urls":[]}</t>
  </si>
  <si>
    <t>1255897053894492160</t>
  </si>
  <si>
    <t>fundacionFESCOL</t>
  </si>
  <si>
    <t>#QuieroSaber  
En el marco de la crisis por el #COVID__19, las ayudas para la economía en Colombia no superan el 1% del PIB. ¿A qué se debe esto ? @MariaMentiras economista y coordinadora de proyectos FESCOL nos lo explica. https://t.co/zqqoD0EWfo</t>
  </si>
  <si>
    <t>Thu Apr 30 16:29:25 +0000 2020</t>
  </si>
  <si>
    <t>2976762437</t>
  </si>
  <si>
    <t>http://pbs.twimg.com/profile_images/1146192930987814913/_eVlC_Am_normal.png</t>
  </si>
  <si>
    <t>http://twitter.com/fundacionFESCOL/statuses/1255897053894492160</t>
  </si>
  <si>
    <t>{"hashtags":[{"text":"QuieroSaber","indices":[0,12]},{"text":"COVID__19","indices":[48,58]}],"symbols":[],"user_mentions":[{"screen_name":"MariaMentiras","name":"María F. Valdes Ⓥ","id":106418114,"id_str":"106418114","indices":[148,162]}],"urls":[{"url":"https://t.co/zqqoD0EWfo","expanded_url":"https://twitter.com/cedetrabajo/status/1255642268632903682","display_url":"twitter.com/cedetrabajo/st…","indices":[225,248]}]}</t>
  </si>
  <si>
    <t>1255895687700582407</t>
  </si>
  <si>
    <t>RicardoSabogalU</t>
  </si>
  <si>
    <t>Thu Apr 30 16:24:00 +0000 2020</t>
  </si>
  <si>
    <t>601399468</t>
  </si>
  <si>
    <t>http://pbs.twimg.com/profile_images/985336776641404928/YJUw465t_normal.jpg</t>
  </si>
  <si>
    <t>http://twitter.com/RicardoSabogalU/statuses/1255895687700582407</t>
  </si>
  <si>
    <t>1255895209583546368</t>
  </si>
  <si>
    <t>DarioCuellar</t>
  </si>
  <si>
    <t>Thu Apr 30 16:22:06 +0000 2020</t>
  </si>
  <si>
    <t>1166876473359261696</t>
  </si>
  <si>
    <t>http://pbs.twimg.com/profile_images/1213136752975765504/5Jj7PTat_normal.jpg</t>
  </si>
  <si>
    <t>http://twitter.com/DarioCuellar/statuses/1255895209583546368</t>
  </si>
  <si>
    <t>1255893868014448641</t>
  </si>
  <si>
    <t>SirupiticoPuro</t>
  </si>
  <si>
    <t>Más ayudas internacionales para que se sigan dando la buena vida...
EEUU aportará 10.4 millones de dólares a Colombia para enfrentar el COVID-19 https://t.co/BMUt4bQmCZ</t>
  </si>
  <si>
    <t>Thu Apr 30 16:16:46 +0000 2020</t>
  </si>
  <si>
    <t>1222388156571561985</t>
  </si>
  <si>
    <t>http://pbs.twimg.com/profile_images/1244039387064795137/S2ta81e4_normal.jpg</t>
  </si>
  <si>
    <t>Tweet rate (tw/min)</t>
  </si>
  <si>
    <t>New York, NY</t>
  </si>
  <si>
    <t>http://twitter.com/SirupiticoPuro/statuses/1255893868014448641</t>
  </si>
  <si>
    <t>{"hashtags":[],"symbols":[],"user_mentions":[],"urls":[{"url":"https://t.co/BMUt4bQmCZ","expanded_url":"http://www.vanguardia.com/colombia/eeuu-aportara-104-millones-de-dolares-a-colombia-para-enfrentar-el-covid-19-BX2303311","display_url":"vanguardia.com/colombia/eeuu-…","indices":[146,169]}]}</t>
  </si>
  <si>
    <t>1255893136792043522</t>
  </si>
  <si>
    <t>DavidMor03</t>
  </si>
  <si>
    <t>Thu Apr 30 16:13:51 +0000 2020</t>
  </si>
  <si>
    <t>1253093016656662534</t>
  </si>
  <si>
    <t>http://pbs.twimg.com/profile_images/1255255609345224708/8ZuDgic9_normal.jpg</t>
  </si>
  <si>
    <t>Tweets/min (from last archive 10mins)</t>
  </si>
  <si>
    <t>San Juan del Cesar, Colombia</t>
  </si>
  <si>
    <t>http://twitter.com/DavidMor03/statuses/1255893136792043522</t>
  </si>
  <si>
    <t>1255892883485360129</t>
  </si>
  <si>
    <t>camilaospina45</t>
  </si>
  <si>
    <t>Thu Apr 30 16:12:51 +0000 2020</t>
  </si>
  <si>
    <t>945012782</t>
  </si>
  <si>
    <t>http://pbs.twimg.com/profile_images/982723103905239040/7AhIblSS_normal.jpg</t>
  </si>
  <si>
    <t>http://twitter.com/camilaospina45/statuses/1255892883485360129</t>
  </si>
  <si>
    <t>1255891358897840130</t>
  </si>
  <si>
    <t>Andy_RomeroC</t>
  </si>
  <si>
    <t>Uno esperando ayudas, que nos llegaran aportes humanitarias, mercados, kids de pruebas para el COVID-19, tapabocas, subsidios... Y los que nos cae es la @PGN_COL @FiscaliaCol @CGR_Colombia  gracias a los malos manejos de nuestros dirigentes. ¡Horror! https://t.co/P0LYIx8sa6</t>
  </si>
  <si>
    <t>Thu Apr 30 16:06:47 +0000 2020</t>
  </si>
  <si>
    <t>725162613236207617</t>
  </si>
  <si>
    <t>http://pbs.twimg.com/profile_images/1244052825463808006/kSMbuUYy_normal.jpg</t>
  </si>
  <si>
    <t>Valledupar, Colombia</t>
  </si>
  <si>
    <t>http://twitter.com/Andy_RomeroC/statuses/1255891358897840130</t>
  </si>
  <si>
    <t>{"hashtags":[],"symbols":[],"user_mentions":[{"screen_name":"PGN_COL","name":"Procuraduría Colombia","id":473338133,"id_str":"473338133","indices":[153,161]},{"screen_name":"FiscaliaCol","name":"Fiscalía Colombia","id":219990061,"id_str":"219990061","indices":[162,174]},{"screen_name":"CGR_Colombia","name":"Contraloría General","id":242425204,"id_str":"242425204","indices":[175,188]}],"urls":[],"media":[{"id":1255891344045809700,"id_str":"1255891344045809664","indices":[251,274],"media_url":"http://pbs.twimg.com/media/EW3Shf5WoAAMZhH.jpg","media_url_https":"https://pbs.twimg.com/media/EW3Shf5WoAAMZhH.jpg","url":"https://t.co/P0LYIx8sa6","display_url":"pic.twitter.com/P0LYIx8sa6","expanded_url":"https://twitter.com/Andy_RomeroC/status/1255891358897840130/photo/1","type":"photo","sizes":{"thumb":{"w":150,"h":150,"resize":"crop"},"large":{"w":1024,"h":747,"resize":"fit"},"medium":{"w":1024,"h":747,"resize":"fit"},"small":{"w":680,"h":496,"resize":"fit"}}}]}</t>
  </si>
  <si>
    <t>1255889301533011970</t>
  </si>
  <si>
    <t>NstorCastroNei3</t>
  </si>
  <si>
    <t>Thu Apr 30 15:58:37 +0000 2020</t>
  </si>
  <si>
    <t>924832620931887104</t>
  </si>
  <si>
    <t>http://pbs.twimg.com/profile_images/1228317348681175041/R_DYwrC-_normal.jpg</t>
  </si>
  <si>
    <t>Public web views</t>
  </si>
  <si>
    <t>Bucaramanga, Colombia</t>
  </si>
  <si>
    <t>http://twitter.com/NstorCastroNei3/statuses/1255889301533011970</t>
  </si>
  <si>
    <t>1255888438496235521</t>
  </si>
  <si>
    <t>Camilo02220078</t>
  </si>
  <si>
    <t>@JhonMiltonR @CGR_Colombia @SenadoGovCo Distinguido senador @johnMiltonR es muy cierto y triste lo que usted plantea; ojala se pudiera hacer algo para corregir y frenar este criminal desangre de las ayudas para paliar en algo los sufrimientos por el COVID1. Soy poco optimista pero usted y su partido pueden intentarlo🙏</t>
  </si>
  <si>
    <t>Thu Apr 30 15:55:11 +0000 2020</t>
  </si>
  <si>
    <t>110590953</t>
  </si>
  <si>
    <t>JhonMiltonR</t>
  </si>
  <si>
    <t>1248290492061749253</t>
  </si>
  <si>
    <t>1255884716735160320</t>
  </si>
  <si>
    <t>http://pbs.twimg.com/profile_images/1248291697332641793/E2Ih_9jj_normal.jpg</t>
  </si>
  <si>
    <t>http://twitter.com/Camilo02220078/statuses/1255888438496235521</t>
  </si>
  <si>
    <t>{"hashtags":[],"symbols":[],"user_mentions":[{"screen_name":"JhonMiltonR","name":"Senador John Milton Rodríguez","id":110590953,"id_str":"110590953","indices":[0,12]},{"screen_name":"CGR_Colombia","name":"Contraloría General","id":242425204,"id_str":"242425204","indices":[13,26]},{"screen_name":"SenadoGovCo","name":"Senado Colombia","id":213051585,"id_str":"213051585","indices":[27,39]},{"screen_name":"JohnmiltonR","name":"jay-ehm ","id":3579868933,"id_str":"3579868933","indices":[60,72]}],"urls":[]}</t>
  </si>
  <si>
    <t>1255880792057798657</t>
  </si>
  <si>
    <t>benxhill</t>
  </si>
  <si>
    <t>Thu Apr 30 15:24:48 +0000 2020</t>
  </si>
  <si>
    <t>29034746</t>
  </si>
  <si>
    <t>http://pbs.twimg.com/profile_images/1255872807730380800/zFRyaau3_normal.jpg</t>
  </si>
  <si>
    <t>http://twitter.com/benxhill/statuses/1255880792057798657</t>
  </si>
  <si>
    <t>Note</t>
  </si>
  <si>
    <t>1255879981571375105</t>
  </si>
  <si>
    <t>xavier_Colombia</t>
  </si>
  <si>
    <t>Grey = calculated fields</t>
  </si>
  <si>
    <t>Thu Apr 30 15:21:35 +0000 2020</t>
  </si>
  <si>
    <t>1187518771436707841</t>
  </si>
  <si>
    <t>http://pbs.twimg.com/profile_images/1254131190178684928/ioP4ADo4_normal.jpg</t>
  </si>
  <si>
    <t>Blue = Require File &gt; Published to the web</t>
  </si>
  <si>
    <t>http://twitter.com/xavier_Colombia/statuses/1255879981571375105</t>
  </si>
  <si>
    <t>1255875651313307650</t>
  </si>
  <si>
    <t>Mariestades</t>
  </si>
  <si>
    <t>RT @EconoCabreado: Hoy en el Congreso @ierrejon ha presentado la misma propuesta que se ha aprobado en países como Dinamarca, Francia o Polonia. Lo contamos en @ElSaltoDiario https://t.co/y9n0AP107A</t>
  </si>
  <si>
    <t>Thu Apr 30 15:04:22 +0000 2020</t>
  </si>
  <si>
    <t>2968900527</t>
  </si>
  <si>
    <t>http://pbs.twimg.com/profile_images/553359288760926210/D4mSRlmq_normal.jpeg</t>
  </si>
  <si>
    <t>http://twitter.com/Mariestades/statuses/1255875651313307650</t>
  </si>
  <si>
    <t>{"hashtags":[],"symbols":[],"user_mentions":[{"screen_name":"EconoCabreado","name":"Economista Cabreado","id":399275188,"id_str":"399275188","indices":[3,17]},{"screen_name":"ierrejon","name":"Íñigo Errejón","id":482389606,"id_str":"482389606","indices":[38,47]}],"urls":[]}</t>
  </si>
  <si>
    <t>1255875639409860614</t>
  </si>
  <si>
    <t>marga_duran</t>
  </si>
  <si>
    <t>RT @CompanyBiel: Desde @ppbalears proponemos un plan de choque para reactivar el sector turístico en tiempos de #coronavirus:
✔️ Eliminación de tasas aéreas y portuarias.
✔️ Medidas de control sanitario en puertos y aeropuertos.
✔️ Ayudas a establecimientos turísticos.
✔️ Eliminación ecotasa. https://t.co/H0HAujVHfP</t>
  </si>
  <si>
    <t>Thu Apr 30 15:04:20 +0000 2020</t>
  </si>
  <si>
    <t>426836464</t>
  </si>
  <si>
    <t>http://pbs.twimg.com/profile_images/1169617487983501317/7iFTTBr8_normal.jpg</t>
  </si>
  <si>
    <t>PALMA</t>
  </si>
  <si>
    <t>http://twitter.com/marga_duran/statuses/1255875639409860614</t>
  </si>
  <si>
    <t>{"hashtags":[{"text":"coronavirus","indices":[112,124]}],"symbols":[],"user_mentions":[{"screen_name":"CompanyBiel","name":"Biel Company","id":351508008,"id_str":"351508008","indices":[3,15]},{"screen_name":"ppbalears","name":"PP Balears","id":262597648,"id_str":"262597648","indices":[23,33]}],"urls":[]}</t>
  </si>
  <si>
    <t>1255875557927137285</t>
  </si>
  <si>
    <t>Paulanseros</t>
  </si>
  <si>
    <t>RT @A3Noticias: Indignación entre los autónomos por la falta de ayudas a las que el Gobierno se comprometió debido a la crisis del #coronavirus https://t.co/xVlCmmdsx0</t>
  </si>
  <si>
    <t>Thu Apr 30 15:04:00 +0000 2020</t>
  </si>
  <si>
    <t>559902101</t>
  </si>
  <si>
    <t>http://pbs.twimg.com/profile_images/1248277315433295872/ALKl1pgK_normal.jpg</t>
  </si>
  <si>
    <t>http://twitter.com/Paulanseros/statuses/1255875557927137285</t>
  </si>
  <si>
    <t>{"hashtags":[],"symbols":[],"user_mentions":[{"screen_name":"A3Noticias","name":"Antena3Noticias","id":145992645,"id_str":"145992645","indices":[3,14]}],"urls":[]}</t>
  </si>
  <si>
    <t>1255875482236706817</t>
  </si>
  <si>
    <t>LAURABARRANCO</t>
  </si>
  <si>
    <t>RT @AfpFactual: La Secretaría de Bienestar mexicana indicó a la #AFP que los enlaces compartidos en redes sociales son fraudes para robar datos a los usuarios.
Vea toda la investigación aquí ➡ https://t.co/uAejCX9dVk…
#DatosCoronavirus
[3/3] https://t.co/JLrr3g5qGI</t>
  </si>
  <si>
    <t>Thu Apr 30 15:03:42 +0000 2020</t>
  </si>
  <si>
    <t>118627815</t>
  </si>
  <si>
    <t>http://pbs.twimg.com/profile_images/1210463911289540608/gNl3VXqm_normal.jpg</t>
  </si>
  <si>
    <t>http://twitter.com/LAURABARRANCO/statuses/1255875482236706817</t>
  </si>
  <si>
    <t>{"hashtags":[{"text":"AFP","indices":[64,68]}],"symbols":[],"user_mentions":[{"screen_name":"AfpFactual","name":"AFP Factual 🔎","id":1002202559933833200,"id_str":"1002202559933833216","indices":[3,14]}],"urls":[]}</t>
  </si>
  <si>
    <t>1255875436820803591</t>
  </si>
  <si>
    <t>Karlaca40221059</t>
  </si>
  <si>
    <t>RT @Salud_CZ5: #Bolívar | @gus92g Director Distrital de Salud Guaranda, mediante articulación con @corp_lafavorita, obtiene donación de kits de alimentos para abastecer a las familias que se encuentran aisladas por el #Covid_19 en diferentes parroquias de la localidad. https://t.co/hZI5QXTMS9</t>
  </si>
  <si>
    <t>Thu Apr 30 15:03:31 +0000 2020</t>
  </si>
  <si>
    <t>1126163811902341121</t>
  </si>
  <si>
    <t>http://pbs.twimg.com/profile_images/1126165597497233409/evZcly9A_normal.jpg</t>
  </si>
  <si>
    <t>Guayas, Ecuador</t>
  </si>
  <si>
    <t>http://twitter.com/Karlaca40221059/statuses/1255875436820803591</t>
  </si>
  <si>
    <t>{"hashtags":[{"text":"Bolívar","indices":[15,23]}],"symbols":[],"user_mentions":[{"screen_name":"Salud_CZ5","name":"Coordinación Zonal 5","id":2273237816,"id_str":"2273237816","indices":[3,13]},{"screen_name":"gus92g","name":"Gustavo Camacho","id":1151665592,"id_str":"1151665592","indices":[26,33]},{"screen_name":"corp_lafavorita","name":"Corporacion LA Favorita uide","id":994646846101508100,"id_str":"994646846101508096","indices":[98,114]}],"urls":[]}</t>
  </si>
  <si>
    <t>1255875430667685899</t>
  </si>
  <si>
    <t>RT @AfpFactual: ¿El gobierno de México entrega tarjetas de ayuda por el #coronavirus a quienes se registren en sitios en internet?
⚠ ¡Es un fraude!
➡https://t.co/uAejCX9dVk…
#DatosCoronavirus
[1/3] https://t.co/d35alXsiKd</t>
  </si>
  <si>
    <t>Thu Apr 30 15:03:30 +0000 2020</t>
  </si>
  <si>
    <t>http://twitter.com/LAURABARRANCO/statuses/1255875430667685899</t>
  </si>
  <si>
    <t>{"hashtags":[{"text":"coronavirus","indices":[72,84]}],"symbols":[],"user_mentions":[{"screen_name":"AfpFactual","name":"AFP Factual 🔎","id":1002202559933833200,"id_str":"1002202559933833216","indices":[3,14]}],"urls":[]}</t>
  </si>
  <si>
    <t>1255875388674379788</t>
  </si>
  <si>
    <t>nelsonvera_psuv</t>
  </si>
  <si>
    <t>RT @SENIAT_Oficial: Tomando todas estas medidas ayudas a disminuir el riesgo de contraer el virus COVID-19. Juntos sumamos conciencias, la mejor prevención es quedarte en casa. https://t.co/lqjU6ZGLeT</t>
  </si>
  <si>
    <t>Thu Apr 30 15:03:20 +0000 2020</t>
  </si>
  <si>
    <t>274797919</t>
  </si>
  <si>
    <t>http://pbs.twimg.com/profile_images/946193850409857024/JcNi8Sr__normal.jpg</t>
  </si>
  <si>
    <t>EN EL MUNDO</t>
  </si>
  <si>
    <t>http://twitter.com/nelsonvera_psuv/statuses/1255875388674379788</t>
  </si>
  <si>
    <t>{"hashtags":[],"symbols":[],"user_mentions":[{"screen_name":"SENIAT_Oficial","name":"SENIAT","id":140886484,"id_str":"140886484","indices":[3,18]}],"urls":[]}</t>
  </si>
  <si>
    <t>1255875386245894149</t>
  </si>
  <si>
    <t>WebColumbia</t>
  </si>
  <si>
    <t>Gobierno depositó nuevas ayudas del Bono Proteger esta madrugada https://t.co/nBHgi9TZRp https://t.co/vCVCD5GI2P</t>
  </si>
  <si>
    <t>Thu Apr 30 15:03:19 +0000 2020</t>
  </si>
  <si>
    <t>2743110374</t>
  </si>
  <si>
    <t>http://pbs.twimg.com/profile_images/1252342608111656963/KVR3XkdR_normal.jpg</t>
  </si>
  <si>
    <t>Zapote, San José, Costa Rica.</t>
  </si>
  <si>
    <t>http://twitter.com/WebColumbia/statuses/1255875386245894149</t>
  </si>
  <si>
    <t>{"hashtags":[],"symbols":[],"user_mentions":[],"urls":[{"url":"https://t.co/nBHgi9TZRp","expanded_url":"https://bit.ly/2z02olK","display_url":"bit.ly/2z02olK","indices":[65,88]}],"media":[{"id":1255875379107106800,"id_str":"1255875379107106818","indices":[89,112],"media_url":"http://pbs.twimg.com/media/EW3EAN3WkAI5kRP.jpg","media_url_https":"https://pbs.twimg.com/media/EW3EAN3WkAI5kRP.jpg","url":"https://t.co/vCVCD5GI2P","display_url":"pic.twitter.com/vCVCD5GI2P","expanded_url":"https://twitter.com/WebColumbia/status/1255875386245894149/photo/1","type":"photo","sizes":{"thumb":{"w":150,"h":150,"resize":"crop"},"small":{"w":679,"h":451,"resize":"fit"},"large":{"w":679,"h":451,"resize":"fit"},"medium":{"w":679,"h":451,"resize":"fit"}}}]}</t>
  </si>
  <si>
    <t>1255875338292338689</t>
  </si>
  <si>
    <t>Molina_Ergueta</t>
  </si>
  <si>
    <t>Del otro lado, Carolina Ribera, hija de Jeanine Añez, presidenta interina de Bolivia. La jefa de la unidad de Gestión Social de la Presidencia utilizó el abrigo en cuestión el 17 de abril, en un acto de donación de alimentos para familias necesitadas en la cuarentena #Covid_19. https://t.co/aWCUjvRfL6</t>
  </si>
  <si>
    <t>Thu Apr 30 15:03:08 +0000 2020</t>
  </si>
  <si>
    <t>347042269</t>
  </si>
  <si>
    <t>1255875335314378755</t>
  </si>
  <si>
    <t>http://pbs.twimg.com/profile_images/1251894466190991362/nkQ_SFsl_normal.jpg</t>
  </si>
  <si>
    <t>Bolivia</t>
  </si>
  <si>
    <t>http://twitter.com/Molina_Ergueta/statuses/1255875338292338689</t>
  </si>
  <si>
    <t>{"hashtags":[{"text":"Covid_19","indices":[268,277]}],"symbols":[],"user_mentions":[],"urls":[],"media":[{"id":1255862318698815500,"id_str":"1255862318698815489","indices":[279,302],"media_url":"http://pbs.twimg.com/media/EW24IADXYAExm3-.jpg","media_url_https":"https://pbs.twimg.com/media/EW24IADXYAExm3-.jpg","url":"https://t.co/aWCUjvRfL6","display_url":"pic.twitter.com/aWCUjvRfL6","expanded_url":"https://twitter.com/Molina_Ergueta/status/1255875338292338689/photo/1","type":"photo","sizes":{"thumb":{"w":150,"h":150,"resize":"crop"},"small":{"w":680,"h":510,"resize":"fit"},"medium":{"w":1200,"h":900,"resize":"fit"},"large":{"w":1280,"h":960,"resize":"fit"}}}]}</t>
  </si>
  <si>
    <t>1255875270936051712</t>
  </si>
  <si>
    <t>Francisco911111</t>
  </si>
  <si>
    <t>RT @carlosurriza: Cada vez más países no dan ayudas a las empresas que localizan beneficios en paraísos fiscales. El último ha sido Canadá. ⁦@ierrejon⁩ pidió a ⁦@sanchezcastejon⁩ que se sumara a esta política de higiene pública. Ojalá lo haga en breve https://t.co/Qf4zwfzIyZ</t>
  </si>
  <si>
    <t>Thu Apr 30 15:02:52 +0000 2020</t>
  </si>
  <si>
    <t>563961595</t>
  </si>
  <si>
    <t>http://pbs.twimg.com/profile_images/535857003537920001/aCS6s8DQ_normal.jpeg</t>
  </si>
  <si>
    <t>http://twitter.com/Francisco911111/statuses/1255875270936051712</t>
  </si>
  <si>
    <t>{"hashtags":[],"symbols":[],"user_mentions":[{"screen_name":"carlosurriza","name":"Carlos Martín Urriza","id":331035177,"id_str":"331035177","indices":[3,16]}],"urls":[]}</t>
  </si>
  <si>
    <t>1255875262379634688</t>
  </si>
  <si>
    <t>Sebasti83103914</t>
  </si>
  <si>
    <t>RT @MartinezOlano: En el Magdalena el polémico Gobernador @carlosecaicedo hace públicidad política con las ayudas humanitarias; Bienvenidos a los Juegos del Hambre. https://t.co/JTCdS657wd</t>
  </si>
  <si>
    <t>Thu Apr 30 15:02:50 +0000 2020</t>
  </si>
  <si>
    <t>1099651613113942018</t>
  </si>
  <si>
    <t>http://pbs.twimg.com/profile_images/1169756284205326336/qdiPs5Ra_normal.jpg</t>
  </si>
  <si>
    <t>http://twitter.com/Sebasti83103914/statuses/1255875262379634688</t>
  </si>
  <si>
    <t>{"hashtags":[],"symbols":[],"user_mentions":[{"screen_name":"MartinezOlano","name":"Miguel Martinez","id":1167501822111682600,"id_str":"1167501822111682562","indices":[3,17]},{"screen_name":"carlosecaicedo","name":"Carlos Caicedo","id":142820755,"id_str":"142820755","indices":[58,73]}],"urls":[]}</t>
  </si>
  <si>
    <t>1255875162420977665</t>
  </si>
  <si>
    <t>SurCiencia</t>
  </si>
  <si>
    <t>No se han generado los incentivos, a través de becas, subsidios, vales o cupones, que permitan a las familias y a los estudiantes vislumbrar cómo obtener una tablet o laptop, para hacer como corresponde un proceso educativo basado en tecnología. https://t.co/SXjclUZl08</t>
  </si>
  <si>
    <t>Thu Apr 30 15:02:26 +0000 2020</t>
  </si>
  <si>
    <t>851566991857127424</t>
  </si>
  <si>
    <t>http://pbs.twimg.com/profile_images/1058331192230113282/CyaUgg9G_normal.jpg</t>
  </si>
  <si>
    <t>Asuncion, Paraguay</t>
  </si>
  <si>
    <t>http://twitter.com/SurCiencia/statuses/1255875162420977665</t>
  </si>
  <si>
    <t>{"hashtags":[],"symbols":[],"user_mentions":[],"urls":[{"url":"https://t.co/SXjclUZl08","expanded_url":"https://cienciasdelsur.com/2020/04/29/educacion-ano-diferente-covid-19/","display_url":"cienciasdelsur.com/2020/04/29/edu…","indices":[246,269]}]}</t>
  </si>
  <si>
    <t>1255875116237574149</t>
  </si>
  <si>
    <t>pedrito_stone</t>
  </si>
  <si>
    <t>RT @cerosetenta: "Me parece que el Gobierno debiera estarse preparando para multiplicar su gasto y los subsidios a las nóminas y a la población vulnerable, incluyendo a los informales. Para eso debe recurrir a parte de las reservas internacionales": Salomón Kalmanovitz.
https://t.co/jfy8bxYRdZ</t>
  </si>
  <si>
    <t>Thu Apr 30 15:02:15 +0000 2020</t>
  </si>
  <si>
    <t>1154952089853976582</t>
  </si>
  <si>
    <t>http://pbs.twimg.com/profile_images/1241764420805627904/tcYGRgq5_normal.jpg</t>
  </si>
  <si>
    <t>http://twitter.com/pedrito_stone/statuses/1255875116237574149</t>
  </si>
  <si>
    <t>{"hashtags":[],"symbols":[],"user_mentions":[{"screen_name":"cerosetenta","name":"070","id":310639809,"id_str":"310639809","indices":[3,15]}],"urls":[]}</t>
  </si>
  <si>
    <t>1255875115943964675</t>
  </si>
  <si>
    <t>Rosariola20</t>
  </si>
  <si>
    <t>240680964</t>
  </si>
  <si>
    <t>http://pbs.twimg.com/profile_images/1254058342428946439/PEVDkgzt_normal.jpg</t>
  </si>
  <si>
    <t>Washington, DC</t>
  </si>
  <si>
    <t>http://twitter.com/Rosariola20/statuses/1255875115943964675</t>
  </si>
  <si>
    <t>1255874970389004288</t>
  </si>
  <si>
    <t>MiguelServera</t>
  </si>
  <si>
    <t>Thu Apr 30 15:01:40 +0000 2020</t>
  </si>
  <si>
    <t>356206553</t>
  </si>
  <si>
    <t>http://pbs.twimg.com/profile_images/1252163569019478016/MMYGZYkf_normal.jpg</t>
  </si>
  <si>
    <t>Artà(Mallorca)</t>
  </si>
  <si>
    <t>http://twitter.com/MiguelServera/statuses/1255874970389004288</t>
  </si>
  <si>
    <t>1255874885299118080</t>
  </si>
  <si>
    <t>Thu Apr 30 15:01:20 +0000 2020</t>
  </si>
  <si>
    <t>http://twitter.com/AdrianaRudling/statuses/1255874885299118080</t>
  </si>
  <si>
    <t>1255874833499320321</t>
  </si>
  <si>
    <t>CorbeMa</t>
  </si>
  <si>
    <t>Thu Apr 30 15:01:07 +0000 2020</t>
  </si>
  <si>
    <t>320604302</t>
  </si>
  <si>
    <t>http://pbs.twimg.com/profile_images/1253686953184280576/dmkRtMaQ_normal.jpg</t>
  </si>
  <si>
    <t>Girona, Catalunya</t>
  </si>
  <si>
    <t>http://twitter.com/CorbeMa/statuses/1255874833499320321</t>
  </si>
  <si>
    <t>1255874728398594060</t>
  </si>
  <si>
    <t>CompanyBiel</t>
  </si>
  <si>
    <t>Desde @ppbalears proponemos un plan de choque para reactivar el sector turístico en tiempos de #coronavirus:
✔️ Eliminación de tasas aéreas y portuarias.
✔️ Medidas de control sanitario en puertos y aeropuertos.
✔️ Ayudas a establecimientos turísticos.
✔️ Eliminación ecotasa. https://t.co/H0HAujVHfP</t>
  </si>
  <si>
    <t>Thu Apr 30 15:00:42 +0000 2020</t>
  </si>
  <si>
    <t>351508008</t>
  </si>
  <si>
    <t>http://pbs.twimg.com/profile_images/1113456398296391681/DTGInLmx_normal.jpg</t>
  </si>
  <si>
    <t>Mallorca, Illes Balears</t>
  </si>
  <si>
    <t>http://twitter.com/CompanyBiel/statuses/1255874728398594060</t>
  </si>
  <si>
    <t>{"hashtags":[{"text":"coronavirus","indices":[95,107]}],"symbols":[],"user_mentions":[{"screen_name":"ppbalears","name":"PP Balears","id":262597648,"id_str":"262597648","indices":[6,16]}],"urls":[],"media":[{"id":1255874210024521700,"id_str":"1255874210024521728","indices":[281,304],"media_url":"http://pbs.twimg.com/ext_tw_video_thumb/1255874210024521728/pu/img/GYyHpxTcKsF_6ag-.jpg","media_url_https":"https://pbs.twimg.com/ext_tw_video_thumb/1255874210024521728/pu/img/GYyHpxTcKsF_6ag-.jpg","url":"https://t.co/H0HAujVHfP","display_url":"pic.twitter.com/H0HAujVHfP","expanded_url":"https://twitter.com/CompanyBiel/status/1255874728398594060/video/1","type":"photo","sizes":{"thumb":{"w":150,"h":150,"resize":"crop"},"medium":{"w":1200,"h":675,"resize":"fit"},"small":{"w":680,"h":383,"resize":"fit"},"large":{"w":1280,"h":720,"resize":"fit"}}}]}</t>
  </si>
  <si>
    <t>1255874710216245249</t>
  </si>
  <si>
    <t>ElPeriodicoDo</t>
  </si>
  <si>
    <t>Mitsotakis mantendrá las ayudas a trabajadores y empresas afectadas por el… https://t.co/quJTGGOKtO #ElPeriodicoDO</t>
  </si>
  <si>
    <t>Thu Apr 30 15:00:38 +0000 2020</t>
  </si>
  <si>
    <t>1104815875</t>
  </si>
  <si>
    <t>&lt;a href="https://www.google.com/" rel="nofollow"&gt;Google&lt;/a&gt;</t>
  </si>
  <si>
    <t>http://pbs.twimg.com/profile_images/1071349676765376512/zAMPUjw5_normal.jpg</t>
  </si>
  <si>
    <t>Santo Domingo, Rep. Dom.</t>
  </si>
  <si>
    <t>http://twitter.com/ElPeriodicoDo/statuses/1255874710216245249</t>
  </si>
  <si>
    <t>{"hashtags":[{"text":"ElPeriodicoDO","indices":[100,114]}],"symbols":[],"user_mentions":[],"urls":[{"url":"https://t.co/quJTGGOKtO","expanded_url":"https://goo.gl/fb/TDFzRE","display_url":"goo.gl/fb/TDFzRE","indices":[76,99]}]}</t>
  </si>
  <si>
    <t>1255874626141466625</t>
  </si>
  <si>
    <t>magicseoweb</t>
  </si>
  <si>
    <t>ℹ️ Magicseo. contribuye con su granito de arena realizando una donación de gafas de seguridad al CAP Prat de la Riba.
👉 Porque ahora más que nunca, en Magicseo. apostamos por estar unidos.
#magicseo #donacion #coronavirus #InfoCOVID19 #quedateencasa #posicionamientoseo https://t.co/Rn3TNAxPdH</t>
  </si>
  <si>
    <t>Thu Apr 30 15:00:18 +0000 2020</t>
  </si>
  <si>
    <t>847032414761299969</t>
  </si>
  <si>
    <t>&lt;a href="https://www.socialgest.net" rel="nofollow"&gt;SocialGest&lt;/a&gt;</t>
  </si>
  <si>
    <t>http://pbs.twimg.com/profile_images/1228264485959471136/aqIudaIf_normal.jpg</t>
  </si>
  <si>
    <t>Adeje, España</t>
  </si>
  <si>
    <t>http://twitter.com/magicseoweb/statuses/1255874626141466625</t>
  </si>
  <si>
    <t>{"hashtags":[{"text":"magicseo","indices":[191,200]},{"text":"donacion","indices":[201,210]},{"text":"coronavirus","indices":[211,223]},{"text":"InfoCOVID19","indices":[224,236]},{"text":"quedateencasa","indices":[237,251]},{"text":"posicionamientoseo","indices":[252,271]}],"symbols":[],"user_mentions":[],"urls":[],"media":[{"id":1255874622022733800,"id_str":"1255874622022733829","indices":[272,295],"media_url":"http://pbs.twimg.com/media/EW3DUJgX0AU4_ad.jpg","media_url_https":"https://pbs.twimg.com/media/EW3DUJgX0AU4_ad.jpg","url":"https://t.co/Rn3TNAxPdH","display_url":"pic.twitter.com/Rn3TNAxPdH","expanded_url":"https://twitter.com/magicseoweb/status/1255874626141466625/photo/1","type":"photo","sizes":{"thumb":{"w":150,"h":150,"resize":"crop"},"medium":{"w":1080,"h":1080,"resize":"fit"},"small":{"w":680,"h":680,"resize":"fit"},"large":{"w":1080,"h":1080,"resize":"fit"}}}]}</t>
  </si>
  <si>
    <t>1255874594713542656</t>
  </si>
  <si>
    <t>madugu1969</t>
  </si>
  <si>
    <t>Thu Apr 30 15:00:11 +0000 2020</t>
  </si>
  <si>
    <t>1090795884</t>
  </si>
  <si>
    <t>http://pbs.twimg.com/profile_images/1242870046101291008/LKS1SngI_normal.jpg</t>
  </si>
  <si>
    <t>Manizales, Colombia</t>
  </si>
  <si>
    <t>http://twitter.com/madugu1969/statuses/1255874594713542656</t>
  </si>
  <si>
    <t>1255874578439700482</t>
  </si>
  <si>
    <t>araban_es</t>
  </si>
  <si>
    <t>Ayudas para autónomos afectados por el coronavirus en Madrid. https://t.co/qf8W4ZNMiI</t>
  </si>
  <si>
    <t>Thu Apr 30 15:00:07 +0000 2020</t>
  </si>
  <si>
    <t>985765824240799745</t>
  </si>
  <si>
    <t>&lt;a href="https://araban.es" rel="nofollow"&gt;Araban.es&lt;/a&gt;</t>
  </si>
  <si>
    <t>http://pbs.twimg.com/profile_images/1018809534603825157/Ye0ix_dK_normal.jpg</t>
  </si>
  <si>
    <t>Aragón, España</t>
  </si>
  <si>
    <t>http://twitter.com/araban_es/statuses/1255874578439700482</t>
  </si>
  <si>
    <t>{"hashtags":[],"symbols":[],"user_mentions":[],"urls":[{"url":"https://t.co/qf8W4ZNMiI","expanded_url":"https://araban.es/noticia/ayudas-para-autonomos-afectados-por-el-coronavirus-en-madrid-69315.html","display_url":"araban.es/noticia/ayudas…","indices":[62,85]}]}</t>
  </si>
  <si>
    <t>1255874550106959873</t>
  </si>
  <si>
    <t>arainfonoticias</t>
  </si>
  <si>
    <t>Únete a AraInfo. Apoya los #MediosLibres. ¡Te necesitamos!
👉 #AsóciateAraInfo 
https://t.co/kFtyTyKSUl
👉 Haz una donación:
https://t.co/glwJTK9RGU
👉 Anúnciate en la web:
https://t.co/lE7RJHHgwP
#EstricallaOSilencio https://t.co/O4JgIXaMvt</t>
  </si>
  <si>
    <t>Thu Apr 30 15:00:00 +0000 2020</t>
  </si>
  <si>
    <t>286801383</t>
  </si>
  <si>
    <t>http://pbs.twimg.com/profile_images/1104373659001675776/pUdf_ncC_normal.png</t>
  </si>
  <si>
    <t>Aragón</t>
  </si>
  <si>
    <t>http://twitter.com/arainfonoticias/statuses/1255874550106959873</t>
  </si>
  <si>
    <t>{"hashtags":[{"text":"MediosLibres","indices":[27,40]},{"text":"AsóciateAraInfo","indices":[62,78]},{"text":"EstricallaOSilencio","indices":[195,215]}],"symbols":[],"user_mentions":[],"urls":[{"url":"https://t.co/kFtyTyKSUl","expanded_url":"http://arainfo.org/haztesocia/","display_url":"arainfo.org/haztesocia/","indices":[80,103]},{"url":"https://t.co/glwJTK9RGU","expanded_url":"http://arainfo.org/donaciones/","display_url":"arainfo.org/donaciones/","indices":[124,147]},{"url":"https://t.co/lE7RJHHgwP","expanded_url":"http://arainfo.org/publicidad/","display_url":"arainfo.org/publicidad/","indices":[171,194]}],"media":[{"id":1255835718963859500,"id_str":"1255835718963859463","indices":[216,239],"media_url":"http://pbs.twimg.com/media/EW2f7sUWkAch6pS.jpg","media_url_https":"https://pbs.twimg.com/media/EW2f7sUWkAch6pS.jpg","url":"https://t.co/O4JgIXaMvt","display_url":"pic.twitter.com/O4JgIXaMvt","expanded_url":"https://twitter.com/arainfonoticias/status/1255874550106959873/photo/1","type":"photo","sizes":{"thumb":{"w":150,"h":150,"resize":"crop"},"small":{"w":680,"h":412,"resize":"fit"},"large":{"w":1024,"h":620,"resize":"fit"},"medium":{"w":1024,"h":620,"resize":"fit"}}}]}</t>
  </si>
  <si>
    <t>1255874549683544064</t>
  </si>
  <si>
    <t>A3Noticias</t>
  </si>
  <si>
    <t>Indignación entre los autónomos por la falta de ayudas a las que el Gobierno se comprometió debido a la crisis del #coronavirus https://t.co/xVlCmmdsx0</t>
  </si>
  <si>
    <t>145992645</t>
  </si>
  <si>
    <t>&lt;a href="http://dogtrack.es" rel="nofollow"&gt;DogTrack_Oficial&lt;/a&gt;</t>
  </si>
  <si>
    <t>http://pbs.twimg.com/profile_images/1206506650603081730/O6AGMECB_normal.png</t>
  </si>
  <si>
    <t>http://twitter.com/A3Noticias/statuses/1255874549683544064</t>
  </si>
  <si>
    <t>{"hashtags":[{"text":"coronavirus","indices":[115,127]}],"symbols":[],"user_mentions":[],"urls":[{"url":"https://t.co/xVlCmmdsx0","expanded_url":"http://atres.red/tt03c2","display_url":"atres.red/tt03c2","indices":[128,151]}]}</t>
  </si>
  <si>
    <t>1255874549251338242</t>
  </si>
  <si>
    <t>cerosetenta</t>
  </si>
  <si>
    <t>"Me parece que el Gobierno debiera estarse preparando para multiplicar su gasto y los subsidios a las nóminas y a la población vulnerable, incluyendo a los informales. Para eso debe recurrir a parte de las reservas internacionales": Salomón Kalmanovitz.
https://t.co/jfy8bxYRdZ</t>
  </si>
  <si>
    <t>310639809</t>
  </si>
  <si>
    <t>http://pbs.twimg.com/profile_images/1237784927791452160/TjN8mSXI_normal.jpg</t>
  </si>
  <si>
    <t>Bogotá-Colombia</t>
  </si>
  <si>
    <t>http://twitter.com/cerosetenta/statuses/1255874549251338242</t>
  </si>
  <si>
    <t>{"hashtags":[],"symbols":[],"user_mentions":[],"urls":[{"url":"https://t.co/jfy8bxYRdZ","expanded_url":"https://cerosetenta.uniandes.edu.co/covid-19-duque-economia/","display_url":"cerosetenta.uniandes.edu.co/covid-19-duque…","indices":[255,278]}]}</t>
  </si>
  <si>
    <t>1255874377717071874</t>
  </si>
  <si>
    <t>1873bego</t>
  </si>
  <si>
    <t>Thu Apr 30 14:59:19 +0000 2020</t>
  </si>
  <si>
    <t>480637904</t>
  </si>
  <si>
    <t>http://pbs.twimg.com/profile_images/3466632357/2d4ebf70ac300186b9fc7e38f3a8cb1b_normal.jpeg</t>
  </si>
  <si>
    <t>madrid</t>
  </si>
  <si>
    <t>http://twitter.com/1873bego/statuses/1255874377717071874</t>
  </si>
  <si>
    <t>1255874357554970625</t>
  </si>
  <si>
    <t>ElBierzoDigital</t>
  </si>
  <si>
    <t>Las empresas podrán solicitar ayudas de hasta 2.000 euros en Castilla y León para la adquisición de equipos de protección frente al #coronavirus https://t.co/7TK0J4kLYQ</t>
  </si>
  <si>
    <t>Thu Apr 30 14:59:14 +0000 2020</t>
  </si>
  <si>
    <t>76607286</t>
  </si>
  <si>
    <t>&lt;a href="http://twitter.com" rel="nofollow"&gt;Twitter Web Client&lt;/a&gt;</t>
  </si>
  <si>
    <t>http://pbs.twimg.com/profile_images/420971349960433664/sMNtQ5Ft_normal.jpeg</t>
  </si>
  <si>
    <t>Ponferrada -El Bierzo - España</t>
  </si>
  <si>
    <t>http://twitter.com/ElBierzoDigital/statuses/1255874357554970625</t>
  </si>
  <si>
    <t>{"hashtags":[{"text":"coronavirus","indices":[132,144]}],"symbols":[],"user_mentions":[],"urls":[{"url":"https://t.co/7TK0J4kLYQ","expanded_url":"https://www.elbierzodigital.com/las-empresas-podran-solicitar-ayudas-de-hasta-2-000-euros-en-castilla-y-leon-para-la-adquisicion-de-equipos-de-proteccion-individual/329795/","display_url":"elbierzodigital.com/las-empresas-p…","indices":[145,168]}]}</t>
  </si>
  <si>
    <t>1255874339053993992</t>
  </si>
  <si>
    <t>STI_Carora</t>
  </si>
  <si>
    <t>Thu Apr 30 14:59:10 +0000 2020</t>
  </si>
  <si>
    <t>3447121276</t>
  </si>
  <si>
    <t>http://pbs.twimg.com/profile_images/1249787673834934273/A3O3WJaq_normal.jpg</t>
  </si>
  <si>
    <t>http://twitter.com/STI_Carora/statuses/1255874339053993992</t>
  </si>
  <si>
    <t>1255874335274827777</t>
  </si>
  <si>
    <t>inrpac</t>
  </si>
  <si>
    <t>Compartimos este gran trabajo realizado por funcionarios del INRPAC, con precauciones y cómo limpiar las ayudas técnicas para evitar el contagio del COVID-10
#INRPACTeAcompaña #ElINRPACEstáContigo
https://t.co/bimEHuRI92</t>
  </si>
  <si>
    <t>Thu Apr 30 14:59:09 +0000 2020</t>
  </si>
  <si>
    <t>898206520311263234</t>
  </si>
  <si>
    <t>http://pbs.twimg.com/profile_images/1118556887283372032/D26n8dXU_normal.png</t>
  </si>
  <si>
    <t>Av. José Arrieta 5969 Peñalolén, Santiago</t>
  </si>
  <si>
    <t>http://twitter.com/inrpac/statuses/1255874335274827777</t>
  </si>
  <si>
    <t>{"hashtags":[{"text":"INRPACTeAcompaña","indices":[159,176]},{"text":"ElINRPACEstáContigo","indices":[177,197]}],"symbols":[],"user_mentions":[],"urls":[{"url":"https://t.co/bimEHuRI92","expanded_url":"http://www.inrpac.cl/inrpac-covid-19/inrpac-mas-cerca-de-sus-usaurios","display_url":"inrpac.cl/inrpac-covid-1…","indices":[199,222]}]}</t>
  </si>
  <si>
    <t>1255874240340951041</t>
  </si>
  <si>
    <t>AlexRJCF</t>
  </si>
  <si>
    <t>@ElGachiSantana @chiriolivo Ten cuidado, que estáis encima nuestra una temporada jajajajajajajajajajjaajajajajaja sin ayudas dice, como que la Dipu no os da también. Mírate lo que lleváis en el pantalón de publicidad, cosa que nosotros no llevamos. Eso es lo que queréis, vernos muertos pero queda cuerda aún</t>
  </si>
  <si>
    <t>Thu Apr 30 14:58:46 +0000 2020</t>
  </si>
  <si>
    <t>1117128912272752640</t>
  </si>
  <si>
    <t>ElGachiSantana</t>
  </si>
  <si>
    <t>584089102</t>
  </si>
  <si>
    <t>1255873286526959617</t>
  </si>
  <si>
    <t>http://pbs.twimg.com/profile_images/1255793095729389569/1FqB4OmK_normal.jpg</t>
  </si>
  <si>
    <t>🏠 Martos-Jaén, Andalucía 🇪🇸</t>
  </si>
  <si>
    <t>http://twitter.com/AlexRJCF/statuses/1255874240340951041</t>
  </si>
  <si>
    <t>{"hashtags":[],"symbols":[],"user_mentions":[{"screen_name":"ElGachiSantana","name":"Santanero sin motor","id":1117128912272752600,"id_str":"1117128912272752640","indices":[0,15]},{"screen_name":"chiriolivo","name":"Chiriolivo Linares ⚽ #DELAOPAUSA 🎬","id":884988270916063200,"id_str":"884988270916063232","indices":[16,27]}],"urls":[]}</t>
  </si>
  <si>
    <t>1255874232233459714</t>
  </si>
  <si>
    <t>AEPVBurgos</t>
  </si>
  <si>
    <t>El @SaludISCIII crea un fondo #COVID-19 para proyectos de investigación en prevención, diagnóstico y terapia. 
➕ información: https://t.co/62QF8fCBcs https://t.co/M2LKYE8Gv1</t>
  </si>
  <si>
    <t>Thu Apr 30 14:58:44 +0000 2020</t>
  </si>
  <si>
    <t>826827459505053696</t>
  </si>
  <si>
    <t>http://pbs.twimg.com/profile_images/1247821213679960065/5a2IZ_9Y_normal.jpg</t>
  </si>
  <si>
    <t>Burgos, España</t>
  </si>
  <si>
    <t>http://twitter.com/AEPVBurgos/statuses/1255874232233459714</t>
  </si>
  <si>
    <t>{"hashtags":[{"text":"COVID","indices":[30,36]}],"symbols":[],"user_mentions":[{"screen_name":"SaludISCIII","name":"Instituto de Salud Carlos III (ISCIII)","id":1117202048313897000,"id_str":"1117202048313896960","indices":[3,15]}],"urls":[{"url":"https://t.co/62QF8fCBcs","expanded_url":"https://bit.ly/3aOgTpW","display_url":"bit.ly/3aOgTpW","indices":[126,149]},{"url":"https://t.co/M2LKYE8Gv1","expanded_url":"https://twitter.com/JCyLUniversidad/status/1255753969869172737","display_url":"twitter.com/JCyLUniversida…","indices":[150,173]}]}</t>
  </si>
  <si>
    <t>1255874207243739136</t>
  </si>
  <si>
    <t>Marthamar88</t>
  </si>
  <si>
    <t>https://t.co/DzM2ZphMz6
SOS AUTÓNOMOS
Hice la baja de autónomos el 29/02 por la situación del Covid sin saber lo q se avecinaba y no puedo acceder a ninguna prestación, estoy en el limbo. 0 ingresos 0 prestaciones 0 ayudas insostenible
#COVID19 #autonomos #autonomosabandonados</t>
  </si>
  <si>
    <t>Thu Apr 30 14:58:38 +0000 2020</t>
  </si>
  <si>
    <t>914180211788468224</t>
  </si>
  <si>
    <t>http://pbs.twimg.com/profile_images/993257895818080257/YaRys2G3_normal.jpg</t>
  </si>
  <si>
    <t>http://twitter.com/Marthamar88/statuses/1255874207243739136</t>
  </si>
  <si>
    <t>{"hashtags":[{"text":"COVID19","indices":[236,244]},{"text":"autonomos","indices":[245,255]},{"text":"autonomosabandonados","indices":[256,277]}],"symbols":[],"user_mentions":[],"urls":[{"url":"https://t.co/DzM2ZphMz6","expanded_url":"https://youtu.be/xyVF5NIvfIU","display_url":"youtu.be/xyVF5NIvfIU","indices":[0,23]}]}</t>
  </si>
  <si>
    <t>1255874196409847809</t>
  </si>
  <si>
    <t>Villolo</t>
  </si>
  <si>
    <t>Concha y Toro turns research lab into Covid-19 test centre | Excelente noticia! Lo mejor, la donación de alcohol sanitario. Es lo que más se urge hoy y en lo que más puede aportar la ind. del vino para ayudar a combatir la propagación del virus https://t.co/zQIleFGQw8 vía @teamdb</t>
  </si>
  <si>
    <t>Thu Apr 30 14:58:36 +0000 2020</t>
  </si>
  <si>
    <t>50710281</t>
  </si>
  <si>
    <t>http://pbs.twimg.com/profile_images/1255534188301869058/HXD_7dDu_normal.jpg</t>
  </si>
  <si>
    <t>Santiago, Chile</t>
  </si>
  <si>
    <t>http://twitter.com/Villolo/statuses/1255874196409847809</t>
  </si>
  <si>
    <t>{"hashtags":[],"symbols":[],"user_mentions":[{"screen_name":"teamdb","name":"The Drinks Business","id":31714853,"id_str":"31714853","indices":[273,280]}],"urls":[{"url":"https://t.co/zQIleFGQw8","expanded_url":"https://www.thedrinksbusiness.com/2020/04/concha-y-toro-turns-research-lab-into-covid-19-test-centre/","display_url":"thedrinksbusiness.com/2020/04/concha…","indices":[245,268]}]}</t>
  </si>
  <si>
    <t>1255874159281831946</t>
  </si>
  <si>
    <t>BraulioMoreno12</t>
  </si>
  <si>
    <t>Thu Apr 30 14:58:27 +0000 2020</t>
  </si>
  <si>
    <t>1262801803</t>
  </si>
  <si>
    <t>http://pbs.twimg.com/profile_images/378800000222393506/6ed3d8bd272b8207fc7cfb26200aa5f0_normal.jpeg</t>
  </si>
  <si>
    <t>http://twitter.com/BraulioMoreno12/statuses/1255874159281831946</t>
  </si>
  <si>
    <t>1255874148347318275</t>
  </si>
  <si>
    <t>campishuici</t>
  </si>
  <si>
    <t>Thu Apr 30 14:58:24 +0000 2020</t>
  </si>
  <si>
    <t>987260767</t>
  </si>
  <si>
    <t>http://pbs.twimg.com/profile_images/479901751097565184/Hv_iE8Y4_normal.jpeg</t>
  </si>
  <si>
    <t>http://twitter.com/campishuici/statuses/1255874148347318275</t>
  </si>
  <si>
    <t>1255874081930596353</t>
  </si>
  <si>
    <t>principe_roman</t>
  </si>
  <si>
    <t>RT @Pol_Boliviana: #Ahora
#GralRMonteroT
El Ministerio de la Presidencia realiza una donación de 50.000 barbijos a nuestra institución para beneficio de nuestros servidores policiales que día a día cumplen labores de prevención del #COVID-19
En vivo  https://t.co/yforvDfnW9 https://t.co/bUpdz7NCar</t>
  </si>
  <si>
    <t>Thu Apr 30 14:58:08 +0000 2020</t>
  </si>
  <si>
    <t>1239669791746637824</t>
  </si>
  <si>
    <t>http://pbs.twimg.com/profile_images/1252454181081944066/MrtuxPRQ_normal.jpg</t>
  </si>
  <si>
    <t>Santa Cruz, Bolivia</t>
  </si>
  <si>
    <t>http://twitter.com/principe_roman/statuses/1255874081930596353</t>
  </si>
  <si>
    <t>{"hashtags":[{"text":"Ahora","indices":[19,25]},{"text":"GralRMonteroT","indices":[26,40]}],"symbols":[],"user_mentions":[{"screen_name":"Pol_Boliviana","name":"POLICIA BOLIVIANA","id":3538533617,"id_str":"3538533617","indices":[3,17]}],"urls":[]}</t>
  </si>
  <si>
    <t>1255874075773280263</t>
  </si>
  <si>
    <t>mgustadibujah</t>
  </si>
  <si>
    <t>SEPE: VAMOS A MIRAR X EL BIEN D LXS TRABAJADORXS.
SEPE también: pero si tu jefx es un capullo y no t hace ERTE, t jodes🥰
X cierto, tu jefe si recibe ayudas pq, pobres empresarios💔</t>
  </si>
  <si>
    <t>Thu Apr 30 14:58:07 +0000 2020</t>
  </si>
  <si>
    <t>244571412</t>
  </si>
  <si>
    <t>http://pbs.twimg.com/profile_images/1255810523469357056/MZJWLUqB_normal.jpg</t>
  </si>
  <si>
    <t>http://twitter.com/mgustadibujah/statuses/1255874075773280263</t>
  </si>
  <si>
    <t>1255874026989326337</t>
  </si>
  <si>
    <t>pleon1311</t>
  </si>
  <si>
    <t>RT @ONG_ALabarca: Contamos con tu aporte para apoyar a mujeres que más lo necesitan, muchas han quedado sin trabajo. Ingresa a  https://t.co/Dr6jY3aE31  para hacer tu donación. ¡En tiempos de #Covid_19  nos apoyamos! #mujeres #sororidad #feminismo #instachile https://t.co/IyvDpsFX2M</t>
  </si>
  <si>
    <t>Thu Apr 30 14:57:55 +0000 2020</t>
  </si>
  <si>
    <t>96620979</t>
  </si>
  <si>
    <t>http://pbs.twimg.com/profile_images/1033493883743887361/kb7eX6jA_normal.jpg</t>
  </si>
  <si>
    <t>http://twitter.com/pleon1311/statuses/1255874026989326337</t>
  </si>
  <si>
    <t>{"hashtags":[],"symbols":[],"user_mentions":[{"screen_name":"ONG_ALabarca","name":"ONG Amanda Labarca","id":1004029341611778000,"id_str":"1004029341611778049","indices":[3,16]}],"urls":[]}</t>
  </si>
  <si>
    <t>1255873959456800769</t>
  </si>
  <si>
    <t>AnthonyGhost_</t>
  </si>
  <si>
    <t>RT @angelca37767866: El PLD anunció la donación de $35 millones para combatir el COVID-19, cambiaron de rumbo y lo están dando a Gonzalo para campaña diaria, yo diré esto: podrán entregar al escudo de Danilo $4 mil millones y ya el pueblo dijo q quiere un cambio, lo demostró el 15 de marzo, se van. https://t.co/OZDI0lGKYs</t>
  </si>
  <si>
    <t>Thu Apr 30 14:57:39 +0000 2020</t>
  </si>
  <si>
    <t>3000574128</t>
  </si>
  <si>
    <t>http://pbs.twimg.com/profile_images/1232480195644358658/Ohj4FCJI_normal.jpg</t>
  </si>
  <si>
    <t>http://twitter.com/AnthonyGhost_/statuses/1255873959456800769</t>
  </si>
  <si>
    <t>{"hashtags":[],"symbols":[],"user_mentions":[{"screen_name":"angelca37767866","name":"Angel Camarena","id":1000895518225072100,"id_str":"1000895518225072129","indices":[3,19]}],"urls":[]}</t>
  </si>
  <si>
    <t>1255873943879266311</t>
  </si>
  <si>
    <t>ChicharroAndres</t>
  </si>
  <si>
    <t>RT @ppsanse: 🔵No queremos que ninguna familia de Sanse sufra las consecuencias de la crisis derivada del Covid19. Por eso proponemos estas ayudas escolares👇
👉Ayuda de acceso a Internet y compra de tablets
👉Agilizar la ayuda de material escolar
👇
https://t.co/MA4WKXNgHc https://t.co/6qzoA4o5Sv</t>
  </si>
  <si>
    <t>Thu Apr 30 14:57:35 +0000 2020</t>
  </si>
  <si>
    <t>869228009257041920</t>
  </si>
  <si>
    <t>http://pbs.twimg.com/profile_images/1247945352436543488/BF19ba7V_normal.jpg</t>
  </si>
  <si>
    <t>http://twitter.com/ChicharroAndres/statuses/1255873943879266311</t>
  </si>
  <si>
    <t>{"hashtags":[],"symbols":[],"user_mentions":[{"screen_name":"ppsanse","name":"PP Sanse","id":252272125,"id_str":"252272125","indices":[3,11]}],"urls":[]}</t>
  </si>
  <si>
    <t>1255873902569574402</t>
  </si>
  <si>
    <t>luisapontec</t>
  </si>
  <si>
    <t>RT @LaFMCali: #Regiones| Nuevamente en Buenaventura  se registran bloqueos de vías por parte de la comunidad que solicita ayudas humanitarias, en medio de la emergencia por el coronavirus. #ConvivirConElVirusEs #LaFmteCuida @lafm https://t.co/6mfUtbk5w2</t>
  </si>
  <si>
    <t>Thu Apr 30 14:57:26 +0000 2020</t>
  </si>
  <si>
    <t>505358154</t>
  </si>
  <si>
    <t>http://pbs.twimg.com/profile_images/1251650279151472646/k__pExGK_normal.jpg</t>
  </si>
  <si>
    <t>http://twitter.com/luisapontec/statuses/1255873902569574402</t>
  </si>
  <si>
    <t>{"hashtags":[{"text":"Regiones","indices":[14,23]}],"symbols":[],"user_mentions":[{"screen_name":"LaFMCali","name":"La F.M. 98.5 Cali","id":219701057,"id_str":"219701057","indices":[3,12]}],"urls":[]}</t>
  </si>
  <si>
    <t>1255873769106739200</t>
  </si>
  <si>
    <t>IvonneSosaSanM1</t>
  </si>
  <si>
    <t>Thu Apr 30 14:56:54 +0000 2020</t>
  </si>
  <si>
    <t>927647719782539265</t>
  </si>
  <si>
    <t>http://pbs.twimg.com/profile_images/1249558039398621184/-02nj_zg_normal.jpg</t>
  </si>
  <si>
    <t>Lima, Perú</t>
  </si>
  <si>
    <t>http://twitter.com/IvonneSosaSanM1/statuses/1255873769106739200</t>
  </si>
  <si>
    <t>1255873710030049288</t>
  </si>
  <si>
    <t>malaquita17</t>
  </si>
  <si>
    <t>RT @cerosetenta: Frente a la compra de Avianca, Salomón Kalmanovitz dice que: 
"Rudolf Hommes hizo una propuesta inteligente y es que el gobierno compre Avianca que vale menos de US$100 millones en vez de regalarle plata en forma de préstamos o subsidios".
https://t.co/jfy8bxYRdZ</t>
  </si>
  <si>
    <t>Thu Apr 30 14:56:40 +0000 2020</t>
  </si>
  <si>
    <t>785614755025203201</t>
  </si>
  <si>
    <t>http://pbs.twimg.com/profile_images/1210959928887779333/U-KzclDf_normal.jpg</t>
  </si>
  <si>
    <t>En algún lugar del mundo</t>
  </si>
  <si>
    <t>http://twitter.com/malaquita17/statuses/1255873710030049288</t>
  </si>
  <si>
    <t>1255873591213789187</t>
  </si>
  <si>
    <t>pastora_m</t>
  </si>
  <si>
    <t>RT @ATLinnovacion: .@GobdelCesar avanza en la titánica cruzada de llevarle ayudas a los más necesitados en medio de la pandemia del coronavirus, alcanzando el suministro de 140.000 kits alimentarios en los 25 municipios. https://t.co/pAKjUMXsxc @luismonsalvo https://t.co/0uhxwDcfVu</t>
  </si>
  <si>
    <t>Thu Apr 30 14:56:11 +0000 2020</t>
  </si>
  <si>
    <t>410994249</t>
  </si>
  <si>
    <t>http://pbs.twimg.com/profile_images/956535632830042113/9AHMeBKY_normal.jpg</t>
  </si>
  <si>
    <t>Valledupar - Cesar</t>
  </si>
  <si>
    <t>http://twitter.com/pastora_m/statuses/1255873591213789187</t>
  </si>
  <si>
    <t>{"hashtags":[],"symbols":[],"user_mentions":[{"screen_name":"ATLinnovacion","name":"ATL Innovación","id":928591782,"id_str":"928591782","indices":[3,17]},{"screen_name":"GobdelCesar","name":"Prensa Gobcesar","id":474964127,"id_str":"474964127","indices":[20,32]}],"urls":[]}</t>
  </si>
  <si>
    <t>1255873572213489665</t>
  </si>
  <si>
    <t>RiesgosFros</t>
  </si>
  <si>
    <t>Ayudas por crisis de COVID-19: Fenalco pide al Gobierno plan de ayudas por crisis del COVID-19 | Economía | Caracol Radio | AMP ⁦@CaracolRadio⁩ ⁦@FenalcoNacional⁩  https://t.co/d6CZjdK545</t>
  </si>
  <si>
    <t>Thu Apr 30 14:56:07 +0000 2020</t>
  </si>
  <si>
    <t>4218772809</t>
  </si>
  <si>
    <t>http://pbs.twimg.com/profile_images/713706420387061760/StSb7LBQ_normal.jpg</t>
  </si>
  <si>
    <t>http://twitter.com/RiesgosFros/statuses/1255873572213489665</t>
  </si>
  <si>
    <t>{"hashtags":[],"symbols":[],"user_mentions":[{"screen_name":"CaracolRadio","name":"Caracol Radio","id":19236074,"id_str":"19236074","indices":[129,142]},{"screen_name":"FenalcoNacional","name":"Fenalco Nacional","id":89208583,"id_str":"89208583","indices":[145,161]}],"urls":[{"url":"https://t.co/d6CZjdK545","expanded_url":"https://caracol.com.co/radio/2020/04/30/economia/1588256841_365785.html","display_url":"caracol.com.co/radio/2020/04/…","indices":[164,187]}]}</t>
  </si>
  <si>
    <t>1255873532308881413</t>
  </si>
  <si>
    <t>MCarmen311268</t>
  </si>
  <si>
    <t>Thu Apr 30 14:55:57 +0000 2020</t>
  </si>
  <si>
    <t>822193813498298368</t>
  </si>
  <si>
    <t>http://pbs.twimg.com/profile_images/965626099697930241/Jtk2wtS4_normal.jpg</t>
  </si>
  <si>
    <t>San Sebastián de los Reyes</t>
  </si>
  <si>
    <t>http://twitter.com/MCarmen311268/statuses/1255873532308881413</t>
  </si>
  <si>
    <t>1255873480203083785</t>
  </si>
  <si>
    <t>DisleyZamora</t>
  </si>
  <si>
    <t>RT @MiraistasUSA: MIRA USA Informa!
Centro de recursos COVID-19 – United Way Ayuda para familias.
La organización @UnitedWayMiami ha publicado un listado de ayudas para la comunidad el cual se puede encontrar visitando su página de Internet:
https://t.co/RHsFo5vNzV
#Miami #Ayudas #Covid19 https://t.co/PR4lyOm8kk</t>
  </si>
  <si>
    <t>Thu Apr 30 14:55:45 +0000 2020</t>
  </si>
  <si>
    <t>3333057322</t>
  </si>
  <si>
    <t>http://pbs.twimg.com/profile_images/611586605393047552/QMlG7aZx_normal.jpg</t>
  </si>
  <si>
    <t>http://twitter.com/DisleyZamora/statuses/1255873480203083785</t>
  </si>
  <si>
    <t>{"hashtags":[],"symbols":[],"user_mentions":[{"screen_name":"MiraistasUSA","name":"MIRA USA®","id":100826510,"id_str":"100826510","indices":[3,16]},{"screen_name":"UnitedWayMiami","name":"UnitedWayMiami","id":23086275,"id_str":"23086275","indices":[115,130]}],"urls":[]}</t>
  </si>
  <si>
    <t>1255873409512333315</t>
  </si>
  <si>
    <t>erikbal</t>
  </si>
  <si>
    <t>@FriedrichBravoR @CathyJuvinao Lo que si es cierto, es que ahora los que pregonan el libre mercado andan buscando ayudas de papá Estado.</t>
  </si>
  <si>
    <t>Thu Apr 30 14:55:28 +0000 2020</t>
  </si>
  <si>
    <t>1090800553272266752</t>
  </si>
  <si>
    <t>FriedrichBravoR</t>
  </si>
  <si>
    <t>82993613</t>
  </si>
  <si>
    <t>1255669663146684416</t>
  </si>
  <si>
    <t>http://pbs.twimg.com/profile_images/739934821472997376/EM7BYJpo_normal.jpg</t>
  </si>
  <si>
    <t>http://twitter.com/erikbal/statuses/1255873409512333315</t>
  </si>
  <si>
    <t>{"hashtags":[],"symbols":[],"user_mentions":[{"screen_name":"FriedrichBravoR","name":"Friedrich","id":1090800553272266800,"id_str":"1090800553272266752","indices":[0,16]},{"screen_name":"CathyJuvinao","name":"Catherine Juvinao C.","id":53855557,"id_str":"53855557","indices":[17,30]}],"urls":[]}</t>
  </si>
  <si>
    <t>1255873370840801293</t>
  </si>
  <si>
    <t>ATLinnovacion</t>
  </si>
  <si>
    <t>.@GobdelCesar avanza en la titánica cruzada de llevarle ayudas a los más necesitados en medio de la pandemia del coronavirus, alcanzando el suministro de 140.000 kits alimentarios en los 25 municipios. https://t.co/pAKjUMXsxc @luismonsalvo https://t.co/0uhxwDcfVu</t>
  </si>
  <si>
    <t>Thu Apr 30 14:55:19 +0000 2020</t>
  </si>
  <si>
    <t>928591782</t>
  </si>
  <si>
    <t>http://pbs.twimg.com/profile_images/1210193501490753536/6J9tOuRg_normal.jpg</t>
  </si>
  <si>
    <t>http://twitter.com/ATLinnovacion/statuses/1255873370840801293</t>
  </si>
  <si>
    <t>{"hashtags":[],"symbols":[],"user_mentions":[{"screen_name":"GobdelCesar","name":"Prensa Gobcesar","id":474964127,"id_str":"474964127","indices":[1,13]},{"screen_name":"luismonsalvo","name":"Luis Alberto Monsalvo Gobernador","id":61799669,"id_str":"61799669","indices":[226,239]}],"urls":[{"url":"https://t.co/pAKjUMXsxc","expanded_url":"https://bit.ly/2yTcncm","display_url":"bit.ly/2yTcncm","indices":[202,225]}],"media":[{"id":1255873362049618000,"id_str":"1255873362049617921","indices":[240,263],"media_url":"http://pbs.twimg.com/media/EW3CKzvX0AE0wPW.jpg","media_url_https":"https://pbs.twimg.com/media/EW3CKzvX0AE0wPW.jpg","url":"https://t.co/0uhxwDcfVu","display_url":"pic.twitter.com/0uhxwDcfVu","expanded_url":"https://twitter.com/ATLinnovacion/status/1255873370840801293/photo/1","type":"photo","sizes":{"thumb":{"w":150,"h":150,"resize":"crop"},"large":{"w":1200,"h":628,"resize":"fit"},"small":{"w":680,"h":356,"resize":"fit"},"medium":{"w":1200,"h":628,"resize":"fit"}}}]}</t>
  </si>
  <si>
    <t>1255873357368700929</t>
  </si>
  <si>
    <t>CarmenHdezNC</t>
  </si>
  <si>
    <t>RT @AMoralesGC: El taxi es un servicio público muy afectado por la crisis del coronavirus. 
Desde el @GranCanariaCab  aprobamos ayudas por valor de 2 millones €
Cada titular de licencia recibirá 700 euros de subvención para hacer frente a la disminución de la actividad https://t.co/bfWUjJDksu</t>
  </si>
  <si>
    <t>Thu Apr 30 14:55:16 +0000 2020</t>
  </si>
  <si>
    <t>395402958</t>
  </si>
  <si>
    <t>http://pbs.twimg.com/profile_images/1134527117134356480/c7oHzcLo_normal.png</t>
  </si>
  <si>
    <t>Telde, Canarias</t>
  </si>
  <si>
    <t>http://twitter.com/CarmenHdezNC/statuses/1255873357368700929</t>
  </si>
  <si>
    <t>{"hashtags":[],"symbols":[],"user_mentions":[{"screen_name":"AMoralesGC","name":"Antonio Morales","id":1561268647,"id_str":"1561268647","indices":[3,14]},{"screen_name":"GranCanariaCab","name":"Cabildo Gran Canaria","id":1327056931,"id_str":"1327056931","indices":[102,117]}],"urls":[]}</t>
  </si>
  <si>
    <t>1255873324720304129</t>
  </si>
  <si>
    <t>DLandKingdom</t>
  </si>
  <si>
    <t>Disney presenta mascarillas y ayudas para familias necesitadas.
https://t.co/cx5rFPBDos
#Disney #mascarillas #MickeyMouse #MagicNews #Merchandising #coronavirus #COVID19 #COVIDー19 #Covid_19 #EEUU #Magic #News #Noticias https://t.co/SFMZik58Kd</t>
  </si>
  <si>
    <t>Thu Apr 30 14:55:08 +0000 2020</t>
  </si>
  <si>
    <t>1010804407511011329</t>
  </si>
  <si>
    <t>http://pbs.twimg.com/profile_images/1079462378964742146/eWSCFdPy_normal.jpg</t>
  </si>
  <si>
    <t>http://twitter.com/DLandKingdom/statuses/1255873324720304129</t>
  </si>
  <si>
    <t>{"hashtags":[{"text":"Disney","indices":[88,95]},{"text":"mascarillas","indices":[96,108]},{"text":"MickeyMouse","indices":[109,121]},{"text":"MagicNews","indices":[122,132]},{"text":"Merchandising","indices":[133,147]},{"text":"coronavirus","indices":[148,160]},{"text":"COVID19","indices":[161,169]},{"text":"COVIDー19","indices":[170,179]},{"text":"Covid_19","indices":[180,189]},{"text":"EEUU","indices":[190,195]},{"text":"Magic","indices":[196,202]},{"text":"News","indices":[203,208]},{"text":"Noticias","indices":[209,218]}],"symbols":[],"user_mentions":[],"urls":[{"url":"https://t.co/cx5rFPBDos","expanded_url":"http://dreamlandkingdom.com/disney-presenta-mascarillas-y-ayudas-para-familias-necesitadas/","display_url":"dreamlandkingdom.com/disney-present…","indices":[64,87]}],"media":[{"id":1255873180725661700,"id_str":"1255873180725661704","indices":[219,242],"media_url":"http://pbs.twimg.com/media/EW3CAQQX0Agrikc.jpg","media_url_https":"https://pbs.twimg.com/media/EW3CAQQX0Agrikc.jpg","url":"https://t.co/SFMZik58Kd","display_url":"pic.twitter.com/SFMZik58Kd","expanded_url":"https://twitter.com/DLandKingdom/status/1255873324720304129/photo/1","type":"photo","sizes":{"small":{"w":680,"h":278,"resize":"fit"},"thumb":{"w":150,"h":150,"resize":"crop"},"medium":{"w":1100,"h":450,"resize":"fit"},"large":{"w":1100,"h":450,"resize":"fit"}}}]}</t>
  </si>
  <si>
    <t>1255873282492030976</t>
  </si>
  <si>
    <t>cdesevilla</t>
  </si>
  <si>
    <t>RT @ComisionEuropea: Esta semana, el tenista🇬🇷@StefTsitsipas también te invita a unirte al Coronavirus #GlobalResponse.
El próximo 4 de mayo ponemos en marcha la iniciativa de donación a escala mundial para vencer el #coronavirus en el mundo.
https://t.co/gvfooERzVI #UnitedAgainstCoronavirus https://t.co/XMnEBePQw5</t>
  </si>
  <si>
    <t>Thu Apr 30 14:54:58 +0000 2020</t>
  </si>
  <si>
    <t>849019608</t>
  </si>
  <si>
    <t>http://pbs.twimg.com/profile_images/844890706145656832/2bpTo52n_normal.jpg</t>
  </si>
  <si>
    <t>Sevilla, España</t>
  </si>
  <si>
    <t>http://twitter.com/cdesevilla/statuses/1255873282492030976</t>
  </si>
  <si>
    <t>{"hashtags":[{"text":"GlobalResponse","indices":[103,118]}],"symbols":[],"user_mentions":[{"screen_name":"ComisionEuropea","name":"Comisión Europea","id":39727960,"id_str":"39727960","indices":[3,19]},{"screen_name":"StefTsitsipas","name":"Stefanos Tsitsipas","id":348332740,"id_str":"348332740","indices":[46,60]}],"urls":[]}</t>
  </si>
  <si>
    <t>1255873270781562881</t>
  </si>
  <si>
    <t>LUISCAMPOSJ</t>
  </si>
  <si>
    <t>Thu Apr 30 14:54:55 +0000 2020</t>
  </si>
  <si>
    <t>268257574</t>
  </si>
  <si>
    <t>http://pbs.twimg.com/profile_images/588034936705286146/QZRXXE-1_normal.jpg</t>
  </si>
  <si>
    <t>Santa Lucía de Tirajana, GC</t>
  </si>
  <si>
    <t>http://twitter.com/LUISCAMPOSJ/statuses/1255873270781562881</t>
  </si>
  <si>
    <t>1255873130553315330</t>
  </si>
  <si>
    <t>Pol_Boliviana</t>
  </si>
  <si>
    <t>#Ahora
#GralRMonteroT
El Ministerio de la Presidencia realiza una donación de 50.000 barbijos a nuestra institución para beneficio de nuestros servidores policiales que día a día cumplen labores de prevención del #COVID-19
En vivo  https://t.co/yforvDfnW9 https://t.co/bUpdz7NCar</t>
  </si>
  <si>
    <t>Thu Apr 30 14:54:21 +0000 2020</t>
  </si>
  <si>
    <t>3538533617</t>
  </si>
  <si>
    <t>http://pbs.twimg.com/profile_images/1253310356379840512/wdk6JeDN_normal.jpg</t>
  </si>
  <si>
    <t>BOLIVIA</t>
  </si>
  <si>
    <t>http://twitter.com/Pol_Boliviana/statuses/1255873130553315330</t>
  </si>
  <si>
    <t>{"hashtags":[{"text":"Ahora","indices":[0,6]},{"text":"GralRMonteroT","indices":[7,21]},{"text":"COVID","indices":[213,219]}],"symbols":[],"user_mentions":[],"urls":[{"url":"https://t.co/yforvDfnW9","expanded_url":"https://m.facebook.com/story.php?story_fbid=950682072018282&amp;id=100870778125608","display_url":"m.facebook.com/story.php?stor…","indices":[232,255]}],"media":[{"id":1255873109812482000,"id_str":"1255873109812482048","indices":[256,279],"media_url":"http://pbs.twimg.com/media/EW3B8IFWkAAYi6q.jpg","media_url_https":"https://pbs.twimg.com/media/EW3B8IFWkAAYi6q.jpg","url":"https://t.co/bUpdz7NCar","display_url":"pic.twitter.com/bUpdz7NCar","expanded_url":"https://twitter.com/Pol_Boliviana/status/1255873130553315330/photo/1","type":"photo","sizes":{"thumb":{"w":150,"h":150,"resize":"crop"},"medium":{"w":1200,"h":900,"resize":"fit"},"small":{"w":680,"h":510,"resize":"fit"},"large":{"w":2048,"h":1536,"resize":"fit"}}}]}</t>
  </si>
  <si>
    <t>1255873083866591233</t>
  </si>
  <si>
    <t>ChicasPoderEC</t>
  </si>
  <si>
    <t>RT @FUNDAMEDIOS: ¡Actuemos solidariamente en tiempos de coronavirus. Tu donación marca la diferencia!
Más de 100 periodistas y sus familias necesitan de nuestra ayuda.
@nosfaltan3 @ChicasPoderEC @SinCadenasECU 
https://t.co/1Lv1p5TDu8 https://t.co/GrnvnqQ5zc</t>
  </si>
  <si>
    <t>Thu Apr 30 14:54:10 +0000 2020</t>
  </si>
  <si>
    <t>899070904046669824</t>
  </si>
  <si>
    <t>http://pbs.twimg.com/profile_images/899082890365083648/ndMY4iQG_normal.jpg</t>
  </si>
  <si>
    <t>Ecuador</t>
  </si>
  <si>
    <t>http://twitter.com/ChicasPoderEC/statuses/1255873083866591233</t>
  </si>
  <si>
    <t>{"hashtags":[],"symbols":[],"user_mentions":[{"screen_name":"FUNDAMEDIOS","name":"FUNDAMEDIOS","id":35075352,"id_str":"35075352","indices":[3,15]}],"urls":[]}</t>
  </si>
  <si>
    <t>1255873035837595651</t>
  </si>
  <si>
    <t>sindromedownpr</t>
  </si>
  <si>
    <t>@JessicaLabrador Si las ayudan llegarán el país estuviera más tranquilo. Pero tienes y Covid amenazando y las ayudas no te llegan. Los dos te están estrangulando!!</t>
  </si>
  <si>
    <t>Thu Apr 30 14:53:59 +0000 2020</t>
  </si>
  <si>
    <t>36070952</t>
  </si>
  <si>
    <t>JessicaLabrador</t>
  </si>
  <si>
    <t>55083665</t>
  </si>
  <si>
    <t>1255872694811275266</t>
  </si>
  <si>
    <t>http://pbs.twimg.com/profile_images/1011424365660069896/aBetvqiy_normal.jpg</t>
  </si>
  <si>
    <t>San Juan, PR.</t>
  </si>
  <si>
    <t>http://twitter.com/sindromedownpr/statuses/1255873035837595651</t>
  </si>
  <si>
    <t>{"hashtags":[],"symbols":[],"user_mentions":[{"screen_name":"JessicaLabrador","name":"Jessica Alexandra","id":36070952,"id_str":"36070952","indices":[0,16]}],"urls":[]}</t>
  </si>
  <si>
    <t>1255872975074660359</t>
  </si>
  <si>
    <t>COMLLEIDA</t>
  </si>
  <si>
    <t>Últimos días para tramitar las ayudas de @MutualMedica en apoyo a los #médicos mutualistas afectados por la crisis de la COVID-19.
¿Sabes cuáles son los requisitos? ✍️
https://t.co/Xh376WxNup https://t.co/pYCrwalvOq</t>
  </si>
  <si>
    <t>Thu Apr 30 14:53:44 +0000 2020</t>
  </si>
  <si>
    <t>3062725576</t>
  </si>
  <si>
    <t>http://pbs.twimg.com/profile_images/1253589544580124677/1AY76rHG_normal.jpg</t>
  </si>
  <si>
    <t>http://twitter.com/COMLLEIDA/statuses/1255872975074660359</t>
  </si>
  <si>
    <t>{"hashtags":[{"text":"médicos","indices":[70,78]}],"symbols":[],"user_mentions":[{"screen_name":"MutualMedica","name":"MutualMedica","id":385940272,"id_str":"385940272","indices":[41,54]}],"urls":[{"url":"https://t.co/Xh376WxNup","expanded_url":"https://www.mutualmedica.com/documents/20143/40638/2M_requisitos_castellano.png/eb924ea9-5ae3-3d88-5efb-29fb0552afa6?t=1587966699593","display_url":"mutualmedica.com/documents/2014…","indices":[168,191]},{"url":"https://t.co/pYCrwalvOq","expanded_url":"https://twitter.com/MutualMedica/status/1254748091187683329","display_url":"twitter.com/MutualMedica/s…","indices":[192,215]}]}</t>
  </si>
  <si>
    <t>1255872887589941249</t>
  </si>
  <si>
    <t>amniosinvitro</t>
  </si>
  <si>
    <t>RT @igenomix: ¡Y seguimos debatiendo! Próximo webinar "COVID-19 Y DONACIÓN DE GAMETOS: los grandes retos" con un panel de expertos fuera de serie. Registros y otros contenidos aquí: https://t.co/qv0xVr3EGo https://t.co/Bo25TrfNJr</t>
  </si>
  <si>
    <t>Thu Apr 30 14:53:24 +0000 2020</t>
  </si>
  <si>
    <t>971777970</t>
  </si>
  <si>
    <t>http://pbs.twimg.com/profile_images/2898048949/89d89fc1d3d984968f86e22c97e92ddb_normal.png</t>
  </si>
  <si>
    <t>C/ Boix y Morer nº 5, Madrid</t>
  </si>
  <si>
    <t>http://twitter.com/amniosinvitro/statuses/1255872887589941249</t>
  </si>
  <si>
    <t>{"hashtags":[],"symbols":[],"user_mentions":[{"screen_name":"igenomix","name":"IGENOMIX","id":2876298159,"id_str":"2876298159","indices":[3,12]}],"urls":[]}</t>
  </si>
  <si>
    <t>1255872876701462529</t>
  </si>
  <si>
    <t>patrullaseniat</t>
  </si>
  <si>
    <t>Thu Apr 30 14:53:21 +0000 2020</t>
  </si>
  <si>
    <t>587725714</t>
  </si>
  <si>
    <t>http://pbs.twimg.com/profile_images/861604705469960194/62--33hq_normal.jpg</t>
  </si>
  <si>
    <t>http://twitter.com/patrullaseniat/statuses/1255872876701462529</t>
  </si>
  <si>
    <t>1255872872993693699</t>
  </si>
  <si>
    <t>marpilcor</t>
  </si>
  <si>
    <t>RT @AmandradesG: "Las ayudas del Gobierno ignoran a las más de 200.000 trabajadoras domésticas sin papeles y sin alta en la Seguridad Social. Lo justo es abrir una regularización extraordinaria para estas víctimas de una Ley de Extranjería xenófoba y sexista". @rommyarce https://t.co/69LNmqZZdq</t>
  </si>
  <si>
    <t>Thu Apr 30 14:53:20 +0000 2020</t>
  </si>
  <si>
    <t>995341885</t>
  </si>
  <si>
    <t>http://pbs.twimg.com/profile_images/2944056763/3747f0a4c89839f3651b0dd5d9106d12_normal.jpeg</t>
  </si>
  <si>
    <t>http://twitter.com/marpilcor/statuses/1255872872993693699</t>
  </si>
  <si>
    <t>{"hashtags":[],"symbols":[],"user_mentions":[{"screen_name":"AmandradesG","name":"Amanda Andrades","id":301116853,"id_str":"301116853","indices":[3,15]}],"urls":[]}</t>
  </si>
  <si>
    <t>1255872791041183744</t>
  </si>
  <si>
    <t>AmparitoVillAlc</t>
  </si>
  <si>
    <t>RT @ppdealcala: .@FJVillalvilla: "Esta segunda modificación es un ajuste contable por la reducción de ingresos. Por tanto, no es cierto que se vaya a destinar 1,3 millones de euros a ayudas de emergencia para combatir la pandemia".</t>
  </si>
  <si>
    <t>Thu Apr 30 14:53:01 +0000 2020</t>
  </si>
  <si>
    <t>4039770832</t>
  </si>
  <si>
    <t>http://pbs.twimg.com/profile_images/1181594854939414529/7u3dQBW2_normal.jpg</t>
  </si>
  <si>
    <t>http://twitter.com/AmparitoVillAlc/statuses/1255872791041183744</t>
  </si>
  <si>
    <t>{"hashtags":[],"symbols":[],"user_mentions":[{"screen_name":"ppdealcala","name":"PP Alcalá de Henares","id":183140133,"id_str":"183140133","indices":[3,14]},{"screen_name":"FJVillalvilla","name":"F.Javier Villalvilla","id":281591472,"id_str":"281591472","indices":[17,31]}],"urls":[]}</t>
  </si>
  <si>
    <t>1255872668101902341</t>
  </si>
  <si>
    <t>RT @AfpFactual: ¿El gobierno de México entrega tarjetas de ayuda por el #coronavirus a quienes se registren en sitios en internet?
⚠ ¡Es un fraude!
➡https://t.co/MbSydMasWc
#DatosCoronavirus
[1/3] https://t.co/FTzlClq6I6</t>
  </si>
  <si>
    <t>Thu Apr 30 14:52:31 +0000 2020</t>
  </si>
  <si>
    <t>http://twitter.com/IvonneSosaSanM1/statuses/1255872668101902341</t>
  </si>
  <si>
    <t>1255872666004787206</t>
  </si>
  <si>
    <t>davewaylays</t>
  </si>
  <si>
    <t>RT @laSextaTV: El primer ministro holandés niega entre risas dar ayudas a España en la crisis del coronavirus. https://t.co/mGUKERh6YV</t>
  </si>
  <si>
    <t>225040265</t>
  </si>
  <si>
    <t>http://pbs.twimg.com/profile_images/1109515341187739649/GCcPD3jZ_normal.jpg</t>
  </si>
  <si>
    <t>España</t>
  </si>
  <si>
    <t>http://twitter.com/davewaylays/statuses/1255872666004787206</t>
  </si>
  <si>
    <t>{"hashtags":[],"symbols":[],"user_mentions":[{"screen_name":"laSextaTV","name":"laSexta","id":22954354,"id_str":"22954354","indices":[3,13]}],"urls":[{"url":"https://t.co/mGUKERh6YV","expanded_url":"http://atres.red/len3a2","display_url":"atres.red/len3a2","indices":[111,134]}]}</t>
  </si>
  <si>
    <t>1255872662137720832</t>
  </si>
  <si>
    <t>Tinakinoko</t>
  </si>
  <si>
    <t>@CarlotaLlauger Carlota pues llevad cuidado con lo que decís en Salvame ,desde el principio habéis mareado mucho con un señor que no tiene ni idea del Covid-19 . No queremos ayudas públicas no 
contrastadas</t>
  </si>
  <si>
    <t>Thu Apr 30 14:52:30 +0000 2020</t>
  </si>
  <si>
    <t>467602033</t>
  </si>
  <si>
    <t>CarlotaLlauger</t>
  </si>
  <si>
    <t>1249829360003055618</t>
  </si>
  <si>
    <t>1254789087057199104</t>
  </si>
  <si>
    <t>http://pbs.twimg.com/profile_images/1249830078885834752/irJsteob_normal.jpg</t>
  </si>
  <si>
    <t>http://twitter.com/Tinakinoko/statuses/1255872662137720832</t>
  </si>
  <si>
    <t>{"hashtags":[],"symbols":[],"user_mentions":[{"screen_name":"CarlotaLlauger","name":"Carlota Corredera","id":467602033,"id_str":"467602033","indices":[0,15]}],"urls":[]}</t>
  </si>
  <si>
    <t>1255872622405005316</t>
  </si>
  <si>
    <t>DianaCo11914070</t>
  </si>
  <si>
    <t>RT @RICHARDAGUILARV: El #Covid_19 está enfrentando al mundo a una de las peores crisis económicas, y en Colombia las ayudas no llegan a tiempo, agudizando problemáticas como: 
🚫+ desempleo y + pobreza  
🚫liquidación de hospitales públicos porque NO les llegan recursos 
🚫subregistros de contagios https://t.co/zBDBBczmxG</t>
  </si>
  <si>
    <t>Thu Apr 30 14:52:20 +0000 2020</t>
  </si>
  <si>
    <t>1162113381781909516</t>
  </si>
  <si>
    <t>http://pbs.twimg.com/profile_images/1162113584052224001/WB9A4cd3_normal.jpg</t>
  </si>
  <si>
    <t>http://twitter.com/DianaCo11914070/statuses/1255872622405005316</t>
  </si>
  <si>
    <t>{"hashtags":[{"text":"Covid_19","indices":[24,33]}],"symbols":[],"user_mentions":[{"screen_name":"RICHARDAGUILARV","name":"RICHARD AGUILAR V","id":271551368,"id_str":"271551368","indices":[3,19]}],"urls":[]}</t>
  </si>
  <si>
    <t>1255872577366614016</t>
  </si>
  <si>
    <t>DanielitaOrti19</t>
  </si>
  <si>
    <t>Thu Apr 30 14:52:10 +0000 2020</t>
  </si>
  <si>
    <t>1162109899997884432</t>
  </si>
  <si>
    <t>http://pbs.twimg.com/profile_images/1162110125315960838/vpRy3Qc7_normal.jpg</t>
  </si>
  <si>
    <t>http://twitter.com/DanielitaOrti19/statuses/1255872577366614016</t>
  </si>
  <si>
    <t>1255872527299215360</t>
  </si>
  <si>
    <t>RT @AfpFactual: La Secretaría de Bienestar mexicana indicó a la #AFP que los enlaces compartidos en redes sociales son fraudes para robar datos a los usuarios.
Vea toda la investigación aquí ➡ https://t.co/MbSydMasWc
#DatosCoronavirus
[3/3] https://t.co/wph6UwRQpZ</t>
  </si>
  <si>
    <t>Thu Apr 30 14:51:58 +0000 2020</t>
  </si>
  <si>
    <t>http://twitter.com/IvonneSosaSanM1/statuses/1255872527299215360</t>
  </si>
  <si>
    <t>1255872524094603265</t>
  </si>
  <si>
    <t>julioborja78</t>
  </si>
  <si>
    <t>RT @segpublicaira: Agradecemos a @Tiendas_OXXO la donación de 5 mil cubrebocas, para que todos nuestros elementos operativos se protejan, se mantengan en las calles realizando la vigilancia y sigan apoyando a la población en esta contingencia por el #COVID-19. ¡Muchas gracias! 
#MéxicoTeNecesita https://t.co/g5On62g0u4</t>
  </si>
  <si>
    <t>Thu Apr 30 14:51:57 +0000 2020</t>
  </si>
  <si>
    <t>838284433</t>
  </si>
  <si>
    <t>http://pbs.twimg.com/profile_images/1127002049365913601/6bIZi3Jy_normal.jpg</t>
  </si>
  <si>
    <t>http://twitter.com/julioborja78/statuses/1255872524094603265</t>
  </si>
  <si>
    <t>{"hashtags":[],"symbols":[],"user_mentions":[{"screen_name":"segpublicaira","name":"Secretaría de Seguridad Ciudadana 👮🏻‍♀️","id":2467873722,"id_str":"2467873722","indices":[3,17]},{"screen_name":"Tiendas_OXXO","name":"Tiendas OXXO","id":119439182,"id_str":"119439182","indices":[33,46]}],"urls":[]}</t>
  </si>
  <si>
    <t>1255872466859298816</t>
  </si>
  <si>
    <t>DanielF82680483</t>
  </si>
  <si>
    <t>Thu Apr 30 14:51:43 +0000 2020</t>
  </si>
  <si>
    <t>1162107333469712392</t>
  </si>
  <si>
    <t>http://pbs.twimg.com/profile_images/1162107477539860494/3q2lRZi5_normal.jpg</t>
  </si>
  <si>
    <t>http://twitter.com/DanielF82680483/statuses/1255872466859298816</t>
  </si>
  <si>
    <t>1255872300345208834</t>
  </si>
  <si>
    <t>ellitoral</t>
  </si>
  <si>
    <t>EEUU llegó a 30.000.000 de solicitudes de subsidios por desempleos en seis semanas https://t.co/a37kTVf0nx</t>
  </si>
  <si>
    <t>Thu Apr 30 14:51:04 +0000 2020</t>
  </si>
  <si>
    <t>44126150</t>
  </si>
  <si>
    <t>&lt;a href="https://dlvrit.com/" rel="nofollow"&gt;dlvr.it&lt;/a&gt;</t>
  </si>
  <si>
    <t>http://pbs.twimg.com/profile_images/821726566195544064/gMtHbun9_normal.jpg</t>
  </si>
  <si>
    <t>Santa Fe - Argentina</t>
  </si>
  <si>
    <t>http://twitter.com/ellitoral/statuses/1255872300345208834</t>
  </si>
  <si>
    <t>Twitter activity - last 3 days</t>
  </si>
  <si>
    <t>{"hashtags":[],"symbols":[],"user_mentions":[],"urls":[{"url":"https://t.co/a37kTVf0nx","expanded_url":"https://www.ellitoral.com/index.php/id_um/237347-eeuu-llego-a-30000000-de-solicitudes-de-subsidios-por-desempleos-en-seis-semanas-crisis-por-coronavirus-internacionales.html?utm_source=dlvr.it&amp;utm_medium=twitter","display_url":"ellitoral.com/index.php/id_u…","indices":[83,106]}]}</t>
  </si>
  <si>
    <t>1255872287183642624</t>
  </si>
  <si>
    <t>iosuduo</t>
  </si>
  <si>
    <t>Thu Apr 30 14:51:00 +0000 2020</t>
  </si>
  <si>
    <t>342665564</t>
  </si>
  <si>
    <t>http://pbs.twimg.com/profile_images/1239870434276933633/GpfpHd4K_normal.jpg</t>
  </si>
  <si>
    <t>http://twitter.com/iosuduo/statuses/1255872287183642624</t>
  </si>
  <si>
    <t>1255872253549580288</t>
  </si>
  <si>
    <t>patto16041</t>
  </si>
  <si>
    <t>RT @fundacionubga: Los que están al FRENTE DE BATALLA necesitan nuestro apoyo.
¡AYUDA! dona material médico para los distintos hospitales. UBGA va por ellos. Comunícate al 2222112788. 
También se pueden hacer aportaciones económicas. 
#AmorPorMéxico #COVID19 #UBGA
Visita: https://t.co/cuFZKfhClY https://t.co/tnT59OYMJS</t>
  </si>
  <si>
    <t>Thu Apr 30 14:50:52 +0000 2020</t>
  </si>
  <si>
    <t>1013542265669775365</t>
  </si>
  <si>
    <t>http://pbs.twimg.com/profile_images/1221434510643953665/f16hSLnm_normal.jpg</t>
  </si>
  <si>
    <t>http://twitter.com/patto16041/statuses/1255872253549580288</t>
  </si>
  <si>
    <t>{"hashtags":[],"symbols":[],"user_mentions":[{"screen_name":"fundacionubga","name":"Fundación UBGA.","id":154567616,"id_str":"154567616","indices":[3,17]}],"urls":[]}</t>
  </si>
  <si>
    <t>1255872136264196096</t>
  </si>
  <si>
    <t>TributosE</t>
  </si>
  <si>
    <t>Thu Apr 30 14:50:24 +0000 2020</t>
  </si>
  <si>
    <t>1252309784805683202</t>
  </si>
  <si>
    <t>http://pbs.twimg.com/profile_images/1252310769619865601/Hy-X-ujj_normal.jpg</t>
  </si>
  <si>
    <t>http://twitter.com/TributosE/statuses/1255872136264196096</t>
  </si>
  <si>
    <t>1255872043893080065</t>
  </si>
  <si>
    <t>LODOSAinfo</t>
  </si>
  <si>
    <t>RT @salud_na: .@gob_na ofrece un buscador con todas las ayudas sociales frente a la crisis del #Covid19 
#Nafarroa#KoronabirusaNafarroa
https://t.co/8yH5BqjcDy</t>
  </si>
  <si>
    <t>Thu Apr 30 14:50:02 +0000 2020</t>
  </si>
  <si>
    <t>1937422152</t>
  </si>
  <si>
    <t>http://pbs.twimg.com/profile_images/712249811173511168/8-jkUdSL_normal.jpg</t>
  </si>
  <si>
    <t>LODOSA (Navarra)</t>
  </si>
  <si>
    <t>http://twitter.com/LODOSAinfo/statuses/1255872043893080065</t>
  </si>
  <si>
    <t>{"hashtags":[{"text":"Covid19","indices":[95,103]}],"symbols":[],"user_mentions":[{"screen_name":"salud_na","name":"Salud - Osasuna","id":146438649,"id_str":"146438649","indices":[3,12]},{"screen_name":"gob_na","name":"Gobierno de Navarra","id":333898596,"id_str":"333898596","indices":[15,22]}],"urls":[]}</t>
  </si>
  <si>
    <t>1255872004982542337</t>
  </si>
  <si>
    <t>CarlosC78383044</t>
  </si>
  <si>
    <t>RT @RecuperemosTuc: Hoy los legisladores @raul_albarracin @Berarducciok realizaron una donación de 60 protectores faciales a @MuniSMTucuman que serán destinados al personal del servicio de emergencias médicas que eventualmente podría estar abocado a la atención de pacientes con #coronavirus. https://t.co/uKYOGghkj2</t>
  </si>
  <si>
    <t>Thu Apr 30 14:49:53 +0000 2020</t>
  </si>
  <si>
    <t>1018991318360576000</t>
  </si>
  <si>
    <t>http://pbs.twimg.com/profile_images/1112851510487121920/zR1vS_3h_normal.jpg</t>
  </si>
  <si>
    <t>http://twitter.com/CarlosC78383044/statuses/1255872004982542337</t>
  </si>
  <si>
    <t>{"hashtags":[],"symbols":[],"user_mentions":[{"screen_name":"RecuperemosTuc","name":"Bloque PJS - Recuperemos Tucumán","id":1192626225568796700,"id_str":"1192626225568796672","indices":[3,18]},{"screen_name":"raul_albarracin","name":"Raul Albarracin","id":271954969,"id_str":"271954969","indices":[41,57]},{"screen_name":"Berarducciok","name":"Walter Berarducci","id":808352036903383000,"id_str":"808352036903383040","indices":[58,71]},{"screen_name":"MuniSMTucuman","name":"Municipalidad SMT","id":808337976,"id_str":"808337976","indices":[125,139]}],"urls":[]}</t>
  </si>
  <si>
    <t>1255871980164861956</t>
  </si>
  <si>
    <t>MeseguerDiez</t>
  </si>
  <si>
    <t>Thu Apr 30 14:49:47 +0000 2020</t>
  </si>
  <si>
    <t>889869052822401024</t>
  </si>
  <si>
    <t>http://pbs.twimg.com/profile_images/1128725027292102657/b_U5bpKu_normal.jpg</t>
  </si>
  <si>
    <t>Orihuela - Alicante (España)</t>
  </si>
  <si>
    <t>http://twitter.com/MeseguerDiez/statuses/1255871980164861956</t>
  </si>
  <si>
    <t>1255871920039436291</t>
  </si>
  <si>
    <t>HondarribiaUdal</t>
  </si>
  <si>
    <t>RT @NotGip: 💶 [Gipuzkoa. #Coronavirus] Las ayudas del @HondarribiaUdal se podrán solicitar al día siguiente de su publicación en el Boletín Oficial de Gipuzkoa. #PositivosEnCoronavirus 
https://t.co/1ZuX69WleL</t>
  </si>
  <si>
    <t>Thu Apr 30 14:49:33 +0000 2020</t>
  </si>
  <si>
    <t>570641205</t>
  </si>
  <si>
    <t>http://pbs.twimg.com/profile_images/1115587255618428928/9qzihJ_p_normal.png</t>
  </si>
  <si>
    <t>Hondarribia</t>
  </si>
  <si>
    <t>http://twitter.com/HondarribiaUdal/statuses/1255871920039436291</t>
  </si>
  <si>
    <t>Tweets</t>
  </si>
  <si>
    <t>Replies</t>
  </si>
  <si>
    <t>{"hashtags":[{"text":"Coronavirus","indices":[25,37]}],"symbols":[],"user_mentions":[{"screen_name":"NotGip","name":"Noticias de Gipuzkoa","id":226611875,"id_str":"226611875","indices":[3,10]},{"screen_name":"HondarribiaUdal","name":"Hondarribiko Udala","id":570641205,"id_str":"570641205","indices":[54,70]}],"urls":[]}</t>
  </si>
  <si>
    <t>1255871814804389889</t>
  </si>
  <si>
    <t>vero5527</t>
  </si>
  <si>
    <t>RT @EconoCabreado: Y otro más: Canadá tampoco dará ayudas a empresas registradas en paraísos fiscales.
Hoy se ha presentado una enmienda en el Congreso para que se implante también esta medida aquí: https://t.co/y9n0AP107A https://t.co/mra8CHHFcq</t>
  </si>
  <si>
    <t>Thu Apr 30 14:49:08 +0000 2020</t>
  </si>
  <si>
    <t>3312013605</t>
  </si>
  <si>
    <t>http://pbs.twimg.com/profile_images/1174167352973418498/tvrwPedi_normal.jpg</t>
  </si>
  <si>
    <t>Archive Contains</t>
  </si>
  <si>
    <t>Archive Started</t>
  </si>
  <si>
    <t>Last tweet</t>
  </si>
  <si>
    <t>Madrid, España</t>
  </si>
  <si>
    <t>http://twitter.com/vero5527/statuses/1255871814804389889</t>
  </si>
  <si>
    <t>{"hashtags":[],"symbols":[],"user_mentions":[{"screen_name":"EconoCabreado","name":"Economista Cabreado","id":399275188,"id_str":"399275188","indices":[3,17]}],"urls":[]}</t>
  </si>
  <si>
    <t>1255871720092766209</t>
  </si>
  <si>
    <t>MICAMARADAELCHE</t>
  </si>
  <si>
    <t>Thu Apr 30 14:48:45 +0000 2020</t>
  </si>
  <si>
    <t>161012097</t>
  </si>
  <si>
    <t>http://pbs.twimg.com/profile_images/1073951290/index_normal.jpeg</t>
  </si>
  <si>
    <t>Barquisimeto Edo Lara</t>
  </si>
  <si>
    <t>http://twitter.com/MICAMARADAELCHE/statuses/1255871720092766209</t>
  </si>
  <si>
    <t>1255871633937612801</t>
  </si>
  <si>
    <t>FomentoSS</t>
  </si>
  <si>
    <t>✅ Atención‼️: el plazo para solicitar las ayudas de #comercio y #hostelería finaliza el 🗓️11/05/2020
📍Presenta tu solicitud online ➡️https://t.co/u5ajWbs4e9
#PREKss #PlanReactivaciónEconómica #donostiaaldiriak 
@Ayto_SS @HostGipuzkoa @snsebastianshop @fmgipuzkoa https://t.co/pie2Uz5jst</t>
  </si>
  <si>
    <t>Thu Apr 30 14:48:25 +0000 2020</t>
  </si>
  <si>
    <t>1006053961</t>
  </si>
  <si>
    <t>http://pbs.twimg.com/profile_images/1184089178541383680/ik_nMJ3C_normal.jpg</t>
  </si>
  <si>
    <t>facebook.com/FomentoSS</t>
  </si>
  <si>
    <t>http://twitter.com/FomentoSS/statuses/1255871633937612801</t>
  </si>
  <si>
    <t>{"hashtags":[{"text":"comercio","indices":[52,61]},{"text":"hostelería","indices":[64,75]},{"text":"PREKss","indices":[159,166]},{"text":"PlanReactivaciónEconómica","indices":[167,193]},{"text":"donostiaaldiriak","indices":[194,211]}],"symbols":[],"user_mentions":[{"screen_name":"Ayto_SS","name":"Ayto San Sebastián","id":54824818,"id_str":"54824818","indices":[214,222]},{"screen_name":"HostGipuzkoa","name":"Hostelería Gipuzkoa","id":507219299,"id_str":"507219299","indices":[223,236]},{"screen_name":"snsebastianshop","name":"San Sebastián Shops","id":931881157,"id_str":"931881157","indices":[237,253]},{"screen_name":"fmgipuzkoa","name":"fmg","id":2884616432,"id_str":"2884616432","indices":[254,265]}],"urls":[{"url":"https://t.co/u5ajWbs4e9","expanded_url":"http://bit.ly/2KECzdw","display_url":"bit.ly/2KECzdw","indices":[134,157]}],"media":[{"id":1255871563427176400,"id_str":"1255871563427176450","indices":[266,289],"media_url":"http://pbs.twimg.com/tweet_video_thumb/EW3AiHWXYAIcx-6.jpg","media_url_https":"https://pbs.twimg.com/tweet_video_thumb/EW3AiHWXYAIcx-6.jpg","url":"https://t.co/pie2Uz5jst","display_url":"pic.twitter.com/pie2Uz5jst","expanded_url":"https://twitter.com/FomentoSS/status/1255871633937612801/photo/1","type":"photo","sizes":{"small":{"w":680,"h":340,"resize":"fit"},"thumb":{"w":150,"h":150,"resize":"crop"},"medium":{"w":1024,"h":512,"resize":"fit"},"large":{"w":1024,"h":512,"resize":"fit"}}}]}</t>
  </si>
  <si>
    <t>1255871464181567488</t>
  </si>
  <si>
    <t>CrisisBA78</t>
  </si>
  <si>
    <t>Thu Apr 30 14:47:44 +0000 2020</t>
  </si>
  <si>
    <t>215127813</t>
  </si>
  <si>
    <t>http://pbs.twimg.com/profile_images/1095461143517245440/wqd1qnlX_normal.jpg</t>
  </si>
  <si>
    <t>Aquí</t>
  </si>
  <si>
    <t>http://twitter.com/CrisisBA78/statuses/1255871464181567488</t>
  </si>
  <si>
    <t>1255871425262620673</t>
  </si>
  <si>
    <t>BorjaMB_</t>
  </si>
  <si>
    <t>RT @GrupoPPAlava: ⚠️ El PP denuncia q 382 #autónomos rurales d #Álava siguen sin cobrar las ayudas aprobadas en 2018
🗣”#PNV no ha sabido gestionar. Los autónomos rurales lo están pasando muy mal. ¿Qué esperamos ahora en la crisis #COVID__19 si estas ayudas tienen 2 años d retraso?” @AnaSalazarPP https://t.co/wZK9NGZraV</t>
  </si>
  <si>
    <t>Thu Apr 30 14:47:35 +0000 2020</t>
  </si>
  <si>
    <t>4833216088</t>
  </si>
  <si>
    <t>http://pbs.twimg.com/profile_images/1053679970449584130/pcMTPfsC_normal.jpg</t>
  </si>
  <si>
    <t>Baños de Ebro, Álava, España</t>
  </si>
  <si>
    <t>http://twitter.com/BorjaMB_/statuses/1255871425262620673</t>
  </si>
  <si>
    <t>{"hashtags":[{"text":"autónomos","indices":[42,52]},{"text":"Álava","indices":[63,69]},{"text":"PNV","indices":[120,124]}],"symbols":[],"user_mentions":[{"screen_name":"GrupoPPAlava","name":"PP Diputación Álava","id":2338076838,"id_str":"2338076838","indices":[3,16]}],"urls":[]}</t>
  </si>
  <si>
    <t>1255871390743441408</t>
  </si>
  <si>
    <t>segpublicaira</t>
  </si>
  <si>
    <t>Agradecemos a @Tiendas_OXXO la donación de 5 mil cubrebocas, para que todos nuestros elementos operativos se protejan, se mantengan en las calles realizando la vigilancia y sigan apoyando a la población en esta contingencia por el #COVID-19. ¡Muchas gracias! 
#MéxicoTeNecesita https://t.co/g5On62g0u4</t>
  </si>
  <si>
    <t>Thu Apr 30 14:47:27 +0000 2020</t>
  </si>
  <si>
    <t>2467873722</t>
  </si>
  <si>
    <t>http://pbs.twimg.com/profile_images/1194000068954615808/FlgePDfO_normal.jpg</t>
  </si>
  <si>
    <t>Irapuato, Guanajuato</t>
  </si>
  <si>
    <t>http://twitter.com/segpublicaira/statuses/1255871390743441408</t>
  </si>
  <si>
    <t>{"hashtags":[{"text":"COVID","indices":[231,237]},{"text":"MéxicoTeNecesita","indices":[260,277]}],"symbols":[],"user_mentions":[{"screen_name":"Tiendas_OXXO","name":"Tiendas OXXO","id":119439182,"id_str":"119439182","indices":[14,27]}],"urls":[],"media":[{"id":1255871355402281000,"id_str":"1255871355402280968","indices":[278,301],"media_url":"http://pbs.twimg.com/media/EW3AWAZXYAggOSp.jpg","media_url_https":"https://pbs.twimg.com/media/EW3AWAZXYAggOSp.jpg","url":"https://t.co/g5On62g0u4","display_url":"pic.twitter.com/g5On62g0u4","expanded_url":"https://twitter.com/segpublicaira/status/1255871390743441408/photo/1","type":"photo","sizes":{"thumb":{"w":150,"h":150,"resize":"crop"},"large":{"w":2048,"h":1536,"resize":"fit"},"small":{"w":680,"h":510,"resize":"fit"},"medium":{"w":1200,"h":900,"resize":"fit"}}}]}</t>
  </si>
  <si>
    <t>1255871327984107522</t>
  </si>
  <si>
    <t>CastellonDgt</t>
  </si>
  <si>
    <t>LA LLOSA : El PSOE de La Llosa atribuye al Covid-19 las ayudas ordinarias que reciben todos los Ayuntamientos https://t.co/LGhDidwT27</t>
  </si>
  <si>
    <t>Thu Apr 30 14:47:12 +0000 2020</t>
  </si>
  <si>
    <t>1152308877872062464</t>
  </si>
  <si>
    <t>http://pbs.twimg.com/profile_images/1221441333317029888/4pPaBvPT_normal.png</t>
  </si>
  <si>
    <t xml:space="preserve"> Castellón</t>
  </si>
  <si>
    <t>http://twitter.com/CastellonDgt/statuses/1255871327984107522</t>
  </si>
  <si>
    <t>{"hashtags":[],"symbols":[],"user_mentions":[],"urls":[{"url":"https://t.co/LGhDidwT27","expanded_url":"https://www.castellondigital.com/la-llosa-el-psoe-de-la-llosa-atribuye-al-covid-19-las-ayudas-ordinarias-que-reciben-todos-los-ayuntamientos/","display_url":"castellondigital.com/la-llosa-el-ps…","indices":[110,133]}]}</t>
  </si>
  <si>
    <t>1255871324427358210</t>
  </si>
  <si>
    <t>DominiqueRiver</t>
  </si>
  <si>
    <t>RT @DFinanciero: AHORA | Gobierno informa 888 nuevos casos de coronavirus, el mayor aumento diario hasta el momento https://t.co/dUv4G6vuTH https://t.co/lXiT5vBtIq</t>
  </si>
  <si>
    <t>Thu Apr 30 14:47:11 +0000 2020</t>
  </si>
  <si>
    <t>70490055</t>
  </si>
  <si>
    <t>http://pbs.twimg.com/profile_images/1242638979536752640/NAIqTNyU_normal.jpg</t>
  </si>
  <si>
    <t>http://twitter.com/DominiqueRiver/statuses/1255871324427358210</t>
  </si>
  <si>
    <t>{"hashtags":[],"symbols":[],"user_mentions":[{"screen_name":"DFinanciero","name":"Diario Financiero","id":63805938,"id_str":"63805938","indices":[3,15]}],"urls":[{"url":"https://t.co/dUv4G6vuTH","expanded_url":"http://ow.ly/IMlS50zt1M8","display_url":"ow.ly/IMlS50zt1M8","indices":[116,139]}]}</t>
  </si>
  <si>
    <t>1255871312867844101</t>
  </si>
  <si>
    <t>NelsonLezcano10</t>
  </si>
  <si>
    <t>RT @DPinardelrio: La joven Yunaisy Otero #PinardelRío dijo SÍ, porque quiere salvar vidas con la donación de plasma hiperinmune, un gesto gratuito y solidario para contribuir al enfrentamiento de la #COVID19 de pacientes graves y críticos @guerrillero_cu 👉 https://t.co/ORuzK4D8o2 @GeoPAlvarez https://t.co/LoAjCqN1cQ</t>
  </si>
  <si>
    <t>Thu Apr 30 14:47:08 +0000 2020</t>
  </si>
  <si>
    <t>1242912306100649984</t>
  </si>
  <si>
    <t>http://pbs.twimg.com/profile_images/1242912939151155200/W8zZZZK__normal.jpg</t>
  </si>
  <si>
    <t>http://twitter.com/NelsonLezcano10/statuses/1255871312867844101</t>
  </si>
  <si>
    <t>{"hashtags":[{"text":"PinardelRío","indices":[41,53]}],"symbols":[],"user_mentions":[{"screen_name":"DPinardelrio","name":"Dirección Provincial de Salud_Pinar Del Río","id":1064617764390875100,"id_str":"1064617764390875136","indices":[3,16]}],"urls":[]}</t>
  </si>
  <si>
    <t>1255871198963081216</t>
  </si>
  <si>
    <t>SolgesAsesores</t>
  </si>
  <si>
    <t>#ayudas A  TRABAJADORES CON RENTAS BAJAS AFECTADAS POR UN #ERTE COMO CONSECUENCIA DE LA #COVID__19 https://t.co/Pm1frCLnDO</t>
  </si>
  <si>
    <t>Thu Apr 30 14:46:41 +0000 2020</t>
  </si>
  <si>
    <t>2515145168</t>
  </si>
  <si>
    <t>http://pbs.twimg.com/profile_images/469435824782598144/NcnzHrUd_normal.jpeg</t>
  </si>
  <si>
    <t>Valencia - Alicante - Castelló</t>
  </si>
  <si>
    <t>http://twitter.com/SolgesAsesores/statuses/1255871198963081216</t>
  </si>
  <si>
    <t>{"hashtags":[{"text":"ayudas","indices":[0,7]},{"text":"ERTE","indices":[58,63]},{"text":"COVID__19","indices":[88,98]}],"symbols":[],"user_mentions":[],"urls":[],"media":[{"id":1255870870897201200,"id_str":"1255870870897201152","indices":[99,122],"media_url":"http://pbs.twimg.com/media/EW2_5zeWkAA9LN1.jpg","media_url_https":"https://pbs.twimg.com/media/EW2_5zeWkAA9LN1.jpg","url":"https://t.co/Pm1frCLnDO","display_url":"pic.twitter.com/Pm1frCLnDO","expanded_url":"https://twitter.com/SolgesAsesores/status/1255871198963081216/photo/1","type":"photo","sizes":{"thumb":{"w":150,"h":150,"resize":"crop"},"large":{"w":1364,"h":2048,"resize":"fit"},"medium":{"w":799,"h":1200,"resize":"fit"},"small":{"w":453,"h":680,"resize":"fit"}}}]}</t>
  </si>
  <si>
    <t>1255871157842083841</t>
  </si>
  <si>
    <t>SebaDepolo</t>
  </si>
  <si>
    <t>Thu Apr 30 14:46:31 +0000 2020</t>
  </si>
  <si>
    <t>54642294</t>
  </si>
  <si>
    <t>http://pbs.twimg.com/profile_images/1232168539550703616/R3zE8T7y_normal.png</t>
  </si>
  <si>
    <t>Chile</t>
  </si>
  <si>
    <t>http://twitter.com/SebaDepolo/statuses/1255871157842083841</t>
  </si>
  <si>
    <t>1255870985435328512</t>
  </si>
  <si>
    <t>trestelefonos</t>
  </si>
  <si>
    <t>Thu Apr 30 14:45:50 +0000 2020</t>
  </si>
  <si>
    <t>487855039</t>
  </si>
  <si>
    <t>http://pbs.twimg.com/profile_images/887939421345107969/MR0Srzk8_normal.jpg</t>
  </si>
  <si>
    <t>España, una, grande y corrupta</t>
  </si>
  <si>
    <t>http://twitter.com/trestelefonos/statuses/1255870985435328512</t>
  </si>
  <si>
    <t>1255870984109928456</t>
  </si>
  <si>
    <t>davidparraluna</t>
  </si>
  <si>
    <t>RT @UniContigo: @LULAC y @Univision aclaran tus dudas. No olvides conectarte esta tarde, a las 5:30 PM EST, para saber más de las ayudas económicas que existen para hacerle frente a las crisis del #coronavirus https://t.co/0RSDOJGPaS</t>
  </si>
  <si>
    <t>1283749392</t>
  </si>
  <si>
    <t>http://pbs.twimg.com/profile_images/817764254166241281/J3JS6CZn_normal.jpg</t>
  </si>
  <si>
    <t>date</t>
  </si>
  <si>
    <t>Tweets and retweets are my own</t>
  </si>
  <si>
    <t>http://twitter.com/davidparraluna/statuses/1255870984109928456</t>
  </si>
  <si>
    <t>{"hashtags":[],"symbols":[],"user_mentions":[{"screen_name":"UniContigo","name":"Univision Contigo","id":614024449,"id_str":"614024449","indices":[3,14]},{"screen_name":"LULAC","name":"LULAC","id":20071932,"id_str":"20071932","indices":[16,22]},{"screen_name":"Univision","name":"Univision","id":40924038,"id_str":"40924038","indices":[25,35]}],"urls":[]}</t>
  </si>
  <si>
    <t>1255870916044754946</t>
  </si>
  <si>
    <t>mariapg1980</t>
  </si>
  <si>
    <t>RT @JuanMarin_Cs: Acabamos de aprobar unas ayudas extraordinarias de 6 millones de € para municipios de 1.501 a 5.000 habitantes. Con esta nueva línea damos cobertura a un total de 562 ayuntamientos andaluces que podrán beneficiarse: el 70% del total. Trabajamos para hacer frente al #Covid_19. https://t.co/VIvOglw5kE</t>
  </si>
  <si>
    <t>Thu Apr 30 14:45:33 +0000 2020</t>
  </si>
  <si>
    <t>984914756</t>
  </si>
  <si>
    <t>http://pbs.twimg.com/profile_images/1031294792498642945/HgCiSUg1_normal.jpg</t>
  </si>
  <si>
    <t>Huelva, Andalucía</t>
  </si>
  <si>
    <t>http://twitter.com/mariapg1980/statuses/1255870916044754946</t>
  </si>
  <si>
    <t>{"hashtags":[],"symbols":[],"user_mentions":[{"screen_name":"JuanMarin_Cs","name":"Juan Marín 🖤🇪🇸","id":625552603,"id_str":"625552603","indices":[3,16]}],"urls":[]}</t>
  </si>
  <si>
    <t>1255870900165054465</t>
  </si>
  <si>
    <t>viatella007</t>
  </si>
  <si>
    <t>Hace rato que no es colombiana #Colombia #NoSeanAviones #CoronavirusColombia #COVID__19 dinero pero para ayudas del pueblo https://t.co/8NHDGn1Cp7</t>
  </si>
  <si>
    <t>Thu Apr 30 14:45:30 +0000 2020</t>
  </si>
  <si>
    <t>96582917</t>
  </si>
  <si>
    <t>http://pbs.twimg.com/profile_images/1250828510597390336/EGFUfDVA_normal.jpg</t>
  </si>
  <si>
    <t>http://twitter.com/viatella007/statuses/1255870900165054465</t>
  </si>
  <si>
    <t>{"hashtags":[{"text":"Colombia","indices":[31,40]},{"text":"NoSeanAviones","indices":[41,55]},{"text":"CoronavirusColombia","indices":[56,76]},{"text":"COVID__19","indices":[77,87]}],"symbols":[],"user_mentions":[],"urls":[{"url":"https://t.co/8NHDGn1Cp7","expanded_url":"https://twitter.com/Sergio_FARC/status/1255561793193328642","display_url":"twitter.com/Sergio_FARC/st…","indices":[123,146]}]}</t>
  </si>
  <si>
    <t>1255870893546508289</t>
  </si>
  <si>
    <t>Empresa_RM</t>
  </si>
  <si>
    <t>RT @regiondemurcia: 📽️ @AnaMartinezVid1 "Un millón en ayudas a pymes para innovación tecnológica frente a la crisis del #COVID__19 "
https://t.co/i3euojHIgz 
📺 #ConsejoRM completo: https://t.co/3wEDvNCg2y https://t.co/jtxH7ik8MB</t>
  </si>
  <si>
    <t>Thu Apr 30 14:45:28 +0000 2020</t>
  </si>
  <si>
    <t>796010663739031552</t>
  </si>
  <si>
    <t>http://pbs.twimg.com/profile_images/1161711465742700545/X8bRv0av_normal.jpg</t>
  </si>
  <si>
    <t>Murcia, España</t>
  </si>
  <si>
    <t>http://twitter.com/Empresa_RM/statuses/1255870893546508289</t>
  </si>
  <si>
    <t/>
  </si>
  <si>
    <t>{"hashtags":[{"text":"COVID__19","indices":[120,130]}],"symbols":[],"user_mentions":[{"screen_name":"regiondemurcia","name":"Gobierno de la Región de Murcia","id":99904689,"id_str":"99904689","indices":[3,18]},{"screen_name":"AnaMartinezVid1","name":"Ana Martínez Vidal 🖤🇪🇸","id":1126927560397459500,"id_str":"1126927560397459456","indices":[23,39]}],"urls":[]}</t>
  </si>
  <si>
    <t>1255870854728220673</t>
  </si>
  <si>
    <t>Sandra_CDL</t>
  </si>
  <si>
    <t>RT @Liss_Kasandra: Que indignación ver que le llamen "acarreados" a las personas con bandera blanca, a las cuales por cierto no les ha llegado ninguna de las ayudas prometidas perooo "Que Dios bendiga a Guatemala" ajá #LordPajas</t>
  </si>
  <si>
    <t>Thu Apr 30 14:45:19 +0000 2020</t>
  </si>
  <si>
    <t>1254413870107635713</t>
  </si>
  <si>
    <t>Tweets with the most RTs from last 1-2 days</t>
  </si>
  <si>
    <t>http://pbs.twimg.com/profile_images/1255011472574484481/r4oXjJNZ_normal.jpg</t>
  </si>
  <si>
    <t>RTs</t>
  </si>
  <si>
    <t>Guatemala</t>
  </si>
  <si>
    <t>http://twitter.com/Sandra_CDL/statuses/1255870854728220673</t>
  </si>
  <si>
    <t>{"hashtags":[],"symbols":[],"user_mentions":[{"screen_name":"Liss_Kasandra","name":"Lissbeth Kasandra","id":859918674,"id_str":"859918674","indices":[3,17]}],"urls":[]}</t>
  </si>
  <si>
    <t>1255870828278882309</t>
  </si>
  <si>
    <t>florecita071</t>
  </si>
  <si>
    <t>RT @nicolaspetroB: En Soledad hay mucho desorden, no hay autoridad por parte del Alcalde y la ciudadanía no se ha concientizado de lo grave que es el #Covid_19
Le sugiero a la gobernadora @elsanoguerabaq que ponga orden en el municipio y duplique las ayudas sociales, Soledad es una bomba de tiempo</t>
  </si>
  <si>
    <t>Thu Apr 30 14:45:13 +0000 2020</t>
  </si>
  <si>
    <t>1643123982</t>
  </si>
  <si>
    <t>http://pbs.twimg.com/profile_images/1255288395322007553/MBmy1Mwr_normal.jpg</t>
  </si>
  <si>
    <t>Cali, Colombia</t>
  </si>
  <si>
    <t>http://twitter.com/florecita071/statuses/1255870828278882309</t>
  </si>
  <si>
    <t>{"hashtags":[],"symbols":[],"user_mentions":[{"screen_name":"nicolaspetroB","name":"Nicolás Petro Burgos","id":486175415,"id_str":"486175415","indices":[3,17]}],"urls":[]}</t>
  </si>
  <si>
    <t>1255870825141604357</t>
  </si>
  <si>
    <t>luxpropia</t>
  </si>
  <si>
    <t>Thu Apr 30 14:45:12 +0000 2020</t>
  </si>
  <si>
    <t>278053891</t>
  </si>
  <si>
    <t>http://pbs.twimg.com/profile_images/798265586694451200/AFcBCvRc_normal.jpg</t>
  </si>
  <si>
    <t>http://twitter.com/luxpropia/statuses/1255870825141604357</t>
  </si>
  <si>
    <t>1255870594899468288</t>
  </si>
  <si>
    <t>comunacuerdo</t>
  </si>
  <si>
    <t>Fenalco pide al Gobierno plan de ayudas por crisis del COVID-19.
https://t.co/6JIC3foSPs</t>
  </si>
  <si>
    <t>Thu Apr 30 14:44:17 +0000 2020</t>
  </si>
  <si>
    <t>3351861159</t>
  </si>
  <si>
    <t>http://pbs.twimg.com/profile_images/1189652206708051969/fROdE0jA_normal.png</t>
  </si>
  <si>
    <t>http://twitter.com/comunacuerdo/statuses/1255870594899468288</t>
  </si>
  <si>
    <t>Web views</t>
  </si>
  <si>
    <t>{"hashtags":[],"symbols":[],"user_mentions":[],"urls":[{"url":"https://t.co/6JIC3foSPs","expanded_url":"https://caracol.com.co/radio/2020/04/30/economia/1588256841_365785.html","display_url":"caracol.com.co/radio/2020/04/…","indices":[66,89]}]}</t>
  </si>
  <si>
    <t>1255870526314217472</t>
  </si>
  <si>
    <t>Justojpg</t>
  </si>
  <si>
    <t>Austria, Países Bajos y Suecia no están por la labor de que la UE de endeude para dar ayudas al sur de Europa.
Finlandia también apoya esa posición pero ésta abierta a negociar.
Alemania indecisa .... (Por ser bueno).
Por cierto, no sabía lo del martes de la compra de bonos #BCE https://t.co/jt0fYPuXEU</t>
  </si>
  <si>
    <t>Thu Apr 30 14:44:01 +0000 2020</t>
  </si>
  <si>
    <t>1156974658027175936</t>
  </si>
  <si>
    <t>http://pbs.twimg.com/profile_images/1252302215097847812/Hd0_N7nh_normal.jpg</t>
  </si>
  <si>
    <t>Madrid, Comunidad de Madrid</t>
  </si>
  <si>
    <t>http://twitter.com/Justojpg/statuses/1255870526314217472</t>
  </si>
  <si>
    <t>{"hashtags":[{"text":"BCE","indices":[275,279]}],"symbols":[],"user_mentions":[],"urls":[{"url":"https://t.co/jt0fYPuXEU","expanded_url":"https://twitter.com/POLITICOEurope/status/1255858815502819329","display_url":"twitter.com/POLITICOEurope…","indices":[280,303]}]}</t>
  </si>
  <si>
    <t>1255870517715906561</t>
  </si>
  <si>
    <t>oscarcg333</t>
  </si>
  <si>
    <t>RT @ContraloriaGEM: Cuando te quedas en casa ayudas a reducir la propagación y el número de contagios por #Covid_19mx. #QuédateEnCasa, y cuida a los que más quieres. #CuidemosTodosDeTodos. https://t.co/qhocm9UDfB</t>
  </si>
  <si>
    <t>Thu Apr 30 14:43:59 +0000 2020</t>
  </si>
  <si>
    <t>303419365</t>
  </si>
  <si>
    <t>http://pbs.twimg.com/profile_images/2394145800/image_normal.jpg</t>
  </si>
  <si>
    <t>http://twitter.com/oscarcg333/statuses/1255870517715906561</t>
  </si>
  <si>
    <t>{"hashtags":[{"text":"Covid_19mx","indices":[106,117]},{"text":"QuédateEnCasa","indices":[119,133]}],"symbols":[],"user_mentions":[{"screen_name":"ContraloriaGEM","name":"Contraloría Edoméx","id":599462270,"id_str":"599462270","indices":[3,18]}],"urls":[]}</t>
  </si>
  <si>
    <t>1255870489945407489</t>
  </si>
  <si>
    <t>vivaciudadania</t>
  </si>
  <si>
    <t>Fenalco pide al Gobierno plan de ayudas por crisis del COVID-19.
https://t.co/v3F2tz9MVL</t>
  </si>
  <si>
    <t>Thu Apr 30 14:43:52 +0000 2020</t>
  </si>
  <si>
    <t>126372591</t>
  </si>
  <si>
    <t>http://pbs.twimg.com/profile_images/1182827084416196610/nOLoX2qK_normal.jpg</t>
  </si>
  <si>
    <t>http://twitter.com/vivaciudadania/statuses/1255870489945407489</t>
  </si>
  <si>
    <t>{"hashtags":[],"symbols":[],"user_mentions":[],"urls":[{"url":"https://t.co/v3F2tz9MVL","expanded_url":"https://caracol.com.co/radio/2020/04/30/economia/1588256841_365785.html","display_url":"caracol.com.co/radio/2020/04/…","indices":[66,89]}]}</t>
  </si>
  <si>
    <t>1255870487533666305</t>
  </si>
  <si>
    <t>angelesdb</t>
  </si>
  <si>
    <t>Thu Apr 30 14:43:51 +0000 2020</t>
  </si>
  <si>
    <t>26812507</t>
  </si>
  <si>
    <t>http://pbs.twimg.com/profile_images/1175850720798695425/OqYTaQuY_normal.jpg</t>
  </si>
  <si>
    <t>http://twitter.com/angelesdb/statuses/1255870487533666305</t>
  </si>
  <si>
    <t>1255870433108340736</t>
  </si>
  <si>
    <t>Gustavo55190815</t>
  </si>
  <si>
    <t>RT @ArianaAladin: @elespectador Como se nota que comenzaron a funcionar los 6 mil millones del contrato de publicidad a medios y los mil millones de percepción de imagen. Mi reserva a la encuestadora INVAMER que no entrevistó a la Bogotá de estratos bajos que piden desesperada/ayudas prometidas y que no llegan</t>
  </si>
  <si>
    <t>Thu Apr 30 14:43:38 +0000 2020</t>
  </si>
  <si>
    <t>1064299057693249536</t>
  </si>
  <si>
    <t>http://pbs.twimg.com/profile_images/1125033848813903872/bEUbPc9S_normal.jpg</t>
  </si>
  <si>
    <t>http://twitter.com/Gustavo55190815/statuses/1255870433108340736</t>
  </si>
  <si>
    <t>{"hashtags":[],"symbols":[],"user_mentions":[{"screen_name":"ArianaAladin","name":"Ariana","id":2511314292,"id_str":"2511314292","indices":[3,16]},{"screen_name":"elespectador","name":"elespectador","id":14834302,"id_str":"14834302","indices":[18,31]}],"urls":[]}</t>
  </si>
  <si>
    <t>1255870330683482112</t>
  </si>
  <si>
    <t>FernandoA90</t>
  </si>
  <si>
    <t>RT @FuerzaAereaCol: Siguiendo medidas de bioseguridad para el transporte de carga, su @FuerzaAereaCol trasladó alimentos e insumos médicos al #Amazonas en atención permanente a sus habitantes. #ColombiaEstáContigo @MinInterior @UNGRD
➡️https://t.co/puuS4rdyru 
#MiFuerzaAérea🇨🇴 #LaFuerzadeunaNación https://t.co/J1EkxUVZTd</t>
  </si>
  <si>
    <t>Thu Apr 30 14:43:14 +0000 2020</t>
  </si>
  <si>
    <t>1652025114</t>
  </si>
  <si>
    <t>http://pbs.twimg.com/profile_images/594352005201711104/0bs363wF_normal.jpg</t>
  </si>
  <si>
    <t>Bogota D.C.</t>
  </si>
  <si>
    <t>http://twitter.com/FernandoA90/statuses/1255870330683482112</t>
  </si>
  <si>
    <t>{"hashtags":[],"symbols":[],"user_mentions":[{"screen_name":"FuerzaAereaCol","name":"Fuerza Aérea Colombiana","id":259905646,"id_str":"259905646","indices":[3,18]},{"screen_name":"FuerzaAereaCol","name":"Fuerza Aérea Colombiana","id":259905646,"id_str":"259905646","indices":[86,101]}],"urls":[]}</t>
  </si>
  <si>
    <t>1255870312232738816</t>
  </si>
  <si>
    <t>Floren20181</t>
  </si>
  <si>
    <t>Thu Apr 30 14:43:10 +0000 2020</t>
  </si>
  <si>
    <t>1037950101271064577</t>
  </si>
  <si>
    <t>http://pbs.twimg.com/profile_images/1133624088050716672/QK7haFOD_normal.jpg</t>
  </si>
  <si>
    <t>http://twitter.com/Floren20181/statuses/1255870312232738816</t>
  </si>
  <si>
    <t>1255870147694399494</t>
  </si>
  <si>
    <t>JavierMillanCz</t>
  </si>
  <si>
    <t>RT @JusticiaJunta: 💰 6M€ de ayudas para municipios de 1.501 a 5.000 habitantes.
👉🏻Se suman a los 4M€ para pequeños municipios.
🏘️El 70% de los ayuntamientos andaluces menores de 5.000 habitantes dispondrán de ayudas extraordinarias para luchar contra el #COVID__19✅
▶️https://t.co/0JLV2MNXBR https://t.co/GkKltafind</t>
  </si>
  <si>
    <t>Thu Apr 30 14:42:30 +0000 2020</t>
  </si>
  <si>
    <t>560390731</t>
  </si>
  <si>
    <t>http://pbs.twimg.com/profile_images/1229845538222329858/Rth_ag45_normal.jpg</t>
  </si>
  <si>
    <t>http://twitter.com/JavierMillanCz/statuses/1255870147694399494</t>
  </si>
  <si>
    <t>{"hashtags":[],"symbols":[],"user_mentions":[{"screen_name":"JusticiaJunta","name":"Regeneración, Justicia y Admon. Local - JA","id":2202912469,"id_str":"2202912469","indices":[3,17]}],"urls":[]}</t>
  </si>
  <si>
    <t>1255870091897511945</t>
  </si>
  <si>
    <t>justobarranco</t>
  </si>
  <si>
    <t>El Lliure lanza nueva programación digital y una convocatoria de ayudas a la creación para impulsar un sector en caída libre https://t.co/vORH7lmJEX</t>
  </si>
  <si>
    <t>Thu Apr 30 14:42:17 +0000 2020</t>
  </si>
  <si>
    <t>442954214</t>
  </si>
  <si>
    <t>http://pbs.twimg.com/profile_images/739836222097494017/ksnbwBpq_normal.jpg</t>
  </si>
  <si>
    <t>Barcelona</t>
  </si>
  <si>
    <t>http://twitter.com/justobarranco/statuses/1255870091897511945</t>
  </si>
  <si>
    <t>{"hashtags":[],"symbols":[],"user_mentions":[],"urls":[{"url":"https://t.co/vORH7lmJEX","expanded_url":"https://www.lavanguardia.com/cultura/20200430/48846355626/teatre-lliure-ayudas-teatro-digital-coronavirus.html","display_url":"lavanguardia.com/cultura/202004…","indices":[125,148]}]}</t>
  </si>
  <si>
    <t>1255870062512214022</t>
  </si>
  <si>
    <t>LEVIN_CC</t>
  </si>
  <si>
    <t>Con el objetivo de frenar el #COVID__19 las empresas de @Farmaindustria trabajan a marchas forzadas en 3⃣ ámbitos: 
🧪Investigación
💊Suministro de medicamentos
😷Donación de material sanitario
@SanofiES @menarini_es @AEMPSGOB #COVID19 
https://t.co/AnuEQdRr1u</t>
  </si>
  <si>
    <t>Thu Apr 30 14:42:10 +0000 2020</t>
  </si>
  <si>
    <t>1102547637113376768</t>
  </si>
  <si>
    <t>http://pbs.twimg.com/profile_images/1102575425841254401/xfGB7f9X_normal.png</t>
  </si>
  <si>
    <t>http://twitter.com/LEVIN_CC/statuses/1255870062512214022</t>
  </si>
  <si>
    <t>{"hashtags":[{"text":"COVID__19","indices":[29,39]},{"text":"COVID19","indices":[226,234]}],"symbols":[],"user_mentions":[{"screen_name":"Farmaindustria","name":"Farmaindustria","id":240204741,"id_str":"240204741","indices":[56,71]},{"screen_name":"SanofiES","name":"Sanofi España","id":930100881860767700,"id_str":"930100881860767744","indices":[193,202]},{"screen_name":"menarini_es","name":"Menarini España","id":162042105,"id_str":"162042105","indices":[203,215]},{"screen_name":"AEMPSGOB","name":"AEMPS","id":326845755,"id_str":"326845755","indices":[216,225]}],"urls":[{"url":"https://t.co/AnuEQdRr1u","expanded_url":"https://bit.ly/2Wc0rKJ","display_url":"bit.ly/2Wc0rKJ","indices":[237,260]}]}</t>
  </si>
  <si>
    <t>1255870024964886528</t>
  </si>
  <si>
    <t>InmoSparta</t>
  </si>
  <si>
    <t>Economía pone a disposición del pequeño comercio 10,9 millones para el desconfinamiento del Covid-19 https://t.co/dm948OJBxU via @nuzzel</t>
  </si>
  <si>
    <t>Thu Apr 30 14:42:01 +0000 2020</t>
  </si>
  <si>
    <t>1188800816934801408</t>
  </si>
  <si>
    <t>&lt;a href="http://nuzzel.com/" rel="nofollow"&gt;Nuzzel&lt;/a&gt;</t>
  </si>
  <si>
    <t>http://pbs.twimg.com/profile_images/1188803571069935619/ftV5w3mc_normal.png</t>
  </si>
  <si>
    <t>Espartinas</t>
  </si>
  <si>
    <t>http://twitter.com/InmoSparta/statuses/1255870024964886528</t>
  </si>
  <si>
    <t>{"hashtags":[],"symbols":[],"user_mentions":[{"screen_name":"nuzzel","name":"Nuzzel","id":106041193,"id_str":"106041193","indices":[129,136]}],"urls":[{"url":"https://t.co/dm948OJBxU","expanded_url":"https://nzzl.us/bSdgvYP","display_url":"nzzl.us/bSdgvYP","indices":[101,124]}]}</t>
  </si>
  <si>
    <t>1255870002814738434</t>
  </si>
  <si>
    <t>HPE despliega ayudas y apoyo financiero para sus partners - MuyCanal https://t.co/hYeXOoTgov via @nuzzel thanks @jcmontejo2</t>
  </si>
  <si>
    <t>Thu Apr 30 14:41:56 +0000 2020</t>
  </si>
  <si>
    <t>http://twitter.com/InmoSparta/statuses/1255870002814738434</t>
  </si>
  <si>
    <t>{"hashtags":[],"symbols":[],"user_mentions":[{"screen_name":"nuzzel","name":"Nuzzel","id":106041193,"id_str":"106041193","indices":[97,104]},{"screen_name":"jcmontejo2","name":"El Chico de las Fotocopias","id":1399245590,"id_str":"1399245590","indices":[112,123]}],"urls":[{"url":"https://t.co/hYeXOoTgov","expanded_url":"https://nzzl.us/3MSA0n5","display_url":"nzzl.us/3MSA0n5","indices":[69,92]}]}</t>
  </si>
  <si>
    <t>1255869941598822401</t>
  </si>
  <si>
    <t>soriafmati</t>
  </si>
  <si>
    <t>RT @JuntaEx_Europa: Aquí podéis consultar nuestra TABLA con las medidas establecidas por la UE🇪🇺frente al COVID-19🦠
🗓️Última actualización 30-04-2020
⚠️ Ayudas de Estado: aprobación del segundo régimen del marco español
(Nueva info en dorado✨)
https://t.co/3kvOB8zgc6 https://t.co/PnmfuHUHHb</t>
  </si>
  <si>
    <t>Thu Apr 30 14:41:41 +0000 2020</t>
  </si>
  <si>
    <t>2510180667</t>
  </si>
  <si>
    <t>http://pbs.twimg.com/profile_images/1219267232578121728/O0MiX1Lu_normal.jpg</t>
  </si>
  <si>
    <t>http://twitter.com/soriafmati/statuses/1255869941598822401</t>
  </si>
  <si>
    <t>{"hashtags":[],"symbols":[],"user_mentions":[{"screen_name":"JuntaEx_Europa","name":"JuntaEx en Europa","id":4479900581,"id_str":"4479900581","indices":[3,18]}],"urls":[]}</t>
  </si>
  <si>
    <t>1255869876117352450</t>
  </si>
  <si>
    <t>rrguerraval</t>
  </si>
  <si>
    <t>Thu Apr 30 14:41:26 +0000 2020</t>
  </si>
  <si>
    <t>2816630724</t>
  </si>
  <si>
    <t>http://pbs.twimg.com/profile_images/875067988612968448/XO3qFGuo_normal.jpg</t>
  </si>
  <si>
    <t>San Cristóbal de la Laguna</t>
  </si>
  <si>
    <t>http://twitter.com/rrguerraval/statuses/1255869876117352450</t>
  </si>
  <si>
    <t>1255869723952152577</t>
  </si>
  <si>
    <t>nieveglitter</t>
  </si>
  <si>
    <t>RT @publico_es: Este subsidio extraordinario va dirigido a más de 20.000 empleadas que han dejado de prestar servicios por la covid-19
Por @YoSoyAleFuente
https://t.co/yoW8hTIVrX</t>
  </si>
  <si>
    <t>Thu Apr 30 14:40:49 +0000 2020</t>
  </si>
  <si>
    <t>531838242</t>
  </si>
  <si>
    <t>http://pbs.twimg.com/profile_images/1215380012142137359/MXU5vJiW_normal.jpg</t>
  </si>
  <si>
    <t>http://twitter.com/nieveglitter/statuses/1255869723952152577</t>
  </si>
  <si>
    <t>{"hashtags":[],"symbols":[],"user_mentions":[{"screen_name":"publico_es","name":"Público","id":17676713,"id_str":"17676713","indices":[3,14]}],"urls":[]}</t>
  </si>
  <si>
    <t>1255869575054471170</t>
  </si>
  <si>
    <t>bicivilizados</t>
  </si>
  <si>
    <t>RT @romarimonb: Perú te escuchó @bicivilizados !
"Perú anuncia carriles y subsidios para fomentar las bicicletas frente al coronavirus"
https://t.co/okw7elQAGk</t>
  </si>
  <si>
    <t>Thu Apr 30 14:40:14 +0000 2020</t>
  </si>
  <si>
    <t>134991183</t>
  </si>
  <si>
    <t>http://pbs.twimg.com/profile_images/1027184322598645761/idJDkSn0_normal.jpg</t>
  </si>
  <si>
    <t>España y Argentina</t>
  </si>
  <si>
    <t>http://twitter.com/bicivilizados/statuses/1255869575054471170</t>
  </si>
  <si>
    <t>{"hashtags":[],"symbols":[],"user_mentions":[{"screen_name":"romarimonb","name":"Rodrigo Marimon Bernales","id":959404136709140500,"id_str":"959404136709140480","indices":[3,14]},{"screen_name":"bicivilizados","name":"Bicivilizadxs","id":134991183,"id_str":"134991183","indices":[32,46]}],"urls":[]}</t>
  </si>
  <si>
    <t>1255869553583763460</t>
  </si>
  <si>
    <t>NicaNws</t>
  </si>
  <si>
    <t>#RTA Suiza aportará más de 400 millones de dólares a la lucha contra el coronavirus. Las ayudas irán destinadas a Cruz Roja Internacional, naciones en vías de desarrollo y distintas organizaciones que luchan contra la pandemia.... https://t.co/RignOxSgjf https://t.co/uqtMYKH7rW</t>
  </si>
  <si>
    <t>Thu Apr 30 14:40:09 +0000 2020</t>
  </si>
  <si>
    <t>425092108</t>
  </si>
  <si>
    <t>&lt;a href="https://twitter.com/nicanws" rel="nofollow"&gt;NicaNws&lt;/a&gt;</t>
  </si>
  <si>
    <t>http://pbs.twimg.com/profile_images/2068446255/NicaNws_normal.png</t>
  </si>
  <si>
    <t>Managua, Nicaragua</t>
  </si>
  <si>
    <t>http://twitter.com/NicaNws/statuses/1255869553583763460</t>
  </si>
  <si>
    <t>{"hashtags":[{"text":"RTA","indices":[0,4]}],"symbols":[],"user_mentions":[],"urls":[{"url":"https://t.co/RignOxSgjf","expanded_url":"http://tinyurl.com/yd7bol7d","display_url":"tinyurl.com/yd7bol7d","indices":[231,254]}],"media":[{"id":1255869552279371800,"id_str":"1255869552279371778","indices":[255,278],"media_url":"http://pbs.twimg.com/media/EW2-tDPXQAI2AfW.jpg","media_url_https":"https://pbs.twimg.com/media/EW2-tDPXQAI2AfW.jpg","url":"https://t.co/uqtMYKH7rW","display_url":"pic.twitter.com/uqtMYKH7rW","expanded_url":"https://twitter.com/NicaNws/status/1255869553583763460/photo/1","type":"photo","sizes":{"thumb":{"w":150,"h":150,"resize":"crop"},"large":{"w":460,"h":258,"resize":"fit"},"small":{"w":460,"h":258,"resize":"fit"},"medium":{"w":460,"h":258,"resize":"fit"}}}]}</t>
  </si>
  <si>
    <t>1255869545329426433</t>
  </si>
  <si>
    <t>TN5Telenoticias</t>
  </si>
  <si>
    <t>¡Buenas noticias! Trump cumple su palabra y envía ayuda a Honduras para enfrentar crisis por #coronavirus, aquí detalles 
https://t.co/CkatMblmzS</t>
  </si>
  <si>
    <t>Thu Apr 30 14:40:07 +0000 2020</t>
  </si>
  <si>
    <t>234446391</t>
  </si>
  <si>
    <t>&lt;a href="https://www.hootsuite.com" rel="nofollow"&gt;Hootsuite Inc.&lt;/a&gt;</t>
  </si>
  <si>
    <t>http://pbs.twimg.com/profile_images/1138518573222113285/o95-BL0K_normal.png</t>
  </si>
  <si>
    <t>Honduras</t>
  </si>
  <si>
    <t>http://twitter.com/TN5Telenoticias/statuses/1255869545329426433</t>
  </si>
  <si>
    <t>{"hashtags":[{"text":"coronavirus","indices":[93,105]}],"symbols":[],"user_mentions":[],"urls":[{"url":"https://t.co/CkatMblmzS","expanded_url":"https://www.tunota.com/llega-a-honduras-donacion-de-insumos-desde-estados-unidos-para-detectar-el-covid-19","display_url":"tunota.com/llega-a-hondur…","indices":[122,145]}]}</t>
  </si>
  <si>
    <t>1255869478350577669</t>
  </si>
  <si>
    <t>risaca_6</t>
  </si>
  <si>
    <t>@andresmania Avianca si era una aerolínea con múltiples temas antes del covid-19.A pesar de eso, esta crisis tumba cualquier aerolínea si no las ayudan, vea las ayudas: Singapore Airlines, US$13 mil mn; Air France y KLM (EUR10 mil mn); Luthansa, EUR10 mil mn, en EE.UU, US$25 mil mn.Portafolio</t>
  </si>
  <si>
    <t>Thu Apr 30 14:39:51 +0000 2020</t>
  </si>
  <si>
    <t>59950032</t>
  </si>
  <si>
    <t>andresmania</t>
  </si>
  <si>
    <t>290287233</t>
  </si>
  <si>
    <t>1255853963695587336</t>
  </si>
  <si>
    <t>http://pbs.twimg.com/profile_images/1143894015861035008/2s-kCoRx_normal.jpg</t>
  </si>
  <si>
    <t>http://twitter.com/risaca_6/statuses/1255869478350577669</t>
  </si>
  <si>
    <t>{"hashtags":[],"symbols":[],"user_mentions":[{"screen_name":"andresmania","name":"Andres Moreno Jaramillo 📊","id":59950032,"id_str":"59950032","indices":[0,12]}],"urls":[]}</t>
  </si>
  <si>
    <t>1255869365368565760</t>
  </si>
  <si>
    <t>pedrocruzgc</t>
  </si>
  <si>
    <t>RT @PedroTorresRome: Alrededor de 400.000 trabajadores autónomos han tenido que abonar hoy sus cuotas a la Seguridad Social a pesar de estar reconocidos por el Gobierno como beneficiarios de ayudas por el parón económico del COVID-19 y recibir también hoy la prestación.
https://t.co/1f4aCoFCyW</t>
  </si>
  <si>
    <t>Thu Apr 30 14:39:24 +0000 2020</t>
  </si>
  <si>
    <t>310309394</t>
  </si>
  <si>
    <t>http://pbs.twimg.com/profile_images/1250735173286707200/OJ2gJ7LJ_normal.jpg</t>
  </si>
  <si>
    <t>Gran Canaria</t>
  </si>
  <si>
    <t>http://twitter.com/pedrocruzgc/statuses/1255869365368565760</t>
  </si>
  <si>
    <t>{"hashtags":[],"symbols":[],"user_mentions":[{"screen_name":"PedroTorresRome","name":"Pedro Torres Romero","id":382654207,"id_str":"382654207","indices":[3,19]}],"urls":[]}</t>
  </si>
  <si>
    <t>1255869354434052097</t>
  </si>
  <si>
    <t>GWagenbach</t>
  </si>
  <si>
    <t>RT @5diasPY: 💼 𝗖𝗢𝗥𝗣𝗢𝗥𝗔𝗧𝗜𝗩𝗢 |
Segunda partida de la donación de la Fundación MAPFRE para fortalecer la lucha contra el COVID-19 👨🏻‍⚕️
La protección del personal médico es clave y para que puedan desarrollar su labor con seguridad deben contar con los equipos de protección adecuados. https://t.co/MyO83izXAi</t>
  </si>
  <si>
    <t>Thu Apr 30 14:39:21 +0000 2020</t>
  </si>
  <si>
    <t>981876898686033920</t>
  </si>
  <si>
    <t>http://pbs.twimg.com/profile_images/1229461260124729344/_ye5MHj0_normal.jpg</t>
  </si>
  <si>
    <t>Paraguay</t>
  </si>
  <si>
    <t>http://twitter.com/GWagenbach/statuses/1255869354434052097</t>
  </si>
  <si>
    <t>{"hashtags":[],"symbols":[],"user_mentions":[{"screen_name":"5diasPY","name":"5días","id":260427586,"id_str":"260427586","indices":[3,11]}],"urls":[]}</t>
  </si>
  <si>
    <t>1255869349648379907</t>
  </si>
  <si>
    <t>rosariotg60</t>
  </si>
  <si>
    <t>Thu Apr 30 14:39:20 +0000 2020</t>
  </si>
  <si>
    <t>742743651797901312</t>
  </si>
  <si>
    <t>http://twitter.com/rosariotg60/statuses/1255869349648379907</t>
  </si>
  <si>
    <t>1255869132689596418</t>
  </si>
  <si>
    <t>deiEJGV</t>
  </si>
  <si>
    <t>RT @grupospri: Inscríbete en el boletín especial Covid-19 y estate al día de todas las novedades y ayudas ofrecidas por el Gobierno Vasco y #GrupoSpri.
https://t.co/TNA2Maheh1 https://t.co/rsVkuVpnG9</t>
  </si>
  <si>
    <t>Thu Apr 30 14:38:28 +0000 2020</t>
  </si>
  <si>
    <t>810876688057958405</t>
  </si>
  <si>
    <t>http://pbs.twimg.com/profile_images/810956762136379392/Verry0sa_normal.jpg</t>
  </si>
  <si>
    <t>Euskadi</t>
  </si>
  <si>
    <t>http://twitter.com/deiEJGV/statuses/1255869132689596418</t>
  </si>
  <si>
    <t>{"hashtags":[],"symbols":[],"user_mentions":[{"screen_name":"grupospri","name":"Grupo SPRI","id":130529382,"id_str":"130529382","indices":[3,13]}],"urls":[]}</t>
  </si>
  <si>
    <t>1255869014984798209</t>
  </si>
  <si>
    <t>ElurraBeganoa</t>
  </si>
  <si>
    <t>He hecho una compra y una donación en PromoFarma para el proyecto Atención a las personas vulnerables ante el coronavirus https://t.co/3V4P3sDlHd</t>
  </si>
  <si>
    <t>Thu Apr 30 14:38:00 +0000 2020</t>
  </si>
  <si>
    <t>1170227480</t>
  </si>
  <si>
    <t>http://pbs.twimg.com/profile_images/3278063947/ea71268956855712219bb176ae349701_normal.jpeg</t>
  </si>
  <si>
    <t>http://twitter.com/ElurraBeganoa/statuses/1255869014984798209</t>
  </si>
  <si>
    <t>{"hashtags":[],"symbols":[],"user_mentions":[],"urls":[{"url":"https://t.co/3V4P3sDlHd","expanded_url":"https://www.worldcoo.com/es/proyectos-1/atencion-personas-coronavirus","display_url":"worldcoo.com/es/proyectos-1…","indices":[122,145]}]}</t>
  </si>
  <si>
    <t>1255868990238404608</t>
  </si>
  <si>
    <t>DiariodeNavarra</t>
  </si>
  <si>
    <t>El Gobierno foral ofrece un buscador con todas las ayudas sociales #leedesdecasa https://t.co/4wPdpD0biA</t>
  </si>
  <si>
    <t>Thu Apr 30 14:37:54 +0000 2020</t>
  </si>
  <si>
    <t>5493242</t>
  </si>
  <si>
    <t>http://pbs.twimg.com/profile_images/1018370210972225537/Y81S9xlZ_normal.jpg</t>
  </si>
  <si>
    <t>Navarra</t>
  </si>
  <si>
    <t>http://twitter.com/DiariodeNavarra/statuses/1255868990238404608</t>
  </si>
  <si>
    <t>{"hashtags":[{"text":"leedesdecasa","indices":[67,80]}],"symbols":[],"user_mentions":[],"urls":[{"url":"https://t.co/4wPdpD0biA","expanded_url":"https://www.diariodenavarra.es/noticias/navarra/2020/04/30/el-gobierno-foral-ofrece-buscador-con-todas-las-ayudas-prestaciones-sociales-frente-crisis-del-covid-19-688762-300.html?utm_term=Autofeed&amp;utm_campaign=EchoboxTw&amp;utm_medium=Social&amp;utm_source=Twitter#Echobox=1588251693","display_url":"diariodenavarra.es/noticias/navar…","indices":[81,104]}]}</t>
  </si>
  <si>
    <t>1255868920579440646</t>
  </si>
  <si>
    <t>kodias27</t>
  </si>
  <si>
    <t>Thu Apr 30 14:37:38 +0000 2020</t>
  </si>
  <si>
    <t>608613255</t>
  </si>
  <si>
    <t>http://pbs.twimg.com/profile_images/2547487433/image_normal.jpg</t>
  </si>
  <si>
    <t>http://twitter.com/kodias27/statuses/1255868920579440646</t>
  </si>
  <si>
    <t>1255868762747801600</t>
  </si>
  <si>
    <t>JoseGoez9</t>
  </si>
  <si>
    <t>RT @oscargerar26: Con @GoberNorte nos vinculamos con la entrega de 250 ayudas alimentarias al gremio nocturno de @Asobares a su personal de aseo, meseros, Dj’s y logística de algunos establecimientos, para mitigar un poco la crisis generada por el COVID-19 https://t.co/Bmvg9iv0ke</t>
  </si>
  <si>
    <t>Thu Apr 30 14:37:00 +0000 2020</t>
  </si>
  <si>
    <t>932455368285999104</t>
  </si>
  <si>
    <t>http://pbs.twimg.com/profile_images/1057088097379368960/1XZb0b7z_normal.jpg</t>
  </si>
  <si>
    <t>http://twitter.com/JoseGoez9/statuses/1255868762747801600</t>
  </si>
  <si>
    <t>{"hashtags":[],"symbols":[],"user_mentions":[{"screen_name":"oscargerar26","name":"Oscar Gerardino","id":2535023130,"id_str":"2535023130","indices":[3,16]},{"screen_name":"GoberNorte","name":"Gobernación de Norte de Santander","id":1193327893,"id_str":"1193327893","indices":[22,33]},{"screen_name":"Asobares","name":"ASOBARES COLOMBIA","id":190294762,"id_str":"190294762","indices":[113,122]}],"urls":[]}</t>
  </si>
  <si>
    <t>1255868754099154944</t>
  </si>
  <si>
    <t>Robertomd1811</t>
  </si>
  <si>
    <t>RT @rcnradio: La millonaria donación de Greta Thunberg para luchar contra el coronavirus https://t.co/CD6MPj2aAx</t>
  </si>
  <si>
    <t>Thu Apr 30 14:36:58 +0000 2020</t>
  </si>
  <si>
    <t>2448083960</t>
  </si>
  <si>
    <t>http://pbs.twimg.com/profile_images/1098327493126352903/y_27k0X9_normal.png</t>
  </si>
  <si>
    <t>La Paz un derecho de todos.</t>
  </si>
  <si>
    <t>http://twitter.com/Robertomd1811/statuses/1255868754099154944</t>
  </si>
  <si>
    <t>{"hashtags":[],"symbols":[],"user_mentions":[{"screen_name":"rcnradio","name":"RCN Radio","id":40533752,"id_str":"40533752","indices":[3,12]}],"urls":[{"url":"https://t.co/CD6MPj2aAx","expanded_url":"https://www.rcnradio.com/internacional/la-millonaria-donacion-de-greta-thunberg-para-luchar-contra-el-coronavirus","display_url":"rcnradio.com/internacional/…","indices":[89,112]}]}</t>
  </si>
  <si>
    <t>1255868748659150850</t>
  </si>
  <si>
    <t>latiadelabara</t>
  </si>
  <si>
    <t>Thu Apr 30 14:36:57 +0000 2020</t>
  </si>
  <si>
    <t>303715996</t>
  </si>
  <si>
    <t>http://pbs.twimg.com/profile_images/1091436278023946242/0WZBKlAG_normal.jpg</t>
  </si>
  <si>
    <t>http://twitter.com/latiadelabara/statuses/1255868748659150850</t>
  </si>
  <si>
    <t>1255868632644673537</t>
  </si>
  <si>
    <t>GermanC_M</t>
  </si>
  <si>
    <t>Thu Apr 30 14:36:29 +0000 2020</t>
  </si>
  <si>
    <t>874628436442198016</t>
  </si>
  <si>
    <t>http://pbs.twimg.com/profile_images/1063936672235233281/UC_czL1I_normal.jpg</t>
  </si>
  <si>
    <t>http://twitter.com/GermanC_M/statuses/1255868632644673537</t>
  </si>
  <si>
    <t>1255868625900253184</t>
  </si>
  <si>
    <t>lsfernandeza</t>
  </si>
  <si>
    <t>Thu Apr 30 14:36:27 +0000 2020</t>
  </si>
  <si>
    <t>3357325703</t>
  </si>
  <si>
    <t>http://pbs.twimg.com/profile_images/1194238199318667266/hYRaL5RT_normal.jpg</t>
  </si>
  <si>
    <t>http://twitter.com/lsfernandeza/statuses/1255868625900253184</t>
  </si>
  <si>
    <t>1255868602999332865</t>
  </si>
  <si>
    <t>Greta Thunberg hizo millonaria donación para luchar contra coronavirus | RCN Radio https://t.co/rnrUYFPfAj</t>
  </si>
  <si>
    <t>Thu Apr 30 14:36:22 +0000 2020</t>
  </si>
  <si>
    <t>http://twitter.com/Robertomd1811/statuses/1255868602999332865</t>
  </si>
  <si>
    <t>{"hashtags":[],"symbols":[],"user_mentions":[],"urls":[{"url":"https://t.co/rnrUYFPfAj","expanded_url":"https://www.rcnradio.com/internacional/la-millonaria-donacion-de-greta-thunberg-para-luchar-contra-el-coronavirus","display_url":"rcnradio.com/internacional/…","indices":[83,106]}]}</t>
  </si>
  <si>
    <t>1255868558317441024</t>
  </si>
  <si>
    <t>BurgoVega</t>
  </si>
  <si>
    <t>RT @AlfonsoCandon: @AndaluciaJunta destina más de 260.000 euros en ayudas a los municipios de entre 1.501 y 5.000 habitantes de #Cádiz para luchar contra el Covid-19. La medida beneficiará a 8 localidades y 3 Entidades Locales Autónomas de la provincia. https://t.co/YWIHFM0RbP</t>
  </si>
  <si>
    <t>Thu Apr 30 14:36:11 +0000 2020</t>
  </si>
  <si>
    <t>2772632830</t>
  </si>
  <si>
    <t>http://pbs.twimg.com/profile_images/1087768456123113472/LBSSjIgS_normal.jpg</t>
  </si>
  <si>
    <t>Leganés, Comunidad Madrid GOYA</t>
  </si>
  <si>
    <t>http://twitter.com/BurgoVega/statuses/1255868558317441024</t>
  </si>
  <si>
    <t>{"hashtags":[{"text":"Cádiz","indices":[128,134]}],"symbols":[],"user_mentions":[{"screen_name":"AlfonsoCandon","name":"Alfonso Candón","id":2320400652,"id_str":"2320400652","indices":[3,17]},{"screen_name":"AndaluciaJunta","name":"Junta de Andalucía","id":384257137,"id_str":"384257137","indices":[19,34]}],"urls":[]}</t>
  </si>
  <si>
    <t>1255868557738590216</t>
  </si>
  <si>
    <t>noticiascyl</t>
  </si>
  <si>
    <t>#Valladolid #Coronavirus Consenso entre los grupos municipales para sacar adelante ayudas por valor de 1,3 millones de euros @AyuntamientoVLL @oscar_puente_  https://t.co/8yhZVLmPjV</t>
  </si>
  <si>
    <t>226909192</t>
  </si>
  <si>
    <t>http://pbs.twimg.com/profile_images/699236633036640260/s0GgwXWD_normal.jpg</t>
  </si>
  <si>
    <t>Castilla y León</t>
  </si>
  <si>
    <t>http://twitter.com/noticiascyl/statuses/1255868557738590216</t>
  </si>
  <si>
    <t>{"hashtags":[{"text":"Valladolid","indices":[0,11]},{"text":"Coronavirus","indices":[12,24]}],"symbols":[],"user_mentions":[{"screen_name":"AyuntamientoVLL","name":"Ayto. de Valladolid","id":194517733,"id_str":"194517733","indices":[125,141]},{"screen_name":"oscar_puente_","name":"Oscar Puente","id":215792549,"id_str":"215792549","indices":[142,156]}],"urls":[{"url":"https://t.co/8yhZVLmPjV","expanded_url":"https://www.noticiascyl.com/t/1943950/valladolid-todo-valladolid-estas-ayudas-ayuntamiento-valladolid-hacer-frente-efectos-crisis-coronavirus","display_url":"noticiascyl.com/t/1943950/vall…","indices":[158,181]}]}</t>
  </si>
  <si>
    <t>1255868509667631105</t>
  </si>
  <si>
    <t>NotGip</t>
  </si>
  <si>
    <t>💶 [Gipuzkoa. #Coronavirus] Las ayudas del @HondarribiaUdal se podrán solicitar al día siguiente de su publicación en el Boletín Oficial de Gipuzkoa. #PositivosEnCoronavirus 
https://t.co/1ZuX69WleL</t>
  </si>
  <si>
    <t>Thu Apr 30 14:36:00 +0000 2020</t>
  </si>
  <si>
    <t>226611875</t>
  </si>
  <si>
    <t>http://pbs.twimg.com/profile_images/864821076030783488/EHJUKSEH_normal.jpg</t>
  </si>
  <si>
    <t>Gipuzkoa</t>
  </si>
  <si>
    <t>http://twitter.com/NotGip/statuses/1255868509667631105</t>
  </si>
  <si>
    <t>{"hashtags":[{"text":"Coronavirus","indices":[13,25]},{"text":"PositivosEnCoronavirus","indices":[149,172]}],"symbols":[],"user_mentions":[{"screen_name":"HondarribiaUdal","name":"Hondarribiko Udala","id":570641205,"id_str":"570641205","indices":[42,58]}],"urls":[{"url":"https://t.co/1ZuX69WleL","expanded_url":"https://www.noticiasdegipuzkoa.eus/gipuzkoa/bidasoa-txingudi/2020/04/30/hondarribia-prepara-activar-plan-choque/1027668.html","display_url":"noticiasdegipuzkoa.eus/gipuzkoa/bidas…","indices":[175,198]}]}</t>
  </si>
  <si>
    <t>1255868432240857088</t>
  </si>
  <si>
    <t>TeresaPardoCs</t>
  </si>
  <si>
    <t>https://t.co/AvOzmxFbyx</t>
  </si>
  <si>
    <t>Thu Apr 30 14:35:41 +0000 2020</t>
  </si>
  <si>
    <t>3053673549</t>
  </si>
  <si>
    <t>http://pbs.twimg.com/profile_images/1231235076765122560/CRiW0lVT_normal.jpg</t>
  </si>
  <si>
    <t>http://twitter.com/TeresaPardoCs/statuses/1255868432240857088</t>
  </si>
  <si>
    <t>{"hashtags":[],"symbols":[],"user_mentions":[],"urls":[{"url":"https://t.co/AvOzmxFbyx","expanded_url":"https://www.europapress.es/esandalucia/malaga/noticia-junta-destina-mas-900000-euros-ayudas-38-pequenos-municipios-malaga-luchar-contra-covid-19-20200430141805.html","display_url":"europapress.es/esandalucia/ma…","indices":[0,23]}]}</t>
  </si>
  <si>
    <t>1255868406810710025</t>
  </si>
  <si>
    <t>pretoriana81</t>
  </si>
  <si>
    <t>Thu Apr 30 14:35:35 +0000 2020</t>
  </si>
  <si>
    <t>1517710686</t>
  </si>
  <si>
    <t>http://pbs.twimg.com/profile_images/986420227218071552/YgkXQVNN_normal.jpg</t>
  </si>
  <si>
    <t>twitter</t>
  </si>
  <si>
    <t>http://twitter.com/pretoriana81/statuses/1255868406810710025</t>
  </si>
  <si>
    <t>1255868388603244544</t>
  </si>
  <si>
    <t>ppdealcala</t>
  </si>
  <si>
    <t>RT @FJVillalvilla: En el pleno de Presupuestos @AytoAlcalaH también había una modificación presupuestaria al presupuesto prorrogado de 2017 con motivo del COVID que hemos apoyado. Su importe para ayudas no es lo que ha dicho el gobierno, pero hay que empezar a funcionar.</t>
  </si>
  <si>
    <t>Thu Apr 30 14:35:31 +0000 2020</t>
  </si>
  <si>
    <t>183140133</t>
  </si>
  <si>
    <t>http://pbs.twimg.com/profile_images/1246479657001799688/YfEoivJ-_normal.jpg</t>
  </si>
  <si>
    <t>Alcalá de Henares</t>
  </si>
  <si>
    <t>http://twitter.com/ppdealcala/statuses/1255868388603244544</t>
  </si>
  <si>
    <t>{"hashtags":[],"symbols":[],"user_mentions":[{"screen_name":"FJVillalvilla","name":"F.Javier Villalvilla","id":281591472,"id_str":"281591472","indices":[3,17]},{"screen_name":"AytoAlcalaH","name":"Ayuntamiento de Alcalá de Henares","id":315155549,"id_str":"315155549","indices":[47,59]}],"urls":[]}</t>
  </si>
  <si>
    <t>1255868377706496006</t>
  </si>
  <si>
    <t>anxuss</t>
  </si>
  <si>
    <t>RT @ruteniado: Soy Técnico en Integración Social. Llevo diez días trabajando en un programa que ofrece ayudas económicas y alimentarias a personas que, tras la crisis del Covid-19, se han visto en una situación en la que el único modo de sobrevivir es recurrir a ayudas. ¿Quiénes son? 🧵</t>
  </si>
  <si>
    <t>Thu Apr 30 14:35:28 +0000 2020</t>
  </si>
  <si>
    <t>1002855554736447488</t>
  </si>
  <si>
    <t>http://pbs.twimg.com/profile_images/1254751723345805317/wEFuGY_V_normal.jpg</t>
  </si>
  <si>
    <t>entre a utopia e a sua lei</t>
  </si>
  <si>
    <t>http://twitter.com/anxuss/statuses/1255868377706496006</t>
  </si>
  <si>
    <t>{"hashtags":[],"symbols":[],"user_mentions":[{"screen_name":"ruteniado","name":"Ru","id":233351448,"id_str":"233351448","indices":[3,13]}],"urls":[]}</t>
  </si>
  <si>
    <t>1255868338762383360</t>
  </si>
  <si>
    <t>extremadurabio</t>
  </si>
  <si>
    <t>RT @JuntaEx_Empresa: Actualizamos el listado de ayudas y subvenciones para empresas para afrontar el COVID-19;
✅ Autoempleo
✅ Mantenimiento de trabajadores
✅ Relanzamiento de actividad...
https://t.co/HfPuoc8oxK
@Junta_Economia https://t.co/oN81vz3XUQ</t>
  </si>
  <si>
    <t>Thu Apr 30 14:35:19 +0000 2020</t>
  </si>
  <si>
    <t>1176120491217686528</t>
  </si>
  <si>
    <t>http://pbs.twimg.com/profile_images/1180008311191740416/SjD7V8lH_normal.jpg</t>
  </si>
  <si>
    <t>Avda. Luis Ramallo, s/n Mérida</t>
  </si>
  <si>
    <t>http://twitter.com/extremadurabio/statuses/1255868338762383360</t>
  </si>
  <si>
    <t>{"hashtags":[],"symbols":[],"user_mentions":[{"screen_name":"JuntaEx_Empresa","name":"JuntaEx Empresa","id":100493744,"id_str":"100493744","indices":[3,19]}],"urls":[]}</t>
  </si>
  <si>
    <t>1255868149616054275</t>
  </si>
  <si>
    <t>PedroTorresRome</t>
  </si>
  <si>
    <t>Alrededor de 400.000 trabajadores autónomos han tenido que abonar hoy sus cuotas a la Seguridad Social a pesar de estar reconocidos por el Gobierno como beneficiarios de ayudas por el parón económico del COVID-19 y recibir también hoy la prestación.
https://t.co/1f4aCoFCyW</t>
  </si>
  <si>
    <t>Thu Apr 30 14:34:34 +0000 2020</t>
  </si>
  <si>
    <t>382654207</t>
  </si>
  <si>
    <t>http://pbs.twimg.com/profile_images/812044550407651329/EVXkbxY-_normal.jpg</t>
  </si>
  <si>
    <t>Las Palmas de Gran Canaria</t>
  </si>
  <si>
    <t>http://twitter.com/PedroTorresRome/statuses/1255868149616054275</t>
  </si>
  <si>
    <t>{"hashtags":[],"symbols":[],"user_mentions":[],"urls":[{"url":"https://t.co/1f4aCoFCyW","expanded_url":"https://www.elmundo.es/economia/2020/04/30/5eaab00721efa0c4548b464d.html","display_url":"elmundo.es/economia/2020/…","indices":[250,273]}]}</t>
  </si>
  <si>
    <t>1255868149477584896</t>
  </si>
  <si>
    <t>MIGUELO22091597</t>
  </si>
  <si>
    <t>RT @amigos_madVOX: 🟢🇪🇸 Los Amigos de VOX en #Vicálvaro hemos entregado una nueva donación tras la petición de la Residencia AMMA Valdebernardo.
📢 Gracias a la solidaridad de los madrileños en estos momentos de necesidad.
🙏 Únete y colabora
#QuedateEnCasa #coronavirus #ProtejamosMadrid https://t.co/qR1B0HqEjB</t>
  </si>
  <si>
    <t>1168537927032479744</t>
  </si>
  <si>
    <t>http://pbs.twimg.com/profile_images/1168576650918993920/-X0NaTtj_normal.jpg</t>
  </si>
  <si>
    <t>Ordizia, Gipuzkoa, España</t>
  </si>
  <si>
    <t>http://twitter.com/MIGUELO22091597/statuses/1255868149477584896</t>
  </si>
  <si>
    <t>{"hashtags":[{"text":"Vicálvaro","indices":[44,54]}],"symbols":[],"user_mentions":[{"screen_name":"amigos_madVOX","name":"Amigos de VOX Madrid","id":1255086719399010300,"id_str":"1255086719399010305","indices":[3,17]}],"urls":[]}</t>
  </si>
  <si>
    <t>1255868076718989313</t>
  </si>
  <si>
    <t>yannlennon1</t>
  </si>
  <si>
    <t>@AABenedetti @jguaido Y donde están los senadores q no preguntan donde están y q hacen los ‘gerentes’ del covid y del metro inexistente?, o q verifican y hacen seguimiento a la contratación en el pais?, o a las ‘ayudas’ a los finqueros, bancos y ahora a aerolíneas?...🤔</t>
  </si>
  <si>
    <t>Thu Apr 30 14:34:17 +0000 2020</t>
  </si>
  <si>
    <t>38670671</t>
  </si>
  <si>
    <t>AABenedetti</t>
  </si>
  <si>
    <t>1053444688819220480</t>
  </si>
  <si>
    <t>1255662748970692608</t>
  </si>
  <si>
    <t>http://pbs.twimg.com/profile_images/1053444887104929794/zLQAnLP6_normal.jpg</t>
  </si>
  <si>
    <t>http://twitter.com/yannlennon1/statuses/1255868076718989313</t>
  </si>
  <si>
    <t>{"hashtags":[],"symbols":[],"user_mentions":[{"screen_name":"AABenedetti","name":"Armando Benedetti","id":38670671,"id_str":"38670671","indices":[0,12]},{"screen_name":"jguaido","name":"Juan Guaidó","id":39176902,"id_str":"39176902","indices":[13,21]}],"urls":[]}</t>
  </si>
  <si>
    <t>1255868072675749889</t>
  </si>
  <si>
    <t>RubenSanz18</t>
  </si>
  <si>
    <t>Thu Apr 30 14:34:16 +0000 2020</t>
  </si>
  <si>
    <t>714389706</t>
  </si>
  <si>
    <t>http://pbs.twimg.com/profile_images/1177233963062108160/JSj0Z_3f_normal.jpg</t>
  </si>
  <si>
    <t>http://twitter.com/RubenSanz18/statuses/1255868072675749889</t>
  </si>
  <si>
    <t>1255868066245873671</t>
  </si>
  <si>
    <t>isramarti1</t>
  </si>
  <si>
    <t>RT @ileoncom: El Bocyl de este jueves publica las bases reguladoras de las ayudas de 210 euros al mes o siete al día de la Junta para los trabajadores afectados por ERTE
https://t.co/Vzx2HHg32T</t>
  </si>
  <si>
    <t>Thu Apr 30 14:34:14 +0000 2020</t>
  </si>
  <si>
    <t>2955434655</t>
  </si>
  <si>
    <t>http://pbs.twimg.com/profile_images/550752938512375808/JVcE3_tN_normal.jpeg</t>
  </si>
  <si>
    <t>http://twitter.com/isramarti1/statuses/1255868066245873671</t>
  </si>
  <si>
    <t>{"hashtags":[],"symbols":[],"user_mentions":[{"screen_name":"ileoncom","name":"ileon.com","id":204709607,"id_str":"204709607","indices":[3,12]}],"urls":[]}</t>
  </si>
  <si>
    <t>1255867839363330050</t>
  </si>
  <si>
    <t>1975_jm</t>
  </si>
  <si>
    <t>Thu Apr 30 14:33:20 +0000 2020</t>
  </si>
  <si>
    <t>502223396</t>
  </si>
  <si>
    <t>http://pbs.twimg.com/profile_images/1036720372312432641/JI9cS5m0_normal.jpg</t>
  </si>
  <si>
    <t>http://twitter.com/1975_jm/statuses/1255867839363330050</t>
  </si>
  <si>
    <t>1255867830148489218</t>
  </si>
  <si>
    <t>criskris999</t>
  </si>
  <si>
    <t>Thu Apr 30 14:33:18 +0000 2020</t>
  </si>
  <si>
    <t>2942990501</t>
  </si>
  <si>
    <t>http://pbs.twimg.com/profile_images/564886834032181248/R47mw7LQ_normal.jpeg</t>
  </si>
  <si>
    <t>República catalana</t>
  </si>
  <si>
    <t>http://twitter.com/criskris999/statuses/1255867830148489218</t>
  </si>
  <si>
    <t>1255867825383759872</t>
  </si>
  <si>
    <t>VicalvaroPueblo</t>
  </si>
  <si>
    <t>Thu Apr 30 14:33:17 +0000 2020</t>
  </si>
  <si>
    <t>953936474</t>
  </si>
  <si>
    <t>http://pbs.twimg.com/profile_images/1196714131640004608/eFmCxevj_normal.jpg</t>
  </si>
  <si>
    <t>Vicálvaro | Madrid | Castilla</t>
  </si>
  <si>
    <t>http://twitter.com/VicalvaroPueblo/statuses/1255867825383759872</t>
  </si>
  <si>
    <t>1255867796191404037</t>
  </si>
  <si>
    <t>jldss</t>
  </si>
  <si>
    <t>Thu Apr 30 14:33:10 +0000 2020</t>
  </si>
  <si>
    <t>67452631</t>
  </si>
  <si>
    <t>http://pbs.twimg.com/profile_images/1252694812567969795/5vmIfAfo_normal.jpg</t>
  </si>
  <si>
    <t>ÜT: 10.476277,-66.858739</t>
  </si>
  <si>
    <t>http://twitter.com/jldss/statuses/1255867796191404037</t>
  </si>
  <si>
    <t>1255867787869925378</t>
  </si>
  <si>
    <t>joseparra69</t>
  </si>
  <si>
    <t>@jguaido Coño estás escupiendo para arriba. Tu eres el autoproclamado presidente d gobierno y no ayudas. O lo q dice maduro y Diosdado es cierto, q tú eres un payaso. Ya van 16 meses y lo único q has hecho es hacerte rico y darle $ a los demás diputados para q estén callados</t>
  </si>
  <si>
    <t>Thu Apr 30 14:33:08 +0000 2020</t>
  </si>
  <si>
    <t>39176902</t>
  </si>
  <si>
    <t>jguaido</t>
  </si>
  <si>
    <t>139113306</t>
  </si>
  <si>
    <t>1255643193812684804</t>
  </si>
  <si>
    <t>http://pbs.twimg.com/profile_images/378800000140625091/8c4dce446cf8ebc85dacb77f30710691_normal.jpeg</t>
  </si>
  <si>
    <t>Maracaibo</t>
  </si>
  <si>
    <t>http://twitter.com/joseparra69/statuses/1255867787869925378</t>
  </si>
  <si>
    <t>{"hashtags":[],"symbols":[],"user_mentions":[{"screen_name":"jguaido","name":"Juan Guaidó","id":39176902,"id_str":"39176902","indices":[0,8]}],"urls":[]}</t>
  </si>
  <si>
    <t>1255867771956670464</t>
  </si>
  <si>
    <t>Jetm_77</t>
  </si>
  <si>
    <t>Thu Apr 30 14:33:04 +0000 2020</t>
  </si>
  <si>
    <t>2372076302</t>
  </si>
  <si>
    <t>http://twitter.com/Jetm_77/statuses/1255867771956670464</t>
  </si>
  <si>
    <t>1255867758769770497</t>
  </si>
  <si>
    <t>Xoanmanuel</t>
  </si>
  <si>
    <t>Thu Apr 30 14:33:01 +0000 2020</t>
  </si>
  <si>
    <t>148313738</t>
  </si>
  <si>
    <t>http://pbs.twimg.com/profile_images/625653415704702978/qJHoF9RS_normal.jpg</t>
  </si>
  <si>
    <t>Santiago de Compostela</t>
  </si>
  <si>
    <t>http://twitter.com/Xoanmanuel/statuses/1255867758769770497</t>
  </si>
  <si>
    <t>1255867642562457611</t>
  </si>
  <si>
    <t>RaysaRaysaOrtiz</t>
  </si>
  <si>
    <t>Thu Apr 30 14:32:33 +0000 2020</t>
  </si>
  <si>
    <t>67711966</t>
  </si>
  <si>
    <t>http://pbs.twimg.com/profile_images/981835514738282496/rzgyeKDe_normal.jpg</t>
  </si>
  <si>
    <t>Boston,MA😎🇺🇸🌐✌🙏💚♿🚭📶</t>
  </si>
  <si>
    <t>http://twitter.com/RaysaRaysaOrtiz/statuses/1255867642562457611</t>
  </si>
  <si>
    <t>1255867629413203981</t>
  </si>
  <si>
    <t>esther_d_andres</t>
  </si>
  <si>
    <t>Thu Apr 30 14:32:30 +0000 2020</t>
  </si>
  <si>
    <t>1151877618033143808</t>
  </si>
  <si>
    <t>http://pbs.twimg.com/profile_images/1250068453098225668/ULZ1fMvR_normal.jpg</t>
  </si>
  <si>
    <t>Alcalá de Henares, España</t>
  </si>
  <si>
    <t>http://twitter.com/esther_d_andres/statuses/1255867629413203981</t>
  </si>
  <si>
    <t>1255867614611623938</t>
  </si>
  <si>
    <t>TejedaBeltran</t>
  </si>
  <si>
    <t>RT @carolina_elorza: #IMSSQuintanaRoo @EstarBien_PS @DIVDeporte                            “Muestra de Solidaridad” Personal del CSS-Chetumal  realiza donación de víveres y elaboran despensas para otorgar a la población vulnerable que está siendo afectada en su economía por la contingencia COVID-19 https://t.co/PlzgVG5l5n</t>
  </si>
  <si>
    <t>Thu Apr 30 14:32:26 +0000 2020</t>
  </si>
  <si>
    <t>1162391260075909121</t>
  </si>
  <si>
    <t>http://pbs.twimg.com/profile_images/1162391845235593217/xec1QOiA_normal.jpg</t>
  </si>
  <si>
    <t>Polanco IV Sección, Miguel Hid</t>
  </si>
  <si>
    <t>http://twitter.com/TejedaBeltran/statuses/1255867614611623938</t>
  </si>
  <si>
    <t>{"hashtags":[{"text":"IMSSQuintanaRoo","indices":[21,37]}],"symbols":[],"user_mentions":[{"screen_name":"carolina_elorza","name":"Carolina Elorza","id":1242245371243487200,"id_str":"1242245371243487232","indices":[3,19]},{"screen_name":"EstarBien_PS","name":"EstarBien","id":1093611676367228900,"id_str":"1093611676367228928","indices":[38,51]},{"screen_name":"DIVDeporte","name":"Cultura Física y Deporte IMSS","id":1128017006601691100,"id_str":"1128017006601691136","indices":[52,63]}],"urls":[]}</t>
  </si>
  <si>
    <t>1255867557623578625</t>
  </si>
  <si>
    <t>leticiando</t>
  </si>
  <si>
    <t>“Prestar atenção nos sintomas dos outros é mais fácil”. Ela considera avassaladores os sentimentos que médicos absorvem e carregam, muitas vezes sem perceber. “A verdade é que na nossa formação principal, a gente não recebe subsídios para lidar com isso.” https://t.co/vTSxTVCIAs</t>
  </si>
  <si>
    <t>Thu Apr 30 14:32:13 +0000 2020</t>
  </si>
  <si>
    <t>23343319</t>
  </si>
  <si>
    <t>http://pbs.twimg.com/profile_images/1131724337084551168/-TEIOZuU_normal.jpg</t>
  </si>
  <si>
    <t>São Paulo, Brasil</t>
  </si>
  <si>
    <t>http://twitter.com/leticiando/statuses/1255867557623578625</t>
  </si>
  <si>
    <t>{"hashtags":[],"symbols":[],"user_mentions":[],"urls":[{"url":"https://t.co/vTSxTVCIAs","expanded_url":"https://gamarevista.com.br/semana/ta-ansioso-ne/ansiedade-angustia-medicos-combate-novo-coronavirus/","display_url":"gamarevista.com.br/semana/ta-ansi…","indices":[256,279]}]}</t>
  </si>
  <si>
    <t>1255867534701670400</t>
  </si>
  <si>
    <t>DefensoriaBahia</t>
  </si>
  <si>
    <t>Contato serviu para orientar familiares sobre subsídios oferecidos pelos governos estadual e federal, além de auxiliar na segunda via de documentos
https://t.co/xX8G5zOSB6</t>
  </si>
  <si>
    <t>Thu Apr 30 14:32:07 +0000 2020</t>
  </si>
  <si>
    <t>151875246</t>
  </si>
  <si>
    <t>http://pbs.twimg.com/profile_images/1082326628489986050/3eD_ZGDj_normal.jpg</t>
  </si>
  <si>
    <t>Bahia, Brasil</t>
  </si>
  <si>
    <t>http://twitter.com/DefensoriaBahia/statuses/1255867534701670400</t>
  </si>
  <si>
    <t>{"hashtags":[],"symbols":[],"user_mentions":[],"urls":[{"url":"https://t.co/xX8G5zOSB6","expanded_url":"https://www.defensoria.ba.def.br/noticias/coronavirus-nucleo-de-apoio-psicossocial-acompanha-situacao-de-familias-de-adolescentes-atendidos-pela-defensoria/","display_url":"defensoria.ba.def.br/noticias/coron…","indices":[149,172]}]}</t>
  </si>
  <si>
    <t>1255867506335649793</t>
  </si>
  <si>
    <t>manuelutipc</t>
  </si>
  <si>
    <t>Thu Apr 30 14:32:01 +0000 2020</t>
  </si>
  <si>
    <t>784225597962743813</t>
  </si>
  <si>
    <t>http://pbs.twimg.com/profile_images/1177728108256022528/Sfn8tB8i_normal.jpg</t>
  </si>
  <si>
    <t>Puerto Cabello, Venezuela</t>
  </si>
  <si>
    <t>http://twitter.com/manuelutipc/statuses/1255867506335649793</t>
  </si>
  <si>
    <t>1255867396188966914</t>
  </si>
  <si>
    <t>paulovalerioadv</t>
  </si>
  <si>
    <t>RT @gustavofruet: 4.Novo desequilíbrio c/maior diferença entre tarifa técnica e tarifa do usuário: R$0,75
5. Bomba-relógio para 2021
6. Os valores dos subsídios equivalem ao que o governo federal, c/empenho da bancada Paraná, já liberou p/a capital para o combate ao coronavírus.
Segue: https://t.co/IHinQESmnw</t>
  </si>
  <si>
    <t>Thu Apr 30 14:31:34 +0000 2020</t>
  </si>
  <si>
    <t>731254057</t>
  </si>
  <si>
    <t>http://pbs.twimg.com/profile_images/1208454078172450821/bqj6TFGl_normal.jpg</t>
  </si>
  <si>
    <t>Curitiba - Paraná - Brasil</t>
  </si>
  <si>
    <t>http://twitter.com/paulovalerioadv/statuses/1255867396188966914</t>
  </si>
  <si>
    <t>{"hashtags":[],"symbols":[],"user_mentions":[{"screen_name":"gustavofruet","name":"Gustavo Fruet","id":33642328,"id_str":"33642328","indices":[3,16]}],"urls":[]}</t>
  </si>
  <si>
    <t>1255867279641903107</t>
  </si>
  <si>
    <t>Mitsotakis mantendrá las ayudas a trabajadores y empresas afectadas por el COVID https://t.co/dhEO3vMdp0 https://t.co/nP7F11wJEc</t>
  </si>
  <si>
    <t>Thu Apr 30 14:31:07 +0000 2020</t>
  </si>
  <si>
    <t>&lt;a href="http://publicize.wp.com/" rel="nofollow"&gt;WordPress.com&lt;/a&gt;</t>
  </si>
  <si>
    <t>http://twitter.com/ElPeriodicoDo/statuses/1255867279641903107</t>
  </si>
  <si>
    <t>{"hashtags":[],"symbols":[],"user_mentions":[],"urls":[{"url":"https://t.co/dhEO3vMdp0","expanded_url":"https://www.elperiodico.com.do/2020/04/30/mitsotakis-mantendra-las-ayudas-a-trabajadores-y-empresas-afectadas-por-el-covid/","display_url":"elperiodico.com.do/2020/04/30/mit…","indices":[81,104]}],"media":[{"id":1255867278123577300,"id_str":"1255867278123577345","indices":[105,128],"media_url":"http://pbs.twimg.com/media/EW28orWXsAEsWka.jpg","media_url_https":"https://pbs.twimg.com/media/EW28orWXsAEsWka.jpg","url":"https://t.co/nP7F11wJEc","display_url":"pic.twitter.com/nP7F11wJEc","expanded_url":"https://twitter.com/ElPeriodicoDo/status/1255867279641903107/photo/1","type":"photo","sizes":{"thumb":{"w":150,"h":150,"resize":"crop"},"large":{"w":899,"h":600,"resize":"fit"},"small":{"w":680,"h":454,"resize":"fit"},"medium":{"w":899,"h":600,"resize":"fit"}}}]}</t>
  </si>
  <si>
    <t>1255867189762166785</t>
  </si>
  <si>
    <t>seniat_stil</t>
  </si>
  <si>
    <t>Thu Apr 30 14:30:45 +0000 2020</t>
  </si>
  <si>
    <t>3340419604</t>
  </si>
  <si>
    <t>http://pbs.twimg.com/profile_images/1243539409091399682/e9cO9Oaj_normal.jpg</t>
  </si>
  <si>
    <t>Caracas, Venezuela</t>
  </si>
  <si>
    <t>http://twitter.com/seniat_stil/statuses/1255867189762166785</t>
  </si>
  <si>
    <t>1255867168660639745</t>
  </si>
  <si>
    <t>LULAC</t>
  </si>
  <si>
    <t>Thu Apr 30 14:30:40 +0000 2020</t>
  </si>
  <si>
    <t>20071932</t>
  </si>
  <si>
    <t>http://pbs.twimg.com/profile_images/1097279988980682752/izJXxiNd_normal.png</t>
  </si>
  <si>
    <t>United States</t>
  </si>
  <si>
    <t>http://twitter.com/LULAC/statuses/1255867168660639745</t>
  </si>
  <si>
    <t>1255867123370516482</t>
  </si>
  <si>
    <t>faxir58</t>
  </si>
  <si>
    <t>Thu Apr 30 14:30:29 +0000 2020</t>
  </si>
  <si>
    <t>380391203</t>
  </si>
  <si>
    <t>http://pbs.twimg.com/profile_images/927352072856571904/PRUXhLV8_normal.jpg</t>
  </si>
  <si>
    <t>Bogota, Colombia</t>
  </si>
  <si>
    <t>http://twitter.com/faxir58/statuses/1255867123370516482</t>
  </si>
  <si>
    <t>1255867085072281600</t>
  </si>
  <si>
    <t>ANDRESMO58</t>
  </si>
  <si>
    <t>Thu Apr 30 14:30:20 +0000 2020</t>
  </si>
  <si>
    <t>326983361</t>
  </si>
  <si>
    <t>http://pbs.twimg.com/profile_images/474584109109755905/O9h_yRVK_normal.jpeg</t>
  </si>
  <si>
    <t>http://twitter.com/ANDRESMO58/statuses/1255867085072281600</t>
  </si>
  <si>
    <t>1255867077522587653</t>
  </si>
  <si>
    <t>OnubActual</t>
  </si>
  <si>
    <t>La Junta destina casi 675.000 euros en ayudas a 27 municipios y una ELA para luchar contra el Covid https://t.co/ZgmqsPgm6w https://t.co/AQs0HHOyPI</t>
  </si>
  <si>
    <t>Thu Apr 30 14:30:18 +0000 2020</t>
  </si>
  <si>
    <t>398655173</t>
  </si>
  <si>
    <t>http://pbs.twimg.com/profile_images/1234575619050164228/PS3iEnRK_normal.jpg</t>
  </si>
  <si>
    <t>Huelva, Andalucía, España</t>
  </si>
  <si>
    <t>http://twitter.com/OnubActual/statuses/1255867077522587653</t>
  </si>
  <si>
    <t>{"hashtags":[],"symbols":[],"user_mentions":[],"urls":[{"url":"https://t.co/ZgmqsPgm6w","expanded_url":"https://www.onubactual.com/la-junta-destina-casi-675-000-euros-en-ayudas-a-27-municipios-y-una-ela-para-luchar-contra-el-covid/","display_url":"onubactual.com/la-junta-desti…","indices":[100,123]}],"media":[{"id":1255867075744194600,"id_str":"1255867075744194560","indices":[124,147],"media_url":"http://pbs.twimg.com/media/EW28c5bXYAAdOZe.jpg","media_url_https":"https://pbs.twimg.com/media/EW28c5bXYAAdOZe.jpg","url":"https://t.co/AQs0HHOyPI","display_url":"pic.twitter.com/AQs0HHOyPI","expanded_url":"https://twitter.com/OnubActual/status/1255867077522587653/photo/1","type":"photo","sizes":{"thumb":{"w":150,"h":150,"resize":"crop"},"medium":{"w":1024,"h":681,"resize":"fit"},"small":{"w":680,"h":452,"resize":"fit"},"large":{"w":1024,"h":681,"resize":"fit"}}}]}</t>
  </si>
  <si>
    <t>1255867052037996545</t>
  </si>
  <si>
    <t>AnaMartinezVid1</t>
  </si>
  <si>
    <t>Thu Apr 30 14:30:12 +0000 2020</t>
  </si>
  <si>
    <t>1126927560397459456</t>
  </si>
  <si>
    <t>http://pbs.twimg.com/profile_images/1247538414741680128/L9z8WU8j_normal.jpg</t>
  </si>
  <si>
    <t>Región de Murcia, España</t>
  </si>
  <si>
    <t>http://twitter.com/AnaMartinezVid1/statuses/1255867052037996545</t>
  </si>
  <si>
    <t>1255867044978929665</t>
  </si>
  <si>
    <t>huelvared</t>
  </si>
  <si>
    <t>674.295 euros en ayudas a 27 municipios de Huelva y una ELA para luchar contra el Covid-19 https://t.co/UmkWELDSpT https://t.co/K3ibkef95F</t>
  </si>
  <si>
    <t>Thu Apr 30 14:30:11 +0000 2020</t>
  </si>
  <si>
    <t>4822373285</t>
  </si>
  <si>
    <t>http://pbs.twimg.com/profile_images/694101692615430144/ZwyTAZT8_normal.jpg</t>
  </si>
  <si>
    <t>http://twitter.com/huelvared/statuses/1255867044978929665</t>
  </si>
  <si>
    <t>{"hashtags":[],"symbols":[],"user_mentions":[],"urls":[{"url":"https://t.co/UmkWELDSpT","expanded_url":"https://huelvared.com/2020/04/30/674-295-euros-en-ayudas-a-27-municipios-de-huelva-y-una-ela-para-luchar-contra-el-covid-19/","display_url":"huelvared.com/2020/04/30/674…","indices":[91,114]}],"media":[{"id":1255867042953134000,"id_str":"1255867042953134080","indices":[115,138],"media_url":"http://pbs.twimg.com/media/EW28a_RXgAAYBVB.jpg","media_url_https":"https://pbs.twimg.com/media/EW28a_RXgAAYBVB.jpg","url":"https://t.co/K3ibkef95F","display_url":"pic.twitter.com/K3ibkef95F","expanded_url":"https://twitter.com/huelvared/status/1255867044978929665/photo/1","type":"photo","sizes":{"thumb":{"w":150,"h":150,"resize":"crop"},"large":{"w":1024,"h":681,"resize":"fit"},"medium":{"w":1024,"h":681,"resize":"fit"},"small":{"w":680,"h":452,"resize":"fit"}}}]}</t>
  </si>
  <si>
    <t>1255867002083774465</t>
  </si>
  <si>
    <t>UniContigo</t>
  </si>
  <si>
    <t>@LULAC y @Univision aclaran tus dudas. No olvides conectarte esta tarde, a las 5:30 PM EST, para saber más de las ayudas económicas que existen para hacerle frente a las crisis del #coronavirus https://t.co/0RSDOJGPaS</t>
  </si>
  <si>
    <t>Thu Apr 30 14:30:00 +0000 2020</t>
  </si>
  <si>
    <t>614024449</t>
  </si>
  <si>
    <t>&lt;a href="https://studio.twitter.com" rel="nofollow"&gt;Twitter Media Studio&lt;/a&gt;</t>
  </si>
  <si>
    <t>http://pbs.twimg.com/profile_images/1101503858642219008/Zqnq4rRO_normal.png</t>
  </si>
  <si>
    <t>http://twitter.com/UniContigo/statuses/1255867002083774465</t>
  </si>
  <si>
    <t>{"hashtags":[{"text":"coronavirus","indices":[181,193]}],"symbols":[],"user_mentions":[{"screen_name":"LULAC","name":"LULAC","id":20071932,"id_str":"20071932","indices":[0,6]},{"screen_name":"Univision","name":"Univision","id":40924038,"id_str":"40924038","indices":[9,19]}],"urls":[],"media":[{"id":1255859195427119000,"id_str":"1255859195427119104","indices":[194,217],"media_url":"http://pbs.twimg.com/media/EW21SM9XYAAiFer.jpg","media_url_https":"https://pbs.twimg.com/media/EW21SM9XYAAiFer.jpg","url":"https://t.co/0RSDOJGPaS","display_url":"pic.twitter.com/0RSDOJGPaS","expanded_url":"https://twitter.com/UniContigo/status/1255867002083774465/photo/1","type":"photo","sizes":{"thumb":{"w":150,"h":150,"resize":"crop"},"small":{"w":680,"h":680,"resize":"fit"},"medium":{"w":1080,"h":1080,"resize":"fit"},"large":{"w":1080,"h":1080,"resize":"fit"}}}]}</t>
  </si>
  <si>
    <t>1255866999655108610</t>
  </si>
  <si>
    <t>SENIAT_Oficial</t>
  </si>
  <si>
    <t>Tomando todas estas medidas ayudas a disminuir el riesgo de contraer el virus COVID-19. Juntos sumamos conciencias, la mejor prevención es quedarte en casa. https://t.co/lqjU6ZGLeT</t>
  </si>
  <si>
    <t>140886484</t>
  </si>
  <si>
    <t>http://pbs.twimg.com/profile_images/1242588373816147970/_rNfjxBY_normal.jpg</t>
  </si>
  <si>
    <t>Venezuela</t>
  </si>
  <si>
    <t>http://twitter.com/SENIAT_Oficial/statuses/1255866999655108610</t>
  </si>
  <si>
    <t>{"hashtags":[],"symbols":[],"user_mentions":[],"urls":[],"media":[{"id":1255839889083568000,"id_str":"1255839889083568129","indices":[157,180],"media_url":"http://pbs.twimg.com/media/EW2jubOXkAEVxix.jpg","media_url_https":"https://pbs.twimg.com/media/EW2jubOXkAEVxix.jpg","url":"https://t.co/lqjU6ZGLeT","display_url":"pic.twitter.com/lqjU6ZGLeT","expanded_url":"https://twitter.com/SENIAT_Oficial/status/1255866999655108610/photo/1","type":"photo","sizes":{"thumb":{"w":150,"h":150,"resize":"crop"},"large":{"w":1080,"h":1080,"resize":"fit"},"medium":{"w":1080,"h":1080,"resize":"fit"},"small":{"w":680,"h":680,"resize":"fit"}}}]}</t>
  </si>
  <si>
    <t>1255866992935997441</t>
  </si>
  <si>
    <t>JosLuisDelgadoV</t>
  </si>
  <si>
    <t>Thu Apr 30 14:29:58 +0000 2020</t>
  </si>
  <si>
    <t>299580603</t>
  </si>
  <si>
    <t>http://pbs.twimg.com/profile_images/830116697751302145/I85hfbhu_normal.jpg</t>
  </si>
  <si>
    <t>Al Mariyyat Bayyana</t>
  </si>
  <si>
    <t>http://twitter.com/JosLuisDelgadoV/statuses/1255866992935997441</t>
  </si>
  <si>
    <t>1255866909066768384</t>
  </si>
  <si>
    <t>AlbertoBacoBW</t>
  </si>
  <si>
    <t>RT @jgonzalezpr: Esta nota explica cómo doctores y otros proveedores de salud pueden solicitar las ayudas por el impacto del #coronavirus, si conoce a alguno de estos profesionales, dígale. 
Salud federal abre nueva ronda de ayuda a proveedores de salud @ElNuevoDia https://t.co/Z24GJ9iheo</t>
  </si>
  <si>
    <t>Thu Apr 30 14:29:38 +0000 2020</t>
  </si>
  <si>
    <t>1090641704</t>
  </si>
  <si>
    <t>http://pbs.twimg.com/profile_images/1056285249318064128/Or20VywZ_normal.jpg</t>
  </si>
  <si>
    <t>San Juan, PR</t>
  </si>
  <si>
    <t>http://twitter.com/AlbertoBacoBW/statuses/1255866909066768384</t>
  </si>
  <si>
    <t>{"hashtags":[{"text":"coronavirus","indices":[125,137]}],"symbols":[],"user_mentions":[{"screen_name":"jgonzalezpr","name":"Joanisabel Gonzalez","id":112520997,"id_str":"112520997","indices":[3,15]}],"urls":[]}</t>
  </si>
  <si>
    <t>1255866843497205762</t>
  </si>
  <si>
    <t>sebastdeporte</t>
  </si>
  <si>
    <t>RT @MincomercioCo: #FelizJueves Recursos del BID y herramientas digitales, otras ayudas para las pymes en cuarentena. https://t.co/0KWa9lIBZW vía @elespectador
#PrevenciónyAcción https://t.co/6vgczDPGC0</t>
  </si>
  <si>
    <t>Thu Apr 30 14:29:23 +0000 2020</t>
  </si>
  <si>
    <t>1072341177473658882</t>
  </si>
  <si>
    <t>http://pbs.twimg.com/profile_images/1072379360538189824/tHx2rkkE_normal.jpg</t>
  </si>
  <si>
    <t>http://twitter.com/sebastdeporte/statuses/1255866843497205762</t>
  </si>
  <si>
    <t>{"hashtags":[{"text":"FelizJueves","indices":[19,31]}],"symbols":[],"user_mentions":[{"screen_name":"MincomercioCo","name":"MinComercio Colombia","id":176931171,"id_str":"176931171","indices":[3,17]}],"urls":[]}</t>
  </si>
  <si>
    <t>1255866805236703245</t>
  </si>
  <si>
    <t>VictorAOsorio1</t>
  </si>
  <si>
    <t>RT @Comunidad_CEM: Quedándote en casa ayudas a reducir la propagación y contagios por #Covid_19mx. #QuedateEnCasa, cuídate y cuida a los que más quieres. 
#CuidemosTodosDeTodos
@alexfedezcam @israeljeronimol @Enrique_MenV @Edomex @SeducEdoMex 
#ApasionadamenteCONALEP https://t.co/gCEer2iu6Q</t>
  </si>
  <si>
    <t>Thu Apr 30 14:29:13 +0000 2020</t>
  </si>
  <si>
    <t>923955042436206592</t>
  </si>
  <si>
    <t>http://pbs.twimg.com/profile_images/923960201115586561/X0s9J9JY_normal.jpg</t>
  </si>
  <si>
    <t>http://twitter.com/VictorAOsorio1/statuses/1255866805236703245</t>
  </si>
  <si>
    <t>{"hashtags":[{"text":"Covid_19mx","indices":[86,97]},{"text":"QuedateEnCasa","indices":[99,113]}],"symbols":[],"user_mentions":[{"screen_name":"Comunidad_CEM","name":"Comunidad CEM","id":1238244179639242800,"id_str":"1238244179639242754","indices":[3,17]}],"urls":[]}</t>
  </si>
  <si>
    <t>1255866762928807943</t>
  </si>
  <si>
    <t>JulioDiazCs</t>
  </si>
  <si>
    <t>RT @AnaLlopisB: https://t.co/RUhtYnCqxz #ReactivaciónDeLaEconomia Ayudas que amortiguaran el grave impacto económico en las empresas y favorecerán su reactivación. Una vez más, este Gobierno con @Cs_Andalucia sigue volcando esfuerzos ante esta crisis #Covid_19</t>
  </si>
  <si>
    <t>Thu Apr 30 14:29:03 +0000 2020</t>
  </si>
  <si>
    <t>528445643</t>
  </si>
  <si>
    <t>http://pbs.twimg.com/profile_images/1235682662544703489/uBUAw4zi_normal.jpg</t>
  </si>
  <si>
    <t>http://twitter.com/JulioDiazCs/statuses/1255866762928807943</t>
  </si>
  <si>
    <t>{"hashtags":[{"text":"ReactivaciónDeLaEconomia","indices":[40,65]}],"symbols":[],"user_mentions":[{"screen_name":"AnaLlopisB","name":"Ana Llopis","id":492423101,"id_str":"492423101","indices":[3,14]}],"urls":[{"url":"https://t.co/RUhtYnCqxz","expanded_url":"https://www.europapress.es/andalucia/noticia-junta-abre-mayo-convocatoria-ayudas-109-millones-reapertura-pequeno-comercio-confinamiento-20200430131723.html","display_url":"europapress.es/andalucia/noti…","indices":[16,39]}]}</t>
  </si>
  <si>
    <t>1255866753541910532</t>
  </si>
  <si>
    <t>m4cb3th</t>
  </si>
  <si>
    <t>Thu Apr 30 14:29:01 +0000 2020</t>
  </si>
  <si>
    <t>37498067</t>
  </si>
  <si>
    <t>http://pbs.twimg.com/profile_images/924260525919424512/UNr-YWqC_normal.jpg</t>
  </si>
  <si>
    <t>http://twitter.com/m4cb3th/statuses/1255866753541910532</t>
  </si>
  <si>
    <t>1255866732054536192</t>
  </si>
  <si>
    <t>raulinho1976</t>
  </si>
  <si>
    <t>@Citytv es cierto que mucha gente tiene q salir a la calle a rebuscarse lo del diario porque no clasifica en las ayudas del gobierno, ese otro grupo de gente q sale a la calle porque si, se enferman y luego le echan la culpa al gobierno. coherencia!!</t>
  </si>
  <si>
    <t>Thu Apr 30 14:28:56 +0000 2020</t>
  </si>
  <si>
    <t>41139989</t>
  </si>
  <si>
    <t>Citytv</t>
  </si>
  <si>
    <t>165243792</t>
  </si>
  <si>
    <t>1255702666627420160</t>
  </si>
  <si>
    <t>http://pbs.twimg.com/profile_images/1140395158913134598/UqbPHrHR_normal.png</t>
  </si>
  <si>
    <t>http://twitter.com/raulinho1976/statuses/1255866732054536192</t>
  </si>
  <si>
    <t>{"hashtags":[],"symbols":[],"user_mentions":[{"screen_name":"Citytv","name":"Canal Citytv","id":41139989,"id_str":"41139989","indices":[0,7]}],"urls":[]}</t>
  </si>
  <si>
    <t>1255866539082907648</t>
  </si>
  <si>
    <t>VintageRider4</t>
  </si>
  <si>
    <t>Thu Apr 30 14:28:10 +0000 2020</t>
  </si>
  <si>
    <t>1156938738662092801</t>
  </si>
  <si>
    <t>http://pbs.twimg.com/profile_images/1196930832604241921/RyDln9u3_normal.jpg</t>
  </si>
  <si>
    <t>Madrit</t>
  </si>
  <si>
    <t>http://twitter.com/VintageRider4/statuses/1255866539082907648</t>
  </si>
  <si>
    <t>1255866535467462661</t>
  </si>
  <si>
    <t>GloriaVzquez9</t>
  </si>
  <si>
    <t>RT @EtxebizitzaEJGV: Los inquilinos de vivienda libre podrán optar a ayudas de hasta 1.500 euros #Etxebizitza @iarriolal 
https://t.co/d0OHFHExRH</t>
  </si>
  <si>
    <t>Thu Apr 30 14:28:09 +0000 2020</t>
  </si>
  <si>
    <t>4472491528</t>
  </si>
  <si>
    <t>http://pbs.twimg.com/profile_images/1112472991684808705/noQjpdWz_normal.jpg</t>
  </si>
  <si>
    <t>http://twitter.com/GloriaVzquez9/statuses/1255866535467462661</t>
  </si>
  <si>
    <t>{"hashtags":[{"text":"Etxebizitza","indices":[97,109]}],"symbols":[],"user_mentions":[{"screen_name":"EtxebizitzaEJGV","name":"Etxebizitza","id":827124055878811600,"id_str":"827124055878811648","indices":[3,19]},{"screen_name":"iarriolal","name":"Iñaki Arriola","id":824303263654744000,"id_str":"824303263654744064","indices":[110,120]}],"urls":[]}</t>
  </si>
  <si>
    <t>1255866482178826248</t>
  </si>
  <si>
    <t>aralafuente</t>
  </si>
  <si>
    <t>Thu Apr 30 14:27:56 +0000 2020</t>
  </si>
  <si>
    <t>479364944</t>
  </si>
  <si>
    <t>http://pbs.twimg.com/profile_images/1253370367533617153/xq6tXV3N_normal.jpg</t>
  </si>
  <si>
    <t>Far Away</t>
  </si>
  <si>
    <t>http://twitter.com/aralafuente/statuses/1255866482178826248</t>
  </si>
  <si>
    <t>1255866465938550792</t>
  </si>
  <si>
    <t>titiatleti</t>
  </si>
  <si>
    <t>RT @celadoresenred: Muchas gracias, #PeñaAtléticaGetafe por esa generosa donación, una vez más. 🥇♥️♥️♥️ #AupaAtleti #COVID__19 #JuntosSaldremosAdelante https://t.co/v8goZmemS5</t>
  </si>
  <si>
    <t>Thu Apr 30 14:27:53 +0000 2020</t>
  </si>
  <si>
    <t>267967663</t>
  </si>
  <si>
    <t>http://pbs.twimg.com/profile_images/1181832598982664192/jcFijVTK_normal.jpg</t>
  </si>
  <si>
    <t>FONDO SUR</t>
  </si>
  <si>
    <t>http://twitter.com/titiatleti/statuses/1255866465938550792</t>
  </si>
  <si>
    <t>{"hashtags":[{"text":"PeñaAtléticaGetafe","indices":[36,55]},{"text":"AupaAtleti","indices":[104,115]},{"text":"COVID__19","indices":[116,126]}],"symbols":[],"user_mentions":[{"screen_name":"celadoresenred","name":"Celadores H.U.Getafe","id":1129669894960820200,"id_str":"1129669894960820224","indices":[3,18]}],"urls":[]}</t>
  </si>
  <si>
    <t>1255866316684230660</t>
  </si>
  <si>
    <t>DulceRH3</t>
  </si>
  <si>
    <t>RT @Maribel_CG17: Agradecemos el apoyo y generosa donación que nos hace Raúl Chaparro, Presidente de la @AsecemNacional Con estos artículos de limpieza y cubrebocas #REFORZAMOS las medidas de prevención contra el #Covid_19mx. #EsteVirusLoParamosTodos https://t.co/uaSLPccsK5</t>
  </si>
  <si>
    <t>Thu Apr 30 14:27:17 +0000 2020</t>
  </si>
  <si>
    <t>1142267711424274432</t>
  </si>
  <si>
    <t>http://pbs.twimg.com/profile_images/1142269510004695040/8f7RBEj4_normal.jpg</t>
  </si>
  <si>
    <t>http://twitter.com/DulceRH3/statuses/1255866316684230660</t>
  </si>
  <si>
    <t>{"hashtags":[],"symbols":[],"user_mentions":[{"screen_name":"Maribel_CG17","name":"Maribel Cervantes","id":929477068533981200,"id_str":"929477068533981184","indices":[3,16]},{"screen_name":"AsecemNacional","name":"asecem nacional","id":1015592204318867500,"id_str":"1015592204318867462","indices":[104,119]}],"urls":[]}</t>
  </si>
  <si>
    <t>1255866149201272833</t>
  </si>
  <si>
    <t>gpctlax</t>
  </si>
  <si>
    <t>Thu Apr 30 14:26:37 +0000 2020</t>
  </si>
  <si>
    <t>1207026867858837506</t>
  </si>
  <si>
    <t>http://pbs.twimg.com/profile_images/1254822889024417792/YLOIZisO_normal.jpg</t>
  </si>
  <si>
    <t>Tlaxcala, México</t>
  </si>
  <si>
    <t>http://twitter.com/gpctlax/statuses/1255866149201272833</t>
  </si>
  <si>
    <t>1255866094935592960</t>
  </si>
  <si>
    <t>V_M_Noticias</t>
  </si>
  <si>
    <t>Thu Apr 30 14:26:24 +0000 2020</t>
  </si>
  <si>
    <t>2408127397</t>
  </si>
  <si>
    <t>http://pbs.twimg.com/profile_images/1190070633872400384/iHS2TyRu_normal.jpg</t>
  </si>
  <si>
    <t>Mundo</t>
  </si>
  <si>
    <t>http://twitter.com/V_M_Noticias/statuses/1255866094935592960</t>
  </si>
  <si>
    <t>1255866071124451328</t>
  </si>
  <si>
    <t>photonomadamex</t>
  </si>
  <si>
    <t>RT @novedadesqroo: Dona Grupo GES en Campeche equipo médico para combatir el #Coronavirus. 😷
https://t.co/ufoUlxcXbc https://t.co/kl5WQpXskn</t>
  </si>
  <si>
    <t>Thu Apr 30 14:26:18 +0000 2020</t>
  </si>
  <si>
    <t>155986663</t>
  </si>
  <si>
    <t>http://pbs.twimg.com/profile_images/1484485905/LUIS_BARRON_normal.jpg</t>
  </si>
  <si>
    <t>http://twitter.com/photonomadamex/statuses/1255866071124451328</t>
  </si>
  <si>
    <t>{"hashtags":[{"text":"Coronavirus","indices":[77,89]}],"symbols":[],"user_mentions":[{"screen_name":"novedadesqroo","name":"Novedades de Q.Roo","id":156411459,"id_str":"156411459","indices":[3,17]}],"urls":[{"url":"https://t.co/ufoUlxcXbc","expanded_url":"http://bit.ly/3d1r2B8","display_url":"bit.ly/3d1r2B8","indices":[93,116]}],"media":[{"id":1255718974446350300,"id_str":"1255718974446350336","indices":[117,140],"media_url":"http://pbs.twimg.com/media/EW01wRGXsAAWGNm.jpg","media_url_https":"https://pbs.twimg.com/media/EW01wRGXsAAWGNm.jpg","url":"https://t.co/kl5WQpXskn","display_url":"pic.twitter.com/kl5WQpXskn","expanded_url":"https://twitter.com/novedadesqroo/status/1255718999154995210/photo/1","type":"photo","sizes":{"thumb":{"w":150,"h":150,"resize":"crop"},"medium":{"w":1200,"h":800,"resize":"fit"},"large":{"w":1200,"h":800,"resize":"fit"},"small":{"w":680,"h":453,"resize":"fit"}},"source_status_id":1255718999154995200,"source_status_id_str":"1255718999154995210","source_user_id":156411459,"source_user_id_str":"156411459"}]}</t>
  </si>
  <si>
    <t>1255866070466015235</t>
  </si>
  <si>
    <t>kathe1936</t>
  </si>
  <si>
    <t>2369429454</t>
  </si>
  <si>
    <t>http://pbs.twimg.com/profile_images/1151309788187435010/ZbD31eJW_normal.png</t>
  </si>
  <si>
    <t>http://twitter.com/kathe1936/statuses/1255866070466015235</t>
  </si>
  <si>
    <t>1255866026102796289</t>
  </si>
  <si>
    <t>Yoiberpereira</t>
  </si>
  <si>
    <t>RT @CASANNOTICIAS: Ayudas humanitarias entregó #Hoy el alcalde Luís Eduardo Castro en los barrios, Llano Vargas,  Bicentenario, San Martín, Montecarlo, Casimena, San Pedro y Santa Helena, con el fin de contribuir a que las familias afronten el #AislamientoObligatorio por #Covid -19. ⬇️ https://t.co/uniDNBoFjx</t>
  </si>
  <si>
    <t>Thu Apr 30 14:26:08 +0000 2020</t>
  </si>
  <si>
    <t>296440726</t>
  </si>
  <si>
    <t>http://pbs.twimg.com/profile_images/1195481101864775680/AzN3U2XX_normal.jpg</t>
  </si>
  <si>
    <t>Aragua/ Venezuela</t>
  </si>
  <si>
    <t>http://twitter.com/Yoiberpereira/statuses/1255866026102796289</t>
  </si>
  <si>
    <t>{"hashtags":[{"text":"Hoy","indices":[47,51]}],"symbols":[],"user_mentions":[{"screen_name":"CASANNOTICIAS","name":"CASANARE NOTICIAS","id":2861882331,"id_str":"2861882331","indices":[3,17]}],"urls":[]}</t>
  </si>
  <si>
    <t>1255866025142345728</t>
  </si>
  <si>
    <t>EnriqueHernd10</t>
  </si>
  <si>
    <t>Thu Apr 30 14:26:07 +0000 2020</t>
  </si>
  <si>
    <t>635386736</t>
  </si>
  <si>
    <t>http://pbs.twimg.com/profile_images/1179377435600662536/QX02KGKt_normal.jpg</t>
  </si>
  <si>
    <t>http://twitter.com/EnriqueHernd10/statuses/1255866025142345728</t>
  </si>
  <si>
    <t>1255866016057434115</t>
  </si>
  <si>
    <t>PVSCordobeses</t>
  </si>
  <si>
    <t>✅ Con la donación de material por la empresa RGV para confeccionar mascarillas y otras prendas sanitarias.  
👉Gracias a las manos mágicas de Costureras de Córdoba ya tenemos mascarillas para nuestros voluntarios 
#PVSCordobeses #quedateencasa #coronavirus #covid19 #solidaridad https://t.co/8nOV1XrND8</t>
  </si>
  <si>
    <t>Thu Apr 30 14:26:05 +0000 2020</t>
  </si>
  <si>
    <t>1244592246273511430</t>
  </si>
  <si>
    <t>http://pbs.twimg.com/profile_images/1245034863859728388/H1d7hMfs_normal.jpg</t>
  </si>
  <si>
    <t>Córdoba, España</t>
  </si>
  <si>
    <t>http://twitter.com/PVSCordobeses/statuses/1255866016057434115</t>
  </si>
  <si>
    <t>{"hashtags":[{"text":"PVSCordobeses","indices":[214,228]},{"text":"quedateencasa","indices":[229,243]},{"text":"coronavirus","indices":[244,256]},{"text":"covid19","indices":[257,265]},{"text":"solidaridad","indices":[266,278]}],"symbols":[],"user_mentions":[],"urls":[],"media":[{"id":1255866009069785000,"id_str":"1255866009069785099","indices":[279,302],"media_url":"http://pbs.twimg.com/media/EW27ezwXkAsHhzq.jpg","media_url_https":"https://pbs.twimg.com/media/EW27ezwXkAsHhzq.jpg","url":"https://t.co/8nOV1XrND8","display_url":"pic.twitter.com/8nOV1XrND8","expanded_url":"https://twitter.com/PVSCordobeses/status/1255866016057434115/photo/1","type":"photo","sizes":{"thumb":{"w":150,"h":150,"resize":"crop"},"large":{"w":1564,"h":1564,"resize":"fit"},"small":{"w":680,"h":680,"resize":"fit"},"medium":{"w":1200,"h":1200,"resize":"fit"}}}]}</t>
  </si>
  <si>
    <t>1255866015688339456</t>
  </si>
  <si>
    <t>daveonbrew</t>
  </si>
  <si>
    <t>230180564</t>
  </si>
  <si>
    <t>http://pbs.twimg.com/profile_images/1233124264892563457/0eOuhGAF_normal.jpg</t>
  </si>
  <si>
    <t>http://twitter.com/daveonbrew/statuses/1255866015688339456</t>
  </si>
  <si>
    <t>1255865998277820416</t>
  </si>
  <si>
    <t>bagdagcafe</t>
  </si>
  <si>
    <t>Thu Apr 30 14:26:01 +0000 2020</t>
  </si>
  <si>
    <t>194952855</t>
  </si>
  <si>
    <t>http://pbs.twimg.com/profile_images/378800000239769807/ddee107cc07647c80e8e9f40c58632e9_normal.jpeg</t>
  </si>
  <si>
    <t>Madrid</t>
  </si>
  <si>
    <t>http://twitter.com/bagdagcafe/statuses/1255865998277820416</t>
  </si>
  <si>
    <t>1255865975720890377</t>
  </si>
  <si>
    <t>patri_nunezcort</t>
  </si>
  <si>
    <t>Thu Apr 30 14:25:56 +0000 2020</t>
  </si>
  <si>
    <t>3021668482</t>
  </si>
  <si>
    <t>http://pbs.twimg.com/profile_images/1194574421723365376/DIDddqcu_normal.jpg</t>
  </si>
  <si>
    <t>Extremadura, España, UE</t>
  </si>
  <si>
    <t>http://twitter.com/patri_nunezcort/statuses/1255865975720890377</t>
  </si>
  <si>
    <t>1255865847895162880</t>
  </si>
  <si>
    <t>OSPINAQ</t>
  </si>
  <si>
    <t>RT @Fundacion_Exito: #BAQATÓN| "Con una donación de 2.100 paquetes de alimentos nutritivos, el @Grupo_Exito @Fundacion_Exito se suma a la protección de madres gestantes y niños menores de 5 años afectados por el covid-19 en la ciudad." @ELTIEMPO
https://t.co/HLsUd9vKJ9</t>
  </si>
  <si>
    <t>Thu Apr 30 14:25:25 +0000 2020</t>
  </si>
  <si>
    <t>465666189</t>
  </si>
  <si>
    <t>http://pbs.twimg.com/profile_images/2555897120/8xe1c2vs53tz1i21phqb_normal.png</t>
  </si>
  <si>
    <t>CHIGORODO-ANTIOQUIA</t>
  </si>
  <si>
    <t>http://twitter.com/OSPINAQ/statuses/1255865847895162880</t>
  </si>
  <si>
    <t>{"hashtags":[{"text":"BAQATÓN","indices":[21,29]}],"symbols":[],"user_mentions":[{"screen_name":"Fundacion_Exito","name":"Fundación Éxito","id":2841985949,"id_str":"2841985949","indices":[3,19]},{"screen_name":"Grupo_Exito","name":"Grupo Éxito","id":37462487,"id_str":"37462487","indices":[95,107]},{"screen_name":"Fundacion_Exito","name":"Fundación Éxito","id":2841985949,"id_str":"2841985949","indices":[108,124]}],"urls":[]}</t>
  </si>
  <si>
    <t>1255865774402678784</t>
  </si>
  <si>
    <t>ileoncom</t>
  </si>
  <si>
    <t>El Bocyl de este jueves publica las bases reguladoras de las ayudas de 210 euros al mes o siete al día de la Junta para los trabajadores afectados por ERTE
https://t.co/Vzx2HHg32T</t>
  </si>
  <si>
    <t>Thu Apr 30 14:25:08 +0000 2020</t>
  </si>
  <si>
    <t>204709607</t>
  </si>
  <si>
    <t>http://pbs.twimg.com/profile_images/828705470214971393/xhRCQ055_normal.jpg</t>
  </si>
  <si>
    <t>León</t>
  </si>
  <si>
    <t>http://twitter.com/ileoncom/statuses/1255865774402678784</t>
  </si>
  <si>
    <t>{"hashtags":[],"symbols":[],"user_mentions":[],"urls":[{"url":"https://t.co/Vzx2HHg32T","expanded_url":"https://www.ileon.com/coronavirus/107671/la-junta-concedera-ayudas-de-210-euros-al-mes-o-siete-al-dia-para-los-trabajadores-afectados-por-erte","display_url":"ileon.com/coronavirus/10…","indices":[156,179]}]}</t>
  </si>
  <si>
    <t>1255865640042315776</t>
  </si>
  <si>
    <t>FFANEKA</t>
  </si>
  <si>
    <t>RT @Felisuco_: Dos propuestas urgentes para el futuro de Cantabria.
👉 Plan de ayudas de 5M€ para adaptar locales del sector servicios a las exigencias sanitarias.
👉 Exigir al Gobierno de 🇪🇸 la flexibilización de ERTES.
O ahogaremos a nuestros autónomos y PYMES.  https://t.co/0HBwLJLj8S</t>
  </si>
  <si>
    <t>Thu Apr 30 14:24:36 +0000 2020</t>
  </si>
  <si>
    <t>270524397</t>
  </si>
  <si>
    <t>http://pbs.twimg.com/profile_images/906487974816305152/ZLKw5_fE_normal.jpg</t>
  </si>
  <si>
    <t>http://twitter.com/FFANEKA/statuses/1255865640042315776</t>
  </si>
  <si>
    <t>{"hashtags":[],"symbols":[],"user_mentions":[{"screen_name":"Felisuco_","name":"Félix Álvarez 🖤🇪🇸","id":238275157,"id_str":"238275157","indices":[3,13]}],"urls":[]}</t>
  </si>
  <si>
    <t>1255865635265003524</t>
  </si>
  <si>
    <t>fundacionyuste</t>
  </si>
  <si>
    <t>Thu Apr 30 14:24:34 +0000 2020</t>
  </si>
  <si>
    <t>2360809178</t>
  </si>
  <si>
    <t>http://pbs.twimg.com/profile_images/1174282903813009410/HI6wwffc_normal.jpg</t>
  </si>
  <si>
    <t>Extremadura-España</t>
  </si>
  <si>
    <t>http://twitter.com/fundacionyuste/statuses/1255865635265003524</t>
  </si>
  <si>
    <t>1255865546840686593</t>
  </si>
  <si>
    <t>JuntaEx_Europa</t>
  </si>
  <si>
    <t>Aquí podéis consultar nuestra TABLA con las medidas establecidas por la UE🇪🇺frente al COVID-19🦠
🗓️Última actualización 30-04-2020
⚠️ Ayudas de Estado: aprobación del segundo régimen del marco español
(Nueva info en dorado✨)
https://t.co/3kvOB8zgc6 https://t.co/PnmfuHUHHb</t>
  </si>
  <si>
    <t>Thu Apr 30 14:24:13 +0000 2020</t>
  </si>
  <si>
    <t>4479900581</t>
  </si>
  <si>
    <t>http://pbs.twimg.com/profile_images/983685980635922433/CLXkQW3O_normal.jpg</t>
  </si>
  <si>
    <t>http://twitter.com/JuntaEx_Europa/statuses/1255865546840686593</t>
  </si>
  <si>
    <t>{"hashtags":[],"symbols":[],"user_mentions":[],"urls":[{"url":"https://t.co/3kvOB8zgc6","expanded_url":"http://www.extremaduraeuropa.org/wp-content/uploads/2020/04/20200430-DEL-ES-CUADRO-MEDIDAS-UE-COVID-19.pdf","display_url":"extremaduraeuropa.org/wp-content/upl…","indices":[226,249]}],"media":[{"id":1255865533800595500,"id_str":"1255865533800595456","indices":[250,273],"media_url":"http://pbs.twimg.com/media/EW27DJPXQAAsMK4.jpg","media_url_https":"https://pbs.twimg.com/media/EW27DJPXQAAsMK4.jpg","url":"https://t.co/PnmfuHUHHb","display_url":"pic.twitter.com/PnmfuHUHHb","expanded_url":"https://twitter.com/JuntaEx_Europa/status/1255865546840686593/photo/1","type":"photo","sizes":{"large":{"w":800,"h":530,"resize":"fit"},"thumb":{"w":150,"h":150,"resize":"crop"},"small":{"w":680,"h":451,"resize":"fit"},"medium":{"w":800,"h":530,"resize":"fit"}}}]}</t>
  </si>
  <si>
    <t>1255865510455136256</t>
  </si>
  <si>
    <t>ppintoralonso</t>
  </si>
  <si>
    <t>Thu Apr 30 14:24:05 +0000 2020</t>
  </si>
  <si>
    <t>1313476488</t>
  </si>
  <si>
    <t>http://pbs.twimg.com/profile_images/1240046598354358274/BoEESTdk_normal.jpg</t>
  </si>
  <si>
    <t>http://twitter.com/ppintoralonso/statuses/1255865510455136256</t>
  </si>
  <si>
    <t>1255865383577321473</t>
  </si>
  <si>
    <t>oliver_martin22</t>
  </si>
  <si>
    <t>Thu Apr 30 14:23:34 +0000 2020</t>
  </si>
  <si>
    <t>711999910250471428</t>
  </si>
  <si>
    <t>http://pbs.twimg.com/profile_images/1137765588934283269/pLItrf8k_normal.jpg</t>
  </si>
  <si>
    <t>Cádiz, España</t>
  </si>
  <si>
    <t>http://twitter.com/oliver_martin22/statuses/1255865383577321473</t>
  </si>
  <si>
    <t>1255865355739725834</t>
  </si>
  <si>
    <t>Al3xand93554729</t>
  </si>
  <si>
    <t>@NorbertParedes @bbcmundo @Supersubsidio @IvanDuque @ComfenalcoSant Colombia por covid 19 vive una doble moral mientras ya se le entregan a muchos subsidios los que cotizamos por añospasamos hambre por que las cajas de compensacion actúan como si no fuera una emergencia #denuncia</t>
  </si>
  <si>
    <t>Thu Apr 30 14:23:28 +0000 2020</t>
  </si>
  <si>
    <t>74353379</t>
  </si>
  <si>
    <t>NorbertParedes</t>
  </si>
  <si>
    <t>1241753896411975680</t>
  </si>
  <si>
    <t>http://pbs.twimg.com/profile_images/1245436719463313408/74LZVDvf_normal.jpg</t>
  </si>
  <si>
    <t>http://twitter.com/Al3xand93554729/statuses/1255865355739725834</t>
  </si>
  <si>
    <t>{"hashtags":[{"text":"denuncia","indices":[271,280]}],"symbols":[],"user_mentions":[{"screen_name":"NorbertParedes","name":"Norberto Paredes","id":74353379,"id_str":"74353379","indices":[0,15]},{"screen_name":"bbcmundo","name":"BBC News Mundo","id":10012122,"id_str":"10012122","indices":[16,25]},{"screen_name":"Supersubsidio","name":"SuperSubsidio","id":282196684,"id_str":"282196684","indices":[26,40]},{"screen_name":"IvanDuque","name":"Iván Duque 🇨🇴","id":77653794,"id_str":"77653794","indices":[41,51]},{"screen_name":"ComfenalcoSant","name":"COMFENALCO Santander","id":2411067385,"id_str":"2411067385","indices":[52,67]}],"urls":[]}</t>
  </si>
  <si>
    <t>1255865153557585922</t>
  </si>
  <si>
    <t>vitoavila</t>
  </si>
  <si>
    <t>@sitiodelsuceso Y son ellos los que reciben subsidios Covid y etc y la gente de clase media que es la que rompe el lomo nunca alcanza ninguna ayuda estatal.</t>
  </si>
  <si>
    <t>Thu Apr 30 14:22:40 +0000 2020</t>
  </si>
  <si>
    <t>69313350</t>
  </si>
  <si>
    <t>sitiodelsuceso</t>
  </si>
  <si>
    <t>212369956</t>
  </si>
  <si>
    <t>1255844353781698567</t>
  </si>
  <si>
    <t>http://pbs.twimg.com/profile_images/1047858897632026624/n876TyRS_normal.jpg</t>
  </si>
  <si>
    <t xml:space="preserve">Viña del Mar </t>
  </si>
  <si>
    <t>http://twitter.com/vitoavila/statuses/1255865153557585922</t>
  </si>
  <si>
    <t>{"hashtags":[],"symbols":[],"user_mentions":[{"screen_name":"sitiodelsuceso","name":"Sitio del Suceso","id":69313350,"id_str":"69313350","indices":[0,15]}],"urls":[]}</t>
  </si>
  <si>
    <t>1255865114793635840</t>
  </si>
  <si>
    <t>AFPespanol</t>
  </si>
  <si>
    <t>Thu Apr 30 14:22:30 +0000 2020</t>
  </si>
  <si>
    <t>851108442</t>
  </si>
  <si>
    <t>http://pbs.twimg.com/profile_images/1252620439416864769/OU7wvJJn_normal.jpg</t>
  </si>
  <si>
    <t>Montevideo, Uruguay</t>
  </si>
  <si>
    <t>http://twitter.com/AFPespanol/statuses/1255865114793635840</t>
  </si>
  <si>
    <t>1255865093654556672</t>
  </si>
  <si>
    <t>LuisRobertoBas6</t>
  </si>
  <si>
    <t>RT @petroskymora: Señora @ClaudiaLopez 2600 contagiados por coronavirus 7 fallecidos en un día somos el foco de la pandemia por favor más ayudas y mano dura con las restricciones por el bien de todos</t>
  </si>
  <si>
    <t>Thu Apr 30 14:22:25 +0000 2020</t>
  </si>
  <si>
    <t>954869107379396610</t>
  </si>
  <si>
    <t>http://twitter.com/LuisRobertoBas6/statuses/1255865093654556672</t>
  </si>
  <si>
    <t>{"hashtags":[],"symbols":[],"user_mentions":[{"screen_name":"petroskymora","name":"Petroskymora","id":998576997398958100,"id_str":"998576997398958081","indices":[3,16]},{"screen_name":"ClaudiaLopez","name":"Claudia López 👍","id":137908875,"id_str":"137908875","indices":[25,38]}],"urls":[]}</t>
  </si>
  <si>
    <t>1255864956911788035</t>
  </si>
  <si>
    <t>joswa67</t>
  </si>
  <si>
    <t>Thu Apr 30 14:21:53 +0000 2020</t>
  </si>
  <si>
    <t>206731770</t>
  </si>
  <si>
    <t>http://pbs.twimg.com/profile_images/619091006919692288/S8jH6yEp_normal.jpg</t>
  </si>
  <si>
    <t>http://twitter.com/joswa67/statuses/1255864956911788035</t>
  </si>
  <si>
    <t>1255864947730415621</t>
  </si>
  <si>
    <t>covalcon</t>
  </si>
  <si>
    <t>Thu Apr 30 14:21:51 +0000 2020</t>
  </si>
  <si>
    <t>2931018070</t>
  </si>
  <si>
    <t>http://pbs.twimg.com/profile_images/1176866984702726144/_AYrBOd7_normal.jpg</t>
  </si>
  <si>
    <t>Navarra / Madrid / CAV</t>
  </si>
  <si>
    <t>http://twitter.com/covalcon/statuses/1255864947730415621</t>
  </si>
  <si>
    <t>1255864915119738880</t>
  </si>
  <si>
    <t>v0lt3rr4</t>
  </si>
  <si>
    <t>$200.000US no es una donación millonaria, pero es todo lo que tiene para donar. A diferencia de cierto personaje colombiano que donó 0.0009% de su patrimonio y los medios lo empezaron a adorar. https://t.co/k4iZVwtbaO</t>
  </si>
  <si>
    <t>Thu Apr 30 14:21:43 +0000 2020</t>
  </si>
  <si>
    <t>1222007453585494016</t>
  </si>
  <si>
    <t>http://pbs.twimg.com/profile_images/1255651526925791233/YYOg6wFF_normal.jpg</t>
  </si>
  <si>
    <t>http://twitter.com/v0lt3rr4/statuses/1255864915119738880</t>
  </si>
  <si>
    <t>{"hashtags":[],"symbols":[],"user_mentions":[],"urls":[{"url":"https://t.co/k4iZVwtbaO","expanded_url":"https://twitter.com/rcnradio/status/1255864133569974273","display_url":"twitter.com/rcnradio/statu…","indices":[194,217]}]}</t>
  </si>
  <si>
    <t>1255864848627511297</t>
  </si>
  <si>
    <t>bonnie_batres</t>
  </si>
  <si>
    <t>RT @GuilleCastilloR: Muchas gracias a Ecofiltro S.A. , por la donación de 170 ecofiltros para el personal de primera linea de combate al Covid-19, de áreas de salud de Guatemala y Chimaltenango. Un especial reconocimiento al personal por su labor y ser verdaderos héroes del país. https://t.co/tQxlou1uBb</t>
  </si>
  <si>
    <t>Thu Apr 30 14:21:27 +0000 2020</t>
  </si>
  <si>
    <t>729896351027240961</t>
  </si>
  <si>
    <t>http://pbs.twimg.com/profile_images/1228695049766100998/UVjoAzxG_normal.jpg</t>
  </si>
  <si>
    <t>http://twitter.com/bonnie_batres/statuses/1255864848627511297</t>
  </si>
  <si>
    <t>{"hashtags":[],"symbols":[],"user_mentions":[{"screen_name":"GuilleCastilloR","name":"Willy Castillo Reyes","id":2968641377,"id_str":"2968641377","indices":[3,19]}],"urls":[]}</t>
  </si>
  <si>
    <t>1255864823902076928</t>
  </si>
  <si>
    <t>jagupas</t>
  </si>
  <si>
    <t>Thu Apr 30 14:21:21 +0000 2020</t>
  </si>
  <si>
    <t>312250514</t>
  </si>
  <si>
    <t>http://pbs.twimg.com/profile_images/1175301333861195776/NoswiC_C_normal.jpg</t>
  </si>
  <si>
    <t>Navarra/Madrid/CAV</t>
  </si>
  <si>
    <t>http://twitter.com/jagupas/statuses/1255864823902076928</t>
  </si>
  <si>
    <t>1255864744990380037</t>
  </si>
  <si>
    <t>Palomero14</t>
  </si>
  <si>
    <t>RT @unicef_es: Nuestros suministros protegen a los profesionales sanitarios en primera línea en la lucha contra la #COVID19 en España y en el mundo.
Pero aún hacen falta muchas más mascarillas, epis, tests... Nuestra campaña continúa, puedes ayudarnos donando aquí: https://t.co/hYvGobbL23 https://t.co/O8M7WCMQxj</t>
  </si>
  <si>
    <t>Thu Apr 30 14:21:02 +0000 2020</t>
  </si>
  <si>
    <t>104282000</t>
  </si>
  <si>
    <t>http://pbs.twimg.com/profile_images/1122803298082394114/cl30R4DZ_normal.jpg</t>
  </si>
  <si>
    <t>Depende del día</t>
  </si>
  <si>
    <t>http://twitter.com/Palomero14/statuses/1255864744990380037</t>
  </si>
  <si>
    <t>{"hashtags":[{"text":"COVID19","indices":[115,123]}],"symbols":[],"user_mentions":[{"screen_name":"unicef_es","name":"UNICEF ComitéEspañol","id":33173981,"id_str":"33173981","indices":[3,13]}],"urls":[]}</t>
  </si>
  <si>
    <t>1255864708218978304</t>
  </si>
  <si>
    <t>Juanjo_mlozano</t>
  </si>
  <si>
    <t>Thu Apr 30 14:20:53 +0000 2020</t>
  </si>
  <si>
    <t>1393188144</t>
  </si>
  <si>
    <t>http://pbs.twimg.com/profile_images/1134769016088748032/RRQdK686_normal.jpg</t>
  </si>
  <si>
    <t>Murcia, Región de Murcia</t>
  </si>
  <si>
    <t>http://twitter.com/Juanjo_mlozano/statuses/1255864708218978304</t>
  </si>
  <si>
    <t>1255864704012029952</t>
  </si>
  <si>
    <t>Andres21010404</t>
  </si>
  <si>
    <t>Thu Apr 30 14:20:52 +0000 2020</t>
  </si>
  <si>
    <t>1169844303272665090</t>
  </si>
  <si>
    <t>http://pbs.twimg.com/profile_images/1249016322790490113/J0_0ZziV_normal.jpg</t>
  </si>
  <si>
    <t>http://twitter.com/Andres21010404/statuses/1255864704012029952</t>
  </si>
  <si>
    <t>1255864565071478787</t>
  </si>
  <si>
    <t>RetourneRex</t>
  </si>
  <si>
    <t>Thu Apr 30 14:20:19 +0000 2020</t>
  </si>
  <si>
    <t>1244295330973339649</t>
  </si>
  <si>
    <t>http://pbs.twimg.com/profile_images/1255720430691909632/EiKKKLHR_normal.jpg</t>
  </si>
  <si>
    <t>http://twitter.com/RetourneRex/statuses/1255864565071478787</t>
  </si>
  <si>
    <t>1255864546306281474</t>
  </si>
  <si>
    <t>exitorama</t>
  </si>
  <si>
    <t>Diego Arrospide se refiere a la donación de los consignatarios de ganado al comité de emergencia departamental por el coronavirus.</t>
  </si>
  <si>
    <t>Thu Apr 30 14:20:15 +0000 2020</t>
  </si>
  <si>
    <t>435118355</t>
  </si>
  <si>
    <t>http://pbs.twimg.com/profile_images/2449369427/lm8ksauo97kxjstejgy6_normal.jpeg</t>
  </si>
  <si>
    <t>Florida, Uruguay</t>
  </si>
  <si>
    <t>http://twitter.com/exitorama/statuses/1255864546306281474</t>
  </si>
  <si>
    <t>1255864529235435521</t>
  </si>
  <si>
    <t>AndaluciaAspro</t>
  </si>
  <si>
    <t>HPE despliega ayudas y apoyo financiero para sus partners - MuyCanal https://t.co/OAdia9Z3rt via @nuzzel thanks @jcmontejo2</t>
  </si>
  <si>
    <t>Thu Apr 30 14:20:11 +0000 2020</t>
  </si>
  <si>
    <t>964091604687572992</t>
  </si>
  <si>
    <t>http://pbs.twimg.com/profile_images/1248010091946598400/DVwCAx4i_normal.jpg</t>
  </si>
  <si>
    <t>Pilas, España</t>
  </si>
  <si>
    <t>http://twitter.com/AndaluciaAspro/statuses/1255864529235435521</t>
  </si>
  <si>
    <t>{"hashtags":[],"symbols":[],"user_mentions":[{"screen_name":"nuzzel","name":"Nuzzel","id":106041193,"id_str":"106041193","indices":[97,104]},{"screen_name":"jcmontejo2","name":"El Chico de las Fotocopias","id":1399245590,"id_str":"1399245590","indices":[112,123]}],"urls":[{"url":"https://t.co/OAdia9Z3rt","expanded_url":"https://nzzl.us/3MSA0n5","display_url":"nzzl.us/3MSA0n5","indices":[69,92]}]}</t>
  </si>
  <si>
    <t>1255864527947792385</t>
  </si>
  <si>
    <t>Massin_II</t>
  </si>
  <si>
    <t>Thu Apr 30 14:20:10 +0000 2020</t>
  </si>
  <si>
    <t>1182386385623359489</t>
  </si>
  <si>
    <t>http://pbs.twimg.com/profile_images/1195821671795625986/zQ0ePFsE_normal.jpg</t>
  </si>
  <si>
    <t>Private Location F-Droid apk</t>
  </si>
  <si>
    <t>http://twitter.com/Massin_II/statuses/1255864527947792385</t>
  </si>
  <si>
    <t>1255864495244742657</t>
  </si>
  <si>
    <t>LugoNoticias</t>
  </si>
  <si>
    <t>#ElProgreso | Lugo niega un colapso en su registro por las solicitudes de ayudas del Plan Reanima  https://t.co/qNWag4gbsN</t>
  </si>
  <si>
    <t>Thu Apr 30 14:20:03 +0000 2020</t>
  </si>
  <si>
    <t>197923449</t>
  </si>
  <si>
    <t>&lt;a href="https://novas.eurorede.com/" rel="nofollow"&gt;RSSNoticias&lt;/a&gt;</t>
  </si>
  <si>
    <t>http://pbs.twimg.com/profile_images/1170964975/lugonot2b_normal.gif</t>
  </si>
  <si>
    <t>Lugo</t>
  </si>
  <si>
    <t>http://twitter.com/LugoNoticias/statuses/1255864495244742657</t>
  </si>
  <si>
    <t>{"hashtags":[{"text":"ElProgreso","indices":[0,11]}],"symbols":[],"user_mentions":[],"urls":[{"url":"https://t.co/qNWag4gbsN","expanded_url":"https://www.elprogreso.es/articulo/lugo/lugo-niega-registro-colapsado-ayudas-covid-19/202004301559501436099.html","display_url":"elprogreso.es/articulo/lugo/…","indices":[99,122]}]}</t>
  </si>
  <si>
    <t>1255864481483194368</t>
  </si>
  <si>
    <t>jdelauz</t>
  </si>
  <si>
    <t>RT @lasrozasnoticia: Las Rozas otorgará ayudas al alquiler de vivienda a damnificados por la crisis del coronavirus https://t.co/SSoqlDDw3Y https://t.co/I8xcScClSQ</t>
  </si>
  <si>
    <t>Thu Apr 30 14:19:59 +0000 2020</t>
  </si>
  <si>
    <t>261132478</t>
  </si>
  <si>
    <t>http://pbs.twimg.com/profile_images/1250038421671890946/fIxBo5hs_normal.jpg</t>
  </si>
  <si>
    <t>Las Rozas de Madrid</t>
  </si>
  <si>
    <t>http://twitter.com/jdelauz/statuses/1255864481483194368</t>
  </si>
  <si>
    <t>{"hashtags":[],"symbols":[],"user_mentions":[{"screen_name":"lasrozasnoticia","name":"Las Rozas es Noticia","id":1195293889609052200,"id_str":"1195293889609052161","indices":[3,19]}],"urls":[{"url":"https://t.co/SSoqlDDw3Y","expanded_url":"https://lasrozasesnoticia.es/las-rozas-otorgara-ayudas-al-alquiler-de-vivienda-a-damnificados-por-la-crisis-del-coronavirus/","display_url":"lasrozasesnoticia.es/las-rozas-otor…","indices":[116,139]}]}</t>
  </si>
  <si>
    <t>1255864447899521025</t>
  </si>
  <si>
    <t>AreizaEcheverri</t>
  </si>
  <si>
    <t>Thu Apr 30 14:19:51 +0000 2020</t>
  </si>
  <si>
    <t>1166191492102348802</t>
  </si>
  <si>
    <t>http://pbs.twimg.com/profile_images/1166191877575630848/lkEDXeOQ_normal.jpg</t>
  </si>
  <si>
    <t>http://twitter.com/AreizaEcheverri/statuses/1255864447899521025</t>
  </si>
  <si>
    <t>1255864445538099200</t>
  </si>
  <si>
    <t>FelizyOrgulloso</t>
  </si>
  <si>
    <t>147756427</t>
  </si>
  <si>
    <t>http://pbs.twimg.com/profile_images/1218525079031767042/Y29-SxI__normal.jpg</t>
  </si>
  <si>
    <t>La Araucanía, Chile .Wall Mapu</t>
  </si>
  <si>
    <t>http://twitter.com/FelizyOrgulloso/statuses/1255864445538099200</t>
  </si>
  <si>
    <t>1255864404937256960</t>
  </si>
  <si>
    <t>Economía pone a disposición del pequeño comercio 10,9 millones para el desconfinamiento del Covid-19 https://t.co/J9qhDgknMA via @nuzzel</t>
  </si>
  <si>
    <t>Thu Apr 30 14:19:41 +0000 2020</t>
  </si>
  <si>
    <t>http://twitter.com/AndaluciaAspro/statuses/1255864404937256960</t>
  </si>
  <si>
    <t>{"hashtags":[],"symbols":[],"user_mentions":[{"screen_name":"nuzzel","name":"Nuzzel","id":106041193,"id_str":"106041193","indices":[129,136]}],"urls":[{"url":"https://t.co/J9qhDgknMA","expanded_url":"https://nzzl.us/bSdgvYP","display_url":"nzzl.us/bSdgvYP","indices":[101,124]}]}</t>
  </si>
  <si>
    <t>1255864367012286465</t>
  </si>
  <si>
    <t>Cs_Murcia</t>
  </si>
  <si>
    <t>RT @CsRegionMurcia: 🍊 Vamos a estar al lado de pymes y autónomos para paliar los efectos del #Covid_19 y ayudarles a retomar su actividad en la Región.
 💪🏻 Desde @Empresa_RM se han actualizado todos los planes y ayudas
ℹ️ https://t.co/YTa45ahlbr 
☎️ 968 39 41 00
📧 odepa@carm.es
#PolíticaÚtil https://t.co/I1wUvidz8H</t>
  </si>
  <si>
    <t>Thu Apr 30 14:19:32 +0000 2020</t>
  </si>
  <si>
    <t>1490231790</t>
  </si>
  <si>
    <t>http://pbs.twimg.com/profile_images/1115620223481204737/Q6UbAuw__normal.jpg</t>
  </si>
  <si>
    <t>http://twitter.com/Cs_Murcia/statuses/1255864367012286465</t>
  </si>
  <si>
    <t>{"hashtags":[{"text":"Covid_19","indices":[93,102]}],"symbols":[],"user_mentions":[{"screen_name":"CsRegionMurcia","name":"CsRegionMurcia","id":339544878,"id_str":"339544878","indices":[3,18]}],"urls":[]}</t>
  </si>
  <si>
    <t>1255864356870520834</t>
  </si>
  <si>
    <t>Martintxonea</t>
  </si>
  <si>
    <t>RT @Pamplonaactual: Navarra ofrece un buscador con todas las ayudas sociales frente a la crisis del COVID-19 https://t.co/7ueocKtTUU</t>
  </si>
  <si>
    <t>Thu Apr 30 14:19:30 +0000 2020</t>
  </si>
  <si>
    <t>142976531</t>
  </si>
  <si>
    <t>http://pbs.twimg.com/profile_images/757143216865026048/wzE8FpBX_normal.jpg</t>
  </si>
  <si>
    <t>Navarra-Nafarroa</t>
  </si>
  <si>
    <t>http://twitter.com/Martintxonea/statuses/1255864356870520834</t>
  </si>
  <si>
    <t>{"hashtags":[],"symbols":[],"user_mentions":[{"screen_name":"Pamplonaactual","name":"Pamplona Actual","id":1198734769,"id_str":"1198734769","indices":[3,18]}],"urls":[{"url":"https://t.co/7ueocKtTUU","expanded_url":"https://pamplonaactual.com/navarra-ofrece-un-buscador-con-todas-las-ayudas-sociales-frente-a-la-crisis-del-covid-19/","display_url":"pamplonaactual.com/navarra-ofrece…","indices":[109,132]}]}</t>
  </si>
  <si>
    <t>1255864342714687488</t>
  </si>
  <si>
    <t>wndrlnd_al</t>
  </si>
  <si>
    <t>Thu Apr 30 14:19:26 +0000 2020</t>
  </si>
  <si>
    <t>1057774352253550594</t>
  </si>
  <si>
    <t>http://pbs.twimg.com/profile_images/1058062222570803200/PY9Gzn15_normal.jpg</t>
  </si>
  <si>
    <t>France</t>
  </si>
  <si>
    <t>http://twitter.com/wndrlnd_al/statuses/1255864342714687488</t>
  </si>
  <si>
    <t>1255864339938119682</t>
  </si>
  <si>
    <t>Elcheemprende_</t>
  </si>
  <si>
    <t>📣Todas tus dudas❓
📥Sobre la solicitud de las AYUDAS Reactiva’t Elx Ayuntamiento de Elche - Ajuntament d'Elx para autónomos y empresas de hasta 5 trabajadores #Covid-19
Enlace guía de preguntas: https://t.co/kKAjknAsWm
#Elche #ElcheEmprende #ayudasautónomoscovid19 https://t.co/RRx9E3eDCx</t>
  </si>
  <si>
    <t>2229553418</t>
  </si>
  <si>
    <t>http://pbs.twimg.com/profile_images/877616498268925953/dmwySTMS_normal.jpg</t>
  </si>
  <si>
    <t>Elche, España</t>
  </si>
  <si>
    <t>http://twitter.com/Elcheemprende_/statuses/1255864339938119682</t>
  </si>
  <si>
    <t>{"hashtags":[{"text":"Covid","indices":[158,164]},{"text":"Elche","indices":[218,224]},{"text":"ElcheEmprende","indices":[225,239]},{"text":"ayudasautónomoscovid19","indices":[240,263]}],"symbols":[],"user_mentions":[],"urls":[{"url":"https://t.co/kKAjknAsWm","expanded_url":"https://bit.ly/2WbDxmO","display_url":"bit.ly/2WbDxmO","indices":[194,217]}],"media":[{"id":1255864198325821400,"id_str":"1255864198325821440","indices":[264,287],"media_url":"http://pbs.twimg.com/media/EW251aNXYAApRpd.jpg","media_url_https":"https://pbs.twimg.com/media/EW251aNXYAApRpd.jpg","url":"https://t.co/RRx9E3eDCx","display_url":"pic.twitter.com/RRx9E3eDCx","expanded_url":"https://twitter.com/Elcheemprende_/status/1255864339938119682/photo/1","type":"photo","sizes":{"thumb":{"w":150,"h":150,"resize":"crop"},"small":{"w":680,"h":383,"resize":"fit"},"medium":{"w":1200,"h":675,"resize":"fit"},"large":{"w":1920,"h":1080,"resize":"fit"}}}]}</t>
  </si>
  <si>
    <t>1255864294580813826</t>
  </si>
  <si>
    <t>Thu Apr 30 14:19:15 +0000 2020</t>
  </si>
  <si>
    <t>http://twitter.com/AFPespanol/statuses/1255864294580813826</t>
  </si>
  <si>
    <t>1255864201748324352</t>
  </si>
  <si>
    <t>Josnara85297730</t>
  </si>
  <si>
    <t>@DanielSamperO IRCC no despidió a sus empleados aplicó domicilios a pesar de no tener ventas altas ha sostenido su nómina sin despidos y dado ayudas a sus empleados por lo del covid 19</t>
  </si>
  <si>
    <t>Thu Apr 30 14:18:53 +0000 2020</t>
  </si>
  <si>
    <t>134855279</t>
  </si>
  <si>
    <t>DanielSamperO</t>
  </si>
  <si>
    <t>1244974590855708674</t>
  </si>
  <si>
    <t>1255857410310311937</t>
  </si>
  <si>
    <t>http://twitter.com/Josnara85297730/statuses/1255864201748324352</t>
  </si>
  <si>
    <t>{"hashtags":[],"symbols":[],"user_mentions":[{"screen_name":"DanielSamperO","name":"Daniel Samper Ospina","id":134855279,"id_str":"134855279","indices":[0,14]}],"urls":[]}</t>
  </si>
  <si>
    <t>1255864175236177925</t>
  </si>
  <si>
    <t>Marieta76795422</t>
  </si>
  <si>
    <t>Thu Apr 30 14:18:46 +0000 2020</t>
  </si>
  <si>
    <t>1047895914071908352</t>
  </si>
  <si>
    <t>http://pbs.twimg.com/profile_images/1047898123144716288/1WfvZ-DI_normal.jpg</t>
  </si>
  <si>
    <t>Yecla, España</t>
  </si>
  <si>
    <t>http://twitter.com/Marieta76795422/statuses/1255864175236177925</t>
  </si>
  <si>
    <t>1255864133569974273</t>
  </si>
  <si>
    <t>rcnradio</t>
  </si>
  <si>
    <t>La millonaria donación de Greta Thunberg para luchar contra el coronavirus https://t.co/CD6MPj2aAx</t>
  </si>
  <si>
    <t>Thu Apr 30 14:18:36 +0000 2020</t>
  </si>
  <si>
    <t>40533752</t>
  </si>
  <si>
    <t>&lt;a href="http://www.rcnradio.com/" rel="nofollow"&gt;RCN La Radio&lt;/a&gt;</t>
  </si>
  <si>
    <t>http://pbs.twimg.com/profile_images/1156219855122698240/VH8UWevS_normal.jpg</t>
  </si>
  <si>
    <t>http://twitter.com/rcnradio/statuses/1255864133569974273</t>
  </si>
  <si>
    <t>{"hashtags":[],"symbols":[],"user_mentions":[],"urls":[{"url":"https://t.co/CD6MPj2aAx","expanded_url":"https://www.rcnradio.com/internacional/la-millonaria-donacion-de-greta-thunberg-para-luchar-contra-el-coronavirus","display_url":"rcnradio.com/internacional/…","indices":[75,98]}]}</t>
  </si>
  <si>
    <t>1255864109272371201</t>
  </si>
  <si>
    <t>RBHGlobal</t>
  </si>
  <si>
    <t>🔻AYUDAS: destinadas a trabajadores afectados por #ERTEs o reducción de jornada como consecuencia del #COVID__19:
· Centros de trabajo #CyL 
· Hasta 250 trabajadores
· Reconocidos por @empleo_SEPE
Podemos ayudarte con los trámites:
https://t.co/95ObO2n3oK</t>
  </si>
  <si>
    <t>Thu Apr 30 14:18:31 +0000 2020</t>
  </si>
  <si>
    <t>585644211</t>
  </si>
  <si>
    <t>http://pbs.twimg.com/profile_images/1110446432069345281/zTKOKRXZ_normal.png</t>
  </si>
  <si>
    <t>León|Mad|Vall|Zarag|Sev|BCN|Co</t>
  </si>
  <si>
    <t>http://twitter.com/RBHGlobal/statuses/1255864109272371201</t>
  </si>
  <si>
    <t>{"hashtags":[{"text":"ERTEs","indices":[49,55]},{"text":"COVID__19","indices":[101,111]},{"text":"CyL","indices":[134,138]}],"symbols":[],"user_mentions":[{"screen_name":"empleo_SEPE","name":"SEPE","id":1682739038,"id_str":"1682739038","indices":[183,195]}],"urls":[{"url":"https://t.co/95ObO2n3oK","expanded_url":"http://bocyl.jcyl.es/boletines/2020/04/30/pdf/BOCYL-D-30042020-4.pdf","display_url":"bocyl.jcyl.es/boletines/2020…","indices":[232,255]}]}</t>
  </si>
  <si>
    <t>1255864053945323521</t>
  </si>
  <si>
    <t>franklyn_jimene</t>
  </si>
  <si>
    <t>RT @Daniel_Beltre: El presidente pld ha dicho que donaron 35 millones de pesos para  programas de contención de COVID 19. Hasta ahí bien;lo que da naturaleza de escándalo a las declaraciones es haber entregado la donación al radiotécnico Gonzalo Castillo. En otras palabras se  donaron a sí mismos.</t>
  </si>
  <si>
    <t>Thu Apr 30 14:18:17 +0000 2020</t>
  </si>
  <si>
    <t>353806306</t>
  </si>
  <si>
    <t>http://pbs.twimg.com/profile_images/702187576770359297/tX1j9oHV_normal.jpg</t>
  </si>
  <si>
    <t>http://twitter.com/franklyn_jimene/statuses/1255864053945323521</t>
  </si>
  <si>
    <t>{"hashtags":[],"symbols":[],"user_mentions":[{"screen_name":"Daniel_Beltre","name":"Daniel Beltré","id":581278702,"id_str":"581278702","indices":[3,17]}],"urls":[]}</t>
  </si>
  <si>
    <t>1255863973813108739</t>
  </si>
  <si>
    <t>herlimar16</t>
  </si>
  <si>
    <t>RT @UldaricoChilito: Francia, Dinamarca y Polonia se niegan a destinar sus paquetes de ayuda financiera por el coronavirus a empresas registradas en otros países. 
Avianca esta registrada en Panamá, entonces el mensaje debe ser claro del Gobierno Duque:  
A pedir ayudas a Panamá.</t>
  </si>
  <si>
    <t>Thu Apr 30 14:17:58 +0000 2020</t>
  </si>
  <si>
    <t>846551120</t>
  </si>
  <si>
    <t>http://pbs.twimg.com/profile_images/562970740773748736/DmpY4bi7_normal.jpeg</t>
  </si>
  <si>
    <t xml:space="preserve">Barbosa. </t>
  </si>
  <si>
    <t>http://twitter.com/herlimar16/statuses/1255863973813108739</t>
  </si>
  <si>
    <t>{"hashtags":[],"symbols":[],"user_mentions":[{"screen_name":"UldaricoChilito","name":"U L D A R I C O","id":461527998,"id_str":"461527998","indices":[3,19]}],"urls":[]}</t>
  </si>
  <si>
    <t>1255863917173235712</t>
  </si>
  <si>
    <t>I_Garcia_Ruiz</t>
  </si>
  <si>
    <t>Thu Apr 30 14:17:45 +0000 2020</t>
  </si>
  <si>
    <t>982872722</t>
  </si>
  <si>
    <t>http://pbs.twimg.com/profile_images/1116456253562208257/rdvGr5d__normal.jpg</t>
  </si>
  <si>
    <t>http://twitter.com/I_Garcia_Ruiz/statuses/1255863917173235712</t>
  </si>
  <si>
    <t>1255863904414162944</t>
  </si>
  <si>
    <t>DoloresMarcely</t>
  </si>
  <si>
    <t>Thu Apr 30 14:17:42 +0000 2020</t>
  </si>
  <si>
    <t>345940395</t>
  </si>
  <si>
    <t>http://pbs.twimg.com/profile_images/1246992038534549504/o1YuJ2ET_normal.jpg</t>
  </si>
  <si>
    <t>Comunidad de Madrid, España</t>
  </si>
  <si>
    <t>http://twitter.com/DoloresMarcely/statuses/1255863904414162944</t>
  </si>
  <si>
    <t>1255863891554377732</t>
  </si>
  <si>
    <t>LopezMirasF</t>
  </si>
  <si>
    <t>Thu Apr 30 14:17:39 +0000 2020</t>
  </si>
  <si>
    <t>252203942</t>
  </si>
  <si>
    <t>http://pbs.twimg.com/profile_images/1101505361633251328/DDjvjE6F_normal.jpg</t>
  </si>
  <si>
    <t>Región de Murcia. España</t>
  </si>
  <si>
    <t>http://twitter.com/LopezMirasF/statuses/1255863891554377732</t>
  </si>
  <si>
    <t>1255863885015506947</t>
  </si>
  <si>
    <t>EEnvuelton</t>
  </si>
  <si>
    <t>@elespectador Eso es totalmente cierto , las pymes se estan quebrando y no hay ayudas para ninguna , pero no solo ellos. Los vendedores ambulantes q somos un porcentaje alto en este pais tambien estamos igual ,no tenemos dinero , nadie habla de nosotros,no hay ayudas.  Somos familias completas</t>
  </si>
  <si>
    <t>Thu Apr 30 14:17:37 +0000 2020</t>
  </si>
  <si>
    <t>14834302</t>
  </si>
  <si>
    <t>elespectador</t>
  </si>
  <si>
    <t>1067748665085825024</t>
  </si>
  <si>
    <t>1255822985899978752</t>
  </si>
  <si>
    <t>http://pbs.twimg.com/profile_images/1241909634350399488/A1LbLxkD_normal.jpg</t>
  </si>
  <si>
    <t>http://twitter.com/EEnvuelton/statuses/1255863885015506947</t>
  </si>
  <si>
    <t>{"hashtags":[],"symbols":[],"user_mentions":[{"screen_name":"elespectador","name":"elespectador","id":14834302,"id_str":"14834302","indices":[0,13]}],"urls":[]}</t>
  </si>
  <si>
    <t>1255863874735218696</t>
  </si>
  <si>
    <t>fleuren7323</t>
  </si>
  <si>
    <t>RT @HGM_OD: #ComunidadHGM le damos las gracias al Dr. Germán Fajardo Dolci Director de la Facultad de Medicina #UNAM por su donación de kits personales para áreas no covid a nuestros residentes #ComiteResidentesHgm #MéxicoUnido #QuedateEnCasa #QuédateEnCasa #SaludEnTusManos @FacMedicinaUNAM https://t.co/sExTx4nZzY</t>
  </si>
  <si>
    <t>Thu Apr 30 14:17:35 +0000 2020</t>
  </si>
  <si>
    <t>82759705</t>
  </si>
  <si>
    <t>http://pbs.twimg.com/profile_images/1251343770202890241/JdWn4kaa_normal.jpg</t>
  </si>
  <si>
    <t>♨♨  🇪  🇩  🇴  🇲  🇪  🇽 ♨♨</t>
  </si>
  <si>
    <t>http://twitter.com/fleuren7323/statuses/1255863874735218696</t>
  </si>
  <si>
    <t>{"hashtags":[{"text":"ComunidadHGM","indices":[12,25]},{"text":"UNAM","indices":[111,116]}],"symbols":[],"user_mentions":[{"screen_name":"HGM_OD","name":"Hospital General","id":148058267,"id_str":"148058267","indices":[3,10]}],"urls":[]}</t>
  </si>
  <si>
    <t>1255863803163574272</t>
  </si>
  <si>
    <t>galimata</t>
  </si>
  <si>
    <t>RT @_anapastor_: Muy útil esto: https://t.co/fkHx2rtuNO</t>
  </si>
  <si>
    <t>Thu Apr 30 14:17:18 +0000 2020</t>
  </si>
  <si>
    <t>917575304</t>
  </si>
  <si>
    <t>http://pbs.twimg.com/profile_images/3169557847/7816857b636ceff642059ac0546a28f1_normal.jpeg</t>
  </si>
  <si>
    <t>http://twitter.com/galimata/statuses/1255863803163574272</t>
  </si>
  <si>
    <t>{"hashtags":[],"symbols":[],"user_mentions":[{"screen_name":"_anapastor_","name":"Ana Pastor WASH YOUR HANDS 👋🏿","id":65369125,"id_str":"65369125","indices":[3,15]}],"urls":[{"url":"https://t.co/fkHx2rtuNO","expanded_url":"https://www.newtral.es/guia-ayudas-gobierno-crisis-covid-19-como-pedirlas/20200430/","display_url":"newtral.es/guia-ayudas-go…","indices":[32,55]}]}</t>
  </si>
  <si>
    <t>1255863765431713793</t>
  </si>
  <si>
    <t>shellen_scott</t>
  </si>
  <si>
    <t>Thu Apr 30 14:17:09 +0000 2020</t>
  </si>
  <si>
    <t>922375295478517760</t>
  </si>
  <si>
    <t>http://pbs.twimg.com/profile_images/959821091039531010/TTedlJxs_normal.jpg</t>
  </si>
  <si>
    <t>http://twitter.com/shellen_scott/statuses/1255863765431713793</t>
  </si>
  <si>
    <t>1255863749820456960</t>
  </si>
  <si>
    <t>julher100</t>
  </si>
  <si>
    <t>RT @lgougain: CEPAL
fortalecer los sistemas de salud
garantizar acceso universal a pruebas, medicamentos y curas
protección de ingresos de grupos + vulnerables
protección del empleo
subsidios de desempleo
ingreso básico de emergencia
apoyo a PYMES y Trab.porCuentaPropia
https://t.co/lP3LhiwqfA https://t.co/c7eKQjmff6</t>
  </si>
  <si>
    <t>Thu Apr 30 14:17:05 +0000 2020</t>
  </si>
  <si>
    <t>713739636376518656</t>
  </si>
  <si>
    <t>http://pbs.twimg.com/profile_images/713752858454269953/miT38b6P_normal.jpg</t>
  </si>
  <si>
    <t>http://twitter.com/julher100/statuses/1255863749820456960</t>
  </si>
  <si>
    <t>{"hashtags":[],"symbols":[],"user_mentions":[{"screen_name":"lgougain","name":"#YoApruebo Lgougain","id":240704081,"id_str":"240704081","indices":[3,12]}],"urls":[]}</t>
  </si>
  <si>
    <t>1255863537127378957</t>
  </si>
  <si>
    <t>carrerarayismo</t>
  </si>
  <si>
    <t>🔔Haz clic aquí 👉 https://t.co/vTsTitqARG e inscríbete en esta nueva iniciativa solidaria del rayismo⚡️
4️⃣€ adultos y 2️⃣€ los niños y donación extra solidaria.
👋Hazte un dorsal, ponte la franjirroja, 📹grábate un vídeo, 📸fotos y nos lo pones aquí como #CarreraRayistaV https://t.co/xKs9vuFDu0</t>
  </si>
  <si>
    <t>Thu Apr 30 14:16:14 +0000 2020</t>
  </si>
  <si>
    <t>1135223617829199874</t>
  </si>
  <si>
    <t>1255854196127150080</t>
  </si>
  <si>
    <t>http://pbs.twimg.com/profile_images/1255846116547014656/ZDMTNQaX_normal.jpg</t>
  </si>
  <si>
    <t>Vallecas</t>
  </si>
  <si>
    <t>http://twitter.com/carrerarayismo/statuses/1255863537127378957</t>
  </si>
  <si>
    <t>{"hashtags":[{"text":"CarreraRayistaV","indices":[252,268]}],"symbols":[],"user_mentions":[],"urls":[{"url":"https://t.co/vTsTitqARG","expanded_url":"http://carreradelrayismo.com/carrera-del-rayismo-contra-el-covid-del-lunes-4-al-domingo-10-de-mayo/","display_url":"carreradelrayismo.com/carrera-del-ra…","indices":[17,40]}],"media":[{"id":1255863526884810800,"id_str":"1255863526884810753","indices":[269,292],"media_url":"http://pbs.twimg.com/media/EW25OU5WoAE5VQa.jpg","media_url_https":"https://pbs.twimg.com/media/EW25OU5WoAE5VQa.jpg","url":"https://t.co/xKs9vuFDu0","display_url":"pic.twitter.com/xKs9vuFDu0","expanded_url":"https://twitter.com/carrerarayismo/status/1255863537127378957/photo/1","type":"photo","sizes":{"thumb":{"w":150,"h":150,"resize":"crop"},"large":{"w":750,"h":494,"resize":"fit"},"medium":{"w":750,"h":494,"resize":"fit"},"small":{"w":680,"h":448,"resize":"fit"}}}]}</t>
  </si>
  <si>
    <t>1255863522136936448</t>
  </si>
  <si>
    <t>ceutaldia</t>
  </si>
  <si>
    <t>La @policia Nacional agradece a empresas y particulares de Ceuta la donación de material contra la COVID-19 https://t.co/LA5kkJjpSD</t>
  </si>
  <si>
    <t>Thu Apr 30 14:16:11 +0000 2020</t>
  </si>
  <si>
    <t>47433812</t>
  </si>
  <si>
    <t>http://pbs.twimg.com/profile_images/1177494589/ceutaldiatwitter_normal.jpg</t>
  </si>
  <si>
    <t>Ceuta</t>
  </si>
  <si>
    <t>http://twitter.com/ceutaldia/statuses/1255863522136936448</t>
  </si>
  <si>
    <t>{"hashtags":[],"symbols":[],"user_mentions":[{"screen_name":"policia","name":"Policía Nacional","id":23791197,"id_str":"23791197","indices":[3,11]}],"urls":[{"url":"https://t.co/LA5kkJjpSD","expanded_url":"http://www.ceutaldia.com/album/en-comunidad/policia-nacional-agradece-empresas-particulares-donacion-material-covid-19/20200430161500218737.html","display_url":"ceutaldia.com/album/en-comun…","indices":[108,131]}]}</t>
  </si>
  <si>
    <t>1255863454008778754</t>
  </si>
  <si>
    <t>Radu72694879</t>
  </si>
  <si>
    <t>RT @YOLAGUMAR: Coronavirus: Miles de inquilinos afrontan otra renta de alquiler sin las ayudas anunciadas por el Gobierno hace un mes | Vivienda https://t.co/T2yzry6Tl2</t>
  </si>
  <si>
    <t>Thu Apr 30 14:15:54 +0000 2020</t>
  </si>
  <si>
    <t>1209864155072729089</t>
  </si>
  <si>
    <t>http://pbs.twimg.com/profile_images/1254551776453328896/hGVieOeN_normal.jpg</t>
  </si>
  <si>
    <t>Zaragoza</t>
  </si>
  <si>
    <t>http://twitter.com/Radu72694879/statuses/1255863454008778754</t>
  </si>
  <si>
    <t>{"hashtags":[],"symbols":[],"user_mentions":[{"screen_name":"YOLAGUMAR","name":"Yolanda 🇪🇸","id":121216352,"id_str":"121216352","indices":[3,13]}],"urls":[]}</t>
  </si>
  <si>
    <t>1255863410836885504</t>
  </si>
  <si>
    <t>VegaDavilaCami</t>
  </si>
  <si>
    <t>RT @OswalAvellaneda: Seguimos entregando ayudas humanitarias a las comunidades más vulnerables que se han visto afectadas por la pandemia del COVID-19, seguiremos hasta el último día de cuarentena ayudando a los que más lo necesitan. #DeCorazónPorElMeta💚🌻 https://t.co/K4Z4AkvcRS</t>
  </si>
  <si>
    <t>Thu Apr 30 14:15:44 +0000 2020</t>
  </si>
  <si>
    <t>326381243</t>
  </si>
  <si>
    <t>http://pbs.twimg.com/profile_images/1231779444567789569/bdc2aKdQ_normal.jpg</t>
  </si>
  <si>
    <t>Villavicencio, Colombia</t>
  </si>
  <si>
    <t>http://twitter.com/VegaDavilaCami/statuses/1255863410836885504</t>
  </si>
  <si>
    <t>{"hashtags":[],"symbols":[],"user_mentions":[{"screen_name":"OswalAvellaneda","name":"Oswaldo Avellaneda","id":516137907,"id_str":"516137907","indices":[3,19]}],"urls":[]}</t>
  </si>
  <si>
    <t>1255863404130193409</t>
  </si>
  <si>
    <t>laojonademama</t>
  </si>
  <si>
    <t>Thu Apr 30 14:15:43 +0000 2020</t>
  </si>
  <si>
    <t>956971592227094528</t>
  </si>
  <si>
    <t>http://pbs.twimg.com/profile_images/980855678926499850/4eT86PIV_normal.jpg</t>
  </si>
  <si>
    <t>http://twitter.com/laojonademama/statuses/1255863404130193409</t>
  </si>
  <si>
    <t>1255863400372076547</t>
  </si>
  <si>
    <t>mevoyadarunlujo</t>
  </si>
  <si>
    <t>Thu Apr 30 14:15:42 +0000 2020</t>
  </si>
  <si>
    <t>826061318998327296</t>
  </si>
  <si>
    <t>http://pbs.twimg.com/profile_images/1252777138190778368/s8eDNKgG_normal.jpg</t>
  </si>
  <si>
    <t>PMC, ZCO, SCL, NQN</t>
  </si>
  <si>
    <t>http://twitter.com/mevoyadarunlujo/statuses/1255863400372076547</t>
  </si>
  <si>
    <t>1255863374619062273</t>
  </si>
  <si>
    <t>Shomaines</t>
  </si>
  <si>
    <t>Thu Apr 30 14:15:35 +0000 2020</t>
  </si>
  <si>
    <t>95926817</t>
  </si>
  <si>
    <t>http://pbs.twimg.com/profile_images/1242628846911971329/HclHxc2w_normal.jpg</t>
  </si>
  <si>
    <t>http://twitter.com/Shomaines/statuses/1255863374619062273</t>
  </si>
  <si>
    <t>1255863361985810435</t>
  </si>
  <si>
    <t>ondatorre</t>
  </si>
  <si>
    <t>El #Covid_19 ha afectado especialmente a @Torrelodones_Cs @antonioiraizoz su compañera @Marta_Lopez_Cs lee un comunicado suyo y presenta una serie de #medidas  #economicas y homenajes además de apoyar las presentadas por el equipo de gobierno
https://t.co/XQzQtRUyc5 https://t.co/Rxm1K37Pkj</t>
  </si>
  <si>
    <t>Thu Apr 30 14:15:32 +0000 2020</t>
  </si>
  <si>
    <t>4104200663</t>
  </si>
  <si>
    <t>http://pbs.twimg.com/profile_images/661507758726979584/m5P_w4AZ_normal.png</t>
  </si>
  <si>
    <t>Torrelodones</t>
  </si>
  <si>
    <t>http://twitter.com/ondatorre/statuses/1255863361985810435</t>
  </si>
  <si>
    <t>{"hashtags":[{"text":"Covid_19","indices":[3,12]},{"text":"medidas","indices":[150,158]},{"text":"economicas","indices":[160,171]}],"symbols":[],"user_mentions":[{"screen_name":"Torrelodones_Cs","name":"Cs Torrelodones","id":3225480599,"id_str":"3225480599","indices":[41,57]},{"screen_name":"antonioiraizoz","name":"Antonio Iraizoz","id":3227962018,"id_str":"3227962018","indices":[58,73]},{"screen_name":"Marta_Lopez_Cs","name":"Marta López Cs Torrelodones 🖤🇪🇦","id":270036085,"id_str":"270036085","indices":[87,102]}],"urls":[{"url":"https://t.co/XQzQtRUyc5","expanded_url":"http://www.ondatorre.es/politica-municipal/desde-la-oposicion/ciudadanos/2182-homenajes-ayudas-y-sin-remanentes","display_url":"ondatorre.es/politica-munic…","indices":[243,266]}],"media":[{"id":1255863094129164300,"id_str":"1255863094129164288","indices":[267,290],"media_url":"http://pbs.twimg.com/media/EW241IwXgAAIKQ0.jpg","media_url_https":"https://pbs.twimg.com/media/EW241IwXgAAIKQ0.jpg","url":"https://t.co/Rxm1K37Pkj","display_url":"pic.twitter.com/Rxm1K37Pkj","expanded_url":"https://twitter.com/ondatorre/status/1255863361985810435/photo/1","type":"photo","sizes":{"thumb":{"w":150,"h":150,"resize":"crop"},"small":{"w":573,"h":493,"resize":"fit"},"medium":{"w":573,"h":493,"resize":"fit"},"large":{"w":573,"h":493,"resize":"fit"}}}]}</t>
  </si>
  <si>
    <t>1255863361125974018</t>
  </si>
  <si>
    <t>CasaSegurape</t>
  </si>
  <si>
    <t>2174969303</t>
  </si>
  <si>
    <t>http://pbs.twimg.com/profile_images/1214665575248670722/p5qlSEBb_normal.jpg</t>
  </si>
  <si>
    <t>http://twitter.com/CasaSegurape/statuses/1255863361125974018</t>
  </si>
  <si>
    <t>1255863333523279882</t>
  </si>
  <si>
    <t>MariaRP143</t>
  </si>
  <si>
    <t>RT @Miguel_Scmz: Hola! ¿Utilizas lentillas? Estoy realizando un TFM para conocer el efecto del coronavirus en el uso de lentillas ¿Me ayudas? Tan solo te llevará 5 minutos ¡Muchas gracias!
https://t.co/wc7yc52frd</t>
  </si>
  <si>
    <t>Thu Apr 30 14:15:26 +0000 2020</t>
  </si>
  <si>
    <t>247901393</t>
  </si>
  <si>
    <t>http://pbs.twimg.com/profile_images/1229948511942270977/_phkbzFg_normal.jpg</t>
  </si>
  <si>
    <t>Estepona, España</t>
  </si>
  <si>
    <t>http://twitter.com/MariaRP143/statuses/1255863333523279882</t>
  </si>
  <si>
    <t>{"hashtags":[],"symbols":[],"user_mentions":[{"screen_name":"Miguel_Scmz","name":"Miguel Escámez","id":499002620,"id_str":"499002620","indices":[3,15]}],"urls":[]}</t>
  </si>
  <si>
    <t>1255863249989402627</t>
  </si>
  <si>
    <t>isatielmes</t>
  </si>
  <si>
    <t>RT @ivazquez06: Entregando de nuevo material de protección para evitar el contagio del coronavirus al Hotel Medicalizado Marriot Auditorium adquirido por el Ayuntamiento de #Torrejón. Esta donación se suma a otras realizadas por peñas, hermandades, asociaciones, empresas y particulares. https://t.co/SmuN6w5O6a</t>
  </si>
  <si>
    <t>Thu Apr 30 14:15:06 +0000 2020</t>
  </si>
  <si>
    <t>209173028</t>
  </si>
  <si>
    <t>http://pbs.twimg.com/profile_images/1251799578174726146/jwtV2FQ6_normal.jpg</t>
  </si>
  <si>
    <t>http://twitter.com/isatielmes/statuses/1255863249989402627</t>
  </si>
  <si>
    <t>{"hashtags":[],"symbols":[],"user_mentions":[{"screen_name":"ivazquez06","name":"Ignacio Vázquez Casavilla","id":3363840779,"id_str":"3363840779","indices":[3,14]}],"urls":[]}</t>
  </si>
  <si>
    <t>1255863247351287809</t>
  </si>
  <si>
    <t>maotaxi</t>
  </si>
  <si>
    <t>RT @Citytv: Trabajadoras sexuales se tomaron la carrera Séptima para exigir el derecho al trabajo, además de ayudas por la crisis debido al covid-19. También comentan que han sido expulsadas de los pagadiarios y no pueden ayudar a sus familias #CityNoticias https://t.co/NVUX45EX0V</t>
  </si>
  <si>
    <t>Thu Apr 30 14:15:05 +0000 2020</t>
  </si>
  <si>
    <t>440269381</t>
  </si>
  <si>
    <t>http://pbs.twimg.com/profile_images/677238811261321216/iAp3KItQ_normal.jpg</t>
  </si>
  <si>
    <t>bogota, colombia</t>
  </si>
  <si>
    <t>http://twitter.com/maotaxi/statuses/1255863247351287809</t>
  </si>
  <si>
    <t>{"hashtags":[],"symbols":[],"user_mentions":[{"screen_name":"Citytv","name":"Canal Citytv","id":41139989,"id_str":"41139989","indices":[3,10]}],"urls":[]}</t>
  </si>
  <si>
    <t>1255863175129554946</t>
  </si>
  <si>
    <t>andavila197926</t>
  </si>
  <si>
    <t>RT @DanielSamperO: Excelente noticia la donación de cien mil millones de pesos por parte de la Fundación Santo Domingo para mitigar la crisis del Coronavirus. Extraordinaria su solidaridad 👏🏻👏🏻👏🏻 #AyudemosAlQueAyuda 
https://t.co/JSmZ1AU1oj</t>
  </si>
  <si>
    <t>Thu Apr 30 14:14:48 +0000 2020</t>
  </si>
  <si>
    <t>871162274</t>
  </si>
  <si>
    <t>http://pbs.twimg.com/profile_images/1165056114511228929/5mLCvI_h_normal.jpg</t>
  </si>
  <si>
    <t>http://twitter.com/andavila197926/statuses/1255863175129554946</t>
  </si>
  <si>
    <t>{"hashtags":[],"symbols":[],"user_mentions":[{"screen_name":"DanielSamperO","name":"Daniel Samper Ospina","id":134855279,"id_str":"134855279","indices":[3,17]}],"urls":[]}</t>
  </si>
  <si>
    <t>1255863140446846978</t>
  </si>
  <si>
    <t>Cs_Utrera</t>
  </si>
  <si>
    <t>Thu Apr 30 14:14:40 +0000 2020</t>
  </si>
  <si>
    <t>4202843157</t>
  </si>
  <si>
    <t>http://pbs.twimg.com/profile_images/1115331837134614528/WWtO4H64_normal.jpg</t>
  </si>
  <si>
    <t>Utrera, España</t>
  </si>
  <si>
    <t>http://twitter.com/Cs_Utrera/statuses/1255863140446846978</t>
  </si>
  <si>
    <t>1255863103021027328</t>
  </si>
  <si>
    <t>hawaiiankewpie</t>
  </si>
  <si>
    <t>Thu Apr 30 14:14:31 +0000 2020</t>
  </si>
  <si>
    <t>347612346</t>
  </si>
  <si>
    <t>http://pbs.twimg.com/profile_images/1123571396188278785/qngWIpvm_normal.jpg</t>
  </si>
  <si>
    <t>http://twitter.com/hawaiiankewpie/statuses/1255863103021027328</t>
  </si>
  <si>
    <t>1255863057852633089</t>
  </si>
  <si>
    <t>DFinanciero</t>
  </si>
  <si>
    <t>AHORA | Gobierno informa 888 nuevos casos de coronavirus, el mayor aumento diario hasta el momento https://t.co/dUv4G6vuTH https://t.co/lXiT5vBtIq</t>
  </si>
  <si>
    <t>Thu Apr 30 14:14:20 +0000 2020</t>
  </si>
  <si>
    <t>63805938</t>
  </si>
  <si>
    <t>http://pbs.twimg.com/profile_images/1078682520915509248/onhNoIKO_normal.jpg</t>
  </si>
  <si>
    <t>http://twitter.com/DFinanciero/statuses/1255863057852633089</t>
  </si>
  <si>
    <t>{"hashtags":[],"symbols":[],"user_mentions":[],"urls":[{"url":"https://t.co/dUv4G6vuTH","expanded_url":"http://ow.ly/IMlS50zt1M8","display_url":"ow.ly/IMlS50zt1M8","indices":[99,122]}],"media":[{"id":1255863056640495600,"id_str":"1255863056640495617","indices":[123,146],"media_url":"http://pbs.twimg.com/media/EW24y9GX0AEW4-H.jpg","media_url_https":"https://pbs.twimg.com/media/EW24y9GX0AEW4-H.jpg","url":"https://t.co/lXiT5vBtIq","display_url":"pic.twitter.com/lXiT5vBtIq","expanded_url":"https://twitter.com/DFinanciero/status/1255863057852633089/photo/1","type":"photo","sizes":{"thumb":{"w":150,"h":150,"resize":"crop"},"medium":{"w":600,"h":400,"resize":"fit"},"small":{"w":600,"h":400,"resize":"fit"},"large":{"w":600,"h":400,"resize":"fit"}}}]}</t>
  </si>
  <si>
    <t>1255862987455377408</t>
  </si>
  <si>
    <t>EffLuchoni</t>
  </si>
  <si>
    <t>RT @ViviendaCanaria: El consejero @chanofranquis ha anunciado hoy en el @parcan la fecha en la que se realizará la convocatoria para las ayudas al alquiler para personas afectadas por crisis de la Covid-19.
📢Será el próximo 8 de mayo y desde @ViviendaCanaria se aumentará un 51% el presupuesto. https://t.co/xGN9sj9ezK</t>
  </si>
  <si>
    <t>Thu Apr 30 14:14:03 +0000 2020</t>
  </si>
  <si>
    <t>913591592</t>
  </si>
  <si>
    <t>http://pbs.twimg.com/profile_images/2783033558/34f6dc1739b55ae317e024ee3cc5a1c3_normal.png</t>
  </si>
  <si>
    <t>Santa Cruz de Tenerife</t>
  </si>
  <si>
    <t>http://twitter.com/EffLuchoni/statuses/1255862987455377408</t>
  </si>
  <si>
    <t>{"hashtags":[],"symbols":[],"user_mentions":[{"screen_name":"ViviendaCanaria","name":"Vivienda Gobcan","id":365335444,"id_str":"365335444","indices":[3,19]},{"screen_name":"chanofranquis","name":"Chano Franquis","id":335614965,"id_str":"335614965","indices":[34,48]},{"screen_name":"parcan","name":"Parlamento Canarias","id":14672623,"id_str":"14672623","indices":[72,79]}],"urls":[]}</t>
  </si>
  <si>
    <t>1255862939631980546</t>
  </si>
  <si>
    <t>JudithPiquet</t>
  </si>
  <si>
    <t>Thu Apr 30 14:13:52 +0000 2020</t>
  </si>
  <si>
    <t>320657114</t>
  </si>
  <si>
    <t>http://pbs.twimg.com/profile_images/1183410616968589321/Pp0pYd_d_normal.jpg</t>
  </si>
  <si>
    <t>Alcalá de  Henares (Madrid)</t>
  </si>
  <si>
    <t>http://twitter.com/JudithPiquet/statuses/1255862939631980546</t>
  </si>
  <si>
    <t>1255862936817590274</t>
  </si>
  <si>
    <t>alvarofrailem</t>
  </si>
  <si>
    <t>¿Recuerdan ese escudo social de Podemos? que prometía medidas para no dejar a nadie atrás desde el comienzo del COVID-19 en España. Bien pues ayudas como las del alquiler que no paraban de hablar de ella todavía no se ha aplicado. Lo único que buscan es poder a costa del prójimo.</t>
  </si>
  <si>
    <t>Thu Apr 30 14:13:51 +0000 2020</t>
  </si>
  <si>
    <t>998637679171555329</t>
  </si>
  <si>
    <t>http://pbs.twimg.com/profile_images/1254142334046023680/i9Q0MOYt_normal.jpg</t>
  </si>
  <si>
    <t>Reino de España</t>
  </si>
  <si>
    <t>http://twitter.com/alvarofrailem/statuses/1255862936817590274</t>
  </si>
  <si>
    <t>1255862856358264833</t>
  </si>
  <si>
    <t>Asfaltonauta_</t>
  </si>
  <si>
    <t>RT @GestionRiesgoVa: "Estas ayudas que nos entrega la Unidad Nacional nos permitirán mitigar en parte la situación de nuestros adultos mayores que están viviendo otro drama como consecuencia del Covid-19", Explicó Jesús Antonio Copete Goéz, secretario de Gestión del Riesgo Valle del Cauca. https://t.co/AqBC2Cp1qE</t>
  </si>
  <si>
    <t>Thu Apr 30 14:13:32 +0000 2020</t>
  </si>
  <si>
    <t>298870180</t>
  </si>
  <si>
    <t>http://pbs.twimg.com/profile_images/1147612178142441472/5n-5lqyZ_normal.jpg</t>
  </si>
  <si>
    <t>http://twitter.com/Asfaltonauta_/statuses/1255862856358264833</t>
  </si>
  <si>
    <t>{"hashtags":[],"symbols":[],"user_mentions":[{"screen_name":"GestionRiesgoVa","name":"Gestión del Riesgo","id":715172797694263300,"id_str":"715172797694263297","indices":[3,19]}],"urls":[]}</t>
  </si>
  <si>
    <t>1255862856345673728</t>
  </si>
  <si>
    <t>auvencarcel</t>
  </si>
  <si>
    <t>@Lynx_581 Tal vez la pregunta es: Quién le pagó al @elespectador @EEopinion y cuántos millones, para que publicara esa fake news indicando que el coronavirus disparó la aprobación de @IvanDuque? Eso es F A L S O. sacaron del dinero q era para las ayudas?. Miserables!. @laorejaroja</t>
  </si>
  <si>
    <t>118496269</t>
  </si>
  <si>
    <t>Lynx_581</t>
  </si>
  <si>
    <t>2315330351</t>
  </si>
  <si>
    <t>1255823846508302336</t>
  </si>
  <si>
    <t>http://pbs.twimg.com/profile_images/982008228291760129/o2hwygfM_normal.jpg</t>
  </si>
  <si>
    <t>http://twitter.com/auvencarcel/statuses/1255862856345673728</t>
  </si>
  <si>
    <t>{"hashtags":[],"symbols":[],"user_mentions":[{"screen_name":"Lynx_581","name":"❁ 𝕃𝕪𝕟𝕩 ❁","id":118496269,"id_str":"118496269","indices":[0,9]},{"screen_name":"elespectador","name":"elespectador","id":14834302,"id_str":"14834302","indices":[51,64]},{"screen_name":"EEopinion","name":"ElEspectador Opinión","id":14884514,"id_str":"14884514","indices":[65,75]},{"screen_name":"IvanDuque","name":"Iván Duque 🇨🇴","id":77653794,"id_str":"77653794","indices":[183,193]},{"screen_name":"LaOrejaRoja","name":"La Oreja Roja","id":2351617668,"id_str":"2351617668","indices":[269,281]}],"urls":[]}</t>
  </si>
  <si>
    <t>1255862740067012614</t>
  </si>
  <si>
    <t>stefanliller</t>
  </si>
  <si>
    <t>Un gusto reunirnos con el Ministro @DrDanielSalinas, su equipo y representantes de @CocaCola para identificar las necesidades de @MSPUruguay que se van a atender con esa donación importante del sector privado a la respuesta #COVID-19. #ODS17 https://t.co/4mHpyBL0PD</t>
  </si>
  <si>
    <t>Thu Apr 30 14:13:04 +0000 2020</t>
  </si>
  <si>
    <t>700853281</t>
  </si>
  <si>
    <t>http://pbs.twimg.com/profile_images/861659600101281792/z2xlQ6fF_normal.jpg</t>
  </si>
  <si>
    <t>Uruguay</t>
  </si>
  <si>
    <t>http://twitter.com/stefanliller/statuses/1255862740067012614</t>
  </si>
  <si>
    <t>{"hashtags":[{"text":"COVID","indices":[224,230]},{"text":"ODS17","indices":[235,241]}],"symbols":[],"user_mentions":[{"screen_name":"DrDanielSalinas","name":"Daniel Salinas","id":1240014172861194200,"id_str":"1240014172861194240","indices":[35,51]},{"screen_name":"CocaCola","name":"Coca-Cola","id":26787673,"id_str":"26787673","indices":[83,92]},{"screen_name":"MSPUruguay","name":"MSP - Uruguay","id":3305529657,"id_str":"3305529657","indices":[129,140]}],"urls":[{"url":"https://t.co/4mHpyBL0PD","expanded_url":"https://twitter.com/mspuruguay/status/1255670985161834497","display_url":"twitter.com/mspuruguay/sta…","indices":[242,265]}]}</t>
  </si>
  <si>
    <t>1255862609439592450</t>
  </si>
  <si>
    <t>Jorge_deburgos</t>
  </si>
  <si>
    <t>RT @Jorge_deburgos: Que bonito, que bonito! Campaña de donación en Reino Unido para apalear crisis de coronavirus en Cuba. 
https://t.co/LokTfcp8FZ</t>
  </si>
  <si>
    <t>Thu Apr 30 14:12:33 +0000 2020</t>
  </si>
  <si>
    <t>1245395768078479360</t>
  </si>
  <si>
    <t>http://pbs.twimg.com/profile_images/1248397101223964674/u4sCCpcx_normal.jpg</t>
  </si>
  <si>
    <t>Sacra di San Michele</t>
  </si>
  <si>
    <t>http://twitter.com/Jorge_deburgos/statuses/1255862609439592450</t>
  </si>
  <si>
    <t>{"hashtags":[],"symbols":[],"user_mentions":[{"screen_name":"Jorge_deburgos","name":"Jorge de Burgos","id":1245395768078479400,"id_str":"1245395768078479360","indices":[3,18]}],"urls":[]}</t>
  </si>
  <si>
    <t>1255862555853164546</t>
  </si>
  <si>
    <t>MATG_MB</t>
  </si>
  <si>
    <t>@MONICA78321384 @iescolar Por cierto según el Mundo del 21-11-2019, (no el País) no fueron 3.000 millones, sino 679.432.179,09 . De estos 679 millones, robaron 100 millones, y a la cárcel con ellos, el resto se repartió, entre empresas y parados, de hecho hubo empresarios del pp que recibieron ayudas...</t>
  </si>
  <si>
    <t>Thu Apr 30 14:12:20 +0000 2020</t>
  </si>
  <si>
    <t>998992558503186432</t>
  </si>
  <si>
    <t>MONICA78321384</t>
  </si>
  <si>
    <t>564949762</t>
  </si>
  <si>
    <t>1255589954987704322</t>
  </si>
  <si>
    <t>http://pbs.twimg.com/profile_images/1241690565894422533/1blz8W70_normal.jpg</t>
  </si>
  <si>
    <t>http://twitter.com/MATG_MB/statuses/1255862555853164546</t>
  </si>
  <si>
    <t>{"hashtags":[],"symbols":[],"user_mentions":[{"screen_name":"MONICA78321384","name":"MÓNICA, hasta el moño del blanqueo sociopodemita☹","id":998992558503186400,"id_str":"998992558503186432","indices":[0,15]},{"screen_name":"iescolar","name":"Ignacio Escolar","id":14436317,"id_str":"14436317","indices":[16,25]}],"urls":[]}</t>
  </si>
  <si>
    <t>1255862548915683329</t>
  </si>
  <si>
    <t>jumav101672</t>
  </si>
  <si>
    <t>Thu Apr 30 14:12:19 +0000 2020</t>
  </si>
  <si>
    <t>896593532571570176</t>
  </si>
  <si>
    <t>http://pbs.twimg.com/profile_images/1180941818080514048/zun497N3_normal.jpg</t>
  </si>
  <si>
    <t xml:space="preserve">Bogotá Colombia </t>
  </si>
  <si>
    <t>http://twitter.com/jumav101672/statuses/1255862548915683329</t>
  </si>
  <si>
    <t>1255862523787706370</t>
  </si>
  <si>
    <t>YOLAGUMAR</t>
  </si>
  <si>
    <t>Coronavirus: Miles de inquilinos afrontan otra renta de alquiler sin las ayudas anunciadas por el Gobierno hace un mes | Vivienda https://t.co/T2yzry6Tl2</t>
  </si>
  <si>
    <t>Thu Apr 30 14:12:13 +0000 2020</t>
  </si>
  <si>
    <t>121216352</t>
  </si>
  <si>
    <t>http://pbs.twimg.com/profile_images/1097632683205816320/3tRmZV4__normal.jpg</t>
  </si>
  <si>
    <t>Badajoz</t>
  </si>
  <si>
    <t>http://twitter.com/YOLAGUMAR/statuses/1255862523787706370</t>
  </si>
  <si>
    <t>{"hashtags":[],"symbols":[],"user_mentions":[],"urls":[{"url":"https://t.co/T2yzry6Tl2","expanded_url":"https://www.elmundo.es/economia/vivienda/2020/04/30/5ea9c4bffc6c83e7438b465e.html","display_url":"elmundo.es/economia/vivie…","indices":[130,153]}]}</t>
  </si>
  <si>
    <t>1255862515784957952</t>
  </si>
  <si>
    <t>OrlandoSanse</t>
  </si>
  <si>
    <t>Thu Apr 30 14:12:11 +0000 2020</t>
  </si>
  <si>
    <t>1101193535267766273</t>
  </si>
  <si>
    <t>http://twitter.com/OrlandoSanse/statuses/1255862515784957952</t>
  </si>
  <si>
    <t>1255862483191058432</t>
  </si>
  <si>
    <t>Thu Apr 30 14:12:03 +0000 2020</t>
  </si>
  <si>
    <t>http://twitter.com/TeresaPardoCs/statuses/1255862483191058432</t>
  </si>
  <si>
    <t>1255862468791996427</t>
  </si>
  <si>
    <t>flips02</t>
  </si>
  <si>
    <t>RT @flips02: Tomando  medidas de aislamiento social entre otras ayudas a disminuir el riesgo de contraer el virus COVID-19. Juntos sumamos conciencias, la mejor prevención es quedarte en casa @SENIAT_Oficial @seniat_guayana @jdavidcabello https://t.co/n8Sac5gP1Z</t>
  </si>
  <si>
    <t>Thu Apr 30 14:12:00 +0000 2020</t>
  </si>
  <si>
    <t>377219866</t>
  </si>
  <si>
    <t>http://pbs.twimg.com/profile_images/609561450328289281/NCSVYz95_normal.jpg</t>
  </si>
  <si>
    <t>http://twitter.com/flips02/statuses/1255862468791996427</t>
  </si>
  <si>
    <t>{"hashtags":[],"symbols":[],"user_mentions":[{"screen_name":"flips02","name":"marianela","id":377219866,"id_str":"377219866","indices":[3,11]}],"urls":[]}</t>
  </si>
  <si>
    <t>1255862468401934336</t>
  </si>
  <si>
    <t>cabezaenunlaero</t>
  </si>
  <si>
    <t>Thu Apr 30 14:11:59 +0000 2020</t>
  </si>
  <si>
    <t>809161256183726083</t>
  </si>
  <si>
    <t>http://pbs.twimg.com/profile_images/809175588858634240/ifWjBSZu_normal.jpg</t>
  </si>
  <si>
    <t>http://twitter.com/cabezaenunlaero/statuses/1255862468401934336</t>
  </si>
  <si>
    <t>1255862452727808000</t>
  </si>
  <si>
    <t>regiondemurcia</t>
  </si>
  <si>
    <t>📽️ @AnaMartinezVid1 "Un millón en ayudas a pymes para innovación tecnológica frente a la crisis del #COVID__19 "
https://t.co/i3euojHIgz 
📺 #ConsejoRM completo: https://t.co/3wEDvNCg2y https://t.co/jtxH7ik8MB</t>
  </si>
  <si>
    <t>Thu Apr 30 14:11:56 +0000 2020</t>
  </si>
  <si>
    <t>99904689</t>
  </si>
  <si>
    <t>1255861194352726017</t>
  </si>
  <si>
    <t>http://pbs.twimg.com/profile_images/899512492451389440/fQuhaiKO_normal.jpg</t>
  </si>
  <si>
    <t>http://twitter.com/regiondemurcia/statuses/1255862452727808000</t>
  </si>
  <si>
    <t>{"hashtags":[{"text":"COVID__19","indices":[100,110]},{"text":"ConsejoRM","indices":[142,152]}],"symbols":[],"user_mentions":[{"screen_name":"AnaMartinezVid1","name":"Ana Martínez Vidal 🖤🇪🇸","id":1126927560397459500,"id_str":"1126927560397459456","indices":[3,19]}],"urls":[{"url":"https://t.co/i3euojHIgz","expanded_url":"https://bit.ly/35i1g93","display_url":"bit.ly/35i1g93","indices":[114,137]},{"url":"https://t.co/3wEDvNCg2y","expanded_url":"https://youtu.be/0Tzo3tjv7gY","display_url":"youtu.be/0Tzo3tjv7gY","indices":[163,186]}],"media":[{"id":1255861809946464300,"id_str":"1255861809946464256","indices":[187,210],"media_url":"http://pbs.twimg.com/ext_tw_video_thumb/1255861809946464256/pu/img/hSmpaiDoiIOWAuYd.jpg","media_url_https":"https://pbs.twimg.com/ext_tw_video_thumb/1255861809946464256/pu/img/hSmpaiDoiIOWAuYd.jpg","url":"https://t.co/jtxH7ik8MB","display_url":"pic.twitter.com/jtxH7ik8MB","expanded_url":"https://twitter.com/regiondemurcia/status/1255862452727808000/video/1","type":"photo","sizes":{"thumb":{"w":150,"h":150,"resize":"crop"},"medium":{"w":1200,"h":675,"resize":"fit"},"small":{"w":680,"h":383,"resize":"fit"},"large":{"w":1280,"h":720,"resize":"fit"}}}]}</t>
  </si>
  <si>
    <t>1255862406548422657</t>
  </si>
  <si>
    <t>cdevalor</t>
  </si>
  <si>
    <t>RT @APADISASOC: La empresa de restauración colectiva @Serunion se une también al #EfectoAPADIS con una donación de alimentos para nuestros servicios de vivienda. ¿Te unes?💪👍😊 Visita https://t.co/OaivvNQOYd
¡Gracias por vuestra solidaridad!❤️ #juntosSALIMOS #CapacesDeTodo https://t.co/lR4xedaaGL</t>
  </si>
  <si>
    <t>Thu Apr 30 14:11:45 +0000 2020</t>
  </si>
  <si>
    <t>3862092507</t>
  </si>
  <si>
    <t>http://pbs.twimg.com/profile_images/704291072973864960/9sIBUeaJ_normal.jpg</t>
  </si>
  <si>
    <t>http://twitter.com/cdevalor/statuses/1255862406548422657</t>
  </si>
  <si>
    <t>{"hashtags":[{"text":"EfectoAPADIS","indices":[81,94]}],"symbols":[],"user_mentions":[{"screen_name":"APADISASOC","name":"APADIS","id":719520458132074500,"id_str":"719520458132074500","indices":[3,14]},{"screen_name":"Serunion","name":"Serunion","id":176371908,"id_str":"176371908","indices":[53,62]}],"urls":[]}</t>
  </si>
  <si>
    <t>1255862392812118016</t>
  </si>
  <si>
    <t>tomas41598771</t>
  </si>
  <si>
    <t>Thu Apr 30 14:11:41 +0000 2020</t>
  </si>
  <si>
    <t>1179705044347830273</t>
  </si>
  <si>
    <t>http://pbs.twimg.com/profile_images/1249272434479554560/Abi8-b72_normal.jpg</t>
  </si>
  <si>
    <t>http://twitter.com/tomas41598771/statuses/1255862392812118016</t>
  </si>
  <si>
    <t>1255862231545384960</t>
  </si>
  <si>
    <t>ppsanse</t>
  </si>
  <si>
    <t>Thu Apr 30 14:11:03 +0000 2020</t>
  </si>
  <si>
    <t>252272125</t>
  </si>
  <si>
    <t>http://pbs.twimg.com/profile_images/1246475715681320965/zX_i51Ol_normal.jpg</t>
  </si>
  <si>
    <t>http://twitter.com/ppsanse/statuses/1255862231545384960</t>
  </si>
  <si>
    <t>1255862226357018625</t>
  </si>
  <si>
    <t>KrystelCorner</t>
  </si>
  <si>
    <t>Utility assistance program=Ayuda para pago de utilidades
https://t.co/i8NoI1b78F
Find more resources and help at:=Encuentre mas ayudas y recursos en:
https://t.co/P1uOJZ95gr
Lunch Bunch- Tuesdays and Thursdays 11:00-11:30 am
https://t.co/ZaDhDKBjC6  @LStevensES @cgerard1913</t>
  </si>
  <si>
    <t>Thu Apr 30 14:11:02 +0000 2020</t>
  </si>
  <si>
    <t>992968483376893958</t>
  </si>
  <si>
    <t>http://pbs.twimg.com/profile_images/1252450767409221634/q4wNLkKr_normal.jpg</t>
  </si>
  <si>
    <t>http://twitter.com/KrystelCorner/statuses/1255862226357018625</t>
  </si>
  <si>
    <t>{"hashtags":[],"symbols":[],"user_mentions":[{"screen_name":"LStevensES","name":"Stevens ES","id":2228368201,"id_str":"2228368201","indices":[251,262]},{"screen_name":"cgerard1913","name":"Clara Gerard","id":900719913345724400,"id_str":"900719913345724419","indices":[263,275]}],"urls":[{"url":"https://t.co/i8NoI1b78F","expanded_url":"https://tinyurl.com/Utility-assisstance","display_url":"tinyurl.com/Utility-assiss…","indices":[57,80]},{"url":"https://t.co/P1uOJZ95gr","expanded_url":"https://krystelsantiago.wixsite.com/mysite/covid-19","display_url":"krystelsantiago.wixsite.com/mysite/covid-19","indices":[150,173]},{"url":"https://t.co/ZaDhDKBjC6","expanded_url":"https://tinyurl.com/Th30-Lunch-Bunch","display_url":"tinyurl.com/Th30-Lunch-Bun…","indices":[226,249]}]}</t>
  </si>
  <si>
    <t>1255862161869504517</t>
  </si>
  <si>
    <t>MercedesUretaV</t>
  </si>
  <si>
    <t>RT @GuijoLina: Gracias SATSE-FUDEN , por la donacion realizada de las pantallas de proteccion. Siempre pensando en la buena proteccion de todos nosotros ante el covid 19 @SATSE_Madrid https://t.co/mAES6VPt7v</t>
  </si>
  <si>
    <t>Thu Apr 30 14:10:46 +0000 2020</t>
  </si>
  <si>
    <t>1255843518540546049</t>
  </si>
  <si>
    <t>http://pbs.twimg.com/profile_images/1255843732986920961/rGucOA3M_normal.jpg</t>
  </si>
  <si>
    <t>http://twitter.com/MercedesUretaV/statuses/1255862161869504517</t>
  </si>
  <si>
    <t>{"hashtags":[],"symbols":[],"user_mentions":[{"screen_name":"GuijoLina","name":"Lina Guijo","id":701082097503641600,"id_str":"701082097503641600","indices":[3,13]}],"urls":[]}</t>
  </si>
  <si>
    <t>1255862139333591050</t>
  </si>
  <si>
    <t>AlbaTellechea</t>
  </si>
  <si>
    <t>Thu Apr 30 14:10:41 +0000 2020</t>
  </si>
  <si>
    <t>381670584</t>
  </si>
  <si>
    <t>http://pbs.twimg.com/profile_images/1255193810457571328/D85rQCmV_normal.jpg</t>
  </si>
  <si>
    <t>Asunción,Paraguay</t>
  </si>
  <si>
    <t>http://twitter.com/AlbaTellechea/statuses/1255862139333591050</t>
  </si>
  <si>
    <t>1255862019451949058</t>
  </si>
  <si>
    <t>🔵No queremos que ninguna familia de Sanse sufra las consecuencias de la crisis derivada del Covid19. Por eso proponemos estas ayudas escolares👇
👉Ayuda de acceso a Internet y compra de tablets
👉Agilizar la ayuda de material escolar
👇
https://t.co/MA4WKXNgHc https://t.co/6qzoA4o5Sv</t>
  </si>
  <si>
    <t>Thu Apr 30 14:10:12 +0000 2020</t>
  </si>
  <si>
    <t>http://twitter.com/ppsanse/statuses/1255862019451949058</t>
  </si>
  <si>
    <t>{"hashtags":[],"symbols":[],"user_mentions":[],"urls":[{"url":"https://t.co/MA4WKXNgHc","expanded_url":"http://ppsanse.com/medidas-para-combatir-la-crisis-del-covid-19","display_url":"ppsanse.com/medidas-para-c…","indices":[233,256]}],"media":[{"id":1255862013609349000,"id_str":"1255862013609349120","indices":[257,280],"media_url":"http://pbs.twimg.com/media/EW232PgXkAAe4ze.jpg","media_url_https":"https://pbs.twimg.com/media/EW232PgXkAAe4ze.jpg","url":"https://t.co/6qzoA4o5Sv","display_url":"pic.twitter.com/6qzoA4o5Sv","expanded_url":"https://twitter.com/ppsanse/status/1255862019451949058/photo/1","type":"photo","sizes":{"thumb":{"w":150,"h":150,"resize":"crop"},"large":{"w":1280,"h":720,"resize":"fit"},"small":{"w":680,"h":383,"resize":"fit"},"medium":{"w":1200,"h":675,"resize":"fit"}}}]}</t>
  </si>
  <si>
    <t>1255861989773107204</t>
  </si>
  <si>
    <t>Empresas de CyL podrán solicitar ayudas de hasta 2.000 euros para comprar equipos de protección individual siempre y cuando su volumen de negocio anual no supere los 50 millones de euros o su balance general anual se encuentre por encima de los 43 millones
https://t.co/nM12fnhJEg</t>
  </si>
  <si>
    <t>Thu Apr 30 14:10:05 +0000 2020</t>
  </si>
  <si>
    <t>http://twitter.com/ileoncom/statuses/1255861989773107204</t>
  </si>
  <si>
    <t>{"hashtags":[],"symbols":[],"user_mentions":[],"urls":[{"url":"https://t.co/nM12fnhJEg","expanded_url":"https://www.ileon.com/coronavirus/107670/empresas-de-castilla-y-leon-recibiran-ayudas-de-hasta-2000-euros-para-comprar-equipos-de-proteccion","display_url":"ileon.com/coronavirus/10…","indices":[257,280]}]}</t>
  </si>
  <si>
    <t>1255861914195853322</t>
  </si>
  <si>
    <t>OscarPrados</t>
  </si>
  <si>
    <t>Las Rozas dará ayudas al alquiler de vivienda para afectados por la crisis https://t.co/ykOE3YkVFU</t>
  </si>
  <si>
    <t>Thu Apr 30 14:09:47 +0000 2020</t>
  </si>
  <si>
    <t>243304124</t>
  </si>
  <si>
    <t>http://pbs.twimg.com/profile_images/968833526748545024/KsXDw9cs_normal.jpg</t>
  </si>
  <si>
    <t>Las Rozas de Madrid, Comunidad de Madrid</t>
  </si>
  <si>
    <t>http://twitter.com/OscarPrados/statuses/1255861914195853322</t>
  </si>
  <si>
    <t>{"hashtags":[],"symbols":[],"user_mentions":[],"urls":[{"url":"https://t.co/ykOE3YkVFU","expanded_url":"http://www.telemadrid.es/coronavirus-covid-19/Rozas-ayudas-alquiler-vivienda-afectados-coronavirus-0-2226977311--20200429023934.html","display_url":"telemadrid.es/coronavirus-co…","indices":[75,98]}]}</t>
  </si>
  <si>
    <t>1255861845371559956</t>
  </si>
  <si>
    <t>julioernestoh</t>
  </si>
  <si>
    <t>Lo que aprendí del Covid 19
Que las ayudas.del gobierno son mentira.
Que a los bancos no hay que llevar el dinero.
Por fortuna no estudie medicina.
Y que si me contagio seguro me muero, no por Covid 19 si por las dolencias que llevo por años sin tratar</t>
  </si>
  <si>
    <t>Thu Apr 30 14:09:31 +0000 2020</t>
  </si>
  <si>
    <t>360816593</t>
  </si>
  <si>
    <t>http://pbs.twimg.com/profile_images/1254050248785301504/BiC9dsAJ_normal.jpg</t>
  </si>
  <si>
    <t>http://twitter.com/julioernestoh/statuses/1255861845371559956</t>
  </si>
  <si>
    <t>1255861839503728640</t>
  </si>
  <si>
    <t>En_Reformes</t>
  </si>
  <si>
    <t>Thu Apr 30 14:09:29 +0000 2020</t>
  </si>
  <si>
    <t>2611664169</t>
  </si>
  <si>
    <t>http://pbs.twimg.com/profile_images/1117952076460507136/XfJH_MaT_normal.png</t>
  </si>
  <si>
    <t>http://twitter.com/En_Reformes/statuses/1255861839503728640</t>
  </si>
  <si>
    <t>1255861799666188298</t>
  </si>
  <si>
    <t>PedroRi77585347</t>
  </si>
  <si>
    <t>Thu Apr 30 14:09:20 +0000 2020</t>
  </si>
  <si>
    <t>993154059011051521</t>
  </si>
  <si>
    <t>http://pbs.twimg.com/profile_images/1242965288750022656/BWcGke2v_normal.jpg</t>
  </si>
  <si>
    <t>http://twitter.com/PedroRi77585347/statuses/1255861799666188298</t>
  </si>
  <si>
    <t>1255861781056151554</t>
  </si>
  <si>
    <t>s_mar288</t>
  </si>
  <si>
    <t>@Lenin @ottosonnenh @juanseroldan Gracias a la entrega de estas canastas muchas familias tendremos algo en casa, el covid es un golpe bajo para muchos y la plena es que cada donación es bienvenida</t>
  </si>
  <si>
    <t>Thu Apr 30 14:09:16 +0000 2020</t>
  </si>
  <si>
    <t>913131817</t>
  </si>
  <si>
    <t>Lenin</t>
  </si>
  <si>
    <t>1226694505304403968</t>
  </si>
  <si>
    <t>1255838998758666240</t>
  </si>
  <si>
    <t>http://pbs.twimg.com/profile_images/1230960152158916610/t3I9h38U_normal.jpg</t>
  </si>
  <si>
    <t>http://twitter.com/s_mar288/statuses/1255861781056151554</t>
  </si>
  <si>
    <t>{"hashtags":[],"symbols":[],"user_mentions":[{"screen_name":"Lenin","name":"Lenín Moreno","id":913131817,"id_str":"913131817","indices":[0,6]},{"screen_name":"ottosonnenh","name":"Otto Sonnenholzner","id":240217004,"id_str":"240217004","indices":[7,19]},{"screen_name":"juanseroldan","name":"Juan Sebastián Roldán","id":18440388,"id_str":"18440388","indices":[20,33]}],"urls":[]}</t>
  </si>
  <si>
    <t>1255861730233724932</t>
  </si>
  <si>
    <t>aquinteross</t>
  </si>
  <si>
    <t>RT @Dpp_Cl_MetroSur: Abogados José Pablo Gómez y Esteban Olivares hicieron entrega a imputados de cárcel de #santiago1 de 367 mascarillas para protección de #coronavirus. La donación de gestionó gracias a la colaboración voluntaria del equipo de la Defensoría Local de #SanMiguel @DPP_CL https://t.co/lisvLfiUqz</t>
  </si>
  <si>
    <t>Thu Apr 30 14:09:03 +0000 2020</t>
  </si>
  <si>
    <t>305146611</t>
  </si>
  <si>
    <t>http://pbs.twimg.com/profile_images/1095006137299189766/KbRLPoKJ_normal.jpg</t>
  </si>
  <si>
    <t>chile</t>
  </si>
  <si>
    <t>http://twitter.com/aquinteross/statuses/1255861730233724932</t>
  </si>
  <si>
    <t>{"hashtags":[{"text":"santiago1","indices":[108,118]}],"symbols":[],"user_mentions":[{"screen_name":"Dpp_Cl_MetroSur","name":"Defensoria Regional Metropolitana Sur","id":1235239207720882200,"id_str":"1235239207720882177","indices":[3,19]}],"urls":[]}</t>
  </si>
  <si>
    <t>1255861695802757121</t>
  </si>
  <si>
    <t>SJCoello</t>
  </si>
  <si>
    <t>Thu Apr 30 14:08:55 +0000 2020</t>
  </si>
  <si>
    <t>1407248677</t>
  </si>
  <si>
    <t>http://pbs.twimg.com/profile_images/613382450488692736/kayklPGE_normal.jpg</t>
  </si>
  <si>
    <t>http://twitter.com/SJCoello/statuses/1255861695802757121</t>
  </si>
  <si>
    <t>1255861668254568448</t>
  </si>
  <si>
    <t>pacomolinaharo</t>
  </si>
  <si>
    <t>RT @AytoBormujos: #BormujosSeQuedaEnCasa #AhoraMasBormujosQueNunca
✅Alcalde @pacomolinaharo anuncia Plan de Regeneración Social para 🎯Atender consecuencias crisis #COVID19 
💰Inversión inicial 400.000€
🔺Ayudas Familias y Colectivos vulnerables
🔺Plan Empleo Municipal
ℹ️https://t.co/2mu1D92jR1 https://t.co/PCukHLt0JF</t>
  </si>
  <si>
    <t>Thu Apr 30 14:08:49 +0000 2020</t>
  </si>
  <si>
    <t>917046690</t>
  </si>
  <si>
    <t>http://pbs.twimg.com/profile_images/1244230071990312960/4UaRIXGQ_normal.jpg</t>
  </si>
  <si>
    <t>Bormujos, Sevilla.</t>
  </si>
  <si>
    <t>http://twitter.com/pacomolinaharo/statuses/1255861668254568448</t>
  </si>
  <si>
    <t>{"hashtags":[{"text":"BormujosSeQuedaEnCasa","indices":[18,40]},{"text":"AhoraMasBormujosQueNunca","indices":[41,66]}],"symbols":[],"user_mentions":[{"screen_name":"AytoBormujos","name":"Ayto. de Bormujos","id":2253200246,"id_str":"2253200246","indices":[3,16]},{"screen_name":"pacomolinaharo","name":"@pacomolinaharo","id":917046690,"id_str":"917046690","indices":[76,91]}],"urls":[]}</t>
  </si>
  <si>
    <t>1255861652278382593</t>
  </si>
  <si>
    <t>Reyjorge1231</t>
  </si>
  <si>
    <t>RT @Marc11Trombo: Por si no podéis leer la noticia, aquí otra fuente.👇🏽
https://t.co/MAtS7Y3zl9 https://t.co/9by9UjIJOu</t>
  </si>
  <si>
    <t>Thu Apr 30 14:08:45 +0000 2020</t>
  </si>
  <si>
    <t>1213658886</t>
  </si>
  <si>
    <t>http://pbs.twimg.com/profile_images/3560862111/00fe12edb83df78a0e2b17b11e1c1ae5_normal.jpeg</t>
  </si>
  <si>
    <t>http://twitter.com/Reyjorge1231/statuses/1255861652278382593</t>
  </si>
  <si>
    <t>{"hashtags":[],"symbols":[],"user_mentions":[{"screen_name":"Marc11Trombo","name":"Marc ⚖️","id":1697533760,"id_str":"1697533760","indices":[3,16]}],"urls":[{"url":"https://t.co/MAtS7Y3zl9","expanded_url":"http://www.fomentosansebastian.eus/es/ayudas-economicas/a-empresas/2589-ayudas-comercio-hosteleria-covid-19","display_url":"fomentosansebastian.eus/es/ayudas-econ…","indices":[72,95]}],"media":[{"id":1255516015691288600,"id_str":"1255516015691288589","indices":[96,119],"media_url":"http://pbs.twimg.com/media/EWx9Kg0X0A0Tz6B.jpg","media_url_https":"https://pbs.twimg.com/media/EWx9Kg0X0A0Tz6B.jpg","url":"https://t.co/9by9UjIJOu","display_url":"pic.twitter.com/9by9UjIJOu","expanded_url":"https://twitter.com/Marc11Trombo/status/1255516027854770183/photo/1","type":"photo","sizes":{"small":{"w":481,"h":680,"resize":"fit"},"thumb":{"w":150,"h":150,"resize":"crop"},"medium":{"w":849,"h":1200,"resize":"fit"},"large":{"w":1080,"h":1527,"resize":"fit"}},"source_status_id":1255516027854770200,"source_status_id_str":"1255516027854770183","source_user_id":1697533760,"source_user_id_str":"1697533760"}]}</t>
  </si>
  <si>
    <t>1255861649128525824</t>
  </si>
  <si>
    <t>tano_gordillo</t>
  </si>
  <si>
    <t>La inactividad del Gobierno Local. Las ayudas no llegan y la gente pasa hambre, via @cordoba
https://t.co/1tMlXDT43p</t>
  </si>
  <si>
    <t>Thu Apr 30 14:08:44 +0000 2020</t>
  </si>
  <si>
    <t>317735402</t>
  </si>
  <si>
    <t>http://pbs.twimg.com/profile_images/1251177050825723905/Dy5VQibC_normal.jpg</t>
  </si>
  <si>
    <t>El mundo</t>
  </si>
  <si>
    <t>http://twitter.com/tano_gordillo/statuses/1255861649128525824</t>
  </si>
  <si>
    <t>{"hashtags":[],"symbols":[],"user_mentions":[{"screen_name":"cordoba","name":"Diario CÓRDOBA","id":396720801,"id_str":"396720801","indices":[84,92]}],"urls":[{"url":"https://t.co/1tMlXDT43p","expanded_url":"https://www.diariocordoba.com/noticias/cordobalocal/coronavirus-cordoba-iu-dice-gobierno-local-miente-cifras-servicios-sociales_1367991.html","display_url":"diariocordoba.com/noticias/cordo…","indices":[94,117]}]}</t>
  </si>
  <si>
    <t>1255861608527601664</t>
  </si>
  <si>
    <t>YoSoyAleFuente</t>
  </si>
  <si>
    <t>Thu Apr 30 14:08:34 +0000 2020</t>
  </si>
  <si>
    <t>1138127952338718721</t>
  </si>
  <si>
    <t>http://pbs.twimg.com/profile_images/1254137085033938944/c2NU5KBb_normal.jpg</t>
  </si>
  <si>
    <t>adelafuente@publico.es</t>
  </si>
  <si>
    <t>http://twitter.com/YoSoyAleFuente/statuses/1255861608527601664</t>
  </si>
  <si>
    <t>1255861539048951808</t>
  </si>
  <si>
    <t>mariaredondo18</t>
  </si>
  <si>
    <t>Thu Apr 30 14:08:18 +0000 2020</t>
  </si>
  <si>
    <t>912210565</t>
  </si>
  <si>
    <t>http://twitter.com/mariaredondo18/statuses/1255861539048951808</t>
  </si>
  <si>
    <t>1255861392055418887</t>
  </si>
  <si>
    <t>DonaEscolastica</t>
  </si>
  <si>
    <t>Thu Apr 30 14:07:43 +0000 2020</t>
  </si>
  <si>
    <t>1041416565894381569</t>
  </si>
  <si>
    <t>http://pbs.twimg.com/profile_images/1105506085379731456/Fpj6424M_normal.jpg</t>
  </si>
  <si>
    <t>Curitiba, Brasil</t>
  </si>
  <si>
    <t>http://twitter.com/DonaEscolastica/statuses/1255861392055418887</t>
  </si>
  <si>
    <t>1255861238946562049</t>
  </si>
  <si>
    <t>EuropeDirectCC</t>
  </si>
  <si>
    <t>Thu Apr 30 14:07:06 +0000 2020</t>
  </si>
  <si>
    <t>852526255</t>
  </si>
  <si>
    <t>http://pbs.twimg.com/profile_images/844861388027674624/jBSjSrS__normal.jpg</t>
  </si>
  <si>
    <t>Cáceres, España</t>
  </si>
  <si>
    <t>http://twitter.com/EuropeDirectCC/statuses/1255861238946562049</t>
  </si>
  <si>
    <t>1255861216716742656</t>
  </si>
  <si>
    <t>kikorgar</t>
  </si>
  <si>
    <t>RT @planeta_canario: La crisis del coronavirus obliga ya a casi 13.000 familias a pedir ayudas sociales en la capital grancanaria para sobrevivir https://t.co/w1c9jX8m1v</t>
  </si>
  <si>
    <t>Thu Apr 30 14:07:01 +0000 2020</t>
  </si>
  <si>
    <t>3179128377</t>
  </si>
  <si>
    <t>http://pbs.twimg.com/profile_images/1104479580843315201/BRnXEDuu_normal.png</t>
  </si>
  <si>
    <t>http://twitter.com/kikorgar/statuses/1255861216716742656</t>
  </si>
  <si>
    <t>{"hashtags":[],"symbols":[],"user_mentions":[{"screen_name":"planeta_canario","name":"Planeta Canario","id":1055135838751916000,"id_str":"1055135838751916032","indices":[3,19]}],"urls":[]}</t>
  </si>
  <si>
    <t>1255861195560628224</t>
  </si>
  <si>
    <t>Turquesa_pr</t>
  </si>
  <si>
    <t>RT @TelenoticiasPR: Ante reclamos ciudadanos que cuestionan la tardanza y las trabas para recibir las ayudas en tiempos del COVID-19. https://t.co/zJN0Ag0jql</t>
  </si>
  <si>
    <t>Thu Apr 30 14:06:56 +0000 2020</t>
  </si>
  <si>
    <t>48898635</t>
  </si>
  <si>
    <t>http://pbs.twimg.com/profile_images/1159297002850701312/S0TKOENA_normal.jpg</t>
  </si>
  <si>
    <t>http://twitter.com/Turquesa_pr/statuses/1255861195560628224</t>
  </si>
  <si>
    <t>{"hashtags":[],"symbols":[],"user_mentions":[{"screen_name":"TelenoticiasPR","name":"Telenoticias","id":39774571,"id_str":"39774571","indices":[3,18]}],"urls":[]}</t>
  </si>
  <si>
    <t>1255861173636993024</t>
  </si>
  <si>
    <t>RaceroEsther</t>
  </si>
  <si>
    <t>Thu Apr 30 14:06:51 +0000 2020</t>
  </si>
  <si>
    <t>987478165923745792</t>
  </si>
  <si>
    <t>http://twitter.com/RaceroEsther/statuses/1255861173636993024</t>
  </si>
  <si>
    <t>1255861151218401280</t>
  </si>
  <si>
    <t>SantaMartaL1bre</t>
  </si>
  <si>
    <t>RT @MartinezOlano: Cómo si se tratase de un reality show el Gobernador del Magdalena @carlosecaicedo no solo hace públicidad política con las ayudas humanitarias, tambien sigue aglomerando personas violando las medidas de aislamiento y las recomendaciones de la @PGN_COL. @jsanchezcristo</t>
  </si>
  <si>
    <t>Thu Apr 30 14:06:45 +0000 2020</t>
  </si>
  <si>
    <t>732375506042130432</t>
  </si>
  <si>
    <t>http://pbs.twimg.com/profile_images/1219775226315186176/UX_uG-nW_normal.jpg</t>
  </si>
  <si>
    <t>http://twitter.com/SantaMartaL1bre/statuses/1255861151218401280</t>
  </si>
  <si>
    <t>{"hashtags":[],"symbols":[],"user_mentions":[{"screen_name":"MartinezOlano","name":"Miguel Martinez","id":1167501822111682600,"id_str":"1167501822111682562","indices":[3,17]},{"screen_name":"carlosecaicedo","name":"Carlos Caicedo","id":142820755,"id_str":"142820755","indices":[85,100]}],"urls":[]}</t>
  </si>
  <si>
    <t>1255861140699189253</t>
  </si>
  <si>
    <t>DdC_SanFernando</t>
  </si>
  <si>
    <t>Tramitadas hasta 688 ayudas de emergencia social y  43 ayudas familiares de seis meses https://t.co/9FQ5VhI2va vía @diariocadiz</t>
  </si>
  <si>
    <t>Thu Apr 30 14:06:43 +0000 2020</t>
  </si>
  <si>
    <t>915251476628373505</t>
  </si>
  <si>
    <t>http://pbs.twimg.com/profile_images/915252815932641280/bhybmQ91_normal.jpg</t>
  </si>
  <si>
    <t>San Fernando, España</t>
  </si>
  <si>
    <t>http://twitter.com/DdC_SanFernando/statuses/1255861140699189253</t>
  </si>
  <si>
    <t>{"hashtags":[],"symbols":[],"user_mentions":[{"screen_name":"diariocadiz","name":"Diario de Cádiz","id":256091861,"id_str":"256091861","indices":[115,127]}],"urls":[{"url":"https://t.co/9FQ5VhI2va","expanded_url":"https://www.diariodecadiz.es/sanfernando/Coronavirus-San-Fernando-tramitadas-ayudas-emergencia-social-familiares_0_1460254322.html?utm_source=twitter.com&amp;utm_medium=socialshare&amp;utm_campaign=desktop","display_url":"diariodecadiz.es/sanfernando/Co…","indices":[87,110]}]}</t>
  </si>
  <si>
    <t>1255861135359782912</t>
  </si>
  <si>
    <t>Thu Apr 30 14:06:42 +0000 2020</t>
  </si>
  <si>
    <t>http://twitter.com/SantaMartaL1bre/statuses/1255861135359782912</t>
  </si>
  <si>
    <t>1255861132549656582</t>
  </si>
  <si>
    <t>AntonioCabeza4</t>
  </si>
  <si>
    <t>Claro, por eso hace 10 años la banca recibió 65 millones de euros en ayudas públicas, que por cierto no devolvió a las arcas del estado. Pura coherencia, la del stablishment financiero. Debería darles vergüenza hacer declaraciones de éste tipo, si la tuvieran. https://t.co/1dEUe2E6aj</t>
  </si>
  <si>
    <t>Thu Apr 30 14:06:41 +0000 2020</t>
  </si>
  <si>
    <t>534937483</t>
  </si>
  <si>
    <t>http://pbs.twimg.com/profile_images/1127353352671649798/ojf1WdRq_normal.jpg</t>
  </si>
  <si>
    <t>Asturias-España</t>
  </si>
  <si>
    <t>http://twitter.com/AntonioCabeza4/statuses/1255861132549656582</t>
  </si>
  <si>
    <t>{"hashtags":[],"symbols":[],"user_mentions":[],"urls":[{"url":"https://t.co/1dEUe2E6aj","expanded_url":"https://twitter.com/elconfidencial/status/1255741170413703168","display_url":"twitter.com/elconfidencial…","indices":[261,284]}]}</t>
  </si>
  <si>
    <t>1255861124987269120</t>
  </si>
  <si>
    <t>GoberNorte</t>
  </si>
  <si>
    <t>De igual forma hemos atendido en el sector fronterizo de La Parada, a esta población con ayudas en mercados y controles sanitarios porque entendemos la crisis que vivimos por el COVID-19 
#NuevosPlanesDeDessrrollo</t>
  </si>
  <si>
    <t>Thu Apr 30 14:06:39 +0000 2020</t>
  </si>
  <si>
    <t>1193327893</t>
  </si>
  <si>
    <t>1255861123729022978</t>
  </si>
  <si>
    <t>http://pbs.twimg.com/profile_images/1241807052101562368/iY3ge8Jc_normal.jpg</t>
  </si>
  <si>
    <t>Cúcuta</t>
  </si>
  <si>
    <t>http://twitter.com/GoberNorte/statuses/1255861124987269120</t>
  </si>
  <si>
    <t>{"hashtags":[{"text":"NuevosPlanesDeDessrrollo","indices":[189,214]}],"symbols":[],"user_mentions":[],"urls":[]}</t>
  </si>
  <si>
    <t>1255861091009212418</t>
  </si>
  <si>
    <t>OswalAvellaneda</t>
  </si>
  <si>
    <t>Seguimos entregando ayudas humanitarias a las comunidades más vulnerables que se han visto afectadas por la pandemia del COVID-19, seguiremos hasta el último día de cuarentena ayudando a los que más lo necesitan. #DeCorazónPorElMeta💚🌻 https://t.co/K4Z4AkvcRS</t>
  </si>
  <si>
    <t>Thu Apr 30 14:06:31 +0000 2020</t>
  </si>
  <si>
    <t>516137907</t>
  </si>
  <si>
    <t>http://pbs.twimg.com/profile_images/1189939448643018755/Exax4qH3_normal.jpg</t>
  </si>
  <si>
    <t>Villavicencio Meta</t>
  </si>
  <si>
    <t>http://twitter.com/OswalAvellaneda/statuses/1255861091009212418</t>
  </si>
  <si>
    <t>{"hashtags":[{"text":"DeCorazónPorElMeta","indices":[213,232]}],"symbols":[],"user_mentions":[],"urls":[],"media":[{"id":1255861076584996900,"id_str":"1255861076584996864","indices":[235,258],"media_url":"http://pbs.twimg.com/media/EW22_s0WoAAl4FC.jpg","media_url_https":"https://pbs.twimg.com/media/EW22_s0WoAAl4FC.jpg","url":"https://t.co/K4Z4AkvcRS","display_url":"pic.twitter.com/K4Z4AkvcRS","expanded_url":"https://twitter.com/OswalAvellaneda/status/1255861091009212418/photo/1","type":"photo","sizes":{"large":{"w":1024,"h":768,"resize":"fit"},"thumb":{"w":150,"h":150,"resize":"crop"},"small":{"w":680,"h":510,"resize":"fit"},"medium":{"w":1024,"h":768,"resize":"fit"}}}]}</t>
  </si>
  <si>
    <t>1255861047086505984</t>
  </si>
  <si>
    <t>TrinidadExpsit1</t>
  </si>
  <si>
    <t>Thu Apr 30 14:06:21 +0000 2020</t>
  </si>
  <si>
    <t>1142453379458850816</t>
  </si>
  <si>
    <t>http://pbs.twimg.com/profile_images/1142454915572387846/37Ccccs1_normal.jpg</t>
  </si>
  <si>
    <t>http://twitter.com/TrinidadExpsit1/statuses/1255861047086505984</t>
  </si>
  <si>
    <t>1255860971027005440</t>
  </si>
  <si>
    <t>Lady_Aubrey</t>
  </si>
  <si>
    <t>Thu Apr 30 14:06:02 +0000 2020</t>
  </si>
  <si>
    <t>410630908</t>
  </si>
  <si>
    <t>http://pbs.twimg.com/profile_images/1634984466/hecho-a-mano-ni_o-con-una-paloma-c-1901-pablo-picasso-pintura-100086_normal.jpeg</t>
  </si>
  <si>
    <t>43.371649,-5.841047</t>
  </si>
  <si>
    <t>http://twitter.com/Lady_Aubrey/statuses/1255860971027005440</t>
  </si>
  <si>
    <t>1255860869155741698</t>
  </si>
  <si>
    <t>Graciel17098319</t>
  </si>
  <si>
    <t>Thu Apr 30 14:05:38 +0000 2020</t>
  </si>
  <si>
    <t>1195419153668214784</t>
  </si>
  <si>
    <t>http://pbs.twimg.com/profile_images/1195419429825392642/iqfb4Nfc_normal.jpg</t>
  </si>
  <si>
    <t>http://twitter.com/Graciel17098319/statuses/1255860869155741698</t>
  </si>
  <si>
    <t>1255860834540179457</t>
  </si>
  <si>
    <t>AempymesEx</t>
  </si>
  <si>
    <t>Thu Apr 30 14:05:30 +0000 2020</t>
  </si>
  <si>
    <t>2537303022</t>
  </si>
  <si>
    <t>http://pbs.twimg.com/profile_images/1226171410298654720/YqnCBPGM_normal.jpg</t>
  </si>
  <si>
    <t>http://twitter.com/AempymesEx/statuses/1255860834540179457</t>
  </si>
  <si>
    <t>1255860795843502084</t>
  </si>
  <si>
    <t>gabylafontaine</t>
  </si>
  <si>
    <t>RT @josemendez040: Por Favor Quien tenga la Nobleza y Poder de ayudarnos con algo se los Agradezco en Verdad ya no se que Hacer, de paso esta situación con el Covid-19 Empeora Todo. Aqui mi número 0414 5059992 sino con un RT me ayudas Mucho. https://t.co/kYcbeKqvgA</t>
  </si>
  <si>
    <t>Thu Apr 30 14:05:21 +0000 2020</t>
  </si>
  <si>
    <t>2786988986</t>
  </si>
  <si>
    <t>http://pbs.twimg.com/profile_images/848942055271407616/F-UqmBLM_normal.jpg</t>
  </si>
  <si>
    <t>ahora en brasil.</t>
  </si>
  <si>
    <t>http://twitter.com/gabylafontaine/statuses/1255860795843502084</t>
  </si>
  <si>
    <t>{"hashtags":[],"symbols":[],"user_mentions":[{"screen_name":"josemendez040","name":"jose","id":882749988123680800,"id_str":"882749988123680768","indices":[3,17]}],"urls":[]}</t>
  </si>
  <si>
    <t>1255860734992560128</t>
  </si>
  <si>
    <t>AM_Omella</t>
  </si>
  <si>
    <t>RT @manelmarquez: ES EL MERCADO CAPITALISTA AMIGOS !
Ganaban mucho dinero con los pisos turísticos, pero el #COVID19 les ha dejado a cero. Ahora vuelven al alquiler tradicional y piden ayudas públicas.
Cuando echaban a los inquilinos estaban muy gallitos! Sinvergüenzas! https://t.co/OdsN5PI9Zu https://t.co/JeKCGGEwcI</t>
  </si>
  <si>
    <t>Thu Apr 30 14:05:06 +0000 2020</t>
  </si>
  <si>
    <t>922939774649937921</t>
  </si>
  <si>
    <t>http://pbs.twimg.com/profile_images/926396104756879360/rfzExCd0_normal.jpg</t>
  </si>
  <si>
    <t>http://twitter.com/AM_Omella/statuses/1255860734992560128</t>
  </si>
  <si>
    <t>{"hashtags":[{"text":"COVID19","indices":[108,116]}],"symbols":[],"user_mentions":[{"screen_name":"manelmarquez","name":"Manel Márquez","id":247705940,"id_str":"247705940","indices":[3,16]}],"urls":[]}</t>
  </si>
  <si>
    <t>1255860693372289025</t>
  </si>
  <si>
    <t>AfpFactual</t>
  </si>
  <si>
    <t>La Secretaría de Bienestar mexicana indicó a la #AFP que los enlaces compartidos en redes sociales son fraudes para robar datos a los usuarios.
Vea toda la investigación aquí ➡ https://t.co/uAejCX9dVk…
#DatosCoronavirus
[3/3] https://t.co/JLrr3g5qGI</t>
  </si>
  <si>
    <t>Thu Apr 30 14:04:56 +0000 2020</t>
  </si>
  <si>
    <t>1002202559933833216</t>
  </si>
  <si>
    <t>1255860321622745089</t>
  </si>
  <si>
    <t>http://pbs.twimg.com/profile_images/1006611735741071360/jGxwZsD0_normal.jpg</t>
  </si>
  <si>
    <t>http://twitter.com/AfpFactual/statuses/1255860693372289025</t>
  </si>
  <si>
    <t>{"hashtags":[{"text":"AFP","indices":[48,52]},{"text":"DatosCoronavirus","indices":[204,221]}],"symbols":[],"user_mentions":[],"urls":[{"url":"https://t.co/uAejCX9dVk","expanded_url":"http://u.afp.com/TarjetasFraude","display_url":"u.afp.com/TarjetasFraude","indices":[178,201]}],"media":[{"id":1255860653564125200,"id_str":"1255860653564125185","indices":[228,251],"media_url":"http://pbs.twimg.com/media/EW22nE8UYAES0aK.jpg","media_url_https":"https://pbs.twimg.com/media/EW22nE8UYAES0aK.jpg","url":"https://t.co/JLrr3g5qGI","display_url":"pic.twitter.com/JLrr3g5qGI","expanded_url":"https://twitter.com/AfpFactual/status/1255860693372289025/photo/1","type":"photo","sizes":{"medium":{"w":1200,"h":600,"resize":"fit"},"thumb":{"w":150,"h":150,"resize":"crop"},"small":{"w":680,"h":340,"resize":"fit"},"large":{"w":1680,"h":840,"resize":"fit"}}}]}</t>
  </si>
  <si>
    <t>1255860686040817667</t>
  </si>
  <si>
    <t>Tulioc72</t>
  </si>
  <si>
    <t>Thu Apr 30 14:04:54 +0000 2020</t>
  </si>
  <si>
    <t>751435515702964224</t>
  </si>
  <si>
    <t>http://pbs.twimg.com/profile_images/1235040373090725888/OQep4bpu_normal.jpg</t>
  </si>
  <si>
    <t xml:space="preserve">Putumayo </t>
  </si>
  <si>
    <t>http://twitter.com/Tulioc72/statuses/1255860686040817667</t>
  </si>
  <si>
    <t>1255860552183746563</t>
  </si>
  <si>
    <t>alcalaino83</t>
  </si>
  <si>
    <t>Thu Apr 30 14:04:23 +0000 2020</t>
  </si>
  <si>
    <t>272944445</t>
  </si>
  <si>
    <t>http://pbs.twimg.com/profile_images/1127954110660136961/Q3rxpnfj_normal.jpg</t>
  </si>
  <si>
    <t>http://twitter.com/alcalaino83/statuses/1255860552183746563</t>
  </si>
  <si>
    <t>1255860537990230016</t>
  </si>
  <si>
    <t>5diasPY</t>
  </si>
  <si>
    <t>💼 𝗖𝗢𝗥𝗣𝗢𝗥𝗔𝗧𝗜𝗩𝗢 |
Segunda partida de la donación de la Fundación MAPFRE para fortalecer la lucha contra el COVID-19 👨🏻‍⚕️
La protección del personal médico es clave y para que puedan desarrollar su labor con seguridad deben contar con los equipos de protección adecuados. https://t.co/MyO83izXAi</t>
  </si>
  <si>
    <t>Thu Apr 30 14:04:19 +0000 2020</t>
  </si>
  <si>
    <t>260427586</t>
  </si>
  <si>
    <t>http://pbs.twimg.com/profile_images/1212696332885999616/ssh8TJ-f_normal.jpg</t>
  </si>
  <si>
    <t>Asunción, Paraguay</t>
  </si>
  <si>
    <t>http://twitter.com/5diasPY/statuses/1255860537990230016</t>
  </si>
  <si>
    <t>{"hashtags":[],"symbols":[],"user_mentions":[],"urls":[],"media":[{"id":1255860529710674000,"id_str":"1255860529710673920","indices":[272,295],"media_url":"http://pbs.twimg.com/media/EW22f3jWsAAV_iT.jpg","media_url_https":"https://pbs.twimg.com/media/EW22f3jWsAAV_iT.jpg","url":"https://t.co/MyO83izXAi","display_url":"pic.twitter.com/MyO83izXAi","expanded_url":"https://twitter.com/5diasPY/status/1255860537990230016/photo/1","type":"photo","sizes":{"thumb":{"w":150,"h":150,"resize":"crop"},"small":{"w":680,"h":680,"resize":"fit"},"medium":{"w":1080,"h":1080,"resize":"fit"},"large":{"w":1080,"h":1080,"resize":"fit"}}}]}</t>
  </si>
  <si>
    <t>1255860496235970567</t>
  </si>
  <si>
    <t>sergiodigra</t>
  </si>
  <si>
    <t>Thu Apr 30 14:04:09 +0000 2020</t>
  </si>
  <si>
    <t>139508438</t>
  </si>
  <si>
    <t>http://pbs.twimg.com/profile_images/1200259064787283969/BIW6rjxD_normal.jpg</t>
  </si>
  <si>
    <t xml:space="preserve">Washington DC </t>
  </si>
  <si>
    <t>http://twitter.com/sergiodigra/statuses/1255860496235970567</t>
  </si>
  <si>
    <t>1255860441928138753</t>
  </si>
  <si>
    <t>elprogreso_Lugo</t>
  </si>
  <si>
    <t>#Coronavirus 📝 #Lugo niega un colapso en su registro por las solicitudes de ayudas del #PlanReanima https://t.co/WrD5kRUtuE</t>
  </si>
  <si>
    <t>Thu Apr 30 14:03:56 +0000 2020</t>
  </si>
  <si>
    <t>240823737</t>
  </si>
  <si>
    <t>http://pbs.twimg.com/profile_images/875747575235837952/wZ2YgzDC_normal.jpg</t>
  </si>
  <si>
    <t>Lugo, Galicia, España</t>
  </si>
  <si>
    <t>http://twitter.com/elprogreso_Lugo/statuses/1255860441928138753</t>
  </si>
  <si>
    <t>{"hashtags":[{"text":"Coronavirus","indices":[0,12]},{"text":"Lugo","indices":[15,20]},{"text":"PlanReanima","indices":[87,99]}],"symbols":[],"user_mentions":[],"urls":[{"url":"https://t.co/WrD5kRUtuE","expanded_url":"https://bit.ly/2YkJr7V","display_url":"bit.ly/2YkJr7V","indices":[100,123]}]}</t>
  </si>
  <si>
    <t>1255860352987914240</t>
  </si>
  <si>
    <t>CIVguate</t>
  </si>
  <si>
    <t>Thu Apr 30 14:03:35 +0000 2020</t>
  </si>
  <si>
    <t>2814563465</t>
  </si>
  <si>
    <t>http://pbs.twimg.com/profile_images/1217260811623727104/0U8TGv3F_normal.jpg</t>
  </si>
  <si>
    <t>8va avenida y 15 calle zona 13</t>
  </si>
  <si>
    <t>http://twitter.com/CIVguate/statuses/1255860352987914240</t>
  </si>
  <si>
    <t>1255860319605395457</t>
  </si>
  <si>
    <t>CarlosMazon40</t>
  </si>
  <si>
    <t>RT @adrianballester: 🏛️#LaDipuInforma La @dipuAlicante duplica las ayudas a los ayuntamientos para hacer frente al gasto social derivado de la crisis del coronavirus (6 millones€), que llegarán a 141 municipios.
🤝Medida urgente y necesaria para estos difíciles momentos.
https://t.co/CzUcjxdoNZ</t>
  </si>
  <si>
    <t>Thu Apr 30 14:03:27 +0000 2020</t>
  </si>
  <si>
    <t>2858677601</t>
  </si>
  <si>
    <t>http://pbs.twimg.com/profile_images/1244553767908933632/Kl-2nZ8x_normal.jpg</t>
  </si>
  <si>
    <t>Alicante</t>
  </si>
  <si>
    <t>http://twitter.com/CarlosMazon40/statuses/1255860319605395457</t>
  </si>
  <si>
    <t>{"hashtags":[{"text":"LaDipuInforma","indices":[23,37]}],"symbols":[],"user_mentions":[{"screen_name":"adrianballester","name":"Adrián Ballester Espinosa","id":18943853,"id_str":"18943853","indices":[3,19]},{"screen_name":"dipuAlicante","name":"Diputación Alicante","id":335377188,"id_str":"335377188","indices":[41,54]}],"urls":[]}</t>
  </si>
  <si>
    <t>1255860219642621953</t>
  </si>
  <si>
    <t>ConRola</t>
  </si>
  <si>
    <t>Cierto!! Creamos empresas solos, porque las ayudas son puros nombres rimbombantes que en la realidad llegan a muy pocos, y quebramos solos, porque las ayudas para evitar los cierres son la misma cosa. Pero para impuestos, debemos ser los primeros! 😭😭😭 https://t.co/knl9bLlUgw</t>
  </si>
  <si>
    <t>Thu Apr 30 14:03:03 +0000 2020</t>
  </si>
  <si>
    <t>1046221813376851969</t>
  </si>
  <si>
    <t>http://pbs.twimg.com/profile_images/1245503704674992129/TiDk9h7Y_normal.jpg</t>
  </si>
  <si>
    <t>http://twitter.com/ConRola/statuses/1255860219642621953</t>
  </si>
  <si>
    <t>{"hashtags":[],"symbols":[],"user_mentions":[],"urls":[{"url":"https://t.co/knl9bLlUgw","expanded_url":"https://twitter.com/ClaMoralesM/status/1255825781395161094","display_url":"twitter.com/ClaMoralesM/st…","indices":[252,275]}]}</t>
  </si>
  <si>
    <t>1255860209282617345</t>
  </si>
  <si>
    <t>unfakingnews</t>
  </si>
  <si>
    <t>Thu Apr 30 14:03:01 +0000 2020</t>
  </si>
  <si>
    <t>1005103898556760064</t>
  </si>
  <si>
    <t>&lt;a href="https://www.example.com" rel="nofollow"&gt;Unfaker&lt;/a&gt;</t>
  </si>
  <si>
    <t>http://pbs.twimg.com/profile_images/1006513473352863744/82QgEzop_normal.jpg</t>
  </si>
  <si>
    <t>Madrid, Spain</t>
  </si>
  <si>
    <t>http://twitter.com/unfakingnews/statuses/1255860209282617345</t>
  </si>
  <si>
    <t>1255860205121875971</t>
  </si>
  <si>
    <t>publico_es</t>
  </si>
  <si>
    <t>Este subsidio extraordinario va dirigido a más de 20.000 empleadas que han dejado de prestar servicios por la covid-19
Por @YoSoyAleFuente
https://t.co/yoW8hTIVrX</t>
  </si>
  <si>
    <t>Thu Apr 30 14:03:00 +0000 2020</t>
  </si>
  <si>
    <t>17676713</t>
  </si>
  <si>
    <t>http://pbs.twimg.com/profile_images/1104159971992879104/_gMaMrz1_normal.png</t>
  </si>
  <si>
    <t>http://twitter.com/publico_es/statuses/1255860205121875971</t>
  </si>
  <si>
    <t>{"hashtags":[],"symbols":[],"user_mentions":[{"screen_name":"YoSoyAleFuente","name":"Alejandra de la Fuente","id":1138127952338718700,"id_str":"1138127952338718721","indices":[124,139]}],"urls":[{"url":"https://t.co/yoW8hTIVrX","expanded_url":"https://www.publico.es/economia/trabajadoras-hogar-espera-ayudas-previstas-mes.html?utm_source=twitter&amp;utm_medium=social&amp;utm_campaign=publico","display_url":"publico.es/economia/traba…","indices":[141,164]}]}</t>
  </si>
  <si>
    <t>1255860166865686529</t>
  </si>
  <si>
    <t>soniagom</t>
  </si>
  <si>
    <t>Thu Apr 30 14:02:51 +0000 2020</t>
  </si>
  <si>
    <t>15736556</t>
  </si>
  <si>
    <t>http://pbs.twimg.com/profile_images/3007308591/bf1e1e4925456cee6741c49195e6a397_normal.jpeg</t>
  </si>
  <si>
    <t>http://twitter.com/soniagom/statuses/1255860166865686529</t>
  </si>
  <si>
    <t>1255860158770614273</t>
  </si>
  <si>
    <t>darwinvrc</t>
  </si>
  <si>
    <t>RT @LilianaValdizan: @Gestionpe Los que retiren sus fondos tengan presente que ya no habrá subsidios de estado ni recursos en el sistema para soportar la muy probable segunda ola del covid; y si sobreviven a esta, que vean como asegurar una vejez digna, pues no les queda de otra. SUERTE</t>
  </si>
  <si>
    <t>Thu Apr 30 14:02:49 +0000 2020</t>
  </si>
  <si>
    <t>219168570</t>
  </si>
  <si>
    <t>http://pbs.twimg.com/profile_images/1173834359851409408/n5zvW9-5_normal.jpg</t>
  </si>
  <si>
    <t>Huaraz, Peru</t>
  </si>
  <si>
    <t>http://twitter.com/darwinvrc/statuses/1255860158770614273</t>
  </si>
  <si>
    <t>{"hashtags":[],"symbols":[],"user_mentions":[{"screen_name":"LilianaValdizan","name":"Liliana Valdizan","id":143835849,"id_str":"143835849","indices":[3,19]},{"screen_name":"Gestionpe","name":"Diario Gestión","id":110822488,"id_str":"110822488","indices":[21,31]}],"urls":[]}</t>
  </si>
  <si>
    <t>1255860150491103238</t>
  </si>
  <si>
    <t>Ailaxy</t>
  </si>
  <si>
    <t>@marianjuanol @sanchezcastejon @PabloIglesias @agarzon Quizá te sirva.....
https://t.co/G0ddtlcBVE</t>
  </si>
  <si>
    <t>Thu Apr 30 14:02:47 +0000 2020</t>
  </si>
  <si>
    <t>2541681422</t>
  </si>
  <si>
    <t>marianjuanol</t>
  </si>
  <si>
    <t>300743525</t>
  </si>
  <si>
    <t>1255834765749600256</t>
  </si>
  <si>
    <t>http://pbs.twimg.com/profile_images/1237132913751347205/oQZcvjLY_normal.jpg</t>
  </si>
  <si>
    <t>Trotamundos</t>
  </si>
  <si>
    <t>http://twitter.com/Ailaxy/statuses/1255860150491103238</t>
  </si>
  <si>
    <t>{"hashtags":[],"symbols":[],"user_mentions":[{"screen_name":"marianjuanol","name":"mª anna juanola ♥️💛💜","id":2541681422,"id_str":"2541681422","indices":[0,13]},{"screen_name":"sanchezcastejon","name":"Pedro Sánchez","id":68740712,"id_str":"68740712","indices":[14,30]},{"screen_name":"PabloIglesias","name":"Pablo Iglesias 🔻","id":158342368,"id_str":"158342368","indices":[31,45]},{"screen_name":"agarzon","name":"Alberto Garzón🔻","id":11904592,"id_str":"11904592","indices":[46,54]}],"urls":[{"url":"https://t.co/G0ddtlcBVE","expanded_url":"https://www.autonomosyemprendedor.es/articulo/guias-de-emprendimiento/todas-ayudas-ofrecen-ccaa-autonomos-crisis-covid-19/20200319150730021856.html","display_url":"autonomosyemprendedor.es/articulo/guias…","indices":[76,99]}]}</t>
  </si>
  <si>
    <t>1255860109907054595</t>
  </si>
  <si>
    <t>EuropeDirectCs</t>
  </si>
  <si>
    <t>Ayudas estatales: la Comisión aprueba el segundo régimen marco español para respaldar a la economía en el contexto de la pandemia de coronavirus. 
https://t.co/90PS0VeiEx</t>
  </si>
  <si>
    <t>Thu Apr 30 14:02:37 +0000 2020</t>
  </si>
  <si>
    <t>976010012429570048</t>
  </si>
  <si>
    <t>http://pbs.twimg.com/profile_images/1214948066073174017/Tg67N-oG_normal.jpg</t>
  </si>
  <si>
    <t>Castellón de la Plana, España</t>
  </si>
  <si>
    <t>http://twitter.com/EuropeDirectCs/statuses/1255860109907054595</t>
  </si>
  <si>
    <t>{"hashtags":[],"symbols":[],"user_mentions":[],"urls":[{"url":"https://t.co/90PS0VeiEx","expanded_url":"http://europedirectcs.dipcas.es/es/actualidad/ayudas-estatales-la-comisi-n-aprueba-el-segundo-r-gimen-marco-espa-ol-para-respaldar-a-la-econom-a-en-el-contexto-de-la-pandemia-de-coronavirus","display_url":"europedirectcs.dipcas.es/es/actualidad/…","indices":[147,170]}]}</t>
  </si>
  <si>
    <t>1255860106627072000</t>
  </si>
  <si>
    <t>LosHnosCarrillo</t>
  </si>
  <si>
    <t>Disfruta de unas hermosas canciones vallenatas desde la tranquilidad de tu casa. Aqui te dejo el link para comprar tu boleta o hacer tu donación 🙏🎸👍.passline.com/eventos/fredy-… #COVID__19 #cuarentena #QuedateEnCasa  #diadelasmadres #Vallenatoenguitarra https://t.co/mskybBVYWo</t>
  </si>
  <si>
    <t>Thu Apr 30 14:02:36 +0000 2020</t>
  </si>
  <si>
    <t>1080798656</t>
  </si>
  <si>
    <t>http://pbs.twimg.com/profile_images/1254224956201865217/m_WWHDkP_normal.jpg</t>
  </si>
  <si>
    <t>Valledupar</t>
  </si>
  <si>
    <t>http://twitter.com/LosHnosCarrillo/statuses/1255860106627072000</t>
  </si>
  <si>
    <t>{"hashtags":[{"text":"COVID__19","indices":[178,188]},{"text":"cuarentena","indices":[189,200]},{"text":"QuedateEnCasa","indices":[201,215]},{"text":"diadelasmadres","indices":[217,232]},{"text":"Vallenatoenguitarra","indices":[233,253]}],"symbols":[],"user_mentions":[],"urls":[],"media":[{"id":1255860100536860700,"id_str":"1255860100536860672","indices":[254,277],"media_url":"http://pbs.twimg.com/media/EW22G4wWAAASCrA.jpg","media_url_https":"https://pbs.twimg.com/media/EW22G4wWAAASCrA.jpg","url":"https://t.co/mskybBVYWo","display_url":"pic.twitter.com/mskybBVYWo","expanded_url":"https://twitter.com/LosHnosCarrillo/status/1255860106627072000/photo/1","type":"photo","sizes":{"small":{"w":544,"h":680,"resize":"fit"},"thumb":{"w":150,"h":150,"resize":"crop"},"large":{"w":853,"h":1066,"resize":"fit"},"medium":{"w":853,"h":1066,"resize":"fit"}}}]}</t>
  </si>
  <si>
    <t>1255860097517080578</t>
  </si>
  <si>
    <t>RicRistorcelli</t>
  </si>
  <si>
    <t>RT @UniNoticias: 💊 @LULAC y @UniNoticias aclaran todas tus dudas sobre las ayudas por el covid-19.
➡️ A través de #FacebookLive, un panel de expertos conversará sobre los estímulos que se están ofreciendo para hacer frente a la emergencia actual.
Más información 👉 https://t.co/3nNQ9w8KMR. https://t.co/x7CCAoohQq</t>
  </si>
  <si>
    <t>Thu Apr 30 14:02:34 +0000 2020</t>
  </si>
  <si>
    <t>2270370512</t>
  </si>
  <si>
    <t>http://pbs.twimg.com/profile_images/863363677570969601/soaqeeCW_normal.jpg</t>
  </si>
  <si>
    <t>http://twitter.com/RicRistorcelli/statuses/1255860097517080578</t>
  </si>
  <si>
    <t>{"hashtags":[{"text":"FacebookLive","indices":[115,128]}],"symbols":[],"user_mentions":[{"screen_name":"UniNoticias","name":"Univision Noticias","id":35785401,"id_str":"35785401","indices":[3,15]},{"screen_name":"LULAC","name":"LULAC","id":20071932,"id_str":"20071932","indices":[19,25]},{"screen_name":"UniNoticias","name":"Univision Noticias","id":35785401,"id_str":"35785401","indices":[28,40]}],"urls":[]}</t>
  </si>
  <si>
    <t>1255860095319080963</t>
  </si>
  <si>
    <t>¿El gobierno de México entrega tarjetas de ayuda por el #coronavirus a quienes se registren en sitios en internet?
⚠ ¡Es un fraude!
➡https://t.co/uAejCX9dVk…
#DatosCoronavirus
[1/3] https://t.co/d35alXsiKd</t>
  </si>
  <si>
    <t>http://twitter.com/AfpFactual/statuses/1255860095319080963</t>
  </si>
  <si>
    <t>{"hashtags":[{"text":"coronavirus","indices":[56,68]},{"text":"DatosCoronavirus","indices":[161,178]}],"symbols":[],"user_mentions":[],"urls":[{"url":"https://t.co/uAejCX9dVk","expanded_url":"http://u.afp.com/TarjetasFraude","display_url":"u.afp.com/TarjetasFraude","indices":[135,158]}],"media":[{"id":1255860038742098000,"id_str":"1255860038742097922","indices":[185,208],"media_url":"http://pbs.twimg.com/media/EW22DSjUwAIFtwz.jpg","media_url_https":"https://pbs.twimg.com/media/EW22DSjUwAIFtwz.jpg","url":"https://t.co/d35alXsiKd","display_url":"pic.twitter.com/d35alXsiKd","expanded_url":"https://twitter.com/AfpFactual/status/1255860095319080963/photo/1","type":"photo","sizes":{"thumb":{"w":150,"h":150,"resize":"crop"},"large":{"w":1541,"h":778,"resize":"fit"},"medium":{"w":1200,"h":606,"resize":"fit"},"small":{"w":680,"h":343,"resize":"fit"}}}]}</t>
  </si>
  <si>
    <t>1255860002360877062</t>
  </si>
  <si>
    <t>RBAsesoriaMad</t>
  </si>
  <si>
    <t>🤔INFORMACION RESUMIDA SOBRE #PRESTACION POR CESE PARA AUTONOMOS. 🏙
#autonomos #pymes #AyudanosConLaCuota #COVID19 #Covid_19 #covid19ESP #todopymes #pymesunidas @eco4todos @EContables @Ecofinanzas @EconomistasOrg #Freelance #fiscal 
#ayudas
https://t.co/l18RcVweKP https://t.co/mBsvGqLwIr</t>
  </si>
  <si>
    <t>Thu Apr 30 14:02:11 +0000 2020</t>
  </si>
  <si>
    <t>713647279224320000</t>
  </si>
  <si>
    <t>&lt;a href="https://metricool.com" rel="nofollow"&gt;Metricool&lt;/a&gt;</t>
  </si>
  <si>
    <t>http://pbs.twimg.com/profile_images/1133010703869259778/sEokfcpV_normal.jpg</t>
  </si>
  <si>
    <t>http://twitter.com/RBAsesoriaMad/statuses/1255860002360877062</t>
  </si>
  <si>
    <t>{"hashtags":[{"text":"PRESTACION","indices":[28,39]},{"text":"autonomos","indices":[68,78]},{"text":"pymes","indices":[79,85]},{"text":"AyudanosConLaCuota","indices":[86,105]},{"text":"COVID19","indices":[106,114]},{"text":"Covid_19","indices":[115,124]},{"text":"covid19ESP","indices":[125,136]},{"text":"todopymes","indices":[137,147]},{"text":"pymesunidas","indices":[148,160]},{"text":"Freelance","indices":[213,223]},{"text":"fiscal","indices":[224,231]},{"text":"ayudas","indices":[233,240]}],"symbols":[],"user_mentions":[{"screen_name":"eco4todos","name":"Economía Para Todos #EstoNoTieneQueParar","id":2306968441,"id_str":"2306968441","indices":[161,171]},{"screen_name":"EContables","name":"Economistas Contables","id":4900906234,"id_str":"4900906234","indices":[172,183]},{"screen_name":"Ecofinanzas","name":"Economía y Finanzas","id":14131762,"id_str":"14131762","indices":[184,196]},{"screen_name":"EconomistasOrg","name":"Economistas","id":621143638,"id_str":"621143638","indices":[197,212]}],"urls":[{"url":"https://t.co/l18RcVweKP","expanded_url":"http://mtr.cool/nmolfjuqbp","display_url":"mtr.cool/nmolfjuqbp","indices":[242,265]}],"media":[{"id":1255859999634534400,"id_str":"1255859999634534400","indices":[266,289],"media_url":"http://pbs.twimg.com/media/EW22BA3WsAAA8mP.jpg","media_url_https":"https://pbs.twimg.com/media/EW22BA3WsAAA8mP.jpg","url":"https://t.co/mBsvGqLwIr","display_url":"pic.twitter.com/mBsvGqLwIr","expanded_url":"https://twitter.com/RBAsesoriaMad/status/1255860002360877062/photo/1","type":"photo","sizes":{"thumb":{"w":150,"h":150,"resize":"crop"},"medium":{"w":1200,"h":800,"resize":"fit"},"small":{"w":680,"h":453,"resize":"fit"},"large":{"w":1280,"h":853,"resize":"fit"}}}]}</t>
  </si>
  <si>
    <t>1255859979489337349</t>
  </si>
  <si>
    <t>DavidMartnRuiz2</t>
  </si>
  <si>
    <t>Thu Apr 30 14:02:06 +0000 2020</t>
  </si>
  <si>
    <t>3349497911</t>
  </si>
  <si>
    <t>http://pbs.twimg.com/profile_images/663683984556204032/RsDDL_HQ_normal.jpg</t>
  </si>
  <si>
    <t>http://twitter.com/DavidMartnRuiz2/statuses/1255859979489337349</t>
  </si>
  <si>
    <t>1255859918818537473</t>
  </si>
  <si>
    <t>hemiliomaiz</t>
  </si>
  <si>
    <t>RT @COL_EJERCITO: Más de 35 mil ayudas alimentarias han entregado los soldados de @Ejercito_Div7 a las familias afectadas por la COVID-19 en #Antioquia. &amp;gt;&amp;gt; https://t.co/GOMvsAtTCg
#PrevenciónYAcción
#OperaciónSanRoque https://t.co/KULVLo2ZKW</t>
  </si>
  <si>
    <t>Thu Apr 30 14:01:52 +0000 2020</t>
  </si>
  <si>
    <t>930165748697387009</t>
  </si>
  <si>
    <t>http://twitter.com/hemiliomaiz/statuses/1255859918818537473</t>
  </si>
  <si>
    <t>{"hashtags":[],"symbols":[],"user_mentions":[{"screen_name":"COL_EJERCITO","name":"Ejército Nacional de Colombia","id":126672796,"id_str":"126672796","indices":[3,16]},{"screen_name":"Ejercito_Div7","name":"Séptima División","id":3387719848,"id_str":"3387719848","indices":[82,96]}],"urls":[]}</t>
  </si>
  <si>
    <t>1255859913424809984</t>
  </si>
  <si>
    <t>carlosacruzm</t>
  </si>
  <si>
    <t>Yo diría es que la moda es la del apoyo al COVID, porque sabemos que no es momento de tirar para otros lados y el Gbno ha tomado medidas adecuadas que han rendido frutos a nivel pandemia; pero manejo político a ayudas si hay muchas inquietudes pej Finagro y mercados@BluRadioCo</t>
  </si>
  <si>
    <t>Thu Apr 30 14:01:50 +0000 2020</t>
  </si>
  <si>
    <t>290624338</t>
  </si>
  <si>
    <t>http://pbs.twimg.com/profile_images/1226496722748268544/Ba4bQhOH_normal.jpg</t>
  </si>
  <si>
    <t>http://twitter.com/carlosacruzm/statuses/1255859913424809984</t>
  </si>
  <si>
    <t>1255859895871684609</t>
  </si>
  <si>
    <t>InnpulsaCol</t>
  </si>
  <si>
    <t>RT @jrestrp: A través de @InnpulsaCol tenemos más de 190 servicios, entre plataformas, licencias, acompañamiento y mentorías disponibles para ayudar a emprendedores y empresas. También asesoría para incursionar en comercio electrónico en https://t.co/49oDB0GBsc https://t.co/HmGhzKOShb</t>
  </si>
  <si>
    <t>Thu Apr 30 14:01:46 +0000 2020</t>
  </si>
  <si>
    <t>468436674</t>
  </si>
  <si>
    <t>http://pbs.twimg.com/profile_images/1243655808761704459/oOz6Y6zb_normal.jpg</t>
  </si>
  <si>
    <t>http://twitter.com/InnpulsaCol/statuses/1255859895871684609</t>
  </si>
  <si>
    <t>{"hashtags":[],"symbols":[],"user_mentions":[{"screen_name":"jrestrp","name":"Jose Manuel Restrepo","id":327553766,"id_str":"327553766","indices":[3,11]},{"screen_name":"InnpulsaCol","name":"iNNpulsa Colombia","id":468436674,"id_str":"468436674","indices":[25,37]}],"urls":[]}</t>
  </si>
  <si>
    <t>1255859887864721408</t>
  </si>
  <si>
    <t>_Angel_Ca_</t>
  </si>
  <si>
    <t>Thu Apr 30 14:01:44 +0000 2020</t>
  </si>
  <si>
    <t>1029078740</t>
  </si>
  <si>
    <t>http://pbs.twimg.com/profile_images/1251906902100975616/6W0UL_va_normal.jpg</t>
  </si>
  <si>
    <t>En la periferia de Sodoma</t>
  </si>
  <si>
    <t>http://twitter.com/_Angel_Ca_/statuses/1255859887864721408</t>
  </si>
  <si>
    <t>1255859793497030656</t>
  </si>
  <si>
    <t>eddie__vg</t>
  </si>
  <si>
    <t>Thu Apr 30 14:01:22 +0000 2020</t>
  </si>
  <si>
    <t>448367640</t>
  </si>
  <si>
    <t>http://pbs.twimg.com/profile_images/1087075819300810752/6kT66rrX_normal.jpg</t>
  </si>
  <si>
    <t>http://twitter.com/eddie__vg/statuses/1255859793497030656</t>
  </si>
  <si>
    <t>1255859695291686912</t>
  </si>
  <si>
    <t>DiarioRoatan</t>
  </si>
  <si>
    <t>Toque aquí para ver la nota:
https://t.co/GaDYY5T9c6 https://t.co/24vLOyjOsq</t>
  </si>
  <si>
    <t>Thu Apr 30 14:00:58 +0000 2020</t>
  </si>
  <si>
    <t>1705355245</t>
  </si>
  <si>
    <t>&lt;a href="http://diarioroatan.com" rel="nofollow"&gt;Diario_Roatan&lt;/a&gt;</t>
  </si>
  <si>
    <t>http://pbs.twimg.com/profile_images/1190261994764558339/5pHq9RsP_normal.jpg</t>
  </si>
  <si>
    <t>http://twitter.com/DiarioRoatan/statuses/1255859695291686912</t>
  </si>
  <si>
    <t>{"hashtags":[],"symbols":[],"user_mentions":[],"urls":[{"url":"https://t.co/GaDYY5T9c6","expanded_url":"https://diarioroatan.com/presidente-hernandez-agradece-a-trump-por-donacion-de-kits-para-hacer-8-000-pruebas-de-covid-19/hambrezona","display_url":"diarioroatan.com/presidente-her…","indices":[29,52]}],"media":[{"id":1255859693525831700,"id_str":"1255859693525831682","indices":[53,76],"media_url":"http://pbs.twimg.com/media/EW21vMhWkAI9XZJ.jpg","media_url_https":"https://pbs.twimg.com/media/EW21vMhWkAI9XZJ.jpg","url":"https://t.co/24vLOyjOsq","display_url":"pic.twitter.com/24vLOyjOsq","expanded_url":"https://twitter.com/DiarioRoatan/status/1255859695291686912/photo/1","type":"photo","sizes":{"thumb":{"w":150,"h":150,"resize":"crop"},"medium":{"w":512,"h":318,"resize":"fit"},"large":{"w":512,"h":318,"resize":"fit"},"small":{"w":512,"h":318,"resize":"fit"}}}]}</t>
  </si>
  <si>
    <t>1255859602958307329</t>
  </si>
  <si>
    <t>Valentina_AM46</t>
  </si>
  <si>
    <t>Thu Apr 30 14:00:36 +0000 2020</t>
  </si>
  <si>
    <t>1182708718842142720</t>
  </si>
  <si>
    <t>http://pbs.twimg.com/profile_images/1182709103455592449/l72uwI9k_normal.jpg</t>
  </si>
  <si>
    <t>http://twitter.com/Valentina_AM46/statuses/1255859602958307329</t>
  </si>
  <si>
    <t>1255859593487552512</t>
  </si>
  <si>
    <t>infoisla</t>
  </si>
  <si>
    <t>Programa Solidario Covid-19 de CajaCanarias. Cuéntanos tu proyecto, queremos ayudarte. El plazo de presentación de los proyectos finaliza el 30 de abril de 2020 a las 14:00 horas. +info: https://t.co/r0qFDrP4eF https://t.co/seeD75DizF</t>
  </si>
  <si>
    <t>Thu Apr 30 14:00:34 +0000 2020</t>
  </si>
  <si>
    <t>182752194</t>
  </si>
  <si>
    <t>&lt;a href="https://ifttt.com" rel="nofollow"&gt;IFTTT&lt;/a&gt;</t>
  </si>
  <si>
    <t>http://pbs.twimg.com/profile_images/1167443928741752833/hLzBU92q_normal.jpg</t>
  </si>
  <si>
    <t>La Palma Canarias España</t>
  </si>
  <si>
    <t>http://twitter.com/infoisla/statuses/1255859593487552512</t>
  </si>
  <si>
    <t>{"hashtags":[],"symbols":[],"user_mentions":[],"urls":[{"url":"https://t.co/r0qFDrP4eF","expanded_url":"https://ift.tt/3aE5XM9","display_url":"ift.tt/3aE5XM9","indices":[187,210]}],"media":[{"id":1255859592468332500,"id_str":"1255859592468332545","indices":[211,234],"media_url":"http://pbs.twimg.com/media/EW21pUDXgAE5nkX.jpg","media_url_https":"https://pbs.twimg.com/media/EW21pUDXgAE5nkX.jpg","url":"https://t.co/seeD75DizF","display_url":"pic.twitter.com/seeD75DizF","expanded_url":"https://twitter.com/infoisla/status/1255859593487552512/photo/1","type":"photo","sizes":{"large":{"w":300,"h":250,"resize":"fit"},"thumb":{"w":150,"h":150,"resize":"crop"},"small":{"w":300,"h":250,"resize":"fit"},"medium":{"w":300,"h":250,"resize":"fit"}}}]}</t>
  </si>
  <si>
    <t>1255859548671348737</t>
  </si>
  <si>
    <t>MateoH_M</t>
  </si>
  <si>
    <t>Thu Apr 30 14:00:23 +0000 2020</t>
  </si>
  <si>
    <t>753773552663396352</t>
  </si>
  <si>
    <t>http://pbs.twimg.com/profile_images/1201541010687430656/sE_v52OR_normal.jpg</t>
  </si>
  <si>
    <t>http://twitter.com/MateoH_M/statuses/1255859548671348737</t>
  </si>
  <si>
    <t>1255859545060098050</t>
  </si>
  <si>
    <t>FZkandoussi</t>
  </si>
  <si>
    <t>Thu Apr 30 14:00:22 +0000 2020</t>
  </si>
  <si>
    <t>3015065230</t>
  </si>
  <si>
    <t>http://pbs.twimg.com/profile_images/1087877131496054785/KxiTw9g3_normal.jpg</t>
  </si>
  <si>
    <t>http://twitter.com/FZkandoussi/statuses/1255859545060098050</t>
  </si>
  <si>
    <t>1255859513372049409</t>
  </si>
  <si>
    <t>Localtechnews1</t>
  </si>
  <si>
    <t>Aid for freelancers affected by the coronavirus in Madrid https://t.co/aiBNc3yNa8</t>
  </si>
  <si>
    <t>Thu Apr 30 14:00:15 +0000 2020</t>
  </si>
  <si>
    <t>1112680237484130304</t>
  </si>
  <si>
    <t>&lt;a href="http://phplaravel-257806-802959.cloudwaysapps.com/" rel="nofollow"&gt;Local tech news notifier&lt;/a&gt;</t>
  </si>
  <si>
    <t>http://twitter.com/Localtechnews1/statuses/1255859513372049409</t>
  </si>
  <si>
    <t>{"hashtags":[],"symbols":[],"user_mentions":[],"urls":[{"url":"https://t.co/aiBNc3yNa8","expanded_url":"https://www.todostartups.com/ayudas/ayudas-para-autonomos-afectados-por-el-coronavirus-en-madrid","display_url":"todostartups.com/ayudas/ayudas-…","indices":[58,81]}]}</t>
  </si>
  <si>
    <t>1255859502794055680</t>
  </si>
  <si>
    <t>PseIntxaurrond</t>
  </si>
  <si>
    <t>RT @FomentoSS: ✅⚠️Atención: el plazo para solicitar las ayudas de #comercio y #hostelería finaliza el 🗓️11/05/2020
📍Presenta su solicitud online ➡️ https://t.co/u5ajWbs4e9
#PREKss #PlanReactivaciónEconómica #donostiaaldiriak 
@Ayto_SS @HostGipuzkoa @snsebastianshop @fmgipuzkoa https://t.co/sXW5IZy1k4</t>
  </si>
  <si>
    <t>Thu Apr 30 14:00:12 +0000 2020</t>
  </si>
  <si>
    <t>787574107919486976</t>
  </si>
  <si>
    <t>http://pbs.twimg.com/profile_images/1003997348672884736/YU91EoDV_normal.jpg</t>
  </si>
  <si>
    <t>San Sebastián, España</t>
  </si>
  <si>
    <t>http://twitter.com/PseIntxaurrond/statuses/1255859502794055680</t>
  </si>
  <si>
    <t>{"hashtags":[{"text":"comercio","indices":[66,75]},{"text":"hostelería","indices":[78,89]}],"symbols":[],"user_mentions":[{"screen_name":"FomentoSS","name":"Fomento San Sebastián","id":1006053961,"id_str":"1006053961","indices":[3,13]}],"urls":[]}</t>
  </si>
  <si>
    <t>1255859475346579456</t>
  </si>
  <si>
    <t>Thu Apr 30 14:00:06 +0000 2020</t>
  </si>
  <si>
    <t>http://twitter.com/InnpulsaCol/statuses/1255859475346579456</t>
  </si>
  <si>
    <t>1255859449849278464</t>
  </si>
  <si>
    <t>FUNDAMEDIOS</t>
  </si>
  <si>
    <t>¡Actuemos solidariamente en tiempos de coronavirus. Tu donación marca la diferencia!
Más de 100 periodistas y sus familias necesitan de nuestra ayuda.
@nosfaltan3 @ChicasPoderEC @SinCadenasECU 
https://t.co/1Lv1p5TDu8 https://t.co/GrnvnqQ5zc</t>
  </si>
  <si>
    <t>Thu Apr 30 14:00:00 +0000 2020</t>
  </si>
  <si>
    <t>35075352</t>
  </si>
  <si>
    <t>http://pbs.twimg.com/profile_images/1151532399416815621/CvJ4RXBA_normal.jpg</t>
  </si>
  <si>
    <t>http://twitter.com/FUNDAMEDIOS/statuses/1255859449849278464</t>
  </si>
  <si>
    <t>{"hashtags":[],"symbols":[],"user_mentions":[{"screen_name":"nosfaltan3","name":"Nos Faltan Tres","id":983352207629316100,"id_str":"983352207629316096","indices":[153,164]},{"screen_name":"ChicasPoderEC","name":"Chicas Poderosas Ecuador","id":899070904046669800,"id_str":"899070904046669824","indices":[165,179]},{"screen_name":"SinCadenasECU","name":"Periodistas sin cadenas","id":1054036370606436400,"id_str":"1054036370606436352","indices":[180,194]}],"urls":[{"url":"https://t.co/1Lv1p5TDu8","expanded_url":"https://bit.ly/2zC1hc7","display_url":"bit.ly/2zC1hc7","indices":[197,220]}],"media":[{"id":1254964486693322800,"id_str":"1254964486693322752","indices":[221,244],"media_url":"http://pbs.twimg.com/media/EWqHjTMWAAApsDr.jpg","media_url_https":"https://pbs.twimg.com/media/EWqHjTMWAAApsDr.jpg","url":"https://t.co/GrnvnqQ5zc","display_url":"pic.twitter.com/GrnvnqQ5zc","expanded_url":"https://twitter.com/FUNDAMEDIOS/status/1255859449849278464/photo/1","type":"photo","sizes":{"small":{"w":680,"h":340,"resize":"fit"},"large":{"w":2048,"h":1025,"resize":"fit"},"thumb":{"w":150,"h":150,"resize":"crop"},"medium":{"w":1200,"h":600,"resize":"fit"}}}]}</t>
  </si>
  <si>
    <t>1255859363064971266</t>
  </si>
  <si>
    <t>gustavofruet</t>
  </si>
  <si>
    <t>4.Novo desequilíbrio c/maior diferença entre tarifa técnica e tarifa do usuário: R$0,75
5. Bomba-relógio para 2021
6. Os valores dos subsídios equivalem ao que o governo federal, c/empenho da bancada Paraná, já liberou p/a capital para o combate ao coronavírus.
Segue: https://t.co/IHinQESmnw</t>
  </si>
  <si>
    <t>Thu Apr 30 13:59:39 +0000 2020</t>
  </si>
  <si>
    <t>33642328</t>
  </si>
  <si>
    <t>1255859140112658433</t>
  </si>
  <si>
    <t>http://pbs.twimg.com/profile_images/1212808323122311168/nyrcGtij_normal.jpg</t>
  </si>
  <si>
    <t>Curitiba-PR</t>
  </si>
  <si>
    <t>http://twitter.com/gustavofruet/statuses/1255859363064971266</t>
  </si>
  <si>
    <t>{"hashtags":[],"symbols":[],"user_mentions":[],"urls":[],"media":[{"id":1255859217577230300,"id_str":"1255859217577230336","indices":[269,292],"media_url":"http://pbs.twimg.com/ext_tw_video_thumb/1255859217577230336/pu/img/GvJGjCnRitsKbP1n.jpg","media_url_https":"https://pbs.twimg.com/ext_tw_video_thumb/1255859217577230336/pu/img/GvJGjCnRitsKbP1n.jpg","url":"https://t.co/IHinQESmnw","display_url":"pic.twitter.com/IHinQESmnw","expanded_url":"https://twitter.com/gustavofruet/status/1255859363064971266/video/1","type":"photo","sizes":{"thumb":{"w":150,"h":150,"resize":"crop"},"medium":{"w":1200,"h":675,"resize":"fit"},"small":{"w":680,"h":383,"resize":"fit"},"large":{"w":1280,"h":720,"resize":"fit"}}}]}</t>
  </si>
  <si>
    <t>1255859254948515843</t>
  </si>
  <si>
    <t>ClusterFPrint</t>
  </si>
  <si>
    <t>RT @Sodenavarra: EL nuevo #DecretoForal, beneficia directamente la liquidez de las empresas y cooperativas, modifica IVA de productos sanitarios y culturales, y facilita las ayudas extraordinarias a las y los autónomos agrarios. #COVID__19 
https://t.co/ScP0oMtlmC</t>
  </si>
  <si>
    <t>Thu Apr 30 13:59:13 +0000 2020</t>
  </si>
  <si>
    <t>998853348450357249</t>
  </si>
  <si>
    <t>http://pbs.twimg.com/profile_images/998853833160708097/o7T7x7xs_normal.jpg</t>
  </si>
  <si>
    <t>Pamplona, Spain</t>
  </si>
  <si>
    <t>http://twitter.com/ClusterFPrint/statuses/1255859254948515843</t>
  </si>
  <si>
    <t>{"hashtags":[{"text":"DecretoForal","indices":[26,39]}],"symbols":[],"user_mentions":[{"screen_name":"Sodenavarra","name":"Sodena","id":1009359944,"id_str":"1009359944","indices":[3,15]}],"urls":[]}</t>
  </si>
  <si>
    <t>1255859223038234624</t>
  </si>
  <si>
    <t>vaticannews_es</t>
  </si>
  <si>
    <t>#GretaThunberg y la ONG #HumanAct hacen una donación a #UNICEF para luchar contra el #Covid19 #Coronavirus - #VaticanNews https://t.co/vEWSainfW8</t>
  </si>
  <si>
    <t>Thu Apr 30 13:59:06 +0000 2020</t>
  </si>
  <si>
    <t>121482054</t>
  </si>
  <si>
    <t>http://pbs.twimg.com/profile_images/942031876990160896/SJplcg4l_normal.jpg</t>
  </si>
  <si>
    <t>Vaticano</t>
  </si>
  <si>
    <t>http://twitter.com/vaticannews_es/statuses/1255859223038234624</t>
  </si>
  <si>
    <t>{"hashtags":[{"text":"GretaThunberg","indices":[0,14]},{"text":"HumanAct","indices":[24,33]},{"text":"UNICEF","indices":[55,62]},{"text":"Covid19","indices":[85,93]},{"text":"Coronavirus","indices":[94,106]},{"text":"VaticanNews","indices":[109,121]}],"symbols":[],"user_mentions":[],"urls":[{"url":"https://t.co/vEWSainfW8","expanded_url":"https://www.vaticannews.va/es/mundo/news/2020-04/greta-thunberg-y-ong-human-act-donan-dinero-unicef-covid19.html","display_url":"vaticannews.va/es/mundo/news/…","indices":[122,145]}]}</t>
  </si>
  <si>
    <t>1255858960873160704</t>
  </si>
  <si>
    <t>Diiegoo_33</t>
  </si>
  <si>
    <t>@sharayabellan @Alvaro97m Mirar como se os han tramitado las ayudas a causa del COVID-19. Trabajo en una Gestoría y mis autónomos no han pagado el mes de Abril.
Y a parte han recibido el ingreso correspondiente a la diferencia de la cuota de autonomos y la base de cotización... ojalá os lo solucionen...</t>
  </si>
  <si>
    <t>Thu Apr 30 13:58:03 +0000 2020</t>
  </si>
  <si>
    <t>17595268</t>
  </si>
  <si>
    <t>sharayabellan</t>
  </si>
  <si>
    <t>494404302</t>
  </si>
  <si>
    <t>1255801514226049024</t>
  </si>
  <si>
    <t>http://pbs.twimg.com/profile_images/1255809765042728965/Zk4X6uyU_normal.jpg</t>
  </si>
  <si>
    <t>http://twitter.com/Diiegoo_33/statuses/1255858960873160704</t>
  </si>
  <si>
    <t>{"hashtags":[],"symbols":[],"user_mentions":[{"screen_name":"sharayabellan","name":"SharayAbellán","id":17595268,"id_str":"17595268","indices":[0,14]},{"screen_name":"Alvaro97m","name":"Alvaro Martinez","id":1145083387,"id_str":"1145083387","indices":[15,25]}],"urls":[]}</t>
  </si>
  <si>
    <t>1255858946600026121</t>
  </si>
  <si>
    <t>MariaJosePenaG</t>
  </si>
  <si>
    <t>Thu Apr 30 13:58:00 +0000 2020</t>
  </si>
  <si>
    <t>172363600</t>
  </si>
  <si>
    <t>http://pbs.twimg.com/profile_images/1227343022960136192/TbPKEvEl_normal.jpg</t>
  </si>
  <si>
    <t>Santa Elena, Ecuador</t>
  </si>
  <si>
    <t>http://twitter.com/MariaJosePenaG/statuses/1255858946600026121</t>
  </si>
  <si>
    <t>1255858923061620737</t>
  </si>
  <si>
    <t>vcardenasDC</t>
  </si>
  <si>
    <t>RT @Univision34LA: . @LULAC y @Univision han organizado un evento sobre los estímulos que se están ofreciendo a la población como respuesta a la contingencia por el #coronavirus, cuál es su impacto y quiénes pueden optar a ellos. 
➡️ 30 de abril a las 5:30 pm (ET)
https://t.co/tYl278LCNW</t>
  </si>
  <si>
    <t>Thu Apr 30 13:57:54 +0000 2020</t>
  </si>
  <si>
    <t>49769024</t>
  </si>
  <si>
    <t>http://pbs.twimg.com/profile_images/880061431441350657/_KIN-cPL_normal.jpg</t>
  </si>
  <si>
    <t>http://twitter.com/vcardenasDC/statuses/1255858923061620737</t>
  </si>
  <si>
    <t>{"hashtags":[],"symbols":[],"user_mentions":[{"screen_name":"Univision34LA","name":"Univision LA","id":546383985,"id_str":"546383985","indices":[3,17]},{"screen_name":"LULAC","name":"LULAC","id":20071932,"id_str":"20071932","indices":[21,27]},{"screen_name":"Univision","name":"Univision","id":40924038,"id_str":"40924038","indices":[30,40]}],"urls":[]}</t>
  </si>
  <si>
    <t>1255858912051572737</t>
  </si>
  <si>
    <t>LuisEdu620829</t>
  </si>
  <si>
    <t>Y eso que las cifras son de hace 15 días, las ayudas a los más necesitados se las robó o entregó a muertos y manda a los trabajadores a qué mueran para salvar la economía ⚰️⚰️⚰️ https://t.co/B6IsDDJbdT</t>
  </si>
  <si>
    <t>Thu Apr 30 13:57:52 +0000 2020</t>
  </si>
  <si>
    <t>1399914055</t>
  </si>
  <si>
    <t>http://pbs.twimg.com/profile_images/1170556335945072640/swl1ZueO_normal.jpg</t>
  </si>
  <si>
    <t>http://twitter.com/LuisEdu620829/statuses/1255858912051572737</t>
  </si>
  <si>
    <t>{"hashtags":[],"symbols":[],"user_mentions":[],"urls":[{"url":"https://t.co/B6IsDDJbdT","expanded_url":"https://www.elespectador.com/noticias/politica/coronavirus-dispara-aprobacion-de-duque-y-se-trepa-hasta-el-52-articulo-917165","display_url":"elespectador.com/noticias/polit…","indices":[178,201]}]}</t>
  </si>
  <si>
    <t>1255858881374433284</t>
  </si>
  <si>
    <t>TelenoticiasPR</t>
  </si>
  <si>
    <t>Ante reclamos ciudadanos que cuestionan la tardanza y las trabas para recibir las ayudas en tiempos del COVID-19. https://t.co/zJN0Ag0jql</t>
  </si>
  <si>
    <t>Thu Apr 30 13:57:44 +0000 2020</t>
  </si>
  <si>
    <t>39774571</t>
  </si>
  <si>
    <t>&lt;a href="http://www.socialflow.com" rel="nofollow"&gt;SocialFlow&lt;/a&gt;</t>
  </si>
  <si>
    <t>http://pbs.twimg.com/profile_images/765650137788063744/H9-4MS4E_normal.jpg</t>
  </si>
  <si>
    <t>Puerto Rico</t>
  </si>
  <si>
    <t>http://twitter.com/TelenoticiasPR/statuses/1255858881374433284</t>
  </si>
  <si>
    <t>{"hashtags":[],"symbols":[],"user_mentions":[],"urls":[{"url":"https://t.co/zJN0Ag0jql","expanded_url":"https://trib.al/YOAFkGG","display_url":"trib.al/YOAFkGG","indices":[114,137]}]}</t>
  </si>
  <si>
    <t>1255858878924947456</t>
  </si>
  <si>
    <t>CsCartagena</t>
  </si>
  <si>
    <t>1498053296</t>
  </si>
  <si>
    <t>http://pbs.twimg.com/profile_images/1115643519463514112/AH9NyAIW_normal.jpg</t>
  </si>
  <si>
    <t>Cartagena</t>
  </si>
  <si>
    <t>http://twitter.com/CsCartagena/statuses/1255858878924947456</t>
  </si>
  <si>
    <t>1255858724343894023</t>
  </si>
  <si>
    <t>antartida8</t>
  </si>
  <si>
    <t>RT @_OrtegaVictoria: Positiva la medida de equiparar finalmente a los mutualistas y autónomos afectados por el #COVID19 para rescatar parte del plan de pensiones. Seguimos exigiendo que se equipare en toda España el régimen de ayudas para ambos. Es justo y urgente.
https://t.co/79rLnr86WZ</t>
  </si>
  <si>
    <t>Thu Apr 30 13:57:07 +0000 2020</t>
  </si>
  <si>
    <t>2543765758</t>
  </si>
  <si>
    <t>http://pbs.twimg.com/profile_images/709900279110623232/1Y7vuBZJ_normal.jpg</t>
  </si>
  <si>
    <t>http://twitter.com/antartida8/statuses/1255858724343894023</t>
  </si>
  <si>
    <t>{"hashtags":[{"text":"COVID19","indices":[111,119]}],"symbols":[],"user_mentions":[{"screen_name":"_OrtegaVictoria","name":"Victoria Ortega","id":1618204788,"id_str":"1618204788","indices":[3,19]}],"urls":[]}</t>
  </si>
  <si>
    <t>1255858706064998400</t>
  </si>
  <si>
    <t>Juan_Ca__UB</t>
  </si>
  <si>
    <t>#Greta:
La activista climática sueca Greta Thunberg ha hecho una donación de 100.00 dólares que recibió de un premio para que UNICEF haga frente a la lucha contra el coronavirus.</t>
  </si>
  <si>
    <t>Thu Apr 30 13:57:02 +0000 2020</t>
  </si>
  <si>
    <t>1176897535950110720</t>
  </si>
  <si>
    <t>http://pbs.twimg.com/profile_images/1177684686522454018/gMU2aJvK_normal.jpg</t>
  </si>
  <si>
    <t>Barcelona (Cornellà)</t>
  </si>
  <si>
    <t>http://twitter.com/Juan_Ca__UB/statuses/1255858706064998400</t>
  </si>
  <si>
    <t>{"hashtags":[{"text":"Greta","indices":[0,6]}],"symbols":[],"user_mentions":[],"urls":[]}</t>
  </si>
  <si>
    <t>1255858697059926016</t>
  </si>
  <si>
    <t>VigaraEduardo</t>
  </si>
  <si>
    <t>Thu Apr 30 13:57:00 +0000 2020</t>
  </si>
  <si>
    <t>985157346883178496</t>
  </si>
  <si>
    <t>http://pbs.twimg.com/profile_images/985179513758912512/THr7F1aj_normal.jpg</t>
  </si>
  <si>
    <t>Torrejón de Ardoz, España</t>
  </si>
  <si>
    <t>http://twitter.com/VigaraEduardo/statuses/1255858697059926016</t>
  </si>
  <si>
    <t>1255858668425433089</t>
  </si>
  <si>
    <t>FJVillalvilla</t>
  </si>
  <si>
    <t>En el pleno de Presupuestos @AytoAlcalaH también había una modificación presupuestaria al presupuesto prorrogado de 2017 con motivo del COVID que hemos apoyado. Su importe para ayudas no es lo que ha dicho el gobierno, pero hay que empezar a funcionar.</t>
  </si>
  <si>
    <t>Thu Apr 30 13:56:53 +0000 2020</t>
  </si>
  <si>
    <t>281591472</t>
  </si>
  <si>
    <t>1255857802708496384</t>
  </si>
  <si>
    <t>http://pbs.twimg.com/profile_images/1247989645746438144/NsZbyjgX_normal.jpg</t>
  </si>
  <si>
    <t>Alcalá de Henares-Madrid-SPAIN</t>
  </si>
  <si>
    <t>http://twitter.com/FJVillalvilla/statuses/1255858668425433089</t>
  </si>
  <si>
    <t>{"hashtags":[],"symbols":[],"user_mentions":[{"screen_name":"AytoAlcalaH","name":"Ayuntamiento de Alcalá de Henares","id":315155549,"id_str":"315155549","indices":[28,40]}],"urls":[]}</t>
  </si>
  <si>
    <t>1255858620509687811</t>
  </si>
  <si>
    <t>deadinssidde</t>
  </si>
  <si>
    <t>Thu Apr 30 13:56:42 +0000 2020</t>
  </si>
  <si>
    <t>565032572</t>
  </si>
  <si>
    <t>http://pbs.twimg.com/profile_images/1240013650825445376/GvYLBZrM_normal.jpg</t>
  </si>
  <si>
    <t>Mexico City-Bogota D.C</t>
  </si>
  <si>
    <t>http://twitter.com/deadinssidde/statuses/1255858620509687811</t>
  </si>
  <si>
    <t>1255858497431928833</t>
  </si>
  <si>
    <t>martincriado7</t>
  </si>
  <si>
    <t>Thu Apr 30 13:56:13 +0000 2020</t>
  </si>
  <si>
    <t>368185487</t>
  </si>
  <si>
    <t>http://pbs.twimg.com/profile_images/709507005615095809/ZAO1tZOR_normal.jpg</t>
  </si>
  <si>
    <t>TORREJON DE ARDOZ</t>
  </si>
  <si>
    <t>http://twitter.com/martincriado7/statuses/1255858497431928833</t>
  </si>
  <si>
    <t>1255858348462870528</t>
  </si>
  <si>
    <t>Leonardolealb</t>
  </si>
  <si>
    <t>@DanielSamperO @CodensaEnergia
https://t.co/kwrpcyVlyO</t>
  </si>
  <si>
    <t>Thu Apr 30 13:55:37 +0000 2020</t>
  </si>
  <si>
    <t>247368914</t>
  </si>
  <si>
    <t>http://pbs.twimg.com/profile_images/548490174171475968/UebsHMJQ_normal.jpeg</t>
  </si>
  <si>
    <t>Bogota</t>
  </si>
  <si>
    <t>http://twitter.com/Leonardolealb/statuses/1255858348462870528</t>
  </si>
  <si>
    <t>{"hashtags":[],"symbols":[],"user_mentions":[{"screen_name":"DanielSamperO","name":"Daniel Samper Ospina","id":134855279,"id_str":"134855279","indices":[0,14]},{"screen_name":"CodensaEnergia","name":"Codensa Energía","id":143606072,"id_str":"143606072","indices":[15,30]}],"urls":[{"url":"https://t.co/kwrpcyVlyO","expanded_url":"https://www.dinero.com/empresas/articulo/donacion-de-enel-para-coronavirus/283451","display_url":"dinero.com/empresas/artic…","indices":[32,55]}]}</t>
  </si>
  <si>
    <t>1255858233861967872</t>
  </si>
  <si>
    <t>terezaPadilla</t>
  </si>
  <si>
    <t>RT @EdomexTurismo: Todos juntos saldremos adelante, #QuédateEnCasa y de esta forma ayudas a disminuir el contagio y propagación del #Covid_19mx. Cuidarnos entre todos, es nuestra responsabilidad. https://t.co/kW4hi4kAOa</t>
  </si>
  <si>
    <t>Thu Apr 30 13:55:10 +0000 2020</t>
  </si>
  <si>
    <t>353496212</t>
  </si>
  <si>
    <t>http://pbs.twimg.com/profile_images/1170784601519742976/kyxBDFp-_normal.jpg</t>
  </si>
  <si>
    <t>http://twitter.com/terezaPadilla/statuses/1255858233861967872</t>
  </si>
  <si>
    <t>{"hashtags":[{"text":"QuédateEnCasa","indices":[52,66]}],"symbols":[],"user_mentions":[{"screen_name":"EdomexTurismo","name":"Turismo Edoméx","id":291805952,"id_str":"291805952","indices":[3,17]}],"urls":[]}</t>
  </si>
  <si>
    <t>1255858233564151808</t>
  </si>
  <si>
    <t>jesuscostal</t>
  </si>
  <si>
    <t>Quiere decir esta página que prefieren a familias sin ayudas para comer,para pagar los servicios básicos y demás pero que si quieren sus chiringuitos para pagar la #paguita ?#COVID__19 #ServicioSocial #Espana https://t.co/ulne2tIAH0</t>
  </si>
  <si>
    <t>1161313879</t>
  </si>
  <si>
    <t>http://pbs.twimg.com/profile_images/1189928433465413632/QeFc43Cs_normal.jpg</t>
  </si>
  <si>
    <t>la Isla de Leon</t>
  </si>
  <si>
    <t>http://twitter.com/jesuscostal/statuses/1255858233564151808</t>
  </si>
  <si>
    <t>{"hashtags":[{"text":"paguita","indices":[164,172]},{"text":"COVID__19","indices":[174,184]},{"text":"ServicioSocial","indices":[185,200]},{"text":"Espana","indices":[201,208]}],"symbols":[],"user_mentions":[],"urls":[],"media":[{"id":1255858224185725000,"id_str":"1255858224185724928","indices":[209,232],"media_url":"http://pbs.twimg.com/media/EW20ZqzX0AAI72e.jpg","media_url_https":"https://pbs.twimg.com/media/EW20ZqzX0AAI72e.jpg","url":"https://t.co/ulne2tIAH0","display_url":"pic.twitter.com/ulne2tIAH0","expanded_url":"https://twitter.com/jesuscostal/status/1255858233564151808/photo/1","type":"photo","sizes":{"thumb":{"w":150,"h":150,"resize":"crop"},"medium":{"w":584,"h":1200,"resize":"fit"},"large":{"w":996,"h":2048,"resize":"fit"},"small":{"w":331,"h":680,"resize":"fit"}}}]}</t>
  </si>
  <si>
    <t>1255858216283537412</t>
  </si>
  <si>
    <t>juanchito54</t>
  </si>
  <si>
    <t>Thu Apr 30 13:55:06 +0000 2020</t>
  </si>
  <si>
    <t>128432756</t>
  </si>
  <si>
    <t>http://pbs.twimg.com/profile_images/1050140377569738753/KCaKgib1_normal.jpg</t>
  </si>
  <si>
    <t>http://twitter.com/juanchito54/statuses/1255858216283537412</t>
  </si>
  <si>
    <t>1255858174529114115</t>
  </si>
  <si>
    <t>MarcoIvEscotto</t>
  </si>
  <si>
    <t>Thu Apr 30 13:54:56 +0000 2020</t>
  </si>
  <si>
    <t>54873185</t>
  </si>
  <si>
    <t>http://pbs.twimg.com/profile_images/3631350192/f673ce152709f124349c02043c093660_normal.jpeg</t>
  </si>
  <si>
    <t>DF, México</t>
  </si>
  <si>
    <t>http://twitter.com/MarcoIvEscotto/statuses/1255858174529114115</t>
  </si>
  <si>
    <t>1255858126424879107</t>
  </si>
  <si>
    <t>LilianaValdizan</t>
  </si>
  <si>
    <t>@Gestionpe Los que retiren sus fondos tengan presente que ya no habrá subsidios de estado ni recursos en el sistema para soportar la muy probable segunda ola del covid; y si sobreviven a esta, que vean como asegurar una vejez digna, pues no les queda de otra. SUERTE</t>
  </si>
  <si>
    <t>Thu Apr 30 13:54:44 +0000 2020</t>
  </si>
  <si>
    <t>110822488</t>
  </si>
  <si>
    <t>Gestionpe</t>
  </si>
  <si>
    <t>143835849</t>
  </si>
  <si>
    <t>1255856019051347969</t>
  </si>
  <si>
    <t>http://pbs.twimg.com/profile_images/378800000856889175/ME6-LksL_normal.jpeg</t>
  </si>
  <si>
    <t>Lima</t>
  </si>
  <si>
    <t>http://twitter.com/LilianaValdizan/statuses/1255858126424879107</t>
  </si>
  <si>
    <t>{"hashtags":[],"symbols":[],"user_mentions":[{"screen_name":"Gestionpe","name":"Diario Gestión","id":110822488,"id_str":"110822488","indices":[0,10]}],"urls":[]}</t>
  </si>
  <si>
    <t>1255858068765712387</t>
  </si>
  <si>
    <t>RSebrango</t>
  </si>
  <si>
    <t>Thu Apr 30 13:54:30 +0000 2020</t>
  </si>
  <si>
    <t>1954522742</t>
  </si>
  <si>
    <t>http://pbs.twimg.com/profile_images/1129858664653832192/QN5x7ArX_normal.jpg</t>
  </si>
  <si>
    <t>Cantabria - ESPAÑA</t>
  </si>
  <si>
    <t>http://twitter.com/RSebrango/statuses/1255858068765712387</t>
  </si>
  <si>
    <t>1255857978000973826</t>
  </si>
  <si>
    <t>WhCarlos</t>
  </si>
  <si>
    <t>Las necesidades de los pequeños municipios son muchas. Por eso la Junta Andalucía destina más de 900.000 euros en ayudas a 38 pequeños municipios de Málaga para luchar contra el COVID-19
⁦@CsMalaga_Prov⁩  https://t.co/AVTK743Nb9</t>
  </si>
  <si>
    <t>Thu Apr 30 13:54:09 +0000 2020</t>
  </si>
  <si>
    <t>622256773</t>
  </si>
  <si>
    <t>http://pbs.twimg.com/profile_images/1146083512585465856/1fqmXY5x_normal.jpg</t>
  </si>
  <si>
    <t>Málaga</t>
  </si>
  <si>
    <t>http://twitter.com/WhCarlos/statuses/1255857978000973826</t>
  </si>
  <si>
    <t>{"hashtags":[],"symbols":[],"user_mentions":[{"screen_name":"CsMalaga_Prov","name":"Ciudadanos Málaga Provincia","id":984026492874252300,"id_str":"984026492874252288","indices":[188,202]}],"urls":[{"url":"https://t.co/AVTK743Nb9","expanded_url":"https://www.europapress.es/esandalucia/malaga/noticia-junta-destina-mas-900000-euros-ayudas-38-pequenos-municipios-malaga-luchar-contra-covid-19-20200430141805.html","display_url":"europapress.es/esandalucia/ma…","indices":[205,228]}]}</t>
  </si>
  <si>
    <t>1255857694575116288</t>
  </si>
  <si>
    <t>gerryarrior</t>
  </si>
  <si>
    <t>Thu Apr 30 13:53:01 +0000 2020</t>
  </si>
  <si>
    <t>2174650406</t>
  </si>
  <si>
    <t>http://pbs.twimg.com/profile_images/378800000694978454/669888ae3d1d345c6f3bab1145837dc6_normal.jpeg</t>
  </si>
  <si>
    <t>http://twitter.com/gerryarrior/statuses/1255857694575116288</t>
  </si>
  <si>
    <t>1255857679274332160</t>
  </si>
  <si>
    <t>luisajabonero</t>
  </si>
  <si>
    <t>Thu Apr 30 13:52:58 +0000 2020</t>
  </si>
  <si>
    <t>275235560</t>
  </si>
  <si>
    <t>http://pbs.twimg.com/profile_images/1249835579791093765/J5wl8AF2_normal.jpg</t>
  </si>
  <si>
    <t>http://twitter.com/luisajabonero/statuses/1255857679274332160</t>
  </si>
  <si>
    <t>1255857657870725121</t>
  </si>
  <si>
    <t>Lucas72037468</t>
  </si>
  <si>
    <t>Thu Apr 30 13:52:53 +0000 2020</t>
  </si>
  <si>
    <t>1202289442926538753</t>
  </si>
  <si>
    <t>http://pbs.twimg.com/profile_images/1218618258632454150/y1iZRuZO_normal.jpg</t>
  </si>
  <si>
    <t>http://twitter.com/Lucas72037468/statuses/1255857657870725121</t>
  </si>
  <si>
    <t>1255857615516688385</t>
  </si>
  <si>
    <t>Thu Apr 30 13:52:42 +0000 2020</t>
  </si>
  <si>
    <t>http://twitter.com/Lucas72037468/statuses/1255857615516688385</t>
  </si>
  <si>
    <t>1255857583065350145</t>
  </si>
  <si>
    <t>arveram</t>
  </si>
  <si>
    <t>RT @CorreodelCaroni: Para continuar la fabricación de protectores faciales -en la @UcabGuayana- para el personal médico requieren filamento PLA, láminas de acetato y ligas: https://t.co/0VofesMvbl. https://t.co/gkQT1ZZ956</t>
  </si>
  <si>
    <t>Thu Apr 30 13:52:35 +0000 2020</t>
  </si>
  <si>
    <t>116809953</t>
  </si>
  <si>
    <t>http://pbs.twimg.com/profile_images/1691934449/go_normal.JPG</t>
  </si>
  <si>
    <t>MEXICO - CANADA</t>
  </si>
  <si>
    <t>http://twitter.com/arveram/statuses/1255857583065350145</t>
  </si>
  <si>
    <t>{"hashtags":[],"symbols":[],"user_mentions":[{"screen_name":"CorreodelCaroni","name":"Correo del Caroní","id":116332899,"id_str":"116332899","indices":[3,19]},{"screen_name":"UcabGuayana","name":"Ucab Guayana","id":107509064,"id_str":"107509064","indices":[82,94]}],"urls":[]}</t>
  </si>
  <si>
    <t>1255857571816255489</t>
  </si>
  <si>
    <t>SantistebanVivi</t>
  </si>
  <si>
    <t>Thu Apr 30 13:52:32 +0000 2020</t>
  </si>
  <si>
    <t>3096540143</t>
  </si>
  <si>
    <t>http://pbs.twimg.com/profile_images/1205131327013564424/PTQmeBM2_normal.jpg</t>
  </si>
  <si>
    <t>Palma de Mallorca</t>
  </si>
  <si>
    <t>http://twitter.com/SantistebanVivi/statuses/1255857571816255489</t>
  </si>
  <si>
    <t>1255857536202309633</t>
  </si>
  <si>
    <t>Dilarroca</t>
  </si>
  <si>
    <t>Thu Apr 30 13:52:23 +0000 2020</t>
  </si>
  <si>
    <t>61419395</t>
  </si>
  <si>
    <t>http://pbs.twimg.com/profile_images/1234892484406390786/k4yR8Opz_normal.jpg</t>
  </si>
  <si>
    <t>http://twitter.com/Dilarroca/statuses/1255857536202309633</t>
  </si>
  <si>
    <t>1255857378588844032</t>
  </si>
  <si>
    <t>nachogc991</t>
  </si>
  <si>
    <t>Thu Apr 30 13:51:46 +0000 2020</t>
  </si>
  <si>
    <t>393029455</t>
  </si>
  <si>
    <t>http://pbs.twimg.com/profile_images/1254880598793039872/ej00w3cB_normal.jpg</t>
  </si>
  <si>
    <t>http://twitter.com/nachogc991/statuses/1255857378588844032</t>
  </si>
  <si>
    <t>1255857312025247744</t>
  </si>
  <si>
    <t>IkiRmrz</t>
  </si>
  <si>
    <t>Thu Apr 30 13:51:30 +0000 2020</t>
  </si>
  <si>
    <t>800870634796548096</t>
  </si>
  <si>
    <t>http://pbs.twimg.com/profile_images/1214243968046837762/R_cE4Hw7_normal.jpg</t>
  </si>
  <si>
    <t>Antsoain</t>
  </si>
  <si>
    <t>http://twitter.com/IkiRmrz/statuses/1255857312025247744</t>
  </si>
  <si>
    <t>1255857261509042177</t>
  </si>
  <si>
    <t>MarkoRubioDom</t>
  </si>
  <si>
    <t>Thu Apr 30 13:51:18 +0000 2020</t>
  </si>
  <si>
    <t>573520202</t>
  </si>
  <si>
    <t>http://pbs.twimg.com/profile_images/1219443099799314433/tecT0ivi_normal.jpg</t>
  </si>
  <si>
    <t>http://twitter.com/MarkoRubioDom/statuses/1255857261509042177</t>
  </si>
  <si>
    <t>1255857132471271434</t>
  </si>
  <si>
    <t>SirKarel</t>
  </si>
  <si>
    <t>Hola! @marccrosas ... te comparto esta rola de una banda de un buen amigo lagunero que ha tenido que dejar de tocar por el Covid, si te gusta nos ayudas con un RT porfa :D  https://t.co/8OSV8152L1</t>
  </si>
  <si>
    <t>Thu Apr 30 13:50:47 +0000 2020</t>
  </si>
  <si>
    <t>80160353</t>
  </si>
  <si>
    <t>http://pbs.twimg.com/profile_images/1107455089005027328/5gUUt5Od_normal.jpg</t>
  </si>
  <si>
    <t xml:space="preserve">Torreón, Laguna </t>
  </si>
  <si>
    <t>http://twitter.com/SirKarel/statuses/1255857132471271434</t>
  </si>
  <si>
    <t>{"hashtags":[],"symbols":[],"user_mentions":[{"screen_name":"marccrosas","name":"Marc Crosas 🎗️","id":202262903,"id_str":"202262903","indices":[6,17]}],"urls":[{"url":"https://t.co/8OSV8152L1","expanded_url":"https://open.spotify.com/track/1dQDpZUQXxgvqb2ITijeR1?si=ngOx-VOAS4OfgEjDz3x6bg","display_url":"open.spotify.com/track/1dQDpZUQ…","indices":[173,196]}]}</t>
  </si>
  <si>
    <t>1255857107586424833</t>
  </si>
  <si>
    <t>uh1nag</t>
  </si>
  <si>
    <t>Thu Apr 30 13:50:41 +0000 2020</t>
  </si>
  <si>
    <t>564807995</t>
  </si>
  <si>
    <t>http://pbs.twimg.com/profile_images/932141618525868032/pjxZm2IW_normal.jpg</t>
  </si>
  <si>
    <t>Abu Dhabi UAE</t>
  </si>
  <si>
    <t>http://twitter.com/uh1nag/statuses/1255857107586424833</t>
  </si>
  <si>
    <t>1255857079014895623</t>
  </si>
  <si>
    <t>pecasamigo</t>
  </si>
  <si>
    <t>Thu Apr 30 13:50:34 +0000 2020</t>
  </si>
  <si>
    <t>230399940</t>
  </si>
  <si>
    <t>http://pbs.twimg.com/profile_images/648122203330990081/rR1zx0fs_normal.jpg</t>
  </si>
  <si>
    <t>http://twitter.com/pecasamigo/statuses/1255857079014895623</t>
  </si>
  <si>
    <t>1255856985804865536</t>
  </si>
  <si>
    <t>batzarreorg</t>
  </si>
  <si>
    <t>RT @TxemaMauleon1: El Gobierno de Navarra ofrece un buscador con todas las ayudas sociales frente a la crisis del COVID-19 - https://t.co/ti3dayH7CS. Gran trabajo del ⁦@realidadsoc_na⁩ #DerechosSociales  https://t.co/03NcIA73Dp</t>
  </si>
  <si>
    <t>Thu Apr 30 13:50:12 +0000 2020</t>
  </si>
  <si>
    <t>243767478</t>
  </si>
  <si>
    <t>http://pbs.twimg.com/profile_images/1116964510508695552/CB703RCR_normal.jpg</t>
  </si>
  <si>
    <t>Navarra/Nafarroa</t>
  </si>
  <si>
    <t>http://twitter.com/batzarreorg/statuses/1255856985804865536</t>
  </si>
  <si>
    <t>{"hashtags":[],"symbols":[],"user_mentions":[{"screen_name":"TxemaMauleon1","name":"Txema Mauleon","id":526278956,"id_str":"526278956","indices":[3,17]}],"urls":[]}</t>
  </si>
  <si>
    <t>1255856762101645312</t>
  </si>
  <si>
    <t>marluhur</t>
  </si>
  <si>
    <t>Thu Apr 30 13:49:19 +0000 2020</t>
  </si>
  <si>
    <t>492464338</t>
  </si>
  <si>
    <t>http://pbs.twimg.com/profile_images/1085185736830181379/pWaAYXFb_normal.jpg</t>
  </si>
  <si>
    <t>http://twitter.com/marluhur/statuses/1255856762101645312</t>
  </si>
  <si>
    <t>1255856741864128519</t>
  </si>
  <si>
    <t>colombiacrimin1</t>
  </si>
  <si>
    <t>Thu Apr 30 13:49:14 +0000 2020</t>
  </si>
  <si>
    <t>1063195621119721472</t>
  </si>
  <si>
    <t>http://pbs.twimg.com/profile_images/1255681947445202948/hEueEdFM_normal.jpg</t>
  </si>
  <si>
    <t>http://twitter.com/colombiacrimin1/statuses/1255856741864128519</t>
  </si>
  <si>
    <t>1255856603338813440</t>
  </si>
  <si>
    <t>iortia_</t>
  </si>
  <si>
    <t>RT @realidadsoc_na: El Observatorio de la Realidad Social (@gob_na) ofrece un buscador con todas las ayudas sociales frente a la crisis del #COVID19: https://t.co/brG5fUSjmY
👉 https://t.co/LZZ4ohzD0Q
#Navarra #CoronavirusNavarra https://t.co/xkTdWwwAAQ</t>
  </si>
  <si>
    <t>Thu Apr 30 13:48:41 +0000 2020</t>
  </si>
  <si>
    <t>403277801</t>
  </si>
  <si>
    <t>http://pbs.twimg.com/profile_images/1253324159486005251/-l1z4OEs_normal.jpg</t>
  </si>
  <si>
    <t>Alsasua, España</t>
  </si>
  <si>
    <t>http://twitter.com/iortia_/statuses/1255856603338813440</t>
  </si>
  <si>
    <t>{"hashtags":[],"symbols":[],"user_mentions":[{"screen_name":"realidadsoc_na","name":"Observatorio de la Realidad Social de Navarra","id":1170964315207340000,"id_str":"1170964315207340032","indices":[3,18]},{"screen_name":"gob_na","name":"Gobierno de Navarra","id":333898596,"id_str":"333898596","indices":[59,66]}],"urls":[]}</t>
  </si>
  <si>
    <t>1255856503816364032</t>
  </si>
  <si>
    <t>fica_andalucia</t>
  </si>
  <si>
    <t>RT @FLACEMA: 👏👏 @LafargeHolcimES  dona en Jerez 12.000 kilos de alimentos y productos de primera necesidad al al centro operativo municipal instalado en el pabellón deportivo Kiko Narváez
Vía: @diariodejerez 
https://t.co/A6QZQmq2dU</t>
  </si>
  <si>
    <t>Thu Apr 30 13:48:17 +0000 2020</t>
  </si>
  <si>
    <t>1240930118090047488</t>
  </si>
  <si>
    <t>http://pbs.twimg.com/profile_images/1240933165801275392/V7LS_IrY_normal.png</t>
  </si>
  <si>
    <t xml:space="preserve">SEVILLA Blas Infante, 4 5ºp. </t>
  </si>
  <si>
    <t>http://twitter.com/fica_andalucia/statuses/1255856503816364032</t>
  </si>
  <si>
    <t>{"hashtags":[],"symbols":[],"user_mentions":[{"screen_name":"FLACEMA","name":"FLACEMA","id":413897725,"id_str":"413897725","indices":[3,11]},{"screen_name":"LafargeHolcimES","name":"LafargeHolcim España","id":518622931,"id_str":"518622931","indices":[16,32]}],"urls":[]}</t>
  </si>
  <si>
    <t>1255856448480960512</t>
  </si>
  <si>
    <t>Leosilvaparada</t>
  </si>
  <si>
    <t>Thu Apr 30 13:48:04 +0000 2020</t>
  </si>
  <si>
    <t>985517478414639104</t>
  </si>
  <si>
    <t>http://pbs.twimg.com/profile_images/1254560093800144898/126Xveww_normal.jpg</t>
  </si>
  <si>
    <t>Santander, Colombia</t>
  </si>
  <si>
    <t>http://twitter.com/Leosilvaparada/statuses/1255856448480960512</t>
  </si>
  <si>
    <t>1255856441317117952</t>
  </si>
  <si>
    <t>MJoseRosOlivoCs</t>
  </si>
  <si>
    <t>Thu Apr 30 13:48:02 +0000 2020</t>
  </si>
  <si>
    <t>496436462</t>
  </si>
  <si>
    <t>http://pbs.twimg.com/profile_images/1230855697170038786/Dc7b-bMN_normal.jpg</t>
  </si>
  <si>
    <t>http://twitter.com/MJoseRosOlivoCs/statuses/1255856441317117952</t>
  </si>
  <si>
    <t>1255856404843368448</t>
  </si>
  <si>
    <t>Cs_Cehegin</t>
  </si>
  <si>
    <t>Thu Apr 30 13:47:54 +0000 2020</t>
  </si>
  <si>
    <t>2998679488</t>
  </si>
  <si>
    <t>http://pbs.twimg.com/profile_images/1115617204404400130/n1xL7wAu_normal.jpg</t>
  </si>
  <si>
    <t>Cehegín (Murcia)</t>
  </si>
  <si>
    <t>http://twitter.com/Cs_Cehegin/statuses/1255856404843368448</t>
  </si>
  <si>
    <t>1255856391660732416</t>
  </si>
  <si>
    <t>MalaguetaTrance</t>
  </si>
  <si>
    <t>RT @CervezaVictoria: Ampliamos la colaboración frente al Covid 19 aumentando la donación de agua y la cesión de materiales a distintas asociaciones
Se han repartido más de 65.000 botellas de agua y continuaremos mientras se prolongue la situación actual
#JuntosLoLograremos 
https://t.co/6u0nhTe4Na https://t.co/WrNH3ozreo</t>
  </si>
  <si>
    <t>Thu Apr 30 13:47:51 +0000 2020</t>
  </si>
  <si>
    <t>463986106</t>
  </si>
  <si>
    <t>http://pbs.twimg.com/profile_images/1197958713174347777/W-3OA37i_normal.jpg</t>
  </si>
  <si>
    <t>http://twitter.com/MalaguetaTrance/statuses/1255856391660732416</t>
  </si>
  <si>
    <t>{"hashtags":[],"symbols":[],"user_mentions":[{"screen_name":"CervezaVictoria","name":"Cervezas Victoria","id":350632837,"id_str":"350632837","indices":[3,19]}],"urls":[]}</t>
  </si>
  <si>
    <t>1255856352376901634</t>
  </si>
  <si>
    <t>imunnoz20</t>
  </si>
  <si>
    <t>Thu Apr 30 13:47:41 +0000 2020</t>
  </si>
  <si>
    <t>308098227</t>
  </si>
  <si>
    <t>http://pbs.twimg.com/profile_images/451008070953357312/cao-EQih_normal.jpeg</t>
  </si>
  <si>
    <t>http://twitter.com/imunnoz20/statuses/1255856352376901634</t>
  </si>
  <si>
    <t>1255856325814366208</t>
  </si>
  <si>
    <t>mapisaro</t>
  </si>
  <si>
    <t>Thu Apr 30 13:47:35 +0000 2020</t>
  </si>
  <si>
    <t>91601683</t>
  </si>
  <si>
    <t>http://pbs.twimg.com/profile_images/1050602080920985602/yp17SmrW_normal.jpg</t>
  </si>
  <si>
    <t>http://twitter.com/mapisaro/statuses/1255856325814366208</t>
  </si>
  <si>
    <t>1255856319980081153</t>
  </si>
  <si>
    <t>CasandrAlvarado</t>
  </si>
  <si>
    <t>RT @JhoaMercado: Amigos debido a la crisis generada por el COViD-19 algunos clientes que tenia ya no me han pedido trabajo. 
Pongo a su disposición mis habilidades cómo ilustrador, si alguien quiere una ilustración de lo que sea mándenme DM igual me ayudas con un RT para llegar a más personas. https://t.co/TBHf668Qij</t>
  </si>
  <si>
    <t>Thu Apr 30 13:47:34 +0000 2020</t>
  </si>
  <si>
    <t>801448098</t>
  </si>
  <si>
    <t>http://pbs.twimg.com/profile_images/1252418267982950408/bd1NG7au_normal.jpg</t>
  </si>
  <si>
    <t>http://twitter.com/CasandrAlvarado/statuses/1255856319980081153</t>
  </si>
  <si>
    <t>{"hashtags":[],"symbols":[],"user_mentions":[{"screen_name":"JhoaMercado","name":"JM","id":124673800,"id_str":"124673800","indices":[3,15]}],"urls":[]}</t>
  </si>
  <si>
    <t>1255856171161976833</t>
  </si>
  <si>
    <t>SB_Lavezzolo</t>
  </si>
  <si>
    <t>Thu Apr 30 13:46:58 +0000 2020</t>
  </si>
  <si>
    <t>204145131</t>
  </si>
  <si>
    <t>http://pbs.twimg.com/profile_images/1166092414085451777/RkhvE8ch_normal.jpg</t>
  </si>
  <si>
    <t>http://twitter.com/SB_Lavezzolo/statuses/1255856171161976833</t>
  </si>
  <si>
    <t>1255856076051881991</t>
  </si>
  <si>
    <t>kikogf</t>
  </si>
  <si>
    <t>Thu Apr 30 13:46:35 +0000 2020</t>
  </si>
  <si>
    <t>284997593</t>
  </si>
  <si>
    <t>http://pbs.twimg.com/profile_images/480690084422115328/0MlmW-pA_normal.jpeg</t>
  </si>
  <si>
    <t>Vigo</t>
  </si>
  <si>
    <t>http://twitter.com/kikogf/statuses/1255856076051881991</t>
  </si>
  <si>
    <t>1255856036407320586</t>
  </si>
  <si>
    <t>jannet_mosqueda</t>
  </si>
  <si>
    <t>RT @Maribel_CG17: Gracias a @Tiendas_OXXO por la donación de 18 mil cubrebocas para nuestros #Policías. Esta acción nos ayuda a #FORTALECER las medidas preventivas en el cuidado de las familias mexiquenses contra el #Covid_19mx #EsteVirusLoParamosTodos https://t.co/uO1zHvPQEl</t>
  </si>
  <si>
    <t>Thu Apr 30 13:46:26 +0000 2020</t>
  </si>
  <si>
    <t>908331573967192064</t>
  </si>
  <si>
    <t>http://pbs.twimg.com/profile_images/1128508283596283904/-buNugV3_normal.jpg</t>
  </si>
  <si>
    <t>Naucalpan de Juárez, México</t>
  </si>
  <si>
    <t>http://twitter.com/jannet_mosqueda/statuses/1255856036407320586</t>
  </si>
  <si>
    <t>{"hashtags":[{"text":"Policías","indices":[93,102]},{"text":"FORTALECER","indices":[128,139]}],"symbols":[],"user_mentions":[{"screen_name":"Maribel_CG17","name":"Maribel Cervantes","id":929477068533981200,"id_str":"929477068533981184","indices":[3,16]},{"screen_name":"Tiendas_OXXO","name":"Tiendas OXXO","id":119439182,"id_str":"119439182","indices":[28,41]}],"urls":[]}</t>
  </si>
  <si>
    <t>1255855976185573376</t>
  </si>
  <si>
    <t>edharepe</t>
  </si>
  <si>
    <t>Thu Apr 30 13:46:12 +0000 2020</t>
  </si>
  <si>
    <t>35875860</t>
  </si>
  <si>
    <t>http://pbs.twimg.com/profile_images/1777773773/IMG-20120101-00132_normal.jpg</t>
  </si>
  <si>
    <t>http://twitter.com/edharepe/statuses/1255855976185573376</t>
  </si>
  <si>
    <t>1255855976118464513</t>
  </si>
  <si>
    <t>bruno_loizaga</t>
  </si>
  <si>
    <t>3096799368</t>
  </si>
  <si>
    <t>http://pbs.twimg.com/profile_images/851384895880515585/TcSlR6D9_normal.jpg</t>
  </si>
  <si>
    <t>http://twitter.com/bruno_loizaga/statuses/1255855976118464513</t>
  </si>
  <si>
    <t>1255855929582596099</t>
  </si>
  <si>
    <t>diarioaxarco</t>
  </si>
  <si>
    <t>La Junta de Andalucía destina 258.000 euros en ayudas a pueblos de la Axarquía por el impacto del Covid-19 :: Diario Axarco https://t.co/m8rutxbOiw via @AndaluciaJunta #Axarquía @AytoAlmachar @ABenamocarra @AytoBenamargosa @AytoPeriana @AytoFrigiliana</t>
  </si>
  <si>
    <t>Thu Apr 30 13:46:00 +0000 2020</t>
  </si>
  <si>
    <t>1255608714855399426</t>
  </si>
  <si>
    <t>http://pbs.twimg.com/profile_images/1255608843603673088/yXvu1-Fj_normal.jpg</t>
  </si>
  <si>
    <t>http://twitter.com/diarioaxarco/statuses/1255855929582596099</t>
  </si>
  <si>
    <t>{"hashtags":[{"text":"Axarquía","indices":[168,177]}],"symbols":[],"user_mentions":[{"screen_name":"AndaluciaJunta","name":"Junta de Andalucía","id":384257137,"id_str":"384257137","indices":[152,167]},{"screen_name":"AytoAlmachar","name":"Almáchar","id":1353896893,"id_str":"1353896893","indices":[178,191]},{"screen_name":"ABenamocarra","name":"Ayto. Benamocarra","id":2374456676,"id_str":"2374456676","indices":[192,205]},{"screen_name":"AytoBenamargosa","name":"Benamargosa","id":369423684,"id_str":"369423684","indices":[206,222]},{"screen_name":"AytoPeriana","name":"Ayuntamiento Periana","id":3100040225,"id_str":"3100040225","indices":[223,235]},{"screen_name":"AytoFrigiliana","name":"Ayto. de Frigiliana","id":228875996,"id_str":"228875996","indices":[236,251]}],"urls":[{"url":"https://t.co/m8rutxbOiw","expanded_url":"https://diario-axarco.webnode.es/l/la-junta-de-andalucia-destina-258-000-euros-en-ayudas-a-pueblos-de-la-axarquia-por-el-impacto-del-covid-19/","display_url":"diario-axarco.webnode.es/l/la-junta-de-…","indices":[124,147]}]}</t>
  </si>
  <si>
    <t>1255855928437547008</t>
  </si>
  <si>
    <t>carsaba</t>
  </si>
  <si>
    <t>Medidas económicas contra el covid19, para las Pymes y autónomos #ayudas #COVID__19 https://t.co/WIuio7P89x</t>
  </si>
  <si>
    <t>230385534</t>
  </si>
  <si>
    <t>http://pbs.twimg.com/profile_images/762408411921342464/rcwrpkW__normal.jpg</t>
  </si>
  <si>
    <t>http://twitter.com/carsaba/statuses/1255855928437547008</t>
  </si>
  <si>
    <t>{"hashtags":[{"text":"ayudas","indices":[65,72]},{"text":"COVID__19","indices":[73,83]}],"symbols":[],"user_mentions":[],"urls":[{"url":"https://t.co/WIuio7P89x","expanded_url":"https://twitter.com/IDEAJunta/status/1255785426234814464","display_url":"twitter.com/IDEAJunta/stat…","indices":[84,107]}]}</t>
  </si>
  <si>
    <t>1255855888893706246</t>
  </si>
  <si>
    <t>fahrgast</t>
  </si>
  <si>
    <t>Thu Apr 30 13:45:51 +0000 2020</t>
  </si>
  <si>
    <t>40715761</t>
  </si>
  <si>
    <t>http://pbs.twimg.com/profile_images/2974292103/feef91fbe5861dcd496339fe05c87c37_normal.jpeg</t>
  </si>
  <si>
    <t>Albacete, Spain</t>
  </si>
  <si>
    <t>http://twitter.com/fahrgast/statuses/1255855888893706246</t>
  </si>
  <si>
    <t>1255855846388641792</t>
  </si>
  <si>
    <t>penrrikin</t>
  </si>
  <si>
    <t>Thu Apr 30 13:45:41 +0000 2020</t>
  </si>
  <si>
    <t>24892818</t>
  </si>
  <si>
    <t>http://pbs.twimg.com/profile_images/807001532310896640/fxJ619e8_normal.jpg</t>
  </si>
  <si>
    <t>http://twitter.com/penrrikin/statuses/1255855846388641792</t>
  </si>
  <si>
    <t>1255855770001948672</t>
  </si>
  <si>
    <t>nramaya</t>
  </si>
  <si>
    <t>Thu Apr 30 13:45:22 +0000 2020</t>
  </si>
  <si>
    <t>137155690</t>
  </si>
  <si>
    <t>http://pbs.twimg.com/profile_images/1093182338081656833/SQVONS81_normal.jpg</t>
  </si>
  <si>
    <t>http://twitter.com/nramaya/statuses/1255855770001948672</t>
  </si>
  <si>
    <t>1255855715236937728</t>
  </si>
  <si>
    <t>abccordoba</t>
  </si>
  <si>
    <t>[#CORONAVIRUS🔴] Andalucía aprueba una renta mínima extra para 4.200 familias vulnerables https://t.co/Ev0LSMqD6U #Andalucíahoy #Ayudas</t>
  </si>
  <si>
    <t>Thu Apr 30 13:45:09 +0000 2020</t>
  </si>
  <si>
    <t>492108871</t>
  </si>
  <si>
    <t>http://pbs.twimg.com/profile_images/909717148209213440/1_AJoKfZ_normal.jpg</t>
  </si>
  <si>
    <t>Córdoba</t>
  </si>
  <si>
    <t>http://twitter.com/abccordoba/statuses/1255855715236937728</t>
  </si>
  <si>
    <t>{"hashtags":[{"text":"CORONAVIRUS","indices":[1,13]},{"text":"Andalucíahoy","indices":[113,126]},{"text":"Ayudas","indices":[127,134]}],"symbols":[],"user_mentions":[],"urls":[{"url":"https://t.co/Ev0LSMqD6U","expanded_url":"http://ow.ly/UCl830qBZIw","display_url":"ow.ly/UCl830qBZIw","indices":[89,112]}]}</t>
  </si>
  <si>
    <t>1255855675285991425</t>
  </si>
  <si>
    <t>CorreodelCaroni</t>
  </si>
  <si>
    <t>Para continuar la fabricación de protectores faciales -en la @UcabGuayana- para el personal médico requieren filamento PLA, láminas de acetato y ligas: https://t.co/0VofesMvbl. https://t.co/gkQT1ZZ956</t>
  </si>
  <si>
    <t>Thu Apr 30 13:45:00 +0000 2020</t>
  </si>
  <si>
    <t>116332899</t>
  </si>
  <si>
    <t>http://pbs.twimg.com/profile_images/1242505594856235014/nq80si3c_normal.jpg</t>
  </si>
  <si>
    <t>Ciudad Guayana, Venezuela</t>
  </si>
  <si>
    <t>http://twitter.com/CorreodelCaroni/statuses/1255855675285991425</t>
  </si>
  <si>
    <t>{"hashtags":[],"symbols":[],"user_mentions":[{"screen_name":"UcabGuayana","name":"Ucab Guayana","id":107509064,"id_str":"107509064","indices":[61,73]}],"urls":[{"url":"https://t.co/0VofesMvbl","expanded_url":"https://tinyurl.com/yb683rnf","display_url":"tinyurl.com/yb683rnf","indices":[152,175]}],"media":[{"id":1254832421217935400,"id_str":"1254832421217935364","indices":[177,200],"media_url":"http://pbs.twimg.com/media/EWoPcE9WoAQpGwr.jpg","media_url_https":"https://pbs.twimg.com/media/EWoPcE9WoAQpGwr.jpg","url":"https://t.co/gkQT1ZZ956","display_url":"pic.twitter.com/gkQT1ZZ956","expanded_url":"https://twitter.com/CorreodelCaroni/status/1254832449617567746/photo/1","type":"photo","sizes":{"thumb":{"w":150,"h":150,"resize":"crop"},"medium":{"w":1130,"h":636,"resize":"fit"},"small":{"w":680,"h":383,"resize":"fit"},"large":{"w":1130,"h":636,"resize":"fit"}},"source_status_id":1254832449617567700,"source_status_id_str":"1254832449617567746","source_user_id":116332899,"source_user_id_str":"116332899"}]}</t>
  </si>
  <si>
    <t>1255855649709268994</t>
  </si>
  <si>
    <t>alfredo27375479</t>
  </si>
  <si>
    <t>Thu Apr 30 13:44:54 +0000 2020</t>
  </si>
  <si>
    <t>1048202886608510976</t>
  </si>
  <si>
    <t>http://twitter.com/alfredo27375479/statuses/1255855649709268994</t>
  </si>
  <si>
    <t>1255855638527311874</t>
  </si>
  <si>
    <t>XimeMar20451168</t>
  </si>
  <si>
    <t>RT @FaustoPaspuel: [#Carchi] Extendemos un agradecimiento a la empresa Industria Lechera Quito por su apoyo a la campaña #DarUnaManoEcuador con la donación de 1000 litros de leche a MIES Carchi para llegar a las familias que más lo necesitan para enfrentar #COVID__19 #QuedateEnCasa @IvanGrandaM https://t.co/CYVsyy43gl</t>
  </si>
  <si>
    <t>Thu Apr 30 13:44:51 +0000 2020</t>
  </si>
  <si>
    <t>987412849793355776</t>
  </si>
  <si>
    <t>http://pbs.twimg.com/profile_images/987414026077589504/sV5MOHFh_normal.jpg</t>
  </si>
  <si>
    <t>http://twitter.com/XimeMar20451168/statuses/1255855638527311874</t>
  </si>
  <si>
    <t>{"hashtags":[{"text":"Carchi","indices":[20,27]},{"text":"DarUnaManoEcuador","indices":[121,139]}],"symbols":[],"user_mentions":[{"screen_name":"FaustoPaspuel","name":"Fausto Paspuel Hernandez","id":899976594361638900,"id_str":"899976594361638912","indices":[3,17]}],"urls":[]}</t>
  </si>
  <si>
    <t>1255855596563320833</t>
  </si>
  <si>
    <t>agalonso7</t>
  </si>
  <si>
    <t>Thu Apr 30 13:44:41 +0000 2020</t>
  </si>
  <si>
    <t>885813577034203136</t>
  </si>
  <si>
    <t>http://pbs.twimg.com/profile_images/1252532635869556743/Nz74dOvt_normal.jpg</t>
  </si>
  <si>
    <t>Gijón, España</t>
  </si>
  <si>
    <t>http://twitter.com/agalonso7/statuses/1255855596563320833</t>
  </si>
  <si>
    <t>1255855511926423552</t>
  </si>
  <si>
    <t>MaryMuo75458911</t>
  </si>
  <si>
    <t>Thu Apr 30 13:44:21 +0000 2020</t>
  </si>
  <si>
    <t>1118199612530208768</t>
  </si>
  <si>
    <t>http://twitter.com/MaryMuo75458911/statuses/1255855511926423552</t>
  </si>
  <si>
    <t>1255855433606103043</t>
  </si>
  <si>
    <t>Primicias</t>
  </si>
  <si>
    <t>El Gobierno alemán ha lanzado un programa de ayudas para financiar las reformas necesarias en equipamientos culturales, para adaptarlos a la pandemia. » https://t.co/XlCfYVIx3J #COVID__19</t>
  </si>
  <si>
    <t>Thu Apr 30 13:44:02 +0000 2020</t>
  </si>
  <si>
    <t>1051801902474821632</t>
  </si>
  <si>
    <t>http://pbs.twimg.com/profile_images/1156949284459294720/FeGUNimx_normal.jpg</t>
  </si>
  <si>
    <t>Quito</t>
  </si>
  <si>
    <t>http://twitter.com/Primicias/statuses/1255855433606103043</t>
  </si>
  <si>
    <t>{"hashtags":[{"text":"COVID__19","indices":[177,187]}],"symbols":[],"user_mentions":[],"urls":[{"url":"https://t.co/XlCfYVIx3J","expanded_url":"http://prim.ec/qkua30qC19Y","display_url":"prim.ec/qkua30qC19Y","indices":[153,176]}]}</t>
  </si>
  <si>
    <t>1255855429294448640</t>
  </si>
  <si>
    <t>farmaconfort</t>
  </si>
  <si>
    <t>#Farmaconfort y #Sisfarma lanzan las pulseras solidarias «Resistiré»
Las #farmacias podrán venderlas por 1 €.
Todo lo recaudado se destinará a proyectos cercanos relacionados con la Covid-19.
+ info:
https://t.co/76Ifk4Hy9E
#EstoNOtienequePARAR #donación https://t.co/NLalMj3Uhf</t>
  </si>
  <si>
    <t>Thu Apr 30 13:44:01 +0000 2020</t>
  </si>
  <si>
    <t>176369322</t>
  </si>
  <si>
    <t>http://pbs.twimg.com/profile_images/611095419842596864/w5IZUovb_normal.jpg</t>
  </si>
  <si>
    <t>España Cataluña</t>
  </si>
  <si>
    <t>http://twitter.com/farmaconfort/statuses/1255855429294448640</t>
  </si>
  <si>
    <t>{"hashtags":[{"text":"Farmaconfort","indices":[0,13]},{"text":"Sisfarma","indices":[16,25]},{"text":"farmacias","indices":[74,84]},{"text":"EstoNOtienequePARAR","indices":[228,248]},{"text":"donación","indices":[249,258]}],"symbols":[],"user_mentions":[],"urls":[{"url":"https://t.co/76Ifk4Hy9E","expanded_url":"http://www.facebook.com/intimamentecomprometidos","display_url":"facebook.com/intimamentecom…","indices":[203,226]}],"media":[{"id":1255855385602396200,"id_str":"1255855385602396161","indices":[259,282],"media_url":"http://pbs.twimg.com/media/EW2x0cQXkAEj6LO.jpg","media_url_https":"https://pbs.twimg.com/media/EW2x0cQXkAEj6LO.jpg","url":"https://t.co/NLalMj3Uhf","display_url":"pic.twitter.com/NLalMj3Uhf","expanded_url":"https://twitter.com/farmaconfort/status/1255855429294448640/photo/1","type":"photo","sizes":{"thumb":{"w":150,"h":150,"resize":"crop"},"small":{"w":680,"h":383,"resize":"fit"},"medium":{"w":940,"h":529,"resize":"fit"},"large":{"w":940,"h":529,"resize":"fit"}}}]}</t>
  </si>
  <si>
    <t>1255855389159104513</t>
  </si>
  <si>
    <t>CYRANOSAGAN</t>
  </si>
  <si>
    <t>Thu Apr 30 13:43:52 +0000 2020</t>
  </si>
  <si>
    <t>3903501732</t>
  </si>
  <si>
    <t>http://pbs.twimg.com/profile_images/1214343940142510080/nEPbUW0V_normal.jpg</t>
  </si>
  <si>
    <t>http://twitter.com/CYRANOSAGAN/statuses/1255855389159104513</t>
  </si>
  <si>
    <t>1255855297698172934</t>
  </si>
  <si>
    <t>ArantxaSabido</t>
  </si>
  <si>
    <t>Thu Apr 30 13:43:30 +0000 2020</t>
  </si>
  <si>
    <t>340429856</t>
  </si>
  <si>
    <t>http://pbs.twimg.com/profile_images/1087472669249994752/bhWYTRJl_normal.jpg</t>
  </si>
  <si>
    <t>http://twitter.com/ArantxaSabido/statuses/1255855297698172934</t>
  </si>
  <si>
    <t>1255855273413087232</t>
  </si>
  <si>
    <t>IbalOficial</t>
  </si>
  <si>
    <t>✍🏻 Presentamos al @CONCEJODEIBAGUE proyecto que beneficiará a 116mil usuarios de los estratos 1,2 y 3.🗣️Con este proyecto de forma transitoria para los meses de julio y agosto se pretende elevar al máximo los subsidios asegurando mayor alivio a los usuarios.
#Covid_19 #IbalNoPara https://t.co/dLsVMRzeE7</t>
  </si>
  <si>
    <t>Thu Apr 30 13:43:24 +0000 2020</t>
  </si>
  <si>
    <t>792488772</t>
  </si>
  <si>
    <t>http://pbs.twimg.com/profile_images/1218290344674066433/-kVnwEGN_normal.jpg</t>
  </si>
  <si>
    <t>Cra 3 No 1-04 La Pola</t>
  </si>
  <si>
    <t>http://twitter.com/IbalOficial/statuses/1255855273413087232</t>
  </si>
  <si>
    <t>{"hashtags":[{"text":"Covid_19","indices":[259,268]},{"text":"IbalNoPara","indices":[269,280]}],"symbols":[],"user_mentions":[{"screen_name":"CONCEJODEIBAGUE","name":"Concejo de Ibagué","id":418265592,"id_str":"418265592","indices":[18,34]}],"urls":[],"media":[{"id":1255855264986730500,"id_str":"1255855264986730498","indices":[281,304],"media_url":"http://pbs.twimg.com/media/EW2xta7WkAI24Si.jpg","media_url_https":"https://pbs.twimg.com/media/EW2xta7WkAI24Si.jpg","url":"https://t.co/dLsVMRzeE7","display_url":"pic.twitter.com/dLsVMRzeE7","expanded_url":"https://twitter.com/IbalOficial/status/1255855273413087232/photo/1","type":"photo","sizes":{"large":{"w":1080,"h":1080,"resize":"fit"},"thumb":{"w":150,"h":150,"resize":"crop"},"medium":{"w":1080,"h":1080,"resize":"fit"},"small":{"w":680,"h":680,"resize":"fit"}}}]}</t>
  </si>
  <si>
    <t>1255855254798819329</t>
  </si>
  <si>
    <t>David_SanchezHe</t>
  </si>
  <si>
    <t>Thu Apr 30 13:43:20 +0000 2020</t>
  </si>
  <si>
    <t>744386842007584768</t>
  </si>
  <si>
    <t>http://pbs.twimg.com/profile_images/1229923003980484608/sxemCp7v_normal.jpg</t>
  </si>
  <si>
    <t>http://twitter.com/David_SanchezHe/statuses/1255855254798819329</t>
  </si>
  <si>
    <t>1255855193494872065</t>
  </si>
  <si>
    <t>CesarMorenoH</t>
  </si>
  <si>
    <t>#AHORA #coronavirus #COVIDー19
-3.8 millones de nuevos solicitantes de subsidios por desempleo durante una semana en EEUU. 30 millones de personas quedan sin empleo en 6 semanas
-Países Bajos: 39.316 casos, 4795 muertos
-Portugal: 25.045 casos, 989 muertos</t>
  </si>
  <si>
    <t>Thu Apr 30 13:43:05 +0000 2020</t>
  </si>
  <si>
    <t>82750524</t>
  </si>
  <si>
    <t>http://pbs.twimg.com/profile_images/1254569402487447554/FXGSk6et_normal.jpg</t>
  </si>
  <si>
    <t>BOGOTA</t>
  </si>
  <si>
    <t>http://twitter.com/CesarMorenoH/statuses/1255855193494872065</t>
  </si>
  <si>
    <t>{"hashtags":[{"text":"AHORA","indices":[0,6]},{"text":"coronavirus","indices":[7,19]},{"text":"COVIDー19","indices":[20,29]}],"symbols":[],"user_mentions":[],"urls":[]}</t>
  </si>
  <si>
    <t>1255855124209164288</t>
  </si>
  <si>
    <t>el_partal</t>
  </si>
  <si>
    <t>Thu Apr 30 13:42:48 +0000 2020</t>
  </si>
  <si>
    <t>758268318973394945</t>
  </si>
  <si>
    <t>&lt;a href="https://routingtheworld.wordpress.com" rel="nofollow"&gt;Twitter Media Dashboard&lt;/a&gt;</t>
  </si>
  <si>
    <t>http://pbs.twimg.com/profile_images/758273170071752704/UgMpOMiZ_normal.jpg</t>
  </si>
  <si>
    <t>Europe</t>
  </si>
  <si>
    <t>http://twitter.com/el_partal/statuses/1255855124209164288</t>
  </si>
  <si>
    <t>1255855103569022987</t>
  </si>
  <si>
    <t>alterdiex</t>
  </si>
  <si>
    <t>Thu Apr 30 13:42:44 +0000 2020</t>
  </si>
  <si>
    <t>70392458</t>
  </si>
  <si>
    <t>http://pbs.twimg.com/profile_images/1254567179493703681/6yU7RYe5_normal.jpg</t>
  </si>
  <si>
    <t>Bogotá.</t>
  </si>
  <si>
    <t>http://twitter.com/alterdiex/statuses/1255855103569022987</t>
  </si>
  <si>
    <t>1255855099961905152</t>
  </si>
  <si>
    <t>AlfonsoCandon</t>
  </si>
  <si>
    <t>@AndaluciaJunta destina más de 260.000 euros en ayudas a los municipios de entre 1.501 y 5.000 habitantes de #Cádiz para luchar contra el Covid-19. La medida beneficiará a 8 localidades y 3 Entidades Locales Autónomas de la provincia. https://t.co/YWIHFM0RbP</t>
  </si>
  <si>
    <t>Thu Apr 30 13:42:43 +0000 2020</t>
  </si>
  <si>
    <t>384257137</t>
  </si>
  <si>
    <t>AndaluciaJunta</t>
  </si>
  <si>
    <t>2320400652</t>
  </si>
  <si>
    <t>http://pbs.twimg.com/profile_images/961703090524127234/v75SIHPK_normal.jpg</t>
  </si>
  <si>
    <t>El Puerto de Santa María, España</t>
  </si>
  <si>
    <t>http://twitter.com/AlfonsoCandon/statuses/1255855099961905152</t>
  </si>
  <si>
    <t>{"hashtags":[{"text":"Cádiz","indices":[109,115]}],"symbols":[],"user_mentions":[{"screen_name":"AndaluciaJunta","name":"Junta de Andalucía","id":384257137,"id_str":"384257137","indices":[0,15]}],"urls":[],"media":[{"id":1255855076159225900,"id_str":"1255855076159225856","indices":[235,258],"media_url":"http://pbs.twimg.com/media/EW2xibfXgAA7U91.jpg","media_url_https":"https://pbs.twimg.com/media/EW2xibfXgAA7U91.jpg","url":"https://t.co/YWIHFM0RbP","display_url":"pic.twitter.com/YWIHFM0RbP","expanded_url":"https://twitter.com/AlfonsoCandon/status/1255855099961905152/photo/1","type":"photo","sizes":{"thumb":{"w":150,"h":150,"resize":"crop"},"medium":{"w":781,"h":451,"resize":"fit"},"small":{"w":680,"h":393,"resize":"fit"},"large":{"w":781,"h":451,"resize":"fit"}}}]}</t>
  </si>
  <si>
    <t>1255855092521209860</t>
  </si>
  <si>
    <t>elenamruah</t>
  </si>
  <si>
    <t>Thu Apr 30 13:42:41 +0000 2020</t>
  </si>
  <si>
    <t>2684820275</t>
  </si>
  <si>
    <t>http://pbs.twimg.com/profile_images/817024202494672896/qO9EnPWJ_normal.jpg</t>
  </si>
  <si>
    <t>http://twitter.com/elenamruah/statuses/1255855092521209860</t>
  </si>
  <si>
    <t>1255855043057680386</t>
  </si>
  <si>
    <t>Cs_SanJavier</t>
  </si>
  <si>
    <t>Thu Apr 30 13:42:29 +0000 2020</t>
  </si>
  <si>
    <t>2876334879</t>
  </si>
  <si>
    <t>http://pbs.twimg.com/profile_images/1233896844297674752/7M6HGgxg_normal.jpg</t>
  </si>
  <si>
    <t>San Javier (Murcia)</t>
  </si>
  <si>
    <t>http://twitter.com/Cs_SanJavier/statuses/1255855043057680386</t>
  </si>
  <si>
    <t>1255855019624222722</t>
  </si>
  <si>
    <t>FernandoRoca97</t>
  </si>
  <si>
    <t>Thu Apr 30 13:42:23 +0000 2020</t>
  </si>
  <si>
    <t>416199421</t>
  </si>
  <si>
    <t>http://pbs.twimg.com/profile_images/723068584633729025/s91fB8Q6_normal.jpg</t>
  </si>
  <si>
    <t>Murcia</t>
  </si>
  <si>
    <t>http://twitter.com/FernandoRoca97/statuses/1255855019624222722</t>
  </si>
  <si>
    <t>1255854999852191750</t>
  </si>
  <si>
    <t>luisalbertors</t>
  </si>
  <si>
    <t>Thu Apr 30 13:42:19 +0000 2020</t>
  </si>
  <si>
    <t>122815526</t>
  </si>
  <si>
    <t>http://pbs.twimg.com/profile_images/471855155114045440/bLvfx8_7_normal.jpeg</t>
  </si>
  <si>
    <t>pereira colombia</t>
  </si>
  <si>
    <t>http://twitter.com/luisalbertors/statuses/1255854999852191750</t>
  </si>
  <si>
    <t>1255854981007257602</t>
  </si>
  <si>
    <t>jiante3</t>
  </si>
  <si>
    <t>La activista climática sueca Greta Thunberg ha hecho una donación de 100.00 dólares que recibió de un premio para que UNICEF haga frente a la lucha contra el Coronavirus. Y con este gesto ha hecho más por la Humanidad que los empresarios, clérigos, políticos, neoliberales y otros</t>
  </si>
  <si>
    <t>Thu Apr 30 13:42:14 +0000 2020</t>
  </si>
  <si>
    <t>1237903639890534401</t>
  </si>
  <si>
    <t>http://pbs.twimg.com/profile_images/1252270019792318464/0sUnEBAz_normal.jpg</t>
  </si>
  <si>
    <t>http://twitter.com/jiante3/statuses/1255854981007257602</t>
  </si>
  <si>
    <t>1255854849046065152</t>
  </si>
  <si>
    <t>gmppalmensilla</t>
  </si>
  <si>
    <t>RT @RicardoS2019: Desde @JusticiaJunta
 destinamos más de 850.000 € en ayudas contra el #COVID__19 a los municipios de entre 1.501 y 5.000 habitantes de #Sevilla   que beneficiará a 33 localidades de la provincia y una Entidad Local Autónoma.
👇🏽👇🏽👇🏽
https://t.co/AwVxG63Llt</t>
  </si>
  <si>
    <t>Thu Apr 30 13:41:43 +0000 2020</t>
  </si>
  <si>
    <t>961305924441911296</t>
  </si>
  <si>
    <t>http://pbs.twimg.com/profile_images/961307755243073536/FaIx5IpK_normal.jpg</t>
  </si>
  <si>
    <t>Almensilla, España</t>
  </si>
  <si>
    <t>http://twitter.com/gmppalmensilla/statuses/1255854849046065152</t>
  </si>
  <si>
    <t>{"hashtags":[{"text":"COVID__19","indices":[88,98]}],"symbols":[],"user_mentions":[{"screen_name":"RicardoS2019","name":"Ricardo Sánchez","id":224534423,"id_str":"224534423","indices":[3,16]},{"screen_name":"JusticiaJunta","name":"Regeneración, Justicia y Admon. Local - JA","id":2202912469,"id_str":"2202912469","indices":[24,38]}],"urls":[]}</t>
  </si>
  <si>
    <t>1255854832574959616</t>
  </si>
  <si>
    <t>Almensilla2019</t>
  </si>
  <si>
    <t>Thu Apr 30 13:41:39 +0000 2020</t>
  </si>
  <si>
    <t>2887988392</t>
  </si>
  <si>
    <t>http://pbs.twimg.com/profile_images/951729635624185856/FX3u_tDw_normal.jpg</t>
  </si>
  <si>
    <t>http://twitter.com/Almensilla2019/statuses/1255854832574959616</t>
  </si>
  <si>
    <t>1255854788601921536</t>
  </si>
  <si>
    <t>arrancaensalsa</t>
  </si>
  <si>
    <t>RT @gustavovelezpr: Mientras el gobierno nos mantiene encerrados y ellos siguen cobrando; No pueden contar correctamente los casos del COVID-19, no pueden comprar bien las pruebas, benefician a sus "amigos" con contratos, no pueden enviar las ayudas y poco les importa si se destruye la economía.</t>
  </si>
  <si>
    <t>Thu Apr 30 13:41:28 +0000 2020</t>
  </si>
  <si>
    <t>112802718</t>
  </si>
  <si>
    <t>http://pbs.twimg.com/profile_images/1252063937979351040/idKEVIgI_normal.jpg</t>
  </si>
  <si>
    <t>Ponce P.R.</t>
  </si>
  <si>
    <t>http://twitter.com/arrancaensalsa/statuses/1255854788601921536</t>
  </si>
  <si>
    <t>{"hashtags":[],"symbols":[],"user_mentions":[{"screen_name":"gustavovelezpr","name":"Gustavo Vélez","id":187930693,"id_str":"187930693","indices":[3,18]}],"urls":[]}</t>
  </si>
  <si>
    <t>1255854748982562816</t>
  </si>
  <si>
    <t>jcmontejo2</t>
  </si>
  <si>
    <t>HPE despliega ayudas y apoyo financiero para sus partners https://t.co/43vTiJQxzf a través de @muycanal</t>
  </si>
  <si>
    <t>Thu Apr 30 13:41:19 +0000 2020</t>
  </si>
  <si>
    <t>1399245590</t>
  </si>
  <si>
    <t>http://pbs.twimg.com/profile_images/739883145760264193/J45WBj6A_normal.jpg</t>
  </si>
  <si>
    <t>Salamanca</t>
  </si>
  <si>
    <t>http://twitter.com/jcmontejo2/statuses/1255854748982562816</t>
  </si>
  <si>
    <t>{"hashtags":[],"symbols":[],"user_mentions":[{"screen_name":"MuyCanal","name":"MuyCanal","id":377257161,"id_str":"377257161","indices":[94,103]}],"urls":[{"url":"https://t.co/43vTiJQxzf","expanded_url":"https://www.muycanal.com/?p=119943","display_url":"muycanal.com/?p=119943","indices":[58,81]}]}</t>
  </si>
  <si>
    <t>1255854734063345664</t>
  </si>
  <si>
    <t>ManzanillaMiel5</t>
  </si>
  <si>
    <t>RT @idisnanavarra: La @fundacionmutua ha abierto una convocatoria especial de Ayudas a la Investigación en Salud centrada en el COVID-19, con una dotación total de 200.000 euros.
👉 Más info: https://t.co/Hmal144LkJ https://t.co/6oBeeBV6lV</t>
  </si>
  <si>
    <t>Thu Apr 30 13:41:15 +0000 2020</t>
  </si>
  <si>
    <t>925836225315065857</t>
  </si>
  <si>
    <t>http://pbs.twimg.com/profile_images/933819180016721921/bhjPAypw_normal.jpg</t>
  </si>
  <si>
    <t>http://twitter.com/ManzanillaMiel5/statuses/1255854734063345664</t>
  </si>
  <si>
    <t>{"hashtags":[],"symbols":[],"user_mentions":[{"screen_name":"idisnanavarra","name":"IdiSNA Navarra","id":3092423627,"id_str":"3092423627","indices":[3,17]},{"screen_name":"fundacionmutua","name":"FundaciónMutuaMad","id":242674592,"id_str":"242674592","indices":[22,37]}],"urls":[]}</t>
  </si>
  <si>
    <t>1255854687229788161</t>
  </si>
  <si>
    <t>aazancot</t>
  </si>
  <si>
    <t>RT @hospitalcopiapo: Hoy recibimos una importante donación: 19.500 mascarillas KN-95 las cuales serán utilizaras por nuestros funcionarios como equipamiento de protección para enfrentar el covid-19. Agradecemos a @ColmedAtacama  y a @FundacionLuksic que canalizaron donación con gremio de la salud https://t.co/fLGRK9sp22</t>
  </si>
  <si>
    <t>Thu Apr 30 13:41:04 +0000 2020</t>
  </si>
  <si>
    <t>451065888</t>
  </si>
  <si>
    <t>http://twitter.com/aazancot/statuses/1255854687229788161</t>
  </si>
  <si>
    <t>{"hashtags":[],"symbols":[],"user_mentions":[{"screen_name":"hospitalcopiapo","name":"Hospital de Copiapó","id":818831467258052600,"id_str":"818831467258052608","indices":[3,19]}],"urls":[]}</t>
  </si>
  <si>
    <t>1255854607974256644</t>
  </si>
  <si>
    <t>irisiri_8</t>
  </si>
  <si>
    <t>Thu Apr 30 13:40:45 +0000 2020</t>
  </si>
  <si>
    <t>1000147832</t>
  </si>
  <si>
    <t>http://pbs.twimg.com/profile_images/1255694087304470528/IOir0kzC_normal.jpg</t>
  </si>
  <si>
    <t>Puerto Rico, USA</t>
  </si>
  <si>
    <t>http://twitter.com/irisiri_8/statuses/1255854607974256644</t>
  </si>
  <si>
    <t>1255854606539730945</t>
  </si>
  <si>
    <t>Mara89107823</t>
  </si>
  <si>
    <t>923574793215016960</t>
  </si>
  <si>
    <t>http://pbs.twimg.com/profile_images/1092791885448527873/LMyioiTh_normal.jpg</t>
  </si>
  <si>
    <t>http://twitter.com/Mara89107823/statuses/1255854606539730945</t>
  </si>
  <si>
    <t>1255854527384870923</t>
  </si>
  <si>
    <t>Eugenio_1977</t>
  </si>
  <si>
    <t>Una cosa dire;
@PabloIglesias #coronavirus @sanchezcastejon los que no tenemos ayudas ni ingresos ni curramos no nos teneis en cuenta eh.nos morimos de hambre y a vosotros os da Igual.ayudais solo a los que ya tienen,alos que no tienen una mierda gorda pincha un palo</t>
  </si>
  <si>
    <t>Thu Apr 30 13:40:26 +0000 2020</t>
  </si>
  <si>
    <t>1322711928</t>
  </si>
  <si>
    <t>http://pbs.twimg.com/profile_images/1238974559061237761/HaX9Y4Ph_normal.jpg</t>
  </si>
  <si>
    <t>ℒℴѵℯ</t>
  </si>
  <si>
    <t>http://twitter.com/Eugenio_1977/statuses/1255854527384870923</t>
  </si>
  <si>
    <t>{"hashtags":[{"text":"coronavirus","indices":[30,42]}],"symbols":[],"user_mentions":[{"screen_name":"PabloIglesias","name":"Pablo Iglesias 🔻","id":158342368,"id_str":"158342368","indices":[15,29]},{"screen_name":"sanchezcastejon","name":"Pedro Sánchez","id":68740712,"id_str":"68740712","indices":[43,59]}],"urls":[]}</t>
  </si>
  <si>
    <t>1255854484191875078</t>
  </si>
  <si>
    <t>NdeNachete</t>
  </si>
  <si>
    <t>🚨Las ayudas a familias para el alquiler por el #Covid_19 dotadas con más de 6,4 M€ anunciados por la Junta de Andalucía no se abrirán hasta JUNIO. 
PSOE-A expresa su preocupación e insistirá para que se publiquen. https://t.co/rmi3XSm3Xx vía @ElRinconHabla</t>
  </si>
  <si>
    <t>Thu Apr 30 13:40:16 +0000 2020</t>
  </si>
  <si>
    <t>347145668</t>
  </si>
  <si>
    <t>http://pbs.twimg.com/profile_images/1235602191517442053/HJQa3i79_normal.jpg</t>
  </si>
  <si>
    <t>De aquí para allá</t>
  </si>
  <si>
    <t>http://twitter.com/NdeNachete/statuses/1255854484191875078</t>
  </si>
  <si>
    <t>{"hashtags":[{"text":"Covid_19","indices":[47,56]}],"symbols":[],"user_mentions":[{"screen_name":"ElRinconHabla","name":"El Rincón Habla","id":2543891856,"id_str":"2543891856","indices":[242,256]}],"urls":[{"url":"https://t.co/rmi3XSm3Xx","expanded_url":"http://www.elrinconhabla.com/articulo/sociedad/familias-necesiten-pedir-ayudas-alquiler-junta-andalucia-tendran-esperar-junio/20200430130201009275.html","display_url":"elrinconhabla.com/articulo/socie…","indices":[214,237]}]}</t>
  </si>
  <si>
    <t>1255854432102817792</t>
  </si>
  <si>
    <t>chuckygarcia</t>
  </si>
  <si>
    <t>Thu Apr 30 13:40:03 +0000 2020</t>
  </si>
  <si>
    <t>128007697</t>
  </si>
  <si>
    <t>http://pbs.twimg.com/profile_images/1384386347/chucky_garcia_twitter_normal.jpg</t>
  </si>
  <si>
    <t>Bogotá DC</t>
  </si>
  <si>
    <t>http://twitter.com/chuckygarcia/statuses/1255854432102817792</t>
  </si>
  <si>
    <t>1255854431691780096</t>
  </si>
  <si>
    <t>ipeyjorda</t>
  </si>
  <si>
    <t>527931054</t>
  </si>
  <si>
    <t>http://pbs.twimg.com/profile_images/965295206072508417/V92YwzWu_normal.jpg</t>
  </si>
  <si>
    <t>http://twitter.com/ipeyjorda/statuses/1255854431691780096</t>
  </si>
  <si>
    <t>1255854424746012672</t>
  </si>
  <si>
    <t>AEstrada_21</t>
  </si>
  <si>
    <t>Thu Apr 30 13:40:02 +0000 2020</t>
  </si>
  <si>
    <t>1398527738</t>
  </si>
  <si>
    <t>http://pbs.twimg.com/profile_images/1247559224365891585/xiw8e6_Y_normal.jpg</t>
  </si>
  <si>
    <t>http://twitter.com/AEstrada_21/statuses/1255854424746012672</t>
  </si>
  <si>
    <t>1255854377526583297</t>
  </si>
  <si>
    <t>perla_51</t>
  </si>
  <si>
    <t>Thu Apr 30 13:39:50 +0000 2020</t>
  </si>
  <si>
    <t>269112842</t>
  </si>
  <si>
    <t>http://pbs.twimg.com/profile_images/1048343985717227522/f-dC0-Qe_normal.jpg</t>
  </si>
  <si>
    <t>http://twitter.com/perla_51/statuses/1255854377526583297</t>
  </si>
  <si>
    <t>1255854342814515200</t>
  </si>
  <si>
    <t>NataliaBaquero</t>
  </si>
  <si>
    <t>Thu Apr 30 13:39:42 +0000 2020</t>
  </si>
  <si>
    <t>20945781</t>
  </si>
  <si>
    <t>http://pbs.twimg.com/profile_images/854060371312877570/p1P0WSus_normal.jpg</t>
  </si>
  <si>
    <t>http://twitter.com/NataliaBaquero/statuses/1255854342814515200</t>
  </si>
  <si>
    <t>1255854209494327296</t>
  </si>
  <si>
    <t>caramabus</t>
  </si>
  <si>
    <t>Thu Apr 30 13:39:10 +0000 2020</t>
  </si>
  <si>
    <t>1174737178183831552</t>
  </si>
  <si>
    <t>http://pbs.twimg.com/profile_images/1195458099425030145/8BP5DFu0_normal.jpg</t>
  </si>
  <si>
    <t>Pamplona, España</t>
  </si>
  <si>
    <t>http://twitter.com/caramabus/statuses/1255854209494327296</t>
  </si>
  <si>
    <t>1255854164850155520</t>
  </si>
  <si>
    <t>Cotilleos_UMA</t>
  </si>
  <si>
    <t>Sabéis como solicitar o cuales son las condiciones para pedir las ayudas por los pisos de alquiler en los que no se está viviendo por el COVID?</t>
  </si>
  <si>
    <t>Thu Apr 30 13:39:00 +0000 2020</t>
  </si>
  <si>
    <t>833680856929677312</t>
  </si>
  <si>
    <t>http://pbs.twimg.com/profile_images/890920886299242496/TJqbSeNx_normal.jpg</t>
  </si>
  <si>
    <t>Málaga, España</t>
  </si>
  <si>
    <t>http://twitter.com/Cotilleos_UMA/statuses/1255854164850155520</t>
  </si>
  <si>
    <t>1255854156801363968</t>
  </si>
  <si>
    <t>lurdes36170426</t>
  </si>
  <si>
    <t>Thu Apr 30 13:38:58 +0000 2020</t>
  </si>
  <si>
    <t>585100968</t>
  </si>
  <si>
    <t>http://pbs.twimg.com/profile_images/1133854736451604480/4Li1XUpX_normal.jpg</t>
  </si>
  <si>
    <t>Burlada - Navarra</t>
  </si>
  <si>
    <t>http://twitter.com/lurdes36170426/statuses/1255854156801363968</t>
  </si>
  <si>
    <t>1255853960642125826</t>
  </si>
  <si>
    <t>ivazquez06</t>
  </si>
  <si>
    <t>Entregando de nuevo material de protección para evitar el contagio del coronavirus al Hotel Medicalizado Marriot Auditorium adquirido por el Ayuntamiento de #Torrejón. Esta donación se suma a otras realizadas por peñas, hermandades, asociaciones, empresas y particulares. https://t.co/SmuN6w5O6a</t>
  </si>
  <si>
    <t>Thu Apr 30 13:38:11 +0000 2020</t>
  </si>
  <si>
    <t>3363840779</t>
  </si>
  <si>
    <t>http://pbs.twimg.com/profile_images/1125074446266568707/fvt9YkTO_normal.png</t>
  </si>
  <si>
    <t>Torrejón de Ardoz, Comunidad de Madrid</t>
  </si>
  <si>
    <t>http://twitter.com/ivazquez06/statuses/1255853960642125826</t>
  </si>
  <si>
    <t>{"hashtags":[{"text":"Torrejón","indices":[157,166]}],"symbols":[],"user_mentions":[],"urls":[],"media":[{"id":1255853947006464000,"id_str":"1255853947006464001","indices":[272,295],"media_url":"http://pbs.twimg.com/media/EW2wgtEXsAEjiul.jpg","media_url_https":"https://pbs.twimg.com/media/EW2wgtEXsAEjiul.jpg","url":"https://t.co/SmuN6w5O6a","display_url":"pic.twitter.com/SmuN6w5O6a","expanded_url":"https://twitter.com/ivazquez06/status/1255853960642125826/photo/1","type":"photo","sizes":{"small":{"w":443,"h":331,"resize":"fit"},"thumb":{"w":150,"h":150,"resize":"crop"},"large":{"w":443,"h":331,"resize":"fit"},"medium":{"w":443,"h":331,"resize":"fit"}}}]}</t>
  </si>
  <si>
    <t>1255853900155977728</t>
  </si>
  <si>
    <t>AlbertoCannijo</t>
  </si>
  <si>
    <t>Thu Apr 30 13:37:57 +0000 2020</t>
  </si>
  <si>
    <t>538220581</t>
  </si>
  <si>
    <t>http://pbs.twimg.com/profile_images/2732957756/3668e5fbde25a4cdfee233ebd23cf10e_normal.jpeg</t>
  </si>
  <si>
    <t xml:space="preserve">Sevilla </t>
  </si>
  <si>
    <t>http://twitter.com/AlbertoCannijo/statuses/1255853900155977728</t>
  </si>
  <si>
    <t>1255853752264937472</t>
  </si>
  <si>
    <t>optimista2015</t>
  </si>
  <si>
    <t>RT @SabaneroX: En Medellín, el Alcalde Daniel Quintero logró 1) Coordinar las ayudas del gobierno, las del sector empresarial, y las de las donaciones voluntarias, 2) Consiguió mantener a sus ciudadanos unidos tras el objetivo común de mantener el Covid a raya https://t.co/kJAXyRYxOH</t>
  </si>
  <si>
    <t>Thu Apr 30 13:37:21 +0000 2020</t>
  </si>
  <si>
    <t>2996952910</t>
  </si>
  <si>
    <t>http://pbs.twimg.com/profile_images/568764931173261312/vbKRxpa__normal.jpeg</t>
  </si>
  <si>
    <t>http://twitter.com/optimista2015/statuses/1255853752264937472</t>
  </si>
  <si>
    <t>{"hashtags":[],"symbols":[],"user_mentions":[{"screen_name":"SabaneroX","name":"Carlos Castro 🎬","id":156955271,"id_str":"156955271","indices":[3,13]}],"urls":[]}</t>
  </si>
  <si>
    <t>1255853744597721095</t>
  </si>
  <si>
    <t>juliomackliff</t>
  </si>
  <si>
    <t>RT @SalvarVidasEC: Gracias a nuestros 2.371 donantes por permitir la entrega de equipos e insumos médicos a diario👏🏼
Basta una donación para salvar la vida de un paciente de Covid-19.
Únete a nuestra causa en https://t.co/0fVPZsn5us 🇪🇨 https://t.co/dtsFO0Fu9O</t>
  </si>
  <si>
    <t>Thu Apr 30 13:37:20 +0000 2020</t>
  </si>
  <si>
    <t>462197114</t>
  </si>
  <si>
    <t>http://pbs.twimg.com/profile_images/1095665875678609408/vc7oUaa2_normal.jpg</t>
  </si>
  <si>
    <t>http://twitter.com/juliomackliff/statuses/1255853744597721095</t>
  </si>
  <si>
    <t>{"hashtags":[],"symbols":[],"user_mentions":[{"screen_name":"SalvarVidasEC","name":"Salvar Vidas Ecuador","id":1245150540822085600,"id_str":"1245150540822085639","indices":[3,17]}],"urls":[]}</t>
  </si>
  <si>
    <t>1255853686636662785</t>
  </si>
  <si>
    <t>armanquin84</t>
  </si>
  <si>
    <t>Thu Apr 30 13:37:06 +0000 2020</t>
  </si>
  <si>
    <t>595874550</t>
  </si>
  <si>
    <t>http://pbs.twimg.com/profile_images/1125624831133855744/9Aeiu4VW_normal.jpg</t>
  </si>
  <si>
    <t>http://twitter.com/armanquin84/statuses/1255853686636662785</t>
  </si>
  <si>
    <t>1255853675534221314</t>
  </si>
  <si>
    <t>Frente a la compra de Avianca, Salomón Kalmanovitz dice que: 
"Rudolf Hommes hizo una propuesta inteligente y es que el gobierno compre Avianca que vale menos de US$100 millones en vez de regalarle plata en forma de préstamos o subsidios".
https://t.co/jfy8bxYRdZ</t>
  </si>
  <si>
    <t>Thu Apr 30 13:37:03 +0000 2020</t>
  </si>
  <si>
    <t>http://twitter.com/cerosetenta/statuses/1255853675534221314</t>
  </si>
  <si>
    <t>{"hashtags":[],"symbols":[],"user_mentions":[],"urls":[{"url":"https://t.co/jfy8bxYRdZ","expanded_url":"https://cerosetenta.uniandes.edu.co/covid-19-duque-economia/","display_url":"cerosetenta.uniandes.edu.co/covid-19-duque…","indices":[241,264]}]}</t>
  </si>
  <si>
    <t>1255853537822748672</t>
  </si>
  <si>
    <t>alasociadoslq</t>
  </si>
  <si>
    <t>RT @alasociadoslq: 👉 Descarga la primera Guía ENTENDIBLE de Ayudas por COVID-19 La 1a Guía sencilla y entendible con todas las ayudas del Estado y de la Comunidad de Madrid para empresas y autónomos. ⬇️ DESCÁRGATELA YA
https://t.co/6yRhtbr2st https://t.co/tgTRKyYNWM</t>
  </si>
  <si>
    <t>Thu Apr 30 13:36:30 +0000 2020</t>
  </si>
  <si>
    <t>1043083580229013504</t>
  </si>
  <si>
    <t>http://pbs.twimg.com/profile_images/1178582250050461696/kuQhhh51_normal.png</t>
  </si>
  <si>
    <t>http://twitter.com/alasociadoslq/statuses/1255853537822748672</t>
  </si>
  <si>
    <t>{"hashtags":[],"symbols":[],"user_mentions":[{"screen_name":"alasociadoslq","name":"AL &amp; Asociados","id":1043083580229013500,"id_str":"1043083580229013504","indices":[3,17]}],"urls":[]}</t>
  </si>
  <si>
    <t>1255853510656167937</t>
  </si>
  <si>
    <t>EmbaVenezAu</t>
  </si>
  <si>
    <t>SBS Language | Coronavirus: Guía de ayudas disponibles para los estudiantes internacionales en Australia https://t.co/y49x45SgBP vía @SBSRadio @CancilleriaVE @dagasre</t>
  </si>
  <si>
    <t>Thu Apr 30 13:36:24 +0000 2020</t>
  </si>
  <si>
    <t>239671080</t>
  </si>
  <si>
    <t>http://pbs.twimg.com/profile_images/1109086293827280898/GoX1w7F4_normal.jpg</t>
  </si>
  <si>
    <t>Canberra, ACT - Australia.</t>
  </si>
  <si>
    <t>http://twitter.com/EmbaVenezAu/statuses/1255853510656167937</t>
  </si>
  <si>
    <t>{"hashtags":[],"symbols":[],"user_mentions":[{"screen_name":"SBSRadio","name":"SBS Radio","id":3180039403,"id_str":"3180039403","indices":[133,142]},{"screen_name":"CancilleriaVE","name":"Cancillería Venezuela 🇻🇪","id":176108622,"id_str":"176108622","indices":[143,157]},{"screen_name":"dagasre","name":"Daniel Gasparri Rey","id":139452993,"id_str":"139452993","indices":[158,166]}],"urls":[{"url":"https://t.co/y49x45SgBP","expanded_url":"https://www.sbs.com.au/language/spanish/audio/coronavirus-guia-de-ayudas-disponibles-para-los-estudiantes-internacionales-en-australia?cid=lang:socialshare:twitter","display_url":"sbs.com.au/language/spani…","indices":[105,128]}]}</t>
  </si>
  <si>
    <t>1255853497452462082</t>
  </si>
  <si>
    <t>rosario_ostos</t>
  </si>
  <si>
    <t>Thu Apr 30 13:36:21 +0000 2020</t>
  </si>
  <si>
    <t>1102577651070496768</t>
  </si>
  <si>
    <t>http://pbs.twimg.com/profile_images/1221036310758031360/ZBhk3lP4_normal.jpg</t>
  </si>
  <si>
    <t>http://twitter.com/rosario_ostos/statuses/1255853497452462082</t>
  </si>
  <si>
    <t>1255853459041026053</t>
  </si>
  <si>
    <t>virginiahoynews</t>
  </si>
  <si>
    <t>El próximo 9 de mayo habrá una donación de alimentos para la comunidad afectada en la zona metropolitana de Richmond debido a la pandemia del #COVID__19 https://t.co/7AiNy9al0h</t>
  </si>
  <si>
    <t>Thu Apr 30 13:36:11 +0000 2020</t>
  </si>
  <si>
    <t>1213219489594007552</t>
  </si>
  <si>
    <t>http://pbs.twimg.com/profile_images/1213221127306104832/Hern8eEg_normal.jpg</t>
  </si>
  <si>
    <t>Richmond, VA</t>
  </si>
  <si>
    <t>http://twitter.com/virginiahoynews/statuses/1255853459041026053</t>
  </si>
  <si>
    <t>{"hashtags":[{"text":"COVID__19","indices":[142,152]}],"symbols":[],"user_mentions":[],"urls":[],"media":[{"id":1255853455509512200,"id_str":"1255853455509512192","indices":[153,176],"media_url":"http://pbs.twimg.com/media/EW2wEGGXYAAa8OV.jpg","media_url_https":"https://pbs.twimg.com/media/EW2wEGGXYAAa8OV.jpg","url":"https://t.co/7AiNy9al0h","display_url":"pic.twitter.com/7AiNy9al0h","expanded_url":"https://twitter.com/virginiahoynews/status/1255853459041026053/photo/1","type":"photo","sizes":{"thumb":{"w":150,"h":150,"resize":"crop"},"large":{"w":828,"h":1255,"resize":"fit"},"small":{"w":449,"h":680,"resize":"fit"},"medium":{"w":792,"h":1200,"resize":"fit"}}}]}</t>
  </si>
  <si>
    <t>1255853443895267328</t>
  </si>
  <si>
    <t>madrigal1911</t>
  </si>
  <si>
    <t>RT @MartaAriZmendiF: El @senadomexicano realizó una donación para sobrellevar de la mejor forma posible la pandemia del #Covid-19, el Consejo General de Salubridad administrara el uso de la cantidad donada. #ElSenadoApoyaAMéxico. https://t.co/fyFiMDDYv8</t>
  </si>
  <si>
    <t>Thu Apr 30 13:36:08 +0000 2020</t>
  </si>
  <si>
    <t>109760410</t>
  </si>
  <si>
    <t>http://pbs.twimg.com/profile_images/1167265635245707271/nNC0iddr_normal.jpg</t>
  </si>
  <si>
    <t>Guadalajara</t>
  </si>
  <si>
    <t>http://twitter.com/madrigal1911/statuses/1255853443895267328</t>
  </si>
  <si>
    <t>{"hashtags":[{"text":"Covid","indices":[120,126]}],"symbols":[],"user_mentions":[{"screen_name":"MartaAriZmendiF","name":"Marta E Arizmendi F","id":1112989237,"id_str":"1112989237","indices":[3,19]},{"screen_name":"senadomexicano","name":"Senado de México","id":156720463,"id_str":"156720463","indices":[24,39]}],"urls":[]}</t>
  </si>
  <si>
    <t>1255853337506975744</t>
  </si>
  <si>
    <t>CARMEN81735128</t>
  </si>
  <si>
    <t>Thu Apr 30 13:35:42 +0000 2020</t>
  </si>
  <si>
    <t>971758802583408641</t>
  </si>
  <si>
    <t>http://pbs.twimg.com/profile_images/971760849923780608/Q3aj1WXe_normal.jpg</t>
  </si>
  <si>
    <t>http://twitter.com/CARMEN81735128/statuses/1255853337506975744</t>
  </si>
  <si>
    <t>1255853327826456576</t>
  </si>
  <si>
    <t>ElenaVegaBlog</t>
  </si>
  <si>
    <t>Thu Apr 30 13:35:40 +0000 2020</t>
  </si>
  <si>
    <t>67472462</t>
  </si>
  <si>
    <t>http://pbs.twimg.com/profile_images/435947920802586624/dPZEUx1x_normal.jpeg</t>
  </si>
  <si>
    <t>http://twitter.com/ElenaVegaBlog/statuses/1255853327826456576</t>
  </si>
  <si>
    <t>1255853177963978752</t>
  </si>
  <si>
    <t>incatema</t>
  </si>
  <si>
    <t>El @mapagob amplía al 15 junio el plazo para pedir las ayudas de la #PAC, lo que permite más flexibilidad, antela crisis de la #COVID-19. Unos 700.000 agricultores y ganaderos solicitarán previsiblemente las ayudas en 2020. + info en @Efeagro https://t.co/s3uHB3l3Ui https://t.co/jwU0is4ySi</t>
  </si>
  <si>
    <t>Thu Apr 30 13:35:04 +0000 2020</t>
  </si>
  <si>
    <t>1566068010</t>
  </si>
  <si>
    <t>&lt;a href="https://buffer.com" rel="nofollow"&gt;Buffer&lt;/a&gt;</t>
  </si>
  <si>
    <t>http://pbs.twimg.com/profile_images/1214489343836016641/C3wF1yUD_normal.jpg</t>
  </si>
  <si>
    <t>Madrid (Spain)</t>
  </si>
  <si>
    <t>http://twitter.com/incatema/statuses/1255853177963978752</t>
  </si>
  <si>
    <t>{"hashtags":[{"text":"PAC","indices":[68,72]},{"text":"COVID","indices":[127,133]}],"symbols":[],"user_mentions":[{"screen_name":"mapagob","name":"Ministerio de Agricultura, Pesca y Alimentación","id":280425258,"id_str":"280425258","indices":[3,11]},{"screen_name":"Efeagro","name":"Efeagro","id":133764790,"id_str":"133764790","indices":[234,242]}],"urls":[{"url":"https://t.co/s3uHB3l3Ui","expanded_url":"https://buff.ly/3bSb7op","display_url":"buff.ly/3bSb7op","indices":[243,266]}],"media":[{"id":1255853176563077000,"id_str":"1255853176563077121","indices":[267,290],"media_url":"http://pbs.twimg.com/media/EW2vz28WkAEgQ1w.jpg","media_url_https":"https://pbs.twimg.com/media/EW2vz28WkAEgQ1w.jpg","url":"https://t.co/jwU0is4ySi","display_url":"pic.twitter.com/jwU0is4ySi","expanded_url":"https://twitter.com/incatema/status/1255853177963978752/photo/1","type":"photo","sizes":{"large":{"w":645,"h":428,"resize":"fit"},"thumb":{"w":150,"h":150,"resize":"crop"},"small":{"w":645,"h":428,"resize":"fit"},"medium":{"w":645,"h":428,"resize":"fit"}}}]}</t>
  </si>
  <si>
    <t>1255853026419658752</t>
  </si>
  <si>
    <t>ferchitogopa</t>
  </si>
  <si>
    <t>Thu Apr 30 13:34:28 +0000 2020</t>
  </si>
  <si>
    <t>3289345305</t>
  </si>
  <si>
    <t>http://pbs.twimg.com/profile_images/1022653077726392320/PYWl1n-E_normal.jpg</t>
  </si>
  <si>
    <t>http://twitter.com/ferchitogopa/statuses/1255853026419658752</t>
  </si>
  <si>
    <t>1255852988335259650</t>
  </si>
  <si>
    <t>David_Espezon</t>
  </si>
  <si>
    <t>RT @EFEdeportes: La afición del Rayo marca su "gol solidario" con 41.000 euros de ayudas para los sanitarios de los hospitales de Vallecas y otros colectivos del barrio que sufren el impacto de la pandemia de #coronavirus https://t.co/cS1EhWVZgS</t>
  </si>
  <si>
    <t>Thu Apr 30 13:34:19 +0000 2020</t>
  </si>
  <si>
    <t>548606637</t>
  </si>
  <si>
    <t>http://pbs.twimg.com/profile_images/891626293556596738/S5vvcNGJ_normal.jpg</t>
  </si>
  <si>
    <t>http://twitter.com/David_Espezon/statuses/1255852988335259650</t>
  </si>
  <si>
    <t>{"hashtags":[],"symbols":[],"user_mentions":[{"screen_name":"EFEdeportes","name":"EFE Deportes","id":3218082208,"id_str":"3218082208","indices":[3,15]}],"urls":[]}</t>
  </si>
  <si>
    <t>1255852979288248322</t>
  </si>
  <si>
    <t>ruubeen_24</t>
  </si>
  <si>
    <t>@ArturoVilla_ Perdón: 
Su aportacion: Donación a una ONG contra la pobreza y Donación para el #COVID__19 
Aportación tuya y de VOX: NIN-GU-NA</t>
  </si>
  <si>
    <t>Thu Apr 30 13:34:17 +0000 2020</t>
  </si>
  <si>
    <t>3402184198</t>
  </si>
  <si>
    <t>ArturoVilla_</t>
  </si>
  <si>
    <t>1252200818444550144</t>
  </si>
  <si>
    <t>1245248347348307970</t>
  </si>
  <si>
    <t>http://pbs.twimg.com/profile_images/1255858056128315392/gDz_Jetx_normal.jpg</t>
  </si>
  <si>
    <t>en algun lugar del mundo</t>
  </si>
  <si>
    <t>http://twitter.com/ruubeen_24/statuses/1255852979288248322</t>
  </si>
  <si>
    <t>{"hashtags":[{"text":"COVID__19","indices":[95,105]}],"symbols":[],"user_mentions":[{"screen_name":"ArturoVilla_","name":"Arturo Villa","id":3402184198,"id_str":"3402184198","indices":[0,13]}],"urls":[]}</t>
  </si>
  <si>
    <t>1255852917728464897</t>
  </si>
  <si>
    <t>romarimonb</t>
  </si>
  <si>
    <t>Perú te escuchó @bicivilizados !
"Perú anuncia carriles y subsidios para fomentar las bicicletas frente al coronavirus"
https://t.co/okw7elQAGk</t>
  </si>
  <si>
    <t>Thu Apr 30 13:34:02 +0000 2020</t>
  </si>
  <si>
    <t>959404136709140480</t>
  </si>
  <si>
    <t>http://pbs.twimg.com/profile_images/1043183482510495745/UjEdkJQ-_normal.jpg</t>
  </si>
  <si>
    <t>http://twitter.com/romarimonb/statuses/1255852917728464897</t>
  </si>
  <si>
    <t>{"hashtags":[],"symbols":[],"user_mentions":[{"screen_name":"bicivilizados","name":"Bicivilizadxs","id":134991183,"id_str":"134991183","indices":[16,30]}],"urls":[{"url":"https://t.co/okw7elQAGk","expanded_url":"https://www.americaeconomia.com/politica-sociedad/sociedad/peru-anuncia-carriles-y-subsidios-para-fomentar-las-bicicletas-frente-al","display_url":"americaeconomia.com/politica-socie…","indices":[122,145]}]}</t>
  </si>
  <si>
    <t>1255852906923692034</t>
  </si>
  <si>
    <t>HacerFamilia</t>
  </si>
  <si>
    <t>La crisis del #coronavirus ha abierto un futuro incierto para las familias en muchos frentes.
🤔 Para resolver todas vuestras dudas,
😀 la ONG @savethechildren.es ha editado una guía práctica para conseguir todas las ayudas que necesitas.
https://t.co/7KqkinnI0C https://t.co/Np0TmfJO45</t>
  </si>
  <si>
    <t>Thu Apr 30 13:34:00 +0000 2020</t>
  </si>
  <si>
    <t>326173927</t>
  </si>
  <si>
    <t>http://pbs.twimg.com/profile_images/523065868092051456/Qhrfbd4N_normal.jpeg</t>
  </si>
  <si>
    <t>http://twitter.com/HacerFamilia/statuses/1255852906923692034</t>
  </si>
  <si>
    <t>{"hashtags":[{"text":"coronavirus","indices":[14,26]}],"symbols":[],"user_mentions":[{"screen_name":"SavetheChildren","name":"Save the Children US","id":14055301,"id_str":"14055301","indices":[141,157]}],"urls":[{"url":"https://t.co/7KqkinnI0C","expanded_url":"https://bit.ly/HacerFamilia2yvoIDu","display_url":"bit.ly/HacerFamilia2y…","indices":[237,260]}],"media":[{"id":1252559550177259500,"id_str":"1252559550177259520","indices":[261,284],"media_url":"http://pbs.twimg.com/media/EWH8RkhWsAApMdo.jpg","media_url_https":"https://pbs.twimg.com/media/EWH8RkhWsAApMdo.jpg","url":"https://t.co/Np0TmfJO45","display_url":"pic.twitter.com/Np0TmfJO45","expanded_url":"https://twitter.com/HacerFamilia/status/1255852906923692034/photo/1","type":"photo","sizes":{"thumb":{"w":150,"h":150,"resize":"crop"},"medium":{"w":1024,"h":682,"resize":"fit"},"small":{"w":680,"h":453,"resize":"fit"},"large":{"w":1024,"h":682,"resize":"fit"}}}]}</t>
  </si>
  <si>
    <t>1255852901685178368</t>
  </si>
  <si>
    <t>apg_infotaller</t>
  </si>
  <si>
    <t>RT @infotaller: La iniciativa de Goodyear para donar hasta 10.000 euros en la lucha contra el coronavirus #Infotaller @Goodyear_Es #iniciativa #coronavirus #donación #highwayhero https://t.co/4RXIb5J4wC</t>
  </si>
  <si>
    <t>Thu Apr 30 13:33:59 +0000 2020</t>
  </si>
  <si>
    <t>199445108</t>
  </si>
  <si>
    <t>http://pbs.twimg.com/profile_images/780781468285038592/lDZChSr6_normal.jpg</t>
  </si>
  <si>
    <t>http://twitter.com/apg_infotaller/statuses/1255852901685178368</t>
  </si>
  <si>
    <t>{"hashtags":[{"text":"Infotaller","indices":[106,117]}],"symbols":[],"user_mentions":[{"screen_name":"infotaller","name":"infotaller","id":57915685,"id_str":"57915685","indices":[3,14]},{"screen_name":"Goodyear_Es","name":"goodyear_es","id":277423984,"id_str":"277423984","indices":[118,130]}],"urls":[]}</t>
  </si>
  <si>
    <t>1255852878813691904</t>
  </si>
  <si>
    <t>marte_para</t>
  </si>
  <si>
    <t>Thu Apr 30 13:33:53 +0000 2020</t>
  </si>
  <si>
    <t>1054784499672903681</t>
  </si>
  <si>
    <t>http://twitter.com/marte_para/statuses/1255852878813691904</t>
  </si>
  <si>
    <t>1255852753391194112</t>
  </si>
  <si>
    <t>Cristin41590626</t>
  </si>
  <si>
    <t>Thu Apr 30 13:33:23 +0000 2020</t>
  </si>
  <si>
    <t>1252388693232553984</t>
  </si>
  <si>
    <t>http://pbs.twimg.com/profile_images/1252389006941155328/TNvjdqsz_normal.jpg</t>
  </si>
  <si>
    <t>http://twitter.com/Cristin41590626/statuses/1255852753391194112</t>
  </si>
  <si>
    <t>1255852516010528772</t>
  </si>
  <si>
    <t>Lastk</t>
  </si>
  <si>
    <t>Thu Apr 30 13:32:27 +0000 2020</t>
  </si>
  <si>
    <t>14581988</t>
  </si>
  <si>
    <t>http://pbs.twimg.com/profile_images/501294387369107457/08gC7B9k_normal.jpeg</t>
  </si>
  <si>
    <t>http://twitter.com/Lastk/statuses/1255852516010528772</t>
  </si>
  <si>
    <t>1255852478811291648</t>
  </si>
  <si>
    <t>WFRMWFRM</t>
  </si>
  <si>
    <t>RT @claudiavaca5: El papel de @UNALOficial para resolver la producción de enzimas para el procesamiento de pruebas diagnósticas. Donación de Canadá, de sistemas de expresión o plásmidos necesarios para adelantar la producción local 
 @INSColombia https://t.co/0EEXZ6iTb4</t>
  </si>
  <si>
    <t>Thu Apr 30 13:32:18 +0000 2020</t>
  </si>
  <si>
    <t>155363887</t>
  </si>
  <si>
    <t>http://pbs.twimg.com/profile_images/471692489653379072/XUVOc8Pi_normal.jpeg</t>
  </si>
  <si>
    <t>http://twitter.com/WFRMWFRM/statuses/1255852478811291648</t>
  </si>
  <si>
    <t>{"hashtags":[],"symbols":[],"user_mentions":[{"screen_name":"claudiavaca5","name":"claudia vaca","id":780980779,"id_str":"780980779","indices":[3,16]},{"screen_name":"UNALOficial","name":"Universidad Nacional de Colombia","id":2731985244,"id_str":"2731985244","indices":[30,42]}],"urls":[]}</t>
  </si>
  <si>
    <t>1255852436746534912</t>
  </si>
  <si>
    <t>roemomo</t>
  </si>
  <si>
    <t>RT @CSPalmilla: Hoy recibimos una nueva donación de material para seguir atendiendo con seguridad a los vecinos de #palmapalmiila MIL GRACIAS de nuevo #bomberosagp #costurerassolidarias #covid_19 #quedateencasa #seguimos
https://t.co/ttLfCNSGHa</t>
  </si>
  <si>
    <t>Thu Apr 30 13:32:08 +0000 2020</t>
  </si>
  <si>
    <t>903702283</t>
  </si>
  <si>
    <t>http://pbs.twimg.com/profile_images/722337110523514880/pttVIkh5_normal.jpg</t>
  </si>
  <si>
    <t>http://twitter.com/roemomo/statuses/1255852436746534912</t>
  </si>
  <si>
    <t>{"hashtags":[{"text":"palmapalmiila","indices":[115,129]}],"symbols":[],"user_mentions":[{"screen_name":"CSPalmilla","name":"Centro Salud Palma-Palmilla","id":1126083082866581500,"id_str":"1126083082866581504","indices":[3,14]}],"urls":[]}</t>
  </si>
  <si>
    <t>1255852219590737922</t>
  </si>
  <si>
    <t>hectoror1</t>
  </si>
  <si>
    <t>@AlvaroUribeVel 🤫🤫🤫🤫 no miremos a los vecinos que acá tenemos los avispaos que se enriquecen con las ayudas por el covid-19</t>
  </si>
  <si>
    <t>Thu Apr 30 13:31:16 +0000 2020</t>
  </si>
  <si>
    <t>61097151</t>
  </si>
  <si>
    <t>AlvaroUribeVel</t>
  </si>
  <si>
    <t>212237967</t>
  </si>
  <si>
    <t>1255214560472174594</t>
  </si>
  <si>
    <t>http://pbs.twimg.com/profile_images/522711367867183104/4v60eeJM_normal.jpeg</t>
  </si>
  <si>
    <t>http://twitter.com/hectoror1/statuses/1255852219590737922</t>
  </si>
  <si>
    <t>{"hashtags":[],"symbols":[],"user_mentions":[{"screen_name":"AlvaroUribeVel","name":"Álvaro Uribe Vélez","id":61097151,"id_str":"61097151","indices":[0,15]}],"urls":[]}</t>
  </si>
  <si>
    <t>1255852193988698115</t>
  </si>
  <si>
    <t>santamontes12</t>
  </si>
  <si>
    <t>RT ImprentGraficar "New post: "El Lliure lanza ayudas y un programa de nuevo teatro digital ante la situación “trágica” del sector" https://t.co/orw2790YLt https://t.co/MFXDzve9nG"</t>
  </si>
  <si>
    <t>Thu Apr 30 13:31:10 +0000 2020</t>
  </si>
  <si>
    <t>849711881484947458</t>
  </si>
  <si>
    <t>http://pbs.twimg.com/profile_images/914165506885726208/p6xV_QEt_normal.jpg</t>
  </si>
  <si>
    <t>http://twitter.com/santamontes12/statuses/1255852193988698115</t>
  </si>
  <si>
    <t>{"hashtags":[],"symbols":[],"user_mentions":[],"urls":[{"url":"https://t.co/orw2790YLt","expanded_url":"https://ift.tt/3f1t4mu","display_url":"ift.tt/3f1t4mu","indices":[132,155]},{"url":"https://t.co/MFXDzve9nG","expanded_url":"https://ift.tt/eA8V8J","display_url":"ift.tt/eA8V8J","indices":[156,179]}]}</t>
  </si>
  <si>
    <t>1255852187944513536</t>
  </si>
  <si>
    <t>Victori20093235</t>
  </si>
  <si>
    <t>RT @ContraloriaGEM: Cuando te quedas en casa ayudas a reducir la propagación y el número de contagios por #Covid_19mx. #QuédateEnCasa, y cuida a los que más quieres. #CuidemosTodosDeTodos. https://t.co/Ut1tCv2ABD</t>
  </si>
  <si>
    <t>Thu Apr 30 13:31:08 +0000 2020</t>
  </si>
  <si>
    <t>1228061419016294400</t>
  </si>
  <si>
    <t>http://pbs.twimg.com/profile_images/1228480311362834436/QrG-Ig64_normal.jpg</t>
  </si>
  <si>
    <t>http://twitter.com/Victori20093235/statuses/1255852187944513536</t>
  </si>
  <si>
    <t>1255851856846340096</t>
  </si>
  <si>
    <t>Ejercito_Div7</t>
  </si>
  <si>
    <t>Thu Apr 30 13:29:49 +0000 2020</t>
  </si>
  <si>
    <t>3387719848</t>
  </si>
  <si>
    <t>http://pbs.twimg.com/profile_images/1250553436883619842/RyJ2qwqs_normal.jpg</t>
  </si>
  <si>
    <t>Medellín, Antioquia</t>
  </si>
  <si>
    <t>http://twitter.com/Ejercito_Div7/statuses/1255851856846340096</t>
  </si>
  <si>
    <t>1255851836864593924</t>
  </si>
  <si>
    <t>micero18</t>
  </si>
  <si>
    <t>Thu Apr 30 13:29:45 +0000 2020</t>
  </si>
  <si>
    <t>299827783</t>
  </si>
  <si>
    <t>http://pbs.twimg.com/profile_images/1234149425397805056/z1Lt1l0r_normal.jpg</t>
  </si>
  <si>
    <t>http://twitter.com/micero18/statuses/1255851836864593924</t>
  </si>
  <si>
    <t>1255851814945161227</t>
  </si>
  <si>
    <t>Victor94estrada</t>
  </si>
  <si>
    <t>Pregunta seria 
¿Porque el Gobierno de Honduras está pudiendo donación de pruebas PCR, cuando cada semana se aprueban millones de dólares para combatir el Covid-19?</t>
  </si>
  <si>
    <t>Thu Apr 30 13:29:39 +0000 2020</t>
  </si>
  <si>
    <t>792694926458761217</t>
  </si>
  <si>
    <t>http://pbs.twimg.com/profile_images/1253836138269335553/bANrRAPN_normal.jpg</t>
  </si>
  <si>
    <t>http://twitter.com/Victor94estrada/statuses/1255851814945161227</t>
  </si>
  <si>
    <t>1255851791645904896</t>
  </si>
  <si>
    <t>marco_caldono</t>
  </si>
  <si>
    <t>EEUU aportará 10.4 millones de dólares a Colombia para enfrentar el COVID-19. Bienvenida todas las ayudas, por favor nos ayudan a controlar para que no sepierdan @SecPompeo @realDonaldTrump @USEmbassyBogota https://t.co/OI7lCDGkRA</t>
  </si>
  <si>
    <t>Thu Apr 30 13:29:34 +0000 2020</t>
  </si>
  <si>
    <t>804827784493338624</t>
  </si>
  <si>
    <t>http://pbs.twimg.com/profile_images/1242953682867621891/D4xZ3r-9_normal.jpg</t>
  </si>
  <si>
    <t>Montañas del Huila y Cauca</t>
  </si>
  <si>
    <t>http://twitter.com/marco_caldono/statuses/1255851791645904896</t>
  </si>
  <si>
    <t>{"hashtags":[],"symbols":[],"user_mentions":[{"screen_name":"SecPompeo","name":"Secretary Pompeo","id":988573326376427500,"id_str":"988573326376427520","indices":[162,172]},{"screen_name":"realDonaldTrump","name":"Donald J. Trump","id":25073877,"id_str":"25073877","indices":[173,189]},{"screen_name":"USEmbassyBogota","name":"US Embassy Bogota","id":85867670,"id_str":"85867670","indices":[190,206]}],"urls":[{"url":"https://t.co/OI7lCDGkRA","expanded_url":"http://www.vanguardia.com/colombia/eeuu-aportara-104-millones-de-dolares-a-colombia-para-enfrentar-el-covid-19-BX2303311","display_url":"vanguardia.com/colombia/eeuu-…","indices":[207,230]}]}</t>
  </si>
  <si>
    <t>1255851782120574977</t>
  </si>
  <si>
    <t>CsRegionMurcia</t>
  </si>
  <si>
    <t>🍊 Vamos a estar al lado de pymes y autónomos para paliar los efectos del #Covid_19 y ayudarles a retomar su actividad en la Región.
 💪🏻 Desde @Empresa_RM se han actualizado todos los planes y ayudas
ℹ️ https://t.co/YTa45ahlbr 
☎️ 968 39 41 00
📧 odepa@carm.es
#PolíticaÚtil https://t.co/I1wUvidz8H</t>
  </si>
  <si>
    <t>Thu Apr 30 13:29:32 +0000 2020</t>
  </si>
  <si>
    <t>339544878</t>
  </si>
  <si>
    <t>http://pbs.twimg.com/profile_images/1251450997882458113/Z94rJ-iV_normal.jpg</t>
  </si>
  <si>
    <t>Región de Murcia</t>
  </si>
  <si>
    <t>http://twitter.com/CsRegionMurcia/statuses/1255851782120574977</t>
  </si>
  <si>
    <t>{"hashtags":[{"text":"Covid_19","indices":[73,82]},{"text":"PolíticaÚtil","indices":[263,276]}],"symbols":[],"user_mentions":[{"screen_name":"Empresa_RM","name":"Empresa_RM","id":796010663739031600,"id_str":"796010663739031552","indices":[143,154]}],"urls":[{"url":"https://t.co/YTa45ahlbr","expanded_url":"https://bit.ly/3ce8MnB","display_url":"bit.ly/3ce8MnB","indices":[204,227]}],"media":[{"id":1255851471201017900,"id_str":"1255851471201017857","indices":[277,300],"media_url":"http://pbs.twimg.com/ext_tw_video_thumb/1255851471201017857/pu/img/-TvR0-GsyCQuQmZa.jpg","media_url_https":"https://pbs.twimg.com/ext_tw_video_thumb/1255851471201017857/pu/img/-TvR0-GsyCQuQmZa.jpg","url":"https://t.co/I1wUvidz8H","display_url":"pic.twitter.com/I1wUvidz8H","expanded_url":"https://twitter.com/CsRegionMurcia/status/1255851782120574977/video/1","type":"photo","sizes":{"thumb":{"w":150,"h":150,"resize":"crop"},"medium":{"w":1200,"h":675,"resize":"fit"},"small":{"w":680,"h":383,"resize":"fit"},"large":{"w":1280,"h":720,"resize":"fit"}}}]}</t>
  </si>
  <si>
    <t>1255851751762264066</t>
  </si>
  <si>
    <t>JuventudUasd</t>
  </si>
  <si>
    <t>Thu Apr 30 13:29:24 +0000 2020</t>
  </si>
  <si>
    <t>948950832552271872</t>
  </si>
  <si>
    <t>http://pbs.twimg.com/profile_images/948951313236111360/2CLU2AeL_normal.jpg</t>
  </si>
  <si>
    <t>Dominican Republic</t>
  </si>
  <si>
    <t>http://twitter.com/JuventudUasd/statuses/1255851751762264066</t>
  </si>
  <si>
    <t>1255851705280925697</t>
  </si>
  <si>
    <t>aneshali</t>
  </si>
  <si>
    <t>RT @JaenJunta: 👉🏽 La Junta destina un millón de euros para municipios de entre 1.501 y 5.000 habitantes de Jaén.
👉🏽 Servirá para reforzar los servicios públicos afectados por la crisis del Covid-19 o por cualquiera de las medidas vinculadas al estado de alarma.
https://t.co/h4YLmvr8TJ</t>
  </si>
  <si>
    <t>Thu Apr 30 13:29:13 +0000 2020</t>
  </si>
  <si>
    <t>436602191</t>
  </si>
  <si>
    <t>http://pbs.twimg.com/profile_images/1254075439569678337/Bct9Zf8X_normal.jpg</t>
  </si>
  <si>
    <t>http://twitter.com/aneshali/statuses/1255851705280925697</t>
  </si>
  <si>
    <t>{"hashtags":[],"symbols":[],"user_mentions":[{"screen_name":"JaenJunta","name":"Junta Jaén","id":2283502404,"id_str":"2283502404","indices":[3,13]}],"urls":[]}</t>
  </si>
  <si>
    <t>1255851648636932105</t>
  </si>
  <si>
    <t>COL_EJERCITO</t>
  </si>
  <si>
    <t>Más de 35 mil ayudas alimentarias han entregado los soldados de @Ejercito_Div7 a las familias afectadas por la COVID-19 en #Antioquia. &amp;gt;&amp;gt; https://t.co/GOMvsAtTCg
#PrevenciónYAcción
#OperaciónSanRoque https://t.co/KULVLo2ZKW</t>
  </si>
  <si>
    <t>Thu Apr 30 13:29:00 +0000 2020</t>
  </si>
  <si>
    <t>126672796</t>
  </si>
  <si>
    <t>http://pbs.twimg.com/profile_images/1250534375906738182/z9UZpAZ9_normal.jpg</t>
  </si>
  <si>
    <t>http://twitter.com/COL_EJERCITO/statuses/1255851648636932105</t>
  </si>
  <si>
    <t>{"hashtags":[{"text":"Antioquia","indices":[123,133]},{"text":"PrevenciónYAcción","indices":[169,187]},{"text":"OperaciónSanRoque","indices":[188,206]}],"symbols":[],"user_mentions":[{"screen_name":"Ejercito_Div7","name":"Séptima División","id":3387719848,"id_str":"3387719848","indices":[64,78]}],"urls":[{"url":"https://t.co/GOMvsAtTCg","expanded_url":"https://bit.ly/2KMFVLu","display_url":"bit.ly/2KMFVLu","indices":[144,167]}],"media":[{"id":1255665412076974000,"id_str":"1255665412076974082","indices":[207,230],"media_url":"http://pbs.twimg.com/media/EW0FChuXsAIZEH2.jpg","media_url_https":"https://pbs.twimg.com/media/EW0FChuXsAIZEH2.jpg","url":"https://t.co/KULVLo2ZKW","display_url":"pic.twitter.com/KULVLo2ZKW","expanded_url":"https://twitter.com/COL_EJERCITO/status/1255851648636932105/photo/1","type":"photo","sizes":{"thumb":{"w":150,"h":150,"resize":"crop"},"medium":{"w":800,"h":600,"resize":"fit"},"small":{"w":680,"h":510,"resize":"fit"},"large":{"w":800,"h":600,"resize":"fit"}}}]}</t>
  </si>
  <si>
    <t>1255851619792621568</t>
  </si>
  <si>
    <t>IUBierzo</t>
  </si>
  <si>
    <t>RT @PonferradaIU: 👉Desde IU hemos presentado al Ayuntamiento una serie de medidas para combatir la crisis del COVID.
🔻 Ayudas a l@s trabajadores, autónomos y personas vulnerables
https://t.co/UjeBjxfASU</t>
  </si>
  <si>
    <t>Thu Apr 30 13:28:53 +0000 2020</t>
  </si>
  <si>
    <t>2603506420</t>
  </si>
  <si>
    <t>http://pbs.twimg.com/profile_images/1087141019810967552/KetBg7sX_normal.jpg</t>
  </si>
  <si>
    <t>Comarca de El Bierzo</t>
  </si>
  <si>
    <t>http://twitter.com/IUBierzo/statuses/1255851619792621568</t>
  </si>
  <si>
    <t>{"hashtags":[],"symbols":[],"user_mentions":[{"screen_name":"PonferradaIU","name":"IU Ponferrada 🔻","id":1086304135354425300,"id_str":"1086304135354425344","indices":[3,16]}],"urls":[]}</t>
  </si>
  <si>
    <t>1255851528352653313</t>
  </si>
  <si>
    <t>Cesar_Delfin87</t>
  </si>
  <si>
    <t>Thu Apr 30 13:28:31 +0000 2020</t>
  </si>
  <si>
    <t>781252506919763968</t>
  </si>
  <si>
    <t>http://pbs.twimg.com/profile_images/1092316802414268416/DvbNQQwG_normal.jpg</t>
  </si>
  <si>
    <t>http://twitter.com/Cesar_Delfin87/statuses/1255851528352653313</t>
  </si>
  <si>
    <t>1255851451663953920</t>
  </si>
  <si>
    <t>Txalcega</t>
  </si>
  <si>
    <t>RT @Txalcega: Zamora destina tres millones en ayudas para paliar los efectos de la COVID-19 https://t.co/EPjiklOOpa</t>
  </si>
  <si>
    <t>Thu Apr 30 13:28:13 +0000 2020</t>
  </si>
  <si>
    <t>297804588</t>
  </si>
  <si>
    <t>http://pbs.twimg.com/profile_images/481172964894076928/rZZGefIa_normal.jpeg</t>
  </si>
  <si>
    <t>...los madriles...</t>
  </si>
  <si>
    <t>http://twitter.com/Txalcega/statuses/1255851451663953920</t>
  </si>
  <si>
    <t>{"hashtags":[],"symbols":[],"user_mentions":[{"screen_name":"Txalcega","name":"Txema Alcega","id":297804588,"id_str":"297804588","indices":[3,12]}],"urls":[{"url":"https://t.co/EPjiklOOpa","expanded_url":"https://www.lavanguardia.com/politica/20200428/48787348897/zamora-destina-tres-millones-en-ayudas-para-paliar-los-efectos-de-la-covid-19.html","display_url":"lavanguardia.com/politica/20200…","indices":[92,115]}]}</t>
  </si>
  <si>
    <t>1255851436518318082</t>
  </si>
  <si>
    <t>mdlpzm</t>
  </si>
  <si>
    <t>Thu Apr 30 13:28:09 +0000 2020</t>
  </si>
  <si>
    <t>3013166169</t>
  </si>
  <si>
    <t>http://pbs.twimg.com/profile_images/1149829257532719104/O3eQFJq1_normal.jpg</t>
  </si>
  <si>
    <t>http://twitter.com/mdlpzm/statuses/1255851436518318082</t>
  </si>
  <si>
    <t>1255851363759685637</t>
  </si>
  <si>
    <t>conectapersonas</t>
  </si>
  <si>
    <t>Quiero dar las gracias a @CreuRojaLH por dejarme formar parte del equipo de ayuda a los más afectados por el #coronavirus. Sientes algo especial cuando te pones la #CruzRoja en el pecho, pero las caras de las personas a las que ayudas no tienen precio #LHospitalet 😍 https://t.co/ptHiPRAbO2</t>
  </si>
  <si>
    <t>Thu Apr 30 13:27:52 +0000 2020</t>
  </si>
  <si>
    <t>276215559</t>
  </si>
  <si>
    <t>http://pbs.twimg.com/profile_images/988193268155469824/3sWxbgA__normal.jpg</t>
  </si>
  <si>
    <t>http://twitter.com/conectapersonas/statuses/1255851363759685637</t>
  </si>
  <si>
    <t>{"hashtags":[{"text":"coronavirus","indices":[109,121]},{"text":"CruzRoja","indices":[164,173]},{"text":"LHospitalet","indices":[252,264]}],"symbols":[],"user_mentions":[{"screen_name":"CreuRojaLH","name":"CreuRojaL'Hospitalet","id":2214799682,"id_str":"2214799682","indices":[25,36]}],"urls":[],"media":[{"id":1255851349352370200,"id_str":"1255851349352370178","indices":[267,290],"media_url":"http://pbs.twimg.com/media/EW2uJgDX0AIX963.jpg","media_url_https":"https://pbs.twimg.com/media/EW2uJgDX0AIX963.jpg","url":"https://t.co/ptHiPRAbO2","display_url":"pic.twitter.com/ptHiPRAbO2","expanded_url":"https://twitter.com/conectapersonas/status/1255851363759685637/photo/1","type":"photo","sizes":{"medium":{"w":1200,"h":900,"resize":"fit"},"small":{"w":680,"h":510,"resize":"fit"},"thumb":{"w":150,"h":150,"resize":"crop"},"large":{"w":2048,"h":1536,"resize":"fit"}}}]}</t>
  </si>
  <si>
    <t>1255851251461431297</t>
  </si>
  <si>
    <t>Yolgavi</t>
  </si>
  <si>
    <t>RT @nlopeztrujillo: Otros ámbitos que se resienten por la pandemia: el de la donación de órganos y trasplantes. Aquí explicamos las causas y la espera de algunos pacientes como Ignacio, de 17 años, en la UCI del Gregorio Marañón a la espera de un corazón https://t.co/rPC9IU6o5R</t>
  </si>
  <si>
    <t>Thu Apr 30 13:27:25 +0000 2020</t>
  </si>
  <si>
    <t>236411854</t>
  </si>
  <si>
    <t>http://pbs.twimg.com/profile_images/1227670031040942081/2wu2n2pw_normal.jpg</t>
  </si>
  <si>
    <t>http://twitter.com/Yolgavi/statuses/1255851251461431297</t>
  </si>
  <si>
    <t>{"hashtags":[],"symbols":[],"user_mentions":[{"screen_name":"nlopeztrujillo","name":"Noemí López Trujillo","id":208219950,"id_str":"208219950","indices":[3,18]}],"urls":[]}</t>
  </si>
  <si>
    <t>1255851245312585733</t>
  </si>
  <si>
    <t>corretger94</t>
  </si>
  <si>
    <t>Thu Apr 30 13:27:24 +0000 2020</t>
  </si>
  <si>
    <t>559066762</t>
  </si>
  <si>
    <t>http://pbs.twimg.com/profile_images/1252351517635428353/Ntf05ixM_normal.jpg</t>
  </si>
  <si>
    <t>Corbera</t>
  </si>
  <si>
    <t>http://twitter.com/corretger94/statuses/1255851245312585733</t>
  </si>
  <si>
    <t>1255851229772644352</t>
  </si>
  <si>
    <t>lolestornero</t>
  </si>
  <si>
    <t>RT @PP_DipuAlicante: 👏👏 La Diputación 𝗱𝘂𝗽𝗹𝗶𝗰𝗮𝗿𝗮́ 𝗵𝗮𝘀𝘁𝗮 𝗹𝗼𝘀 6⃣ 𝗺𝗶𝗹𝗹𝗼𝗻𝗲𝘀 𝗱𝗲 € las ayudas a los ayuntamientos para hacer frente al gasto social derivado de la crisis del coronavirus y las extiende a 𝘁𝗼𝗱𝗼𝘀 los municipios. https://t.co/gqeZEYvhJw https://t.co/p8PDE3g9tl</t>
  </si>
  <si>
    <t>Thu Apr 30 13:27:20 +0000 2020</t>
  </si>
  <si>
    <t>2190517828</t>
  </si>
  <si>
    <t>http://pbs.twimg.com/profile_images/1019236914833084417/nvJ9Kf4o_normal.jpg</t>
  </si>
  <si>
    <t>http://twitter.com/lolestornero/statuses/1255851229772644352</t>
  </si>
  <si>
    <t>{"hashtags":[],"symbols":[],"user_mentions":[{"screen_name":"PP_DipuAlicante","name":"@PPDipuAlicante","id":695183385082380300,"id_str":"695183385082380288","indices":[3,19]}],"urls":[]}</t>
  </si>
  <si>
    <t>1255851220499120131</t>
  </si>
  <si>
    <t>Felisuco_</t>
  </si>
  <si>
    <t>Thu Apr 30 13:27:18 +0000 2020</t>
  </si>
  <si>
    <t>238275157</t>
  </si>
  <si>
    <t>http://pbs.twimg.com/profile_images/1199449049608441863/Y9MOPsA-_normal.jpg</t>
  </si>
  <si>
    <t>http://twitter.com/Felisuco_/statuses/1255851220499120131</t>
  </si>
  <si>
    <t>1255851219307892737</t>
  </si>
  <si>
    <t>MonicaA72088052</t>
  </si>
  <si>
    <t>RT @Avianca: Este viernes 1 DE MAYO @ColombiaCuida reunirá los principales medios de comunicación y artistas del país para conseguir recursos para los colombianos en condición de vulnerabilidad por la crisis del COVID-19. ¡Haz tu donación en 👉 https://t.co/VYMzUxojGj! #ColombiaCuidaColombia https://t.co/E45zHgI818</t>
  </si>
  <si>
    <t>Thu Apr 30 13:27:17 +0000 2020</t>
  </si>
  <si>
    <t>1209265503845408768</t>
  </si>
  <si>
    <t>http://pbs.twimg.com/profile_images/1214712163014729728/qHfKOtqd_normal.jpg</t>
  </si>
  <si>
    <t>http://twitter.com/MonicaA72088052/statuses/1255851219307892737</t>
  </si>
  <si>
    <t>{"hashtags":[],"symbols":[],"user_mentions":[{"screen_name":"Avianca","name":"Avianca","id":274087824,"id_str":"274087824","indices":[3,11]},{"screen_name":"ColombiaCuida","name":"ColombiaCuidaColombia","id":1242148062564360200,"id_str":"1242148062564360193","indices":[36,50]}],"urls":[]}</t>
  </si>
  <si>
    <t>1255851206863474690</t>
  </si>
  <si>
    <t>EspanaRemar</t>
  </si>
  <si>
    <t>RT @jesus_calvo: Renova, con las entidades que combaten la pandemia. Colabora con diferentes ONG mediante la donación de productos. #coronavirus https://t.co/riOMALu1BH
@wellbeingworld @OngRemar @fesbal_org https://t.co/Wc0c0EN2ze</t>
  </si>
  <si>
    <t>Thu Apr 30 13:27:14 +0000 2020</t>
  </si>
  <si>
    <t>1074731918116184064</t>
  </si>
  <si>
    <t>http://pbs.twimg.com/profile_images/1082226315682557952/ATYY05Rz_normal.jpg</t>
  </si>
  <si>
    <t>http://twitter.com/EspanaRemar/statuses/1255851206863474690</t>
  </si>
  <si>
    <t>{"hashtags":[],"symbols":[],"user_mentions":[{"screen_name":"jesus_calvo","name":"Jesús Calvo","id":592592635,"id_str":"592592635","indices":[3,15]}],"urls":[]}</t>
  </si>
  <si>
    <t>1255851205617684480</t>
  </si>
  <si>
    <t>ivancho67</t>
  </si>
  <si>
    <t>159343530</t>
  </si>
  <si>
    <t>http://pbs.twimg.com/profile_images/974329073324445698/Jis5INID_normal.jpg</t>
  </si>
  <si>
    <t>http://twitter.com/ivancho67/statuses/1255851205617684480</t>
  </si>
  <si>
    <t>1255851181756342275</t>
  </si>
  <si>
    <t>zorreira1963</t>
  </si>
  <si>
    <t>Thu Apr 30 13:27:08 +0000 2020</t>
  </si>
  <si>
    <t>3219174514</t>
  </si>
  <si>
    <t>http://pbs.twimg.com/profile_images/702581392945897473/_lGtJ5Cp_normal.jpg</t>
  </si>
  <si>
    <t>Galicia, España</t>
  </si>
  <si>
    <t>http://twitter.com/zorreira1963/statuses/1255851181756342275</t>
  </si>
  <si>
    <t>1255851160335982596</t>
  </si>
  <si>
    <t>AdriArcas</t>
  </si>
  <si>
    <t>Thu Apr 30 13:27:03 +0000 2020</t>
  </si>
  <si>
    <t>283961620</t>
  </si>
  <si>
    <t>http://pbs.twimg.com/profile_images/442004291671191552/0Iheryom_normal.jpeg</t>
  </si>
  <si>
    <t>http://twitter.com/AdriArcas/statuses/1255851160335982596</t>
  </si>
  <si>
    <t>1255851151376945158</t>
  </si>
  <si>
    <t>IronPatticorti</t>
  </si>
  <si>
    <t>@rosselloarrom @juanjogamallo Iglesias dando pasta y avisando de la urgencia de medicalizar las residencias. ¿quieres más? O necesitas un ridículo mayor aún
https://t.co/0Jv5K33THa</t>
  </si>
  <si>
    <t>Thu Apr 30 13:27:01 +0000 2020</t>
  </si>
  <si>
    <t>14326807</t>
  </si>
  <si>
    <t>rosselloarrom</t>
  </si>
  <si>
    <t>777121218591854592</t>
  </si>
  <si>
    <t>1255848716411510785</t>
  </si>
  <si>
    <t>http://pbs.twimg.com/profile_images/1100927877162385409/a2H05_Yz_normal.png</t>
  </si>
  <si>
    <t>http://twitter.com/IronPatticorti/statuses/1255851151376945158</t>
  </si>
  <si>
    <t>{"hashtags":[],"symbols":[],"user_mentions":[{"screen_name":"rosselloarrom","name":"Miquel Rosselló ⚫️","id":14326807,"id_str":"14326807","indices":[0,14]},{"screen_name":"juanjogamallo","name":"Juanjogamallo","id":868209740,"id_str":"868209740","indices":[15,29]}],"urls":[{"url":"https://t.co/0Jv5K33THa","expanded_url":"https://www.heraldo.es/noticias/nacional/2020/03/19/iglesias-anuncia-ayudas-y-urge-medicalizar-residencias-ancianos-coronavirus-1364784.html","display_url":"heraldo.es/noticias/nacio…","indices":[157,180]}]}</t>
  </si>
  <si>
    <t>1255851145228099586</t>
  </si>
  <si>
    <t>chiscas_chisco</t>
  </si>
  <si>
    <t>Thu Apr 30 13:27:00 +0000 2020</t>
  </si>
  <si>
    <t>379653113</t>
  </si>
  <si>
    <t>http://pbs.twimg.com/profile_images/667466590200463362/YeaR-k0t_normal.jpg</t>
  </si>
  <si>
    <t>42.970347,-8.415808</t>
  </si>
  <si>
    <t>http://twitter.com/chiscas_chisco/statuses/1255851145228099586</t>
  </si>
  <si>
    <t>1255851132934598658</t>
  </si>
  <si>
    <t>linaperezbejar</t>
  </si>
  <si>
    <t>Thu Apr 30 13:26:57 +0000 2020</t>
  </si>
  <si>
    <t>728423671</t>
  </si>
  <si>
    <t>http://pbs.twimg.com/profile_images/1252901886396694528/4ZTbenhX_normal.jpg</t>
  </si>
  <si>
    <t>http://twitter.com/linaperezbejar/statuses/1255851132934598658</t>
  </si>
  <si>
    <t>1255851120892743682</t>
  </si>
  <si>
    <t>josiunanue</t>
  </si>
  <si>
    <t>RT @AndoaingoUdala: COVID-19 diru-laguntzen aurkezpena / Presentación ayudas económicas COVID-19 https://t.co/55znOIbz0e</t>
  </si>
  <si>
    <t>Thu Apr 30 13:26:54 +0000 2020</t>
  </si>
  <si>
    <t>3021684297</t>
  </si>
  <si>
    <t>http://pbs.twimg.com/profile_images/563744149577293824/Isamfe2M_normal.jpeg</t>
  </si>
  <si>
    <t>http://twitter.com/josiunanue/statuses/1255851120892743682</t>
  </si>
  <si>
    <t>{"hashtags":[],"symbols":[],"user_mentions":[{"screen_name":"AndoaingoUdala","name":"Andoaingo Udala","id":2283594133,"id_str":"2283594133","indices":[3,18]}],"urls":[{"url":"https://t.co/55znOIbz0e","expanded_url":"https://www.pscp.tv/w/cXljijFEWktvT1BybE1sS2F8MUx5R0JOTllnQXBHTm04DfDbu9prUd6FQV2d370SBoypDiOjGtOOx9T8d8Ls","display_url":"pscp.tv/w/cXljijFEWktv…","indices":[97,120]}]}</t>
  </si>
  <si>
    <t>1255850792285863936</t>
  </si>
  <si>
    <t>cabell_olmos</t>
  </si>
  <si>
    <t>Thu Apr 30 13:25:36 +0000 2020</t>
  </si>
  <si>
    <t>4165574601</t>
  </si>
  <si>
    <t>http://pbs.twimg.com/profile_images/1023892702419660800/VAdgJlvY_normal.jpg</t>
  </si>
  <si>
    <t>http://twitter.com/cabell_olmos/statuses/1255850792285863936</t>
  </si>
  <si>
    <t>1255850703161044996</t>
  </si>
  <si>
    <t>vmdepedro</t>
  </si>
  <si>
    <t>RT @Ayto_Avila: No olvides consultar nuestra sección https://t.co/j1mLSHgiZk
para que sea más fácil encontrar la información relacionada con:
- Comercios abiertos
- Reparto a domicilio
- Ayudas a empresas por #Covid_19 
¡Buen fin de semana!
#ÁvilaSeQuedaEnCasa https://t.co/f4YVjQSoAa</t>
  </si>
  <si>
    <t>Thu Apr 30 13:25:14 +0000 2020</t>
  </si>
  <si>
    <t>901512028719853570</t>
  </si>
  <si>
    <t>http://pbs.twimg.com/profile_images/901761381363580928/ZuSwPvJA_normal.jpg</t>
  </si>
  <si>
    <t>Ávila, España</t>
  </si>
  <si>
    <t>http://twitter.com/vmdepedro/statuses/1255850703161044996</t>
  </si>
  <si>
    <t>{"hashtags":[],"symbols":[],"user_mentions":[{"screen_name":"Ayto_Avila","name":"Ayuntamiento Ávila","id":432410862,"id_str":"432410862","indices":[3,14]}],"urls":[{"url":"https://t.co/j1mLSHgiZk","expanded_url":"http://www.avila.es/encasa","display_url":"avila.es/encasa","indices":[53,76]}]}</t>
  </si>
  <si>
    <t>1255850698400505858</t>
  </si>
  <si>
    <t>tonyescribano</t>
  </si>
  <si>
    <t>RT @Xerxiodpo: @J_Zaragoza_ ¿De qué ayudas a autónomos habla? ¿De esas que se han prometido a bombo y platillo pero que no va a ver casi nadie por la letra pequeña que nadie anuncia?
https://t.co/ZUCGBlwWH4</t>
  </si>
  <si>
    <t>Thu Apr 30 13:25:13 +0000 2020</t>
  </si>
  <si>
    <t>1219377676240195584</t>
  </si>
  <si>
    <t>http://pbs.twimg.com/profile_images/1254674618486415361/Ua_opL7j_normal.png</t>
  </si>
  <si>
    <t>Casas-Ibáñez, España</t>
  </si>
  <si>
    <t>http://twitter.com/tonyescribano/statuses/1255850698400505858</t>
  </si>
  <si>
    <t>{"hashtags":[],"symbols":[],"user_mentions":[{"screen_name":"Xerxiodpo","name":"Sergio del Pozo","id":300453073,"id_str":"300453073","indices":[3,13]},{"screen_name":"J_Zaragoza_","name":"José Zaragoza","id":715890348569010200,"id_str":"715890348569010176","indices":[15,27]}],"urls":[]}</t>
  </si>
  <si>
    <t>1255850672798552064</t>
  </si>
  <si>
    <t>fptorrecilla</t>
  </si>
  <si>
    <t>RT @PSOEGuadalajara: 🔊 MEDIDAS FRENTE AL COVID-19 EN GUADALAJARA
FOMENTO
- Creación de Brigadas de Actuación Espacial para garantizar la seguridad en las carreteras.
- 466 ayudas al alquiler y moratoria de pago de alquileres por valor de 3 M/€
- 158 ayudas al transporte público y reparto de EPIs https://t.co/ljfS2QztYt</t>
  </si>
  <si>
    <t>Thu Apr 30 13:25:07 +0000 2020</t>
  </si>
  <si>
    <t>265474277</t>
  </si>
  <si>
    <t>http://pbs.twimg.com/profile_images/2525542665/b2zwih0xnbwg5zrjkx3r_normal.jpeg</t>
  </si>
  <si>
    <t>Sacedón</t>
  </si>
  <si>
    <t>http://twitter.com/fptorrecilla/statuses/1255850672798552064</t>
  </si>
  <si>
    <t>{"hashtags":[],"symbols":[],"user_mentions":[{"screen_name":"PSOEGuadalajara","name":"PSOE Guadalajara /❤","id":350166502,"id_str":"350166502","indices":[3,19]}],"urls":[]}</t>
  </si>
  <si>
    <t>1255850643962712064</t>
  </si>
  <si>
    <t>CGCastellar</t>
  </si>
  <si>
    <t>RT @CGSantisteban: #GuadalinfOnline: En esta web te dicen a qué ayudas por el Covid-19 tienes derecho en tu comunidad y te ayudan a solicitarlas https://t.co/YPe4wtyRJ4</t>
  </si>
  <si>
    <t>Thu Apr 30 13:25:00 +0000 2020</t>
  </si>
  <si>
    <t>19351459</t>
  </si>
  <si>
    <t>http://pbs.twimg.com/profile_images/1098161185453674496/DzpwlH-z_normal.png</t>
  </si>
  <si>
    <t>Castellar</t>
  </si>
  <si>
    <t>http://twitter.com/CGCastellar/statuses/1255850643962712064</t>
  </si>
  <si>
    <t>{"hashtags":[{"text":"GuadalinfOnline","indices":[19,35]}],"symbols":[],"user_mentions":[{"screen_name":"CGSantisteban","name":"CG SantistebanPuerto","id":19069757,"id_str":"19069757","indices":[3,17]}],"urls":[]}</t>
  </si>
  <si>
    <t>1255850630876454912</t>
  </si>
  <si>
    <t>BlogCompetencia</t>
  </si>
  <si>
    <t>RT @AEDCompetencia: Presentación de José Luís Buendía en nuestro último #webinarAEDC sobre #competencia y estado de alarma #COVID19: 
"Comisión Europea, competencia, ayudas de Estado y Covid-19" 
https://t.co/XXuM5BAGlc https://t.co/rgjarhi0cP</t>
  </si>
  <si>
    <t>Thu Apr 30 13:24:57 +0000 2020</t>
  </si>
  <si>
    <t>2740462426</t>
  </si>
  <si>
    <t>http://pbs.twimg.com/profile_images/499015982502133760/y9kwh6rB_normal.jpeg</t>
  </si>
  <si>
    <t>América Latina</t>
  </si>
  <si>
    <t>http://twitter.com/BlogCompetencia/statuses/1255850630876454912</t>
  </si>
  <si>
    <t>{"hashtags":[{"text":"webinarAEDC","indices":[72,84]},{"text":"competencia","indices":[91,103]},{"text":"COVID19","indices":[123,131]}],"symbols":[],"user_mentions":[{"screen_name":"AEDCompetencia","name":"AEDC","id":1110597575168720900,"id_str":"1110597575168720902","indices":[3,18]}],"urls":[]}</t>
  </si>
  <si>
    <t>1255850538752712712</t>
  </si>
  <si>
    <t>KizkiKiz</t>
  </si>
  <si>
    <t>Thu Apr 30 13:24:35 +0000 2020</t>
  </si>
  <si>
    <t>1924136395</t>
  </si>
  <si>
    <t>http://pbs.twimg.com/profile_images/1235201204742914056/YujLZVFt_normal.jpg</t>
  </si>
  <si>
    <t>bilbao</t>
  </si>
  <si>
    <t>http://twitter.com/KizkiKiz/statuses/1255850538752712712</t>
  </si>
  <si>
    <t>1255850495433990144</t>
  </si>
  <si>
    <t>Evercolor3</t>
  </si>
  <si>
    <t>No alcanzo a digerir cómo en un momento tan calamitoso, de emergencia mundial, los políticos corruptos cometan esa ruindad con las ayudas humanitarias. Entonces pienso que los políticos corruptos son peores que el Coronavirus y mi país está plagado de esos.</t>
  </si>
  <si>
    <t>Thu Apr 30 13:24:25 +0000 2020</t>
  </si>
  <si>
    <t>1449224905</t>
  </si>
  <si>
    <t>http://pbs.twimg.com/profile_images/973599901513895936/lp8ypJGi_normal.jpg</t>
  </si>
  <si>
    <t>http://twitter.com/Evercolor3/statuses/1255850495433990144</t>
  </si>
  <si>
    <t>1255850411870879744</t>
  </si>
  <si>
    <t>CSPalmilla</t>
  </si>
  <si>
    <t>Hoy recibimos una nueva donación de material para seguir atendiendo con seguridad a los vecinos de #palmapalmiila MIL GRACIAS de nuevo #bomberosagp #costurerassolidarias #covid_19 #quedateencasa #seguimos
https://t.co/ttLfCNSGHa</t>
  </si>
  <si>
    <t>Thu Apr 30 13:24:05 +0000 2020</t>
  </si>
  <si>
    <t>1126083082866581504</t>
  </si>
  <si>
    <t>http://pbs.twimg.com/profile_images/1126087639633887234/f34zTmAT_normal.jpg</t>
  </si>
  <si>
    <t>http://twitter.com/CSPalmilla/statuses/1255850411870879744</t>
  </si>
  <si>
    <t>{"hashtags":[{"text":"palmapalmiila","indices":[99,113]},{"text":"bomberosagp","indices":[135,147]},{"text":"costurerassolidarias","indices":[148,169]},{"text":"covid_19","indices":[170,179]},{"text":"quedateencasa","indices":[180,194]},{"text":"seguimos","indices":[195,204]}],"symbols":[],"user_mentions":[],"urls":[{"url":"https://t.co/ttLfCNSGHa","expanded_url":"https://www.instagram.com/p/B_mzzttpZQA/?igshid=ytwpf83geakh","display_url":"instagram.com/p/B_mzzttpZQA/…","indices":[205,228]}]}</t>
  </si>
  <si>
    <t>1255850403863945216</t>
  </si>
  <si>
    <t>bananamuffin28</t>
  </si>
  <si>
    <t>Thu Apr 30 13:24:03 +0000 2020</t>
  </si>
  <si>
    <t>1153431726208802818</t>
  </si>
  <si>
    <t>http://pbs.twimg.com/profile_images/1241884152699457536/Vr-0f_u__normal.jpg</t>
  </si>
  <si>
    <t>http://twitter.com/bananamuffin28/statuses/1255850403863945216</t>
  </si>
  <si>
    <t>1255850356317327364</t>
  </si>
  <si>
    <t>MariadeAB</t>
  </si>
  <si>
    <t>@KFC_ES tenéis información del fondo internacional de Yum para ayudas a empleados con covid-19?</t>
  </si>
  <si>
    <t>Thu Apr 30 13:23:52 +0000 2020</t>
  </si>
  <si>
    <t>3233838112</t>
  </si>
  <si>
    <t>KFC_ES</t>
  </si>
  <si>
    <t>1207415830352420866</t>
  </si>
  <si>
    <t>http://pbs.twimg.com/profile_images/1207416748514906115/KJzr3m3i_normal.jpg</t>
  </si>
  <si>
    <t>http://twitter.com/MariadeAB/statuses/1255850356317327364</t>
  </si>
  <si>
    <t>{"hashtags":[],"symbols":[],"user_mentions":[{"screen_name":"KFC_ES","name":"KFC","id":3233838112,"id_str":"3233838112","indices":[0,7]}],"urls":[]}</t>
  </si>
  <si>
    <t>1255850323543023619</t>
  </si>
  <si>
    <t>Kamchatka_H</t>
  </si>
  <si>
    <t>Thu Apr 30 13:23:44 +0000 2020</t>
  </si>
  <si>
    <t>220021502</t>
  </si>
  <si>
    <t>http://pbs.twimg.com/profile_images/1199259278168723456/f4imEFTN_normal.jpg</t>
  </si>
  <si>
    <t>http://twitter.com/Kamchatka_H/statuses/1255850323543023619</t>
  </si>
  <si>
    <t>1255850243171770368</t>
  </si>
  <si>
    <t>arriramaria</t>
  </si>
  <si>
    <t>Thu Apr 30 13:23:25 +0000 2020</t>
  </si>
  <si>
    <t>625110873</t>
  </si>
  <si>
    <t>http://pbs.twimg.com/profile_images/1244707840918421504/gNwBG8C3_normal.jpg</t>
  </si>
  <si>
    <t>http://twitter.com/arriramaria/statuses/1255850243171770368</t>
  </si>
  <si>
    <t>1255850237069070338</t>
  </si>
  <si>
    <t>Hordago_org</t>
  </si>
  <si>
    <t>Buscador de ayudas y prestaciones sociales en Navarra del 'Observatorio de la Realidad Social'
Permite consultar las #ayudas y #prestaciones puestas en marcha en #Navarra por la crisis del COVID-19
https://t.co/VbMptrL5iY</t>
  </si>
  <si>
    <t>Thu Apr 30 13:23:23 +0000 2020</t>
  </si>
  <si>
    <t>906793394</t>
  </si>
  <si>
    <t>http://pbs.twimg.com/profile_images/1068869202721816576/pB7a0o9__normal.jpg</t>
  </si>
  <si>
    <t>Pamplona - Iruña, Navarra</t>
  </si>
  <si>
    <t>http://twitter.com/Hordago_org/statuses/1255850237069070338</t>
  </si>
  <si>
    <t>{"hashtags":[{"text":"ayudas","indices":[118,125]},{"text":"prestaciones","indices":[128,141]},{"text":"Navarra","indices":[163,171]}],"symbols":[],"user_mentions":[],"urls":[{"url":"https://t.co/VbMptrL5iY","expanded_url":"https://ayudascovid19.observatoriorealidadsocial.es/es/buscar/","display_url":"…covid19.observatoriorealidadsocial.es/es/buscar/","indices":[200,223]}]}</t>
  </si>
  <si>
    <t>1255850222980419584</t>
  </si>
  <si>
    <t>AytoLaFrontera</t>
  </si>
  <si>
    <t>🛎🛎Les facilitamos información sobre las ayudas puestas a disposición de las personas, familias, autónomos y empresarios a nivel estatal para hacer frente a la crisis producida por el COVID_19🛎🛎
En este enlace pueden obtenerla:
👉https://t.co/e0HjKkGM6e</t>
  </si>
  <si>
    <t>Thu Apr 30 13:23:20 +0000 2020</t>
  </si>
  <si>
    <t>409243774</t>
  </si>
  <si>
    <t>http://pbs.twimg.com/profile_images/834373206563753985/TA7flnTR_normal.jpg</t>
  </si>
  <si>
    <t>Islas Canarias, España</t>
  </si>
  <si>
    <t>http://twitter.com/AytoLaFrontera/statuses/1255850222980419584</t>
  </si>
  <si>
    <t>{"hashtags":[],"symbols":[],"user_mentions":[],"urls":[{"url":"https://t.co/e0HjKkGM6e","expanded_url":"https://www.mscbs.gob.es/ssi/covid19/guia.htm","display_url":"mscbs.gob.es/ssi/covid19/gu…","indices":[229,252]}]}</t>
  </si>
  <si>
    <t>1255850166587985928</t>
  </si>
  <si>
    <t>SolPenny</t>
  </si>
  <si>
    <t>Thu Apr 30 13:23:06 +0000 2020</t>
  </si>
  <si>
    <t>935803424</t>
  </si>
  <si>
    <t>http://pbs.twimg.com/profile_images/570581353360396288/P_MPMXyJ_normal.jpeg</t>
  </si>
  <si>
    <t>http://twitter.com/SolPenny/statuses/1255850166587985928</t>
  </si>
  <si>
    <t>1255849982629941251</t>
  </si>
  <si>
    <t>tonicm1968</t>
  </si>
  <si>
    <t>Thu Apr 30 13:22:23 +0000 2020</t>
  </si>
  <si>
    <t>3160108059</t>
  </si>
  <si>
    <t>http://pbs.twimg.com/profile_images/658304292852531200/UuqCnCzx_normal.jpg</t>
  </si>
  <si>
    <t>Cerdanyola del Vallès, España</t>
  </si>
  <si>
    <t>http://twitter.com/tonicm1968/statuses/1255849982629941251</t>
  </si>
  <si>
    <t>1255849711191326722</t>
  </si>
  <si>
    <t>EduardoSKMLRD</t>
  </si>
  <si>
    <t>Thu Apr 30 13:21:18 +0000 2020</t>
  </si>
  <si>
    <t>915308427294932993</t>
  </si>
  <si>
    <t>http://pbs.twimg.com/profile_images/958572167498739715/GJjE2kzY_normal.jpg</t>
  </si>
  <si>
    <t>http://twitter.com/EduardoSKMLRD/statuses/1255849711191326722</t>
  </si>
  <si>
    <t>1255849709442338818</t>
  </si>
  <si>
    <t>pilarvenezia</t>
  </si>
  <si>
    <t>@raizti @JAfgana @daniel_nunez_a https://t.co/TMmaqyMR5C</t>
  </si>
  <si>
    <t>Thu Apr 30 13:21:17 +0000 2020</t>
  </si>
  <si>
    <t>127210285</t>
  </si>
  <si>
    <t>raizti</t>
  </si>
  <si>
    <t>612553083</t>
  </si>
  <si>
    <t>1255848263418359813</t>
  </si>
  <si>
    <t>http://pbs.twimg.com/profile_images/1254225223802642432/XLdUPNM3_normal.jpg</t>
  </si>
  <si>
    <t>http://twitter.com/pilarvenezia/statuses/1255849709442338818</t>
  </si>
  <si>
    <t>{"hashtags":[],"symbols":[],"user_mentions":[{"screen_name":"raizti","name":"raizti","id":127210285,"id_str":"127210285","indices":[0,7]},{"screen_name":"JAfgana","name":"Julafgana","id":1628439068,"id_str":"1628439068","indices":[8,16]},{"screen_name":"daniel_nunez_a","name":"Daniel Nuñez A.","id":1121791488,"id_str":"1121791488","indices":[17,32]}],"urls":[{"url":"https://t.co/TMmaqyMR5C","expanded_url":"https://elpais.com/economia/2020-04-09/la-ue-acuerda-desbloquear-las-ayudas-de-medio-billon-de-euros-contra-la-crisis-del-coronavirus.html","display_url":"elpais.com/economia/2020-…","indices":[33,56]}]}</t>
  </si>
  <si>
    <t>1255849598683361280</t>
  </si>
  <si>
    <t>liuliu40064409</t>
  </si>
  <si>
    <t>@Pol_Publicas @UMHsalesas 2. Desgraciadamente la Administración ha puesto oídos sordos a esta problemática, escudándose siempre en haber dado publicidad de las ayudas y trámites mediante las vías oficiales, sin tener en cuenta que gran cantidad de personas no las conocen o no tienen medios para acceder.</t>
  </si>
  <si>
    <t>Thu Apr 30 13:20:51 +0000 2020</t>
  </si>
  <si>
    <t>1254754424729358336</t>
  </si>
  <si>
    <t>1255849345959759873</t>
  </si>
  <si>
    <t>http://twitter.com/liuliu40064409/statuses/1255849598683361280</t>
  </si>
  <si>
    <t>{"hashtags":[],"symbols":[],"user_mentions":[{"screen_name":"Pol_Publicas","name":"Políticas Públicas","id":1448656465,"id_str":"1448656465","indices":[0,13]},{"screen_name":"UMHsalesas","name":"UMH Orihuela Salesas","id":3523304837,"id_str":"3523304837","indices":[14,25]}],"urls":[]}</t>
  </si>
  <si>
    <t>1255849187943440385</t>
  </si>
  <si>
    <t>carmencastano53</t>
  </si>
  <si>
    <t>Thu Apr 30 13:19:13 +0000 2020</t>
  </si>
  <si>
    <t>769715666089684992</t>
  </si>
  <si>
    <t>http://pbs.twimg.com/profile_images/886273720930639872/6NwjVmhY_normal.jpg</t>
  </si>
  <si>
    <t>http://twitter.com/carmencastano53/statuses/1255849187943440385</t>
  </si>
  <si>
    <t>1255849141655265282</t>
  </si>
  <si>
    <t>runonline_</t>
  </si>
  <si>
    <t>RT @BernabeCanoES: 😄Me siento feliz!
✅Más de 100 familias nucieras👨‍👩‍👧‍👦se benefician de las ayudas económicas”💶💶por el #coronavirus de @LaNuciaES!
🦠Ayer aprobamos en Junta Telemática la cuarta remesa de transferencias‼️
#FentPobleFemFutur 
#LaNuciaContraElCoronavirus
👉🏻 https://t.co/cfCccORVsq https://t.co/xn6mxSSSY5</t>
  </si>
  <si>
    <t>Thu Apr 30 13:19:02 +0000 2020</t>
  </si>
  <si>
    <t>1567680954</t>
  </si>
  <si>
    <t>http://pbs.twimg.com/profile_images/1149869840435470342/9W4ybTxv_normal.png</t>
  </si>
  <si>
    <t>http://twitter.com/runonline_/statuses/1255849141655265282</t>
  </si>
  <si>
    <t>{"hashtags":[{"text":"coronavirus","indices":[121,133]}],"symbols":[],"user_mentions":[{"screen_name":"BernabeCanoES","name":"Bernabé Cano","id":2255049572,"id_str":"2255049572","indices":[3,17]}],"urls":[]}</t>
  </si>
  <si>
    <t>1255849070649892864</t>
  </si>
  <si>
    <t>XUnPaisEnPaz_Of</t>
  </si>
  <si>
    <t>Thu Apr 30 13:18:45 +0000 2020</t>
  </si>
  <si>
    <t>775695777914052608</t>
  </si>
  <si>
    <t>http://pbs.twimg.com/profile_images/1255056356173844480/Ce5ZYE1S_normal.jpg</t>
  </si>
  <si>
    <t>http://twitter.com/XUnPaisEnPaz_Of/statuses/1255849070649892864</t>
  </si>
  <si>
    <t>1255848952097800193</t>
  </si>
  <si>
    <t>cp2021</t>
  </si>
  <si>
    <t>@pablocasado_ Con dolor estoy viendo que España va más rápido al comunismo que Venezuela. Esas lacras están aprovechando el COVID para llevarlos más rápido al quiebre del sistema productivo. Por eso no llegan las ayudas. Los van a quebrar, así harán lo que quieran con el país</t>
  </si>
  <si>
    <t>Thu Apr 30 13:18:17 +0000 2020</t>
  </si>
  <si>
    <t>523386042</t>
  </si>
  <si>
    <t>pablocasado_</t>
  </si>
  <si>
    <t>52552295</t>
  </si>
  <si>
    <t>http://pbs.twimg.com/profile_images/1245516030216220673/o9OMTKCw_normal.jpg</t>
  </si>
  <si>
    <t>Oporto, Portugal</t>
  </si>
  <si>
    <t>http://twitter.com/cp2021/statuses/1255848952097800193</t>
  </si>
  <si>
    <t>{"hashtags":[],"symbols":[],"user_mentions":[{"screen_name":"pablocasado_","name":"Pablo Casado Blanco","id":523386042,"id_str":"523386042","indices":[0,13]}],"urls":[]}</t>
  </si>
  <si>
    <t>1255848907374047233</t>
  </si>
  <si>
    <t>CeciliaVillaDe6</t>
  </si>
  <si>
    <t>RT @Elpoligrafo01: El sacerdote de las parroquias San Miguel Arcángel y Don Carmelo, Alexander Brand, puso ese centro católico a disposición de los aportantes a la campaña Vallenaton Solidaria, para recibir las ayudas a las familias que se quedaron sin plata y sin alimentos por la crisis de Covid https://t.co/a2DElgDPoA</t>
  </si>
  <si>
    <t>Thu Apr 30 13:18:06 +0000 2020</t>
  </si>
  <si>
    <t>1169067356485824517</t>
  </si>
  <si>
    <t>http://pbs.twimg.com/profile_images/1169073449349918721/KszeVKwv_normal.jpg</t>
  </si>
  <si>
    <t>http://twitter.com/CeciliaVillaDe6/statuses/1255848907374047233</t>
  </si>
  <si>
    <t>{"hashtags":[],"symbols":[],"user_mentions":[{"screen_name":"Elpoligrafo01","name":"El Poligrafo","id":974676882,"id_str":"974676882","indices":[3,17]}],"urls":[]}</t>
  </si>
  <si>
    <t>1255848844794966018</t>
  </si>
  <si>
    <t>MagdaMilenaAmad</t>
  </si>
  <si>
    <t>Thu Apr 30 13:17:51 +0000 2020</t>
  </si>
  <si>
    <t>1700662262</t>
  </si>
  <si>
    <t>http://pbs.twimg.com/profile_images/1223321100257579008/xR5FY-1u_normal.jpg</t>
  </si>
  <si>
    <t>http://twitter.com/MagdaMilenaAmad/statuses/1255848844794966018</t>
  </si>
  <si>
    <t>1255848710094966784</t>
  </si>
  <si>
    <t>2. Desgraciadamente la Administración ha puesto oídos sordos a esta problemática, escudándose siempre en haber dado publicidad de las ayudas y trámites mediante las vías oficiales, sin tener en cuenta que gran cantidad de personas no las conocen o no tienen medios para acceder.</t>
  </si>
  <si>
    <t>Thu Apr 30 13:17:19 +0000 2020</t>
  </si>
  <si>
    <t>1255848709012819969</t>
  </si>
  <si>
    <t>http://twitter.com/liuliu40064409/statuses/1255848710094966784</t>
  </si>
  <si>
    <t>1255848670437748739</t>
  </si>
  <si>
    <t>Radiocamarapy</t>
  </si>
  <si>
    <t>El Dip. @Jorgebritez1984 acompaña los trabajos acercando donación de equipo de protección para el Hospital Regional 10 del Dpto. Alto Paraná para ayudar en la emergencia sanitaria a raíz del COVID-19. https://t.co/k2xohwnGWG</t>
  </si>
  <si>
    <t>Thu Apr 30 13:17:10 +0000 2020</t>
  </si>
  <si>
    <t>1490622026</t>
  </si>
  <si>
    <t>http://pbs.twimg.com/profile_images/1201431419886673920/3jAx0xVt_normal.jpg</t>
  </si>
  <si>
    <t>Asunción - Paraguay</t>
  </si>
  <si>
    <t>http://twitter.com/Radiocamarapy/statuses/1255848670437748739</t>
  </si>
  <si>
    <t>{"hashtags":[],"symbols":[],"user_mentions":[{"screen_name":"Jorgebritez1984","name":"Jorge Antonio Britez","id":3432005015,"id_str":"3432005015","indices":[8,24]}],"urls":[],"media":[{"id":1255848265758711800,"id_str":"1255848265758711809","indices":[201,224],"media_url":"http://pbs.twimg.com/media/EW2rWAxWoAEfGMK.jpg","media_url_https":"https://pbs.twimg.com/media/EW2rWAxWoAEfGMK.jpg","url":"https://t.co/k2xohwnGWG","display_url":"pic.twitter.com/k2xohwnGWG","expanded_url":"https://twitter.com/Radiocamarapy/status/1255848670437748739/photo/1","type":"photo","sizes":{"thumb":{"w":150,"h":150,"resize":"crop"},"small":{"w":499,"h":680,"resize":"fit"},"large":{"w":705,"h":960,"resize":"fit"},"medium":{"w":705,"h":960,"resize":"fit"}}}]}</t>
  </si>
  <si>
    <t>1255848640326795265</t>
  </si>
  <si>
    <t>miriamr41862032</t>
  </si>
  <si>
    <t>Thu Apr 30 13:17:03 +0000 2020</t>
  </si>
  <si>
    <t>852003180</t>
  </si>
  <si>
    <t>http://twitter.com/miriamr41862032/statuses/1255848640326795265</t>
  </si>
  <si>
    <t>1255848539659345923</t>
  </si>
  <si>
    <t>IndustriaCovid</t>
  </si>
  <si>
    <t>Conoce proyectos como este:
@controlpack Donación de material plástico con fines sanitarios para ayudar a combatir el Covid-19.
https://t.co/4EAJ3T4abN
#IndustriavsCovid #covid19ESP https://t.co/s8G4ainQHa</t>
  </si>
  <si>
    <t>Thu Apr 30 13:16:39 +0000 2020</t>
  </si>
  <si>
    <t>1247847975168212992</t>
  </si>
  <si>
    <t>http://pbs.twimg.com/profile_images/1249395001680973824/5jH-hElV_normal.png</t>
  </si>
  <si>
    <t>http://twitter.com/IndustriaCovid/statuses/1255848539659345923</t>
  </si>
  <si>
    <t>{"hashtags":[{"text":"IndustriavsCovid","indices":[152,169]},{"text":"covid19ESP","indices":[170,181]}],"symbols":[],"user_mentions":[{"screen_name":"controlpack","name":"Controlpack","id":76268193,"id_str":"76268193","indices":[28,40]}],"urls":[{"url":"https://t.co/4EAJ3T4abN","expanded_url":"https://industriavscovid.es/inspiracion-case.php?id=63","display_url":"industriavscovid.es/inspiracion-ca…","indices":[128,151]}],"media":[{"id":1255848506406908000,"id_str":"1255848506406907904","indices":[182,205],"media_url":"http://pbs.twimg.com/media/EW2rkBQWsAAAwyU.jpg","media_url_https":"https://pbs.twimg.com/media/EW2rkBQWsAAAwyU.jpg","url":"https://t.co/s8G4ainQHa","display_url":"pic.twitter.com/s8G4ainQHa","expanded_url":"https://twitter.com/IndustriaCovid/status/1255848539659345923/photo/1","type":"photo","sizes":{"thumb":{"w":150,"h":150,"resize":"crop"},"small":{"w":680,"h":379,"resize":"fit"},"medium":{"w":1110,"h":619,"resize":"fit"},"large":{"w":1110,"h":619,"resize":"fit"}}}]}</t>
  </si>
  <si>
    <t>1255848529676959744</t>
  </si>
  <si>
    <t>JORGEED01637421</t>
  </si>
  <si>
    <t>Thu Apr 30 13:16:36 +0000 2020</t>
  </si>
  <si>
    <t>992911399780339713</t>
  </si>
  <si>
    <t>http://twitter.com/JORGEED01637421/statuses/1255848529676959744</t>
  </si>
  <si>
    <t>1255848454527561728</t>
  </si>
  <si>
    <t>ImprentGraficar</t>
  </si>
  <si>
    <t>New post: "El Lliure lanza ayudas y un programa de nuevo teatro digital ante la situación “trágica” del sector" https://t.co/nKLcke6Is3 https://t.co/yRNrBb5ujc</t>
  </si>
  <si>
    <t>Thu Apr 30 13:16:18 +0000 2020</t>
  </si>
  <si>
    <t>311908460</t>
  </si>
  <si>
    <t>http://pbs.twimg.com/profile_images/1383985872/LogoRGB_normal.png</t>
  </si>
  <si>
    <t>http://twitter.com/ImprentGraficar/statuses/1255848454527561728</t>
  </si>
  <si>
    <t>{"hashtags":[],"symbols":[],"user_mentions":[],"urls":[{"url":"https://t.co/nKLcke6Is3","expanded_url":"https://ift.tt/3f1t4mu","display_url":"ift.tt/3f1t4mu","indices":[112,135]},{"url":"https://t.co/yRNrBb5ujc","expanded_url":"https://ift.tt/eA8V8J","display_url":"ift.tt/eA8V8J","indices":[136,159]}]}</t>
  </si>
  <si>
    <t>1255848394150612995</t>
  </si>
  <si>
    <t>AxarquiaPlus</t>
  </si>
  <si>
    <t>La Junta destina 258.000 euros en ayudas a pueblos de la Axarquía para luchar contra el coronavirus
https://t.co/1HFfecfYTy https://t.co/ARLRsOeD3U</t>
  </si>
  <si>
    <t>Thu Apr 30 13:16:04 +0000 2020</t>
  </si>
  <si>
    <t>704416323011538944</t>
  </si>
  <si>
    <t>http://pbs.twimg.com/profile_images/1102224970132979713/67iPGt3G_normal.png</t>
  </si>
  <si>
    <t>Vélez-Málaga, España</t>
  </si>
  <si>
    <t>http://twitter.com/AxarquiaPlus/statuses/1255848394150612995</t>
  </si>
  <si>
    <t>{"hashtags":[],"symbols":[],"user_mentions":[],"urls":[{"url":"https://t.co/1HFfecfYTy","expanded_url":"https://www.axarquiaplus.es/la-junta-destina-258-000-euros-en-ayudas-a-pueblos-de-la-axarquia-para-luchar-contra-el-coronavirus/","display_url":"axarquiaplus.es/la-junta-desti…","indices":[100,123]}],"media":[{"id":1255848275820851200,"id_str":"1255848275820851203","indices":[124,147],"media_url":"http://pbs.twimg.com/media/EW2rWmQWsAM_NY-.jpg","media_url_https":"https://pbs.twimg.com/media/EW2rWmQWsAM_NY-.jpg","url":"https://t.co/ARLRsOeD3U","display_url":"pic.twitter.com/ARLRsOeD3U","expanded_url":"https://twitter.com/AxarquiaPlus/status/1255848394150612995/photo/1","type":"photo","sizes":{"medium":{"w":1200,"h":799,"resize":"fit"},"thumb":{"w":150,"h":150,"resize":"crop"},"small":{"w":680,"h":453,"resize":"fit"},"large":{"w":1200,"h":799,"resize":"fit"}}}]}</t>
  </si>
  <si>
    <t>1255848342355161088</t>
  </si>
  <si>
    <t>Almu74_</t>
  </si>
  <si>
    <t>Thu Apr 30 13:15:52 +0000 2020</t>
  </si>
  <si>
    <t>314029408</t>
  </si>
  <si>
    <t>http://pbs.twimg.com/profile_images/828679699043848192/hD5mmWcE_normal.jpg</t>
  </si>
  <si>
    <t>http://twitter.com/Almu74_/statuses/1255848342355161088</t>
  </si>
  <si>
    <t>1255848282934464512</t>
  </si>
  <si>
    <t>jrja1967</t>
  </si>
  <si>
    <t>COVID-19: Cerca de 48 asentamientos humanos en Cúcuta, continúan sin ayudas humanitarias  https://t.co/GXHoi2oSZL</t>
  </si>
  <si>
    <t>Thu Apr 30 13:15:37 +0000 2020</t>
  </si>
  <si>
    <t>139222091</t>
  </si>
  <si>
    <t>http://pbs.twimg.com/profile_images/899734809/foto_de_pelusa_normal.jpg</t>
  </si>
  <si>
    <t>San Cristóbal - Venezuela</t>
  </si>
  <si>
    <t>http://twitter.com/jrja1967/statuses/1255848282934464512</t>
  </si>
  <si>
    <t>{"hashtags":[],"symbols":[],"user_mentions":[],"urls":[{"url":"https://t.co/GXHoi2oSZL","expanded_url":"https://www.laopinion.com.co/cucuta/covid-19-cerca-de-48-asentamientos-humanos-en-cucuta-continuan-sin-ayudas-humanitarias-195351","display_url":"laopinion.com.co/cucuta/covid-1…","indices":[90,113]}]}</t>
  </si>
  <si>
    <t>1255848224063184896</t>
  </si>
  <si>
    <t>hacesfalta</t>
  </si>
  <si>
    <t>@ASChipiona ha lanzado una campaña de recaudación de fondos para poder mantener sus proyectos de ayuda y apoyo a familias vulnerables de Chipiona 👉  https://t.co/EV1by0LBAm</t>
  </si>
  <si>
    <t>Thu Apr 30 13:15:23 +0000 2020</t>
  </si>
  <si>
    <t>2377883196</t>
  </si>
  <si>
    <t>ASChipiona</t>
  </si>
  <si>
    <t>11248882</t>
  </si>
  <si>
    <t>http://pbs.twimg.com/profile_images/1012293914852839425/A4ujSWGM_normal.jpg</t>
  </si>
  <si>
    <t>http://twitter.com/hacesfalta/statuses/1255848224063184896</t>
  </si>
  <si>
    <t>{"hashtags":[],"symbols":[],"user_mentions":[{"screen_name":"ASChipiona","name":"Acción Solidaria Ch","id":2377883196,"id_str":"2377883196","indices":[0,11]}],"urls":[{"url":"https://t.co/EV1by0LBAm","expanded_url":"http://ow.ly/1Nvd50zmi4Y","display_url":"ow.ly/1Nvd50zmi4Y","indices":[149,172]}]}</t>
  </si>
  <si>
    <t>1255848169834979329</t>
  </si>
  <si>
    <t>PachecoPolo1978</t>
  </si>
  <si>
    <t>Thu Apr 30 13:15:10 +0000 2020</t>
  </si>
  <si>
    <t>937265347912241152</t>
  </si>
  <si>
    <t>http://pbs.twimg.com/profile_images/945961174398627840/6ha7SNBq_normal.jpg</t>
  </si>
  <si>
    <t>Mangurrino</t>
  </si>
  <si>
    <t>http://twitter.com/PachecoPolo1978/statuses/1255848169834979329</t>
  </si>
  <si>
    <t>1255848154655793160</t>
  </si>
  <si>
    <t>CsSuances</t>
  </si>
  <si>
    <t>Thu Apr 30 13:15:07 +0000 2020</t>
  </si>
  <si>
    <t>952555823464701953</t>
  </si>
  <si>
    <t>http://pbs.twimg.com/profile_images/1148162531783041026/OjY3A1F__normal.jpg</t>
  </si>
  <si>
    <t>Suances, España</t>
  </si>
  <si>
    <t>http://twitter.com/CsSuances/statuses/1255848154655793160</t>
  </si>
  <si>
    <t>1255848146258853895</t>
  </si>
  <si>
    <t>qpasamag</t>
  </si>
  <si>
    <t>¿Qué benéficos o ayudas tendrán los estudiantes internacionales durante la Pandemia Covid-19?  https://t.co/lF6KADvgf3</t>
  </si>
  <si>
    <t>Thu Apr 30 13:15:05 +0000 2020</t>
  </si>
  <si>
    <t>3066719589</t>
  </si>
  <si>
    <t>http://pbs.twimg.com/profile_images/1088183377784725515/F9kuWBOe_normal.jpg</t>
  </si>
  <si>
    <t>Toronto, Ontario</t>
  </si>
  <si>
    <t>http://twitter.com/qpasamag/statuses/1255848146258853895</t>
  </si>
  <si>
    <t>{"hashtags":[],"symbols":[],"user_mentions":[],"urls":[{"url":"https://t.co/lF6KADvgf3","expanded_url":"https://qpasa.com/actualidad/que-beneficos-o-ayudas-tendran-los-estudiantes-internacionales-durante-la-pandemia-covid-19/","display_url":"qpasa.com/actualidad/que…","indices":[95,118]}]}</t>
  </si>
  <si>
    <t>1255848138411315208</t>
  </si>
  <si>
    <t>cojita58</t>
  </si>
  <si>
    <t>Thu Apr 30 13:15:03 +0000 2020</t>
  </si>
  <si>
    <t>1578063806</t>
  </si>
  <si>
    <t>http://pbs.twimg.com/profile_images/378800000105898008/3eda78d8efd2658c530519d7f07efe51_normal.jpeg</t>
  </si>
  <si>
    <t>http://twitter.com/cojita58/statuses/1255848138411315208</t>
  </si>
  <si>
    <t>1255847954671374342</t>
  </si>
  <si>
    <t>JavierE09697688</t>
  </si>
  <si>
    <t>RT @ADUANA_SLV: Tomando todas estas medidas ayudas a disminuir el riesgo de contraer el virus COVID-19. Juntos sumamos conciencias, la mejor prevención es quedarte en casa. @ADUANA_SLV https://t.co/QbT65xROhy</t>
  </si>
  <si>
    <t>Thu Apr 30 13:14:19 +0000 2020</t>
  </si>
  <si>
    <t>935590433413128199</t>
  </si>
  <si>
    <t>http://pbs.twimg.com/profile_images/1235180632717824002/NSTs2nNT_normal.jpg</t>
  </si>
  <si>
    <t>http://twitter.com/JavierE09697688/statuses/1255847954671374342</t>
  </si>
  <si>
    <t>{"hashtags":[],"symbols":[],"user_mentions":[{"screen_name":"ADUANA_SLV","name":"Aduana Subalterna La Victoria","id":1156632929830879200,"id_str":"1156632929830879237","indices":[3,14]}],"urls":[]}</t>
  </si>
  <si>
    <t>1255847882151862273</t>
  </si>
  <si>
    <t>BernabeCanoES</t>
  </si>
  <si>
    <t>😄Me siento feliz!
✅Más de 100 familias nucieras👨‍👩‍👧‍👦se benefician de las ayudas económicas”💶💶por el #coronavirus de @LaNuciaES!
🦠Ayer aprobamos en Junta Telemática la cuarta remesa de transferencias‼️
#FentPobleFemFutur 
#LaNuciaContraElCoronavirus
👉🏻 https://t.co/cfCccORVsq https://t.co/xn6mxSSSY5</t>
  </si>
  <si>
    <t>Thu Apr 30 13:14:02 +0000 2020</t>
  </si>
  <si>
    <t>2255049572</t>
  </si>
  <si>
    <t>http://pbs.twimg.com/profile_images/1111926944554237952/o7aOyFv8_normal.jpg</t>
  </si>
  <si>
    <t>La Nucía</t>
  </si>
  <si>
    <t>http://twitter.com/BernabeCanoES/statuses/1255847882151862273</t>
  </si>
  <si>
    <t>{"hashtags":[{"text":"coronavirus","indices":[102,114]},{"text":"FentPobleFemFutur","indices":[203,221]},{"text":"LaNuciaContraElCoronavirus","indices":[223,250]}],"symbols":[],"user_mentions":[{"screen_name":"LaNuciaES","name":"La Nucía","id":806712068,"id_str":"806712068","indices":[118,128]}],"urls":[{"url":"https://t.co/cfCccORVsq","expanded_url":"http://www.lanucia.es/Servicio-Impresion-Educacion","display_url":"lanucia.es/Servicio-Impre…","indices":[254,277]}],"media":[{"id":1255847873759101000,"id_str":"1255847873759100930","indices":[278,301],"media_url":"http://pbs.twimg.com/media/EW2q_MdXQAIwWhs.jpg","media_url_https":"https://pbs.twimg.com/media/EW2q_MdXQAIwWhs.jpg","url":"https://t.co/xn6mxSSSY5","display_url":"pic.twitter.com/xn6mxSSSY5","expanded_url":"https://twitter.com/BernabeCanoES/status/1255847882151862273/photo/1","type":"photo","sizes":{"thumb":{"w":150,"h":150,"resize":"crop"},"medium":{"w":787,"h":1050,"resize":"fit"},"large":{"w":787,"h":1050,"resize":"fit"},"small":{"w":510,"h":680,"resize":"fit"}}}]}</t>
  </si>
  <si>
    <t>1255847830578741249</t>
  </si>
  <si>
    <t>sevillajordi</t>
  </si>
  <si>
    <t>RT @UNIRuniversidad: 📣 La Escuela de #Doctorado, teniendo en cuenta la situación actual por el coronavirus, amplía los plazos para la presentación de solicitudes a las #becas y #ayudas para los programas de Doctorado de UNIR. https://t.co/4mxSEKKYr5</t>
  </si>
  <si>
    <t>Thu Apr 30 13:13:49 +0000 2020</t>
  </si>
  <si>
    <t>144547999</t>
  </si>
  <si>
    <t>http://pbs.twimg.com/profile_images/909630136/-1_normal.jpg</t>
  </si>
  <si>
    <t>http://twitter.com/sevillajordi/statuses/1255847830578741249</t>
  </si>
  <si>
    <t>{"hashtags":[{"text":"Doctorado","indices":[37,47]}],"symbols":[],"user_mentions":[{"screen_name":"UNIRuniversidad","name":"UNIR - La Universidad en Internet (en casa 🏡)","id":115416310,"id_str":"115416310","indices":[3,19]}],"urls":[]}</t>
  </si>
  <si>
    <t>1255847675192397824</t>
  </si>
  <si>
    <t>VILLAMILLUIS</t>
  </si>
  <si>
    <t>Thu Apr 30 13:13:12 +0000 2020</t>
  </si>
  <si>
    <t>143971682</t>
  </si>
  <si>
    <t>http://pbs.twimg.com/profile_images/1254391723817603072/8-HkfIp7_normal.jpg</t>
  </si>
  <si>
    <t>http://twitter.com/VILLAMILLUIS/statuses/1255847675192397824</t>
  </si>
  <si>
    <t>1255847671681744898</t>
  </si>
  <si>
    <t>oscar_concha</t>
  </si>
  <si>
    <t>248721850</t>
  </si>
  <si>
    <t>http://pbs.twimg.com/profile_images/1230543531992911878/mgQp7883_normal.jpg</t>
  </si>
  <si>
    <t>Cali, Colombia 🇨🇴</t>
  </si>
  <si>
    <t>http://twitter.com/oscar_concha/statuses/1255847671681744898</t>
  </si>
  <si>
    <t>1255847660063535105</t>
  </si>
  <si>
    <t>joaquinsidro</t>
  </si>
  <si>
    <t>Thu Apr 30 13:13:09 +0000 2020</t>
  </si>
  <si>
    <t>475294190</t>
  </si>
  <si>
    <t>http://pbs.twimg.com/profile_images/806272857735102465/T61q9oHK_normal.jpg</t>
  </si>
  <si>
    <t>#Sevilla, #España</t>
  </si>
  <si>
    <t>http://twitter.com/joaquinsidro/statuses/1255847660063535105</t>
  </si>
  <si>
    <t>1255847629390520329</t>
  </si>
  <si>
    <t>usuario18071</t>
  </si>
  <si>
    <t>RT @JuntaSevilla: .@JusticiaJunta destina más de 850.000 € en ayudas contra el Covid-19 a los municipios de entre 1.501 y 5.000 habitantes de Sevilla  La medida, aprobada en Consejo de Gobierno, beneficiará a 33 localidades de la provincia y una Entidad Local Autónoma
https://t.co/QS5MfWcWpU https://t.co/I10wrLsJcQ</t>
  </si>
  <si>
    <t>Thu Apr 30 13:13:02 +0000 2020</t>
  </si>
  <si>
    <t>1245423941209989126</t>
  </si>
  <si>
    <t>http://twitter.com/usuario18071/statuses/1255847629390520329</t>
  </si>
  <si>
    <t>{"hashtags":[],"symbols":[],"user_mentions":[{"screen_name":"JuntaSevilla","name":"Junta Sevilla","id":2318786702,"id_str":"2318786702","indices":[3,16]},{"screen_name":"JusticiaJunta","name":"Regeneración, Justicia y Admon. Local - JA","id":2202912469,"id_str":"2202912469","indices":[19,33]}],"urls":[]}</t>
  </si>
  <si>
    <t>1255847628983631879</t>
  </si>
  <si>
    <t>Toque aquí para ver la nota:
https://t.co/Qpbj4DreAX https://t.co/XcN16MOWdY</t>
  </si>
  <si>
    <t>Thu Apr 30 13:13:01 +0000 2020</t>
  </si>
  <si>
    <t>http://twitter.com/DiarioRoatan/statuses/1255847628983631879</t>
  </si>
  <si>
    <t>{"hashtags":[],"symbols":[],"user_mentions":[],"urls":[{"url":"https://t.co/Qpbj4DreAX","expanded_url":"https://diarioroatan.com/la-donacion-de-40-kits-permitira-realizar-8-000-pruebas-de-covid-19-salud/hambrezona","display_url":"diarioroatan.com/la-donacion-de…","indices":[29,52]}],"media":[{"id":1255847626894958600,"id_str":"1255847626894958593","indices":[53,76],"media_url":"http://pbs.twimg.com/media/EW2qw00XYAEC8r1.jpg","media_url_https":"https://pbs.twimg.com/media/EW2qw00XYAEC8r1.jpg","url":"https://t.co/XcN16MOWdY","display_url":"pic.twitter.com/XcN16MOWdY","expanded_url":"https://twitter.com/DiarioRoatan/status/1255847628983631879/photo/1","type":"photo","sizes":{"large":{"w":1280,"h":853,"resize":"fit"},"thumb":{"w":150,"h":150,"resize":"crop"},"small":{"w":680,"h":453,"resize":"fit"},"medium":{"w":1200,"h":800,"resize":"fit"}}}]}</t>
  </si>
  <si>
    <t>1255847587472703488</t>
  </si>
  <si>
    <t>RT @COPECordoba: La @AndaluciaJunta destina casi 795.000 euros en ayudas para 31 municipios cordobeses en la lucha contra el COVID-19  https://t.co/60Uhn8w1fJ</t>
  </si>
  <si>
    <t>Thu Apr 30 13:12:52 +0000 2020</t>
  </si>
  <si>
    <t>http://twitter.com/joaquinsidro/statuses/1255847587472703488</t>
  </si>
  <si>
    <t>{"hashtags":[],"symbols":[],"user_mentions":[{"screen_name":"COPECordoba","name":"COPE Córdoba","id":478481823,"id_str":"478481823","indices":[3,15]},{"screen_name":"AndaluciaJunta","name":"Junta de Andalucía","id":384257137,"id_str":"384257137","indices":[20,35]}],"urls":[]}</t>
  </si>
  <si>
    <t>1255847542547525632</t>
  </si>
  <si>
    <t>Thu Apr 30 13:12:41 +0000 2020</t>
  </si>
  <si>
    <t>http://twitter.com/joaquinsidro/statuses/1255847542547525632</t>
  </si>
  <si>
    <t>1255847542153150464</t>
  </si>
  <si>
    <t>cso191</t>
  </si>
  <si>
    <t>1200674430655123459</t>
  </si>
  <si>
    <t>http://pbs.twimg.com/profile_images/1200692090478313472/Fes9vlfU_normal.png</t>
  </si>
  <si>
    <t>http://twitter.com/cso191/statuses/1255847542153150464</t>
  </si>
  <si>
    <t>1255847533668171776</t>
  </si>
  <si>
    <t>Re152005</t>
  </si>
  <si>
    <t>RT @mejorAlSocaire: @el_pais Los sanitarios no dejan de repetir que, en vez de aplausos, les ayudemos en su más que justa demanda para que les den EPIs adecuados y test
Lo Pais ya lo sabe pero, en vez de ayudar a los sanitarios, le hace propaganda a la izquierda, la que le compra con ayudas y publicidad</t>
  </si>
  <si>
    <t>Thu Apr 30 13:12:39 +0000 2020</t>
  </si>
  <si>
    <t>890218429378162690</t>
  </si>
  <si>
    <t>http://pbs.twimg.com/profile_images/1063569503068524545/MLME6iIO_normal.jpg</t>
  </si>
  <si>
    <t>España y ciudad de Mexico</t>
  </si>
  <si>
    <t>http://twitter.com/Re152005/statuses/1255847533668171776</t>
  </si>
  <si>
    <t>{"hashtags":[],"symbols":[],"user_mentions":[{"screen_name":"mejorAlSocaire","name":"ContraCorriente ⚫️","id":1209780896963989500,"id_str":"1209780896963989504","indices":[3,18]},{"screen_name":"el_pais","name":"EL PAÍS","id":7996082,"id_str":"7996082","indices":[20,28]}],"urls":[]}</t>
  </si>
  <si>
    <t>1255847507218837504</t>
  </si>
  <si>
    <t>BobRepublica</t>
  </si>
  <si>
    <t>Thu Apr 30 13:12:32 +0000 2020</t>
  </si>
  <si>
    <t>449729655</t>
  </si>
  <si>
    <t>http://pbs.twimg.com/profile_images/1238881256298942466/qWXXjyy9_normal.jpg</t>
  </si>
  <si>
    <t>http://twitter.com/BobRepublica/statuses/1255847507218837504</t>
  </si>
  <si>
    <t>1255847494321397760</t>
  </si>
  <si>
    <t>RT @VozSubbetica: Siete municipios de la #Subbética recibirán ayudas de la Junta para luchar contra el Covid-19 https://t.co/5OC6FgMq3r</t>
  </si>
  <si>
    <t>Thu Apr 30 13:12:29 +0000 2020</t>
  </si>
  <si>
    <t>http://twitter.com/joaquinsidro/statuses/1255847494321397760</t>
  </si>
  <si>
    <t>{"hashtags":[{"text":"Subbética","indices":[41,51]}],"symbols":[],"user_mentions":[{"screen_name":"VozSubbetica","name":"La voz Subbética","id":813790242759209000,"id_str":"813790242759208960","indices":[3,16]}],"urls":[{"url":"https://t.co/5OC6FgMq3r","expanded_url":"http://www.lavozdelasubbetica.es/articulo/subbetica/municipios-subbetica-recibiran-ayudas/20200430131818018651.html","display_url":"lavozdelasubbetica.es/articulo/subbe…","indices":[112,135]}]}</t>
  </si>
  <si>
    <t>1255847441800269824</t>
  </si>
  <si>
    <t>RT @d_cerca: La Junta ha destinado más de 530.000 euros en ayudas a los municipios de #Almería para luchar contra el #Covid_19. ¿Quieres saber si al tuyo le corresponde alguna?
👇👇
https://t.co/EfAjAgHyer https://t.co/8o1c21eWIC</t>
  </si>
  <si>
    <t>Thu Apr 30 13:12:17 +0000 2020</t>
  </si>
  <si>
    <t>http://twitter.com/joaquinsidro/statuses/1255847441800269824</t>
  </si>
  <si>
    <t>{"hashtags":[{"text":"Almería","indices":[86,94]},{"text":"Covid_19","indices":[117,126]}],"symbols":[],"user_mentions":[{"screen_name":"d_cerca","name":"D-Cerca","id":2587300159,"id_str":"2587300159","indices":[3,11]}],"urls":[]}</t>
  </si>
  <si>
    <t>1255847411471310848</t>
  </si>
  <si>
    <t>RT @CanalMalagaRTV: . @AndaluciaJunta destina más de 900.000 euros en ayudas a los municipios de entre 1.501 y 5.000 habitantes de Málaga para luchar contra el #coronavirus. Esta medida extraordinaria ha sido aprobada en Consejo de Gobierno y beneficiará a 38 localidades de la provincia. https://t.co/pmP5y2J9Hg</t>
  </si>
  <si>
    <t>Thu Apr 30 13:12:10 +0000 2020</t>
  </si>
  <si>
    <t>http://twitter.com/joaquinsidro/statuses/1255847411471310848</t>
  </si>
  <si>
    <t>{"hashtags":[],"symbols":[],"user_mentions":[{"screen_name":"CanalMalagaRTV","name":"Canal Málaga RTV","id":327592094,"id_str":"327592094","indices":[3,18]},{"screen_name":"AndaluciaJunta","name":"Junta de Andalucía","id":384257137,"id_str":"384257137","indices":[22,37]}],"urls":[]}</t>
  </si>
  <si>
    <t>1255847368475492354</t>
  </si>
  <si>
    <t>RT @Info_jaen: La Junta destina más de un millón de euros en ayudas a los municipios de entre 1.501 y 5.000 habitantes de Jaén para luchar contra el Covid-19 https://t.co/QTH8NSpxxj https://t.co/13ZtKAftAT</t>
  </si>
  <si>
    <t>Thu Apr 30 13:11:59 +0000 2020</t>
  </si>
  <si>
    <t>http://twitter.com/joaquinsidro/statuses/1255847368475492354</t>
  </si>
  <si>
    <t>{"hashtags":[],"symbols":[],"user_mentions":[{"screen_name":"Info_jaen","name":"InfoJaén.com","id":1010957868613472300,"id_str":"1010957868613472257","indices":[3,13]}],"urls":[]}</t>
  </si>
  <si>
    <t>1255847312930361345</t>
  </si>
  <si>
    <t>JuanjoRamirezt</t>
  </si>
  <si>
    <t>RT @Sintapabocas1: INCREÍBLE: CORONAVIRUS NO ES EL MAYOR PROBLEMA PARA COLOMBIANOS (17%), superado por corrupción (29%) y desempleo (26%), según Gallup Poll. ¿Los sobrecostos en mercados y ayudas? @JulianRoman @petrogustavo @AlvaroUribeVel @sandraborda @AurelioSuarez @fcarrilloflorez @CarlosFGalan https://t.co/GWHtQP0EGy</t>
  </si>
  <si>
    <t>Thu Apr 30 13:11:46 +0000 2020</t>
  </si>
  <si>
    <t>58788831</t>
  </si>
  <si>
    <t>http://pbs.twimg.com/profile_images/948215246224789504/ZCmB2qGc_normal.jpg</t>
  </si>
  <si>
    <t>Bogotá (Colombia)</t>
  </si>
  <si>
    <t>http://twitter.com/JuanjoRamirezt/statuses/1255847312930361345</t>
  </si>
  <si>
    <t>{"hashtags":[],"symbols":[],"user_mentions":[{"screen_name":"Sintapabocas1","name":"Sintapabocas","id":1240042574527836200,"id_str":"1240042574527836160","indices":[3,17]}],"urls":[]}</t>
  </si>
  <si>
    <t>1255847218172628992</t>
  </si>
  <si>
    <t>OlgaMontesinosM</t>
  </si>
  <si>
    <t>Thu Apr 30 13:11:23 +0000 2020</t>
  </si>
  <si>
    <t>376237873</t>
  </si>
  <si>
    <t>http://pbs.twimg.com/profile_images/495559052928106496/RQkEkO_n_normal.jpeg</t>
  </si>
  <si>
    <t>Comunidad de Madrid</t>
  </si>
  <si>
    <t>http://twitter.com/OlgaMontesinosM/statuses/1255847218172628992</t>
  </si>
  <si>
    <t>1255847038480154624</t>
  </si>
  <si>
    <t>miriamgcab</t>
  </si>
  <si>
    <t>Thu Apr 30 13:10:41 +0000 2020</t>
  </si>
  <si>
    <t>293601639</t>
  </si>
  <si>
    <t>http://pbs.twimg.com/profile_images/1658515908/image_normal.jpg</t>
  </si>
  <si>
    <t>Villafranca de los Barros</t>
  </si>
  <si>
    <t>http://twitter.com/miriamgcab/statuses/1255847038480154624</t>
  </si>
  <si>
    <t>1255846862541684737</t>
  </si>
  <si>
    <t>Pamplonaactual</t>
  </si>
  <si>
    <t>Navarra ofrece un buscador con todas las ayudas sociales frente a la crisis del COVID-19 https://t.co/7ueocKtTUU</t>
  </si>
  <si>
    <t>Thu Apr 30 13:09:59 +0000 2020</t>
  </si>
  <si>
    <t>1198734769</t>
  </si>
  <si>
    <t>http://pbs.twimg.com/profile_images/1132957928561020928/PHD9u8Z6_normal.png</t>
  </si>
  <si>
    <t>Pamplona-Iruña,</t>
  </si>
  <si>
    <t>http://twitter.com/Pamplonaactual/statuses/1255846862541684737</t>
  </si>
  <si>
    <t>{"hashtags":[],"symbols":[],"user_mentions":[],"urls":[{"url":"https://t.co/7ueocKtTUU","expanded_url":"https://pamplonaactual.com/navarra-ofrece-un-buscador-con-todas-las-ayudas-sociales-frente-a-la-crisis-del-covid-19/","display_url":"pamplonaactual.com/navarra-ofrece…","indices":[89,112]}]}</t>
  </si>
  <si>
    <t>1255846752885727232</t>
  </si>
  <si>
    <t>AlbertoRuy</t>
  </si>
  <si>
    <t>Thu Apr 30 13:09:33 +0000 2020</t>
  </si>
  <si>
    <t>88950376</t>
  </si>
  <si>
    <t>http://pbs.twimg.com/profile_images/1241029342366298118/J6kQxyhm_normal.jpg</t>
  </si>
  <si>
    <t>En placentero desplazamiento</t>
  </si>
  <si>
    <t>http://twitter.com/AlbertoRuy/statuses/1255846752885727232</t>
  </si>
  <si>
    <t>1255846737115262979</t>
  </si>
  <si>
    <t>rcnmundo</t>
  </si>
  <si>
    <t>📣 Nuevo Podcast! "ExMinHacienda dice que es necesario que el Gobierno subsidie nóminas de pequeñas empresas para que logren soportar la crisis económica" en @Spreaker #coronavirus #subsidios https://t.co/dQVBdyf38d</t>
  </si>
  <si>
    <t>Thu Apr 30 13:09:29 +0000 2020</t>
  </si>
  <si>
    <t>210805091</t>
  </si>
  <si>
    <t>&lt;a href="https://www.spreaker.com" rel="nofollow"&gt;Spreaker&lt;/a&gt;</t>
  </si>
  <si>
    <t>http://pbs.twimg.com/profile_images/819318355400294401/wzrDN-By_normal.jpg</t>
  </si>
  <si>
    <t>http://twitter.com/rcnmundo/statuses/1255846737115262979</t>
  </si>
  <si>
    <t>{"hashtags":[{"text":"coronavirus","indices":[167,179]},{"text":"subsidios","indices":[180,190]}],"symbols":[],"user_mentions":[{"screen_name":"spreaker","name":"Spreaker","id":53469538,"id_str":"53469538","indices":[157,166]}],"urls":[{"url":"https://t.co/dQVBdyf38d","expanded_url":"https://www.spreaker.com/user/rcnradiocolombia/exminhacienda-dice-que-es-necesario-que-?autoplay=1","display_url":"spreaker.com/user/rcnradioc…","indices":[191,214]}]}</t>
  </si>
  <si>
    <t>1255846611055493120</t>
  </si>
  <si>
    <t>decimadesegundo</t>
  </si>
  <si>
    <t>Thu Apr 30 13:08:59 +0000 2020</t>
  </si>
  <si>
    <t>247397365</t>
  </si>
  <si>
    <t>http://pbs.twimg.com/profile_images/1254471211746299905/GVGwHfY__normal.jpg</t>
  </si>
  <si>
    <t>http://twitter.com/decimadesegundo/statuses/1255846611055493120</t>
  </si>
  <si>
    <t>1255846588259405825</t>
  </si>
  <si>
    <t>mejorAlSocaire</t>
  </si>
  <si>
    <t>@el_pais Los sanitarios no dejan de repetir que, en vez de aplausos, les ayudemos en su más que justa demanda para que les den EPIs adecuados y test
Lo Pais ya lo sabe pero, en vez de ayudar a los sanitarios, le hace propaganda a la izquierda, la que le compra con ayudas y publicidad</t>
  </si>
  <si>
    <t>Thu Apr 30 13:08:53 +0000 2020</t>
  </si>
  <si>
    <t>7996082</t>
  </si>
  <si>
    <t>el_pais</t>
  </si>
  <si>
    <t>1209780896963989504</t>
  </si>
  <si>
    <t>1255643926582775809</t>
  </si>
  <si>
    <t>http://pbs.twimg.com/profile_images/1222969827461124098/v-d0PuI7_normal.jpg</t>
  </si>
  <si>
    <t>http://twitter.com/mejorAlSocaire/statuses/1255846588259405825</t>
  </si>
  <si>
    <t>{"hashtags":[],"symbols":[],"user_mentions":[{"screen_name":"el_pais","name":"EL PAÍS","id":7996082,"id_str":"7996082","indices":[0,8]}],"urls":[]}</t>
  </si>
  <si>
    <t>1255846581972226054</t>
  </si>
  <si>
    <t>jmauricio762009</t>
  </si>
  <si>
    <t>@Rodrigo_Lara_ Hay esta la plata de mercados de ayudas de los que necesitan gastadls en compra de publicidad y pagos</t>
  </si>
  <si>
    <t>Thu Apr 30 13:08:52 +0000 2020</t>
  </si>
  <si>
    <t>53187962</t>
  </si>
  <si>
    <t>Rodrigo_Lara_</t>
  </si>
  <si>
    <t>838763760399548417</t>
  </si>
  <si>
    <t>1255642716148576256</t>
  </si>
  <si>
    <t>http://pbs.twimg.com/profile_images/838776409027981312/wZi_FBV4_normal.jpg</t>
  </si>
  <si>
    <t>http://twitter.com/jmauricio762009/statuses/1255846581972226054</t>
  </si>
  <si>
    <t>{"hashtags":[],"symbols":[],"user_mentions":[{"screen_name":"Rodrigo_Lara_","name":"Rodrigo Lara","id":53187962,"id_str":"53187962","indices":[0,14]}],"urls":[]}</t>
  </si>
  <si>
    <t>1255846549969657859</t>
  </si>
  <si>
    <t>PEdgardoSana</t>
  </si>
  <si>
    <t>Greta Thunberg y Human Act hacen una donación a UNICEF contra el Covid-19 https://t.co/BoVjdZFNuh</t>
  </si>
  <si>
    <t>Thu Apr 30 13:08:44 +0000 2020</t>
  </si>
  <si>
    <t>812060974098345986</t>
  </si>
  <si>
    <t>http://pbs.twimg.com/profile_images/1147975914938150912/8zSr4Vyu_normal.jpg</t>
  </si>
  <si>
    <t>http://twitter.com/PEdgardoSana/statuses/1255846549969657859</t>
  </si>
  <si>
    <t>{"hashtags":[],"symbols":[],"user_mentions":[],"urls":[{"url":"https://t.co/BoVjdZFNuh","expanded_url":"https://www.vaticannews.va/es/mundo/news/2020-04/greta-thunberg-y-ong-human-act-donan-dinero-unicef-covid19.html","display_url":"vaticannews.va/es/mundo/news/…","indices":[74,97]}]}</t>
  </si>
  <si>
    <t>1255846385259331585</t>
  </si>
  <si>
    <t>IreneAy75707730</t>
  </si>
  <si>
    <t>Thu Apr 30 13:08:05 +0000 2020</t>
  </si>
  <si>
    <t>1131403869295005696</t>
  </si>
  <si>
    <t>http://pbs.twimg.com/profile_images/1172173323511500800/AyolCqHT_normal.jpg</t>
  </si>
  <si>
    <t>http://twitter.com/IreneAy75707730/statuses/1255846385259331585</t>
  </si>
  <si>
    <t>1255846331031191552</t>
  </si>
  <si>
    <t>Gabriel57254034</t>
  </si>
  <si>
    <t>RT @macdonal5: .@CorteSupremaJ @PGN_COL @fcarrilloflorez @merv59 @Barreja @gurozu @alkaravan @fercasa14 ¿Qué gestiones ha hecho el director de la @UnidadVictimas @RamonRguezA ante @IvanDuque para q a las verdaderas VÍCTIMAS les lleguen las ayudas humanitarias por la cuarentena del CORONAVIRUS?. https://t.co/jZmDaSKs7O</t>
  </si>
  <si>
    <t>Thu Apr 30 13:07:52 +0000 2020</t>
  </si>
  <si>
    <t>1233742803223576578</t>
  </si>
  <si>
    <t>http://pbs.twimg.com/profile_images/1233743544768180224/SsRUbPzW_normal.jpg</t>
  </si>
  <si>
    <t>http://twitter.com/Gabriel57254034/statuses/1255846331031191552</t>
  </si>
  <si>
    <t>{"hashtags":[],"symbols":[],"user_mentions":[{"screen_name":"macdonal5","name":"MAC DONAL","id":561657395,"id_str":"561657395","indices":[3,13]},{"screen_name":"CorteSupremaJ","name":"Corte Suprema de Justicia","id":208901797,"id_str":"208901797","indices":[16,30]},{"screen_name":"PGN_COL","name":"Procuraduría Colombia","id":473338133,"id_str":"473338133","indices":[31,39]},{"screen_name":"fcarrilloflorez","name":"Fernando Carrillo F.","id":631580827,"id_str":"631580827","indices":[40,56]},{"screen_name":"merv59","name":"Martha Elena Rangel","id":2881162246,"id_str":"2881162246","indices":[57,64]},{"screen_name":"Barreja","name":"Ricardo Durán S. 🔦🔦🕯🕯","id":52419142,"id_str":"52419142","indices":[65,73]},{"screen_name":"gurozu","name":"Gustavo Rodriguez","id":1490720324,"id_str":"1490720324","indices":[74,81]},{"screen_name":"alkaravan","name":"Argelino Serrano","id":156704586,"id_str":"156704586","indices":[82,92]},{"screen_name":"fercasa14","name":"Fernando Calvo Sanchez","id":59952679,"id_str":"59952679","indices":[93,103]}],"urls":[]}</t>
  </si>
  <si>
    <t>1255846292288270341</t>
  </si>
  <si>
    <t>LibreEstado</t>
  </si>
  <si>
    <t>RT @FelipeCalderon: La #recuperaciónverde es posible después de #COVID. Al establecer edtímulos fiscales debemos: apoyar inversiones verdes, eliminar subsidios a combustibles fósiles, poner un precio adecuado al carbón, y hacer inversiones que nos lleven a empleos verdes y un futuro más sustentable. https://t.co/LLyBiMyo90</t>
  </si>
  <si>
    <t>Thu Apr 30 13:07:43 +0000 2020</t>
  </si>
  <si>
    <t>1236753133335801856</t>
  </si>
  <si>
    <t>http://pbs.twimg.com/profile_images/1236753267410890752/qNmP4Jih_normal.jpg</t>
  </si>
  <si>
    <t>http://twitter.com/LibreEstado/statuses/1255846292288270341</t>
  </si>
  <si>
    <t>{"hashtags":[{"text":"recuperaciónverde","indices":[23,41]},{"text":"COVID","indices":[64,70]}],"symbols":[],"user_mentions":[{"screen_name":"FelipeCalderon","name":"Felipe Calderón","id":144376833,"id_str":"144376833","indices":[3,18]}],"urls":[]}</t>
  </si>
  <si>
    <t>1255846275133640711</t>
  </si>
  <si>
    <t>tomasber</t>
  </si>
  <si>
    <t>Thu Apr 30 13:07:39 +0000 2020</t>
  </si>
  <si>
    <t>47846695</t>
  </si>
  <si>
    <t>http://pbs.twimg.com/profile_images/1245773792707837953/xCBd-X2M_normal.jpg</t>
  </si>
  <si>
    <t>http://twitter.com/tomasber/statuses/1255846275133640711</t>
  </si>
  <si>
    <t>1255846254057308160</t>
  </si>
  <si>
    <t>celiorios2</t>
  </si>
  <si>
    <t>RT @HermelQuintana: La Sociedad Panameña de Hematología está requiriendo pacientes recuperados de COVID-19 para donación voluntaria de plasma.
Los interesados, comunicarse por favor a los siguientes números 
6751-4638
513-1138 https://t.co/2LHrm2Zset</t>
  </si>
  <si>
    <t>Thu Apr 30 13:07:34 +0000 2020</t>
  </si>
  <si>
    <t>1006136182558863362</t>
  </si>
  <si>
    <t>http://pbs.twimg.com/profile_images/1130120929751764993/jn_eOpIq_normal.jpg</t>
  </si>
  <si>
    <t>http://twitter.com/celiorios2/statuses/1255846254057308160</t>
  </si>
  <si>
    <t>{"hashtags":[],"symbols":[],"user_mentions":[{"screen_name":"HermelQuintana","name":"HQ","id":260377201,"id_str":"260377201","indices":[3,18]}],"urls":[]}</t>
  </si>
  <si>
    <t>1255846168812273669</t>
  </si>
  <si>
    <t>Thu Apr 30 13:07:13 +0000 2020</t>
  </si>
  <si>
    <t>http://twitter.com/JulioDiazCs/statuses/1255846168812273669</t>
  </si>
  <si>
    <t>1255846108431089664</t>
  </si>
  <si>
    <t>Ayto_Avila</t>
  </si>
  <si>
    <t>No olvides consultar nuestra sección https://t.co/j1mLSHgiZk
para que sea más fácil encontrar la información relacionada con:
- Comercios abiertos
- Reparto a domicilio
- Ayudas a empresas por #Covid_19 
¡Buen fin de semana!
#ÁvilaSeQuedaEnCasa https://t.co/f4YVjQSoAa</t>
  </si>
  <si>
    <t>Thu Apr 30 13:06:59 +0000 2020</t>
  </si>
  <si>
    <t>432410862</t>
  </si>
  <si>
    <t>http://pbs.twimg.com/profile_images/1248309817698955265/Dul7oejp_normal.jpg</t>
  </si>
  <si>
    <t>Avila, España</t>
  </si>
  <si>
    <t>http://twitter.com/Ayto_Avila/statuses/1255846108431089664</t>
  </si>
  <si>
    <t>{"hashtags":[{"text":"Covid_19","indices":[193,202]},{"text":"ÁvilaSeQuedaEnCasa","indices":[225,244]}],"symbols":[],"user_mentions":[],"urls":[{"url":"https://t.co/j1mLSHgiZk","expanded_url":"http://www.avila.es/encasa","display_url":"avila.es/encasa","indices":[37,60]}],"media":[{"id":1255846047680729000,"id_str":"1255846047680729093","indices":[245,268],"media_url":"http://pbs.twimg.com/media/EW2pU5yWkAUQO1X.png","media_url_https":"https://pbs.twimg.com/media/EW2pU5yWkAUQO1X.png","url":"https://t.co/f4YVjQSoAa","display_url":"pic.twitter.com/f4YVjQSoAa","expanded_url":"https://twitter.com/Ayto_Avila/status/1255846108431089664/photo/1","type":"photo","sizes":{"large":{"w":464,"h":613,"resize":"fit"},"small":{"w":464,"h":613,"resize":"fit"},"medium":{"w":464,"h":613,"resize":"fit"},"thumb":{"w":150,"h":150,"resize":"crop"}}}]}</t>
  </si>
  <si>
    <t>1255846079570026496</t>
  </si>
  <si>
    <t>milaiglesias1</t>
  </si>
  <si>
    <t>RT @iarriolal: Hemos aprobado en Consejo de Gobierno las ayudas directas a las personas inquilinas del parque de 🏠viviendas de alquiler libre que se encuentren en una situación de vulnerabilidad económica a causa de la crisis del #COVID19 . Requisitos 🔗 https://t.co/Ky5miI0qkw https://t.co/M3ahljYmbH</t>
  </si>
  <si>
    <t>Thu Apr 30 13:06:52 +0000 2020</t>
  </si>
  <si>
    <t>2242450038</t>
  </si>
  <si>
    <t>http://pbs.twimg.com/profile_images/1109567208437497856/Xkwl6NVz_normal.jpg</t>
  </si>
  <si>
    <t>Tolosa</t>
  </si>
  <si>
    <t>http://twitter.com/milaiglesias1/statuses/1255846079570026496</t>
  </si>
  <si>
    <t>{"hashtags":[],"symbols":[],"user_mentions":[{"screen_name":"iarriolal","name":"Iñaki Arriola","id":824303263654744000,"id_str":"824303263654744064","indices":[3,13]}],"urls":[]}</t>
  </si>
  <si>
    <t>1255845991468670976</t>
  </si>
  <si>
    <t>COLECTIVOBUCAR1</t>
  </si>
  <si>
    <t>Thu Apr 30 13:06:31 +0000 2020</t>
  </si>
  <si>
    <t>1027606396475502593</t>
  </si>
  <si>
    <t>http://pbs.twimg.com/profile_images/1027606999478030336/CvAA_zNw_normal.jpg</t>
  </si>
  <si>
    <t>http://twitter.com/COLECTIVOBUCAR1/statuses/1255845991468670976</t>
  </si>
  <si>
    <t>1255845924582154240</t>
  </si>
  <si>
    <t>alcaldia_socota</t>
  </si>
  <si>
    <t>RT @SeMinasyEnergia: El Dr. @RamiroBarraganA Gobernador de Boyacá hizo presencia a través de su delegada la Dra @NataManriqueA, en los municipios de  #PazDeRio, #Socotá y #Jericó con ayudas humanitarias entendiendo la situación de estado de vulnerabilidad de la población a causa del #Covid_19. https://t.co/bY3T68aTcP</t>
  </si>
  <si>
    <t>Thu Apr 30 13:06:15 +0000 2020</t>
  </si>
  <si>
    <t>922862215723716609</t>
  </si>
  <si>
    <t>http://pbs.twimg.com/profile_images/941385931801677824/Yby5xidV_normal.jpg</t>
  </si>
  <si>
    <t>Socotá, Colombia</t>
  </si>
  <si>
    <t>http://twitter.com/alcaldia_socota/statuses/1255845924582154240</t>
  </si>
  <si>
    <t>{"hashtags":[],"symbols":[],"user_mentions":[{"screen_name":"SeMinasyEnergia","name":"Secretaría de Minas y Energía de Boyacá","id":704303886996209700,"id_str":"704303886996209664","indices":[3,19]},{"screen_name":"RamiroBarraganA","name":"Ramiro Barragán","id":733007785428979700,"id_str":"733007785428979712","indices":[28,44]},{"screen_name":"NataManriqueA","name":"Natalie Manrique A.","id":413549438,"id_str":"413549438","indices":[112,126]}],"urls":[]}</t>
  </si>
  <si>
    <t>1255845906022387712</t>
  </si>
  <si>
    <t>Xerxiodpo</t>
  </si>
  <si>
    <t>@J_Zaragoza_ ¿De qué ayudas a autónomos habla? ¿De esas que se han prometido a bombo y platillo pero que no va a ver casi nadie por la letra pequeña que nadie anuncia?
https://t.co/ZUCGBlwWH4</t>
  </si>
  <si>
    <t>Thu Apr 30 13:06:11 +0000 2020</t>
  </si>
  <si>
    <t>715890348569010176</t>
  </si>
  <si>
    <t>J_Zaragoza_</t>
  </si>
  <si>
    <t>300453073</t>
  </si>
  <si>
    <t>1255751230384734208</t>
  </si>
  <si>
    <t>http://pbs.twimg.com/profile_images/1131141412312027138/ofoUEQ5l_normal.jpg</t>
  </si>
  <si>
    <t>Zaragoza, España</t>
  </si>
  <si>
    <t>http://twitter.com/Xerxiodpo/statuses/1255845906022387712</t>
  </si>
  <si>
    <t>{"hashtags":[],"symbols":[],"user_mentions":[{"screen_name":"J_Zaragoza_","name":"José Zaragoza","id":715890348569010200,"id_str":"715890348569010176","indices":[0,12]}],"urls":[{"url":"https://t.co/ZUCGBlwWH4","expanded_url":"https://www.google.com/amp/s/www.libremercado.com/2020-04-13/coronavirus-estado-de-alarma-ayudas-autonomos-covid-19-1276655629/amp.html","display_url":"google.com/amp/s/www.libr…","indices":[168,191]}]}</t>
  </si>
  <si>
    <t>1255845848413585413</t>
  </si>
  <si>
    <t>lderios</t>
  </si>
  <si>
    <t>Thu Apr 30 13:05:57 +0000 2020</t>
  </si>
  <si>
    <t>341823021</t>
  </si>
  <si>
    <t>http://pbs.twimg.com/profile_images/1169652077490049025/_QTKDyLk_normal.jpg</t>
  </si>
  <si>
    <t>PANAMA</t>
  </si>
  <si>
    <t>http://twitter.com/lderios/statuses/1255845848413585413</t>
  </si>
  <si>
    <t>1255845822438277120</t>
  </si>
  <si>
    <t>francjur</t>
  </si>
  <si>
    <t>Thu Apr 30 13:05:51 +0000 2020</t>
  </si>
  <si>
    <t>1436919139</t>
  </si>
  <si>
    <t>http://pbs.twimg.com/profile_images/1154431098232983552/T2r-X4PC_normal.jpg</t>
  </si>
  <si>
    <t>Jerez, Andalucía</t>
  </si>
  <si>
    <t>http://twitter.com/francjur/statuses/1255845822438277120</t>
  </si>
  <si>
    <t>1255845815685386250</t>
  </si>
  <si>
    <t>HacesMas</t>
  </si>
  <si>
    <t>Thu Apr 30 13:05:49 +0000 2020</t>
  </si>
  <si>
    <t>214002944</t>
  </si>
  <si>
    <t>http://pbs.twimg.com/profile_images/579945125192683520/2htV87XR_normal.jpg</t>
  </si>
  <si>
    <t>http://twitter.com/HacesMas/statuses/1255845815685386250</t>
  </si>
  <si>
    <t>1255845728901095425</t>
  </si>
  <si>
    <t>LafargeHolcimES</t>
  </si>
  <si>
    <t>Thu Apr 30 13:05:28 +0000 2020</t>
  </si>
  <si>
    <t>518622931</t>
  </si>
  <si>
    <t>http://pbs.twimg.com/profile_images/710071408668352512/TNrmLjzb_normal.jpg</t>
  </si>
  <si>
    <t>http://twitter.com/LafargeHolcimES/statuses/1255845728901095425</t>
  </si>
  <si>
    <t>1255845718457188354</t>
  </si>
  <si>
    <t>JavierG40283282</t>
  </si>
  <si>
    <t>RT @GoberNorte: En una actividad liderada por la Gobernación y la Secretaría de Hacienda, llegamos a los trabajadores de gremios nocturnos, entregando 250 ayudas alimentarias al personal de aseo general, meseros, Dj's, vigilantes y logística que viven la crisis causada por la COVID-19. https://t.co/ciz06voT7e</t>
  </si>
  <si>
    <t>Thu Apr 30 13:05:26 +0000 2020</t>
  </si>
  <si>
    <t>1233152932163604482</t>
  </si>
  <si>
    <t>http://twitter.com/JavierG40283282/statuses/1255845718457188354</t>
  </si>
  <si>
    <t>{"hashtags":[],"symbols":[],"user_mentions":[{"screen_name":"GoberNorte","name":"Gobernación de Norte de Santander","id":1193327893,"id_str":"1193327893","indices":[3,14]}],"urls":[]}</t>
  </si>
  <si>
    <t>1255845686958002177</t>
  </si>
  <si>
    <t>Thu Apr 30 13:05:18 +0000 2020</t>
  </si>
  <si>
    <t>http://twitter.com/JavierG40283282/statuses/1255845686958002177</t>
  </si>
  <si>
    <t>1255845684680503302</t>
  </si>
  <si>
    <t>NC_CabildoGC</t>
  </si>
  <si>
    <t>709351204715929600</t>
  </si>
  <si>
    <t>http://pbs.twimg.com/profile_images/1156099925895200770/0RnzwhIp_normal.jpg</t>
  </si>
  <si>
    <t>http://twitter.com/NC_CabildoGC/statuses/1255845684680503302</t>
  </si>
  <si>
    <t>1255845659086925825</t>
  </si>
  <si>
    <t>JuventudCYL</t>
  </si>
  <si>
    <t>#AYUDAS | Publicada la Orden de ayudas a las EMPRESAS para adquisición de EPIs, labores de desinfección y adopción de todas las medidas necesarias que prioricen la protección de salud de los trabajadores frente al #coronavirus 👉 https://t.co/wVqpaz60C3 https://t.co/rijcYMkD47</t>
  </si>
  <si>
    <t>Thu Apr 30 13:05:12 +0000 2020</t>
  </si>
  <si>
    <t>293918687</t>
  </si>
  <si>
    <t>http://pbs.twimg.com/profile_images/1247089347796643840/t-uI7KdF_normal.jpg</t>
  </si>
  <si>
    <t>Castilla y Leon, España</t>
  </si>
  <si>
    <t>http://twitter.com/JuventudCYL/statuses/1255845659086925825</t>
  </si>
  <si>
    <t>{"hashtags":[{"text":"AYUDAS","indices":[0,7]},{"text":"coronavirus","indices":[214,226]}],"symbols":[],"user_mentions":[],"urls":[{"url":"https://t.co/wVqpaz60C3","expanded_url":"http://ow.ly/53pe30qBWJi","display_url":"ow.ly/53pe30qBWJi","indices":[229,252]}],"media":[{"id":1255845657665065000,"id_str":"1255845657665064961","indices":[253,276],"media_url":"http://pbs.twimg.com/media/EW2o-M3X0AE_4c_.jpg","media_url_https":"https://pbs.twimg.com/media/EW2o-M3X0AE_4c_.jpg","url":"https://t.co/rijcYMkD47","display_url":"pic.twitter.com/rijcYMkD47","expanded_url":"https://twitter.com/JuventudCYL/status/1255845659086925825/photo/1","type":"photo","sizes":{"thumb":{"w":150,"h":150,"resize":"crop"},"large":{"w":1248,"h":770,"resize":"fit"},"small":{"w":680,"h":420,"resize":"fit"},"medium":{"w":1200,"h":740,"resize":"fit"}}}]}</t>
  </si>
  <si>
    <t>1255845593630552074</t>
  </si>
  <si>
    <t>sansecomunica</t>
  </si>
  <si>
    <t>Thu Apr 30 13:04:56 +0000 2020</t>
  </si>
  <si>
    <t>239802596</t>
  </si>
  <si>
    <t>http://pbs.twimg.com/profile_images/1249268395163496449/97-l0Nlu_normal.jpg</t>
  </si>
  <si>
    <t>http://twitter.com/sansecomunica/statuses/1255845593630552074</t>
  </si>
  <si>
    <t>1255845572487131137</t>
  </si>
  <si>
    <t>FlorPurpleRain</t>
  </si>
  <si>
    <t>RT @wearewater: #ElGranRetoSolidario | Nos unimos a la gala organizada por @c_emergencia para recaudar fondos para los más vulnerables de la crisis del coronavirus. 
📅 ¿Cuándo? Sábado 2 de mayo.
⌚ ¿A qué hora? 17- 22h.
👉 https://t.co/Sg0FRua8Bw https://t.co/G1qW2CvshA</t>
  </si>
  <si>
    <t>Thu Apr 30 13:04:51 +0000 2020</t>
  </si>
  <si>
    <t>367375467</t>
  </si>
  <si>
    <t>http://pbs.twimg.com/profile_images/1200709137224491008/PhuNMroQ_normal.png</t>
  </si>
  <si>
    <t>http://twitter.com/FlorPurpleRain/statuses/1255845572487131137</t>
  </si>
  <si>
    <t>{"hashtags":[{"text":"ElGranRetoSolidario","indices":[16,36]}],"symbols":[],"user_mentions":[{"screen_name":"wearewater","name":"We Are Water","id":33553175,"id_str":"33553175","indices":[3,14]},{"screen_name":"c_emergencia","name":"Comité de Emergencia","id":829717857147744300,"id_str":"829717857147744256","indices":[75,88]}],"urls":[]}</t>
  </si>
  <si>
    <t>1255845476823425030</t>
  </si>
  <si>
    <t>CampoCyL</t>
  </si>
  <si>
    <t>El consejero ha manifestado su preocupación por no estar aún aprobado el Real Decreto #ayudas al ovino-caprino 
https://t.co/lLpcDvZEQ3</t>
  </si>
  <si>
    <t>Thu Apr 30 13:04:28 +0000 2020</t>
  </si>
  <si>
    <t>1128655238</t>
  </si>
  <si>
    <t>http://pbs.twimg.com/profile_images/988715853842669568/vuvSQF4H_normal.jpg</t>
  </si>
  <si>
    <t>http://twitter.com/CampoCyL/statuses/1255845476823425030</t>
  </si>
  <si>
    <t>{"hashtags":[{"text":"ayudas","indices":[86,93]}],"symbols":[],"user_mentions":[],"urls":[{"url":"https://t.co/lLpcDvZEQ3","expanded_url":"https://www.campocyl.es/category/portada/la-junta-reclama-al-ministerio-financiacion-adicional-para-el-sector-del-vino-por-los-problemas-del-covid-19/","display_url":"campocyl.es/category/porta…","indices":[113,136]}]}</t>
  </si>
  <si>
    <t>1255845420581994499</t>
  </si>
  <si>
    <t>imanollanda</t>
  </si>
  <si>
    <t>Thu Apr 30 13:04:15 +0000 2020</t>
  </si>
  <si>
    <t>89659883</t>
  </si>
  <si>
    <t>http://pbs.twimg.com/profile_images/1173347160143908864/FdYbRKPU_normal.jpg</t>
  </si>
  <si>
    <t>Getxo</t>
  </si>
  <si>
    <t>http://twitter.com/imanollanda/statuses/1255845420581994499</t>
  </si>
  <si>
    <t>1255845419395026947</t>
  </si>
  <si>
    <t>MorenoBID</t>
  </si>
  <si>
    <t>En Colombia anticipamos destinar US$1.050 millones para proteger a poblaciones vulnerables y apoyar a las pequeñas y medianas empresas en el contexto de la pandemia.
https://t.co/t0CIjPwiWz</t>
  </si>
  <si>
    <t>595653152</t>
  </si>
  <si>
    <t>http://pbs.twimg.com/profile_images/2385136614/d6uyvkqpqveo5jbwca3p_normal.jpeg</t>
  </si>
  <si>
    <t>http://twitter.com/MorenoBID/statuses/1255845419395026947</t>
  </si>
  <si>
    <t>{"hashtags":[],"symbols":[],"user_mentions":[],"urls":[{"url":"https://t.co/t0CIjPwiWz","expanded_url":"https://www.elespectador.com/coronavirus/recursos-del-bid-y-herramientas-digitales-otras-ayudas-para-las-pymes-en-cuarentena-articulo-917212","display_url":"elespectador.com/coronavirus/re…","indices":[166,189]}]}</t>
  </si>
  <si>
    <t>1255845358170787842</t>
  </si>
  <si>
    <t>MaryLizpty</t>
  </si>
  <si>
    <t>Thu Apr 30 13:04:00 +0000 2020</t>
  </si>
  <si>
    <t>253393188</t>
  </si>
  <si>
    <t>http://pbs.twimg.com/profile_images/548196037253677058/lzNK-I-Y_normal.jpeg</t>
  </si>
  <si>
    <t>Estados Unidos</t>
  </si>
  <si>
    <t>http://twitter.com/MaryLizpty/statuses/1255845358170787842</t>
  </si>
  <si>
    <t>1255845253711626240</t>
  </si>
  <si>
    <t>ArnauRvM</t>
  </si>
  <si>
    <t>Thu Apr 30 13:03:35 +0000 2020</t>
  </si>
  <si>
    <t>300712952</t>
  </si>
  <si>
    <t>http://pbs.twimg.com/profile_images/918842127076933632/vPOE2R5d_normal.jpg</t>
  </si>
  <si>
    <t>http://twitter.com/ArnauRvM/statuses/1255845253711626240</t>
  </si>
  <si>
    <t>1255845142772277248</t>
  </si>
  <si>
    <t>tellezelisaa</t>
  </si>
  <si>
    <t>RT @Reforma: Ante la creciente demanda de atención por Covid-19, médicos y directores de institutos de alta especialidad, apelan a la donación de equipo de protección. https://t.co/qjH5k6RRgT</t>
  </si>
  <si>
    <t>Thu Apr 30 13:03:09 +0000 2020</t>
  </si>
  <si>
    <t>1191841208</t>
  </si>
  <si>
    <t>http://pbs.twimg.com/profile_images/600791175109316608/2o9RTk2v_normal.jpg</t>
  </si>
  <si>
    <t>http://twitter.com/tellezelisaa/statuses/1255845142772277248</t>
  </si>
  <si>
    <t>{"hashtags":[],"symbols":[],"user_mentions":[{"screen_name":"Reforma","name":"REFORMA","id":27708897,"id_str":"27708897","indices":[3,11]}],"urls":[]}</t>
  </si>
  <si>
    <t>1255845100703428608</t>
  </si>
  <si>
    <t>PabloSQG</t>
  </si>
  <si>
    <t>Thu Apr 30 13:02:59 +0000 2020</t>
  </si>
  <si>
    <t>3382205421</t>
  </si>
  <si>
    <t>http://pbs.twimg.com/profile_images/717018364082839552/i1tXRApz_normal.jpg</t>
  </si>
  <si>
    <t>Ciudad Real, España</t>
  </si>
  <si>
    <t>http://twitter.com/PabloSQG/statuses/1255845100703428608</t>
  </si>
  <si>
    <t>1255845092906209281</t>
  </si>
  <si>
    <t>APADISASOC</t>
  </si>
  <si>
    <t>La empresa de restauración colectiva @Serunion se une también al #EfectoAPADIS con una donación de alimentos para nuestros servicios de vivienda. ¿Te unes?💪👍😊 Visita https://t.co/OaivvNQOYd
¡Gracias por vuestra solidaridad!❤️ #juntosSALIMOS #CapacesDeTodo https://t.co/lR4xedaaGL</t>
  </si>
  <si>
    <t>Thu Apr 30 13:02:57 +0000 2020</t>
  </si>
  <si>
    <t>719520458132074500</t>
  </si>
  <si>
    <t>http://pbs.twimg.com/profile_images/1181861572471377920/fpJyQnOs_normal.jpg</t>
  </si>
  <si>
    <t>http://twitter.com/APADISASOC/statuses/1255845092906209281</t>
  </si>
  <si>
    <t>{"hashtags":[{"text":"EfectoAPADIS","indices":[65,78]},{"text":"juntosSALIMOS","indices":[226,240]},{"text":"CapacesDeTodo","indices":[241,255]}],"symbols":[],"user_mentions":[{"screen_name":"Serunion","name":"Serunion","id":176371908,"id_str":"176371908","indices":[37,46]}],"urls":[{"url":"https://t.co/OaivvNQOYd","expanded_url":"http://www.apadis.es/emergencia-coronavirus","display_url":"apadis.es/emergencia-cor…","indices":[166,189]}],"media":[{"id":1255845085108998100,"id_str":"1255845085108998147","indices":[256,279],"media_url":"http://pbs.twimg.com/media/EW2oc37XkAMUSjZ.jpg","media_url_https":"https://pbs.twimg.com/media/EW2oc37XkAMUSjZ.jpg","url":"https://t.co/lR4xedaaGL","display_url":"pic.twitter.com/lR4xedaaGL","expanded_url":"https://twitter.com/APADISASOC/status/1255845092906209281/photo/1","type":"photo","sizes":{"thumb":{"w":150,"h":150,"resize":"crop"},"small":{"w":510,"h":680,"resize":"fit"},"medium":{"w":768,"h":1024,"resize":"fit"},"large":{"w":768,"h":1024,"resize":"fit"}}}]}</t>
  </si>
  <si>
    <t>1255844952967389189</t>
  </si>
  <si>
    <t>UNIRuniversidad</t>
  </si>
  <si>
    <t>📣 La Escuela de #Doctorado, teniendo en cuenta la situación actual por el coronavirus, amplía los plazos para la presentación de solicitudes a las #becas y #ayudas para los programas de Doctorado de UNIR. https://t.co/4mxSEKKYr5</t>
  </si>
  <si>
    <t>Thu Apr 30 13:02:23 +0000 2020</t>
  </si>
  <si>
    <t>115416310</t>
  </si>
  <si>
    <t>http://pbs.twimg.com/profile_images/874181479823224833/eqXyweco_normal.jpg</t>
  </si>
  <si>
    <t>Logroño (La Rioja)</t>
  </si>
  <si>
    <t>http://twitter.com/UNIRuniversidad/statuses/1255844952967389189</t>
  </si>
  <si>
    <t>{"hashtags":[{"text":"Doctorado","indices":[16,26]},{"text":"becas","indices":[147,153]},{"text":"ayudas","indices":[156,163]}],"symbols":[],"user_mentions":[],"urls":[{"url":"https://t.co/4mxSEKKYr5","expanded_url":"http://ow.ly/KSC430qzQZt","display_url":"ow.ly/KSC430qzQZt","indices":[205,228]}]}</t>
  </si>
  <si>
    <t>1255844930423046144</t>
  </si>
  <si>
    <t>barrera_gonza</t>
  </si>
  <si>
    <t>Thu Apr 30 13:02:18 +0000 2020</t>
  </si>
  <si>
    <t>1199156598</t>
  </si>
  <si>
    <t>http://pbs.twimg.com/profile_images/1235650055987777536/myh09qlx_normal.jpg</t>
  </si>
  <si>
    <t>CdMX</t>
  </si>
  <si>
    <t>http://twitter.com/barrera_gonza/statuses/1255844930423046144</t>
  </si>
  <si>
    <t>1255844927822614528</t>
  </si>
  <si>
    <t>amloii</t>
  </si>
  <si>
    <t>Thu Apr 30 13:02:17 +0000 2020</t>
  </si>
  <si>
    <t>16849676</t>
  </si>
  <si>
    <t>http://pbs.twimg.com/profile_images/859473785057161216/IqKV0nFd_normal.jpg</t>
  </si>
  <si>
    <t>http://twitter.com/amloii/statuses/1255844927822614528</t>
  </si>
  <si>
    <t>1255844860747296768</t>
  </si>
  <si>
    <t>pacopilP</t>
  </si>
  <si>
    <t>Thu Apr 30 13:02:01 +0000 2020</t>
  </si>
  <si>
    <t>410267737</t>
  </si>
  <si>
    <t>http://pbs.twimg.com/profile_images/1224669589650493442/wMPJVz_6_normal.jpg</t>
  </si>
  <si>
    <t>http://twitter.com/pacopilP/statuses/1255844860747296768</t>
  </si>
  <si>
    <t>1255844791499268096</t>
  </si>
  <si>
    <t>marwhite01</t>
  </si>
  <si>
    <t>Thu Apr 30 13:01:45 +0000 2020</t>
  </si>
  <si>
    <t>1655652744</t>
  </si>
  <si>
    <t>http://pbs.twimg.com/profile_images/1237691937949433856/8xmR7Tvq_normal.jpg</t>
  </si>
  <si>
    <t>http://twitter.com/marwhite01/statuses/1255844791499268096</t>
  </si>
  <si>
    <t>1255844699354607616</t>
  </si>
  <si>
    <t>jesuslopezabog</t>
  </si>
  <si>
    <t>Miquel Giménez:
"Ahí terminará el sueño bolivariano de las paguitas, de la nacionalización de las empresas y de toda la retórica chavista. Ergo, si pretende ayudas comunitarias, deberá prescindir de Iglesias,..." 
Los días contados 
https://t.co/rbpgavTaCj vía @voz_populi</t>
  </si>
  <si>
    <t>Thu Apr 30 13:01:23 +0000 2020</t>
  </si>
  <si>
    <t>2522282976</t>
  </si>
  <si>
    <t>http://pbs.twimg.com/profile_images/1166392216564183042/fTwgMgEg_normal.jpg</t>
  </si>
  <si>
    <t xml:space="preserve">En nuestra querida Europa. </t>
  </si>
  <si>
    <t>http://twitter.com/jesuslopezabog/statuses/1255844699354607616</t>
  </si>
  <si>
    <t>{"hashtags":[],"symbols":[],"user_mentions":[{"screen_name":"voz_populi","name":"Vozpópuli","id":368889720,"id_str":"368889720","indices":[263,274]}],"urls":[{"url":"https://t.co/rbpgavTaCj","expanded_url":"https://www.vozpopuli.com/opinion/dias-contados-coronavirus-Sanchez-Gobierno_0_1350466440.html","display_url":"vozpopuli.com/opinion/dias-c…","indices":[235,258]}]}</t>
  </si>
  <si>
    <t>1255844621717925888</t>
  </si>
  <si>
    <t>TexcocoCentro</t>
  </si>
  <si>
    <t>#QuedateEnCasa y así ayudas a que la contingencia por #Covid_19mx, termine pronto. #EnEdoméxPrevenirEsSalud 
@Edomex @SaludEdomex https://t.co/kkQFVNHBJw</t>
  </si>
  <si>
    <t>Thu Apr 30 13:01:04 +0000 2020</t>
  </si>
  <si>
    <t>1101946202587885569</t>
  </si>
  <si>
    <t>http://pbs.twimg.com/profile_images/1253016578456727563/w-R26k4__normal.jpg</t>
  </si>
  <si>
    <t>Kilometro 1.5 carretera Texcoc</t>
  </si>
  <si>
    <t>http://twitter.com/TexcocoCentro/statuses/1255844621717925888</t>
  </si>
  <si>
    <t>{"hashtags":[{"text":"QuedateEnCasa","indices":[0,14]},{"text":"Covid_19mx","indices":[54,65]},{"text":"EnEdoméxPrevenirEsSalud","indices":[83,107]}],"symbols":[],"user_mentions":[{"screen_name":"Edomex","name":"Gobierno Edoméx","id":15946615,"id_str":"15946615","indices":[109,116]},{"screen_name":"SaludEdomex","name":"Salud Edoméx","id":493516226,"id_str":"493516226","indices":[117,129]}],"urls":[],"media":[{"id":1255844614772338700,"id_str":"1255844614772338691","indices":[130,153],"media_url":"http://pbs.twimg.com/media/EW2oBfyXsAMmJZd.jpg","media_url_https":"https://pbs.twimg.com/media/EW2oBfyXsAMmJZd.jpg","url":"https://t.co/kkQFVNHBJw","display_url":"pic.twitter.com/kkQFVNHBJw","expanded_url":"https://twitter.com/TexcocoCentro/status/1255844621717925888/photo/1","type":"photo","sizes":{"large":{"w":1280,"h":1000,"resize":"fit"},"thumb":{"w":150,"h":150,"resize":"crop"},"small":{"w":680,"h":531,"resize":"fit"},"medium":{"w":1200,"h":938,"resize":"fit"}}}]}</t>
  </si>
  <si>
    <t>1255844618488492036</t>
  </si>
  <si>
    <t>angelriverogarc</t>
  </si>
  <si>
    <t>RT @GranCanariaCab: El Cabildo aprueba la concesión de casi 2 millones de ayudas directas a los taxistas de Gran Canaria
•Cada titular de licencia recibirá 700 euros
• Podrán solicitarla al día siguiente de la publicación en el BOP
• Tendrán un lazo de 10 días
#Covid_19</t>
  </si>
  <si>
    <t>2657184198</t>
  </si>
  <si>
    <t>http://pbs.twimg.com/profile_images/1108002067262652417/dnG29XdQ_normal.png</t>
  </si>
  <si>
    <t>Telde, Gran Canaria</t>
  </si>
  <si>
    <t>http://twitter.com/angelriverogarc/statuses/1255844618488492036</t>
  </si>
  <si>
    <t>{"hashtags":[],"symbols":[],"user_mentions":[{"screen_name":"GranCanariaCab","name":"Cabildo Gran Canaria","id":1327056931,"id_str":"1327056931","indices":[3,18]}],"urls":[]}</t>
  </si>
  <si>
    <t>1255844548330303489</t>
  </si>
  <si>
    <t>rosaclemente18</t>
  </si>
  <si>
    <t>Thu Apr 30 13:00:47 +0000 2020</t>
  </si>
  <si>
    <t>2504112986</t>
  </si>
  <si>
    <t>http://pbs.twimg.com/profile_images/873103917592190976/Kz7wSjyM_normal.jpg</t>
  </si>
  <si>
    <t>http://twitter.com/rosaclemente18/statuses/1255844548330303489</t>
  </si>
  <si>
    <t>1255844490897694726</t>
  </si>
  <si>
    <t>c_emergencia</t>
  </si>
  <si>
    <t>Thu Apr 30 13:00:33 +0000 2020</t>
  </si>
  <si>
    <t>829717857147744256</t>
  </si>
  <si>
    <t>http://pbs.twimg.com/profile_images/1251121937495011329/L3qAZwuk_normal.jpg</t>
  </si>
  <si>
    <t>http://twitter.com/c_emergencia/statuses/1255844490897694726</t>
  </si>
  <si>
    <t>1255844471708815361</t>
  </si>
  <si>
    <t>OscarTorresAm</t>
  </si>
  <si>
    <t>Si en verdad queremos hacer una donacion se la hacemos directamente a alguien que conozcamos, pero esas campañas de donacion ya sabemos muchos que aqui en Colombia no son mas que publicidad y no sabemos si llego la ayuda.</t>
  </si>
  <si>
    <t>Thu Apr 30 13:00:29 +0000 2020</t>
  </si>
  <si>
    <t>286501213</t>
  </si>
  <si>
    <t>http://pbs.twimg.com/profile_images/1213152110587645952/G9UpLkYq_normal.jpg</t>
  </si>
  <si>
    <t>Bogota - Valledupar</t>
  </si>
  <si>
    <t>http://twitter.com/OscarTorresAm/statuses/1255844471708815361</t>
  </si>
  <si>
    <t>1255844448895938563</t>
  </si>
  <si>
    <t>BalbinPacios</t>
  </si>
  <si>
    <t>Thu Apr 30 13:00:23 +0000 2020</t>
  </si>
  <si>
    <t>1198222390339231746</t>
  </si>
  <si>
    <t>http://pbs.twimg.com/profile_images/1204897268282920960/MYsZowOX_normal.jpg</t>
  </si>
  <si>
    <t>AsturLeón</t>
  </si>
  <si>
    <t>http://twitter.com/BalbinPacios/statuses/1255844448895938563</t>
  </si>
  <si>
    <t>1255844388397289474</t>
  </si>
  <si>
    <t>ceeiburgos</t>
  </si>
  <si>
    <t>Ayudas del Ayuntamiento de Burgos al alquiler de inmuebles pertenecientes a los sectores del comercio, hostelería, turismo y otras actividades
Ayudas COVID-19 para autónomos que tienen tarifa plana
https://t.co/h5dGnZbgAd https://t.co/uYvaRsowLU</t>
  </si>
  <si>
    <t>Thu Apr 30 13:00:09 +0000 2020</t>
  </si>
  <si>
    <t>280462660</t>
  </si>
  <si>
    <t>http://pbs.twimg.com/profile_images/1311100818/ceei-burgos-tw_normal.jpg</t>
  </si>
  <si>
    <t>Burgos</t>
  </si>
  <si>
    <t>http://twitter.com/ceeiburgos/statuses/1255844388397289474</t>
  </si>
  <si>
    <t>{"hashtags":[],"symbols":[],"user_mentions":[],"urls":[{"url":"https://t.co/h5dGnZbgAd","expanded_url":"https://www.ceeiburgos.es/content/informacion-empresas-ante-el-covid-19","display_url":"ceeiburgos.es/content/inform…","indices":[200,223]}],"media":[{"id":1255844362698854400,"id_str":"1255844362698854403","indices":[224,247],"media_url":"http://pbs.twimg.com/media/EW2ny0vXkAMuCht.png","media_url_https":"https://pbs.twimg.com/media/EW2ny0vXkAMuCht.png","url":"https://t.co/uYvaRsowLU","display_url":"pic.twitter.com/uYvaRsowLU","expanded_url":"https://twitter.com/ceeiburgos/status/1255844388397289474/photo/1","type":"photo","sizes":{"large":{"w":419,"h":273,"resize":"fit"},"small":{"w":419,"h":273,"resize":"fit"},"thumb":{"w":150,"h":150,"resize":"crop"},"medium":{"w":419,"h":273,"resize":"fit"}}}]}</t>
  </si>
  <si>
    <t>1255844382508494849</t>
  </si>
  <si>
    <t>wearewater</t>
  </si>
  <si>
    <t>#ElGranRetoSolidario | Nos unimos a la gala organizada por @c_emergencia para recaudar fondos para los más vulnerables de la crisis del coronavirus. 
📅 ¿Cuándo? Sábado 2 de mayo.
⌚ ¿A qué hora? 17- 22h.
👉 https://t.co/Sg0FRua8Bw https://t.co/G1qW2CvshA</t>
  </si>
  <si>
    <t>Thu Apr 30 13:00:07 +0000 2020</t>
  </si>
  <si>
    <t>33553175</t>
  </si>
  <si>
    <t>http://pbs.twimg.com/profile_images/687598976372207620/dEAEYWT1_normal.png</t>
  </si>
  <si>
    <t>Barcelona, Spain, Worldwide</t>
  </si>
  <si>
    <t>http://twitter.com/wearewater/statuses/1255844382508494849</t>
  </si>
  <si>
    <t>{"hashtags":[{"text":"ElGranRetoSolidario","indices":[0,20]}],"symbols":[],"user_mentions":[{"screen_name":"c_emergencia","name":"Comité de Emergencia","id":829717857147744300,"id_str":"829717857147744256","indices":[59,72]}],"urls":[{"url":"https://t.co/Sg0FRua8Bw","expanded_url":"https://www.comiteemergencia.org/donacion-el-gran-reto-solidario/","display_url":"comiteemergencia.org/donacion-el-gr…","indices":[206,229]}],"media":[{"id":1255844170612330500,"id_str":"1255844170612330501","indices":[230,253],"media_url":"http://pbs.twimg.com/media/EW2nnpKX0AUudyo.jpg","media_url_https":"https://pbs.twimg.com/media/EW2nnpKX0AUudyo.jpg","url":"https://t.co/G1qW2CvshA","display_url":"pic.twitter.com/G1qW2CvshA","expanded_url":"https://twitter.com/wearewater/status/1255844382508494849/photo/1","type":"photo","sizes":{"thumb":{"w":150,"h":150,"resize":"crop"},"medium":{"w":1200,"h":600,"resize":"fit"},"small":{"w":680,"h":340,"resize":"fit"},"large":{"w":2048,"h":1024,"resize":"fit"}}}]}</t>
  </si>
  <si>
    <t>1255844354230542336</t>
  </si>
  <si>
    <t>Más de 100 periodistas y sus familias necesitan medicinas y alimentación ante la pandemia de COVID-19. Con tus donaciones aliviaremos sus necesidades.
¡Anímate a donar y juntemos esfuerzos!
https://t.co/ZWJCvDlZmw https://t.co/JS9aBxBEcy</t>
  </si>
  <si>
    <t>Thu Apr 30 13:00:01 +0000 2020</t>
  </si>
  <si>
    <t>http://twitter.com/FUNDAMEDIOS/statuses/1255844354230542336</t>
  </si>
  <si>
    <t>{"hashtags":[],"symbols":[],"user_mentions":[],"urls":[{"url":"https://t.co/ZWJCvDlZmw","expanded_url":"https://bit.ly/2W39kWV","display_url":"bit.ly/2W39kWV","indices":[190,213]}],"media":[{"id":1254963532749308000,"id_str":"1254963532749307904","indices":[214,237],"media_url":"http://pbs.twimg.com/media/EWqGrxeXgAAqUoz.jpg","media_url_https":"https://pbs.twimg.com/media/EWqGrxeXgAAqUoz.jpg","url":"https://t.co/JS9aBxBEcy","display_url":"pic.twitter.com/JS9aBxBEcy","expanded_url":"https://twitter.com/FUNDAMEDIOS/status/1255844354230542336/photo/1","type":"photo","sizes":{"small":{"w":680,"h":340,"resize":"fit"},"large":{"w":2048,"h":1025,"resize":"fit"},"thumb":{"w":150,"h":150,"resize":"crop"},"medium":{"w":1200,"h":600,"resize":"fit"}}}]}</t>
  </si>
  <si>
    <t>1255844341127528448</t>
  </si>
  <si>
    <t>A_GOQU</t>
  </si>
  <si>
    <t>Thu Apr 30 12:59:58 +0000 2020</t>
  </si>
  <si>
    <t>2268594625</t>
  </si>
  <si>
    <t>http://pbs.twimg.com/profile_images/965693560824696832/E7bXUX1b_normal.jpg</t>
  </si>
  <si>
    <t>Basque Country</t>
  </si>
  <si>
    <t>http://twitter.com/A_GOQU/statuses/1255844341127528448</t>
  </si>
  <si>
    <t>1255844317417148419</t>
  </si>
  <si>
    <t>gemaruizagudo</t>
  </si>
  <si>
    <t>RT @RVikalvarrada: En mi barrio ( Vicálvaro ) se mueve la iniciativa de generar una red solidaria para crear tejido social que sirva de cara a todos los problemas que han surgido y surgirán debido a la crisis del Covid.
Necesitan difusión para ganar visibilidad, ¿me ayudas?
#ResistiremosVicalvaro https://t.co/i41vHop65F</t>
  </si>
  <si>
    <t>Thu Apr 30 12:59:52 +0000 2020</t>
  </si>
  <si>
    <t>264149917</t>
  </si>
  <si>
    <t>http://pbs.twimg.com/profile_images/549593907974397952/VAj7CmZS_normal.jpeg</t>
  </si>
  <si>
    <t>madriz</t>
  </si>
  <si>
    <t>http://twitter.com/gemaruizagudo/statuses/1255844317417148419</t>
  </si>
  <si>
    <t>{"hashtags":[],"symbols":[],"user_mentions":[{"screen_name":"RVikalvarrada","name":"Dalco🚂","id":366017391,"id_str":"366017391","indices":[3,17]}],"urls":[]}</t>
  </si>
  <si>
    <t>1255844163209306114</t>
  </si>
  <si>
    <t>HermelQuintana</t>
  </si>
  <si>
    <t>Thu Apr 30 12:59:15 +0000 2020</t>
  </si>
  <si>
    <t>260377201</t>
  </si>
  <si>
    <t>http://pbs.twimg.com/profile_images/1239950983368781828/NOxwaVZp_normal.jpg</t>
  </si>
  <si>
    <t>Panama</t>
  </si>
  <si>
    <t>http://twitter.com/HermelQuintana/statuses/1255844163209306114</t>
  </si>
  <si>
    <t>1255844092510076928</t>
  </si>
  <si>
    <t>FragaAyto</t>
  </si>
  <si>
    <t>RT @RadioFraga: 👥 ENTREVISTA | El Ayuntamiento de Fraga prevé publicar ayudas para comercio y agricultura ante las consecuencias que tiene para estos sectores la crisis sanitaria provocada por el coronavirus. https://t.co/27MvKGbUqs</t>
  </si>
  <si>
    <t>Thu Apr 30 12:58:58 +0000 2020</t>
  </si>
  <si>
    <t>720146197160337408</t>
  </si>
  <si>
    <t>http://pbs.twimg.com/profile_images/1238446278796890112/YkPjQ2WA_normal.jpg</t>
  </si>
  <si>
    <t>Fraga, España</t>
  </si>
  <si>
    <t>http://twitter.com/FragaAyto/statuses/1255844092510076928</t>
  </si>
  <si>
    <t>{"hashtags":[],"symbols":[],"user_mentions":[{"screen_name":"RadioFraga","name":"Radio Fraga","id":356082934,"id_str":"356082934","indices":[3,14]}],"urls":[]}</t>
  </si>
  <si>
    <t>1255844058381062144</t>
  </si>
  <si>
    <t>viviana0902</t>
  </si>
  <si>
    <t>RT @UniNoticias: ¿Tienes dudas sobre los estímulos del gobierno para hacer frente a la crisis de #coronavirus? A través de #FacebookLive, expertos darán detalles sobre cómo solicitarlos este 30 de abril a las 5:30 pm (ET). https://t.co/NPpVHE0kOs</t>
  </si>
  <si>
    <t>Thu Apr 30 12:58:50 +0000 2020</t>
  </si>
  <si>
    <t>140590476</t>
  </si>
  <si>
    <t>http://pbs.twimg.com/profile_images/1189546639511506944/QL62Yrmo_normal.jpg</t>
  </si>
  <si>
    <t>Miami, FL</t>
  </si>
  <si>
    <t>http://twitter.com/viviana0902/statuses/1255844058381062144</t>
  </si>
  <si>
    <t>{"hashtags":[{"text":"coronavirus","indices":[97,109]},{"text":"FacebookLive","indices":[123,136]}],"symbols":[],"user_mentions":[{"screen_name":"UniNoticias","name":"Univision Noticias","id":35785401,"id_str":"35785401","indices":[3,15]}],"urls":[]}</t>
  </si>
  <si>
    <t>1255843775609548800</t>
  </si>
  <si>
    <t>SusanaG32514383</t>
  </si>
  <si>
    <t>Thu Apr 30 12:57:43 +0000 2020</t>
  </si>
  <si>
    <t>1093629628915290112</t>
  </si>
  <si>
    <t>http://pbs.twimg.com/profile_images/1093629910671863808/MJ19MF-B_normal.jpg</t>
  </si>
  <si>
    <t>http://twitter.com/SusanaG32514383/statuses/1255843775609548800</t>
  </si>
  <si>
    <t>1255843729128263687</t>
  </si>
  <si>
    <t>markoasanchez</t>
  </si>
  <si>
    <t>Thu Apr 30 12:57:32 +0000 2020</t>
  </si>
  <si>
    <t>362728960</t>
  </si>
  <si>
    <t>http://pbs.twimg.com/profile_images/1129117469304676352/1pkvCO0R_normal.jpg</t>
  </si>
  <si>
    <t>http://twitter.com/markoasanchez/statuses/1255843729128263687</t>
  </si>
  <si>
    <t>1255843637327474689</t>
  </si>
  <si>
    <t>TxanMikel</t>
  </si>
  <si>
    <t>Thu Apr 30 12:57:10 +0000 2020</t>
  </si>
  <si>
    <t>3645072082</t>
  </si>
  <si>
    <t>http://pbs.twimg.com/profile_images/996482445032722435/Mg3f7OFN_normal.jpg</t>
  </si>
  <si>
    <t>http://twitter.com/TxanMikel/statuses/1255843637327474689</t>
  </si>
  <si>
    <t>1255843615303249922</t>
  </si>
  <si>
    <t>nesvi50</t>
  </si>
  <si>
    <t>Thu Apr 30 12:57:04 +0000 2020</t>
  </si>
  <si>
    <t>396156823</t>
  </si>
  <si>
    <t>http://pbs.twimg.com/profile_images/1250495310436147203/2DKk8Vn3_normal.jpg</t>
  </si>
  <si>
    <t>http://twitter.com/nesvi50/statuses/1255843615303249922</t>
  </si>
  <si>
    <t>1255843568071180289</t>
  </si>
  <si>
    <t>RosaMariaVara1</t>
  </si>
  <si>
    <t>Thu Apr 30 12:56:53 +0000 2020</t>
  </si>
  <si>
    <t>922871588814327809</t>
  </si>
  <si>
    <t>http://twitter.com/RosaMariaVara1/statuses/1255843568071180289</t>
  </si>
  <si>
    <t>1255843509837365248</t>
  </si>
  <si>
    <t>JusticiaJunta</t>
  </si>
  <si>
    <t>Thu Apr 30 12:56:39 +0000 2020</t>
  </si>
  <si>
    <t>2202912469</t>
  </si>
  <si>
    <t>http://pbs.twimg.com/profile_images/1227559405027307522/_5fRGHca_normal.jpg</t>
  </si>
  <si>
    <t>Andalucía, España</t>
  </si>
  <si>
    <t>http://twitter.com/JusticiaJunta/statuses/1255843509837365248</t>
  </si>
  <si>
    <t>1255843499397668871</t>
  </si>
  <si>
    <t>LibreCelaya</t>
  </si>
  <si>
    <t>Thu Apr 30 12:56:37 +0000 2020</t>
  </si>
  <si>
    <t>1171573550064390146</t>
  </si>
  <si>
    <t>http://pbs.twimg.com/profile_images/1175820565564706817/-PSW5YXb_normal.jpg</t>
  </si>
  <si>
    <t>http://twitter.com/LibreCelaya/statuses/1255843499397668871</t>
  </si>
  <si>
    <t>1255843469215629312</t>
  </si>
  <si>
    <t>Thu Apr 30 12:56:30 +0000 2020</t>
  </si>
  <si>
    <t>http://twitter.com/JusticiaJunta/statuses/1255843469215629312</t>
  </si>
  <si>
    <t>1255843438098100226</t>
  </si>
  <si>
    <t>Thu Apr 30 12:56:22 +0000 2020</t>
  </si>
  <si>
    <t>http://twitter.com/JusticiaJunta/statuses/1255843438098100226</t>
  </si>
  <si>
    <t>1255843338118483968</t>
  </si>
  <si>
    <t>NCAntioquia</t>
  </si>
  <si>
    <t>Llega refuerzo desde Inglaterra para la Donatón por la comuna 13, iniciativa que busca ayudas para familias vulnerables durante la cuarentena del coronavirus 
#COVID_19 
https://t.co/wngNDYTQZQ</t>
  </si>
  <si>
    <t>Thu Apr 30 12:55:58 +0000 2020</t>
  </si>
  <si>
    <t>1447141789</t>
  </si>
  <si>
    <t>http://pbs.twimg.com/profile_images/1098706696170622977/ne2kQfl3_normal.png</t>
  </si>
  <si>
    <t>Antioquia</t>
  </si>
  <si>
    <t>http://twitter.com/NCAntioquia/statuses/1255843338118483968</t>
  </si>
  <si>
    <t>{"hashtags":[{"text":"COVID_19","indices":[159,168]}],"symbols":[],"user_mentions":[],"urls":[{"url":"https://t.co/wngNDYTQZQ","expanded_url":"https://bit.ly/3cYCygz","display_url":"bit.ly/3cYCygz","indices":[170,193]}]}</t>
  </si>
  <si>
    <t>1255843279918313476</t>
  </si>
  <si>
    <t>Thu Apr 30 12:55:45 +0000 2020</t>
  </si>
  <si>
    <t>http://twitter.com/JusticiaJunta/statuses/1255843279918313476</t>
  </si>
  <si>
    <t>1255843203531628544</t>
  </si>
  <si>
    <t>Thu Apr 30 12:55:26 +0000 2020</t>
  </si>
  <si>
    <t>http://twitter.com/JusticiaJunta/statuses/1255843203531628544</t>
  </si>
  <si>
    <t>1255843183747051524</t>
  </si>
  <si>
    <t>Thu Apr 30 12:55:22 +0000 2020</t>
  </si>
  <si>
    <t>http://twitter.com/JusticiaJunta/statuses/1255843183747051524</t>
  </si>
  <si>
    <t>1255843087588474881</t>
  </si>
  <si>
    <t>RinconMarga</t>
  </si>
  <si>
    <t>Coronavirus.-Junta abre en mayo convocatoria de ayudas con 10,9 millones para reapertura del pequeño comercio https://t.co/aUi5wBTYC5 vía @epandalucia</t>
  </si>
  <si>
    <t>Thu Apr 30 12:54:59 +0000 2020</t>
  </si>
  <si>
    <t>3304652661</t>
  </si>
  <si>
    <t>http://pbs.twimg.com/profile_images/1154065220584820736/4iOvjazp_normal.jpg</t>
  </si>
  <si>
    <t>http://twitter.com/RinconMarga/statuses/1255843087588474881</t>
  </si>
  <si>
    <t>{"hashtags":[],"symbols":[],"user_mentions":[{"screen_name":"EPAndalucia","name":"Europa Press","id":231479010,"id_str":"231479010","indices":[138,150]}],"urls":[{"url":"https://t.co/aUi5wBTYC5","expanded_url":"https://www.europapress.es/andalucia/noticia-junta-abre-mayo-convocatoria-ayudas-109-millones-reapertura-pequeno-comercio-confinamiento-20200430131723.html","display_url":"europapress.es/andalucia/noti…","indices":[110,133]}]}</t>
  </si>
  <si>
    <t>1255843029195390978</t>
  </si>
  <si>
    <t>MedicoAlmayCuer</t>
  </si>
  <si>
    <t>Thu Apr 30 12:54:45 +0000 2020</t>
  </si>
  <si>
    <t>4731790339</t>
  </si>
  <si>
    <t>http://pbs.twimg.com/profile_images/959987259146678272/5-2Q-s-H_normal.jpg</t>
  </si>
  <si>
    <t>http://twitter.com/MedicoAlmayCuer/statuses/1255843029195390978</t>
  </si>
  <si>
    <t>1255843028348043265</t>
  </si>
  <si>
    <t>trasladoaespana</t>
  </si>
  <si>
    <t>@Yo_Soy_Asin Con el debido respeto. La Señora ayuso debió dimitir hace ya tanto... "Madrid no se cierra"..."he cerrado una donación con el Real Madrid..." Es un insulto a la inteligencia humana la mayoría de sus planteamientos. #covid #AyusoDimision #AyusoEscondeDatos #ayusosepulturera</t>
  </si>
  <si>
    <t>2891031959</t>
  </si>
  <si>
    <t>Yo_Soy_Asin</t>
  </si>
  <si>
    <t>1251850902803222530</t>
  </si>
  <si>
    <t>1255807937093697536</t>
  </si>
  <si>
    <t>http://pbs.twimg.com/profile_images/1251864363218198533/ZHpai56J_normal.jpg</t>
  </si>
  <si>
    <t>http://twitter.com/trasladoaespana/statuses/1255843028348043265</t>
  </si>
  <si>
    <t>{"hashtags":[{"text":"covid","indices":[228,234]},{"text":"AyusoDimision","indices":[235,249]},{"text":"AyusoEscondeDatos","indices":[250,268]},{"text":"ayusosepulturera","indices":[269,286]}],"symbols":[],"user_mentions":[{"screen_name":"Yo_Soy_Asin","name":"★Antídoto★ 🔻","id":2891031959,"id_str":"2891031959","indices":[0,12]}],"urls":[]}</t>
  </si>
  <si>
    <t>1255843015136104449</t>
  </si>
  <si>
    <t>Eldigitalpma</t>
  </si>
  <si>
    <t>Defensores Públicos de Herrera realizan donación a familias afectadas por el COVID-19 https://t.co/HDGmLj3Sxe</t>
  </si>
  <si>
    <t>Thu Apr 30 12:54:41 +0000 2020</t>
  </si>
  <si>
    <t>1246529348175306752</t>
  </si>
  <si>
    <t>http://pbs.twimg.com/profile_images/1246529532498190336/Sd6X_0ze_normal.jpg</t>
  </si>
  <si>
    <t>http://twitter.com/Eldigitalpma/statuses/1255843015136104449</t>
  </si>
  <si>
    <t>{"hashtags":[],"symbols":[],"user_mentions":[],"urls":[{"url":"https://t.co/HDGmLj3Sxe","expanded_url":"https://eldigitalpanama.com/defensores-publicos-de-herrera-realizan-donacion-a-familias-por-el-covid-19/","display_url":"eldigitalpanama.com/defensores-pub…","indices":[86,109]}]}</t>
  </si>
  <si>
    <t>1255842943086329861</t>
  </si>
  <si>
    <t>Alvar_limited</t>
  </si>
  <si>
    <t>@holydiverss @ro_moyano_26 Bueno la noticia es que la Fundacion Greta Thunberg ha hecho una importante donacion de USD $100.000 a Unicef para una campaña para ayudar a niños afectados por Covid.</t>
  </si>
  <si>
    <t>Thu Apr 30 12:54:24 +0000 2020</t>
  </si>
  <si>
    <t>2174864364</t>
  </si>
  <si>
    <t>holydiverss</t>
  </si>
  <si>
    <t>4186100963</t>
  </si>
  <si>
    <t>1255838614409424896</t>
  </si>
  <si>
    <t>http://pbs.twimg.com/profile_images/995765355716005888/EgnXD2tw_normal.jpg</t>
  </si>
  <si>
    <t>http://twitter.com/Alvar_limited/statuses/1255842943086329861</t>
  </si>
  <si>
    <t>{"hashtags":[],"symbols":[],"user_mentions":[{"screen_name":"holydiverss","name":"Ronald","id":2174864364,"id_str":"2174864364","indices":[0,12]},{"screen_name":"ro_moyano_26","name":"Rodrigo Moyano","id":1356050172,"id_str":"1356050172","indices":[13,26]}],"urls":[]}</t>
  </si>
  <si>
    <t>1255842914468536322</t>
  </si>
  <si>
    <t>parsperu</t>
  </si>
  <si>
    <t>RT @Publimetrope: Perú recibió donación de 10 mil pruebas moleculares de China
https://t.co/TTLoArebxK</t>
  </si>
  <si>
    <t>Thu Apr 30 12:54:17 +0000 2020</t>
  </si>
  <si>
    <t>407476587</t>
  </si>
  <si>
    <t>http://pbs.twimg.com/profile_images/1171793866988707842/sPeHhKWW_normal.jpg</t>
  </si>
  <si>
    <t>Lima,Peru</t>
  </si>
  <si>
    <t>http://twitter.com/parsperu/statuses/1255842914468536322</t>
  </si>
  <si>
    <t>{"hashtags":[],"symbols":[],"user_mentions":[{"screen_name":"Publimetrope","name":"Publimetro Perú","id":291870169,"id_str":"291870169","indices":[3,16]}],"urls":[{"url":"https://t.co/TTLoArebxK","expanded_url":"https://publimetro.pe/actualidad/coronavirus-peru-llega-al-al-pais-donacion-de-10000-pruebas-moleculares-de-diagnostico-de-covid-19-de-china-cuarentena-estado-de-emergencia-nndc-noticia/","display_url":"publimetro.pe/actualidad/cor…","indices":[79,102]}]}</t>
  </si>
  <si>
    <t>1255842861045686273</t>
  </si>
  <si>
    <t>Thu Apr 30 12:54:05 +0000 2020</t>
  </si>
  <si>
    <t>http://twitter.com/JusticiaJunta/statuses/1255842861045686273</t>
  </si>
  <si>
    <t>1255842815692726280</t>
  </si>
  <si>
    <t>El_dimoni_</t>
  </si>
  <si>
    <t>Thu Apr 30 12:53:54 +0000 2020</t>
  </si>
  <si>
    <t>890904578887225344</t>
  </si>
  <si>
    <t>http://pbs.twimg.com/profile_images/1241905332714168326/GH3lIXLq_normal.jpg</t>
  </si>
  <si>
    <t>http://twitter.com/El_dimoni_/statuses/1255842815692726280</t>
  </si>
  <si>
    <t>1255842765642043402</t>
  </si>
  <si>
    <t>oblitas_y</t>
  </si>
  <si>
    <t>RT @diariocorreo: 🔻 La donación de US$ 100.000 de Greta Thunberg para lucha contra el coronavirus
https://t.co/A5DPbYBx8C</t>
  </si>
  <si>
    <t>Thu Apr 30 12:53:42 +0000 2020</t>
  </si>
  <si>
    <t>886713940239155200</t>
  </si>
  <si>
    <t>http://pbs.twimg.com/profile_images/1250146503781384193/BKegFp3m_normal.jpg</t>
  </si>
  <si>
    <t>Santiago de Surco, Peru</t>
  </si>
  <si>
    <t>http://twitter.com/oblitas_y/statuses/1255842765642043402</t>
  </si>
  <si>
    <t>{"hashtags":[],"symbols":[],"user_mentions":[{"screen_name":"diariocorreo","name":"Diario Correo","id":85840608,"id_str":"85840608","indices":[3,16]}],"urls":[{"url":"https://t.co/A5DPbYBx8C","expanded_url":"https://diariocorreo.pe/mundo/coronavirus-greta-thunberg-realiza-donacion-de-us-100000-para-luchar-contra-el-covid-19-suecia-nndc-noticia/","display_url":"diariocorreo.pe/mundo/coronavi…","indices":[98,121]}]}</t>
  </si>
  <si>
    <t>1255842645261324289</t>
  </si>
  <si>
    <t>JotArroyo</t>
  </si>
  <si>
    <t>Thu Apr 30 12:53:13 +0000 2020</t>
  </si>
  <si>
    <t>261381915</t>
  </si>
  <si>
    <t>http://pbs.twimg.com/profile_images/1255114644139671553/uaslLXFr_normal.jpg</t>
  </si>
  <si>
    <t>http://twitter.com/JotArroyo/statuses/1255842645261324289</t>
  </si>
  <si>
    <t>1255842619604848641</t>
  </si>
  <si>
    <t>frankiemaloja</t>
  </si>
  <si>
    <t>Thu Apr 30 12:53:07 +0000 2020</t>
  </si>
  <si>
    <t>79285461</t>
  </si>
  <si>
    <t>http://pbs.twimg.com/profile_images/1251719658253750272/KOyW9x09_normal.jpg</t>
  </si>
  <si>
    <t>http://twitter.com/frankiemaloja/statuses/1255842619604848641</t>
  </si>
  <si>
    <t>1255842565573750785</t>
  </si>
  <si>
    <t>aestebav</t>
  </si>
  <si>
    <t>Thu Apr 30 12:52:54 +0000 2020</t>
  </si>
  <si>
    <t>1399992578</t>
  </si>
  <si>
    <t>http://pbs.twimg.com/profile_images/1030795282429239296/42Kui_E-_normal.jpg</t>
  </si>
  <si>
    <t>http://twitter.com/aestebav/statuses/1255842565573750785</t>
  </si>
  <si>
    <t>1255842516525514753</t>
  </si>
  <si>
    <t>e_avante</t>
  </si>
  <si>
    <t>RT @e_avante: 🔊¡Importante! Publicadas las reglas extraordinarias para ayudas ámbito #investigación #Extremadura, cuya ejecución y justificación no puedan llevarse a cabo por el #COVID_19 #EstadoDeAlarma https://t.co/0xuSuJwmjC +Info #AvanteIDi 900 70 9000 financiacionidi@extremaduraavante.es https://t.co/X8iFesUcvZ</t>
  </si>
  <si>
    <t>Thu Apr 30 12:52:43 +0000 2020</t>
  </si>
  <si>
    <t>156586341</t>
  </si>
  <si>
    <t>http://pbs.twimg.com/profile_images/2619497571/0lhak9fagcssr394bvmr_normal.jpeg</t>
  </si>
  <si>
    <t>Extremadura</t>
  </si>
  <si>
    <t>http://twitter.com/e_avante/statuses/1255842516525514753</t>
  </si>
  <si>
    <t>{"hashtags":[{"text":"investigación","indices":[85,99]},{"text":"Extremadura","indices":[100,112]}],"symbols":[],"user_mentions":[{"screen_name":"e_avante","name":"Extremadura Avante","id":156586341,"id_str":"156586341","indices":[3,12]}],"urls":[]}</t>
  </si>
  <si>
    <t>1255842317048655882</t>
  </si>
  <si>
    <t>eli_jmor</t>
  </si>
  <si>
    <t>Thu Apr 30 12:51:55 +0000 2020</t>
  </si>
  <si>
    <t>890367976683208704</t>
  </si>
  <si>
    <t>http://pbs.twimg.com/profile_images/1232197686939586560/q5cDsITo_normal.jpg</t>
  </si>
  <si>
    <t>Cuernavaca, Morelos</t>
  </si>
  <si>
    <t>http://twitter.com/eli_jmor/statuses/1255842317048655882</t>
  </si>
  <si>
    <t>1255842195627823104</t>
  </si>
  <si>
    <t>jorgehu31032015</t>
  </si>
  <si>
    <t>RT @polemicas1: El ESCUALIDO dueño de la Academia que causo el FOCO de Coronavirus en Margarita hizo una "donacion" de alimentos a vecinos de Pedro Gonzalez..Pero para recibirla tenian que firmar una "carta" donde le dan su apoyo, lo EXONERAN de CULPA y piden su "libertad"..Que ASCO dan</t>
  </si>
  <si>
    <t>Thu Apr 30 12:51:26 +0000 2020</t>
  </si>
  <si>
    <t>778274075424780288</t>
  </si>
  <si>
    <t>http://twitter.com/jorgehu31032015/statuses/1255842195627823104</t>
  </si>
  <si>
    <t>{"hashtags":[],"symbols":[],"user_mentions":[{"screen_name":"polemicas1","name":"polemicas","id":127939234,"id_str":"127939234","indices":[3,14]}],"urls":[]}</t>
  </si>
  <si>
    <t>1255842153647034369</t>
  </si>
  <si>
    <t>FRANCISCOCOLADO</t>
  </si>
  <si>
    <t>Thu Apr 30 12:51:16 +0000 2020</t>
  </si>
  <si>
    <t>346899323</t>
  </si>
  <si>
    <t>http://pbs.twimg.com/profile_images/1234430928379879425/jxjxPRYx_normal.jpg</t>
  </si>
  <si>
    <t>Xixón</t>
  </si>
  <si>
    <t>http://twitter.com/FRANCISCOCOLADO/statuses/1255842153647034369</t>
  </si>
  <si>
    <t>1255841966434258946</t>
  </si>
  <si>
    <t>rojanillo</t>
  </si>
  <si>
    <t>Y con esto no sólo hablo de las ayudas a la emergencia que @fundacionsgae ha sacado por el COVID, muy necesarias. https://t.co/lYqgQFYLVc</t>
  </si>
  <si>
    <t>Thu Apr 30 12:50:31 +0000 2020</t>
  </si>
  <si>
    <t>85552120</t>
  </si>
  <si>
    <t>http://pbs.twimg.com/profile_images/1045907668198514688/iOIoPIS0_normal.jpg</t>
  </si>
  <si>
    <t>Madrid - Córdoba - Kafka.</t>
  </si>
  <si>
    <t>http://twitter.com/rojanillo/statuses/1255841966434258946</t>
  </si>
  <si>
    <t>{"hashtags":[],"symbols":[],"user_mentions":[{"screen_name":"fundacionsgae","name":"Fundación SGAE","id":244023591,"id_str":"244023591","indices":[59,73]}],"urls":[{"url":"https://t.co/lYqgQFYLVc","expanded_url":"https://twitter.com/rojanillo/status/1255841647440596992","display_url":"twitter.com/rojanillo/stat…","indices":[114,137]}]}</t>
  </si>
  <si>
    <t>1255841940328890368</t>
  </si>
  <si>
    <t>JorgeLopz16</t>
  </si>
  <si>
    <t>Thu Apr 30 12:50:25 +0000 2020</t>
  </si>
  <si>
    <t>970674607169703937</t>
  </si>
  <si>
    <t>http://pbs.twimg.com/profile_images/1168114699055050753/1zXUlT97_normal.jpg</t>
  </si>
  <si>
    <t>http://twitter.com/JorgeLopz16/statuses/1255841940328890368</t>
  </si>
  <si>
    <t>1255841938198200320</t>
  </si>
  <si>
    <t>ChemistredPuck</t>
  </si>
  <si>
    <t>2625278321</t>
  </si>
  <si>
    <t>http://pbs.twimg.com/profile_images/1243874808640745474/3GdyigPc_normal.jpg</t>
  </si>
  <si>
    <t>http://twitter.com/ChemistredPuck/statuses/1255841938198200320</t>
  </si>
  <si>
    <t>1255841851199950855</t>
  </si>
  <si>
    <t>JohnPiamba</t>
  </si>
  <si>
    <t>RT @laxmasmusica: #LaXEnCasa: El concierto tributo ha recaudado más de 4 millones de dólares para ayudas contra el coronavirus. Reviva el concierto aquí.
https://t.co/mfWLfKoSMG</t>
  </si>
  <si>
    <t>Thu Apr 30 12:50:04 +0000 2020</t>
  </si>
  <si>
    <t>179330723</t>
  </si>
  <si>
    <t>http://pbs.twimg.com/profile_images/2750150387/e40ca47566e305389f2505e9e52084f7_normal.jpeg</t>
  </si>
  <si>
    <t>Popayán Colombia</t>
  </si>
  <si>
    <t>http://twitter.com/JohnPiamba/statuses/1255841851199950855</t>
  </si>
  <si>
    <t>{"hashtags":[{"text":"LaXEnCasa","indices":[18,28]}],"symbols":[],"user_mentions":[{"screen_name":"laxmasmusica","name":"La X Más Música","id":110787295,"id_str":"110787295","indices":[3,16]}],"urls":[]}</t>
  </si>
  <si>
    <t>1255841726293475330</t>
  </si>
  <si>
    <t>VeroCadista</t>
  </si>
  <si>
    <t>RT @LaVozdeCadiz: .@pazpadilla se lleva una gran sorpresa de parte de los sanitarios tras sus numerosas ayudas solidarias durante la crisis del coronavirus https://t.co/QgnCwlISeM #Televisión</t>
  </si>
  <si>
    <t>Thu Apr 30 12:49:34 +0000 2020</t>
  </si>
  <si>
    <t>611733174</t>
  </si>
  <si>
    <t>http://pbs.twimg.com/profile_images/682715513173196804/n1r7kFYG_normal.png</t>
  </si>
  <si>
    <t>Cádiz</t>
  </si>
  <si>
    <t>http://twitter.com/VeroCadista/statuses/1255841726293475330</t>
  </si>
  <si>
    <t>{"hashtags":[],"symbols":[],"user_mentions":[{"screen_name":"LaVozdeCadiz","name":"La Voz de Cádiz","id":17208370,"id_str":"17208370","indices":[3,16]},{"screen_name":"pazpadilla","name":"Paz Padilla","id":2455932881,"id_str":"2455932881","indices":[19,30]}],"urls":[]}</t>
  </si>
  <si>
    <t>1255841684681826304</t>
  </si>
  <si>
    <t>JohnDavidorteg1</t>
  </si>
  <si>
    <t>RT @PoliciaNarino: En #Tangua nuestra @PoliciaAduanera entrego ayudas humanitarias en el ancianato Casa hogar, a fin de atender las necesidades de los abuelitos que permanecen aislados #yomequedoencasa
#PrevencionyAccion contra el #Covid_19 https://t.co/x63APoMilD</t>
  </si>
  <si>
    <t>Thu Apr 30 12:49:24 +0000 2020</t>
  </si>
  <si>
    <t>1253032520985255936</t>
  </si>
  <si>
    <t>http://pbs.twimg.com/profile_images/1253032880504274956/rm2nS9B6_normal.jpg</t>
  </si>
  <si>
    <t>http://twitter.com/JohnDavidorteg1/statuses/1255841684681826304</t>
  </si>
  <si>
    <t>{"hashtags":[{"text":"Tangua","indices":[22,29]}],"symbols":[],"user_mentions":[{"screen_name":"PoliciaNarino","name":"CR Nelson Dabey Parrado Mora","id":888417871277285400,"id_str":"888417871277285376","indices":[3,17]},{"screen_name":"PoliciaAduanera","name":"Policía Fiscal y Aduanera (POLFA)","id":2330942652,"id_str":"2330942652","indices":[38,54]}],"urls":[]}</t>
  </si>
  <si>
    <t>1255841660166197248</t>
  </si>
  <si>
    <t>andoporfe</t>
  </si>
  <si>
    <t>Thu Apr 30 12:49:18 +0000 2020</t>
  </si>
  <si>
    <t>426810613</t>
  </si>
  <si>
    <t>http://pbs.twimg.com/profile_images/916519273568391168/AEQEHGbb_normal.jpg</t>
  </si>
  <si>
    <t>http://twitter.com/andoporfe/statuses/1255841660166197248</t>
  </si>
  <si>
    <t>1255841521653420032</t>
  </si>
  <si>
    <t>llobunoble</t>
  </si>
  <si>
    <t>Thu Apr 30 12:48:45 +0000 2020</t>
  </si>
  <si>
    <t>269408443</t>
  </si>
  <si>
    <t>http://pbs.twimg.com/profile_images/1280613318/loboavatar_normal.jpg</t>
  </si>
  <si>
    <t>http://twitter.com/llobunoble/statuses/1255841521653420032</t>
  </si>
  <si>
    <t>1255841495200018433</t>
  </si>
  <si>
    <t>inmaa_16</t>
  </si>
  <si>
    <t>RT @AytoLucena: ✅ Aprobada la ordenanza de Servicios Sociales con una aportación extra de 510.000 € para atender las urgencias derivadas de la covid-19
El #Pleno da vía libre al reglamento del programa de ayudas  a conceder desde Servicios Sociales
+ info 👉 https://t.co/vM4P75BDmj https://t.co/WKTKok83aP</t>
  </si>
  <si>
    <t>Thu Apr 30 12:48:39 +0000 2020</t>
  </si>
  <si>
    <t>250736083</t>
  </si>
  <si>
    <t>http://pbs.twimg.com/profile_images/648539166515556354/loF87YTz_normal.jpg</t>
  </si>
  <si>
    <t>Instagram ~ inmaaa_95</t>
  </si>
  <si>
    <t>http://twitter.com/inmaa_16/statuses/1255841495200018433</t>
  </si>
  <si>
    <t>{"hashtags":[],"symbols":[],"user_mentions":[{"screen_name":"AytoLucena","name":"Ayuntamiento de Lucena","id":905655296,"id_str":"905655296","indices":[3,14]}],"urls":[]}</t>
  </si>
  <si>
    <t>1255841256988647424</t>
  </si>
  <si>
    <t>FerMolinaRdr</t>
  </si>
  <si>
    <t>RT @BrandsofSpain: #COVID19: @GrupoCosentino dona más de 112.000 unidades de equipos de protección individual (#EPI) a los colectivos que más los necesitan 🏥 https://t.co/DqqH0QnOsn #coronavirus #solidaridad #donación #sanidad</t>
  </si>
  <si>
    <t>Thu Apr 30 12:47:42 +0000 2020</t>
  </si>
  <si>
    <t>2212489364</t>
  </si>
  <si>
    <t>http://pbs.twimg.com/profile_images/638077143457624066/8KVt0Ssw_normal.jpg</t>
  </si>
  <si>
    <t>http://twitter.com/FerMolinaRdr/statuses/1255841256988647424</t>
  </si>
  <si>
    <t>{"hashtags":[{"text":"COVID19","indices":[19,27]},{"text":"EPI","indices":[111,115]}],"symbols":[],"user_mentions":[{"screen_name":"BrandsofSpain","name":"Foro de Marcas","id":214835263,"id_str":"214835263","indices":[3,17]},{"screen_name":"GrupoCosentino","name":"Cosentino","id":385540579,"id_str":"385540579","indices":[29,44]}],"urls":[]}</t>
  </si>
  <si>
    <t>1255841192039899142</t>
  </si>
  <si>
    <t>Franpes82</t>
  </si>
  <si>
    <t>Thu Apr 30 12:47:27 +0000 2020</t>
  </si>
  <si>
    <t>1385686020</t>
  </si>
  <si>
    <t>http://pbs.twimg.com/profile_images/618030199217766400/sdmYiVw-_normal.jpg</t>
  </si>
  <si>
    <t>http://twitter.com/Franpes82/statuses/1255841192039899142</t>
  </si>
  <si>
    <t>1255841188059525121</t>
  </si>
  <si>
    <t>Esandoval2014</t>
  </si>
  <si>
    <t>Thu Apr 30 12:47:26 +0000 2020</t>
  </si>
  <si>
    <t>2304793350</t>
  </si>
  <si>
    <t>http://pbs.twimg.com/profile_images/1013992891813949445/N6X5mKlJ_normal.jpg</t>
  </si>
  <si>
    <t>http://twitter.com/Esandoval2014/statuses/1255841188059525121</t>
  </si>
  <si>
    <t>1255841084632072195</t>
  </si>
  <si>
    <t>elisse302</t>
  </si>
  <si>
    <t>Thu Apr 30 12:47:01 +0000 2020</t>
  </si>
  <si>
    <t>2653515806</t>
  </si>
  <si>
    <t>http://pbs.twimg.com/profile_images/1234487902073167873/dR0ORQhq_normal.jpg</t>
  </si>
  <si>
    <t>http://twitter.com/elisse302/statuses/1255841084632072195</t>
  </si>
  <si>
    <t>1255841042668060672</t>
  </si>
  <si>
    <t>CoriaCCDiocesis</t>
  </si>
  <si>
    <t>RT @jesusnazarenocc: La @CoriaCCDiocesis ha abierto un fondo para donativos con el fin de luchar contra el coronavirus. Tu colaboración es muy necesaria. En el enlace tienes toda la información sobre dónde irá concretamente destinado el dinero y cómo hacer tu donación. https://t.co/Rk3XfqXppc</t>
  </si>
  <si>
    <t>Thu Apr 30 12:46:51 +0000 2020</t>
  </si>
  <si>
    <t>333484889</t>
  </si>
  <si>
    <t>http://pbs.twimg.com/profile_images/1437007395/LOGO_normal.jpg</t>
  </si>
  <si>
    <t>http://twitter.com/CoriaCCDiocesis/statuses/1255841042668060672</t>
  </si>
  <si>
    <t>{"hashtags":[],"symbols":[],"user_mentions":[{"screen_name":"jesusnazarenocc","name":"Jesús Nazareno. Cáceres.","id":2786085855,"id_str":"2786085855","indices":[3,19]},{"screen_name":"CoriaCCDiocesis","name":"Diócesis Coria-CC","id":333484889,"id_str":"333484889","indices":[24,40]}],"urls":[]}</t>
  </si>
  <si>
    <t>1255840938959740929</t>
  </si>
  <si>
    <t>MincomercioCo</t>
  </si>
  <si>
    <t>#FelizJueves Recursos del BID y herramientas digitales, otras ayudas para las pymes en cuarentena. https://t.co/0KWa9lIBZW vía @elespectador
#PrevenciónyAcción https://t.co/6vgczDPGC0</t>
  </si>
  <si>
    <t>Thu Apr 30 12:46:26 +0000 2020</t>
  </si>
  <si>
    <t>176931171</t>
  </si>
  <si>
    <t>http://pbs.twimg.com/profile_images/1255619513850134535/MQL15q09_normal.jpg</t>
  </si>
  <si>
    <t>http://twitter.com/MincomercioCo/statuses/1255840938959740929</t>
  </si>
  <si>
    <t>{"hashtags":[{"text":"FelizJueves","indices":[0,12]},{"text":"PrevenciónyAcción","indices":[142,160]}],"symbols":[],"user_mentions":[{"screen_name":"elespectador","name":"elespectador","id":14834302,"id_str":"14834302","indices":[127,140]}],"urls":[{"url":"https://t.co/0KWa9lIBZW","expanded_url":"http://tinyurl.com/yd8p5ehe","display_url":"tinyurl.com/yd8p5ehe","indices":[99,122]}],"media":[{"id":1255840932408279000,"id_str":"1255840932408279052","indices":[161,184],"media_url":"http://pbs.twimg.com/media/EW2krJ6XQAw3fF6.jpg","media_url_https":"https://pbs.twimg.com/media/EW2krJ6XQAw3fF6.jpg","url":"https://t.co/6vgczDPGC0","display_url":"pic.twitter.com/6vgczDPGC0","expanded_url":"https://twitter.com/MincomercioCo/status/1255840938959740929/photo/1","type":"photo","sizes":{"large":{"w":992,"h":844,"resize":"fit"},"thumb":{"w":150,"h":150,"resize":"crop"},"small":{"w":680,"h":579,"resize":"fit"},"medium":{"w":992,"h":844,"resize":"fit"}}}]}</t>
  </si>
  <si>
    <t>1255840937151995904</t>
  </si>
  <si>
    <t>MRegaliz</t>
  </si>
  <si>
    <t>2535689042</t>
  </si>
  <si>
    <t>http://pbs.twimg.com/profile_images/518702820644880385/xNPJgpMg_normal.jpeg</t>
  </si>
  <si>
    <t>Catalunya</t>
  </si>
  <si>
    <t>http://twitter.com/MRegaliz/statuses/1255840937151995904</t>
  </si>
  <si>
    <t>1255840926951370753</t>
  </si>
  <si>
    <t>AmadriadiCrafts</t>
  </si>
  <si>
    <t>Thu Apr 30 12:46:24 +0000 2020</t>
  </si>
  <si>
    <t>3200007934</t>
  </si>
  <si>
    <t>http://pbs.twimg.com/profile_images/1196522701789237248/h8Ap_F2u_normal.jpg</t>
  </si>
  <si>
    <t>Houghton-le-Spring, England</t>
  </si>
  <si>
    <t>http://twitter.com/AmadriadiCrafts/statuses/1255840926951370753</t>
  </si>
  <si>
    <t>1255840879962722306</t>
  </si>
  <si>
    <t>LamadridAlfonso</t>
  </si>
  <si>
    <t>Thu Apr 30 12:46:12 +0000 2020</t>
  </si>
  <si>
    <t>2229256732</t>
  </si>
  <si>
    <t>http://pbs.twimg.com/profile_images/885828559360720898/phAmNxyp_normal.jpg</t>
  </si>
  <si>
    <t>Brussels</t>
  </si>
  <si>
    <t>http://twitter.com/LamadridAlfonso/statuses/1255840879962722306</t>
  </si>
  <si>
    <t>1255840772055879683</t>
  </si>
  <si>
    <t>yavik14</t>
  </si>
  <si>
    <t>Thu Apr 30 12:45:47 +0000 2020</t>
  </si>
  <si>
    <t>192297252</t>
  </si>
  <si>
    <t>http://pbs.twimg.com/profile_images/739903278494982144/ihX2Y1EQ_normal.jpg</t>
  </si>
  <si>
    <t>Sanlúcar de Barrameda, Spain</t>
  </si>
  <si>
    <t>http://twitter.com/yavik14/statuses/1255840772055879683</t>
  </si>
  <si>
    <t>1255840748139880448</t>
  </si>
  <si>
    <t>dtacero11</t>
  </si>
  <si>
    <t>Thu Apr 30 12:45:41 +0000 2020</t>
  </si>
  <si>
    <t>451422534</t>
  </si>
  <si>
    <t>http://pbs.twimg.com/profile_images/1215546877988478976/WhsDawqx_normal.jpg</t>
  </si>
  <si>
    <t>León, España</t>
  </si>
  <si>
    <t>http://twitter.com/dtacero11/statuses/1255840748139880448</t>
  </si>
  <si>
    <t>1255840729638854658</t>
  </si>
  <si>
    <t>Estilosa0</t>
  </si>
  <si>
    <t>Guía con las principales ayudas que ha puesto en marcha el Gobierno para atajar la crisis provocada por el COVID-19 y cómo solicitarlas
https://t.co/ZU7xD6WAEY</t>
  </si>
  <si>
    <t>Thu Apr 30 12:45:36 +0000 2020</t>
  </si>
  <si>
    <t>1121501303149092865</t>
  </si>
  <si>
    <t>http://pbs.twimg.com/profile_images/1241731637404106753/U6HumHxU_normal.jpg</t>
  </si>
  <si>
    <t>🇪🇦 💙 Siempre España 💚</t>
  </si>
  <si>
    <t>http://twitter.com/Estilosa0/statuses/1255840729638854658</t>
  </si>
  <si>
    <t>{"hashtags":[],"symbols":[],"user_mentions":[],"urls":[{"url":"https://t.co/ZU7xD6WAEY","expanded_url":"https://www.newtral.es/guia-ayudas-gobierno-crisis-covid-19-como-pedirlas/20200430/","display_url":"newtral.es/guia-ayudas-go…","indices":[137,160]}]}</t>
  </si>
  <si>
    <t>1255840722101637131</t>
  </si>
  <si>
    <t>barroco62</t>
  </si>
  <si>
    <t>RT @Societatcc: El camping acosado por el independentismo por acoger a la Guardia Civil el 1 de octubre anuncia una gran donación para hacer frente al coronavirus. ¡Gracias por darnos tantas lecciones de dignidad, entones y ahora! 👏👏
https://t.co/eRnDtlz8Y5</t>
  </si>
  <si>
    <t>Thu Apr 30 12:45:35 +0000 2020</t>
  </si>
  <si>
    <t>417420390</t>
  </si>
  <si>
    <t>http://pbs.twimg.com/profile_images/1109191231379247106/Xj0jddrv_normal.jpg</t>
  </si>
  <si>
    <t>http://twitter.com/barroco62/statuses/1255840722101637131</t>
  </si>
  <si>
    <t>{"hashtags":[],"symbols":[],"user_mentions":[{"screen_name":"Societatcc","name":"Societat Civil Catalana","id":2429470694,"id_str":"2429470694","indices":[3,14]}],"urls":[]}</t>
  </si>
  <si>
    <t>1255840682293542915</t>
  </si>
  <si>
    <t>guinea16</t>
  </si>
  <si>
    <t>Acabo de donar para ayudar en la EMERGENCIA DEL CORONAVIRUS. Me sumo a @unicef_es para que puedan suministrar material sanitario para prevenir el contagio del virus. https://t.co/PwZRWuagQw</t>
  </si>
  <si>
    <t>Thu Apr 30 12:45:25 +0000 2020</t>
  </si>
  <si>
    <t>924101977</t>
  </si>
  <si>
    <t>http://pbs.twimg.com/profile_images/652365343919349760/n3xnShO__normal.jpg</t>
  </si>
  <si>
    <t>http://twitter.com/guinea16/statuses/1255840682293542915</t>
  </si>
  <si>
    <t>{"hashtags":[],"symbols":[],"user_mentions":[{"screen_name":"unicef_es","name":"UNICEF ComitéEspañol","id":33173981,"id_str":"33173981","indices":[71,81]}],"urls":[{"url":"https://t.co/PwZRWuagQw","expanded_url":"https://bit.ly/3dhuVTj","display_url":"bit.ly/3dhuVTj","indices":[166,189]}]}</t>
  </si>
  <si>
    <t>1255840640245665796</t>
  </si>
  <si>
    <t>JADELCAMPOBACA</t>
  </si>
  <si>
    <t>RT @Pepito_Herranz: Hay que seguir con la ayuda !!!
Ya tenemos otras solicitudes !!!
Bueno hoy os paso fotos de las mamparas instaladas en los CENTROS DE SALUD  y foto de la transferencia realizada .
GRACIAS A TODAS LAS AYUDAS , SEGUIMOS AYUDANDO !!!
https://t.co/f0J1rYM8vE https://t.co/MoZDPa8CfR</t>
  </si>
  <si>
    <t>Thu Apr 30 12:45:15 +0000 2020</t>
  </si>
  <si>
    <t>841443236</t>
  </si>
  <si>
    <t>http://pbs.twimg.com/profile_images/2640693303/00b20192a8c009afa41098eac70caafc_normal.jpeg</t>
  </si>
  <si>
    <t>San Lorenzo de El Escorial, España</t>
  </si>
  <si>
    <t>http://twitter.com/JADELCAMPOBACA/statuses/1255840640245665796</t>
  </si>
  <si>
    <t>{"hashtags":[],"symbols":[],"user_mentions":[{"screen_name":"Pepito_Herranz","name":"Loterías Pepito Herranz","id":500227904,"id_str":"500227904","indices":[3,18]}],"urls":[]}</t>
  </si>
  <si>
    <t>1255840637678686208</t>
  </si>
  <si>
    <t>javibarbato</t>
  </si>
  <si>
    <t>303229617</t>
  </si>
  <si>
    <t>http://pbs.twimg.com/profile_images/1254163431214723076/X8d83mEn_normal.jpg</t>
  </si>
  <si>
    <t>Argentina</t>
  </si>
  <si>
    <t>http://twitter.com/javibarbato/statuses/1255840637678686208</t>
  </si>
  <si>
    <t>1255840589423218690</t>
  </si>
  <si>
    <t>mnandayapa7501</t>
  </si>
  <si>
    <t>@PanchDominguez No se porque lo felicitan hay mucha gente que se quedó sin trabajo sus ayudas que no son verdad puras tranzas de él, no tiene ningún método de ayuda NO EH Cierto.</t>
  </si>
  <si>
    <t>Thu Apr 30 12:45:03 +0000 2020</t>
  </si>
  <si>
    <t>38118388</t>
  </si>
  <si>
    <t>PanchDominguez</t>
  </si>
  <si>
    <t>969324049016016896</t>
  </si>
  <si>
    <t>1255610711453184001</t>
  </si>
  <si>
    <t>http://twitter.com/mnandayapa7501/statuses/1255840589423218690</t>
  </si>
  <si>
    <t>{"hashtags":[],"symbols":[],"user_mentions":[{"screen_name":"PanchDominguez","name":"Pancho Domínguez","id":38118388,"id_str":"38118388","indices":[0,15]}],"urls":[]}</t>
  </si>
  <si>
    <t>1255840472154726402</t>
  </si>
  <si>
    <t>JLSantiagoG</t>
  </si>
  <si>
    <t>Thu Apr 30 12:44:35 +0000 2020</t>
  </si>
  <si>
    <t>229773327</t>
  </si>
  <si>
    <t>http://pbs.twimg.com/profile_images/1220129634836045824/rrdLRlnS_normal.jpg</t>
  </si>
  <si>
    <t>Ciudad de México, México</t>
  </si>
  <si>
    <t>http://twitter.com/JLSantiagoG/statuses/1255840472154726402</t>
  </si>
  <si>
    <t>1255840465653510144</t>
  </si>
  <si>
    <t>brey2980</t>
  </si>
  <si>
    <t>@DanielSamperO Hay Daniel, definitivamente estas muy desesperado ya no hables tantas pendejadas, ¡mira a ver como ayudas si!, tu que eres tan pana de los venezolanos contrata un transporte para que retornen a su país, ahí tendrás cierto respeto.</t>
  </si>
  <si>
    <t>Thu Apr 30 12:44:34 +0000 2020</t>
  </si>
  <si>
    <t>721011342518300673</t>
  </si>
  <si>
    <t>1255692529372200960</t>
  </si>
  <si>
    <t>http://pbs.twimg.com/profile_images/983524607666814976/hjH-w7Vm_normal.jpg</t>
  </si>
  <si>
    <t>http://twitter.com/brey2980/statuses/1255840465653510144</t>
  </si>
  <si>
    <t>1255840449597706240</t>
  </si>
  <si>
    <t>Sergioperez86</t>
  </si>
  <si>
    <t>RT @MaruganRicartSL: En esta web te dicen a qué ayudas por el Covid-19 tienes derecho en tu comunidad y te ayudan a solicitarla https://t.co/XEKkVQrBH1</t>
  </si>
  <si>
    <t>Thu Apr 30 12:44:30 +0000 2020</t>
  </si>
  <si>
    <t>189060854</t>
  </si>
  <si>
    <t>http://pbs.twimg.com/profile_images/1138217267328688129/eI1EyScZ_normal.jpg</t>
  </si>
  <si>
    <t>Valencia</t>
  </si>
  <si>
    <t>http://twitter.com/Sergioperez86/statuses/1255840449597706240</t>
  </si>
  <si>
    <t>{"hashtags":[],"symbols":[],"user_mentions":[{"screen_name":"MaruganRicartSL","name":"Marugan Ricart SL","id":526657766,"id_str":"526657766","indices":[3,19]}],"urls":[]}</t>
  </si>
  <si>
    <t>1255840423194607617</t>
  </si>
  <si>
    <t>Tatakoa1940</t>
  </si>
  <si>
    <t>Thu Apr 30 12:44:23 +0000 2020</t>
  </si>
  <si>
    <t>1088816852967587841</t>
  </si>
  <si>
    <t>http://pbs.twimg.com/profile_images/1148968612037877761/nzSIqNoF_normal.jpg</t>
  </si>
  <si>
    <t>http://twitter.com/Tatakoa1940/statuses/1255840423194607617</t>
  </si>
  <si>
    <t>1255840394149052416</t>
  </si>
  <si>
    <t>diariocorreo</t>
  </si>
  <si>
    <t>🔻 La donación de US$ 100.000 de Greta Thunberg para lucha contra el coronavirus
https://t.co/A5DPbYBx8C</t>
  </si>
  <si>
    <t>Thu Apr 30 12:44:17 +0000 2020</t>
  </si>
  <si>
    <t>85840608</t>
  </si>
  <si>
    <t>http://pbs.twimg.com/profile_images/1014218825687011328/685SkKo9_normal.jpg</t>
  </si>
  <si>
    <t>Lima - Perú</t>
  </si>
  <si>
    <t>http://twitter.com/diariocorreo/statuses/1255840394149052416</t>
  </si>
  <si>
    <t>{"hashtags":[],"symbols":[],"user_mentions":[],"urls":[{"url":"https://t.co/A5DPbYBx8C","expanded_url":"https://diariocorreo.pe/mundo/coronavirus-greta-thunberg-realiza-donacion-de-us-100000-para-luchar-contra-el-covid-19-suecia-nndc-noticia/","display_url":"diariocorreo.pe/mundo/coronavi…","indices":[80,103]}]}</t>
  </si>
  <si>
    <t>1255840333189001216</t>
  </si>
  <si>
    <t>joaquinfberjano</t>
  </si>
  <si>
    <t>RT @ppcantabria: El PP propone ampliar las ayudas y créditos a pymes y autónomos y medidas para adelantar el pago de la prestación por ERTE
Hemos remitido al @cantabriaes una propuesta de 37 medidas que complementan y apuntalan el Plan de Choque frente al #Coronavirus
👉 https://t.co/9aqUzYsUmy https://t.co/GvOC4hXhNI</t>
  </si>
  <si>
    <t>Thu Apr 30 12:44:02 +0000 2020</t>
  </si>
  <si>
    <t>284239615</t>
  </si>
  <si>
    <t>http://pbs.twimg.com/profile_images/1056842417486422016/XJrrEClW_normal.jpg</t>
  </si>
  <si>
    <t>Torrelavega, España</t>
  </si>
  <si>
    <t>http://twitter.com/joaquinfberjano/statuses/1255840333189001216</t>
  </si>
  <si>
    <t>{"hashtags":[],"symbols":[],"user_mentions":[{"screen_name":"ppcantabria","name":"ppcantabria","id":18809278,"id_str":"18809278","indices":[3,15]}],"urls":[]}</t>
  </si>
  <si>
    <t>1255840328462020609</t>
  </si>
  <si>
    <t>HGM_OD</t>
  </si>
  <si>
    <t>#ComunidadHGM le damos las gracias al Dr. Germán Fajardo Dolci Director de la Facultad de Medicina #UNAM por su donación de kits personales para áreas no covid a nuestros residentes #ComiteResidentesHgm #MéxicoUnido #QuedateEnCasa #QuédateEnCasa #SaludEnTusManos @FacMedicinaUNAM https://t.co/sExTx4nZzY</t>
  </si>
  <si>
    <t>Thu Apr 30 12:44:01 +0000 2020</t>
  </si>
  <si>
    <t>148058267</t>
  </si>
  <si>
    <t>http://pbs.twimg.com/profile_images/1068887692832837632/rzuazS7J_normal.jpg</t>
  </si>
  <si>
    <t>México, D.F.</t>
  </si>
  <si>
    <t>http://twitter.com/HGM_OD/statuses/1255840328462020609</t>
  </si>
  <si>
    <t>{"hashtags":[{"text":"ComunidadHGM","indices":[0,13]},{"text":"UNAM","indices":[99,104]},{"text":"ComiteResidentesHgm","indices":[182,202]},{"text":"MéxicoUnido","indices":[203,215]},{"text":"QuedateEnCasa","indices":[216,230]},{"text":"QuédateEnCasa","indices":[231,245]},{"text":"SaludEnTusManos","indices":[246,262]}],"symbols":[],"user_mentions":[{"screen_name":"FacMedicinaUNAM","name":"FacultadMedicinaUNAM","id":357678031,"id_str":"357678031","indices":[263,279]}],"urls":[],"media":[{"id":1255840265736159200,"id_str":"1255840265736159237","indices":[280,303],"media_url":"http://pbs.twimg.com/media/EW2kEWXWAAU3Av_.jpg","media_url_https":"https://pbs.twimg.com/media/EW2kEWXWAAU3Av_.jpg","url":"https://t.co/sExTx4nZzY","display_url":"pic.twitter.com/sExTx4nZzY","expanded_url":"https://twitter.com/HGM_OD/status/1255840328462020609/photo/1","type":"photo","sizes":{"thumb":{"w":150,"h":150,"resize":"crop"},"large":{"w":1685,"h":1697,"resize":"fit"},"small":{"w":675,"h":680,"resize":"fit"},"medium":{"w":1192,"h":1200,"resize":"fit"}}}]}</t>
  </si>
  <si>
    <t>1255840278981705729</t>
  </si>
  <si>
    <t>MireyaMonroy7</t>
  </si>
  <si>
    <t>Thu Apr 30 12:43:49 +0000 2020</t>
  </si>
  <si>
    <t>1236476994696560640</t>
  </si>
  <si>
    <t>http://pbs.twimg.com/profile_images/1236477906555027456/9KEQkU6C_normal.jpg</t>
  </si>
  <si>
    <t>http://twitter.com/MireyaMonroy7/statuses/1255840278981705729</t>
  </si>
  <si>
    <t>1255840125671669761</t>
  </si>
  <si>
    <t>JuanCaro94</t>
  </si>
  <si>
    <t>Thu Apr 30 12:43:12 +0000 2020</t>
  </si>
  <si>
    <t>349390495</t>
  </si>
  <si>
    <t>http://pbs.twimg.com/profile_images/489124189068996609/orDbnkho_normal.jpeg</t>
  </si>
  <si>
    <t>http://twitter.com/JuanCaro94/statuses/1255840125671669761</t>
  </si>
  <si>
    <t>1255840093081874433</t>
  </si>
  <si>
    <t>dacmx1</t>
  </si>
  <si>
    <t>Thu Apr 30 12:43:05 +0000 2020</t>
  </si>
  <si>
    <t>115259240</t>
  </si>
  <si>
    <t>http://pbs.twimg.com/profile_images/1590043579/image_normal.jpg</t>
  </si>
  <si>
    <t>México</t>
  </si>
  <si>
    <t>http://twitter.com/dacmx1/statuses/1255840093081874433</t>
  </si>
  <si>
    <t>1255840086765326337</t>
  </si>
  <si>
    <t>dikzaragoza</t>
  </si>
  <si>
    <t>1.- Malvendes unos terrenos públicos
2.- Jodes el pequeño comercio de la ciudad en un momento crítico
3.- Usas los 4 duros que sacas para ayudas puntuales y miserables a las PYMES sin un plan futuro.
TODO MAL
https://t.co/wV2fMqZQVr</t>
  </si>
  <si>
    <t>Thu Apr 30 12:43:03 +0000 2020</t>
  </si>
  <si>
    <t>300916113</t>
  </si>
  <si>
    <t>http://pbs.twimg.com/profile_images/985329080336769024/kFit2g59_normal.jpg</t>
  </si>
  <si>
    <t>Zaragoza, Aragón- Pontevedra</t>
  </si>
  <si>
    <t>http://twitter.com/dikzaragoza/statuses/1255840086765326337</t>
  </si>
  <si>
    <t>{"hashtags":[],"symbols":[],"user_mentions":[],"urls":[{"url":"https://t.co/wV2fMqZQVr","expanded_url":"https://www.heraldo.es/noticias/aragon/zaragoza/2020/04/30/aragon-coronavirus-zaragoza-pleno-aprobado-el-plan-especial-del-outlet-de-torre-village-1372390.html?utm_medium=smm&amp;utm_campaign=noticias&amp;utm_source=twitter.com","display_url":"heraldo.es/noticias/arago…","indices":[209,232]}]}</t>
  </si>
  <si>
    <t>1255840053303148544</t>
  </si>
  <si>
    <t>lubenju</t>
  </si>
  <si>
    <t>Thu Apr 30 12:42:55 +0000 2020</t>
  </si>
  <si>
    <t>576450208</t>
  </si>
  <si>
    <t>http://pbs.twimg.com/profile_images/1109915216970690562/QPZKZXvP_normal.jpg</t>
  </si>
  <si>
    <t>http://twitter.com/lubenju/statuses/1255840053303148544</t>
  </si>
  <si>
    <t>1255839976329220099</t>
  </si>
  <si>
    <t>InfoANETnavarra</t>
  </si>
  <si>
    <t>Thu Apr 30 12:42:37 +0000 2020</t>
  </si>
  <si>
    <t>3926615549</t>
  </si>
  <si>
    <t>http://pbs.twimg.com/profile_images/1029969337212436481/3bdCE3Sg_normal.jpg</t>
  </si>
  <si>
    <t>Comunidad Foral de Navarra</t>
  </si>
  <si>
    <t>http://twitter.com/InfoANETnavarra/statuses/1255839976329220099</t>
  </si>
  <si>
    <t>1255839887456112642</t>
  </si>
  <si>
    <t>laxmasmusica</t>
  </si>
  <si>
    <t>Thu Apr 30 12:42:16 +0000 2020</t>
  </si>
  <si>
    <t>110787295</t>
  </si>
  <si>
    <t>http://pbs.twimg.com/profile_images/865523197566795781/AHa5OKhX_normal.jpg</t>
  </si>
  <si>
    <t>Bogotá - Colombia</t>
  </si>
  <si>
    <t>http://twitter.com/laxmasmusica/statuses/1255839887456112642</t>
  </si>
  <si>
    <t>1255839700599877634</t>
  </si>
  <si>
    <t>jairo_JAS94</t>
  </si>
  <si>
    <t>Thu Apr 30 12:41:31 +0000 2020</t>
  </si>
  <si>
    <t>2868011701</t>
  </si>
  <si>
    <t>http://pbs.twimg.com/profile_images/524368674719678465/AM258v3a_normal.jpeg</t>
  </si>
  <si>
    <t>Ibagué Colombia</t>
  </si>
  <si>
    <t>http://twitter.com/jairo_JAS94/statuses/1255839700599877634</t>
  </si>
  <si>
    <t>1255839538125160448</t>
  </si>
  <si>
    <t>fnandomaka971</t>
  </si>
  <si>
    <t>Thu Apr 30 12:40:52 +0000 2020</t>
  </si>
  <si>
    <t>2821619290</t>
  </si>
  <si>
    <t>http://pbs.twimg.com/profile_images/580464364236484609/h0Tnnta1_normal.jpg</t>
  </si>
  <si>
    <t>Lasarte-Oria, España</t>
  </si>
  <si>
    <t>http://twitter.com/fnandomaka971/statuses/1255839538125160448</t>
  </si>
  <si>
    <t>1255839522832683012</t>
  </si>
  <si>
    <t>LaVozdeCadiz</t>
  </si>
  <si>
    <t>.@pazpadilla se lleva una gran sorpresa de parte de los sanitarios tras sus numerosas ayudas solidarias durante la crisis del coronavirus https://t.co/QgnCwlISeM #Televisión</t>
  </si>
  <si>
    <t>Thu Apr 30 12:40:49 +0000 2020</t>
  </si>
  <si>
    <t>17208370</t>
  </si>
  <si>
    <t>http://pbs.twimg.com/profile_images/737212219855888386/G-o8xCbU_normal.jpg</t>
  </si>
  <si>
    <t>http://twitter.com/LaVozdeCadiz/statuses/1255839522832683012</t>
  </si>
  <si>
    <t>{"hashtags":[{"text":"Televisión","indices":[162,173]}],"symbols":[],"user_mentions":[{"screen_name":"pazpadilla","name":"Paz Padilla","id":2455932881,"id_str":"2455932881","indices":[1,12]}],"urls":[{"url":"https://t.co/QgnCwlISeM","expanded_url":"http://ow.ly/mXh350zsUkS","display_url":"ow.ly/mXh350zsUkS","indices":[138,161]}]}</t>
  </si>
  <si>
    <t>1255839461881110528</t>
  </si>
  <si>
    <t>Carlos72522695</t>
  </si>
  <si>
    <t>https://t.co/bkptiOZHDh</t>
  </si>
  <si>
    <t>Thu Apr 30 12:40:34 +0000 2020</t>
  </si>
  <si>
    <t>1247914979698884608</t>
  </si>
  <si>
    <t>http://pbs.twimg.com/profile_images/1252701672050229254/3FGRrOVs_normal.jpg</t>
  </si>
  <si>
    <t>http://twitter.com/Carlos72522695/statuses/1255839461881110528</t>
  </si>
  <si>
    <t>{"hashtags":[],"symbols":[],"user_mentions":[],"urls":[{"url":"https://t.co/bkptiOZHDh","expanded_url":"https://www.elperiodico.com/es/sant-boi/20200429/sant-boi-concedera-ayudas-de-450-euros-a-trabajadores-autonomos-y-empresas-afectadas-por-el-coronavirus-7945096","display_url":"elperiodico.com/es/sant-boi/20…","indices":[0,23]}]}</t>
  </si>
  <si>
    <t>1255839409343287296</t>
  </si>
  <si>
    <t>Ignacio_OSilva</t>
  </si>
  <si>
    <t>Thu Apr 30 12:40:22 +0000 2020</t>
  </si>
  <si>
    <t>106184864</t>
  </si>
  <si>
    <t>http://pbs.twimg.com/profile_images/1105801878791745537/FELEVr4Z_normal.jpg</t>
  </si>
  <si>
    <t>http://twitter.com/Ignacio_OSilva/statuses/1255839409343287296</t>
  </si>
  <si>
    <t>1255839369883267072</t>
  </si>
  <si>
    <t>Zute54166239</t>
  </si>
  <si>
    <t>@ta_kitto @Lukiluk__ Sabras tú lo que yo hago dejo de hacer y en que me formo. Por cierto, cobrar ayudas no es de comunistas, lo vuestro es comprar  la imagen</t>
  </si>
  <si>
    <t>Thu Apr 30 12:40:12 +0000 2020</t>
  </si>
  <si>
    <t>307534926</t>
  </si>
  <si>
    <t>ta_kitto</t>
  </si>
  <si>
    <t>1245848477495627777</t>
  </si>
  <si>
    <t>1255835248543305728</t>
  </si>
  <si>
    <t>http://pbs.twimg.com/profile_images/1253337460450275329/RPMyoA-D_normal.jpg</t>
  </si>
  <si>
    <t>http://twitter.com/Zute54166239/statuses/1255839369883267072</t>
  </si>
  <si>
    <t>{"hashtags":[],"symbols":[],"user_mentions":[{"screen_name":"ta_kitto","name":"iyo🌱","id":307534926,"id_str":"307534926","indices":[0,9]},{"screen_name":"Lukiluk__","name":"Lucas 🇪🇦","id":4867577517,"id_str":"4867577517","indices":[10,20]}],"urls":[]}</t>
  </si>
  <si>
    <t>1255839347716378625</t>
  </si>
  <si>
    <t>bederguerrag</t>
  </si>
  <si>
    <t>Thu Apr 30 12:40:07 +0000 2020</t>
  </si>
  <si>
    <t>1024167943</t>
  </si>
  <si>
    <t>http://pbs.twimg.com/profile_images/1171224544624959489/qWuZLfBu_normal.jpg</t>
  </si>
  <si>
    <t>http://twitter.com/bederguerrag/statuses/1255839347716378625</t>
  </si>
  <si>
    <t>1255839293853048833</t>
  </si>
  <si>
    <t>Elpoligrafo01</t>
  </si>
  <si>
    <t>Thu Apr 30 12:39:54 +0000 2020</t>
  </si>
  <si>
    <t>974676882</t>
  </si>
  <si>
    <t>http://pbs.twimg.com/profile_images/626815829657714688/KgVUUT_Z_normal.jpg</t>
  </si>
  <si>
    <t>http://twitter.com/Elpoligrafo01/statuses/1255839293853048833</t>
  </si>
  <si>
    <t>1255839278887841795</t>
  </si>
  <si>
    <t>_pil14</t>
  </si>
  <si>
    <t>Thu Apr 30 12:39:51 +0000 2020</t>
  </si>
  <si>
    <t>819677546</t>
  </si>
  <si>
    <t>http://pbs.twimg.com/profile_images/3249480284/fdb84c7a4b645cb3b0ece8e5be8ca814_normal.jpeg</t>
  </si>
  <si>
    <t>http://twitter.com/_pil14/statuses/1255839278887841795</t>
  </si>
  <si>
    <t>1255839265130516486</t>
  </si>
  <si>
    <t>El sacerdote de las parroquias San Miguel Arcángel y Don Carmelo, Alexander Brand, puso ese centro católico a disposición de los aportantes a la campaña Vallenaton Solidaria, para recibir las ayudas a las familias que se quedaron sin plata y sin alimentos por la crisis de Covid https://t.co/a2DElgDPoA</t>
  </si>
  <si>
    <t>Thu Apr 30 12:39:47 +0000 2020</t>
  </si>
  <si>
    <t>http://twitter.com/Elpoligrafo01/statuses/1255839265130516486</t>
  </si>
  <si>
    <t>{"hashtags":[],"symbols":[],"user_mentions":[],"urls":[],"media":[{"id":1255839219811061800,"id_str":"1255839219811061764","indices":[279,302],"media_url":"http://pbs.twimg.com/ext_tw_video_thumb/1255839219811061764/pu/img/MoOCIWf4rUS9KgT6.jpg","media_url_https":"https://pbs.twimg.com/ext_tw_video_thumb/1255839219811061764/pu/img/MoOCIWf4rUS9KgT6.jpg","url":"https://t.co/a2DElgDPoA","display_url":"pic.twitter.com/a2DElgDPoA","expanded_url":"https://twitter.com/Elpoligrafo01/status/1255839265130516486/video/1","type":"photo","sizes":{"thumb":{"w":150,"h":150,"resize":"crop"},"large":{"w":312,"h":480,"resize":"fit"},"small":{"w":312,"h":480,"resize":"fit"},"medium":{"w":312,"h":480,"resize":"fit"}}}]}</t>
  </si>
  <si>
    <t>1255839206829707275</t>
  </si>
  <si>
    <t>Fondecun</t>
  </si>
  <si>
    <t>RT @CundinamarcaGob: "Hemos podido enfrentar esta pandemia gracias al apoyo de la @AsambleaCund. Dispusimos de casi 70 mil millones de pesos para girar ayudas a los municipios. Seguimos preparándonos para cercar la expansión del coronavirus" @nicolasgarciab. #Cundinamarca #RegiónQueProgresa</t>
  </si>
  <si>
    <t>Thu Apr 30 12:39:33 +0000 2020</t>
  </si>
  <si>
    <t>748258480100884480</t>
  </si>
  <si>
    <t>http://pbs.twimg.com/profile_images/1124411750852509697/OL1au8dV_normal.png</t>
  </si>
  <si>
    <t>Av.Cra 10 #28-49 TorreA Piso21</t>
  </si>
  <si>
    <t>http://twitter.com/Fondecun/statuses/1255839206829707275</t>
  </si>
  <si>
    <t>{"hashtags":[],"symbols":[],"user_mentions":[{"screen_name":"CundinamarcaGob","name":"Gobernación de Cundinamarca","id":747533131,"id_str":"747533131","indices":[3,19]},{"screen_name":"AsambleaCund","name":"AsambleaCundinamarca","id":2180472697,"id_str":"2180472697","indices":[82,95]}],"urls":[]}</t>
  </si>
  <si>
    <t>1255839154589650945</t>
  </si>
  <si>
    <t>armidago68</t>
  </si>
  <si>
    <t>Thu Apr 30 12:39:21 +0000 2020</t>
  </si>
  <si>
    <t>3363046271</t>
  </si>
  <si>
    <t>http://pbs.twimg.com/profile_images/1229336741141786625/HmgXDTvs_normal.jpg</t>
  </si>
  <si>
    <t>🇩🇪🇻🇳🇪🇸🇮🇹</t>
  </si>
  <si>
    <t>http://twitter.com/armidago68/statuses/1255839154589650945</t>
  </si>
  <si>
    <t>1255839098675367940</t>
  </si>
  <si>
    <t>INFORMADOR_RD</t>
  </si>
  <si>
    <t>Thu Apr 30 12:39:08 +0000 2020</t>
  </si>
  <si>
    <t>3303492486</t>
  </si>
  <si>
    <t>http://pbs.twimg.com/profile_images/947490981401841669/5HOCa2et_normal.jpg</t>
  </si>
  <si>
    <t>¡No es lo mismo, ni es  igual!</t>
  </si>
  <si>
    <t>http://twitter.com/INFORMADOR_RD/statuses/1255839098675367940</t>
  </si>
  <si>
    <t>1255839029519581185</t>
  </si>
  <si>
    <t>anamari84180005</t>
  </si>
  <si>
    <t>RT @Emb_ChinaVen: 1/9 La primera donación de kits e insumos médicos de China contra la pandemia COVID-19 llegó hoy al Aeropuerto Internacional de Maiquetía Simón Bolívar en Caracas. En el acto de entrega se presentaron la Vicepresidenta Ejecutiva de la República Bolivariana de Venezuela https://t.co/91adJaxX0v</t>
  </si>
  <si>
    <t>Thu Apr 30 12:38:51 +0000 2020</t>
  </si>
  <si>
    <t>1250576670853148678</t>
  </si>
  <si>
    <t>http://pbs.twimg.com/profile_images/1250577355644469253/ht1ncINu_normal.jpg</t>
  </si>
  <si>
    <t>http://twitter.com/anamari84180005/statuses/1255839029519581185</t>
  </si>
  <si>
    <t>{"hashtags":[],"symbols":[],"user_mentions":[{"screen_name":"Emb_ChinaVen","name":"Embajada de China en Venezuela","id":1172502910917382100,"id_str":"1172502910917382145","indices":[3,16]}],"urls":[]}</t>
  </si>
  <si>
    <t>1255838798304423937</t>
  </si>
  <si>
    <t>cydmariefleming</t>
  </si>
  <si>
    <t>Thu Apr 30 12:37:56 +0000 2020</t>
  </si>
  <si>
    <t>44249482</t>
  </si>
  <si>
    <t>http://pbs.twimg.com/profile_images/827214677889470469/3g8IwCOr_normal.jpg</t>
  </si>
  <si>
    <t>http://twitter.com/cydmariefleming/statuses/1255838798304423937</t>
  </si>
  <si>
    <t>1255838786757541896</t>
  </si>
  <si>
    <t>dllamasr</t>
  </si>
  <si>
    <t>RT @MateoDesigner: Pedir a cascoporro varios cientos de miles de euros mediante donación para “luchar” desde el diseño contra el COVID-19 sin detallar para qué, cómo y con quién. Este es, señores, el nivel de gestión (pésima) y de transparencia (ninguna) de algunas entidades del sector.</t>
  </si>
  <si>
    <t>Thu Apr 30 12:37:53 +0000 2020</t>
  </si>
  <si>
    <t>2876796167</t>
  </si>
  <si>
    <t>http://pbs.twimg.com/profile_images/1095855636196278272/cMJK02f6_normal.png</t>
  </si>
  <si>
    <t>Madrid.</t>
  </si>
  <si>
    <t>http://twitter.com/dllamasr/statuses/1255838786757541896</t>
  </si>
  <si>
    <t>{"hashtags":[],"symbols":[],"user_mentions":[{"screen_name":"MateoDesigner","name":"José Manuel Mateo","id":380182244,"id_str":"380182244","indices":[3,17]}],"urls":[]}</t>
  </si>
  <si>
    <t>1255838762086604803</t>
  </si>
  <si>
    <t>ManuelSanchez07</t>
  </si>
  <si>
    <t>Thu Apr 30 12:37:47 +0000 2020</t>
  </si>
  <si>
    <t>287170215</t>
  </si>
  <si>
    <t>http://pbs.twimg.com/profile_images/1782389068/para_twitter__6__recortada_normal.jpg</t>
  </si>
  <si>
    <t>http://twitter.com/ManuelSanchez07/statuses/1255838762086604803</t>
  </si>
  <si>
    <t>1255838697800511488</t>
  </si>
  <si>
    <t>fcr501</t>
  </si>
  <si>
    <t>Thu Apr 30 12:37:32 +0000 2020</t>
  </si>
  <si>
    <t>1593266305</t>
  </si>
  <si>
    <t>http://pbs.twimg.com/profile_images/378800000734560247/b77babf7009e11eb36e8b5410b216b75_normal.jpeg</t>
  </si>
  <si>
    <t>http://twitter.com/fcr501/statuses/1255838697800511488</t>
  </si>
  <si>
    <t>1255838682558468102</t>
  </si>
  <si>
    <t>PedroGorjon</t>
  </si>
  <si>
    <t>Thu Apr 30 12:37:28 +0000 2020</t>
  </si>
  <si>
    <t>482282203</t>
  </si>
  <si>
    <t>http://pbs.twimg.com/profile_images/1188605354923495427/FDpjTg5l_normal.jpg</t>
  </si>
  <si>
    <t>Santander - España</t>
  </si>
  <si>
    <t>http://twitter.com/PedroGorjon/statuses/1255838682558468102</t>
  </si>
  <si>
    <t>1255838585808465923</t>
  </si>
  <si>
    <t>PedroJospopo1</t>
  </si>
  <si>
    <t>@ClaMoralesM En parte tienes razón, pertenecemos a una clase media que no existe para las ayudas...lo de la economía naranja se vio fracturada por el COVID... Pero ánimo, saldremos de esta</t>
  </si>
  <si>
    <t>Thu Apr 30 12:37:05 +0000 2020</t>
  </si>
  <si>
    <t>154294030</t>
  </si>
  <si>
    <t>ClaMoralesM</t>
  </si>
  <si>
    <t>865202581387325441</t>
  </si>
  <si>
    <t>1255825781395161094</t>
  </si>
  <si>
    <t>http://pbs.twimg.com/profile_images/1243244310923018252/RjneL5Aj_normal.jpg</t>
  </si>
  <si>
    <t>http://twitter.com/PedroJospopo1/statuses/1255838585808465923</t>
  </si>
  <si>
    <t>{"hashtags":[],"symbols":[],"user_mentions":[{"screen_name":"ClaMoralesM","name":"Claudia Morales","id":154294030,"id_str":"154294030","indices":[0,12]}],"urls":[]}</t>
  </si>
  <si>
    <t>1255838584374013954</t>
  </si>
  <si>
    <t>@JaaavierRomo La verdad la situación esta mal. La corrupción esta manejando el covid,  las ayudas para las familias humildes se las estan robando, los bancos se aprovechas de  sus deudores subiendo intereses, los pueblos indigenas estan en riesgo de covid. https://t.co/KVymybog1f</t>
  </si>
  <si>
    <t>866375223364513792</t>
  </si>
  <si>
    <t>JaaavierRomo</t>
  </si>
  <si>
    <t>1255518662808739847</t>
  </si>
  <si>
    <t>http://twitter.com/2DANIIELA4/statuses/1255838584374013954</t>
  </si>
  <si>
    <t>{"hashtags":[],"symbols":[],"user_mentions":[{"screen_name":"JaaavierRomo","name":"javier","id":866375223364513800,"id_str":"866375223364513792","indices":[0,13]}],"urls":[{"url":"https://t.co/KVymybog1f","expanded_url":"https://www.elespectador.com/coronavirus/corrupcion-la-pandemia-en-el-covid-19-que-se-busca-frenar-tiempo-articulo-915484","display_url":"elespectador.com/coronavirus/co…","indices":[257,280]}]}</t>
  </si>
  <si>
    <t>1255838556423061504</t>
  </si>
  <si>
    <t>imasinformacion</t>
  </si>
  <si>
    <t>El ayuntamiento de Cidad Real anunció ayudas de 1 millón de€ para los sectores economicos más afectados por el COVID-19. 
#QuedateEnCasa #QuedateEnCasaConImasinformacion 
#DesescaladaResponsable #juernes 
Suscribete : https://t.co/eUexmI1FoB...</t>
  </si>
  <si>
    <t>Thu Apr 30 12:36:58 +0000 2020</t>
  </si>
  <si>
    <t>2250514520</t>
  </si>
  <si>
    <t>http://pbs.twimg.com/profile_images/1181929429817348105/8fUXltfX_normal.jpg</t>
  </si>
  <si>
    <t>Ciudad Real</t>
  </si>
  <si>
    <t>http://twitter.com/imasinformacion/statuses/1255838556423061504</t>
  </si>
  <si>
    <t>{"hashtags":[{"text":"QuedateEnCasa","indices":[123,137]},{"text":"QuedateEnCasaConImasinformacion","indices":[138,170]},{"text":"DesescaladaResponsable","indices":[172,195]},{"text":"juernes","indices":[196,204]}],"symbols":[],"user_mentions":[],"urls":[{"url":"https://t.co/eUexmI1FoB","expanded_url":"https://youtube.com/channel/UCVvN","display_url":"youtube.com/channel/UCVvN","indices":[220,243]}]}</t>
  </si>
  <si>
    <t>1255838533278928896</t>
  </si>
  <si>
    <t>mcandecarballo</t>
  </si>
  <si>
    <t>Thu Apr 30 12:36:53 +0000 2020</t>
  </si>
  <si>
    <t>621257370</t>
  </si>
  <si>
    <t>http://pbs.twimg.com/profile_images/632693520701198336/lpGAaP7A_normal.jpg</t>
  </si>
  <si>
    <t>http://twitter.com/mcandecarballo/statuses/1255838533278928896</t>
  </si>
  <si>
    <t>1255838495559557127</t>
  </si>
  <si>
    <t>MrPascual95</t>
  </si>
  <si>
    <t>Thu Apr 30 12:36:44 +0000 2020</t>
  </si>
  <si>
    <t>416277662</t>
  </si>
  <si>
    <t>http://pbs.twimg.com/profile_images/1214430648762548224/QniS9fxe_normal.jpg</t>
  </si>
  <si>
    <t>http://twitter.com/MrPascual95/statuses/1255838495559557127</t>
  </si>
  <si>
    <t>1255838377301217280</t>
  </si>
  <si>
    <t>haycanal</t>
  </si>
  <si>
    <t>· Ser consciente del riesgo. Saber que los ciberatacantes harán todo lo posible para engañarle y hacerse con su dinero puede ayudar al usuario a adoptar una postura escéptica respecto a la información. Y advertir a otros del peligro potencial https://t.co/wv7wNI0oC4</t>
  </si>
  <si>
    <t>Thu Apr 30 12:36:16 +0000 2020</t>
  </si>
  <si>
    <t>190658967</t>
  </si>
  <si>
    <t>http://pbs.twimg.com/profile_images/512206064964476928/xOWAdDAF_normal.jpeg</t>
  </si>
  <si>
    <t>http://twitter.com/haycanal/statuses/1255838377301217280</t>
  </si>
  <si>
    <t>{"hashtags":[],"symbols":[],"user_mentions":[],"urls":[{"url":"https://t.co/wv7wNI0oC4","expanded_url":"https://haycanal.com/noticias/14375/protegerse-del-malware-sobre-ayudas-por-covid-19","display_url":"haycanal.com/noticias/14375…","indices":[243,266]}]}</t>
  </si>
  <si>
    <t>1255838369231310849</t>
  </si>
  <si>
    <t>igenomix</t>
  </si>
  <si>
    <t>¡Y seguimos debatiendo! Próximo webinar "COVID-19 Y DONACIÓN DE GAMETOS: los grandes retos" con un panel de expertos fuera de serie. Registros y otros contenidos aquí: https://t.co/qv0xVr3EGo https://t.co/Bo25TrfNJr</t>
  </si>
  <si>
    <t>Thu Apr 30 12:36:14 +0000 2020</t>
  </si>
  <si>
    <t>2876298159</t>
  </si>
  <si>
    <t>http://pbs.twimg.com/profile_images/1185119151905542144/3gUvixXy_normal.png</t>
  </si>
  <si>
    <t>http://twitter.com/igenomix/statuses/1255838369231310849</t>
  </si>
  <si>
    <t>{"hashtags":[],"symbols":[],"user_mentions":[],"urls":[{"url":"https://t.co/qv0xVr3EGo","expanded_url":"https://www.igenomix.es/webinars","display_url":"igenomix.es/webinars","indices":[168,191]}],"media":[{"id":1255838301812150300,"id_str":"1255838301812150272","indices":[192,215],"media_url":"http://pbs.twimg.com/media/EW2iSCLX0AA0QYM.jpg","media_url_https":"https://pbs.twimg.com/media/EW2iSCLX0AA0QYM.jpg","url":"https://t.co/Bo25TrfNJr","display_url":"pic.twitter.com/Bo25TrfNJr","expanded_url":"https://twitter.com/igenomix/status/1255838369231310849/photo/1","type":"photo","sizes":{"thumb":{"w":150,"h":150,"resize":"crop"},"medium":{"w":1024,"h":512,"resize":"fit"},"large":{"w":1024,"h":512,"resize":"fit"},"small":{"w":680,"h":340,"resize":"fit"}}}]}</t>
  </si>
  <si>
    <t>1255838327779049472</t>
  </si>
  <si>
    <t>juanbarbado</t>
  </si>
  <si>
    <t>Thu Apr 30 12:36:04 +0000 2020</t>
  </si>
  <si>
    <t>487961775</t>
  </si>
  <si>
    <t>http://pbs.twimg.com/profile_images/2041226952/image_normal.jpg</t>
  </si>
  <si>
    <t>http://twitter.com/juanbarbado/statuses/1255838327779049472</t>
  </si>
  <si>
    <t>1255838275539001349</t>
  </si>
  <si>
    <t>JaenJunta</t>
  </si>
  <si>
    <t>👉🏽 La Junta destina un millón de euros para municipios de entre 1.501 y 5.000 habitantes de Jaén.
👉🏽 Servirá para reforzar los servicios públicos afectados por la crisis del Covid-19 o por cualquiera de las medidas vinculadas al estado de alarma.
https://t.co/h4YLmvr8TJ</t>
  </si>
  <si>
    <t>Thu Apr 30 12:35:51 +0000 2020</t>
  </si>
  <si>
    <t>2283502404</t>
  </si>
  <si>
    <t>http://pbs.twimg.com/profile_images/1226130023071047681/fTF4rVBz_normal.jpg</t>
  </si>
  <si>
    <t>Jaén</t>
  </si>
  <si>
    <t>http://twitter.com/JaenJunta/statuses/1255838275539001349</t>
  </si>
  <si>
    <t>{"hashtags":[],"symbols":[],"user_mentions":[],"urls":[{"url":"https://t.co/h4YLmvr8TJ","expanded_url":"https://www.europapress.es/esandalucia/jaen/noticia-junta-destina-mas-millon-euros-ayudas-43-municipios-provincia-jaen-20200430135359.html","display_url":"europapress.es/esandalucia/ja…","indices":[249,272]}]}</t>
  </si>
  <si>
    <t>1255838270514176002</t>
  </si>
  <si>
    <t>sophiemanzanar1</t>
  </si>
  <si>
    <t>RT @Emma1492is: El Zasca de Angela Merkel a V🤮X, el PP y C's. 
Y da igual cuando veas ésto!! 📼
En Alemania, la diferencia es que Gobierno y oposición van a una, contra la crisis del Covid-19
AYUDAS A DIFUNDIR? 👇👇👇 https://t.co/tVHaDYspVD</t>
  </si>
  <si>
    <t>Thu Apr 30 12:35:50 +0000 2020</t>
  </si>
  <si>
    <t>1002980627216510976</t>
  </si>
  <si>
    <t>http://pbs.twimg.com/profile_images/1195942859855290368/nvwKuRtA_normal.jpg</t>
  </si>
  <si>
    <t>En un  lugar maravilloso.</t>
  </si>
  <si>
    <t>http://twitter.com/sophiemanzanar1/statuses/1255838270514176002</t>
  </si>
  <si>
    <t>{"hashtags":[],"symbols":[],"user_mentions":[{"screen_name":"Emma1492is","name":"Emma","id":4685258616,"id_str":"4685258616","indices":[3,14]}],"urls":[]}</t>
  </si>
  <si>
    <t>1255838267645276168</t>
  </si>
  <si>
    <t>ccainarca</t>
  </si>
  <si>
    <t>175545344</t>
  </si>
  <si>
    <t>http://pbs.twimg.com/profile_images/422571504598286337/7p2phtQM_normal.jpeg</t>
  </si>
  <si>
    <t>http://twitter.com/ccainarca/statuses/1255838267645276168</t>
  </si>
  <si>
    <t>1255838249093824512</t>
  </si>
  <si>
    <t>Jacagaelnino</t>
  </si>
  <si>
    <t>RT @Miciudadreal_es: El @AYTO_CIUDADREAL  destinará un millón de euros a ayudas directas a los sectores económicos más afectados por la crisis del COVID-19  https://t.co/3eVs3ugClx https://t.co/Oset87i03V</t>
  </si>
  <si>
    <t>Thu Apr 30 12:35:45 +0000 2020</t>
  </si>
  <si>
    <t>122002538</t>
  </si>
  <si>
    <t>http://pbs.twimg.com/profile_images/933770660786135047/DWxZD43S_normal.jpg</t>
  </si>
  <si>
    <t>http://twitter.com/Jacagaelnino/statuses/1255838249093824512</t>
  </si>
  <si>
    <t>{"hashtags":[],"symbols":[],"user_mentions":[{"screen_name":"Miciudadreal_es","name":"Miciudadreal.es","id":22492391,"id_str":"22492391","indices":[3,19]},{"screen_name":"AYTO_CIUDADREAL","name":"AYTO_CIUDAD REAL","id":637093230,"id_str":"637093230","indices":[24,40]}],"urls":[]}</t>
  </si>
  <si>
    <t>1255838221994516481</t>
  </si>
  <si>
    <t>KarlaConK78</t>
  </si>
  <si>
    <t>Thu Apr 30 12:35:39 +0000 2020</t>
  </si>
  <si>
    <t>739426452</t>
  </si>
  <si>
    <t>http://pbs.twimg.com/profile_images/1226005260373831685/N4yISlZs_normal.jpg</t>
  </si>
  <si>
    <t>Copiapo</t>
  </si>
  <si>
    <t>http://twitter.com/KarlaConK78/statuses/1255838221994516481</t>
  </si>
  <si>
    <t>1255838201979326464</t>
  </si>
  <si>
    <t>camiaangel</t>
  </si>
  <si>
    <t>Thu Apr 30 12:35:34 +0000 2020</t>
  </si>
  <si>
    <t>311596731</t>
  </si>
  <si>
    <t>http://twitter.com/camiaangel/statuses/1255838201979326464</t>
  </si>
  <si>
    <t>1255838154898243584</t>
  </si>
  <si>
    <t>SinkiMaria</t>
  </si>
  <si>
    <t>RT @GaitanVillegas: Recursos del BID y herramientas digitales, otras ayudas para las pymes en cuarentena https://t.co/VYQ62I3LtT vía @elespectador</t>
  </si>
  <si>
    <t>Thu Apr 30 12:35:23 +0000 2020</t>
  </si>
  <si>
    <t>2357714807</t>
  </si>
  <si>
    <t>http://pbs.twimg.com/profile_images/1074895984138825730/cCUphXk-_normal.jpg</t>
  </si>
  <si>
    <t>Medellín, Colombia</t>
  </si>
  <si>
    <t>http://twitter.com/SinkiMaria/statuses/1255838154898243584</t>
  </si>
  <si>
    <t>{"hashtags":[],"symbols":[],"user_mentions":[{"screen_name":"GaitanVillegas","name":"Ignacio Gaitán Villegas","id":1036801034662895600,"id_str":"1036801034662895622","indices":[3,18]}],"urls":[{"url":"https://t.co/VYQ62I3LtT","expanded_url":"http://tinyurl.com/yd8p5ehe","display_url":"tinyurl.com/yd8p5ehe","indices":[105,128]}]}</t>
  </si>
  <si>
    <t>1255838105078284290</t>
  </si>
  <si>
    <t>ThelmaChavaleh</t>
  </si>
  <si>
    <t>@manuelbj1986 @rafaelpazRD @MartePiantini El no ve la publicidad del candidato de su partido.   Hasta en la sopa sale. Y usa las ayudas para promover su candidatura. https://t.co/BcAIV3LVAu</t>
  </si>
  <si>
    <t>Thu Apr 30 12:35:11 +0000 2020</t>
  </si>
  <si>
    <t>473535711</t>
  </si>
  <si>
    <t>manuelbj1986</t>
  </si>
  <si>
    <t>179997563</t>
  </si>
  <si>
    <t>1255531799045947401</t>
  </si>
  <si>
    <t>http://pbs.twimg.com/profile_images/2998604410/95443e361eee5fcc11473da968ea4cba_normal.jpeg</t>
  </si>
  <si>
    <t>http://twitter.com/ThelmaChavaleh/statuses/1255838105078284290</t>
  </si>
  <si>
    <t>{"hashtags":[],"symbols":[],"user_mentions":[{"screen_name":"manuelbj1986","name":"Manuel Baez","id":473535711,"id_str":"473535711","indices":[0,13]},{"screen_name":"rafaelpazRD","name":"Rafael Paz","id":186428594,"id_str":"186428594","indices":[14,26]},{"screen_name":"MartePiantini","name":"Marte Piantini","id":576622886,"id_str":"576622886","indices":[27,41]}],"urls":[],"media":[{"id":1255838100200272000,"id_str":"1255838100200271874","indices":[166,189],"media_url":"http://pbs.twimg.com/media/EW2iGTHWsAIZmDy.jpg","media_url_https":"https://pbs.twimg.com/media/EW2iGTHWsAIZmDy.jpg","url":"https://t.co/BcAIV3LVAu","display_url":"pic.twitter.com/BcAIV3LVAu","expanded_url":"https://twitter.com/ThelmaChavaleh/status/1255838105078284290/photo/1","type":"photo","sizes":{"large":{"w":1058,"h":504,"resize":"fit"},"small":{"w":680,"h":324,"resize":"fit"},"thumb":{"w":150,"h":150,"resize":"crop"},"medium":{"w":1058,"h":504,"resize":"fit"}}}]}</t>
  </si>
  <si>
    <t>1255838055073800193</t>
  </si>
  <si>
    <t>ElizabethYez1</t>
  </si>
  <si>
    <t>La FDA pide a los pacientes recuperados de covid-19 que donen plasma sanguíneo: “Una donación tiene el potencial de ayudar a hasta cuatro pacientes” https://t.co/ukMX53azrJ vía @cnnee</t>
  </si>
  <si>
    <t>Thu Apr 30 12:34:59 +0000 2020</t>
  </si>
  <si>
    <t>1045597161143128064</t>
  </si>
  <si>
    <t>http://pbs.twimg.com/profile_images/1046023395673088001/FnqOPmyb_normal.jpg</t>
  </si>
  <si>
    <t>http://twitter.com/ElizabethYez1/statuses/1255838055073800193</t>
  </si>
  <si>
    <t>{"hashtags":[],"symbols":[],"user_mentions":[{"screen_name":"CNNEE","name":"CNN en Español","id":33884545,"id_str":"33884545","indices":[177,183]}],"urls":[{"url":"https://t.co/ukMX53azrJ","expanded_url":"https://cnnespanol.cnn.com/2020/04/16/la-fda-pide-a-los-pacientes-recuperados-de-covid-19-que-donen-plasma-sanguineo-una-donacion-tiene-el-potencial-de-ayudar-a-hasta-cuatro-pacientes/","display_url":"cnnespanol.cnn.com/2020/04/16/la-…","indices":[149,172]}]}</t>
  </si>
  <si>
    <t>1255838050854240256</t>
  </si>
  <si>
    <t>CaldaroneCeres</t>
  </si>
  <si>
    <t>Thu Apr 30 12:34:58 +0000 2020</t>
  </si>
  <si>
    <t>710120017963163648</t>
  </si>
  <si>
    <t>http://pbs.twimg.com/profile_images/710131309369303041/BSZUUUYP_normal.jpg</t>
  </si>
  <si>
    <t>http://twitter.com/CaldaroneCeres/statuses/1255838050854240256</t>
  </si>
  <si>
    <t>1255837969619062784</t>
  </si>
  <si>
    <t>juancsch</t>
  </si>
  <si>
    <t>Thu Apr 30 12:34:38 +0000 2020</t>
  </si>
  <si>
    <t>101778011</t>
  </si>
  <si>
    <t>http://pbs.twimg.com/profile_images/2866133529/0fa50832bc39b9328cadfc3fa8973e2e_normal.jpeg</t>
  </si>
  <si>
    <t>http://twitter.com/juancsch/statuses/1255837969619062784</t>
  </si>
  <si>
    <t>1255837949050130433</t>
  </si>
  <si>
    <t>Thu Apr 30 12:34:34 +0000 2020</t>
  </si>
  <si>
    <t>http://twitter.com/FJVillalvilla/statuses/1255837949050130433</t>
  </si>
  <si>
    <t>1255837920986103808</t>
  </si>
  <si>
    <t>eusebiogarcia</t>
  </si>
  <si>
    <t>Thu Apr 30 12:34:27 +0000 2020</t>
  </si>
  <si>
    <t>101717809</t>
  </si>
  <si>
    <t>http://pbs.twimg.com/profile_images/830736548710715394/SBAfww0V_normal.jpg</t>
  </si>
  <si>
    <t>http://twitter.com/eusebiogarcia/statuses/1255837920986103808</t>
  </si>
  <si>
    <t>1255837799602946053</t>
  </si>
  <si>
    <t>CarolCa1409</t>
  </si>
  <si>
    <t>RT @unicef_es: Ayúdanos a cuidar a quienes están salvando vidas en la emergencia por la #COVID19 en España y en el mundo. Tu donación nos permite continuar con la entrega de equipos de protección personal para los trabajadores sanitarios. ¡Contamos contigo!💙 https://t.co/hYvGobbL23 https://t.co/AhFhNKtehd</t>
  </si>
  <si>
    <t>Thu Apr 30 12:33:58 +0000 2020</t>
  </si>
  <si>
    <t>737094374014652420</t>
  </si>
  <si>
    <t>http://pbs.twimg.com/profile_images/1242872498175250434/a60ZuoJb_normal.jpg</t>
  </si>
  <si>
    <t>Costa Rica ❣</t>
  </si>
  <si>
    <t>http://twitter.com/CarolCa1409/statuses/1255837799602946053</t>
  </si>
  <si>
    <t>{"hashtags":[{"text":"COVID19","indices":[88,96]}],"symbols":[],"user_mentions":[{"screen_name":"unicef_es","name":"UNICEF ComitéEspañol","id":33173981,"id_str":"33173981","indices":[3,13]}],"urls":[]}</t>
  </si>
  <si>
    <t>1255837798126542848</t>
  </si>
  <si>
    <t>AlvaroGG97</t>
  </si>
  <si>
    <t>3027666979</t>
  </si>
  <si>
    <t>http://pbs.twimg.com/profile_images/1093835194539352064/-wtnDsAo_normal.jpg</t>
  </si>
  <si>
    <t>Santander, España</t>
  </si>
  <si>
    <t>http://twitter.com/AlvaroGG97/statuses/1255837798126542848</t>
  </si>
  <si>
    <t>1255837724331909124</t>
  </si>
  <si>
    <t>margaritaescud5</t>
  </si>
  <si>
    <t>Thu Apr 30 12:33:40 +0000 2020</t>
  </si>
  <si>
    <t>2820343499</t>
  </si>
  <si>
    <t>http://twitter.com/margaritaescud5/statuses/1255837724331909124</t>
  </si>
  <si>
    <t>1255837451710541824</t>
  </si>
  <si>
    <t>arhuako</t>
  </si>
  <si>
    <t>Thu Apr 30 12:32:35 +0000 2020</t>
  </si>
  <si>
    <t>54067757</t>
  </si>
  <si>
    <t>http://pbs.twimg.com/profile_images/1247264647935377410/vMXb2_R5_normal.jpg</t>
  </si>
  <si>
    <t>http://twitter.com/arhuako/statuses/1255837451710541824</t>
  </si>
  <si>
    <t>1255837429736579073</t>
  </si>
  <si>
    <t>Limar95157223</t>
  </si>
  <si>
    <t>@JulianRoman @IvanDuque maldito ladrón sinvergüenza se roba los subsidios para los más necesitados y pretende q el pueblo de a pie salga a sostener la economía mientras ellos renuevan carros y se rascan las gue*** en casa malditos ladrones,q Dios me perdone pero deseo q les dé covid y mueran</t>
  </si>
  <si>
    <t>Thu Apr 30 12:32:30 +0000 2020</t>
  </si>
  <si>
    <t>142092456</t>
  </si>
  <si>
    <t>JulianRoman</t>
  </si>
  <si>
    <t>1254067499148161024</t>
  </si>
  <si>
    <t>1255147850826055685</t>
  </si>
  <si>
    <t>http://twitter.com/Limar95157223/statuses/1255837429736579073</t>
  </si>
  <si>
    <t>{"hashtags":[],"symbols":[],"user_mentions":[{"screen_name":"JulianRoman","name":"Julián Román","id":142092456,"id_str":"142092456","indices":[0,12]},{"screen_name":"IvanDuque","name":"Iván Duque 🇨🇴","id":77653794,"id_str":"77653794","indices":[13,23]}],"urls":[]}</t>
  </si>
  <si>
    <t>1255837377983066114</t>
  </si>
  <si>
    <t>amparoland</t>
  </si>
  <si>
    <t>Thu Apr 30 12:32:17 +0000 2020</t>
  </si>
  <si>
    <t>98604577</t>
  </si>
  <si>
    <t>http://pbs.twimg.com/profile_images/1122752953595641856/YSasMije_normal.jpg</t>
  </si>
  <si>
    <t>Barcelona, España</t>
  </si>
  <si>
    <t>http://twitter.com/amparoland/statuses/1255837377983066114</t>
  </si>
  <si>
    <t>1255837267521949697</t>
  </si>
  <si>
    <t>VatiosVerdes</t>
  </si>
  <si>
    <t>RT @lighthumanity: Quedan 12 días para cumplir nuestro objetivo! ⏳
5.000 personas sin acceso a la electricidad nos esperan,
5.000 lámparas que protegerán su salud respiratoria. ¿Nos ayudas a conseguirlo? Entra en https://t.co/9u1qG579NW https://t.co/pEu4kDHbux</t>
  </si>
  <si>
    <t>Thu Apr 30 12:31:51 +0000 2020</t>
  </si>
  <si>
    <t>1425839540</t>
  </si>
  <si>
    <t>http://pbs.twimg.com/profile_images/1245315765726838790/EbcygDvF_normal.jpg</t>
  </si>
  <si>
    <t>http://twitter.com/VatiosVerdes/statuses/1255837267521949697</t>
  </si>
  <si>
    <t>{"hashtags":[],"symbols":[],"user_mentions":[{"screen_name":"lighthumanity","name":"Light for Humanity","id":965181845783629800,"id_str":"965181845783629824","indices":[3,17]}],"urls":[]}</t>
  </si>
  <si>
    <t>1255837263780548620</t>
  </si>
  <si>
    <t>Cholosamaniego</t>
  </si>
  <si>
    <t>Thu Apr 30 12:31:50 +0000 2020</t>
  </si>
  <si>
    <t>189089735</t>
  </si>
  <si>
    <t>http://pbs.twimg.com/profile_images/735135516690124800/pc6Jf3qo_normal.jpg</t>
  </si>
  <si>
    <t>Piñas</t>
  </si>
  <si>
    <t>http://twitter.com/Cholosamaniego/statuses/1255837263780548620</t>
  </si>
  <si>
    <t>1255837263025627138</t>
  </si>
  <si>
    <t>PEDROSA07749393</t>
  </si>
  <si>
    <t>4186664602</t>
  </si>
  <si>
    <t>http://pbs.twimg.com/profile_images/665523756861947906/rA6gecYu_normal.jpg</t>
  </si>
  <si>
    <t>http://twitter.com/PEDROSA07749393/statuses/1255837263025627138</t>
  </si>
  <si>
    <t>1255837230171553792</t>
  </si>
  <si>
    <t>esieric48</t>
  </si>
  <si>
    <t>Solicitan donación de plasma a los pacientes recuperados de Covid-19 https://t.co/50e1EjXL2J</t>
  </si>
  <si>
    <t>Thu Apr 30 12:31:42 +0000 2020</t>
  </si>
  <si>
    <t>2828375742</t>
  </si>
  <si>
    <t>http://pbs.twimg.com/profile_images/732716606682435584/KpEYisMx_normal.jpg</t>
  </si>
  <si>
    <t>Panamá - Ciudad de Panamá</t>
  </si>
  <si>
    <t>http://twitter.com/esieric48/statuses/1255837230171553792</t>
  </si>
  <si>
    <t>{"hashtags":[],"symbols":[],"user_mentions":[],"urls":[{"url":"https://t.co/50e1EjXL2J","expanded_url":"https://www.laestrella.com.pa/nacional/200430/solicitan-donacion-plasma-pacientes-recuperados","display_url":"laestrella.com.pa/nacional/20043…","indices":[69,92]}]}</t>
  </si>
  <si>
    <t>1255837200547184642</t>
  </si>
  <si>
    <t>CarlaMaldonadoP</t>
  </si>
  <si>
    <t>RT @FUNDAMEDIOS: Los periodistas deben cubrir la emergencia sanitaria en primera línea. Su trabajo los ha expuesto a contagios de COVID-19 y a otros los ha forzado al aislamiento, dejándolos sin sustento para sus familias.
¡Ayúdanos, tu donación hace la diferencia!
https://t.co/ZWJCvDlZmw https://t.co/8tS2XAuCG0</t>
  </si>
  <si>
    <t>Thu Apr 30 12:31:35 +0000 2020</t>
  </si>
  <si>
    <t>972139387</t>
  </si>
  <si>
    <t>http://pbs.twimg.com/profile_images/509359028829696000/tKfRsTCS_normal.jpeg</t>
  </si>
  <si>
    <t>Quito and everywhere</t>
  </si>
  <si>
    <t>http://twitter.com/CarlaMaldonadoP/statuses/1255837200547184642</t>
  </si>
  <si>
    <t>1255837134583476224</t>
  </si>
  <si>
    <t>politicadelamor</t>
  </si>
  <si>
    <t>RT @Suaguagua: @maferojas @vanedelatorre @ClaudiaLopez Como era "una gripa" no compró UCI, pruebas ni ventiladores a tiempo: llegan hasta julio; sus insuficientes subsidios son lucro para bancos; confía todo a las EPS; no pudo evitar el hambre; gasta 6 mil millones en publicidad y 140 mil millones subsidiando TM, foco de contagio.</t>
  </si>
  <si>
    <t>Thu Apr 30 12:31:19 +0000 2020</t>
  </si>
  <si>
    <t>557709530</t>
  </si>
  <si>
    <t>http://pbs.twimg.com/profile_images/1254936463214555137/wq8JWaRj_normal.jpg</t>
  </si>
  <si>
    <t>http://twitter.com/politicadelamor/statuses/1255837134583476224</t>
  </si>
  <si>
    <t>{"hashtags":[],"symbols":[],"user_mentions":[{"screen_name":"Suaguagua","name":"José Domingo Rodríguez","id":1092207649171652600,"id_str":"1092207649171652608","indices":[3,13]},{"screen_name":"maferojas","name":"Mafe Rojas🌻✌🏽","id":28220156,"id_str":"28220156","indices":[15,25]},{"screen_name":"vanedelatorre","name":"Vanessa De La Torre","id":47753979,"id_str":"47753979","indices":[26,40]},{"screen_name":"ClaudiaLopez","name":"Claudia López 👍","id":137908875,"id_str":"137908875","indices":[41,54]}],"urls":[]}</t>
  </si>
  <si>
    <t>1255837065587163136</t>
  </si>
  <si>
    <t>NoticiasGr</t>
  </si>
  <si>
    <t>Junta destina más de 940.000 euros en ayudas a municipios de menos de 5.000 habitantes para luchar contra el Covid-19
@JuntaGranada
@AndaluciaJunta
#GranadaEsNoticia https://t.co/Hw0BuUvbFT https://t.co/HKFSGe8RfO</t>
  </si>
  <si>
    <t>Thu Apr 30 12:31:03 +0000 2020</t>
  </si>
  <si>
    <t>2650474338</t>
  </si>
  <si>
    <t>http://pbs.twimg.com/profile_images/849185172469805056/daVKYAp9_normal.jpg</t>
  </si>
  <si>
    <t>redaccion@granadaesnoticia.com</t>
  </si>
  <si>
    <t>http://twitter.com/NoticiasGr/statuses/1255837065587163136</t>
  </si>
  <si>
    <t>{"hashtags":[{"text":"GranadaEsNoticia","indices":[148,165]}],"symbols":[],"user_mentions":[{"screen_name":"JuntaGranada","name":"Junta Granada","id":2787602815,"id_str":"2787602815","indices":[118,131]},{"screen_name":"AndaluciaJunta","name":"Junta de Andalucía","id":384257137,"id_str":"384257137","indices":[132,147]}],"urls":[{"url":"https://t.co/Hw0BuUvbFT","expanded_url":"https://granadaesnoticia.com/provincia/junta-destina-mas-de-940-000-euros-en-ayudas-a--municipios-de-menos-de-5-000-habitantes-para-luchar-contra-el-covid-19","display_url":"granadaesnoticia.com/provincia/junt…","indices":[166,189]}],"media":[{"id":1255837057949339600,"id_str":"1255837057949339651","indices":[190,213],"media_url":"http://pbs.twimg.com/media/EW2hJobXkAMJFLe.jpg","media_url_https":"https://pbs.twimg.com/media/EW2hJobXkAMJFLe.jpg","url":"https://t.co/HKFSGe8RfO","display_url":"pic.twitter.com/HKFSGe8RfO","expanded_url":"https://twitter.com/NoticiasGr/status/1255837065587163136/photo/1","type":"photo","sizes":{"medium":{"w":665,"h":443,"resize":"fit"},"thumb":{"w":150,"h":150,"resize":"crop"},"large":{"w":665,"h":443,"resize":"fit"},"small":{"w":665,"h":443,"resize":"fit"}}}]}</t>
  </si>
  <si>
    <t>1255836907310911493</t>
  </si>
  <si>
    <t>aziur50</t>
  </si>
  <si>
    <t>Thu Apr 30 12:30:25 +0000 2020</t>
  </si>
  <si>
    <t>3621549137</t>
  </si>
  <si>
    <t>http://pbs.twimg.com/profile_images/642806029487611904/vs9o8yjp_normal.jpg</t>
  </si>
  <si>
    <t>http://twitter.com/aziur50/statuses/1255836907310911493</t>
  </si>
  <si>
    <t>1255836897659756544</t>
  </si>
  <si>
    <t>Monsesgar</t>
  </si>
  <si>
    <t>Thu Apr 30 12:30:23 +0000 2020</t>
  </si>
  <si>
    <t>784404098858774528</t>
  </si>
  <si>
    <t>http://pbs.twimg.com/profile_images/1228445611562881024/TDWfsBdQ_normal.jpg</t>
  </si>
  <si>
    <t>http://twitter.com/Monsesgar/statuses/1255836897659756544</t>
  </si>
  <si>
    <t>1255836886096117760</t>
  </si>
  <si>
    <t>markosmfm25</t>
  </si>
  <si>
    <t>Thu Apr 30 12:30:20 +0000 2020</t>
  </si>
  <si>
    <t>488308314</t>
  </si>
  <si>
    <t>http://pbs.twimg.com/profile_images/621029513024114688/fgja7YUf_normal.jpg</t>
  </si>
  <si>
    <t>Somewhere in the world</t>
  </si>
  <si>
    <t>http://twitter.com/markosmfm25/statuses/1255836886096117760</t>
  </si>
  <si>
    <t>1255836881247494146</t>
  </si>
  <si>
    <t>Crismax35</t>
  </si>
  <si>
    <t>Thu Apr 30 12:30:19 +0000 2020</t>
  </si>
  <si>
    <t>705822350240047104</t>
  </si>
  <si>
    <t>http://pbs.twimg.com/profile_images/1217110358638329858/rStvmEww_normal.jpg</t>
  </si>
  <si>
    <t>http://twitter.com/Crismax35/statuses/1255836881247494146</t>
  </si>
  <si>
    <t>1255836878760280070</t>
  </si>
  <si>
    <t>LwSocial</t>
  </si>
  <si>
    <t>Thu Apr 30 12:30:18 +0000 2020</t>
  </si>
  <si>
    <t>941095532063322112</t>
  </si>
  <si>
    <t>http://pbs.twimg.com/profile_images/1109490242367692800/pn5hJ-0__normal.jpg</t>
  </si>
  <si>
    <t>http://twitter.com/LwSocial/statuses/1255836878760280070</t>
  </si>
  <si>
    <t>1255836863035817985</t>
  </si>
  <si>
    <t>GMSGuadaira</t>
  </si>
  <si>
    <t>Plan de Actuación Económico y Social @aytoguadaira para paliar los efectos de la pandemia del coronavirus, que contempla movilizar más de 4.000.000€ en ayudas a familias en riesgo de exclusión como a emprendedores, pymes y autónomos de #AlcaládeGuadaíra
https://t.co/g43QIDD9kv https://t.co/ogE0jz9ENd</t>
  </si>
  <si>
    <t>Thu Apr 30 12:30:15 +0000 2020</t>
  </si>
  <si>
    <t>1337365178</t>
  </si>
  <si>
    <t>http://pbs.twimg.com/profile_images/753511254938050560/aMYwQ6gM_normal.jpg</t>
  </si>
  <si>
    <t>Alcalá de Guadaíra</t>
  </si>
  <si>
    <t>http://twitter.com/GMSGuadaira/statuses/1255836863035817985</t>
  </si>
  <si>
    <t>{"hashtags":[{"text":"AlcaládeGuadaíra","indices":[236,253]}],"symbols":[],"user_mentions":[{"screen_name":"aytoguadaira","name":"Alcalá de Guadaíra","id":408347476,"id_str":"408347476","indices":[37,50]}],"urls":[{"url":"https://t.co/g43QIDD9kv","expanded_url":"http://ow.ly/K5ta50ziEdX","display_url":"ow.ly/K5ta50ziEdX","indices":[254,277]}],"media":[{"id":1255836861102260200,"id_str":"1255836861102260226","indices":[278,301],"media_url":"http://pbs.twimg.com/media/EW2g-LHXgAImWCV.jpg","media_url_https":"https://pbs.twimg.com/media/EW2g-LHXgAImWCV.jpg","url":"https://t.co/ogE0jz9ENd","display_url":"pic.twitter.com/ogE0jz9ENd","expanded_url":"https://twitter.com/GMSGuadaira/status/1255836863035817985/photo/1","type":"photo","sizes":{"thumb":{"w":150,"h":150,"resize":"crop"},"small":{"w":680,"h":680,"resize":"fit"},"medium":{"w":1200,"h":1200,"resize":"fit"},"large":{"w":1600,"h":1600,"resize":"fit"}}}]}</t>
  </si>
  <si>
    <t>1255836829808578561</t>
  </si>
  <si>
    <t>andaporlosegao1</t>
  </si>
  <si>
    <t>Thu Apr 30 12:30:07 +0000 2020</t>
  </si>
  <si>
    <t>1012259103853379585</t>
  </si>
  <si>
    <t>http://pbs.twimg.com/profile_images/1249738247007285248/QaUDtYoX_normal.jpg</t>
  </si>
  <si>
    <t>http://twitter.com/andaporlosegao1/statuses/1255836829808578561</t>
  </si>
  <si>
    <t>1255836808379805697</t>
  </si>
  <si>
    <t>perfilpoliticoF</t>
  </si>
  <si>
    <t>Thu Apr 30 12:30:02 +0000 2020</t>
  </si>
  <si>
    <t>477589739</t>
  </si>
  <si>
    <t>http://pbs.twimg.com/profile_images/1238884712753565696/qZ-9jcZT_normal.jpg</t>
  </si>
  <si>
    <t>http://twitter.com/perfilpoliticoF/statuses/1255836808379805697</t>
  </si>
  <si>
    <t>1255836800934797314</t>
  </si>
  <si>
    <t>AytoBormujos</t>
  </si>
  <si>
    <t>#BormujosSeQuedaEnCasa #AhoraMasBormujosQueNunca
✅Alcalde @pacomolinaharo anuncia Plan de Regeneración Social para 🎯Atender consecuencias crisis #COVID19 
💰Inversión inicial 400.000€
🔺Ayudas Familias y Colectivos vulnerables
🔺Plan Empleo Municipal
ℹ️https://t.co/2mu1D92jR1 https://t.co/PCukHLt0JF</t>
  </si>
  <si>
    <t>Thu Apr 30 12:30:00 +0000 2020</t>
  </si>
  <si>
    <t>2253200246</t>
  </si>
  <si>
    <t>http://pbs.twimg.com/profile_images/1054289137237479424/1NkWW9MN_normal.jpg</t>
  </si>
  <si>
    <t>Bormujos, Sevilla, Andalucía.</t>
  </si>
  <si>
    <t>http://twitter.com/AytoBormujos/statuses/1255836800934797314</t>
  </si>
  <si>
    <t>{"hashtags":[{"text":"BormujosSeQuedaEnCasa","indices":[0,22]},{"text":"AhoraMasBormujosQueNunca","indices":[23,48]},{"text":"COVID19","indices":[145,153]}],"symbols":[],"user_mentions":[{"screen_name":"pacomolinaharo","name":"@pacomolinaharo","id":917046690,"id_str":"917046690","indices":[58,73]}],"urls":[{"url":"https://t.co/2mu1D92jR1","expanded_url":"https://bit.ly/2SjTohO","display_url":"bit.ly/2SjTohO","indices":[250,273]}],"media":[{"id":1255829811349553200,"id_str":"1255829811349553152","indices":[274,297],"media_url":"http://pbs.twimg.com/media/EW2aj0vWAAA_Q8x.jpg","media_url_https":"https://pbs.twimg.com/media/EW2aj0vWAAA_Q8x.jpg","url":"https://t.co/PCukHLt0JF","display_url":"pic.twitter.com/PCukHLt0JF","expanded_url":"https://twitter.com/AytoBormujos/status/1255836800934797314/photo/1","type":"photo","sizes":{"thumb":{"w":150,"h":150,"resize":"crop"},"small":{"w":640,"h":352,"resize":"fit"},"large":{"w":640,"h":352,"resize":"fit"},"medium":{"w":640,"h":352,"resize":"fit"}}}]}</t>
  </si>
  <si>
    <t>1255836771650240513</t>
  </si>
  <si>
    <t>chiquihammer</t>
  </si>
  <si>
    <t>Thu Apr 30 12:29:53 +0000 2020</t>
  </si>
  <si>
    <t>1347812438</t>
  </si>
  <si>
    <t>http://pbs.twimg.com/profile_images/1098512266469801984/4hqFFeOE_normal.jpg</t>
  </si>
  <si>
    <t>http://twitter.com/chiquihammer/statuses/1255836771650240513</t>
  </si>
  <si>
    <t>1255836761101668361</t>
  </si>
  <si>
    <t>Thu Apr 30 12:29:50 +0000 2020</t>
  </si>
  <si>
    <t>http://twitter.com/amparoland/statuses/1255836761101668361</t>
  </si>
  <si>
    <t>1255836700397514752</t>
  </si>
  <si>
    <t>lois_carmen</t>
  </si>
  <si>
    <t>RT @JuntaGranada: La Junta destina más de 940.000 euros en ayudas a municipios de entre 1.501 y 5.000 habitantes para luchar contra el Covid-19 https://t.co/LT9vH6RR79</t>
  </si>
  <si>
    <t>Thu Apr 30 12:29:36 +0000 2020</t>
  </si>
  <si>
    <t>872353033</t>
  </si>
  <si>
    <t>http://pbs.twimg.com/profile_images/866982663646740485/jvOf5ZeW_normal.jpg</t>
  </si>
  <si>
    <t>http://twitter.com/lois_carmen/statuses/1255836700397514752</t>
  </si>
  <si>
    <t>{"hashtags":[],"symbols":[],"user_mentions":[{"screen_name":"JuntaGranada","name":"Junta Granada","id":2787602815,"id_str":"2787602815","indices":[3,16]}],"urls":[]}</t>
  </si>
  <si>
    <t>1255836666310393857</t>
  </si>
  <si>
    <t>lenilua63</t>
  </si>
  <si>
    <t>Thu Apr 30 12:29:28 +0000 2020</t>
  </si>
  <si>
    <t>2525902053</t>
  </si>
  <si>
    <t>http://pbs.twimg.com/profile_images/489736335889272832/yWAfan3u_normal.jpeg</t>
  </si>
  <si>
    <t>http://twitter.com/lenilua63/statuses/1255836666310393857</t>
  </si>
  <si>
    <t>1255836642276974593</t>
  </si>
  <si>
    <t>JUFRANGOFU</t>
  </si>
  <si>
    <t>Thu Apr 30 12:29:22 +0000 2020</t>
  </si>
  <si>
    <t>729242021194518528</t>
  </si>
  <si>
    <t>http://pbs.twimg.com/profile_images/918930130143203329/N_dB7GjC_normal.jpg</t>
  </si>
  <si>
    <t>http://twitter.com/JUFRANGOFU/statuses/1255836642276974593</t>
  </si>
  <si>
    <t>1255836418607382539</t>
  </si>
  <si>
    <t>Run_Cancer</t>
  </si>
  <si>
    <t>#LaCarreraMásLarga contra el cáncer y el Covid se sigue "corriendo" en València y Alicante. Podéis seguir ➕dorsales que se convierten en km solidarios:
➡️ Dorsal 0 a partir de 5€ 📲 https://t.co/x3NbVViDEp
➡️ Donación de 6€ enviando un SMS al 38014 con: AECC CARRERA VALENCIA https://t.co/lxo4VrzIyJ</t>
  </si>
  <si>
    <t>Thu Apr 30 12:28:29 +0000 2020</t>
  </si>
  <si>
    <t>3014858621</t>
  </si>
  <si>
    <t>http://pbs.twimg.com/profile_images/1249793370920288257/rUUtl5Sp_normal.jpg</t>
  </si>
  <si>
    <t>http://twitter.com/Run_Cancer/statuses/1255836418607382539</t>
  </si>
  <si>
    <t>{"hashtags":[{"text":"LaCarreraMásLarga","indices":[0,18]}],"symbols":[],"user_mentions":[],"urls":[{"url":"https://t.co/x3NbVViDEp","expanded_url":"https://www.toprun.es/eventos/run-cancer-circuito-2020","display_url":"toprun.es/eventos/run-ca…","indices":[182,205]}],"media":[{"id":1255836410935943200,"id_str":"1255836410935943168","indices":[276,299],"media_url":"http://pbs.twimg.com/media/EW2gj-HWoAAoiac.jpg","media_url_https":"https://pbs.twimg.com/media/EW2gj-HWoAAoiac.jpg","url":"https://t.co/lxo4VrzIyJ","display_url":"pic.twitter.com/lxo4VrzIyJ","expanded_url":"https://twitter.com/Run_Cancer/status/1255836418607382539/photo/1","type":"photo","sizes":{"thumb":{"w":150,"h":150,"resize":"crop"},"medium":{"w":1200,"h":1200,"resize":"fit"},"large":{"w":1600,"h":1600,"resize":"fit"},"small":{"w":680,"h":680,"resize":"fit"}}}]}</t>
  </si>
  <si>
    <t>1255836384042024967</t>
  </si>
  <si>
    <t>Temistocles_01</t>
  </si>
  <si>
    <t>Thu Apr 30 12:28:20 +0000 2020</t>
  </si>
  <si>
    <t>2813125808</t>
  </si>
  <si>
    <t>http://pbs.twimg.com/profile_images/1211311772524859394/2ZEResxO_normal.jpg</t>
  </si>
  <si>
    <t>http://twitter.com/Temistocles_01/statuses/1255836384042024967</t>
  </si>
  <si>
    <t>1255836329067384835</t>
  </si>
  <si>
    <t>Chopocrispis</t>
  </si>
  <si>
    <t>Thu Apr 30 12:28:07 +0000 2020</t>
  </si>
  <si>
    <t>291364021</t>
  </si>
  <si>
    <t>http://twitter.com/Chopocrispis/statuses/1255836329067384835</t>
  </si>
  <si>
    <t>1255836326966018049</t>
  </si>
  <si>
    <t>SalameroHerrera</t>
  </si>
  <si>
    <t>Campaña de soporte para personas en situación de necesidad alimentaria provocada por el Covid. Gran parte de estas personas son migrantes sin papeles, sin posibilidad de acceder a ayudas, de trabajar o de salir a comprar. NECESITAN voluntarios y donaciones
https://t.co/BAJJt9JNxT</t>
  </si>
  <si>
    <t>1181338976898170881</t>
  </si>
  <si>
    <t>http://pbs.twimg.com/profile_images/1181342134479310848/SP6WA8bB_normal.jpg</t>
  </si>
  <si>
    <t>Graus, Huesca</t>
  </si>
  <si>
    <t>http://twitter.com/SalameroHerrera/statuses/1255836326966018049</t>
  </si>
  <si>
    <t>{"hashtags":[],"symbols":[],"user_mentions":[],"urls":[{"url":"https://t.co/BAJJt9JNxT","expanded_url":"https://votaresunderecho.es/compraantiracista","display_url":"votaresunderecho.es/compraantiraci…","indices":[257,280]}]}</t>
  </si>
  <si>
    <t>1255836291587072002</t>
  </si>
  <si>
    <t>freyalamillo</t>
  </si>
  <si>
    <t>Thu Apr 30 12:27:58 +0000 2020</t>
  </si>
  <si>
    <t>1222910012</t>
  </si>
  <si>
    <t>http://pbs.twimg.com/profile_images/1072238287971065858/jEhwAL3R_normal.jpg</t>
  </si>
  <si>
    <t>http://twitter.com/freyalamillo/statuses/1255836291587072002</t>
  </si>
  <si>
    <t>1255836284293128192</t>
  </si>
  <si>
    <t>leles68</t>
  </si>
  <si>
    <t>Thu Apr 30 12:27:57 +0000 2020</t>
  </si>
  <si>
    <t>417806296</t>
  </si>
  <si>
    <t>http://pbs.twimg.com/profile_images/1209375895544377344/njQS29mi_normal.jpg</t>
  </si>
  <si>
    <t>CADIZ</t>
  </si>
  <si>
    <t>http://twitter.com/leles68/statuses/1255836284293128192</t>
  </si>
  <si>
    <t>1255836262499520512</t>
  </si>
  <si>
    <t>ojmoralesp</t>
  </si>
  <si>
    <t>Thu Apr 30 12:27:51 +0000 2020</t>
  </si>
  <si>
    <t>1112276515</t>
  </si>
  <si>
    <t>http://pbs.twimg.com/profile_images/869580886261592064/dAJj6qP1_normal.jpg</t>
  </si>
  <si>
    <t>http://twitter.com/ojmoralesp/statuses/1255836262499520512</t>
  </si>
  <si>
    <t>1255836222884204545</t>
  </si>
  <si>
    <t>PedroHSing</t>
  </si>
  <si>
    <t>Thu Apr 30 12:27:42 +0000 2020</t>
  </si>
  <si>
    <t>17083970</t>
  </si>
  <si>
    <t>http://pbs.twimg.com/profile_images/1142960730586484736/f7ibJa81_normal.jpg</t>
  </si>
  <si>
    <t>Singapore</t>
  </si>
  <si>
    <t>http://twitter.com/PedroHSing/statuses/1255836222884204545</t>
  </si>
  <si>
    <t>1255836208216801280</t>
  </si>
  <si>
    <t>ctxt_es</t>
  </si>
  <si>
    <t>Thu Apr 30 12:27:39 +0000 2020</t>
  </si>
  <si>
    <t>2910853983</t>
  </si>
  <si>
    <t>http://pbs.twimg.com/profile_images/1062014494296150023/j5taTHQ1_normal.jpg</t>
  </si>
  <si>
    <t>http://twitter.com/ctxt_es/statuses/1255836208216801280</t>
  </si>
  <si>
    <t>1255836188235239427</t>
  </si>
  <si>
    <t>asovesan</t>
  </si>
  <si>
    <t>RT @BizkaiaEmpresa: 📢 De nuevo actualizado - 29 de abril
Manual de ayudas #COVID19
. tributarias
. financiación pymes
. mantenimiento empleo 
. ayudas sectoriales
. personas autónomas
https://t.co/iWSxq1I0DC #beazbizkaia https://t.co/YroahPuDOq</t>
  </si>
  <si>
    <t>Thu Apr 30 12:27:34 +0000 2020</t>
  </si>
  <si>
    <t>1195668002399805447</t>
  </si>
  <si>
    <t>http://pbs.twimg.com/profile_images/1195678174765633537/ENC2gIdY_normal.jpg</t>
  </si>
  <si>
    <t>Bilbao</t>
  </si>
  <si>
    <t>http://twitter.com/asovesan/statuses/1255836188235239427</t>
  </si>
  <si>
    <t>{"hashtags":[{"text":"COVID19","indices":[75,83]}],"symbols":[],"user_mentions":[{"screen_name":"BizkaiaEmpresa","name":"BizkaiaEmpresa","id":790571737838678000,"id_str":"790571737838678017","indices":[3,18]}],"urls":[]}</t>
  </si>
  <si>
    <t>1255836153279909893</t>
  </si>
  <si>
    <t>scc_comunicae</t>
  </si>
  <si>
    <t>Thu Apr 30 12:27:25 +0000 2020</t>
  </si>
  <si>
    <t>776740204744937473</t>
  </si>
  <si>
    <t>http://pbs.twimg.com/profile_images/1103333788254433285/trGzOGsm_normal.png</t>
  </si>
  <si>
    <t>Cataluña, España</t>
  </si>
  <si>
    <t>http://twitter.com/scc_comunicae/statuses/1255836153279909893</t>
  </si>
  <si>
    <t>1255836103594172423</t>
  </si>
  <si>
    <t>Pepe20953313</t>
  </si>
  <si>
    <t>Thu Apr 30 12:27:14 +0000 2020</t>
  </si>
  <si>
    <t>2876682833</t>
  </si>
  <si>
    <t>http://pbs.twimg.com/profile_images/1236649838525255682/NgnEC-kL_normal.jpg</t>
  </si>
  <si>
    <t>http://twitter.com/Pepe20953313/statuses/1255836103594172423</t>
  </si>
  <si>
    <t>1255836102272876546</t>
  </si>
  <si>
    <t>JuntaGranada</t>
  </si>
  <si>
    <t>La Junta destina más de 940.000 euros en ayudas a municipios de entre 1.501 y 5.000 habitantes para luchar contra el Covid-19 https://t.co/LT9vH6RR79</t>
  </si>
  <si>
    <t>Thu Apr 30 12:27:13 +0000 2020</t>
  </si>
  <si>
    <t>2787602815</t>
  </si>
  <si>
    <t>http://pbs.twimg.com/profile_images/1225851852547182592/ozxcL4kk_normal.jpg</t>
  </si>
  <si>
    <t>Calle Gran Vía de Colón, 54-56</t>
  </si>
  <si>
    <t>http://twitter.com/JuntaGranada/statuses/1255836102272876546</t>
  </si>
  <si>
    <t>{"hashtags":[],"symbols":[],"user_mentions":[],"urls":[{"url":"https://t.co/LT9vH6RR79","expanded_url":"https://bit.ly/3cVzkdA","display_url":"bit.ly/3cVzkdA","indices":[126,149]}]}</t>
  </si>
  <si>
    <t>1255836085978050568</t>
  </si>
  <si>
    <t>MariaTe46313234</t>
  </si>
  <si>
    <t>Thu Apr 30 12:27:09 +0000 2020</t>
  </si>
  <si>
    <t>1254178190546948101</t>
  </si>
  <si>
    <t>http://twitter.com/MariaTe46313234/statuses/1255836085978050568</t>
  </si>
  <si>
    <t>1255836013953499136</t>
  </si>
  <si>
    <t>JMMR696969</t>
  </si>
  <si>
    <t>Thu Apr 30 12:26:52 +0000 2020</t>
  </si>
  <si>
    <t>1588083740</t>
  </si>
  <si>
    <t>http://pbs.twimg.com/profile_images/1249967157741522944/l7KNhmzL_normal.jpg</t>
  </si>
  <si>
    <t>http://twitter.com/JMMR696969/statuses/1255836013953499136</t>
  </si>
  <si>
    <t>1255835906650636290</t>
  </si>
  <si>
    <t>fasullot</t>
  </si>
  <si>
    <t>Thu Apr 30 12:26:27 +0000 2020</t>
  </si>
  <si>
    <t>3025569113</t>
  </si>
  <si>
    <t>http://pbs.twimg.com/profile_images/739584741892968450/Wc89_ZGy_normal.png</t>
  </si>
  <si>
    <t>#Españistan</t>
  </si>
  <si>
    <t>http://twitter.com/fasullot/statuses/1255835906650636290</t>
  </si>
  <si>
    <t>1255835858319663104</t>
  </si>
  <si>
    <t>MMarajose</t>
  </si>
  <si>
    <t>Thu Apr 30 12:26:15 +0000 2020</t>
  </si>
  <si>
    <t>2250653671</t>
  </si>
  <si>
    <t>http://pbs.twimg.com/profile_images/946860513438380032/pTSz2q3Z_normal.jpg</t>
  </si>
  <si>
    <t>http://twitter.com/MMarajose/statuses/1255835858319663104</t>
  </si>
  <si>
    <t>1255835851612991488</t>
  </si>
  <si>
    <t>Se pueden hacer donaciones y ayudas y no hace falta darse publicidad, las y los concejales del @ppdealcala así lo han hecho.</t>
  </si>
  <si>
    <t>Thu Apr 30 12:26:13 +0000 2020</t>
  </si>
  <si>
    <t>http://twitter.com/alcalaino83/statuses/1255835851612991488</t>
  </si>
  <si>
    <t>{"hashtags":[],"symbols":[],"user_mentions":[{"screen_name":"ppdealcala","name":"PP Alcalá de Henares","id":183140133,"id_str":"183140133","indices":[95,106]}],"urls":[]}</t>
  </si>
  <si>
    <t>1255835847187890178</t>
  </si>
  <si>
    <t>alicapri_7</t>
  </si>
  <si>
    <t>Thu Apr 30 12:26:12 +0000 2020</t>
  </si>
  <si>
    <t>278212253</t>
  </si>
  <si>
    <t>http://pbs.twimg.com/profile_images/1879245188/alicia_normal.jpg</t>
  </si>
  <si>
    <t>españa</t>
  </si>
  <si>
    <t>http://twitter.com/alicapri_7/statuses/1255835847187890178</t>
  </si>
  <si>
    <t>1255835712764739586</t>
  </si>
  <si>
    <t>sarack20</t>
  </si>
  <si>
    <t>Thu Apr 30 12:25:40 +0000 2020</t>
  </si>
  <si>
    <t>133674408</t>
  </si>
  <si>
    <t>http://pbs.twimg.com/profile_images/1201647458746548224/MqpPYtOt_normal.jpg</t>
  </si>
  <si>
    <t>http://twitter.com/sarack20/statuses/1255835712764739586</t>
  </si>
  <si>
    <t>1255835701997973512</t>
  </si>
  <si>
    <t>ho_glez</t>
  </si>
  <si>
    <t>Thu Apr 30 12:25:38 +0000 2020</t>
  </si>
  <si>
    <t>1155385088</t>
  </si>
  <si>
    <t>http://pbs.twimg.com/profile_images/1103957317626806272/X3IyNORG_normal.jpg</t>
  </si>
  <si>
    <t>http://twitter.com/ho_glez/statuses/1255835701997973512</t>
  </si>
  <si>
    <t>1255835663196475394</t>
  </si>
  <si>
    <t>pvallin</t>
  </si>
  <si>
    <t>Thu Apr 30 12:25:29 +0000 2020</t>
  </si>
  <si>
    <t>459368858</t>
  </si>
  <si>
    <t>http://pbs.twimg.com/profile_images/993607003254779905/wxCU4O8X_normal.jpg</t>
  </si>
  <si>
    <t>http://twitter.com/pvallin/statuses/1255835663196475394</t>
  </si>
  <si>
    <t>1255835638634631170</t>
  </si>
  <si>
    <t>soledadpelegrin</t>
  </si>
  <si>
    <t>Thu Apr 30 12:25:23 +0000 2020</t>
  </si>
  <si>
    <t>448333270</t>
  </si>
  <si>
    <t>http://pbs.twimg.com/profile_images/1238950634436595712/i2YUscn8_normal.jpg</t>
  </si>
  <si>
    <t>http://twitter.com/soledadpelegrin/statuses/1255835638634631170</t>
  </si>
  <si>
    <t>1255835633823682560</t>
  </si>
  <si>
    <t>nostrevalencia</t>
  </si>
  <si>
    <t>@Info__Valencia @valenciacf Donacion de la parte proporcional a la lucha contra COVID.</t>
  </si>
  <si>
    <t>Thu Apr 30 12:25:22 +0000 2020</t>
  </si>
  <si>
    <t>1163845344716890112</t>
  </si>
  <si>
    <t>Info__Valencia</t>
  </si>
  <si>
    <t>1115492263</t>
  </si>
  <si>
    <t>1255834869818691585</t>
  </si>
  <si>
    <t>http://pbs.twimg.com/profile_images/1200182335783743489/UoFMsphm_normal.jpg</t>
  </si>
  <si>
    <t>http://twitter.com/nostrevalencia/statuses/1255835633823682560</t>
  </si>
  <si>
    <t>{"hashtags":[],"symbols":[],"user_mentions":[{"screen_name":"Info__Valencia","name":"Info Valencia 🏠 #QuedateEnTuCasa","id":1163845344716890000,"id_str":"1163845344716890112","indices":[0,15]},{"screen_name":"valenciacf","name":"Valencia CF 🦇💯 #AMUNTDesdeCasa 🏡","id":109312021,"id_str":"109312021","indices":[16,27]}],"urls":[]}</t>
  </si>
  <si>
    <t>1255835618631958528</t>
  </si>
  <si>
    <t>mariadusman</t>
  </si>
  <si>
    <t>Thu Apr 30 12:25:18 +0000 2020</t>
  </si>
  <si>
    <t>1269704593</t>
  </si>
  <si>
    <t>http://pbs.twimg.com/profile_images/1177644235182526465/3CcF9XHN_normal.jpg</t>
  </si>
  <si>
    <t>http://twitter.com/mariadusman/statuses/1255835618631958528</t>
  </si>
  <si>
    <t>1255835535010156544</t>
  </si>
  <si>
    <t>natape0623</t>
  </si>
  <si>
    <t>RT @BluRadioCo: @AurelioSuarez #AlAire "Lo que entiendo que se está gestando es una combinación entre subsidios y préstamos que los empresarios pagarían entre el año 2021 y 2025": Consuelo Araújo
#DebateBLU sobre subsidios a empresas por crisis debido al coronavirus #MañanasBLU</t>
  </si>
  <si>
    <t>Thu Apr 30 12:24:58 +0000 2020</t>
  </si>
  <si>
    <t>372537925</t>
  </si>
  <si>
    <t>http://pbs.twimg.com/profile_images/1162515548300881920/j1vUm4lD_normal.jpg</t>
  </si>
  <si>
    <t>Norte de Santander Cucuta</t>
  </si>
  <si>
    <t>http://twitter.com/natape0623/statuses/1255835535010156544</t>
  </si>
  <si>
    <t>{"hashtags":[{"text":"AlAire","indices":[31,38]}],"symbols":[],"user_mentions":[{"screen_name":"BluRadioCo","name":"BluRadio Colombia","id":622082899,"id_str":"622082899","indices":[3,14]},{"screen_name":"AurelioSuarez","name":"Aurelio Suárez M.","id":270326631,"id_str":"270326631","indices":[16,30]}],"urls":[]}</t>
  </si>
  <si>
    <t>1255835525430345736</t>
  </si>
  <si>
    <t>leoesparza1969</t>
  </si>
  <si>
    <t>Thu Apr 30 12:24:56 +0000 2020</t>
  </si>
  <si>
    <t>2866370699</t>
  </si>
  <si>
    <t>http://pbs.twimg.com/profile_images/1229834771276189697/JXF1TshJ_normal.jpg</t>
  </si>
  <si>
    <t>http://twitter.com/leoesparza1969/statuses/1255835525430345736</t>
  </si>
  <si>
    <t>1255835497643020288</t>
  </si>
  <si>
    <t>Feerwinner</t>
  </si>
  <si>
    <t>Thu Apr 30 12:24:49 +0000 2020</t>
  </si>
  <si>
    <t>269455119</t>
  </si>
  <si>
    <t>http://pbs.twimg.com/profile_images/378800000281454845/254ae2dbd70f849f841166f85cb0e143_normal.png</t>
  </si>
  <si>
    <t>http://twitter.com/Feerwinner/statuses/1255835497643020288</t>
  </si>
  <si>
    <t>1255835436582404098</t>
  </si>
  <si>
    <t>marsuar3</t>
  </si>
  <si>
    <t>Thu Apr 30 12:24:35 +0000 2020</t>
  </si>
  <si>
    <t>916668474</t>
  </si>
  <si>
    <t>http://pbs.twimg.com/profile_images/841278008522604545/rWvHt5ZP_normal.jpg</t>
  </si>
  <si>
    <t>http://twitter.com/marsuar3/statuses/1255835436582404098</t>
  </si>
  <si>
    <t>1255835395268448258</t>
  </si>
  <si>
    <t>elQuakkodeIzq</t>
  </si>
  <si>
    <t>Thu Apr 30 12:24:25 +0000 2020</t>
  </si>
  <si>
    <t>1092667325378105344</t>
  </si>
  <si>
    <t>http://pbs.twimg.com/profile_images/1234900271345684480/0YY68lm9_normal.jpg</t>
  </si>
  <si>
    <t>http://twitter.com/elQuakkodeIzq/statuses/1255835395268448258</t>
  </si>
  <si>
    <t>1255835389492953089</t>
  </si>
  <si>
    <t>BizkaiaEmpresa</t>
  </si>
  <si>
    <t>📢 De nuevo actualizado - 29 de abril
Manual de ayudas #COVID19
. tributarias
. financiación pymes
. mantenimiento empleo 
. ayudas sectoriales
. personas autónomas
https://t.co/iWSxq1I0DC #beazbizkaia https://t.co/YroahPuDOq</t>
  </si>
  <si>
    <t>Thu Apr 30 12:24:23 +0000 2020</t>
  </si>
  <si>
    <t>790571737838678017</t>
  </si>
  <si>
    <t>http://pbs.twimg.com/profile_images/875629571139186689/c3K-CGSN_normal.jpg</t>
  </si>
  <si>
    <t>Bizkaia</t>
  </si>
  <si>
    <t>http://twitter.com/BizkaiaEmpresa/statuses/1255835389492953089</t>
  </si>
  <si>
    <t>{"hashtags":[{"text":"COVID19","indices":[55,63]},{"text":"beazbizkaia","indices":[191,203]}],"symbols":[],"user_mentions":[],"urls":[{"url":"https://t.co/iWSxq1I0DC","expanded_url":"http://ow.ly/ZgA750zsOGz","display_url":"ow.ly/ZgA750zsOGz","indices":[167,190]}],"media":[{"id":1255813216413921300,"id_str":"1255813216413921280","indices":[204,227],"media_url":"http://pbs.twimg.com/media/EW2Ld3yXsAAqQZ7.png","media_url_https":"https://pbs.twimg.com/media/EW2Ld3yXsAAqQZ7.png","url":"https://t.co/YroahPuDOq","display_url":"pic.twitter.com/YroahPuDOq","expanded_url":"https://twitter.com/BizkaiaEmpresa/status/1255835389492953089/photo/1","type":"photo","sizes":{"medium":{"w":875,"h":481,"resize":"fit"},"large":{"w":875,"h":481,"resize":"fit"},"thumb":{"w":150,"h":150,"resize":"crop"},"small":{"w":680,"h":374,"resize":"fit"}}}]}</t>
  </si>
  <si>
    <t>1255835376276643842</t>
  </si>
  <si>
    <t>SagalCarlos</t>
  </si>
  <si>
    <t>Thu Apr 30 12:24:20 +0000 2020</t>
  </si>
  <si>
    <t>1010562503322071046</t>
  </si>
  <si>
    <t>http://pbs.twimg.com/profile_images/1198437739462643712/hG5q9Gx1_normal.jpg</t>
  </si>
  <si>
    <t>http://twitter.com/SagalCarlos/statuses/1255835376276643842</t>
  </si>
  <si>
    <t>1255835345612156928</t>
  </si>
  <si>
    <t>laviana_m</t>
  </si>
  <si>
    <t>RT @Investenisciii: En tan sólo 24h hemos conseguido + de 100 respuestas y nos gustaria daros las gracias.
El plazo termina mañana. ¿Nos ayudas a darle el último empujón?. #contagiatuinformación
👉🏻https://t.co/XOFywtmjbY👈🏼
 https://t.co/HiyysYZRIk</t>
  </si>
  <si>
    <t>Thu Apr 30 12:24:13 +0000 2020</t>
  </si>
  <si>
    <t>1096418823274721280</t>
  </si>
  <si>
    <t>http://pbs.twimg.com/profile_images/1165591208187633664/_kwwzWfY_normal.jpg</t>
  </si>
  <si>
    <t>http://twitter.com/laviana_m/statuses/1255835345612156928</t>
  </si>
  <si>
    <t>{"hashtags":[],"symbols":[],"user_mentions":[{"screen_name":"Investenisciii","name":"Investén-isciii","id":398707219,"id_str":"398707219","indices":[3,18]}],"urls":[]}</t>
  </si>
  <si>
    <t>1255835316361072643</t>
  </si>
  <si>
    <t>ramonlobo</t>
  </si>
  <si>
    <t>Thu Apr 30 12:24:06 +0000 2020</t>
  </si>
  <si>
    <t>19292516</t>
  </si>
  <si>
    <t>http://pbs.twimg.com/profile_images/1241054538964045824/uiocsZQS_normal.jpg</t>
  </si>
  <si>
    <t>Spain</t>
  </si>
  <si>
    <t>http://twitter.com/ramonlobo/statuses/1255835316361072643</t>
  </si>
  <si>
    <t>1255835273776320514</t>
  </si>
  <si>
    <t>gppcantabria</t>
  </si>
  <si>
    <t>Thu Apr 30 12:23:56 +0000 2020</t>
  </si>
  <si>
    <t>71523791</t>
  </si>
  <si>
    <t>http://pbs.twimg.com/profile_images/1122804508650868742/TbQeU0gG_normal.png</t>
  </si>
  <si>
    <t>Parlamento de Cantabria</t>
  </si>
  <si>
    <t>http://twitter.com/gppcantabria/statuses/1255835273776320514</t>
  </si>
  <si>
    <t>1255835244785274881</t>
  </si>
  <si>
    <t>Democracia2017</t>
  </si>
  <si>
    <t>Thu Apr 30 12:23:49 +0000 2020</t>
  </si>
  <si>
    <t>719971293735612416</t>
  </si>
  <si>
    <t>http://pbs.twimg.com/profile_images/1242903579242921984/SDvYgszL_normal.jpg</t>
  </si>
  <si>
    <t>http://twitter.com/Democracia2017/statuses/1255835244785274881</t>
  </si>
  <si>
    <t>1255835212757569536</t>
  </si>
  <si>
    <t>PRADOIZQUIERDO</t>
  </si>
  <si>
    <t>Solicitan donación de plasma a los pacientes recuperados de Covid-19 https://t.co/f1iyfFWVKB</t>
  </si>
  <si>
    <t>Thu Apr 30 12:23:41 +0000 2020</t>
  </si>
  <si>
    <t>629617184</t>
  </si>
  <si>
    <t>http://pbs.twimg.com/profile_images/1248214995680112640/2m_uHm3y_normal.jpg</t>
  </si>
  <si>
    <t>mail: pradoizquierdo@gmail.com</t>
  </si>
  <si>
    <t>http://twitter.com/PRADOIZQUIERDO/statuses/1255835212757569536</t>
  </si>
  <si>
    <t>{"hashtags":[],"symbols":[],"user_mentions":[],"urls":[{"url":"https://t.co/f1iyfFWVKB","expanded_url":"https://www.laestrella.com.pa/nacional/200430/solicitan-donacion-plasma-pacientes-recuperados","display_url":"laestrella.com.pa/nacional/20043…","indices":[69,92]}]}</t>
  </si>
  <si>
    <t>1255835170021822464</t>
  </si>
  <si>
    <t>ArrazolaPES25</t>
  </si>
  <si>
    <t>RT @Ligue1_ESP: La @LFPfr invita a los hinchas de la @Ligue1Conforama a realizar una donación de 5€ para la Alianza "Unidos Contra el Virus", a cambio de la oportunidad para ganarse la camiseta firmada de su club de preferencia. 👕🇫🇷
Donativos 👉https://t.co/v1oPBywpNX https://t.co/ayg2PXlRga</t>
  </si>
  <si>
    <t>Thu Apr 30 12:23:31 +0000 2020</t>
  </si>
  <si>
    <t>1242527348555210757</t>
  </si>
  <si>
    <t>http://pbs.twimg.com/profile_images/1252024466596605955/4qSTOZSk_normal.jpg</t>
  </si>
  <si>
    <t>Punta Umbría</t>
  </si>
  <si>
    <t>http://twitter.com/ArrazolaPES25/statuses/1255835170021822464</t>
  </si>
  <si>
    <t>{"hashtags":[],"symbols":[],"user_mentions":[{"screen_name":"Ligue1_ESP","name":"Ligue 1 Español","id":775364912294035500,"id_str":"775364912294035456","indices":[3,14]},{"screen_name":"LFPfr","name":"Ligue de Football Professionnel","id":392583495,"id_str":"392583495","indices":[19,25]},{"screen_name":"Ligue1Conforama","name":"Ligue 1 Conforama","id":3302900980,"id_str":"3302900980","indices":[53,69]}],"urls":[]}</t>
  </si>
  <si>
    <t>1255835002127945729</t>
  </si>
  <si>
    <t>neviasd</t>
  </si>
  <si>
    <t>Thu Apr 30 12:22:51 +0000 2020</t>
  </si>
  <si>
    <t>501029882</t>
  </si>
  <si>
    <t>http://pbs.twimg.com/profile_images/378800000494161210/919655089756a2da22ce7da0b65c81cf_normal.jpeg</t>
  </si>
  <si>
    <t>Pinar del Río. Cuba</t>
  </si>
  <si>
    <t>http://twitter.com/neviasd/statuses/1255835002127945729</t>
  </si>
  <si>
    <t>1255834996776013824</t>
  </si>
  <si>
    <t>PilarZamoracr</t>
  </si>
  <si>
    <t>Thu Apr 30 12:22:50 +0000 2020</t>
  </si>
  <si>
    <t>485011253</t>
  </si>
  <si>
    <t>http://pbs.twimg.com/profile_images/736504888188887041/XLmtEo6Q_normal.jpg</t>
  </si>
  <si>
    <t>http://twitter.com/PilarZamoracr/statuses/1255834996776013824</t>
  </si>
  <si>
    <t>1255834957588676609</t>
  </si>
  <si>
    <t>JuniorPenalo</t>
  </si>
  <si>
    <t>Llegaron a Cotuí las ayudas del PRM.
Insólito, cientos de "Vallas" publicitarias se están colocando en las calles de esa provincia en medio de esta pandemia.
No hay control en esa organización política, y para comprar 40 mil kits de pruebas COVID-19, no hay. #ElCambioEnReversa https://t.co/w310Py3ZYV</t>
  </si>
  <si>
    <t>Thu Apr 30 12:22:40 +0000 2020</t>
  </si>
  <si>
    <t>106964883</t>
  </si>
  <si>
    <t>http://pbs.twimg.com/profile_images/1255844692576567297/OxVPD2lA_normal.jpg</t>
  </si>
  <si>
    <t>República Dominicana</t>
  </si>
  <si>
    <t>http://twitter.com/JuniorPenalo/statuses/1255834957588676609</t>
  </si>
  <si>
    <t>{"hashtags":[{"text":"ElCambioEnReversa","indices":[261,279]}],"symbols":[],"user_mentions":[],"urls":[],"media":[{"id":1255834944225587200,"id_str":"1255834944225587213","indices":[280,303],"media_url":"http://pbs.twimg.com/media/EW2fOmMWsA03gE-.jpg","media_url_https":"https://pbs.twimg.com/media/EW2fOmMWsA03gE-.jpg","url":"https://t.co/w310Py3ZYV","display_url":"pic.twitter.com/w310Py3ZYV","expanded_url":"https://twitter.com/JuniorPenalo/status/1255834957588676609/photo/1","type":"photo","sizes":{"thumb":{"w":150,"h":150,"resize":"crop"},"medium":{"w":960,"h":720,"resize":"fit"},"large":{"w":960,"h":720,"resize":"fit"},"small":{"w":680,"h":510,"resize":"fit"}}}]}</t>
  </si>
  <si>
    <t>1255834681192431618</t>
  </si>
  <si>
    <t>ivanszumega</t>
  </si>
  <si>
    <t>RT @ReutersLatam: Airbus negocia recibir ayudas del Estado francés https://t.co/iRYf4IrjnF https://t.co/nfVBOVYeRM</t>
  </si>
  <si>
    <t>Thu Apr 30 12:21:34 +0000 2020</t>
  </si>
  <si>
    <t>910806737011298304</t>
  </si>
  <si>
    <t>http://pbs.twimg.com/profile_images/913483304883687424/OlEG6WGI_normal.jpg</t>
  </si>
  <si>
    <t>http://twitter.com/ivanszumega/statuses/1255834681192431618</t>
  </si>
  <si>
    <t>{"hashtags":[],"symbols":[],"user_mentions":[{"screen_name":"ReutersLatam","name":"Reuters Latam","id":201867844,"id_str":"201867844","indices":[3,16]}],"urls":[{"url":"https://t.co/iRYf4IrjnF","expanded_url":"https://lta.reuters.com/articulo/salud-coronavirus-airbus-idLTAKBN22C1S1?taid=5eaabdd4d9c55b0001181c35&amp;utm_campaign=trueAnthem%3A+Trending+Content&amp;utm_medium=trueAnthem&amp;utm_source=twitter","display_url":"lta.reuters.com/articulo/salud…","indices":[67,90]}],"media":[{"id":1255829338177536000,"id_str":"1255829338177536002","indices":[91,114],"media_url":"http://pbs.twimg.com/media/EW2aISCWAAIenW7.jpg","media_url_https":"https://pbs.twimg.com/media/EW2aISCWAAIenW7.jpg","url":"https://t.co/nfVBOVYeRM","display_url":"pic.twitter.com/nfVBOVYeRM","expanded_url":"https://twitter.com/ReutersLatam/status/1255829339704373248/photo/1","type":"photo","sizes":{"thumb":{"w":150,"h":150,"resize":"crop"},"medium":{"w":800,"h":533,"resize":"fit"},"large":{"w":800,"h":533,"resize":"fit"},"small":{"w":680,"h":453,"resize":"fit"}},"source_status_id":1255829339704373200,"source_status_id_str":"1255829339704373248","source_user_id":201867844,"source_user_id_str":"201867844"}]}</t>
  </si>
  <si>
    <t>1255834639916204032</t>
  </si>
  <si>
    <t>paitosan</t>
  </si>
  <si>
    <t>RT @MildredArias79: ❤️💙💚 Cali te necesita! Haz tu donación para abastecer las familias de la Comuna 15, una de las zonas con mayor pico de contagio #Covid19Colombia
Dejo aquí el link:
https://t.co/nyBVRb2oHX https://t.co/66MbXCGRcP</t>
  </si>
  <si>
    <t>Thu Apr 30 12:21:25 +0000 2020</t>
  </si>
  <si>
    <t>142517267</t>
  </si>
  <si>
    <t>http://pbs.twimg.com/profile_images/925868736149671936/XVGmlpph_normal.jpg</t>
  </si>
  <si>
    <t>http://twitter.com/paitosan/statuses/1255834639916204032</t>
  </si>
  <si>
    <t>{"hashtags":[],"symbols":[],"user_mentions":[{"screen_name":"MildredArias79","name":"MILDRED ARIAS","id":915695280,"id_str":"915695280","indices":[3,18]}],"urls":[]}</t>
  </si>
  <si>
    <t>1255834636359516161</t>
  </si>
  <si>
    <t>f_hincapie</t>
  </si>
  <si>
    <t>Thu Apr 30 12:21:24 +0000 2020</t>
  </si>
  <si>
    <t>1037500548</t>
  </si>
  <si>
    <t>http://pbs.twimg.com/profile_images/1082394985327218688/PZSypORd_normal.jpg</t>
  </si>
  <si>
    <t>http://twitter.com/f_hincapie/statuses/1255834636359516161</t>
  </si>
  <si>
    <t>1255834603073437698</t>
  </si>
  <si>
    <t>dntgrupopreving</t>
  </si>
  <si>
    <t>Thu Apr 30 12:21:16 +0000 2020</t>
  </si>
  <si>
    <t>915664659839164417</t>
  </si>
  <si>
    <t>http://pbs.twimg.com/profile_images/1073210790285590529/HrCnym7c_normal.jpg</t>
  </si>
  <si>
    <t>Badajoz, España</t>
  </si>
  <si>
    <t>http://twitter.com/dntgrupopreving/statuses/1255834603073437698</t>
  </si>
  <si>
    <t>1255834595133710339</t>
  </si>
  <si>
    <t>BluRadioCo</t>
  </si>
  <si>
    <t>@AurelioSuarez #AlAire "Lo que entiendo que se está gestando es una combinación entre subsidios y préstamos que los empresarios pagarían entre el año 2021 y 2025": Consuelo Araújo
#DebateBLU sobre subsidios a empresas por crisis debido al coronavirus #MañanasBLU</t>
  </si>
  <si>
    <t>Thu Apr 30 12:21:14 +0000 2020</t>
  </si>
  <si>
    <t>622082899</t>
  </si>
  <si>
    <t>1255833345986084864</t>
  </si>
  <si>
    <t>http://pbs.twimg.com/profile_images/1187569791747403781/ytfVYXHq_normal.jpg</t>
  </si>
  <si>
    <t>http://twitter.com/BluRadioCo/statuses/1255834595133710339</t>
  </si>
  <si>
    <t>{"hashtags":[{"text":"AlAire","indices":[15,22]},{"text":"DebateBLU","indices":[181,191]},{"text":"MañanasBLU","indices":[252,263]}],"symbols":[],"user_mentions":[{"screen_name":"AurelioSuarez","name":"Aurelio Suárez M.","id":270326631,"id_str":"270326631","indices":[0,14]}],"urls":[]}</t>
  </si>
  <si>
    <t>1255834560073469954</t>
  </si>
  <si>
    <t>lazuliana1954</t>
  </si>
  <si>
    <t>Thu Apr 30 12:21:06 +0000 2020</t>
  </si>
  <si>
    <t>607800351</t>
  </si>
  <si>
    <t>http://pbs.twimg.com/profile_images/1044372743423225861/f1V2x5JL_normal.jpg</t>
  </si>
  <si>
    <t>http://twitter.com/lazuliana1954/statuses/1255834560073469954</t>
  </si>
  <si>
    <t>1255834465781383168</t>
  </si>
  <si>
    <t>Hto_Henriquez</t>
  </si>
  <si>
    <t>RT @PepsiCoChile: En el marco del COVID-19 realizamos una donación de alimentos a nuestros vecinos y vecinas más vulnerables de la tercera edad en la comuna de Cerrillos. 
Nuestro gerente gral le entregó la donación al alcalde de la @MuniCerrillos
#NosCuidamosTodosPepsiCoChile 💙 https://t.co/bvVXJqj75K</t>
  </si>
  <si>
    <t>Thu Apr 30 12:20:43 +0000 2020</t>
  </si>
  <si>
    <t>144579709</t>
  </si>
  <si>
    <t>http://pbs.twimg.com/profile_images/1192374156/SDC11650_normal.JPG</t>
  </si>
  <si>
    <t>VIÑA DEL MAR. CHILE</t>
  </si>
  <si>
    <t>http://twitter.com/Hto_Henriquez/statuses/1255834465781383168</t>
  </si>
  <si>
    <t>{"hashtags":[],"symbols":[],"user_mentions":[{"screen_name":"PepsiCoChile","name":"pepsicochile","id":376937184,"id_str":"376937184","indices":[3,16]}],"urls":[]}</t>
  </si>
  <si>
    <t>1255834428225585154</t>
  </si>
  <si>
    <t>phoradada</t>
  </si>
  <si>
    <t>RT @inf_vegabaja: #PilardelaHoradada crea una web de donaciones para hacer frente al coronavirus. Los que realicen la aportación podrán decidir su destino entre material sanitario y de protección, ayudas a autónomos o pymes u otras prioridades
https://t.co/HoARPPhuhU vía @informacion_es</t>
  </si>
  <si>
    <t>Thu Apr 30 12:20:34 +0000 2020</t>
  </si>
  <si>
    <t>51153336</t>
  </si>
  <si>
    <t>http://pbs.twimg.com/profile_images/1105018333731135489/UHYO0skw_normal.jpg</t>
  </si>
  <si>
    <t>Pilar de la Horadada, Alicante</t>
  </si>
  <si>
    <t>http://twitter.com/phoradada/statuses/1255834428225585154</t>
  </si>
  <si>
    <t>{"hashtags":[{"text":"PilardelaHoradada","indices":[18,36]}],"symbols":[],"user_mentions":[{"screen_name":"inf_vegabaja","name":"INFORMACIÓN VegaBaja","id":1410563784,"id_str":"1410563784","indices":[3,16]}],"urls":[]}</t>
  </si>
  <si>
    <t>1255834391965818882</t>
  </si>
  <si>
    <t>edemiguel</t>
  </si>
  <si>
    <t>Thu Apr 30 12:20:25 +0000 2020</t>
  </si>
  <si>
    <t>118756065</t>
  </si>
  <si>
    <t>http://pbs.twimg.com/profile_images/1005935422332076033/cXcZFi_w_normal.jpg</t>
  </si>
  <si>
    <t>Buenos Aires</t>
  </si>
  <si>
    <t>http://twitter.com/edemiguel/statuses/1255834391965818882</t>
  </si>
  <si>
    <t>1255834388853592066</t>
  </si>
  <si>
    <t>http://twitter.com/f_hincapie/statuses/1255834388853592066</t>
  </si>
  <si>
    <t>1255834356263931913</t>
  </si>
  <si>
    <t>ConectorSpain</t>
  </si>
  <si>
    <t>RT @RedTrucks_es: Estamos más cerca de vencer el #Coronavirus 🎉 y por eso más que nuncas seguimos apoyando a los trabajadores de los servicios de salud 😷🏥🚑. Haz tu donación aquí para que los food trucks 🚚 sigan regalando alimentos 🥐☕🍎🍕🍔
#SeguimosJuntos 
https://t.co/YSj80fbeTi https://t.co/0fH7hM1feD</t>
  </si>
  <si>
    <t>Thu Apr 30 12:20:17 +0000 2020</t>
  </si>
  <si>
    <t>1886026068</t>
  </si>
  <si>
    <t>http://pbs.twimg.com/profile_images/995973889527345152/q1tEQVpu_normal.jpg</t>
  </si>
  <si>
    <t>http://twitter.com/ConectorSpain/statuses/1255834356263931913</t>
  </si>
  <si>
    <t>{"hashtags":[{"text":"Coronavirus","indices":[49,61]}],"symbols":[],"user_mentions":[{"screen_name":"RedTrucks_es","name":"redtrucks.es","id":1220355379919454200,"id_str":"1220355379919454208","indices":[3,16]}],"urls":[]}</t>
  </si>
  <si>
    <t>1255834336173195267</t>
  </si>
  <si>
    <t>RosanaColombia</t>
  </si>
  <si>
    <t>Estamos con @RosanaOficial #SinMiedo24HorasConRosana #1DeMayo en Instagram Live apoya con tu donación #MejorVivirSinMiedo acciones frente al COVID- 19 en todo el mundo ¡!!! https://t.co/phrr3jmLnM</t>
  </si>
  <si>
    <t>Thu Apr 30 12:20:12 +0000 2020</t>
  </si>
  <si>
    <t>362282827</t>
  </si>
  <si>
    <t>http://pbs.twimg.com/profile_images/837002546535333888/QDEuR_c8_normal.jpg</t>
  </si>
  <si>
    <t>http://twitter.com/RosanaColombia/statuses/1255834336173195267</t>
  </si>
  <si>
    <t>{"hashtags":[{"text":"SinMiedo24HorasConRosana","indices":[27,52]},{"text":"1DeMayo","indices":[53,61]},{"text":"MejorVivirSinMiedo","indices":[102,121]}],"symbols":[],"user_mentions":[{"screen_name":"RosanaOficial","name":"Rosana Arbelo","id":20763606,"id_str":"20763606","indices":[12,26]}],"urls":[{"url":"https://t.co/phrr3jmLnM","expanded_url":"https://twitter.com/RosanaOficial/status/1255779790713434116","display_url":"twitter.com/RosanaOficial/…","indices":[173,196]}]}</t>
  </si>
  <si>
    <t>1255834253650210818</t>
  </si>
  <si>
    <t>Garoe_Fernandez</t>
  </si>
  <si>
    <t>RT @hugomabarca: Que los mayores cobren pensión y los parados y personas golpeadas por la crisis del coronavirus tengan subsidios y ayudas es "el sueño bolivariano hecho realidad" según La Razón.
A sensu contrario se entiende cuál es su "sueño liberal". https://t.co/AQnjmOyt4D</t>
  </si>
  <si>
    <t>Thu Apr 30 12:19:52 +0000 2020</t>
  </si>
  <si>
    <t>634135817</t>
  </si>
  <si>
    <t>http://twitter.com/Garoe_Fernandez/statuses/1255834253650210818</t>
  </si>
  <si>
    <t>{"hashtags":[],"symbols":[],"user_mentions":[{"screen_name":"hugomabarca","name":"Hugo Martínez Abarca","id":17138110,"id_str":"17138110","indices":[3,15]}],"urls":[]}</t>
  </si>
  <si>
    <t>1255834223212220416</t>
  </si>
  <si>
    <t>ldanielloes</t>
  </si>
  <si>
    <t>Thu Apr 30 12:19:45 +0000 2020</t>
  </si>
  <si>
    <t>714280177</t>
  </si>
  <si>
    <t>http://pbs.twimg.com/profile_images/485020788270309377/uJx5RjZF_normal.jpeg</t>
  </si>
  <si>
    <t>http://twitter.com/ldanielloes/statuses/1255834223212220416</t>
  </si>
  <si>
    <t>1255834194615447552</t>
  </si>
  <si>
    <t>FigLcda</t>
  </si>
  <si>
    <t>Thu Apr 30 12:19:38 +0000 2020</t>
  </si>
  <si>
    <t>1028018800111677440</t>
  </si>
  <si>
    <t>http://pbs.twimg.com/profile_images/1254907080068259845/JoecIGsY_normal.jpg</t>
  </si>
  <si>
    <t>http://twitter.com/FigLcda/statuses/1255834194615447552</t>
  </si>
  <si>
    <t>1255833999941009408</t>
  </si>
  <si>
    <t>ltrujillotorres</t>
  </si>
  <si>
    <t>Thu Apr 30 12:18:52 +0000 2020</t>
  </si>
  <si>
    <t>764090219327066112</t>
  </si>
  <si>
    <t>http://pbs.twimg.com/profile_images/764091916925411328/cgAy5ZSF_normal.jpg</t>
  </si>
  <si>
    <t>Eivissa, España</t>
  </si>
  <si>
    <t>http://twitter.com/ltrujillotorres/statuses/1255833999941009408</t>
  </si>
  <si>
    <t>1255833916994355203</t>
  </si>
  <si>
    <t>comerciofraga</t>
  </si>
  <si>
    <t>Thu Apr 30 12:18:32 +0000 2020</t>
  </si>
  <si>
    <t>995992962155909126</t>
  </si>
  <si>
    <t>http://pbs.twimg.com/profile_images/1019968042674122753/a6WkAfSU_normal.jpg</t>
  </si>
  <si>
    <t>http://twitter.com/comerciofraga/statuses/1255833916994355203</t>
  </si>
  <si>
    <t>1255833856881680386</t>
  </si>
  <si>
    <t>MuyCanal</t>
  </si>
  <si>
    <t>HPE despliega ayudas y apoyo financiero para sus partners https://t.co/CUlxg5Hu9p</t>
  </si>
  <si>
    <t>Thu Apr 30 12:18:18 +0000 2020</t>
  </si>
  <si>
    <t>377257161</t>
  </si>
  <si>
    <t>&lt;a href="http://www.muycanal.com" rel="nofollow"&gt;WP twittermc1212&lt;/a&gt;</t>
  </si>
  <si>
    <t>http://pbs.twimg.com/profile_images/1150685180300058626/UIHFaVwZ_normal.jpg</t>
  </si>
  <si>
    <t>http://twitter.com/MuyCanal/statuses/1255833856881680386</t>
  </si>
  <si>
    <t>{"hashtags":[],"symbols":[],"user_mentions":[],"urls":[{"url":"https://t.co/CUlxg5Hu9p","expanded_url":"https://www.muycanal.com/2020/04/30/hpe-ayudas-apoyo-financiero-partners-covid-19","display_url":"muycanal.com/2020/04/30/hpe…","indices":[58,81]}]}</t>
  </si>
  <si>
    <t>1255833692775288838</t>
  </si>
  <si>
    <t>luis_carlosp</t>
  </si>
  <si>
    <t>@elmonosanchezof Esto es muy cierto, pero me da vergüenza que los trabajadores independientes no tengan ayudas, pero si hay para comprar camionetas!</t>
  </si>
  <si>
    <t>Thu Apr 30 12:17:39 +0000 2020</t>
  </si>
  <si>
    <t>1164375671243771906</t>
  </si>
  <si>
    <t>elmonosanchezof</t>
  </si>
  <si>
    <t>1470778950</t>
  </si>
  <si>
    <t>1255660707577835522</t>
  </si>
  <si>
    <t>http://pbs.twimg.com/profile_images/1037110533567258630/Conzbk9b_normal.jpg</t>
  </si>
  <si>
    <t>http://twitter.com/luis_carlosp/statuses/1255833692775288838</t>
  </si>
  <si>
    <t>{"hashtags":[],"symbols":[],"user_mentions":[{"screen_name":"elmonosanchezof","name":"EL MONO SANCHEZ ®️","id":1164375671243772000,"id_str":"1164375671243771906","indices":[0,16]}],"urls":[]}</t>
  </si>
  <si>
    <t>1255833614341865472</t>
  </si>
  <si>
    <t>TESADELATORRE</t>
  </si>
  <si>
    <t>RT @blogemple: Guía con las principales ayudas que ha puesto en marcha el Gobierno para atajar la crisis provocada por el COVID-19 y cómo solicitarlas https://t.co/aRSSbP45WM https://t.co/wKf0Gjcfod</t>
  </si>
  <si>
    <t>Thu Apr 30 12:17:20 +0000 2020</t>
  </si>
  <si>
    <t>197083955</t>
  </si>
  <si>
    <t>http://pbs.twimg.com/profile_images/1108450843387486209/pQbgjy16_normal.png</t>
  </si>
  <si>
    <t>http://twitter.com/TESADELATORRE/statuses/1255833614341865472</t>
  </si>
  <si>
    <t>{"hashtags":[],"symbols":[],"user_mentions":[{"screen_name":"blogemple","name":"Blogempleo.org","id":351020538,"id_str":"351020538","indices":[3,13]}],"urls":[]}</t>
  </si>
  <si>
    <t>1255833489972383744</t>
  </si>
  <si>
    <t>BetoQadra2</t>
  </si>
  <si>
    <t>Thu Apr 30 12:16:50 +0000 2020</t>
  </si>
  <si>
    <t>561288673</t>
  </si>
  <si>
    <t>http://pbs.twimg.com/profile_images/1180019217137057793/gOcUXTj6_normal.jpg</t>
  </si>
  <si>
    <t>http://twitter.com/BetoQadra2/statuses/1255833489972383744</t>
  </si>
  <si>
    <t>1255833378055749633</t>
  </si>
  <si>
    <t>Elvamari8</t>
  </si>
  <si>
    <t>Thu Apr 30 12:16:24 +0000 2020</t>
  </si>
  <si>
    <t>1255830735413547009</t>
  </si>
  <si>
    <t>http://pbs.twimg.com/profile_images/1255831566196117505/kOxZ5UaB_normal.jpg</t>
  </si>
  <si>
    <t>Vigo, Spain</t>
  </si>
  <si>
    <t>http://twitter.com/Elvamari8/statuses/1255833378055749633</t>
  </si>
  <si>
    <t>1255833377716015105</t>
  </si>
  <si>
    <t>Adfrasu</t>
  </si>
  <si>
    <t>RT @ElSalto_And: La formación de Íñigo Errejón presenta una enmienda para que las empresas con filiales en paraísos fiscales no puedan acceder a los avales y ayudas públicas presentadas para luchar contra los efectos de la crisis del covid-19.
https://t.co/XvvaJA3ofF</t>
  </si>
  <si>
    <t>538985281</t>
  </si>
  <si>
    <t>http://pbs.twimg.com/profile_images/1221596002840391681/lGhD87Wm_normal.jpg</t>
  </si>
  <si>
    <t>Sevilla · Andalucía · España</t>
  </si>
  <si>
    <t>http://twitter.com/Adfrasu/statuses/1255833377716015105</t>
  </si>
  <si>
    <t>{"hashtags":[],"symbols":[],"user_mentions":[{"screen_name":"ElSalto_And","name":"El Salto Andalucía","id":968228178,"id_str":"968228178","indices":[3,15]}],"urls":[]}</t>
  </si>
  <si>
    <t>1255833344371314688</t>
  </si>
  <si>
    <t>efren_miranda</t>
  </si>
  <si>
    <t>RT @Emprende_Club: Les pasamos un sencillo cuadro de las #ayudas a #Pymes y #autonomos establecidas por el Gobierno, por el #COVID__19, elaborado por @WoltersKluwerEs 
file:///C:/Users/grupo/Downloads/AYUDAS%20A%20PYMES%20y%20AUTONOMOS.pdf https://t.co/Zbr0Krd4aQ</t>
  </si>
  <si>
    <t>Thu Apr 30 12:16:16 +0000 2020</t>
  </si>
  <si>
    <t>170026207</t>
  </si>
  <si>
    <t>http://pbs.twimg.com/profile_images/578142510972715008/BEsiifoG_normal.jpeg</t>
  </si>
  <si>
    <t xml:space="preserve">Madrid </t>
  </si>
  <si>
    <t>http://twitter.com/efren_miranda/statuses/1255833344371314688</t>
  </si>
  <si>
    <t>{"hashtags":[{"text":"ayudas","indices":[57,64]},{"text":"Pymes","indices":[67,73]},{"text":"autonomos","indices":[76,86]},{"text":"COVID__19","indices":[124,134]}],"symbols":[],"user_mentions":[{"screen_name":"Emprende_Club","name":"Club Emprendimiento","id":468367694,"id_str":"468367694","indices":[3,17]}],"urls":[]}</t>
  </si>
  <si>
    <t>1255833308086374405</t>
  </si>
  <si>
    <t>aeibajocinca</t>
  </si>
  <si>
    <t>Thu Apr 30 12:16:07 +0000 2020</t>
  </si>
  <si>
    <t>1186185047927349248</t>
  </si>
  <si>
    <t>http://pbs.twimg.com/profile_images/1186186130070351872/uzUPauiP_normal.png</t>
  </si>
  <si>
    <t>Fraga</t>
  </si>
  <si>
    <t>http://twitter.com/aeibajocinca/statuses/1255833308086374405</t>
  </si>
  <si>
    <t>1255833242705580037</t>
  </si>
  <si>
    <t>macdonal5</t>
  </si>
  <si>
    <t>Thu Apr 30 12:15:51 +0000 2020</t>
  </si>
  <si>
    <t>561657395</t>
  </si>
  <si>
    <t>http://pbs.twimg.com/profile_images/1251551112458625024/xrBpyfxY_normal.jpg</t>
  </si>
  <si>
    <t>http://twitter.com/macdonal5/statuses/1255833242705580037</t>
  </si>
  <si>
    <t>1255833214532358145</t>
  </si>
  <si>
    <t>gob_na</t>
  </si>
  <si>
    <t>Thu Apr 30 12:15:45 +0000 2020</t>
  </si>
  <si>
    <t>333898596</t>
  </si>
  <si>
    <t>http://pbs.twimg.com/profile_images/952818867184783360/uDhj36ua_normal.jpg</t>
  </si>
  <si>
    <t>Navarra - Nafarroa</t>
  </si>
  <si>
    <t>http://twitter.com/gob_na/statuses/1255833214532358145</t>
  </si>
  <si>
    <t>1255833064527351808</t>
  </si>
  <si>
    <t>Contato serviu para orientar familiares sobre subsídios oferecidos pelos governos estadual e federal, além de auxiliar na segunda via de documentos
https://t.co/3hnmsbP8Ug</t>
  </si>
  <si>
    <t>Thu Apr 30 12:15:09 +0000 2020</t>
  </si>
  <si>
    <t>http://twitter.com/DefensoriaBahia/statuses/1255833064527351808</t>
  </si>
  <si>
    <t>{"hashtags":[],"symbols":[],"user_mentions":[],"urls":[{"url":"https://t.co/3hnmsbP8Ug","expanded_url":"https://www.defensoria.ba.def.br/noticias/coronavirus-jovens-que-cumprem-medidas-socioeducativas-recebem-vacinacao-contra-influenza-apos-intervencao-da-defensoria/","display_url":"defensoria.ba.def.br/noticias/coron…","indices":[149,172]}]}</t>
  </si>
  <si>
    <t>1255832941403541505</t>
  </si>
  <si>
    <t>vlemush</t>
  </si>
  <si>
    <t>Thu Apr 30 12:14:40 +0000 2020</t>
  </si>
  <si>
    <t>729885146057310208</t>
  </si>
  <si>
    <t>http://pbs.twimg.com/profile_images/943085189852487680/jZd2uNWC_normal.jpg</t>
  </si>
  <si>
    <t>http://twitter.com/vlemush/statuses/1255832941403541505</t>
  </si>
  <si>
    <t>1255832877620748288</t>
  </si>
  <si>
    <t>lfquinterop85</t>
  </si>
  <si>
    <t>Thu Apr 30 12:14:24 +0000 2020</t>
  </si>
  <si>
    <t>722922179038416896</t>
  </si>
  <si>
    <t>http://pbs.twimg.com/profile_images/1242628616363683840/j03aOizw_normal.jpg</t>
  </si>
  <si>
    <t>http://twitter.com/lfquinterop85/statuses/1255832877620748288</t>
  </si>
  <si>
    <t>1255832811614994433</t>
  </si>
  <si>
    <t>22_dur</t>
  </si>
  <si>
    <t>Thu Apr 30 12:14:09 +0000 2020</t>
  </si>
  <si>
    <t>2600296657</t>
  </si>
  <si>
    <t>http://pbs.twimg.com/profile_images/990368897432997888/PpRcd_1T_normal.jpg</t>
  </si>
  <si>
    <t>http://twitter.com/22_dur/statuses/1255832811614994433</t>
  </si>
  <si>
    <t>1255832807194218498</t>
  </si>
  <si>
    <t>Eduardo19p</t>
  </si>
  <si>
    <t>@Lenin @el_BID Muy importante que sigan llegando ayudas de todo tipo eso conlleva a seguir luchando fuertemente contra el Covid-19 y a reforzar las ayudas sociales.</t>
  </si>
  <si>
    <t>Thu Apr 30 12:14:08 +0000 2020</t>
  </si>
  <si>
    <t>1219297326847623170</t>
  </si>
  <si>
    <t>1255684995966029825</t>
  </si>
  <si>
    <t>http://pbs.twimg.com/profile_images/1219298151556878336/3ljQjjHf_normal.jpg</t>
  </si>
  <si>
    <t>http://twitter.com/Eduardo19p/statuses/1255832807194218498</t>
  </si>
  <si>
    <t>{"hashtags":[],"symbols":[],"user_mentions":[{"screen_name":"Lenin","name":"Lenín Moreno","id":913131817,"id_str":"913131817","indices":[0,6]},{"screen_name":"el_BID","name":"Banco Interamericano de Desarrollo","id":18510558,"id_str":"18510558","indices":[7,14]}],"urls":[]}</t>
  </si>
  <si>
    <t>1255832738982133762</t>
  </si>
  <si>
    <t>BenalGO</t>
  </si>
  <si>
    <t>@EconomiaAnd  Ayudas al pequeño comercio por 10,9 millones en #Andalucía para el desconfinamiento del COVID-19 
https://t.co/TUcam88HWY</t>
  </si>
  <si>
    <t>Thu Apr 30 12:13:51 +0000 2020</t>
  </si>
  <si>
    <t>2676240002</t>
  </si>
  <si>
    <t>EconomiaAnd</t>
  </si>
  <si>
    <t>541155707</t>
  </si>
  <si>
    <t>http://pbs.twimg.com/profile_images/1176414934680375296/MzZDQFM__normal.jpg</t>
  </si>
  <si>
    <t>http://twitter.com/BenalGO/statuses/1255832738982133762</t>
  </si>
  <si>
    <t>{"hashtags":[{"text":"Andalucía","indices":[62,72]}],"symbols":[],"user_mentions":[{"screen_name":"EconomiaAnd","name":"Consejería de Economía","id":2676240002,"id_str":"2676240002","indices":[0,12]}],"urls":[{"url":"https://t.co/TUcam88HWY","expanded_url":"https://www.benalgo.es/noticias/ayudas-al-pequeno-comercio-por-10-9-millones-en-andalucia-para-el-desconfinamiento-del-covid-19.html","display_url":"benalgo.es/noticias/ayuda…","indices":[112,135]}]}</t>
  </si>
  <si>
    <t>1255832716785979393</t>
  </si>
  <si>
    <t>FLACEMA</t>
  </si>
  <si>
    <t>👏👏 @LafargeHolcimES  dona en Jerez 12.000 kilos de alimentos y productos de primera necesidad al al centro operativo municipal instalado en el pabellón deportivo Kiko Narváez
Vía: @diariodejerez 
https://t.co/A6QZQmq2dU</t>
  </si>
  <si>
    <t>Thu Apr 30 12:13:46 +0000 2020</t>
  </si>
  <si>
    <t>413897725</t>
  </si>
  <si>
    <t>http://pbs.twimg.com/profile_images/830020147427545088/ZUm1AU8r_normal.jpg</t>
  </si>
  <si>
    <t>Sevilla, Andalucía, España</t>
  </si>
  <si>
    <t>http://twitter.com/FLACEMA/statuses/1255832716785979393</t>
  </si>
  <si>
    <t>{"hashtags":[],"symbols":[],"user_mentions":[{"screen_name":"LafargeHolcimES","name":"LafargeHolcim España","id":518622931,"id_str":"518622931","indices":[3,19]},{"screen_name":"diariodejerez","name":"Diario de Jerez","id":249074679,"id_str":"249074679","indices":[181,195]}],"urls":[{"url":"https://t.co/A6QZQmq2dU","expanded_url":"https://www.diariodejerez.es/jerez/Holcim-donacion-Kiko-Narvaez-coronavirus-Jerez_0_1458154654.html?utm_source=twitter.com&amp;utm_medium=socialshare&amp;utm_campaign=desktop","display_url":"diariodejerez.es/jerez/Holcim-d…","indices":[198,221]}]}</t>
  </si>
  <si>
    <t>1255832648259436544</t>
  </si>
  <si>
    <t>donet_loli</t>
  </si>
  <si>
    <t>Somos el circo  de la UE. Como no se van a reír de nosotros , con el gobierno de payasos que tenemos ? El primer ministro holandés niega entre risas dar ayudas a España en la crisis del coronavirus.#AyusoDimision #FelizJueves  https://t.co/nDfh3fDF7E</t>
  </si>
  <si>
    <t>Thu Apr 30 12:13:30 +0000 2020</t>
  </si>
  <si>
    <t>1220489038945275906</t>
  </si>
  <si>
    <t>http://pbs.twimg.com/profile_images/1250865658977533953/6kt6ichp_normal.jpg</t>
  </si>
  <si>
    <t>http://twitter.com/donet_loli/statuses/1255832648259436544</t>
  </si>
  <si>
    <t>{"hashtags":[{"text":"AyusoDimision","indices":[198,212]},{"text":"FelizJueves","indices":[213,225]}],"symbols":[],"user_mentions":[],"urls":[{"url":"https://t.co/nDfh3fDF7E","expanded_url":"https://www.lasexta.com/noticias/internacional/el-primer-ministro-holandes-niega-entre-risas-dar-ayudas-a-espana_202004295ea9cecbdfaa9c000166b4d2.html","display_url":"lasexta.com/noticias/inter…","indices":[227,250]}]}</t>
  </si>
  <si>
    <t>1255832611349561345</t>
  </si>
  <si>
    <t>todoVicalvaro</t>
  </si>
  <si>
    <t>Thu Apr 30 12:13:21 +0000 2020</t>
  </si>
  <si>
    <t>306872038</t>
  </si>
  <si>
    <t>http://pbs.twimg.com/profile_images/1237749732488949760/GZ6xBK0B_normal.jpg</t>
  </si>
  <si>
    <t>Vicálvaro</t>
  </si>
  <si>
    <t>http://twitter.com/todoVicalvaro/statuses/1255832611349561345</t>
  </si>
  <si>
    <t>1255832583671287816</t>
  </si>
  <si>
    <t>CTCON</t>
  </si>
  <si>
    <t>RT @Murdiario: La CARM destina 1 millón en ayudas a pymes para innovación tecnológica ante la crisis del Covid-19 https://t.co/7D9XXgimnx
@infoRMurcia</t>
  </si>
  <si>
    <t>Thu Apr 30 12:13:14 +0000 2020</t>
  </si>
  <si>
    <t>278991742</t>
  </si>
  <si>
    <t>http://pbs.twimg.com/profile_images/1235105576834736128/pNFavyvs_normal.jpg</t>
  </si>
  <si>
    <t>http://twitter.com/CTCON/statuses/1255832583671287816</t>
  </si>
  <si>
    <t>{"hashtags":[],"symbols":[],"user_mentions":[{"screen_name":"Murdiario","name":"MurciaDiario #QuédateEnCasa","id":792007747575382000,"id_str":"792007747575382017","indices":[3,13]}],"urls":[{"url":"https://t.co/7D9XXgimnx","expanded_url":"http://murciadiario.com/art/21254/la-carm-destina-1-millon-en-ayudas-a-pymes-para-innovacion-tecnologica-ante-la-crisis-del-covid-19","display_url":"murciadiario.com/art/21254/la-c…","indices":[114,137]}]}</t>
  </si>
  <si>
    <t>1255832514243047425</t>
  </si>
  <si>
    <t>manelmarquez</t>
  </si>
  <si>
    <t>Thu Apr 30 12:12:58 +0000 2020</t>
  </si>
  <si>
    <t>247705940</t>
  </si>
  <si>
    <t>http://pbs.twimg.com/profile_images/1229647520017666050/KgGD-fjm_normal.jpg</t>
  </si>
  <si>
    <t>Terrassa.</t>
  </si>
  <si>
    <t>http://twitter.com/manelmarquez/statuses/1255832514243047425</t>
  </si>
  <si>
    <t>1255832392297844736</t>
  </si>
  <si>
    <t>mmendez_r</t>
  </si>
  <si>
    <t>RT @canaltevemas: Hoy ingresó al Molino Florida el 2° camión de trigo que 6 cooperativas socias de CAF, en conjunto con Cooperativa FUCAC, donaron a Fondo Covid 19.
La donación completa ascenderá a los 180.000 kilos de trigo. https://t.co/iAmkhjHyfI</t>
  </si>
  <si>
    <t>Thu Apr 30 12:12:29 +0000 2020</t>
  </si>
  <si>
    <t>785273694998433792</t>
  </si>
  <si>
    <t>http://pbs.twimg.com/profile_images/1153078889830330369/O6Hy-fqF_normal.jpg</t>
  </si>
  <si>
    <t>http://twitter.com/mmendez_r/statuses/1255832392297844736</t>
  </si>
  <si>
    <t>{"hashtags":[],"symbols":[],"user_mentions":[{"screen_name":"canaltevemas","name":"Teve+ HD","id":3295481981,"id_str":"3295481981","indices":[3,16]}],"urls":[]}</t>
  </si>
  <si>
    <t>1255832099057283072</t>
  </si>
  <si>
    <t>LaNuciaES</t>
  </si>
  <si>
    <t>👏🏻Las ayudas por el coronavirus del Ayto. llegan a más de 100 familias👨‍👩‍👧‍👦🔝 Ayer la Junta de Gobierno de #LaNucía✅ aprobó el cuarto pago 💸de estas ayudas🦠 Las transferencias bancarias las recibirán las familias los próximos días 🔝 #FentPobleFemFutur
ℹ️ https://t.co/dlYK9QMED1 https://t.co/yhRk32Oz4u</t>
  </si>
  <si>
    <t>Thu Apr 30 12:11:19 +0000 2020</t>
  </si>
  <si>
    <t>806712068</t>
  </si>
  <si>
    <t>http://pbs.twimg.com/profile_images/1214506366649425920/ObNXinXv_normal.jpg</t>
  </si>
  <si>
    <t>La Nucía - Alicante</t>
  </si>
  <si>
    <t>http://twitter.com/LaNuciaES/statuses/1255832099057283072</t>
  </si>
  <si>
    <t>{"hashtags":[{"text":"LaNucía","indices":[108,116]},{"text":"FentPobleFemFutur","indices":[234,252]}],"symbols":[],"user_mentions":[],"urls":[{"url":"https://t.co/dlYK9QMED1","expanded_url":"http://www.lanucia.es/Ayudas-Coronavirus-100-Familias","display_url":"lanucia.es/Ayudas-Coronav…","indices":[256,279]}],"media":[{"id":1255832079687979000,"id_str":"1255832079687979008","indices":[280,303],"media_url":"http://pbs.twimg.com/media/EW2cn29XkAAP6o_.jpg","media_url_https":"https://pbs.twimg.com/media/EW2cn29XkAAP6o_.jpg","url":"https://t.co/yhRk32Oz4u","display_url":"pic.twitter.com/yhRk32Oz4u","expanded_url":"https://twitter.com/LaNuciaES/status/1255832099057283072/photo/1","type":"photo","sizes":{"thumb":{"w":150,"h":150,"resize":"crop"},"small":{"w":680,"h":383,"resize":"fit"},"large":{"w":1600,"h":900,"resize":"fit"},"medium":{"w":1200,"h":675,"resize":"fit"}}}]}</t>
  </si>
  <si>
    <t>1255832095408226304</t>
  </si>
  <si>
    <t>RadioFraga</t>
  </si>
  <si>
    <t>👥 ENTREVISTA | El Ayuntamiento de Fraga prevé publicar ayudas para comercio y agricultura ante las consecuencias que tiene para estos sectores la crisis sanitaria provocada por el coronavirus. https://t.co/27MvKGbUqs</t>
  </si>
  <si>
    <t>Thu Apr 30 12:11:18 +0000 2020</t>
  </si>
  <si>
    <t>356082934</t>
  </si>
  <si>
    <t>http://pbs.twimg.com/profile_images/1072382508581441536/8x9ISguv_normal.jpg</t>
  </si>
  <si>
    <t>Fraga, Huesca</t>
  </si>
  <si>
    <t>http://twitter.com/RadioFraga/statuses/1255832095408226304</t>
  </si>
  <si>
    <t>{"hashtags":[],"symbols":[],"user_mentions":[],"urls":[{"url":"https://t.co/27MvKGbUqs","expanded_url":"https://www.ivoox.com/50580415","display_url":"ivoox.com/50580415","indices":[193,216]}]}</t>
  </si>
  <si>
    <t>1255832051435163650</t>
  </si>
  <si>
    <t>vzlabroker</t>
  </si>
  <si>
    <t>Thu Apr 30 12:11:07 +0000 2020</t>
  </si>
  <si>
    <t>2792711920</t>
  </si>
  <si>
    <t>http://pbs.twimg.com/profile_images/516696365787664385/Bx-y4U8E_normal.jpeg</t>
  </si>
  <si>
    <t>http://twitter.com/vzlabroker/statuses/1255832051435163650</t>
  </si>
  <si>
    <t>1255831961375039490</t>
  </si>
  <si>
    <t>fabiancamiloca2</t>
  </si>
  <si>
    <t>RT @Ejercito_Div5: En el marco de la #OperaciónSanRoque @COL_EJERCITO adelanta la entrega de ayudas humanitarias para apoyar a familias afectadas por la crisis generada por el #Covid-19, con #PrevenciónYAcción la labor se realiza en #Riosucio #Caldas
@COMANDANTE_EJC
@Ejercito_Div5
#OctavaBrigada https://t.co/OcQatqmw4S</t>
  </si>
  <si>
    <t>Thu Apr 30 12:10:46 +0000 2020</t>
  </si>
  <si>
    <t>386660643</t>
  </si>
  <si>
    <t>http://pbs.twimg.com/profile_images/1252058556918087681/vvWmU0D__normal.jpg</t>
  </si>
  <si>
    <t>http://twitter.com/fabiancamiloca2/statuses/1255831961375039490</t>
  </si>
  <si>
    <t>{"hashtags":[{"text":"OperaciónSanRoque","indices":[37,55]}],"symbols":[],"user_mentions":[{"screen_name":"Ejercito_Div5","name":"Mayor General Luis Mauricio Ospina Gutiérrez","id":3387579465,"id_str":"3387579465","indices":[3,17]},{"screen_name":"COL_EJERCITO","name":"Ejército Nacional de Colombia","id":126672796,"id_str":"126672796","indices":[56,69]}],"urls":[]}</t>
  </si>
  <si>
    <t>1255831847809892353</t>
  </si>
  <si>
    <t>ImeldaZarza2</t>
  </si>
  <si>
    <t>Thu Apr 30 12:10:19 +0000 2020</t>
  </si>
  <si>
    <t>1093371563754340352</t>
  </si>
  <si>
    <t>http://pbs.twimg.com/profile_images/1171618830055084033/nf2cZTwP_normal.jpg</t>
  </si>
  <si>
    <t>http://twitter.com/ImeldaZarza2/statuses/1255831847809892353</t>
  </si>
  <si>
    <t>1255831583707353088</t>
  </si>
  <si>
    <t>BrunoAlcaide</t>
  </si>
  <si>
    <t>@PabloIglesias Eres un miserable e hipócrita, yo soy autónomo, ¿sabes cuantas ayudas me han dado? 0, me da asco ver como os llenáis la boca diciendo que si yo hecho tal o pascual, FALSOS que sois unos FALSOS. Por cierto, TIC TAC TIC TAC.... es lo que te queda SIN VERGÜENZA</t>
  </si>
  <si>
    <t>Thu Apr 30 12:09:16 +0000 2020</t>
  </si>
  <si>
    <t>158342368</t>
  </si>
  <si>
    <t>PabloIglesias</t>
  </si>
  <si>
    <t>587305110</t>
  </si>
  <si>
    <t>1255508686107262976</t>
  </si>
  <si>
    <t>http://pbs.twimg.com/profile_images/1164061003610546176/q8vrXjSo_normal.jpg</t>
  </si>
  <si>
    <t>Palma de Mallorca / Spain</t>
  </si>
  <si>
    <t>http://twitter.com/BrunoAlcaide/statuses/1255831583707353088</t>
  </si>
  <si>
    <t>{"hashtags":[],"symbols":[],"user_mentions":[{"screen_name":"PabloIglesias","name":"Pablo Iglesias 🔻","id":158342368,"id_str":"158342368","indices":[0,14]}],"urls":[]}</t>
  </si>
  <si>
    <t>1255831580213477377</t>
  </si>
  <si>
    <t>BarbaraDelgad14</t>
  </si>
  <si>
    <t>RT @samy_cho: Todo al rededor del #CoronaVirus se hace mediante el Ministerio Helidosa que dirige el Señor de los cielos mejor conocido como el Penco Volador. Como dice mi amigo Arjona,  disfrazan su indecencia con un Chanel. Disfrazan de ayudas el robo. https://t.co/VyghxVUKqM</t>
  </si>
  <si>
    <t>Thu Apr 30 12:09:15 +0000 2020</t>
  </si>
  <si>
    <t>517943631</t>
  </si>
  <si>
    <t>http://pbs.twimg.com/profile_images/512226050500091905/cFMLi_xk_normal.jpeg</t>
  </si>
  <si>
    <t>http://twitter.com/BarbaraDelgad14/statuses/1255831580213477377</t>
  </si>
  <si>
    <t>{"hashtags":[{"text":"CoronaVirus","indices":[34,46]}],"symbols":[],"user_mentions":[{"screen_name":"samy_cho","name":"🐾¡En el Fuego!🐾","id":79086151,"id_str":"79086151","indices":[3,12]}],"urls":[]}</t>
  </si>
  <si>
    <t>1255831542590590976</t>
  </si>
  <si>
    <t>Thu Apr 30 12:09:06 +0000 2020</t>
  </si>
  <si>
    <t>http://twitter.com/angelriverogarc/statuses/1255831542590590976</t>
  </si>
  <si>
    <t>1255831539478401031</t>
  </si>
  <si>
    <t>Israfil30</t>
  </si>
  <si>
    <t>"El dinero será para emergencia COVID" Dicen los delincuentes que roban al Ecuador ya 13 años, y ni olvidar cuando aprovecharon la catástrofe del 2016, meternos la mano al bolsillo aumentando IVA, encina se llevaron donación monetaria internacional. Son infames criminales, bajos.</t>
  </si>
  <si>
    <t>Thu Apr 30 12:09:05 +0000 2020</t>
  </si>
  <si>
    <t>333458558</t>
  </si>
  <si>
    <t>http://pbs.twimg.com/profile_images/1250888994910601218/xMQx5opm_normal.jpg</t>
  </si>
  <si>
    <t>http://twitter.com/Israfil30/statuses/1255831539478401031</t>
  </si>
  <si>
    <t>1255831483023069184</t>
  </si>
  <si>
    <t>CarbaEmpresa</t>
  </si>
  <si>
    <t>📢Hoy el BOCyL publica las bases que regulan una línea de ayudas destinada a a personas trabajadoras afectadas por expedientes de regulación de empleo de suspensión de contratos de trabajo o reducción de la jornada como consecuencia del COVID-19
https://t.co/UsZacwUFZM https://t.co/nffqYNHggp</t>
  </si>
  <si>
    <t>Thu Apr 30 12:08:52 +0000 2020</t>
  </si>
  <si>
    <t>538593600</t>
  </si>
  <si>
    <t>http://pbs.twimg.com/profile_images/1973213664/LOGO_IMAGEN_normal.jpg</t>
  </si>
  <si>
    <t>Carbajosa de la Sagrada</t>
  </si>
  <si>
    <t>http://twitter.com/CarbaEmpresa/statuses/1255831483023069184</t>
  </si>
  <si>
    <t>{"hashtags":[],"symbols":[],"user_mentions":[],"urls":[{"url":"https://t.co/UsZacwUFZM","expanded_url":"https://cutt.ly/dygnGch","display_url":"cutt.ly/dygnGch","indices":[246,269]}],"media":[{"id":1255831475238375400,"id_str":"1255831475238375430","indices":[270,293],"media_url":"http://pbs.twimg.com/media/EW2cErNWkAYV0WN.jpg","media_url_https":"https://pbs.twimg.com/media/EW2cErNWkAYV0WN.jpg","url":"https://t.co/nffqYNHggp","display_url":"pic.twitter.com/nffqYNHggp","expanded_url":"https://twitter.com/CarbaEmpresa/status/1255831483023069184/photo/1","type":"photo","sizes":{"thumb":{"w":150,"h":150,"resize":"crop"},"small":{"w":407,"h":279,"resize":"fit"},"medium":{"w":407,"h":279,"resize":"fit"},"large":{"w":407,"h":279,"resize":"fit"}}}]}</t>
  </si>
  <si>
    <t>1255831457735553025</t>
  </si>
  <si>
    <t>CASANNOTICIAS</t>
  </si>
  <si>
    <t>Ayudas humanitarias entregó #Hoy el alcalde Luís Eduardo Castro en los barrios, Llano Vargas,  Bicentenario, San Martín, Montecarlo, Casimena, San Pedro y Santa Helena, con el fin de contribuir a que las familias afronten el #AislamientoObligatorio por #Covid -19. ⬇️ https://t.co/uniDNBoFjx</t>
  </si>
  <si>
    <t>Thu Apr 30 12:08:46 +0000 2020</t>
  </si>
  <si>
    <t>2861882331</t>
  </si>
  <si>
    <t>http://pbs.twimg.com/profile_images/1100005455831670784/Q-16YSBS_normal.png</t>
  </si>
  <si>
    <t>Yopal</t>
  </si>
  <si>
    <t>http://twitter.com/CASANNOTICIAS/statuses/1255831457735553025</t>
  </si>
  <si>
    <t>{"hashtags":[{"text":"Hoy","indices":[28,32]},{"text":"AislamientoObligatorio","indices":[225,248]},{"text":"Covid","indices":[253,259]}],"symbols":[],"user_mentions":[],"urls":[],"media":[{"id":1255831452463267800,"id_str":"1255831452463267840","indices":[268,291],"media_url":"http://pbs.twimg.com/media/EW2cDWXWAAAwuUu.jpg","media_url_https":"https://pbs.twimg.com/media/EW2cDWXWAAAwuUu.jpg","url":"https://t.co/uniDNBoFjx","display_url":"pic.twitter.com/uniDNBoFjx","expanded_url":"https://twitter.com/CASANNOTICIAS/status/1255831457735553025/photo/1","type":"photo","sizes":{"thumb":{"w":150,"h":150,"resize":"crop"},"large":{"w":720,"h":482,"resize":"fit"},"medium":{"w":720,"h":482,"resize":"fit"},"small":{"w":680,"h":455,"resize":"fit"}}}]}</t>
  </si>
  <si>
    <t>1255831444464848897</t>
  </si>
  <si>
    <t>cordero_river</t>
  </si>
  <si>
    <t>Thu Apr 30 12:08:43 +0000 2020</t>
  </si>
  <si>
    <t>2516612092</t>
  </si>
  <si>
    <t>http://pbs.twimg.com/profile_images/1151088541818130432/LjVxDiW5_normal.jpg</t>
  </si>
  <si>
    <t>Florida, USA</t>
  </si>
  <si>
    <t>http://twitter.com/cordero_river/statuses/1255831444464848897</t>
  </si>
  <si>
    <t>1255831403847131137</t>
  </si>
  <si>
    <t>elruedas79</t>
  </si>
  <si>
    <t>RT @ladypalo: Ha estado hoy muy bien @ierrejon en el Congreso cuando ha dicho lo de que no se puede ser Español para las ayudas y Suizo para los impuestos.
Otros gobiernos, Francia y Holanda, por cierto, el Estado no va a ayudar a las empresas que no tributan en su país.</t>
  </si>
  <si>
    <t>Thu Apr 30 12:08:33 +0000 2020</t>
  </si>
  <si>
    <t>193033870</t>
  </si>
  <si>
    <t>http://pbs.twimg.com/profile_images/1076588627835191296/vAOkRWiu_normal.jpg</t>
  </si>
  <si>
    <t>http://twitter.com/elruedas79/statuses/1255831403847131137</t>
  </si>
  <si>
    <t>{"hashtags":[],"symbols":[],"user_mentions":[{"screen_name":"ladypalo","name":"ladypalo","id":2993789903,"id_str":"2993789903","indices":[3,12]},{"screen_name":"ierrejon","name":"Íñigo Errejón","id":482389606,"id_str":"482389606","indices":[37,46]}],"urls":[]}</t>
  </si>
  <si>
    <t>1255831385597714433</t>
  </si>
  <si>
    <t>AnguloVelandia1</t>
  </si>
  <si>
    <t>11 plataformas de educación online gratuitas y en español que los países nórdicos liberaron por la pandemia. 
https://t.co/vwbKdctSDG
#educaciónonline #educaciongratis #educacion #colombia #covid19 #coronavirus #Ayudas</t>
  </si>
  <si>
    <t>Thu Apr 30 12:08:29 +0000 2020</t>
  </si>
  <si>
    <t>1185662900310102016</t>
  </si>
  <si>
    <t>http://pbs.twimg.com/profile_images/1185662986524024833/rhKEJSKu_normal.png</t>
  </si>
  <si>
    <t>http://twitter.com/AnguloVelandia1/statuses/1255831385597714433</t>
  </si>
  <si>
    <t>{"hashtags":[{"text":"educaciónonline","indices":[135,151]},{"text":"educaciongratis","indices":[152,168]},{"text":"educacion","indices":[169,179]},{"text":"colombia","indices":[180,189]},{"text":"covid19","indices":[190,198]},{"text":"coronavirus","indices":[199,211]},{"text":"Ayudas","indices":[212,219]}],"symbols":[],"user_mentions":[],"urls":[{"url":"https://t.co/vwbKdctSDG","expanded_url":"https://www.bbc.com/mundo/noticias-52208975","display_url":"bbc.com/mundo/noticias…","indices":[110,133]}]}</t>
  </si>
  <si>
    <t>1255831286662475776</t>
  </si>
  <si>
    <t>Pgarcia1956</t>
  </si>
  <si>
    <t>Thu Apr 30 12:08:05 +0000 2020</t>
  </si>
  <si>
    <t>543723131</t>
  </si>
  <si>
    <t>http://pbs.twimg.com/profile_images/2161900533/IMG-20120316-00067_normal.jpg</t>
  </si>
  <si>
    <t>http://twitter.com/Pgarcia1956/statuses/1255831286662475776</t>
  </si>
  <si>
    <t>1255831188368838656</t>
  </si>
  <si>
    <t>DaniloNeira21</t>
  </si>
  <si>
    <t>Oigan, pero es que ni en época del Covid-19 dejan descansar a los muertos
Los pusieron a votar, ¿y ahora a que le aprueben su ineptitud?
¿Quién con sus 5 sentidos bien puestos aprueba que este tipo deje que se roben las ayudas al pueblo con esta mierda del #IngresoSolidario? https://t.co/7GXMQ4ibbY</t>
  </si>
  <si>
    <t>Thu Apr 30 12:07:42 +0000 2020</t>
  </si>
  <si>
    <t>457091296</t>
  </si>
  <si>
    <t>http://pbs.twimg.com/profile_images/1211675459752210434/wo2FIgSk_normal.jpg</t>
  </si>
  <si>
    <t>http://twitter.com/DaniloNeira21/statuses/1255831188368838656</t>
  </si>
  <si>
    <t>{"hashtags":[{"text":"IngresoSolidario","indices":[259,276]}],"symbols":[],"user_mentions":[],"urls":[{"url":"https://t.co/7GXMQ4ibbY","expanded_url":"https://twitter.com/elespectador/status/1255729858539331585","display_url":"twitter.com/elespectador/s…","indices":[278,301]}]}</t>
  </si>
  <si>
    <t>1255831150582476800</t>
  </si>
  <si>
    <t>MECallejon</t>
  </si>
  <si>
    <t>RT @ElSaltoDiario: "Uno no puede ser español para cobrar ayudas y luego suizo o andorrano a la hora de pagar impuestos”, ha expuesto @ierrejon en el Congreso.   https://t.co/2e0VnTvpIC</t>
  </si>
  <si>
    <t>Thu Apr 30 12:07:33 +0000 2020</t>
  </si>
  <si>
    <t>243593297</t>
  </si>
  <si>
    <t>http://pbs.twimg.com/profile_images/795716360424853504/kCV5E_fF_normal.jpg</t>
  </si>
  <si>
    <t>http://twitter.com/MECallejon/statuses/1255831150582476800</t>
  </si>
  <si>
    <t>{"hashtags":[],"symbols":[],"user_mentions":[{"screen_name":"ElSaltoDiario","name":"El Salto","id":90725961,"id_str":"90725961","indices":[3,17]}],"urls":[]}</t>
  </si>
  <si>
    <t>1255830910915817478</t>
  </si>
  <si>
    <t>psoeazuqueca</t>
  </si>
  <si>
    <t>Thu Apr 30 12:06:36 +0000 2020</t>
  </si>
  <si>
    <t>201619775</t>
  </si>
  <si>
    <t>http://pbs.twimg.com/profile_images/1154474102545104897/IttETzvI_normal.jpg</t>
  </si>
  <si>
    <t>Azuqueca de Henares</t>
  </si>
  <si>
    <t>http://twitter.com/psoeazuqueca/statuses/1255830910915817478</t>
  </si>
  <si>
    <t>1255830910068494339</t>
  </si>
  <si>
    <t>elsotanoperdido</t>
  </si>
  <si>
    <t>RT @larazon_es: Bethesda dona 1 millón de dólares para ayudar a combatir el coronavirus ➡ La generosa donación se destinará a algunas de las entidades que ayudan a pacientes y profesionales de la salud en la lucha contra la pandemia
 https://t.co/ZXPhR5Lmwb</t>
  </si>
  <si>
    <t>Thu Apr 30 12:06:35 +0000 2020</t>
  </si>
  <si>
    <t>95409660</t>
  </si>
  <si>
    <t>http://pbs.twimg.com/profile_images/562907518309916672/Y9aMqJpP_normal.png</t>
  </si>
  <si>
    <t>http://twitter.com/elsotanoperdido/statuses/1255830910068494339</t>
  </si>
  <si>
    <t>{"hashtags":[],"symbols":[],"user_mentions":[{"screen_name":"larazon_es","name":"La Razón","id":112694236,"id_str":"112694236","indices":[3,14]}],"urls":[]}</t>
  </si>
  <si>
    <t>1255830903873572871</t>
  </si>
  <si>
    <t>Jotatede</t>
  </si>
  <si>
    <t>RT @mairenAljarafe: 📌 ¡¡Recordatorio!!: Os recordamos las ayudas al pago de impuestos y tasas para familias y negocios aprobadas por la crisis del #Covid_19. No queremos que nadie se quede sin conocerlas. 
Para más información: 954189015 ☎️
#Mairena #IgualdadSocial https://t.co/fRC3nnJMqy</t>
  </si>
  <si>
    <t>Thu Apr 30 12:06:34 +0000 2020</t>
  </si>
  <si>
    <t>21562932</t>
  </si>
  <si>
    <t>http://pbs.twimg.com/profile_images/751521409352994816/MbrwYlXu_normal.jpg</t>
  </si>
  <si>
    <t>Mairena del Aljarafe (Sevilla)</t>
  </si>
  <si>
    <t>http://twitter.com/Jotatede/statuses/1255830903873572871</t>
  </si>
  <si>
    <t>{"hashtags":[],"symbols":[],"user_mentions":[{"screen_name":"mairenAljarafe","name":"Mairena del Aljarafe","id":330887954,"id_str":"330887954","indices":[3,18]}],"urls":[]}</t>
  </si>
  <si>
    <t>1255830898358005762</t>
  </si>
  <si>
    <t>hoycyl_com</t>
  </si>
  <si>
    <t>Abierto el plazo de solicitudes de ayudas al alquiler para comercios, pymes y hostelería afectados por el Covid-19 @Aytoburgos 
https://t.co/0JKuU5JtU8</t>
  </si>
  <si>
    <t>Thu Apr 30 12:06:33 +0000 2020</t>
  </si>
  <si>
    <t>897418689615716354</t>
  </si>
  <si>
    <t>http://pbs.twimg.com/profile_images/930134311495401473/3mb6gcl6_normal.jpg</t>
  </si>
  <si>
    <t>Valladolid, España</t>
  </si>
  <si>
    <t>http://twitter.com/hoycyl_com/statuses/1255830898358005762</t>
  </si>
  <si>
    <t>{"hashtags":[],"symbols":[],"user_mentions":[{"screen_name":"Aytoburgos","name":"Ayuntamiento de Burgos","id":413025242,"id_str":"413025242","indices":[115,126]}],"urls":[{"url":"https://t.co/0JKuU5JtU8","expanded_url":"https://www.hoycyl.com/portada/abierto-el-plazo-de-solicitudes-de-ayudas-al-alquiler-para-comercios-pymes-y-hosteleria-afectados-por-el-covid-19.html","display_url":"hoycyl.com/portada/abiert…","indices":[128,151]}]}</t>
  </si>
  <si>
    <t>1255830882281238533</t>
  </si>
  <si>
    <t>JuPR81</t>
  </si>
  <si>
    <t>Thu Apr 30 12:06:29 +0000 2020</t>
  </si>
  <si>
    <t>494023762</t>
  </si>
  <si>
    <t>http://pbs.twimg.com/profile_images/478228081883090945/pXyLdYY9_normal.jpeg</t>
  </si>
  <si>
    <t>http://twitter.com/JuPR81/statuses/1255830882281238533</t>
  </si>
  <si>
    <t>1255830880351858688</t>
  </si>
  <si>
    <t>jhor73</t>
  </si>
  <si>
    <t>Thu Apr 30 12:06:28 +0000 2020</t>
  </si>
  <si>
    <t>586572148</t>
  </si>
  <si>
    <t>http://pbs.twimg.com/profile_images/1215616602147782656/FxbpIt-a_normal.jpg</t>
  </si>
  <si>
    <t>Region Caribe</t>
  </si>
  <si>
    <t>http://twitter.com/jhor73/statuses/1255830880351858688</t>
  </si>
  <si>
    <t>1255830879852810251</t>
  </si>
  <si>
    <t>Nessnio</t>
  </si>
  <si>
    <t>142491250</t>
  </si>
  <si>
    <t>http://pbs.twimg.com/profile_images/1250993580925169666/VlMnPqML_normal.jpg</t>
  </si>
  <si>
    <t>Tucumán, Argentina</t>
  </si>
  <si>
    <t>http://twitter.com/Nessnio/statuses/1255830879852810251</t>
  </si>
  <si>
    <t>1255830868570095618</t>
  </si>
  <si>
    <t>imanolgoe</t>
  </si>
  <si>
    <t>Thu Apr 30 12:06:25 +0000 2020</t>
  </si>
  <si>
    <t>2591277386</t>
  </si>
  <si>
    <t>http://pbs.twimg.com/profile_images/868136618976305153/5PS9cBAB_normal.jpg</t>
  </si>
  <si>
    <t>http://twitter.com/imanolgoe/statuses/1255830868570095618</t>
  </si>
  <si>
    <t>1255830861418725376</t>
  </si>
  <si>
    <t>puntilla_ramon</t>
  </si>
  <si>
    <t>Thu Apr 30 12:06:24 +0000 2020</t>
  </si>
  <si>
    <t>1053811843502870528</t>
  </si>
  <si>
    <t>http://pbs.twimg.com/profile_images/1053815732096634881/_ItFNkYR_normal.jpg</t>
  </si>
  <si>
    <t>http://twitter.com/puntilla_ramon/statuses/1255830861418725376</t>
  </si>
  <si>
    <t>1255830831903490052</t>
  </si>
  <si>
    <t>RT @PSOEGuadalajara: 🔊 MEDIDAS FRENTE AL COVID-19 EN GUADALAJARA
EDUCACIÓN
- Distribución de comida diaria a 1.220 escolares becados con Ayudas Comedor
- Reparto de dispositivos tecnológicos para asegurar el acceso a la formación on-line
- Habilitación de Los Guzmán como alojamiento para sanitarios https://t.co/ggYPkL6HyA</t>
  </si>
  <si>
    <t>Thu Apr 30 12:06:17 +0000 2020</t>
  </si>
  <si>
    <t>http://twitter.com/psoeazuqueca/statuses/1255830831903490052</t>
  </si>
  <si>
    <t>1255830816170573826</t>
  </si>
  <si>
    <t>criss_057</t>
  </si>
  <si>
    <t>Thu Apr 30 12:06:13 +0000 2020</t>
  </si>
  <si>
    <t>172770824</t>
  </si>
  <si>
    <t>http://pbs.twimg.com/profile_images/1024658267883098112/mXTzPuYB_normal.jpg</t>
  </si>
  <si>
    <t>http://twitter.com/criss_057/statuses/1255830816170573826</t>
  </si>
  <si>
    <t>1255830807014449152</t>
  </si>
  <si>
    <t>Nila_nd_3_</t>
  </si>
  <si>
    <t>Lo que no entiendo es que si hay presupuesto para que las entidades tengan la indumentaria correcta en estos momentos /hay personas que utilizan ese dinero para otros fines pero tbm hay influencers que piden donación para comprar dicha indumentaria para entidades Covid-19</t>
  </si>
  <si>
    <t>Thu Apr 30 12:06:11 +0000 2020</t>
  </si>
  <si>
    <t>134977293</t>
  </si>
  <si>
    <t>http://pbs.twimg.com/profile_images/1083201270507294720/QxrBHVvf_normal.jpg</t>
  </si>
  <si>
    <t>lima</t>
  </si>
  <si>
    <t>http://twitter.com/Nila_nd_3_/statuses/1255830807014449152</t>
  </si>
  <si>
    <t>1255830801645817856</t>
  </si>
  <si>
    <t>EAJ_Andoain</t>
  </si>
  <si>
    <t>Thu Apr 30 12:06:09 +0000 2020</t>
  </si>
  <si>
    <t>419037211</t>
  </si>
  <si>
    <t>http://pbs.twimg.com/profile_images/802541705945825281/89EPLzZt_normal.jpg</t>
  </si>
  <si>
    <t>ANDOAIN</t>
  </si>
  <si>
    <t>http://twitter.com/EAJ_Andoain/statuses/1255830801645817856</t>
  </si>
  <si>
    <t>1255830787989045255</t>
  </si>
  <si>
    <t>karcomex</t>
  </si>
  <si>
    <t>Thu Apr 30 12:06:06 +0000 2020</t>
  </si>
  <si>
    <t>1226500429</t>
  </si>
  <si>
    <t>http://pbs.twimg.com/profile_images/1079765251560824832/SExYNA8I_normal.jpg</t>
  </si>
  <si>
    <t>http://twitter.com/karcomex/statuses/1255830787989045255</t>
  </si>
  <si>
    <t>1255830749258932224</t>
  </si>
  <si>
    <t>galicm</t>
  </si>
  <si>
    <t>Thu Apr 30 12:05:57 +0000 2020</t>
  </si>
  <si>
    <t>42638961</t>
  </si>
  <si>
    <t>http://pbs.twimg.com/profile_images/1177226878157033475/1CDO-4-M_normal.jpg</t>
  </si>
  <si>
    <t>Mexico</t>
  </si>
  <si>
    <t>http://twitter.com/galicm/statuses/1255830749258932224</t>
  </si>
  <si>
    <t>1255830730690695168</t>
  </si>
  <si>
    <t>vivesotonorte</t>
  </si>
  <si>
    <t>La empresa @Minesa_Col entregó a la comunidad de Soto Norte 2.000 mercados, ayudas que permite solventar las necesidades básicas en medio de la emergencia por #Covid_19 #LoQueNosUne https://t.co/iZ4gJLSzUn</t>
  </si>
  <si>
    <t>Thu Apr 30 12:05:53 +0000 2020</t>
  </si>
  <si>
    <t>1245844487907278850</t>
  </si>
  <si>
    <t>http://pbs.twimg.com/profile_images/1245863306591600641/wPIrvF5D_normal.jpg</t>
  </si>
  <si>
    <t>http://twitter.com/vivesotonorte/statuses/1255830730690695168</t>
  </si>
  <si>
    <t>{"hashtags":[{"text":"Covid_19","indices":[159,168]},{"text":"LoQueNosUne","indices":[169,181]}],"symbols":[],"user_mentions":[{"screen_name":"Minesa_Col","name":"Sociedad Minera de Santander - Minesa","id":840221879193468900,"id_str":"840221879193468928","indices":[11,22]}],"urls":[],"media":[{"id":1255829633431462000,"id_str":"1255829633431461888","indices":[182,205],"media_url":"http://pbs.twimg.com/ext_tw_video_thumb/1255829633431461888/pu/img/kG8P3MhYbswr5ZY5.jpg","media_url_https":"https://pbs.twimg.com/ext_tw_video_thumb/1255829633431461888/pu/img/kG8P3MhYbswr5ZY5.jpg","url":"https://t.co/iZ4gJLSzUn","display_url":"pic.twitter.com/iZ4gJLSzUn","expanded_url":"https://twitter.com/vivesotonorte/status/1255830730690695168/video/1","type":"photo","sizes":{"thumb":{"w":150,"h":150,"resize":"crop"},"medium":{"w":1200,"h":675,"resize":"fit"},"small":{"w":680,"h":383,"resize":"fit"},"large":{"w":1280,"h":720,"resize":"fit"}}}]}</t>
  </si>
  <si>
    <t>1255830728362860546</t>
  </si>
  <si>
    <t>PacoDeLeiro</t>
  </si>
  <si>
    <t>RT @DeputacionOU: 🗞@FaroOurense "La @DeputacionOU aprueba 8,2 millones en ayudas contra la crisis sanitaria y social del Covid-19"  
https://t.co/Ys9ruTlBmT https://t.co/DzSIk2ojUM</t>
  </si>
  <si>
    <t>Thu Apr 30 12:05:52 +0000 2020</t>
  </si>
  <si>
    <t>740930419965759489</t>
  </si>
  <si>
    <t>http://pbs.twimg.com/profile_images/1255871724505182208/J2XX4q1Q_normal.jpg</t>
  </si>
  <si>
    <t>leiro</t>
  </si>
  <si>
    <t>http://twitter.com/PacoDeLeiro/statuses/1255830728362860546</t>
  </si>
  <si>
    <t>{"hashtags":[],"symbols":[],"user_mentions":[{"screen_name":"DeputacionOU","name":"Deputación de Ourense #QuedaNaCasa","id":533023501,"id_str":"533023501","indices":[3,16]},{"screen_name":"FaroOurense","name":"Faro Ourense","id":3619392076,"id_str":"3619392076","indices":[19,31]},{"screen_name":"DeputacionOU","name":"Deputación de Ourense #QuedaNaCasa","id":533023501,"id_str":"533023501","indices":[36,49]}],"urls":[]}</t>
  </si>
  <si>
    <t>1255830703436161026</t>
  </si>
  <si>
    <t>ivanramirezarr</t>
  </si>
  <si>
    <t>RT @alavaemprende: 👩‍💼 Guía Empresarial ante el #COVID19
🖥 Toda la información sobre ayudas para #pymes y #autónomos de Álava en un solo lugar.
https://t.co/WqRzryz2wr</t>
  </si>
  <si>
    <t>Thu Apr 30 12:05:46 +0000 2020</t>
  </si>
  <si>
    <t>903771188</t>
  </si>
  <si>
    <t>http://pbs.twimg.com/profile_images/674217631902248960/YiK_9k72_normal.jpg</t>
  </si>
  <si>
    <t>Vitoria-Gasteiz</t>
  </si>
  <si>
    <t>http://twitter.com/ivanramirezarr/statuses/1255830703436161026</t>
  </si>
  <si>
    <t>{"hashtags":[{"text":"COVID19","indices":[48,56]},{"text":"pymes","indices":[97,103]},{"text":"autónomos","indices":[106,116]}],"symbols":[],"user_mentions":[{"screen_name":"alavaemprende","name":"Alava Emprende","id":273375389,"id_str":"273375389","indices":[3,17]}],"urls":[]}</t>
  </si>
  <si>
    <t>1255830669261000704</t>
  </si>
  <si>
    <t>OrregoJeff</t>
  </si>
  <si>
    <t>@Santiagojq De las ayudas para el covid-19</t>
  </si>
  <si>
    <t>Thu Apr 30 12:05:38 +0000 2020</t>
  </si>
  <si>
    <t>86337252</t>
  </si>
  <si>
    <t>Santiagojq</t>
  </si>
  <si>
    <t>1184476514823397376</t>
  </si>
  <si>
    <t>1255600887554342916</t>
  </si>
  <si>
    <t>http://pbs.twimg.com/profile_images/1184480767126233089/90tvMHWM_normal.jpg</t>
  </si>
  <si>
    <t>http://twitter.com/OrregoJeff/statuses/1255830669261000704</t>
  </si>
  <si>
    <t>{"hashtags":[],"symbols":[],"user_mentions":[{"screen_name":"Santiagojq","name":"Santiago","id":86337252,"id_str":"86337252","indices":[0,11]}],"urls":[]}</t>
  </si>
  <si>
    <t>1255830654027251714</t>
  </si>
  <si>
    <t>DRMartinLLC</t>
  </si>
  <si>
    <t>Thu Apr 30 12:05:34 +0000 2020</t>
  </si>
  <si>
    <t>2300244823</t>
  </si>
  <si>
    <t>http://pbs.twimg.com/profile_images/452828357504139264/A113DpnM_normal.jpeg</t>
  </si>
  <si>
    <t>Atlanta-San Juan</t>
  </si>
  <si>
    <t>http://twitter.com/DRMartinLLC/statuses/1255830654027251714</t>
  </si>
  <si>
    <t>1255830608850243585</t>
  </si>
  <si>
    <t>UrielMedinaBus1</t>
  </si>
  <si>
    <t>RT @LuisAntoRamirez: Muchas gracias al Prof Alfonso @salas_cepeda, Dirigente Nacional del @SnteNacional por el apoyo que le brinda a los médicos, enfermeras y equipo médico del @ISSSTE_mx con la donación de equipo de protección personal para Covid 19. @lopezobrador_ https://t.co/hq01iXGFic</t>
  </si>
  <si>
    <t>Thu Apr 30 12:05:24 +0000 2020</t>
  </si>
  <si>
    <t>1247632627768549376</t>
  </si>
  <si>
    <t>http://pbs.twimg.com/profile_images/1247632890768179200/GgAixeje_normal.jpg</t>
  </si>
  <si>
    <t>http://twitter.com/UrielMedinaBus1/statuses/1255830608850243585</t>
  </si>
  <si>
    <t>{"hashtags":[],"symbols":[],"user_mentions":[{"screen_name":"LuisAntoRamirez","name":"Luis Antonio Ramirez","id":113836840,"id_str":"113836840","indices":[3,19]},{"screen_name":"salas_cepeda","name":"Alfonso Cepeda Salas","id":1219842008556212200,"id_str":"1219842008556212224","indices":[52,65]},{"screen_name":"SnteNacional","name":"Snte Nacional","id":1387599811,"id_str":"1387599811","indices":[90,103]}],"urls":[]}</t>
  </si>
  <si>
    <t>1255830552252428289</t>
  </si>
  <si>
    <t>CongresoVisible</t>
  </si>
  <si>
    <t>#ControlPolítico El viceministro técnico de Hacienda de Colombia, Juan Pablo Zárate, dijo que el Gobierno no ha descartado entregar ayudas adicionales a las empresas que están atravesando la crisis económica por la pandemia del coronavirus. https://t.co/lGhv9lna1V</t>
  </si>
  <si>
    <t>Thu Apr 30 12:05:10 +0000 2020</t>
  </si>
  <si>
    <t>70493521</t>
  </si>
  <si>
    <t>http://pbs.twimg.com/profile_images/971531460/cv_imagen_normal.PNG</t>
  </si>
  <si>
    <t>http://twitter.com/CongresoVisible/statuses/1255830552252428289</t>
  </si>
  <si>
    <t>{"hashtags":[{"text":"ControlPolítico","indices":[0,16]}],"symbols":[],"user_mentions":[],"urls":[{"url":"https://t.co/lGhv9lna1V","expanded_url":"http://ow.ly/gjLm50zsgMv","display_url":"ow.ly/gjLm50zsgMv","indices":[241,264]}]}</t>
  </si>
  <si>
    <t>1255830516537884674</t>
  </si>
  <si>
    <t>LailowEdwin</t>
  </si>
  <si>
    <t>RT @rpalmero1: China anunció la donación de 30 millones de dólares a la OMS para apoyar el enfrentamiento a la COVID-19 https://t.co/xcOHUOyvHs Via @Granma_Digital</t>
  </si>
  <si>
    <t>Thu Apr 30 12:05:02 +0000 2020</t>
  </si>
  <si>
    <t>1111765182634708992</t>
  </si>
  <si>
    <t>http://pbs.twimg.com/profile_images/1187756736347807747/hItmP1ee_normal.jpg</t>
  </si>
  <si>
    <t>Municipio Roscio</t>
  </si>
  <si>
    <t>http://twitter.com/LailowEdwin/statuses/1255830516537884674</t>
  </si>
  <si>
    <t>{"hashtags":[],"symbols":[],"user_mentions":[{"screen_name":"rpalmero1","name":"Raúl Palmero  🇨🇺","id":772047538685747200,"id_str":"772047538685747200","indices":[3,13]}],"urls":[]}</t>
  </si>
  <si>
    <t>1255830414394118144</t>
  </si>
  <si>
    <t>mendecin123</t>
  </si>
  <si>
    <t>RT @rijecas: Por favor @ClaudiaLopez, ahora no salgan con el cuento de qué fue a Casa de Nariño a darle instrucciones a @IvanDuque, sobre cómo manejar emergencia #Covid_19; menos ahora con 3 protestas diarias en Bogotá por mal manejo de ayudas y medidas desatinadas en @SectorMovilidad</t>
  </si>
  <si>
    <t>Thu Apr 30 12:04:37 +0000 2020</t>
  </si>
  <si>
    <t>738619266</t>
  </si>
  <si>
    <t>http://pbs.twimg.com/profile_images/1047606617368395777/jXN-_yNU_normal.jpg</t>
  </si>
  <si>
    <t>http://twitter.com/mendecin123/statuses/1255830414394118144</t>
  </si>
  <si>
    <t>{"hashtags":[],"symbols":[],"user_mentions":[{"screen_name":"rijecas","name":"Ricardo Castiblanco","id":106195197,"id_str":"106195197","indices":[3,11]},{"screen_name":"ClaudiaLopez","name":"Claudia López 👍","id":137908875,"id_str":"137908875","indices":[23,36]},{"screen_name":"IvanDuque","name":"Iván Duque 🇨🇴","id":77653794,"id_str":"77653794","indices":[120,130]}],"urls":[]}</t>
  </si>
  <si>
    <t>1255830318818435078</t>
  </si>
  <si>
    <t>La_Cerca</t>
  </si>
  <si>
    <t>#España #CLM Un total de 86 ganaderos de Guadalajara reciben hoy más de medio millón de euros de ayudas asociadas de la PAC para vacas nodrizas @gobjccm @fmartinezarroyo #Covid19 #Coronavirus https://t.co/HNzOoamzcj</t>
  </si>
  <si>
    <t>Thu Apr 30 12:04:14 +0000 2020</t>
  </si>
  <si>
    <t>56321648</t>
  </si>
  <si>
    <t>&lt;a href="http://www.lacerca.com" rel="nofollow"&gt;La Cerca&lt;/a&gt;</t>
  </si>
  <si>
    <t>http://pbs.twimg.com/profile_images/1046758213843111937/MFsiNfy0_normal.jpg</t>
  </si>
  <si>
    <t>Castilla-La Mancha</t>
  </si>
  <si>
    <t>http://twitter.com/La_Cerca/statuses/1255830318818435078</t>
  </si>
  <si>
    <t>{"hashtags":[{"text":"España","indices":[0,7]},{"text":"CLM","indices":[8,12]},{"text":"Covid19","indices":[170,178]},{"text":"Coronavirus","indices":[179,191]}],"symbols":[],"user_mentions":[{"screen_name":"gobjccm","name":"Castilla-La Mancha","id":104129067,"id_str":"104129067","indices":[144,152]},{"screen_name":"fmartinezarroyo","name":"Francisco Martínez Arroyo","id":988390406,"id_str":"988390406","indices":[153,169]}],"urls":[{"url":"https://t.co/HNzOoamzcj","expanded_url":"http://www.lacerca.com/noticias/castilla_la_mancha/ganaderos-guadalajara-hoy-euros-ayudas-asociadas-pac-vacas-507590-1.html","display_url":"lacerca.com/noticias/casti…","indices":[192,215]}]}</t>
  </si>
  <si>
    <t>1255830261478182914</t>
  </si>
  <si>
    <t>ggolito</t>
  </si>
  <si>
    <t>Thu Apr 30 12:04:01 +0000 2020</t>
  </si>
  <si>
    <t>1296659360</t>
  </si>
  <si>
    <t>http://pbs.twimg.com/profile_images/1008023904768675841/sIMy3Uza_normal.jpg</t>
  </si>
  <si>
    <t>http://twitter.com/ggolito/statuses/1255830261478182914</t>
  </si>
  <si>
    <t>1255830256218451970</t>
  </si>
  <si>
    <t>Ligue1_ESP</t>
  </si>
  <si>
    <t>La @LFPfr invita a los hinchas de la @Ligue1Conforama a realizar una donación de 5€ para la Alianza "Unidos Contra el Virus", a cambio de la oportunidad para ganarse la camiseta firmada de su club de preferencia. 👕🇫🇷
Donativos 👉https://t.co/v1oPBywpNX https://t.co/ayg2PXlRga</t>
  </si>
  <si>
    <t>Thu Apr 30 12:03:59 +0000 2020</t>
  </si>
  <si>
    <t>775364912294035456</t>
  </si>
  <si>
    <t>http://pbs.twimg.com/profile_images/922570757435113472/0lKrZ6Ki_normal.jpg</t>
  </si>
  <si>
    <t>http://twitter.com/Ligue1_ESP/statuses/1255830256218451970</t>
  </si>
  <si>
    <t>{"hashtags":[],"symbols":[],"user_mentions":[{"screen_name":"LFPfr","name":"Ligue de Football Professionnel","id":392583495,"id_str":"392583495","indices":[3,9]},{"screen_name":"Ligue1Conforama","name":"Ligue 1 Conforama","id":3302900980,"id_str":"3302900980","indices":[37,53]}],"urls":[{"url":"https://t.co/v1oPBywpNX","expanded_url":"https://www.helloasso.com/associations/lfp/collectes/jouons-la-collectif-pour-lutter-contre-le-covid-19","display_url":"helloasso.com/associations/l…","indices":[229,252]}],"media":[{"id":1255829962818564000,"id_str":"1255829962818564096","indices":[253,276],"media_url":"http://pbs.twimg.com/media/EW2aspAXsAAA95S.jpg","media_url_https":"https://pbs.twimg.com/media/EW2aspAXsAAA95S.jpg","url":"https://t.co/ayg2PXlRga","display_url":"pic.twitter.com/ayg2PXlRga","expanded_url":"https://twitter.com/Ligue1_ESP/status/1255830256218451970/photo/1","type":"photo","sizes":{"small":{"w":680,"h":340,"resize":"fit"},"thumb":{"w":150,"h":150,"resize":"crop"},"medium":{"w":900,"h":450,"resize":"fit"},"large":{"w":900,"h":450,"resize":"fit"}}}]}</t>
  </si>
  <si>
    <t>1255830204934750220</t>
  </si>
  <si>
    <t>PSOEGuadalajara</t>
  </si>
  <si>
    <t>Thu Apr 30 12:03:47 +0000 2020</t>
  </si>
  <si>
    <t>350166502</t>
  </si>
  <si>
    <t>http://pbs.twimg.com/profile_images/1151425802397003776/rH-34yqO_normal.jpg</t>
  </si>
  <si>
    <t>Guadalajara (España)</t>
  </si>
  <si>
    <t>http://twitter.com/PSOEGuadalajara/statuses/1255830204934750220</t>
  </si>
  <si>
    <t>1255830079415910400</t>
  </si>
  <si>
    <t>dgiem_Cantabria</t>
  </si>
  <si>
    <t>RT @SodercanInforma: 2. AYUDAS A LA LIQUIDEZ: financiación para limitar el impacto económico del Covid-19 y mantener el empleo. Cubrirán los costes de la financiación bancaria que se contrate con las entidades financieras colaboradoras.
Nombre de las ayudas: “Programa liquidez COVID-19”. https://t.co/SLR2dECKh1</t>
  </si>
  <si>
    <t>Thu Apr 30 12:03:17 +0000 2020</t>
  </si>
  <si>
    <t>3417380231</t>
  </si>
  <si>
    <t>http://pbs.twimg.com/profile_images/1164066805893279750/FSc1k8Gi_normal.jpg</t>
  </si>
  <si>
    <t>Santander, Cantabria, España</t>
  </si>
  <si>
    <t>http://twitter.com/dgiem_Cantabria/statuses/1255830079415910400</t>
  </si>
  <si>
    <t>{"hashtags":[],"symbols":[],"user_mentions":[{"screen_name":"SodercanInforma","name":"SODERCAN","id":87680251,"id_str":"87680251","indices":[3,19]}],"urls":[]}</t>
  </si>
  <si>
    <t>1255830037611380736</t>
  </si>
  <si>
    <t>fernand57271697</t>
  </si>
  <si>
    <t>Thu Apr 30 12:03:07 +0000 2020</t>
  </si>
  <si>
    <t>3174395872</t>
  </si>
  <si>
    <t>http://pbs.twimg.com/profile_images/588841396125171712/tYd4ZQUE_normal.jpg</t>
  </si>
  <si>
    <t>http://twitter.com/fernand57271697/statuses/1255830037611380736</t>
  </si>
  <si>
    <t>1255829906870632453</t>
  </si>
  <si>
    <t>amcevallos</t>
  </si>
  <si>
    <t>Thu Apr 30 12:02:36 +0000 2020</t>
  </si>
  <si>
    <t>150730755</t>
  </si>
  <si>
    <t>http://pbs.twimg.com/profile_images/1183757089874821120/w_1zth2P_normal.jpg</t>
  </si>
  <si>
    <t>Ecuador-Quito</t>
  </si>
  <si>
    <t>http://twitter.com/amcevallos/statuses/1255829906870632453</t>
  </si>
  <si>
    <t>1255829836213485568</t>
  </si>
  <si>
    <t>Ekonsalud</t>
  </si>
  <si>
    <t>Y si empezamos de nuevo a hablar de la Costo/efectividad de los dispositivos médicos?Respiradores, EPP, mascarillas. Toda donación tiene un costo a futuro. Y una efectividad en el presente. https://t.co/MddQHgCnGB</t>
  </si>
  <si>
    <t>Thu Apr 30 12:02:19 +0000 2020</t>
  </si>
  <si>
    <t>2800108971</t>
  </si>
  <si>
    <t>http://pbs.twimg.com/profile_images/517710010802245634/cYqaxwgr_normal.jpeg</t>
  </si>
  <si>
    <t>http://twitter.com/Ekonsalud/statuses/1255829836213485568</t>
  </si>
  <si>
    <t>{"hashtags":[],"symbols":[],"user_mentions":[],"urls":[{"url":"https://t.co/MddQHgCnGB","expanded_url":"https://www.infobae.com/america/mundo/2020/04/30/la-advertencia-de-medicos-britanicos-algunos-respiradores-chinos-pueden-matar-a-los-pacientes-de-coronavirus/","display_url":"infobae.com/america/mundo/…","indices":[190,213]}]}</t>
  </si>
  <si>
    <t>1255829775068860416</t>
  </si>
  <si>
    <t>GaitanVillegas</t>
  </si>
  <si>
    <t>Recursos del BID y herramientas digitales, otras ayudas para las pymes en cuarentena https://t.co/VYQ62I3LtT vía @elespectador</t>
  </si>
  <si>
    <t>Thu Apr 30 12:02:05 +0000 2020</t>
  </si>
  <si>
    <t>1036801034662895622</t>
  </si>
  <si>
    <t>http://pbs.twimg.com/profile_images/1156171747038760961/TGlnf9gz_normal.jpg</t>
  </si>
  <si>
    <t>http://twitter.com/GaitanVillegas/statuses/1255829775068860416</t>
  </si>
  <si>
    <t>{"hashtags":[],"symbols":[],"user_mentions":[{"screen_name":"elespectador","name":"elespectador","id":14834302,"id_str":"14834302","indices":[113,126]}],"urls":[{"url":"https://t.co/VYQ62I3LtT","expanded_url":"http://tinyurl.com/yd8p5ehe","display_url":"tinyurl.com/yd8p5ehe","indices":[85,108]}]}</t>
  </si>
  <si>
    <t>1255829628331143168</t>
  </si>
  <si>
    <t>jgonzalezpr</t>
  </si>
  <si>
    <t>Esta nota explica cómo doctores y otros proveedores de salud pueden solicitar las ayudas por el impacto del #coronavirus, si conoce a alguno de estos profesionales, dígale. 
Salud federal abre nueva ronda de ayuda a proveedores de salud @ElNuevoDia https://t.co/Z24GJ9iheo</t>
  </si>
  <si>
    <t>Thu Apr 30 12:01:30 +0000 2020</t>
  </si>
  <si>
    <t>112520997</t>
  </si>
  <si>
    <t>http://pbs.twimg.com/profile_images/1730255849/JOANISABEL_GONZALEZ_1_normal.JPG</t>
  </si>
  <si>
    <t>http://twitter.com/jgonzalezpr/statuses/1255829628331143168</t>
  </si>
  <si>
    <t>{"hashtags":[{"text":"coronavirus","indices":[108,120]}],"symbols":[],"user_mentions":[{"screen_name":"ElNuevoDia","name":"El Nuevo Día","id":15726324,"id_str":"15726324","indices":[237,248]}],"urls":[{"url":"https://t.co/Z24GJ9iheo","expanded_url":"http://fw.to/u7SmxqW","display_url":"fw.to/u7SmxqW","indices":[249,272]}]}</t>
  </si>
  <si>
    <t>1255829576036626433</t>
  </si>
  <si>
    <t>karmele81</t>
  </si>
  <si>
    <t>Thu Apr 30 12:01:17 +0000 2020</t>
  </si>
  <si>
    <t>163070207</t>
  </si>
  <si>
    <t>http://pbs.twimg.com/profile_images/1199034014432190464/B2_fVQSd_normal.jpg</t>
  </si>
  <si>
    <t>http://twitter.com/karmele81/statuses/1255829576036626433</t>
  </si>
  <si>
    <t>1255829559884288002</t>
  </si>
  <si>
    <t>AMoralesGC</t>
  </si>
  <si>
    <t>Thu Apr 30 12:01:13 +0000 2020</t>
  </si>
  <si>
    <t>1561268647</t>
  </si>
  <si>
    <t>http://pbs.twimg.com/profile_images/1131127560702767105/s17GfPaR_normal.png</t>
  </si>
  <si>
    <t>http://twitter.com/AMoralesGC/statuses/1255829559884288002</t>
  </si>
  <si>
    <t>1255829502845845504</t>
  </si>
  <si>
    <t>ElSalto_And</t>
  </si>
  <si>
    <t>La formación de Íñigo Errejón presenta una enmienda para que las empresas con filiales en paraísos fiscales no puedan acceder a los avales y ayudas públicas presentadas para luchar contra los efectos de la crisis del covid-19.
https://t.co/XvvaJA3ofF</t>
  </si>
  <si>
    <t>Thu Apr 30 12:01:00 +0000 2020</t>
  </si>
  <si>
    <t>968228178</t>
  </si>
  <si>
    <t>http://pbs.twimg.com/profile_images/1054750396957294592/7hqGZ2dK_normal.jpg</t>
  </si>
  <si>
    <t>Andalucía</t>
  </si>
  <si>
    <t>http://twitter.com/ElSalto_And/statuses/1255829502845845504</t>
  </si>
  <si>
    <t>{"hashtags":[],"symbols":[],"user_mentions":[],"urls":[{"url":"https://t.co/XvvaJA3ofF","expanded_url":"https://www.elsaltodiario.com/coronavirus/mas-pais-errejon-empresas-filiales-paraisos-fiscales-no-acceder-ayudas-avales","display_url":"elsaltodiario.com/coronavirus/ma…","indices":[227,250]}]}</t>
  </si>
  <si>
    <t>1255829467584507908</t>
  </si>
  <si>
    <t>IsaacHeavyMetal</t>
  </si>
  <si>
    <t>Thu Apr 30 12:00:51 +0000 2020</t>
  </si>
  <si>
    <t>630510994</t>
  </si>
  <si>
    <t>http://pbs.twimg.com/profile_images/896088625452126208/nSgO59s6_normal.jpg</t>
  </si>
  <si>
    <t>http://twitter.com/IsaacHeavyMetal/statuses/1255829467584507908</t>
  </si>
  <si>
    <t>1255829408864239616</t>
  </si>
  <si>
    <t>gcasanova24h</t>
  </si>
  <si>
    <t>Autónomos: las ayudas oficiales por coronavirus con las que finalmente contáis https://t.co/YbrY6w3urj #autonomos #ayudas #covid19 #coronavirus #coronavirusEspaña</t>
  </si>
  <si>
    <t>Thu Apr 30 12:00:37 +0000 2020</t>
  </si>
  <si>
    <t>2401523269</t>
  </si>
  <si>
    <t>http://pbs.twimg.com/profile_images/446992029835210752/ZjCpneXE_normal.jpeg</t>
  </si>
  <si>
    <t>http://twitter.com/gcasanova24h/statuses/1255829408864239616</t>
  </si>
  <si>
    <t>{"hashtags":[{"text":"autonomos","indices":[103,113]},{"text":"ayudas","indices":[114,121]},{"text":"covid19","indices":[122,130]},{"text":"coronavirus","indices":[131,143]},{"text":"coronavirusEspaña","indices":[144,162]}],"symbols":[],"user_mentions":[],"urls":[{"url":"https://t.co/YbrY6w3urj","expanded_url":"https://buff.ly/2ymlKRL","display_url":"buff.ly/2ymlKRL","indices":[79,102]}]}</t>
  </si>
  <si>
    <t>1255829365834895360</t>
  </si>
  <si>
    <t>infotaller</t>
  </si>
  <si>
    <t>La iniciativa de Goodyear para donar hasta 10.000 euros en la lucha contra el coronavirus #Infotaller @Goodyear_Es #iniciativa #coronavirus #donación #highwayhero https://t.co/4RXIb5J4wC</t>
  </si>
  <si>
    <t>Thu Apr 30 12:00:27 +0000 2020</t>
  </si>
  <si>
    <t>57915685</t>
  </si>
  <si>
    <t>http://pbs.twimg.com/profile_images/827183295830056960/jQFA1Srw_normal.jpg</t>
  </si>
  <si>
    <t>http://twitter.com/infotaller/statuses/1255829365834895360</t>
  </si>
  <si>
    <t>{"hashtags":[{"text":"Infotaller","indices":[90,101]},{"text":"iniciativa","indices":[115,126]},{"text":"coronavirus","indices":[127,139]},{"text":"donación","indices":[140,149]},{"text":"highwayhero","indices":[150,162]}],"symbols":[],"user_mentions":[{"screen_name":"Goodyear_Es","name":"goodyear_es","id":277423984,"id_str":"277423984","indices":[102,114]}],"urls":[{"url":"https://t.co/4RXIb5J4wC","expanded_url":"https://www.infotaller.tv/neumaticos/iniciativa-solidaria-Goodyear-efectos-Covid-19_0_1433256669.html","display_url":"infotaller.tv/neumaticos/ini…","indices":[163,186]}]}</t>
  </si>
  <si>
    <t>1255829339704373248</t>
  </si>
  <si>
    <t>ReutersLatam</t>
  </si>
  <si>
    <t>Airbus negocia recibir ayudas del Estado francés https://t.co/iRYf4IrjnF https://t.co/nfVBOVYeRM</t>
  </si>
  <si>
    <t>Thu Apr 30 12:00:21 +0000 2020</t>
  </si>
  <si>
    <t>201867844</t>
  </si>
  <si>
    <t>&lt;a href="https://trueanthem.com/" rel="nofollow"&gt;True Anthem&lt;/a&gt;</t>
  </si>
  <si>
    <t>http://pbs.twimg.com/profile_images/1217835089817632770/Kxlc3M_o_normal.jpg</t>
  </si>
  <si>
    <t>http://twitter.com/ReutersLatam/statuses/1255829339704373248</t>
  </si>
  <si>
    <t>{"hashtags":[],"symbols":[],"user_mentions":[],"urls":[{"url":"https://t.co/iRYf4IrjnF","expanded_url":"https://lta.reuters.com/articulo/salud-coronavirus-airbus-idLTAKBN22C1S1?taid=5eaabdd4d9c55b0001181c35&amp;utm_campaign=trueAnthem%3A+Trending+Content&amp;utm_medium=trueAnthem&amp;utm_source=twitter","display_url":"lta.reuters.com/articulo/salud…","indices":[49,72]}],"media":[{"id":1255829338177536000,"id_str":"1255829338177536002","indices":[73,96],"media_url":"http://pbs.twimg.com/media/EW2aISCWAAIenW7.jpg","media_url_https":"https://pbs.twimg.com/media/EW2aISCWAAIenW7.jpg","url":"https://t.co/nfVBOVYeRM","display_url":"pic.twitter.com/nfVBOVYeRM","expanded_url":"https://twitter.com/ReutersLatam/status/1255829339704373248/photo/1","type":"photo","sizes":{"thumb":{"w":150,"h":150,"resize":"crop"},"medium":{"w":800,"h":533,"resize":"fit"},"large":{"w":800,"h":533,"resize":"fit"},"small":{"w":680,"h":453,"resize":"fit"}}}]}</t>
  </si>
  <si>
    <t>1255829330598465539</t>
  </si>
  <si>
    <t>JavierS75630033</t>
  </si>
  <si>
    <t>RT @HeroesDelEje: En el marco de la #OperaciónSanRoque @COL_EJERCITO adelanta la entrega de ayudas humanitarias para apoyar a familias afectadas por la crisis generada por el #Covid-19, con #PrevenciónYAcción la labor se realiza en #Riosucio #Caldas
@COMANDANTE_EJC
@Ejercito_Div5
#OctavaBrigada https://t.co/4wagQd7rHS</t>
  </si>
  <si>
    <t>Thu Apr 30 12:00:19 +0000 2020</t>
  </si>
  <si>
    <t>1049656192472092673</t>
  </si>
  <si>
    <t>http://pbs.twimg.com/profile_images/1052305851724095488/EkUmkAsC_normal.jpg</t>
  </si>
  <si>
    <t xml:space="preserve">Armenia Quindío </t>
  </si>
  <si>
    <t>http://twitter.com/JavierS75630033/statuses/1255829330598465539</t>
  </si>
  <si>
    <t>{"hashtags":[{"text":"OperaciónSanRoque","indices":[36,54]}],"symbols":[],"user_mentions":[{"screen_name":"HeroesDelEje","name":"Héroes del Eje cafetero","id":1022534864032227300,"id_str":"1022534864032227331","indices":[3,16]},{"screen_name":"COL_EJERCITO","name":"Ejército Nacional de Colombia","id":126672796,"id_str":"126672796","indices":[55,68]}],"urls":[]}</t>
  </si>
  <si>
    <t>1255829317050748928</t>
  </si>
  <si>
    <t>AxaFuensalida</t>
  </si>
  <si>
    <t>Ayudas para autónomos ante la crisis del Covid-19: cómo conseguirlas y novedades a tener en cuenta https://t.co/aejqQjDM7Q https://t.co/vQwwVsnKog</t>
  </si>
  <si>
    <t>Thu Apr 30 12:00:16 +0000 2020</t>
  </si>
  <si>
    <t>2290156000</t>
  </si>
  <si>
    <t>&lt;a href="http://hearsaysystems.com" rel="nofollow"&gt;Hearsay Social&lt;/a&gt;</t>
  </si>
  <si>
    <t>http://pbs.twimg.com/profile_images/598595882305593347/7b5tbCgp_normal.jpg</t>
  </si>
  <si>
    <t>FUENSALIDA (Toledo)</t>
  </si>
  <si>
    <t>http://twitter.com/AxaFuensalida/statuses/1255829317050748928</t>
  </si>
  <si>
    <t>{"hashtags":[],"symbols":[],"user_mentions":[],"urls":[{"url":"https://t.co/aejqQjDM7Q","expanded_url":"https://bit.ly/2yqkBsn","display_url":"bit.ly/2yqkBsn","indices":[99,122]}],"media":[{"id":1255829315083591700,"id_str":"1255829315083591680","indices":[123,146],"media_url":"http://pbs.twimg.com/media/EW2aG8AUYAAJMED.jpg","media_url_https":"https://pbs.twimg.com/media/EW2aG8AUYAAJMED.jpg","url":"https://t.co/vQwwVsnKog","display_url":"pic.twitter.com/vQwwVsnKog","expanded_url":"https://twitter.com/AxaFuensalida/status/1255829317050748928/photo/1","type":"photo","sizes":{"medium":{"w":1200,"h":632,"resize":"fit"},"thumb":{"w":150,"h":150,"resize":"crop"},"large":{"w":1280,"h":674,"resize":"fit"},"small":{"w":680,"h":358,"resize":"fit"}}}]}</t>
  </si>
  <si>
    <t>1255829283647471620</t>
  </si>
  <si>
    <t>Marsinver</t>
  </si>
  <si>
    <t>Thu Apr 30 12:00:08 +0000 2020</t>
  </si>
  <si>
    <t>442881331</t>
  </si>
  <si>
    <t>http://pbs.twimg.com/profile_images/1116443267812425730/IGo9k6yY_normal.jpg</t>
  </si>
  <si>
    <t>http://twitter.com/Marsinver/statuses/1255829283647471620</t>
  </si>
  <si>
    <t>1255829252580220936</t>
  </si>
  <si>
    <t>Los periodistas deben cubrir la emergencia sanitaria en primera línea. Su trabajo los ha expuesto a contagios de COVID-19 y a otros los ha forzado al aislamiento, dejándolos sin sustento para sus familias.
¡Ayúdanos, tu donación hace la diferencia!
https://t.co/ZWJCvDlZmw https://t.co/8tS2XAuCG0</t>
  </si>
  <si>
    <t>Thu Apr 30 12:00:00 +0000 2020</t>
  </si>
  <si>
    <t>http://twitter.com/FUNDAMEDIOS/statuses/1255829252580220936</t>
  </si>
  <si>
    <t>{"hashtags":[],"symbols":[],"user_mentions":[],"urls":[{"url":"https://t.co/ZWJCvDlZmw","expanded_url":"https://bit.ly/2W39kWV","display_url":"bit.ly/2W39kWV","indices":[249,272]}],"media":[{"id":1254963268927533000,"id_str":"1254963268927533057","indices":[273,296],"media_url":"http://pbs.twimg.com/media/EWqGcaqWsAEGanD.jpg","media_url_https":"https://pbs.twimg.com/media/EWqGcaqWsAEGanD.jpg","url":"https://t.co/8tS2XAuCG0","display_url":"pic.twitter.com/8tS2XAuCG0","expanded_url":"https://twitter.com/FUNDAMEDIOS/status/1255829252580220936/photo/1","type":"photo","sizes":{"small":{"w":680,"h":340,"resize":"fit"},"large":{"w":2048,"h":1025,"resize":"fit"},"thumb":{"w":150,"h":150,"resize":"crop"},"medium":{"w":1200,"h":600,"resize":"fit"}}}]}</t>
  </si>
  <si>
    <t>1255829216672788482</t>
  </si>
  <si>
    <t>DaniMS</t>
  </si>
  <si>
    <t>Este sistema, permite lucrarse de un bien de necesidad básica, considerado un derecho como es el caso de la vivienda (ente otros). Nada es un derecho, si se permite su mercantilización. Ahora a socializar las perdidas y a pedir ayudas? Para mí es un no.
https://t.co/fbnUxqEY8S</t>
  </si>
  <si>
    <t>Thu Apr 30 11:59:52 +0000 2020</t>
  </si>
  <si>
    <t>10596782</t>
  </si>
  <si>
    <t>http://pbs.twimg.com/profile_images/1174717390237646848/6w3yQG_f_normal.jpg</t>
  </si>
  <si>
    <t>Barcelona - Sants - Raval</t>
  </si>
  <si>
    <t>http://twitter.com/DaniMS/statuses/1255829216672788482</t>
  </si>
  <si>
    <t>{"hashtags":[],"symbols":[],"user_mentions":[],"urls":[{"url":"https://t.co/fbnUxqEY8S","expanded_url":"https://www.elconfidencial.com/amp/tecnologia/2020-04-29/coronavirus-covid-airbnb-pisos-idealista_2554019/#click=https://t.co/U5fver765b","display_url":"elconfidencial.com/amp/tecnologia…","indices":[254,277]}]}</t>
  </si>
  <si>
    <t>1255829211572588548</t>
  </si>
  <si>
    <t>sintagmo</t>
  </si>
  <si>
    <t>Thu Apr 30 11:59:50 +0000 2020</t>
  </si>
  <si>
    <t>1617555595</t>
  </si>
  <si>
    <t>http://pbs.twimg.com/profile_images/944136060551999489/G7683jTp_normal.jpg</t>
  </si>
  <si>
    <t>http://twitter.com/sintagmo/statuses/1255829211572588548</t>
  </si>
  <si>
    <t>1255829025856950274</t>
  </si>
  <si>
    <t>AndoaingoUdala</t>
  </si>
  <si>
    <t>COVID-19 diru-laguntzen aurkezpena / Presentación ayudas económicas COVID-19 https://t.co/55znOIbz0e</t>
  </si>
  <si>
    <t>Thu Apr 30 11:59:06 +0000 2020</t>
  </si>
  <si>
    <t>2283594133</t>
  </si>
  <si>
    <t>&lt;a href="https://periscope.tv" rel="nofollow"&gt;Periscope&lt;/a&gt;</t>
  </si>
  <si>
    <t>http://pbs.twimg.com/profile_images/421592857888055296/6CxoOMN5_normal.jpeg</t>
  </si>
  <si>
    <t>Andoain</t>
  </si>
  <si>
    <t>http://twitter.com/AndoaingoUdala/statuses/1255829025856950274</t>
  </si>
  <si>
    <t>{"hashtags":[],"symbols":[],"user_mentions":[],"urls":[{"url":"https://t.co/55znOIbz0e","expanded_url":"https://www.pscp.tv/w/cXljijFEWktvT1BybE1sS2F8MUx5R0JOTllnQXBHTm04DfDbu9prUd6FQV2d370SBoypDiOjGtOOx9T8d8Ls","display_url":"pscp.tv/w/cXljijFEWktv…","indices":[77,100]}]}</t>
  </si>
  <si>
    <t>1255828981133295621</t>
  </si>
  <si>
    <t>inf_vegabaja</t>
  </si>
  <si>
    <t>#PilardelaHoradada crea una web de donaciones para hacer frente al coronavirus. Los que realicen la aportación podrán decidir su destino entre material sanitario y de protección, ayudas a autónomos o pymes u otras prioridades
https://t.co/HoARPPhuhU vía @informacion_es</t>
  </si>
  <si>
    <t>Thu Apr 30 11:58:55 +0000 2020</t>
  </si>
  <si>
    <t>1410563784</t>
  </si>
  <si>
    <t>http://pbs.twimg.com/profile_images/3627189045/a3bb5f351402b9903c37054ac6e4ee1c_normal.jpeg</t>
  </si>
  <si>
    <t>http://twitter.com/inf_vegabaja/statuses/1255828981133295621</t>
  </si>
  <si>
    <t>{"hashtags":[{"text":"PilardelaHoradada","indices":[0,18]}],"symbols":[],"user_mentions":[{"screen_name":"informacion_es","name":"INFORMACION.es","id":92002486,"id_str":"92002486","indices":[254,269]}],"urls":[{"url":"https://t.co/HoARPPhuhU","expanded_url":"https://www.diarioinformacion.com/vega-baja/2020/04/30/pilar-horadada-crea-web-donaciones/2260264.html","display_url":"diarioinformacion.com/vega-baja/2020…","indices":[226,249]}]}</t>
  </si>
  <si>
    <t>1255828902414614528</t>
  </si>
  <si>
    <t>Mayerly40813096</t>
  </si>
  <si>
    <t>Thu Apr 30 11:58:37 +0000 2020</t>
  </si>
  <si>
    <t>1102674849628073987</t>
  </si>
  <si>
    <t>http://pbs.twimg.com/profile_images/1102675083636674566/cAvQ747-_normal.jpg</t>
  </si>
  <si>
    <t>http://twitter.com/Mayerly40813096/statuses/1255828902414614528</t>
  </si>
  <si>
    <t>1255828886962741250</t>
  </si>
  <si>
    <t>RT @CsRegionMurcia: 🇪🇺 El #COVID__19 no entiende de fronteras y ahora más que nunca necesario el proyecto europeo.
📺 @jordi_canyas "La Comisión Europea ha reaccionado con rapidez, proponiendo ayudas al sector agroalimentario. El problema ha estado en la reacción de los estados" en @La7_tv https://t.co/3Aqdphgq8O</t>
  </si>
  <si>
    <t>Thu Apr 30 11:58:33 +0000 2020</t>
  </si>
  <si>
    <t>http://twitter.com/Cs_SanJavier/statuses/1255828886962741250</t>
  </si>
  <si>
    <t>{"hashtags":[{"text":"COVID__19","indices":[26,36]}],"symbols":[],"user_mentions":[{"screen_name":"CsRegionMurcia","name":"CsRegionMurcia","id":339544878,"id_str":"339544878","indices":[3,18]},{"screen_name":"jordi_canyas","name":"Jordi Cañas","id":173541298,"id_str":"173541298","indices":[118,131]}],"urls":[]}</t>
  </si>
  <si>
    <t>1255828846403883020</t>
  </si>
  <si>
    <t>PortadaVillena</t>
  </si>
  <si>
    <t>Ayudas urgentes a personas trabajadoras en régimen autónomo y pymes del sector turístico afectadas por la crisis de  https://t.co/2TmlQFzOpi</t>
  </si>
  <si>
    <t>Thu Apr 30 11:58:23 +0000 2020</t>
  </si>
  <si>
    <t>132558853</t>
  </si>
  <si>
    <t>&lt;a href="http://www.portada.info" rel="nofollow"&gt;Portada.info&lt;/a&gt;</t>
  </si>
  <si>
    <t>http://pbs.twimg.com/profile_images/473409394823032832/OIOcuhh9_normal.jpeg</t>
  </si>
  <si>
    <t>Villena</t>
  </si>
  <si>
    <t>http://twitter.com/PortadaVillena/statuses/1255828846403883020</t>
  </si>
  <si>
    <t>{"hashtags":[],"symbols":[],"user_mentions":[],"urls":[{"url":"https://t.co/2TmlQFzOpi","expanded_url":"http://www.portada.info/ayudas-urgentes-personas-trabajadoras-regimen-autonomo-pymes-del-sector-turistico-afectadas-la-crisis-la-covid-19/","display_url":"portada.info/ayudas-urgente…","indices":[117,140]}]}</t>
  </si>
  <si>
    <t>1255828720960536580</t>
  </si>
  <si>
    <t>SebastgvEE</t>
  </si>
  <si>
    <t>¿Cómo ayuda Alemania a sus empresas? https://t.co/TdiRczSbgC</t>
  </si>
  <si>
    <t>Thu Apr 30 11:57:53 +0000 2020</t>
  </si>
  <si>
    <t>1091870593</t>
  </si>
  <si>
    <t>http://pbs.twimg.com/profile_images/3112137063/e81b7ea81ad90422f173b96d3c664fb4_normal.jpeg</t>
  </si>
  <si>
    <t>Euskadi y Catalunya, Europe</t>
  </si>
  <si>
    <t>http://twitter.com/SebastgvEE/statuses/1255828720960536580</t>
  </si>
  <si>
    <t>{"hashtags":[],"symbols":[],"user_mentions":[],"urls":[{"url":"https://t.co/TdiRczSbgC","expanded_url":"https://www.lavanguardia.com/participacion/lectores-corresponsales/20200429/48781451014/alemania-ayudas-empresas-trabajadores-crisis-coronavirus.html","display_url":"lavanguardia.com/participacion/…","indices":[37,60]}]}</t>
  </si>
  <si>
    <t>1255828595123109894</t>
  </si>
  <si>
    <t>Info_jaen</t>
  </si>
  <si>
    <t>La Junta destina más de un millón de euros en ayudas a los municipios de entre 1.501 y 5.000 habitantes de Jaén para luchar contra el Covid-19 https://t.co/QTH8NSpxxj https://t.co/13ZtKAftAT</t>
  </si>
  <si>
    <t>Thu Apr 30 11:57:23 +0000 2020</t>
  </si>
  <si>
    <t>1010957868613472257</t>
  </si>
  <si>
    <t>http://pbs.twimg.com/profile_images/1010959335231492098/HA9tv05K_normal.jpg</t>
  </si>
  <si>
    <t>Jaén, Andalucía</t>
  </si>
  <si>
    <t>http://twitter.com/Info_jaen/statuses/1255828595123109894</t>
  </si>
  <si>
    <t>{"hashtags":[],"symbols":[],"user_mentions":[],"urls":[{"url":"https://t.co/QTH8NSpxxj","expanded_url":"https://www.infojaen.com/la-junta-destina-mas-de-un-millon-de-euros-en-ayudas-a-los-municipios-de-entre-1-501-y-5-000-habitantes-de-jaen-para-luchar-contra-el-covid-19/","display_url":"infojaen.com/la-junta-desti…","indices":[143,166]}],"media":[{"id":1255828593290117000,"id_str":"1255828593290117122","indices":[167,190],"media_url":"http://pbs.twimg.com/media/EW2Zc7HWAAIWCLe.jpg","media_url_https":"https://pbs.twimg.com/media/EW2Zc7HWAAIWCLe.jpg","url":"https://t.co/13ZtKAftAT","display_url":"pic.twitter.com/13ZtKAftAT","expanded_url":"https://twitter.com/Info_jaen/status/1255828595123109894/photo/1","type":"photo","sizes":{"thumb":{"w":150,"h":150,"resize":"crop"},"medium":{"w":1024,"h":681,"resize":"fit"},"small":{"w":680,"h":452,"resize":"fit"},"large":{"w":1024,"h":681,"resize":"fit"}}}]}</t>
  </si>
  <si>
    <t>1255828569881825281</t>
  </si>
  <si>
    <t>alicanteplaza</t>
  </si>
  <si>
    <t>Las ayudas por el coronavirus del Ayuntamiento llegan a más de 100 familias nucieras
https://t.co/1uNlqN4Pbm https://t.co/m8W5sV9dvO</t>
  </si>
  <si>
    <t>Thu Apr 30 11:57:17 +0000 2020</t>
  </si>
  <si>
    <t>750276171393277952</t>
  </si>
  <si>
    <t>http://pbs.twimg.com/profile_images/1236987792632266752/oZoG44Rk_normal.jpg</t>
  </si>
  <si>
    <t>http://twitter.com/alicanteplaza/statuses/1255828569881825281</t>
  </si>
  <si>
    <t>{"hashtags":[],"symbols":[],"user_mentions":[],"urls":[{"url":"https://t.co/1uNlqN4Pbm","expanded_url":"https://buff.ly/2VQKivu","display_url":"buff.ly/2VQKivu","indices":[85,108]}],"media":[{"id":1255828568472518700,"id_str":"1255828568472518656","indices":[109,132],"media_url":"http://pbs.twimg.com/media/EW2ZbeqXgAAIiir.png","media_url_https":"https://pbs.twimg.com/media/EW2ZbeqXgAAIiir.png","url":"https://t.co/m8W5sV9dvO","display_url":"pic.twitter.com/m8W5sV9dvO","expanded_url":"https://twitter.com/alicanteplaza/status/1255828569881825281/photo/1","type":"photo","sizes":{"large":{"w":506,"h":254,"resize":"fit"},"medium":{"w":506,"h":254,"resize":"fit"},"small":{"w":506,"h":254,"resize":"fit"},"thumb":{"w":150,"h":150,"resize":"crop"}}}]}</t>
  </si>
  <si>
    <t>1255828440521064448</t>
  </si>
  <si>
    <t>AgenciaPazCundi</t>
  </si>
  <si>
    <t>Thu Apr 30 11:56:47 +0000 2020</t>
  </si>
  <si>
    <t>930801259048615936</t>
  </si>
  <si>
    <t>http://pbs.twimg.com/profile_images/930834662750085120/IUPsHJiz_normal.jpg</t>
  </si>
  <si>
    <t>http://twitter.com/AgenciaPazCundi/statuses/1255828440521064448</t>
  </si>
  <si>
    <t>1255828325425197057</t>
  </si>
  <si>
    <t>ElQuincenal</t>
  </si>
  <si>
    <t>La Junta abrirá una convocatoria de ayudas de 10,9 millones de euros destinada al pequeño comercio que contempla financiar, entre otras actuaciones, aquellas que sean necesarias ejecutar para afrontar con garantías el desconfinamiento del COVID-19
https://t.co/GJHhNZtcf8</t>
  </si>
  <si>
    <t>Thu Apr 30 11:56:19 +0000 2020</t>
  </si>
  <si>
    <t>427301734</t>
  </si>
  <si>
    <t>http://pbs.twimg.com/profile_images/700396855247638529/cA7Oaeaz_normal.jpg</t>
  </si>
  <si>
    <t>http://twitter.com/ElQuincenal/statuses/1255828325425197057</t>
  </si>
  <si>
    <t>{"hashtags":[],"symbols":[],"user_mentions":[],"urls":[{"url":"https://t.co/GJHhNZtcf8","expanded_url":"https://elquincenaldelospedroches.es/junta-pequeno-comercio-109-millones-desconfinamiento-coronavirus/","display_url":"elquincenaldelospedroches.es/junta-pequeno-…","indices":[248,271]}]}</t>
  </si>
  <si>
    <t>1255828313748226050</t>
  </si>
  <si>
    <t>grupoppdipuleon</t>
  </si>
  <si>
    <t>El PP de la Diputación urge resolver «cuanto antes» las ayudas del plan de emprendedores 2019. El portavoz popular @pacocasgon afirma que estas ayudas contribuirán a la reactivación económica del medio rural tras la pandemia del Covid-19. https://t.co/kz8E1t06sb</t>
  </si>
  <si>
    <t>Thu Apr 30 11:56:16 +0000 2020</t>
  </si>
  <si>
    <t>1174449490402717709</t>
  </si>
  <si>
    <t>http://pbs.twimg.com/profile_images/1246127165667708929/Jz6QqJFu_normal.jpg</t>
  </si>
  <si>
    <t>http://twitter.com/grupoppdipuleon/statuses/1255828313748226050</t>
  </si>
  <si>
    <t>{"hashtags":[],"symbols":[],"user_mentions":[{"screen_name":"pacocasgon","name":"Paco Castañón González","id":474402075,"id_str":"474402075","indices":[115,126]}],"urls":[{"url":"https://t.co/kz8E1t06sb","expanded_url":"https://www.leonoticias.com/leon/diputacion-urge-resolver-20200430134156-nt.html#vca=fixed-btn&amp;vso=rrss&amp;vmc=tw&amp;vli=León","display_url":"leonoticias.com/leon/diputacio…","indices":[239,262]}]}</t>
  </si>
  <si>
    <t>1255828309004496898</t>
  </si>
  <si>
    <t>huelvaHOYcom</t>
  </si>
  <si>
    <t>La Junta destina 675.000 euros en ayudas a municipios de entre 1.501 y 5.000 habitantes para hacer frente a la crisis del coronavirus - https://t.co/s8rH7yRP5K</t>
  </si>
  <si>
    <t>Thu Apr 30 11:56:15 +0000 2020</t>
  </si>
  <si>
    <t>2192289224</t>
  </si>
  <si>
    <t>http://pbs.twimg.com/profile_images/1222139986755104768/NXQ7rQes_normal.jpg</t>
  </si>
  <si>
    <t>Huelva</t>
  </si>
  <si>
    <t>http://twitter.com/huelvaHOYcom/statuses/1255828309004496898</t>
  </si>
  <si>
    <t>{"hashtags":[],"symbols":[],"user_mentions":[],"urls":[{"url":"https://t.co/s8rH7yRP5K","expanded_url":"https://www.huelvahoy.com/la-junta-destina-675-000-euros-en-ayudas-a-municipios-de-entre-1-501-y-5-000-habitantes-para-hacer-frente-a-la-crisis-del-coronavirus/","display_url":"huelvahoy.com/la-junta-desti…","indices":[136,159]}]}</t>
  </si>
  <si>
    <t>1255828210861969408</t>
  </si>
  <si>
    <t>elobrerodigital</t>
  </si>
  <si>
    <t>Mitsotakis mantendrá las ayudas a trabajadores y empresas afectadas por el COVID https://t.co/6yGqsjB9jc</t>
  </si>
  <si>
    <t>Thu Apr 30 11:55:52 +0000 2020</t>
  </si>
  <si>
    <t>529295570</t>
  </si>
  <si>
    <t>http://pbs.twimg.com/profile_images/1060999968465604609/WRSwoqij_normal.jpg</t>
  </si>
  <si>
    <t>http://twitter.com/elobrerodigital/statuses/1255828210861969408</t>
  </si>
  <si>
    <t>{"hashtags":[],"symbols":[],"user_mentions":[],"urls":[{"url":"https://t.co/6yGqsjB9jc","expanded_url":"https://elobrero.es/internacional/47976-mitsotakis-mantendra-las-ayudas-a-trabajadores-y-empresas-afectadas-por-el-covid.html","display_url":"elobrero.es/internacional/…","indices":[81,104]}]}</t>
  </si>
  <si>
    <t>1255828170508513286</t>
  </si>
  <si>
    <t>cdvelle1976</t>
  </si>
  <si>
    <t>RT @FaroOurense: La Diputación aprueba 8,2 millones en ayudas contra la crisis sanitaria y social del Covid-19 https://t.co/NcmbG3CGzy</t>
  </si>
  <si>
    <t>Thu Apr 30 11:55:42 +0000 2020</t>
  </si>
  <si>
    <t>1693235334</t>
  </si>
  <si>
    <t>http://pbs.twimg.com/profile_images/1243300704523030528/fyHU24aE_normal.jpg</t>
  </si>
  <si>
    <t>Ourense</t>
  </si>
  <si>
    <t>http://twitter.com/cdvelle1976/statuses/1255828170508513286</t>
  </si>
  <si>
    <t>{"hashtags":[],"symbols":[],"user_mentions":[{"screen_name":"FaroOurense","name":"Faro Ourense","id":3619392076,"id_str":"3619392076","indices":[3,15]}],"urls":[{"url":"https://t.co/NcmbG3CGzy","expanded_url":"http://w.farodevigo.es/ps1ai3","display_url":"w.farodevigo.es/ps1ai3","indices":[111,134]}]}</t>
  </si>
  <si>
    <t>1255828066892427265</t>
  </si>
  <si>
    <t>Thu Apr 30 11:55:17 +0000 2020</t>
  </si>
  <si>
    <t>http://twitter.com/Empresa_RM/statuses/1255828066892427265</t>
  </si>
  <si>
    <t>1255827990203846656</t>
  </si>
  <si>
    <t>cdvphilly</t>
  </si>
  <si>
    <t>LULAC y Univision aclaran todas tus dudas sobre las ayudas por el covid-19 https://t.co/nQLGfrC9Ed</t>
  </si>
  <si>
    <t>Thu Apr 30 11:54:59 +0000 2020</t>
  </si>
  <si>
    <t>320525148</t>
  </si>
  <si>
    <t>http://pbs.twimg.com/profile_images/928270981600305153/dGtRBDNY_normal.jpg</t>
  </si>
  <si>
    <t>Philadelphia</t>
  </si>
  <si>
    <t>http://twitter.com/cdvphilly/statuses/1255827990203846656</t>
  </si>
  <si>
    <t>{"hashtags":[],"symbols":[],"user_mentions":[],"urls":[{"url":"https://t.co/nQLGfrC9Ed","expanded_url":"https://www.univision.com/noticias/especiales/contigo/lulac-y-univision-aclaran-todas-tus-dudas-sobre-las-ayudas-por-el-covid-19","display_url":"univision.com/noticias/espec…","indices":[75,98]}]}</t>
  </si>
  <si>
    <t>1255827950458503168</t>
  </si>
  <si>
    <t>RafalTurismo</t>
  </si>
  <si>
    <t>RT @dipuAlicante: Duplicamos hasta llegar a los 6️⃣ millones de euros las ayudas a los ayuntamientos para hacer frente al gasto social derivado de la crisis de #coronavirus 🦠 Las subvenciones se extienden a los 141 municipios de la provincia para atender sus necesidades más urgentes 🔹 https://t.co/4UqbrprYaT</t>
  </si>
  <si>
    <t>Thu Apr 30 11:54:50 +0000 2020</t>
  </si>
  <si>
    <t>2895756143</t>
  </si>
  <si>
    <t>http://pbs.twimg.com/profile_images/540501445439520768/Koa1x7e-_normal.jpeg</t>
  </si>
  <si>
    <t>http://twitter.com/RafalTurismo/statuses/1255827950458503168</t>
  </si>
  <si>
    <t>{"hashtags":[],"symbols":[],"user_mentions":[{"screen_name":"dipuAlicante","name":"Diputación Alicante","id":335377188,"id_str":"335377188","indices":[3,16]}],"urls":[]}</t>
  </si>
  <si>
    <t>1255827903561990144</t>
  </si>
  <si>
    <t>CanalMalagaRTV</t>
  </si>
  <si>
    <t>. @AndaluciaJunta destina más de 900.000 euros en ayudas a los municipios de entre 1.501 y 5.000 habitantes de Málaga para luchar contra el #coronavirus. Esta medida extraordinaria ha sido aprobada en Consejo de Gobierno y beneficiará a 38 localidades de la provincia. https://t.co/pmP5y2J9Hg</t>
  </si>
  <si>
    <t>Thu Apr 30 11:54:39 +0000 2020</t>
  </si>
  <si>
    <t>327592094</t>
  </si>
  <si>
    <t>http://pbs.twimg.com/profile_images/971928392592449536/dXg0E5Ga_normal.jpg</t>
  </si>
  <si>
    <t>http://twitter.com/CanalMalagaRTV/statuses/1255827903561990144</t>
  </si>
  <si>
    <t>{"hashtags":[{"text":"coronavirus","indices":[140,152]}],"symbols":[],"user_mentions":[{"screen_name":"AndaluciaJunta","name":"Junta de Andalucía","id":384257137,"id_str":"384257137","indices":[2,17]}],"urls":[],"media":[{"id":1255827867407171600,"id_str":"1255827867407171585","indices":[269,292],"media_url":"http://pbs.twimg.com/media/EW2Yyq_XQAEGrzU.jpg","media_url_https":"https://pbs.twimg.com/media/EW2Yyq_XQAEGrzU.jpg","url":"https://t.co/pmP5y2J9Hg","display_url":"pic.twitter.com/pmP5y2J9Hg","expanded_url":"https://twitter.com/CanalMalagaRTV/status/1255827903561990144/photo/1","type":"photo","sizes":{"thumb":{"w":150,"h":150,"resize":"crop"},"small":{"w":680,"h":453,"resize":"fit"},"medium":{"w":1200,"h":799,"resize":"fit"},"large":{"w":1280,"h":852,"resize":"fit"}}}]}</t>
  </si>
  <si>
    <t>1255827872159277061</t>
  </si>
  <si>
    <t>VArroyomolinos</t>
  </si>
  <si>
    <t>Terminada la reunión de trabajo #vecinosarroyomolinos #Arroyomolinos #COVID__19 #planreactivate #ayudas</t>
  </si>
  <si>
    <t>Thu Apr 30 11:54:31 +0000 2020</t>
  </si>
  <si>
    <t>1049704170507460609</t>
  </si>
  <si>
    <t>http://pbs.twimg.com/profile_images/1095436607845515266/9Ww-FPGv_normal.png</t>
  </si>
  <si>
    <t>Arroyomolinos, España</t>
  </si>
  <si>
    <t>http://twitter.com/VArroyomolinos/statuses/1255827872159277061</t>
  </si>
  <si>
    <t>{"hashtags":[{"text":"vecinosarroyomolinos","indices":[32,53]},{"text":"Arroyomolinos","indices":[54,68]},{"text":"COVID__19","indices":[69,79]},{"text":"planreactivate","indices":[80,95]},{"text":"ayudas","indices":[96,103]}],"symbols":[],"user_mentions":[],"urls":[]}</t>
  </si>
  <si>
    <t>1255827674393608192</t>
  </si>
  <si>
    <t>jezaeliza</t>
  </si>
  <si>
    <t>Thu Apr 30 11:53:44 +0000 2020</t>
  </si>
  <si>
    <t>130981440</t>
  </si>
  <si>
    <t>http://pbs.twimg.com/profile_images/849642179089883137/qVyyNrfs_normal.jpg</t>
  </si>
  <si>
    <t>Guayaquil</t>
  </si>
  <si>
    <t>http://twitter.com/jezaeliza/statuses/1255827674393608192</t>
  </si>
  <si>
    <t>1255827643741634560</t>
  </si>
  <si>
    <t>gailald</t>
  </si>
  <si>
    <t>en los paises de sudamerica las "ayudas" que la banca esta dando son creditos con garantia del estado no da un paso sin huarache la Banca, y de ahi sube la deuda publica es imposible  que un banco pierda #Mexico #coronavirus #covid_19</t>
  </si>
  <si>
    <t>Thu Apr 30 11:53:37 +0000 2020</t>
  </si>
  <si>
    <t>186457440</t>
  </si>
  <si>
    <t>http://pbs.twimg.com/profile_images/1225029472728031234/5e2NrqwV_normal.jpg</t>
  </si>
  <si>
    <t>eeuu</t>
  </si>
  <si>
    <t>http://twitter.com/gailald/statuses/1255827643741634560</t>
  </si>
  <si>
    <t>{"hashtags":[{"text":"Mexico","indices":[204,211]},{"text":"coronavirus","indices":[212,224]},{"text":"covid_19","indices":[225,234]}],"symbols":[],"user_mentions":[],"urls":[]}</t>
  </si>
  <si>
    <t>1255827590566338565</t>
  </si>
  <si>
    <t>netovillagran56</t>
  </si>
  <si>
    <t>RT @karin_slowing_u: De verdad que le quitan el chance al COVID-19 asfixiando económicamente al pueblo! Ni ayudas, ni prórrogas ni buen manejo epidemiológico!
Qué quieren? Ingobernabilidad?
@GuatemalaGob @DrGiammattei</t>
  </si>
  <si>
    <t>Thu Apr 30 11:53:24 +0000 2020</t>
  </si>
  <si>
    <t>1450626943</t>
  </si>
  <si>
    <t>http://pbs.twimg.com/profile_images/1082257255435780096/C0546Xxe_normal.jpg</t>
  </si>
  <si>
    <t>http://twitter.com/netovillagran56/statuses/1255827590566338565</t>
  </si>
  <si>
    <t>{"hashtags":[],"symbols":[],"user_mentions":[{"screen_name":"karin_slowing_u","name":"Karin Slowing Umaña","id":3317900793,"id_str":"3317900793","indices":[3,19]}],"urls":[]}</t>
  </si>
  <si>
    <t>1255827578428022786</t>
  </si>
  <si>
    <t>SecCTeICundi</t>
  </si>
  <si>
    <t>Thu Apr 30 11:53:21 +0000 2020</t>
  </si>
  <si>
    <t>1067405991552143361</t>
  </si>
  <si>
    <t>http://pbs.twimg.com/profile_images/1245468148368846849/3rnGTmsB_normal.jpg</t>
  </si>
  <si>
    <t>Gobernación de Cundinamarca</t>
  </si>
  <si>
    <t>http://twitter.com/SecCTeICundi/statuses/1255827578428022786</t>
  </si>
  <si>
    <t>1255827575559147520</t>
  </si>
  <si>
    <t>andresv55337935</t>
  </si>
  <si>
    <t>Thu Apr 30 11:53:20 +0000 2020</t>
  </si>
  <si>
    <t>1166017948982697984</t>
  </si>
  <si>
    <t>http://pbs.twimg.com/profile_images/1166018220010160129/BNb_hRNo_normal.jpg</t>
  </si>
  <si>
    <t>http://twitter.com/andresv55337935/statuses/1255827575559147520</t>
  </si>
  <si>
    <t>1255827548942057473</t>
  </si>
  <si>
    <t>TamayoLeonor</t>
  </si>
  <si>
    <t>RT @FMadrina: Hundreds queue for food in Madrid as economy hit hard by COVID-19 Copied from page https://t.co/XuJasj9w1r We Need help! https://t.co/4M5SnI3gU4 Donate Food +34914490690 fundacion@madrina.org</t>
  </si>
  <si>
    <t>Thu Apr 30 11:53:14 +0000 2020</t>
  </si>
  <si>
    <t>479390603</t>
  </si>
  <si>
    <t>http://pbs.twimg.com/profile_images/1014880234729017345/XydI5mUh_normal.jpg</t>
  </si>
  <si>
    <t>http://twitter.com/TamayoLeonor/statuses/1255827548942057473</t>
  </si>
  <si>
    <t>{"hashtags":[],"symbols":[],"user_mentions":[{"screen_name":"FMadrina","name":"Fundación Madrina","id":466398116,"id_str":"466398116","indices":[3,12]}],"urls":[{"url":"https://t.co/XuJasj9w1r","expanded_url":"https://ruptly.tv/en/videos/20200428-039?search_key=3914ad0e-af37-4836-928b-f5dfce58dd4c","display_url":"ruptly.tv/en/videos/2020…","indices":[97,120]}]}</t>
  </si>
  <si>
    <t>1255827514594938880</t>
  </si>
  <si>
    <t>HopeFR24</t>
  </si>
  <si>
    <t>Thu Apr 30 11:53:06 +0000 2020</t>
  </si>
  <si>
    <t>965022623200694274</t>
  </si>
  <si>
    <t>http://pbs.twimg.com/profile_images/1241445079048388610/RknK1vOR_normal.jpg</t>
  </si>
  <si>
    <t>http://twitter.com/HopeFR24/statuses/1255827514594938880</t>
  </si>
  <si>
    <t>1255827513533759490</t>
  </si>
  <si>
    <t>SecEducaCundi</t>
  </si>
  <si>
    <t>1078198322</t>
  </si>
  <si>
    <t>http://pbs.twimg.com/profile_images/1245468240513576962/chsricNi_normal.jpg</t>
  </si>
  <si>
    <t>http://twitter.com/SecEducaCundi/statuses/1255827513533759490</t>
  </si>
  <si>
    <t>1255827509935050753</t>
  </si>
  <si>
    <t>012CMadrid</t>
  </si>
  <si>
    <t>@peska007oficial Buenos días, si te refieres a la ayudas de alquiler, debido al COVID-19 https://t.co/3Tlcww1GWa  se está trabajando para aprobar las Bases Reguladoras y convocatoria. Puedes activar una alerta para que te avisen https://t.co/fc5S4Au1fJ  Un saludo</t>
  </si>
  <si>
    <t>Thu Apr 30 11:53:05 +0000 2020</t>
  </si>
  <si>
    <t>263749138</t>
  </si>
  <si>
    <t>peska007oficial</t>
  </si>
  <si>
    <t>501689368</t>
  </si>
  <si>
    <t>1255822876969783297</t>
  </si>
  <si>
    <t>http://pbs.twimg.com/profile_images/963387127731023872/0MfGlJ2Z_normal.jpg</t>
  </si>
  <si>
    <t>http://twitter.com/012CMadrid/statuses/1255827509935050753</t>
  </si>
  <si>
    <t>{"hashtags":[],"symbols":[],"user_mentions":[{"screen_name":"peska007oficial","name":"Miguel Angel N. Martinez (en casa🏡)","id":263749138,"id_str":"263749138","indices":[0,16]}],"urls":[{"url":"https://t.co/3Tlcww1GWa","expanded_url":"https://bit.ly/3cZiMl0","display_url":"bit.ly/3cZiMl0","indices":[89,112]},{"url":"https://t.co/fc5S4Au1fJ","expanded_url":"https://bit.ly/2WaXZUJ","display_url":"bit.ly/2WaXZUJ","indices":[229,252]}]}</t>
  </si>
  <si>
    <t>1255827447884414977</t>
  </si>
  <si>
    <t>diepicas</t>
  </si>
  <si>
    <t>RT @KKOdiario_: El primer ministro holandés niega entre risas dar ayudas a España en la crisis del coronavirus.
Hay que recordar que Paises Bajos es un paraíso fiscal donde varias compañías españolas tienen empresas pantalla, entre ellas Inditex.
#FelizJueves
https://t.co/aIkcgHnPac</t>
  </si>
  <si>
    <t>Thu Apr 30 11:52:50 +0000 2020</t>
  </si>
  <si>
    <t>182825113</t>
  </si>
  <si>
    <t>http://pbs.twimg.com/profile_images/1385537468/image_normal.jpg</t>
  </si>
  <si>
    <t>http://twitter.com/diepicas/statuses/1255827447884414977</t>
  </si>
  <si>
    <t>{"hashtags":[],"symbols":[],"user_mentions":[{"screen_name":"KKOdiario_","name":"KKO DIARIO 🇪🇸🔻✊💜","id":753005248495685600,"id_str":"753005248495685632","indices":[3,14]}],"urls":[]}</t>
  </si>
  <si>
    <t>1255827445992886279</t>
  </si>
  <si>
    <t>auraolmedo</t>
  </si>
  <si>
    <t>RT @Dusakawi_IPS: Esta donación representa un valioso aporte en la lucha por salvaguardar la salud y permanencia de los pueblos indígenas frente a la pandemia #COVID__19. Gracias! @traslaperla #fundacionprosierra @PatrullaAerea https://t.co/Es2xPf653C</t>
  </si>
  <si>
    <t>Thu Apr 30 11:52:49 +0000 2020</t>
  </si>
  <si>
    <t>476401600</t>
  </si>
  <si>
    <t>http://pbs.twimg.com/profile_images/1053099294297853953/v3AUknZY_normal.jpg</t>
  </si>
  <si>
    <t>http://twitter.com/auraolmedo/statuses/1255827445992886279</t>
  </si>
  <si>
    <t>{"hashtags":[],"symbols":[],"user_mentions":[{"screen_name":"Dusakawi_IPS","name":"Dusakawi IPSI","id":2798901328,"id_str":"2798901328","indices":[3,16]}],"urls":[]}</t>
  </si>
  <si>
    <t>1255827436845125633</t>
  </si>
  <si>
    <t>NJBSBullones</t>
  </si>
  <si>
    <t>RT @dw_espanol: Protección del clima como requisito de ayudas financieras
Durante una conferencia internacional, Angela Merkel abogó por aprovechar la lucha contra el COVID-19 para impulsar la transformación de las empresas hacia tecnologías limpias. 
#DWNoticias /jam https://t.co/7p7A5IvPj2</t>
  </si>
  <si>
    <t>Thu Apr 30 11:52:47 +0000 2020</t>
  </si>
  <si>
    <t>422763187</t>
  </si>
  <si>
    <t>http://pbs.twimg.com/profile_images/2445429635/vpsgyyn9w5d7xjwtqrat_normal.jpeg</t>
  </si>
  <si>
    <t>caracas venezuela</t>
  </si>
  <si>
    <t>http://twitter.com/NJBSBullones/statuses/1255827436845125633</t>
  </si>
  <si>
    <t>{"hashtags":[],"symbols":[],"user_mentions":[{"screen_name":"dw_espanol","name":"DW Español","id":6135622,"id_str":"6135622","indices":[3,14]}],"urls":[]}</t>
  </si>
  <si>
    <t>1255827379957764096</t>
  </si>
  <si>
    <t>RicardoS2019</t>
  </si>
  <si>
    <t>Desde @JusticiaJunta
 destinamos más de 850.000 € en ayudas contra el #COVID__19 a los municipios de entre 1.501 y 5.000 habitantes de #Sevilla   que beneficiará a 33 localidades de la provincia y una Entidad Local Autónoma.
👇🏽👇🏽👇🏽
https://t.co/AwVxG63Llt</t>
  </si>
  <si>
    <t>Thu Apr 30 11:52:34 +0000 2020</t>
  </si>
  <si>
    <t>224534423</t>
  </si>
  <si>
    <t>http://pbs.twimg.com/profile_images/1098537397342613504/K6gGBTRW_normal.jpg</t>
  </si>
  <si>
    <t>http://twitter.com/RicardoS2019/statuses/1255827379957764096</t>
  </si>
  <si>
    <t>{"hashtags":[{"text":"COVID__19","indices":[70,80]},{"text":"Sevilla","indices":[135,143]}],"symbols":[],"user_mentions":[{"screen_name":"JusticiaJunta","name":"Regeneración, Justicia y Admon. Local - JA","id":2202912469,"id_str":"2202912469","indices":[6,20]}],"urls":[{"url":"https://t.co/AwVxG63Llt","expanded_url":"https://www.facebook.com/1506193662797034/posts/2996423023774083/","display_url":"facebook.com/15061936627970…","indices":[232,255]}]}</t>
  </si>
  <si>
    <t>1255827321216479235</t>
  </si>
  <si>
    <t>bernardogomez13</t>
  </si>
  <si>
    <t>Thu Apr 30 11:52:20 +0000 2020</t>
  </si>
  <si>
    <t>583468319</t>
  </si>
  <si>
    <t>http://pbs.twimg.com/profile_images/1223444071668158465/rQy_2VfI_normal.jpg</t>
  </si>
  <si>
    <t>Cartagena, Colombia</t>
  </si>
  <si>
    <t>http://twitter.com/bernardogomez13/statuses/1255827321216479235</t>
  </si>
  <si>
    <t>1255827102219284480</t>
  </si>
  <si>
    <t>RT @Ejercito_Div1: En el Municipio de Sabanalarga, #Atlántico, el Batallón de Ingenieros N.°2 adscrito a la #SegundaBrigada en apoyo de la defensa a la autoridad civil, acompañó la entrega de ayudas humanitarias que benefician a la comunidad en esta época de COVID-19. 
#PrevenciónYAcción https://t.co/ueSwpjk7j4</t>
  </si>
  <si>
    <t>Thu Apr 30 11:51:27 +0000 2020</t>
  </si>
  <si>
    <t>http://twitter.com/criss_057/statuses/1255827102219284480</t>
  </si>
  <si>
    <t>{"hashtags":[{"text":"Atlántico","indices":[51,61]},{"text":"SegundaBrigada","indices":[108,123]}],"symbols":[],"user_mentions":[{"screen_name":"Ejercito_Div1","name":"Brigadier General Gerardo Melo Barrera","id":3387638824,"id_str":"3387638824","indices":[3,17]}],"urls":[]}</t>
  </si>
  <si>
    <t>1255827085739917312</t>
  </si>
  <si>
    <t>Thu Apr 30 11:51:24 +0000 2020</t>
  </si>
  <si>
    <t>http://twitter.com/criss_057/statuses/1255827085739917312</t>
  </si>
  <si>
    <t>1255826946262536195</t>
  </si>
  <si>
    <t>benbarana</t>
  </si>
  <si>
    <t>Thu Apr 30 11:50:50 +0000 2020</t>
  </si>
  <si>
    <t>1171262647</t>
  </si>
  <si>
    <t>http://pbs.twimg.com/profile_images/519520873024196608/iXkVQveZ_normal.jpeg</t>
  </si>
  <si>
    <t>http://twitter.com/benbarana/statuses/1255826946262536195</t>
  </si>
  <si>
    <t>1255826878662946821</t>
  </si>
  <si>
    <t>hectorhoyosv</t>
  </si>
  <si>
    <t>Thu Apr 30 11:50:34 +0000 2020</t>
  </si>
  <si>
    <t>2279459006</t>
  </si>
  <si>
    <t>http://pbs.twimg.com/profile_images/1247614416784408576/Cec3-bP__normal.jpg</t>
  </si>
  <si>
    <t>http://twitter.com/hectorhoyosv/statuses/1255826878662946821</t>
  </si>
  <si>
    <t>1255826855975936002</t>
  </si>
  <si>
    <t>PesadoenForma</t>
  </si>
  <si>
    <t>Thu Apr 30 11:50:29 +0000 2020</t>
  </si>
  <si>
    <t>903365240208883713</t>
  </si>
  <si>
    <t>http://pbs.twimg.com/profile_images/993869304335564800/CEE1ufrD_normal.jpg</t>
  </si>
  <si>
    <t>http://twitter.com/PesadoenForma/statuses/1255826855975936002</t>
  </si>
  <si>
    <t>1255826777819185155</t>
  </si>
  <si>
    <t>TAMARAGONZLEZS5</t>
  </si>
  <si>
    <t>Thu Apr 30 11:50:10 +0000 2020</t>
  </si>
  <si>
    <t>1203323482098024457</t>
  </si>
  <si>
    <t>http://twitter.com/TAMARAGONZLEZS5/statuses/1255826777819185155</t>
  </si>
  <si>
    <t>1255826659103694848</t>
  </si>
  <si>
    <t>FaroOurense</t>
  </si>
  <si>
    <t>La Diputación aprueba 8,2 millones en ayudas contra la crisis sanitaria y social del Covid-19 https://t.co/NcmbG3CGzy</t>
  </si>
  <si>
    <t>Thu Apr 30 11:49:42 +0000 2020</t>
  </si>
  <si>
    <t>3619392076</t>
  </si>
  <si>
    <t>http://pbs.twimg.com/profile_images/642301311652917248/TA7U0kP0_normal.jpg</t>
  </si>
  <si>
    <t>Orense, Galicia</t>
  </si>
  <si>
    <t>http://twitter.com/FaroOurense/statuses/1255826659103694848</t>
  </si>
  <si>
    <t>{"hashtags":[],"symbols":[],"user_mentions":[],"urls":[{"url":"https://t.co/NcmbG3CGzy","expanded_url":"http://w.farodevigo.es/ps1ai3","display_url":"w.farodevigo.es/ps1ai3","indices":[94,117]}]}</t>
  </si>
  <si>
    <t>1255826598449864704</t>
  </si>
  <si>
    <t>eye_sandsand</t>
  </si>
  <si>
    <t>Thu Apr 30 11:49:27 +0000 2020</t>
  </si>
  <si>
    <t>4549323046</t>
  </si>
  <si>
    <t>http://pbs.twimg.com/profile_images/859722866325164034/XsLOuWq9_normal.jpg</t>
  </si>
  <si>
    <t>http://twitter.com/eye_sandsand/statuses/1255826598449864704</t>
  </si>
  <si>
    <t>1255826557458841600</t>
  </si>
  <si>
    <t>sandrayamilec</t>
  </si>
  <si>
    <t>Thu Apr 30 11:49:18 +0000 2020</t>
  </si>
  <si>
    <t>255787149</t>
  </si>
  <si>
    <t>http://pbs.twimg.com/profile_images/949673122550157313/Rj-laZGY_normal.jpg</t>
  </si>
  <si>
    <t>http://twitter.com/sandrayamilec/statuses/1255826557458841600</t>
  </si>
  <si>
    <t>1255826505059504129</t>
  </si>
  <si>
    <t>FMadrina</t>
  </si>
  <si>
    <t>Hundreds queue for food in Madrid as economy hit hard by COVID-19 Copied from page https://t.co/XuJasj9w1r We Need help! https://t.co/4M5SnI3gU4 Donate Food +34914490690 fundacion@madrina.org</t>
  </si>
  <si>
    <t>Thu Apr 30 11:49:05 +0000 2020</t>
  </si>
  <si>
    <t>466398116</t>
  </si>
  <si>
    <t>http://pbs.twimg.com/profile_images/974285980248223744/AnBe9c-M_normal.jpg</t>
  </si>
  <si>
    <t>http://twitter.com/FMadrina/statuses/1255826505059504129</t>
  </si>
  <si>
    <t>{"hashtags":[],"symbols":[],"user_mentions":[],"urls":[{"url":"https://t.co/XuJasj9w1r","expanded_url":"https://ruptly.tv/en/videos/20200428-039?search_key=3914ad0e-af37-4836-928b-f5dfce58dd4c","display_url":"ruptly.tv/en/videos/2020…","indices":[83,106]},{"url":"https://t.co/4M5SnI3gU4","expanded_url":"http://Madrina.org/dona","display_url":"Madrina.org/dona","indices":[121,144]}]}</t>
  </si>
  <si>
    <t>1255826452362276869</t>
  </si>
  <si>
    <t>RT @Ejercito_Div1: Soldados de la #SegundaBrigada continúan apoyando a la @alcaldiabquilla y @soledadalcaldia en la entrega de las ayudas humanitarias con el fin de beneficiar la población más afectada a causa del COVID-19. 
#PreevnciónYAcción https://t.co/6wxEqJUb3i</t>
  </si>
  <si>
    <t>Thu Apr 30 11:48:53 +0000 2020</t>
  </si>
  <si>
    <t>http://twitter.com/criss_057/statuses/1255826452362276869</t>
  </si>
  <si>
    <t>{"hashtags":[{"text":"SegundaBrigada","indices":[34,49]}],"symbols":[],"user_mentions":[{"screen_name":"Ejercito_Div1","name":"Brigadier General Gerardo Melo Barrera","id":3387638824,"id_str":"3387638824","indices":[3,17]},{"screen_name":"alcaldiabquilla","name":"Alcaldía de Barranquilla","id":105309776,"id_str":"105309776","indices":[74,90]},{"screen_name":"soledadalcaldia","name":"Alcaldía de Soledad","id":1045497048,"id_str":"1045497048","indices":[93,109]}],"urls":[]}</t>
  </si>
  <si>
    <t>1255826284556550145</t>
  </si>
  <si>
    <t>Estela428</t>
  </si>
  <si>
    <t>Thu Apr 30 11:48:13 +0000 2020</t>
  </si>
  <si>
    <t>143451491</t>
  </si>
  <si>
    <t>http://pbs.twimg.com/profile_images/1183741750197870595/8PhQAE5v_normal.jpg</t>
  </si>
  <si>
    <t>http://twitter.com/Estela428/statuses/1255826284556550145</t>
  </si>
  <si>
    <t>1255826257838772229</t>
  </si>
  <si>
    <t>maesba4</t>
  </si>
  <si>
    <t>Las “Ayudas por el Coronavirus”  del Ayuntamiento llegan a más de 100 familias nucieras https://t.co/7CgPlNGUv5 vía @maesba4</t>
  </si>
  <si>
    <t>Thu Apr 30 11:48:06 +0000 2020</t>
  </si>
  <si>
    <t>1608486462</t>
  </si>
  <si>
    <t>http://pbs.twimg.com/profile_images/517736144499265536/P_nMTIUo_normal.jpeg</t>
  </si>
  <si>
    <t>http://twitter.com/maesba4/statuses/1255826257838772229</t>
  </si>
  <si>
    <t>{"hashtags":[],"symbols":[],"user_mentions":[{"screen_name":"maesba4","name":"maesba","id":1608486462,"id_str":"1608486462","indices":[116,124]}],"urls":[{"url":"https://t.co/7CgPlNGUv5","expanded_url":"https://puntacanfali.co/2020/04/30/las-ayudas-por-el-coronavirus-del-ayuntamiento-llegan-a-mas-de-100-familias-nucieras/","display_url":"puntacanfali.co/2020/04/30/las…","indices":[88,111]}]}</t>
  </si>
  <si>
    <t>1255826072358326275</t>
  </si>
  <si>
    <t>ricardoperezcal</t>
  </si>
  <si>
    <t>Plan PREK: Ayudas consolidación de empresas COVID-19. Donostia-San Sebastián 2020 https://t.co/pbQCBPqG22</t>
  </si>
  <si>
    <t>Thu Apr 30 11:47:22 +0000 2020</t>
  </si>
  <si>
    <t>295624068</t>
  </si>
  <si>
    <t>http://pbs.twimg.com/profile_images/1117672100834238466/lPMMYPQm_normal.png</t>
  </si>
  <si>
    <t>Donostia - San Sebastián</t>
  </si>
  <si>
    <t>http://twitter.com/ricardoperezcal/statuses/1255826072358326275</t>
  </si>
  <si>
    <t>{"hashtags":[],"symbols":[],"user_mentions":[],"urls":[{"url":"https://t.co/pbQCBPqG22","expanded_url":"https://ift.tt/35gJOl8","display_url":"ift.tt/35gJOl8","indices":[82,105]}]}</t>
  </si>
  <si>
    <t>1255825995770343425</t>
  </si>
  <si>
    <t>Las “Ayudas por el Coronavirus”  del Ayuntamiento llegan a más de 100 familias nucieras https://t.co/8p6tdMIkjy https://t.co/6WCVp7tNTM</t>
  </si>
  <si>
    <t>Thu Apr 30 11:47:04 +0000 2020</t>
  </si>
  <si>
    <t>http://twitter.com/maesba4/statuses/1255825995770343425</t>
  </si>
  <si>
    <t>{"hashtags":[],"symbols":[],"user_mentions":[],"urls":[{"url":"https://t.co/8p6tdMIkjy","expanded_url":"http://puntacanfali.co/2020/04/30/las-ayudas-por-el-coronavirus-del-ayuntamiento-llegan-a-mas-de-100-familias-nucieras/","display_url":"puntacanfali.co/2020/04/30/las…","indices":[88,111]}],"media":[{"id":1255825993790521300,"id_str":"1255825993790521344","indices":[112,135],"media_url":"http://pbs.twimg.com/media/EW2XFnOWAAAF8Hw.jpg","media_url_https":"https://pbs.twimg.com/media/EW2XFnOWAAAF8Hw.jpg","url":"https://t.co/6WCVp7tNTM","display_url":"pic.twitter.com/6WCVp7tNTM","expanded_url":"https://twitter.com/maesba4/status/1255825995770343425/photo/1","type":"photo","sizes":{"large":{"w":826,"h":438,"resize":"fit"},"thumb":{"w":150,"h":150,"resize":"crop"},"medium":{"w":826,"h":438,"resize":"fit"},"small":{"w":680,"h":361,"resize":"fit"}}}]}</t>
  </si>
  <si>
    <t>1255825929202479104</t>
  </si>
  <si>
    <t>AntonioMoll</t>
  </si>
  <si>
    <t>Thu Apr 30 11:46:48 +0000 2020</t>
  </si>
  <si>
    <t>313256172</t>
  </si>
  <si>
    <t>http://pbs.twimg.com/profile_images/2328499854/image_normal.jpg</t>
  </si>
  <si>
    <t>zaragoza</t>
  </si>
  <si>
    <t>http://twitter.com/AntonioMoll/statuses/1255825929202479104</t>
  </si>
  <si>
    <t>1255825854908846081</t>
  </si>
  <si>
    <t>grsocialeslugo</t>
  </si>
  <si>
    <t>RT @ClubLaboral: Decreto-ley 10/2020,  por el que se establecen medidas extraordinarias y urgentes de flexibilización administrativa en materia de ayudas en el ámbito del empleo  como consecuencia de la situación ocasionada por el coronavirus (COVID-19). Andalucía. https://t.co/UQuKyndJky</t>
  </si>
  <si>
    <t>Thu Apr 30 11:46:30 +0000 2020</t>
  </si>
  <si>
    <t>1147107141356011522</t>
  </si>
  <si>
    <t>http://pbs.twimg.com/profile_images/1200357216521461760/Vbvl2X0p_normal.jpg</t>
  </si>
  <si>
    <t>C/ Alicante nº13</t>
  </si>
  <si>
    <t>http://twitter.com/grsocialeslugo/statuses/1255825854908846081</t>
  </si>
  <si>
    <t>{"hashtags":[],"symbols":[],"user_mentions":[{"screen_name":"ClubLaboral","name":"Club Laboral-Social","id":2560892808,"id_str":"2560892808","indices":[3,15]}],"urls":[]}</t>
  </si>
  <si>
    <t>1255825854179020802</t>
  </si>
  <si>
    <t>campisurcordoba</t>
  </si>
  <si>
    <t>Medidas económicas y sociales centradas en el apoyo a las empresas y a los trabajadores que refuerza, complementa y amplía las decisiones adoptadas desde la segunda semana de marzo para contrarrestar el impacto del COVID-19.
https://t.co/kush6JdwYh</t>
  </si>
  <si>
    <t>1435343288</t>
  </si>
  <si>
    <t>http://pbs.twimg.com/profile_images/446581697828503552/tGNVPhu4_normal.jpeg</t>
  </si>
  <si>
    <t>Aguilar de la Frontera</t>
  </si>
  <si>
    <t>http://twitter.com/campisurcordoba/statuses/1255825854179020802</t>
  </si>
  <si>
    <t>{"hashtags":[],"symbols":[],"user_mentions":[],"urls":[{"url":"https://t.co/kush6JdwYh","expanded_url":"http://www.campisur.es/ayudas-subvenciones-covid-19/5708-nuevas-medidas-econ%C3%B3micas-y-sociales-en-la-crisis-del-covid-19.html","display_url":"campisur.es/ayudas-subvenc…","indices":[225,248]}]}</t>
  </si>
  <si>
    <t>1255825849355567104</t>
  </si>
  <si>
    <t>Murdiario</t>
  </si>
  <si>
    <t>La CARM destina 1 millón en ayudas a pymes para innovación tecnológica ante la crisis del Covid-19 https://t.co/7D9XXgimnx
@infoRMurcia</t>
  </si>
  <si>
    <t>Thu Apr 30 11:46:29 +0000 2020</t>
  </si>
  <si>
    <t>792007747575382017</t>
  </si>
  <si>
    <t>http://pbs.twimg.com/profile_images/1236984620685688832/smUlGqi-_normal.jpg</t>
  </si>
  <si>
    <t>http://twitter.com/Murdiario/statuses/1255825849355567104</t>
  </si>
  <si>
    <t>{"hashtags":[],"symbols":[],"user_mentions":[{"screen_name":"infoRMurcia","name":"Instituto de Fomento","id":237809761,"id_str":"237809761","indices":[123,135]}],"urls":[{"url":"https://t.co/7D9XXgimnx","expanded_url":"http://murciadiario.com/art/21254/la-carm-destina-1-millon-en-ayudas-a-pymes-para-innovacion-tecnologica-ante-la-crisis-del-covid-19","display_url":"murciadiario.com/art/21254/la-c…","indices":[99,122]}]}</t>
  </si>
  <si>
    <t>1255825613329481728</t>
  </si>
  <si>
    <t>RT @UnivisionPR: . @LULAC y @Univision han organizado un evento sobre los estímulos que se están ofreciendo a la población como respuesta a la contingencia por el #coronavirus, cuál es su impacto y quiénes pueden optar a ellos. 
➡️ 30 de abril a las 5:30 pm (ET)
https://t.co/5egtpAafAI</t>
  </si>
  <si>
    <t>Thu Apr 30 11:45:32 +0000 2020</t>
  </si>
  <si>
    <t>http://twitter.com/vcardenasDC/statuses/1255825613329481728</t>
  </si>
  <si>
    <t>{"hashtags":[],"symbols":[],"user_mentions":[{"screen_name":"UnivisionPR","name":"Univision PR","id":95209383,"id_str":"95209383","indices":[3,15]},{"screen_name":"LULAC","name":"LULAC","id":20071932,"id_str":"20071932","indices":[19,25]},{"screen_name":"Univision","name":"Univision","id":40924038,"id_str":"40924038","indices":[28,38]}],"urls":[]}</t>
  </si>
  <si>
    <t>1255825504793440256</t>
  </si>
  <si>
    <t>RT @PrimerImpacto: 💊 @LULAC y @UniNoticias aclaran todas tus dudas sobre las ayudas por el covid-19.
➡️ A través de #FacebookLive, un panel de expertos conversará sobre los estímulos que se están ofreciendo para hacer frente a la emergencia actual.
Más información 👉 https://t.co/eS1D6DnRDR. https://t.co/jqqTvmi4YD</t>
  </si>
  <si>
    <t>Thu Apr 30 11:45:07 +0000 2020</t>
  </si>
  <si>
    <t>http://twitter.com/vcardenasDC/statuses/1255825504793440256</t>
  </si>
  <si>
    <t>{"hashtags":[{"text":"FacebookLive","indices":[117,130]}],"symbols":[],"user_mentions":[{"screen_name":"PrimerImpacto","name":"Primer Impacto","id":119573510,"id_str":"119573510","indices":[3,17]},{"screen_name":"LULAC","name":"LULAC","id":20071932,"id_str":"20071932","indices":[21,27]},{"screen_name":"UniNoticias","name":"Univision Noticias","id":35785401,"id_str":"35785401","indices":[30,42]}],"urls":[]}</t>
  </si>
  <si>
    <t>1255825494395752449</t>
  </si>
  <si>
    <t>Subvenciones para Escuelas Infantiles adheridas al Programa de ayuda a las familias para el fomento de la escolarización en el primer ciclo de la educación infantil en Andalucía.
https://t.co/2v4lBekHte</t>
  </si>
  <si>
    <t>Thu Apr 30 11:45:04 +0000 2020</t>
  </si>
  <si>
    <t>http://twitter.com/campisurcordoba/statuses/1255825494395752449</t>
  </si>
  <si>
    <t>{"hashtags":[],"symbols":[],"user_mentions":[],"urls":[{"url":"https://t.co/2v4lBekHte","expanded_url":"http://www.campisur.es/ayudas-subvenciones-covid-19/5705-subvenciones-para-escuelas-infantiles-municipales.html","display_url":"campisur.es/ayudas-subvenc…","indices":[179,202]}]}</t>
  </si>
  <si>
    <t>1255825481347354625</t>
  </si>
  <si>
    <t>roblamas</t>
  </si>
  <si>
    <t>#Innovación de dos velocidades en la pandemia por #COVID19 https://t.co/HRlyDNcCah Mientras en países como EEUU surgen iniciativas para dinamizar la innovación, como las subvenciones rápidas del Fast Funding For COVID-19 Science, #Europa ralentiza las ayudas con la #burocracia</t>
  </si>
  <si>
    <t>Thu Apr 30 11:45:01 +0000 2020</t>
  </si>
  <si>
    <t>73169471</t>
  </si>
  <si>
    <t>http://pbs.twimg.com/profile_images/1704831448/fondo_normal.jpg</t>
  </si>
  <si>
    <t>Ubicuo</t>
  </si>
  <si>
    <t>http://twitter.com/roblamas/statuses/1255825481347354625</t>
  </si>
  <si>
    <t>{"hashtags":[{"text":"Innovación","indices":[0,11]},{"text":"COVID19","indices":[50,58]},{"text":"Europa","indices":[230,237]},{"text":"burocracia","indices":[266,277]}],"symbols":[],"user_mentions":[],"urls":[{"url":"https://t.co/HRlyDNcCah","expanded_url":"https://buff.ly/2KAlsJx","display_url":"buff.ly/2KAlsJx","indices":[59,82]}]}</t>
  </si>
  <si>
    <t>1255825441371324418</t>
  </si>
  <si>
    <t>david88890211</t>
  </si>
  <si>
    <t>RT @axpo_es: #ConceptosQueOímosEstosDías: prestación extraordinaria. A raíz de la crisis del Covid-19 el Gobierno ha lanzado una serie de ayudas para ayudar y mitigar el impacto de la misma en los autónomos. Hace unos días el Ejecutivo aprobó la #PrestaciónExtraordinaria. https://t.co/ZavZ6E716u</t>
  </si>
  <si>
    <t>Thu Apr 30 11:44:51 +0000 2020</t>
  </si>
  <si>
    <t>725011309578870784</t>
  </si>
  <si>
    <t>http://pbs.twimg.com/profile_images/740212150585565185/qrY7iz9q_normal.jpg</t>
  </si>
  <si>
    <t>http://twitter.com/david88890211/statuses/1255825441371324418</t>
  </si>
  <si>
    <t>{"hashtags":[{"text":"ConceptosQueOímosEstosDías","indices":[13,40]}],"symbols":[],"user_mentions":[{"screen_name":"axpo_es","name":"Axpo Iberia","id":3334212549,"id_str":"3334212549","indices":[3,11]}],"urls":[]}</t>
  </si>
  <si>
    <t>1255825437646880775</t>
  </si>
  <si>
    <t>pelugoca77</t>
  </si>
  <si>
    <t>822585503400792064</t>
  </si>
  <si>
    <t>http://pbs.twimg.com/profile_images/827841182998863872/DsdHuxXQ_normal.jpg</t>
  </si>
  <si>
    <t>http://twitter.com/pelugoca77/statuses/1255825437646880775</t>
  </si>
  <si>
    <t>1255825420395708421</t>
  </si>
  <si>
    <t>mialias00</t>
  </si>
  <si>
    <t>Thu Apr 30 11:44:46 +0000 2020</t>
  </si>
  <si>
    <t>988595711175483393</t>
  </si>
  <si>
    <t>http://pbs.twimg.com/profile_images/1254387617522749442/6LyyBbV1_normal.jpg</t>
  </si>
  <si>
    <t>http://twitter.com/mialias00/statuses/1255825420395708421</t>
  </si>
  <si>
    <t>1255825357355319297</t>
  </si>
  <si>
    <t>FreyPolania</t>
  </si>
  <si>
    <t>Thu Apr 30 11:44:31 +0000 2020</t>
  </si>
  <si>
    <t>955482634645360641</t>
  </si>
  <si>
    <t>http://pbs.twimg.com/profile_images/1191025430498881536/4gn9pKai_normal.jpg</t>
  </si>
  <si>
    <t>Cajicá, Colombia</t>
  </si>
  <si>
    <t>http://twitter.com/FreyPolania/statuses/1255825357355319297</t>
  </si>
  <si>
    <t>1255825248387203079</t>
  </si>
  <si>
    <t>jujuanherrera</t>
  </si>
  <si>
    <t>Thu Apr 30 11:44:05 +0000 2020</t>
  </si>
  <si>
    <t>1917372878</t>
  </si>
  <si>
    <t>http://pbs.twimg.com/profile_images/1069324443422466049/tyMzg-AL_normal.jpg</t>
  </si>
  <si>
    <t>http://twitter.com/jujuanherrera/statuses/1255825248387203079</t>
  </si>
  <si>
    <t>1255825094909272064</t>
  </si>
  <si>
    <t>sanexpedito75</t>
  </si>
  <si>
    <t>RT @FundLasRosas: ELLOS también quieren que los veas... #NoNosDejesSolos. Haz una donación: https://t.co/QHuTCFt93Z #COVID19 #coronavirus #cuarentena https://t.co/f6IGtOrMK1</t>
  </si>
  <si>
    <t>Thu Apr 30 11:43:29 +0000 2020</t>
  </si>
  <si>
    <t>775030989974302721</t>
  </si>
  <si>
    <t>http://pbs.twimg.com/profile_images/896912890871123968/fnJiY4DA_normal.jpg</t>
  </si>
  <si>
    <t>Miraflores 423, Viña del Mar</t>
  </si>
  <si>
    <t>http://twitter.com/sanexpedito75/statuses/1255825094909272064</t>
  </si>
  <si>
    <t>{"hashtags":[{"text":"NoNosDejesSolos","indices":[56,72]},{"text":"COVID19","indices":[116,124]},{"text":"coronavirus","indices":[125,137]}],"symbols":[],"user_mentions":[{"screen_name":"FundLasRosas","name":"Fundación Las Rosas","id":87512375,"id_str":"87512375","indices":[3,16]}],"urls":[{"url":"https://t.co/QHuTCFt93Z","expanded_url":"http://www.fundacionlasrosas.cl","display_url":"fundacionlasrosas.cl","indices":[92,115]}]}</t>
  </si>
  <si>
    <t>1255825005474168837</t>
  </si>
  <si>
    <t>EberMontes3</t>
  </si>
  <si>
    <t>Thu Apr 30 11:43:08 +0000 2020</t>
  </si>
  <si>
    <t>1225521625493319680</t>
  </si>
  <si>
    <t>http://pbs.twimg.com/profile_images/1251674917436887046/GmXyy3PX_normal.jpg</t>
  </si>
  <si>
    <t>http://twitter.com/EberMontes3/statuses/1255825005474168837</t>
  </si>
  <si>
    <t>1255825000227094528</t>
  </si>
  <si>
    <t>LuzMari53505239</t>
  </si>
  <si>
    <t>Thu Apr 30 11:43:06 +0000 2020</t>
  </si>
  <si>
    <t>1229178279178964992</t>
  </si>
  <si>
    <t>http://pbs.twimg.com/profile_images/1229178865458851840/-jtbDF5P_normal.jpg</t>
  </si>
  <si>
    <t>http://twitter.com/LuzMari53505239/statuses/1255825000227094528</t>
  </si>
  <si>
    <t>1255824852902121472</t>
  </si>
  <si>
    <t>alejandrowpa</t>
  </si>
  <si>
    <t>RT @7iGGO: @BluRadioCo Evaluemos:
- No cerrar el aeropuerto en el momento adecuado.
- Corrupción en los subsidios
- banderas rojas en las casas por hambre
- compra de camionetas en el momento menos adecuado.
- Hospitales sin recursos.
- Casos Covid Retrasados.
¿donde está la gestión de @IvanDuque?</t>
  </si>
  <si>
    <t>Thu Apr 30 11:42:31 +0000 2020</t>
  </si>
  <si>
    <t>144215067</t>
  </si>
  <si>
    <t>http://pbs.twimg.com/profile_images/1247577460411191297/7acxRvwH_normal.jpg</t>
  </si>
  <si>
    <t>colombia</t>
  </si>
  <si>
    <t>http://twitter.com/alejandrowpa/statuses/1255824852902121472</t>
  </si>
  <si>
    <t>{"hashtags":[],"symbols":[],"user_mentions":[{"screen_name":"7iGGO","name":"Rodrigo Velásquez","id":375259080,"id_str":"375259080","indices":[3,9]},{"screen_name":"BluRadioCo","name":"BluRadio Colombia","id":622082899,"id_str":"622082899","indices":[11,22]}],"urls":[]}</t>
  </si>
  <si>
    <t>1255824831817408518</t>
  </si>
  <si>
    <t>AEDCompetencia</t>
  </si>
  <si>
    <t>Presentación de José Luís Buendía en nuestro último #webinarAEDC sobre #competencia y estado de alarma #COVID19: 
"Comisión Europea, competencia, ayudas de Estado y Covid-19" 
https://t.co/XXuM5BAGlc https://t.co/rgjarhi0cP</t>
  </si>
  <si>
    <t>Thu Apr 30 11:42:26 +0000 2020</t>
  </si>
  <si>
    <t>1110597575168720902</t>
  </si>
  <si>
    <t>http://pbs.twimg.com/profile_images/1110603150958972928/ZSMMHa6w_normal.png</t>
  </si>
  <si>
    <t>http://twitter.com/AEDCompetencia/statuses/1255824831817408518</t>
  </si>
  <si>
    <t>{"hashtags":[{"text":"webinarAEDC","indices":[52,64]},{"text":"competencia","indices":[71,83]},{"text":"COVID19","indices":[103,111]}],"symbols":[],"user_mentions":[],"urls":[{"url":"https://t.co/XXuM5BAGlc","expanded_url":"http://www.aedc.es/wp-content/uploads/2020/04/AEDC-WEBINAR20200424_jl_buendia.pdf","display_url":"aedc.es/wp-content/upl…","indices":[178,201]}],"media":[{"id":1255824694399381500,"id_str":"1255824694399381504","indices":[202,225],"media_url":"http://pbs.twimg.com/media/EW2V5-nWsAAfrN9.jpg","media_url_https":"https://pbs.twimg.com/media/EW2V5-nWsAAfrN9.jpg","url":"https://t.co/rgjarhi0cP","display_url":"pic.twitter.com/rgjarhi0cP","expanded_url":"https://twitter.com/AEDCompetencia/status/1255824831817408518/photo/1","type":"photo","sizes":{"small":{"w":680,"h":355,"resize":"fit"},"thumb":{"w":150,"h":150,"resize":"crop"},"medium":{"w":800,"h":418,"resize":"fit"},"large":{"w":800,"h":418,"resize":"fit"}}}]}</t>
  </si>
  <si>
    <t>1255824704738295810</t>
  </si>
  <si>
    <t>Raquel05736763</t>
  </si>
  <si>
    <t>Thu Apr 30 11:41:56 +0000 2020</t>
  </si>
  <si>
    <t>1254208687821991936</t>
  </si>
  <si>
    <t>http://pbs.twimg.com/profile_images/1254209098100416514/Xnme94ir_normal.jpg</t>
  </si>
  <si>
    <t>http://twitter.com/Raquel05736763/statuses/1255824704738295810</t>
  </si>
  <si>
    <t>1255824657334272000</t>
  </si>
  <si>
    <t>Varios municipios de #LosPedroches recibirán ayudas de la Junta para reforzamiento y garantía de los servicios públicos afectados por la crisis del Covid-19 o por cualquiera de las medidas vinculadas al estado de alarma.
https://t.co/JDcXYydfsy</t>
  </si>
  <si>
    <t>Thu Apr 30 11:41:45 +0000 2020</t>
  </si>
  <si>
    <t>http://twitter.com/ElQuincenal/statuses/1255824657334272000</t>
  </si>
  <si>
    <t>{"hashtags":[{"text":"LosPedroches","indices":[21,34]}],"symbols":[],"user_mentions":[],"urls":[{"url":"https://t.co/JDcXYydfsy","expanded_url":"https://elquincenaldelospedroches.es/municipios-los-pedroches-ayudas-de-la-junta-coronavirus/","display_url":"elquincenaldelospedroches.es/municipios-los…","indices":[221,244]}]}</t>
  </si>
  <si>
    <t>1255824646735265792</t>
  </si>
  <si>
    <t>unidospelotaxi</t>
  </si>
  <si>
    <t>COVID-19 - Corte de 20% no vencimento e congelamento de subsídios/regalias de todos os cargos superiores do governo, câmaras municipais/freguesias, fundações, rtp, cgd e organismos públicos!  https://t.co/I2yiYKHvmJ #peticaopublica #peticao via @peticaopublica</t>
  </si>
  <si>
    <t>Thu Apr 30 11:41:42 +0000 2020</t>
  </si>
  <si>
    <t>728375700957364226</t>
  </si>
  <si>
    <t>http://pbs.twimg.com/profile_images/1064629608992178176/nkHn_T6X_normal.jpg</t>
  </si>
  <si>
    <t>Portugal</t>
  </si>
  <si>
    <t>http://twitter.com/unidospelotaxi/statuses/1255824646735265792</t>
  </si>
  <si>
    <t>{"hashtags":[{"text":"peticaopublica","indices":[216,231]},{"text":"peticao","indices":[232,240]}],"symbols":[],"user_mentions":[{"screen_name":"peticaopublica","name":"Petição Pública","id":120837850,"id_str":"120837850","indices":[245,260]}],"urls":[{"url":"https://t.co/I2yiYKHvmJ","expanded_url":"https://peticaopublica.com/?pi=PT98949","display_url":"peticaopublica.com/?pi=PT98949","indices":[192,215]}]}</t>
  </si>
  <si>
    <t>1255824473531523072</t>
  </si>
  <si>
    <t>jjiglesiasab</t>
  </si>
  <si>
    <t>Las Rozas otorgará ayudas al alquiler de vivienda a damnificados por la crisis del coronavirus https://t.co/m8e9lfgMMV vía @lasrozasnoticia</t>
  </si>
  <si>
    <t>Thu Apr 30 11:41:01 +0000 2020</t>
  </si>
  <si>
    <t>857957592496312320</t>
  </si>
  <si>
    <t>http://pbs.twimg.com/profile_images/857980178366164993/wtw160kv_normal.jpg</t>
  </si>
  <si>
    <t>http://twitter.com/jjiglesiasab/statuses/1255824473531523072</t>
  </si>
  <si>
    <t>{"hashtags":[],"symbols":[],"user_mentions":[{"screen_name":"lasrozasnoticia","name":"Las Rozas es Noticia","id":1195293889609052200,"id_str":"1195293889609052161","indices":[123,139]}],"urls":[{"url":"https://t.co/m8e9lfgMMV","expanded_url":"https://lasrozasesnoticia.es/las-rozas-otorgara-ayudas-al-alquiler-de-vivienda-a-damnificados-por-la-crisis-del-coronavirus/","display_url":"lasrozasesnoticia.es/las-rozas-otor…","indices":[95,118]}]}</t>
  </si>
  <si>
    <t>1255824239090860032</t>
  </si>
  <si>
    <t>AytoYecla</t>
  </si>
  <si>
    <t>La Concejala de Empleo y Formación informa de las ultimas novedades: declaración de la Renta 2019, guías para empresas, ayudas al alquiler, ayudas a PYMES y ayudas CROEM
Amplia información sobre estos y otros temas de actualidad referidos al COVID-19 en 
https://t.co/IzCZp43E9r https://t.co/z56rkPKg6d</t>
  </si>
  <si>
    <t>Thu Apr 30 11:40:05 +0000 2020</t>
  </si>
  <si>
    <t>274898757</t>
  </si>
  <si>
    <t>http://pbs.twimg.com/profile_images/867323586985558016/-nE4y5Xq_normal.jpg</t>
  </si>
  <si>
    <t>Yecla (Murcia)</t>
  </si>
  <si>
    <t>http://twitter.com/AytoYecla/statuses/1255824239090860032</t>
  </si>
  <si>
    <t>{"hashtags":[],"symbols":[],"user_mentions":[],"urls":[{"url":"https://t.co/IzCZp43E9r","expanded_url":"https://www.yecla.es/SERVICIOS/DesarrolloLocalyEmpleo/Empleoformaci%C3%B3nyayudasCOVID19.aspx","display_url":"yecla.es/SERVICIOS/Desa…","indices":[257,280]}],"media":[{"id":1255824161211113500,"id_str":"1255824161211113474","indices":[281,304],"media_url":"http://pbs.twimg.com/media/EW2Va8VXYAI_2GM.jpg","media_url_https":"https://pbs.twimg.com/media/EW2Va8VXYAI_2GM.jpg","url":"https://t.co/z56rkPKg6d","display_url":"pic.twitter.com/z56rkPKg6d","expanded_url":"https://twitter.com/AytoYecla/status/1255824239090860032/photo/1","type":"photo","sizes":{"thumb":{"w":150,"h":150,"resize":"crop"},"medium":{"w":848,"h":1200,"resize":"fit"},"large":{"w":1414,"h":2000,"resize":"fit"},"small":{"w":481,"h":680,"resize":"fit"}}}]}</t>
  </si>
  <si>
    <t>1255824219084066817</t>
  </si>
  <si>
    <t>mariamarquezgui</t>
  </si>
  <si>
    <t>RT @fernanditorl: Como todo, cuando ganan, el dinero a la buchaca, cuando pierden, a pedir ayudas a "papa estado“...
https://t.co/mM6GfnEeoq</t>
  </si>
  <si>
    <t>Thu Apr 30 11:40:00 +0000 2020</t>
  </si>
  <si>
    <t>704762613301972992</t>
  </si>
  <si>
    <t>http://pbs.twimg.com/profile_images/827612329659490306/AqPGCxV0_normal.jpg</t>
  </si>
  <si>
    <t>http://twitter.com/mariamarquezgui/statuses/1255824219084066817</t>
  </si>
  <si>
    <t>{"hashtags":[],"symbols":[],"user_mentions":[{"screen_name":"fernanditorl","name":"Fernando","id":433447073,"id_str":"433447073","indices":[3,16]}],"urls":[]}</t>
  </si>
  <si>
    <t>1255824195042279424</t>
  </si>
  <si>
    <t>fgotor</t>
  </si>
  <si>
    <t>Thu Apr 30 11:39:54 +0000 2020</t>
  </si>
  <si>
    <t>615213738</t>
  </si>
  <si>
    <t>http://pbs.twimg.com/profile_images/673982878926118913/POZqSUr5_normal.jpg</t>
  </si>
  <si>
    <t>http://twitter.com/fgotor/statuses/1255824195042279424</t>
  </si>
  <si>
    <t>1255824102532751360</t>
  </si>
  <si>
    <t>Idaco_Cundi</t>
  </si>
  <si>
    <t>Thu Apr 30 11:39:32 +0000 2020</t>
  </si>
  <si>
    <t>516126414</t>
  </si>
  <si>
    <t>http://pbs.twimg.com/profile_images/1224405912607170561/pNqkG_zO_normal.jpg</t>
  </si>
  <si>
    <t>http://twitter.com/Idaco_Cundi/statuses/1255824102532751360</t>
  </si>
  <si>
    <t>1255824085139050496</t>
  </si>
  <si>
    <t>AnaLlopisB</t>
  </si>
  <si>
    <t>https://t.co/RUhtYnCqxz #ReactivaciónDeLaEconomia Ayudas que amortiguaran el grave impacto económico en las empresas y favorecerán su reactivación. Una vez más, este Gobierno con @Cs_Andalucia sigue volcando esfuerzos ante esta crisis #Covid_19</t>
  </si>
  <si>
    <t>Thu Apr 30 11:39:28 +0000 2020</t>
  </si>
  <si>
    <t>492423101</t>
  </si>
  <si>
    <t>http://pbs.twimg.com/profile_images/1242285278804525056/V2z_NDo0_normal.jpg</t>
  </si>
  <si>
    <t>Sevilla</t>
  </si>
  <si>
    <t>http://twitter.com/AnaLlopisB/statuses/1255824085139050496</t>
  </si>
  <si>
    <t>{"hashtags":[{"text":"ReactivaciónDeLaEconomia","indices":[24,49]},{"text":"Covid_19","indices":[235,244]}],"symbols":[],"user_mentions":[{"screen_name":"Cs_Andalucia","name":"Ciudadanos Andalucía","id":1635846486,"id_str":"1635846486","indices":[179,192]}],"urls":[{"url":"https://t.co/RUhtYnCqxz","expanded_url":"https://www.europapress.es/andalucia/noticia-junta-abre-mayo-convocatoria-ayudas-109-millones-reapertura-pequeno-comercio-confinamiento-20200430131723.html","display_url":"europapress.es/andalucia/noti…","indices":[0,23]}]}</t>
  </si>
  <si>
    <t>1255824082697957381</t>
  </si>
  <si>
    <t>blogemple</t>
  </si>
  <si>
    <t>Guía con las principales ayudas que ha puesto en marcha el Gobierno para atajar la crisis provocada por el COVID-19 y cómo solicitarlas https://t.co/aRSSbP45WM https://t.co/wKf0Gjcfod</t>
  </si>
  <si>
    <t>351020538</t>
  </si>
  <si>
    <t>http://pbs.twimg.com/profile_images/417715043065544704/V70md-hs_normal.png</t>
  </si>
  <si>
    <t>http://twitter.com/blogemple/statuses/1255824082697957381</t>
  </si>
  <si>
    <t>{"hashtags":[],"symbols":[],"user_mentions":[],"urls":[{"url":"https://t.co/aRSSbP45WM","expanded_url":"https://buff.ly/2Wdf8NB","display_url":"buff.ly/2Wdf8NB","indices":[136,159]}],"media":[{"id":1255824081208868900,"id_str":"1255824081208868864","indices":[160,183],"media_url":"http://pbs.twimg.com/media/EW2VWSTWAAA3kEx.jpg","media_url_https":"https://pbs.twimg.com/media/EW2VWSTWAAA3kEx.jpg","url":"https://t.co/wKf0Gjcfod","display_url":"pic.twitter.com/wKf0Gjcfod","expanded_url":"https://twitter.com/blogemple/status/1255824082697957381/photo/1","type":"photo","sizes":{"thumb":{"w":150,"h":150,"resize":"crop"},"large":{"w":800,"h":533,"resize":"fit"},"small":{"w":680,"h":453,"resize":"fit"},"medium":{"w":800,"h":533,"resize":"fit"}}}]}</t>
  </si>
  <si>
    <t>1255824042562596865</t>
  </si>
  <si>
    <t>Unika_Amour</t>
  </si>
  <si>
    <t>@J_Zaragoza_ Rescate? Perdona? 🤣🤣🤣🤣Sanitarios infectados autonomos en ruina, miles de fallecidos, colapso en el paro y ayudas que no llegan déjala ya anda. No te pongas más en rid.culo https://t.co/Y7r4CtH6Pp</t>
  </si>
  <si>
    <t>Thu Apr 30 11:39:18 +0000 2020</t>
  </si>
  <si>
    <t>1199623843243077632</t>
  </si>
  <si>
    <t>http://pbs.twimg.com/profile_images/1255617984455983104/NoTU7y-9_normal.jpg</t>
  </si>
  <si>
    <t>Puente de Vallecas</t>
  </si>
  <si>
    <t>http://twitter.com/Unika_Amour/statuses/1255824042562596865</t>
  </si>
  <si>
    <t>{"hashtags":[],"symbols":[],"user_mentions":[{"screen_name":"J_Zaragoza_","name":"José Zaragoza","id":715890348569010200,"id_str":"715890348569010176","indices":[0,12]}],"urls":[{"url":"https://t.co/Y7r4CtH6Pp","expanded_url":"https://www.libremercado.com/2020-04-13/jose-maria-rotellar-coronavirus-pedro-sanchez-lo-ha-hecho-todo-mal-los-tres-escenarios-podria-llevar-economia-espanola-90499/","display_url":"libremercado.com/2020-04-13/jos…","indices":[185,208]}]}</t>
  </si>
  <si>
    <t>1255823954507436032</t>
  </si>
  <si>
    <t>Ecodigsol</t>
  </si>
  <si>
    <t>RT @CUCACCuruguay: Compartimos el orgullo cooperativo, nuestra socia Cooperativa FUCAC cumpliendo con la intercooperación y haciendo posible la donación al Fondo Coronavirus con el fin de atender a la población más vulnerable en el marco de la pandemia.
#Uruguay #cooperativas #ahorroycredito https://t.co/pQmei1bCe0</t>
  </si>
  <si>
    <t>Thu Apr 30 11:38:57 +0000 2020</t>
  </si>
  <si>
    <t>995054436765626371</t>
  </si>
  <si>
    <t>http://pbs.twimg.com/profile_images/1226431690026909696/dA-issno_normal.jpg</t>
  </si>
  <si>
    <t>http://twitter.com/Ecodigsol/statuses/1255823954507436032</t>
  </si>
  <si>
    <t>{"hashtags":[],"symbols":[],"user_mentions":[{"screen_name":"CUCACCuruguay","name":"CUCACC","id":1121059153731096600,"id_str":"1121059153731096582","indices":[3,17]}],"urls":[]}</t>
  </si>
  <si>
    <t>1255823944021684224</t>
  </si>
  <si>
    <t>EOrlandoea</t>
  </si>
  <si>
    <t>Thu Apr 30 11:38:54 +0000 2020</t>
  </si>
  <si>
    <t>2421580169</t>
  </si>
  <si>
    <t>http://pbs.twimg.com/profile_images/446122207321006080/nqkmapxs_normal.jpeg</t>
  </si>
  <si>
    <t>http://twitter.com/EOrlandoea/statuses/1255823944021684224</t>
  </si>
  <si>
    <t>1255823769261703169</t>
  </si>
  <si>
    <t>COPECordoba</t>
  </si>
  <si>
    <t>La @AndaluciaJunta destina casi 795.000 euros en ayudas para 31 municipios cordobeses en la lucha contra el COVID-19  https://t.co/60Uhn8w1fJ</t>
  </si>
  <si>
    <t>Thu Apr 30 11:38:13 +0000 2020</t>
  </si>
  <si>
    <t>478481823</t>
  </si>
  <si>
    <t>http://pbs.twimg.com/profile_images/1087286961965092864/HMlP3fQq_normal.jpg</t>
  </si>
  <si>
    <t>http://twitter.com/COPECordoba/statuses/1255823769261703169</t>
  </si>
  <si>
    <t>{"hashtags":[],"symbols":[],"user_mentions":[{"screen_name":"AndaluciaJunta","name":"Junta de Andalucía","id":384257137,"id_str":"384257137","indices":[3,18]}],"urls":[{"url":"https://t.co/60Uhn8w1fJ","expanded_url":"http://ww.cope.es/ljswo2","display_url":"ww.cope.es/ljswo2","indices":[118,141]}]}</t>
  </si>
  <si>
    <t>1255823724907048961</t>
  </si>
  <si>
    <t>FuentetajaP</t>
  </si>
  <si>
    <t>Thu Apr 30 11:38:02 +0000 2020</t>
  </si>
  <si>
    <t>606114394</t>
  </si>
  <si>
    <t>http://pbs.twimg.com/profile_images/1129049997226467330/Xgc7Jz4T_normal.jpg</t>
  </si>
  <si>
    <t>http://twitter.com/FuentetajaP/statuses/1255823724907048961</t>
  </si>
  <si>
    <t>1255823715306221568</t>
  </si>
  <si>
    <t>publichealthPR1</t>
  </si>
  <si>
    <t>RT @CruzRojaPR: La donación de plasma convaleciente puede ayudar a las personas en estado crítico por el Coronavirus en Puerto Rico. Si eres sobreviviente de COVID-19 y te interesa donar tu plasma, contacta al @DonaSangrePR al 787-306-4121 o  covidplasma@bssmpr.com. https://t.co/00x2StzL4U</t>
  </si>
  <si>
    <t>Thu Apr 30 11:38:00 +0000 2020</t>
  </si>
  <si>
    <t>822520578804482052</t>
  </si>
  <si>
    <t>http://pbs.twimg.com/profile_images/1230634870143057920/3-nuPHQy_normal.jpg</t>
  </si>
  <si>
    <t>http://twitter.com/publichealthPR1/statuses/1255823715306221568</t>
  </si>
  <si>
    <t>{"hashtags":[],"symbols":[],"user_mentions":[{"screen_name":"CruzRojaPR","name":"Cruz Roja PR","id":360036664,"id_str":"360036664","indices":[3,14]}],"urls":[]}</t>
  </si>
  <si>
    <t>1255823697954443276</t>
  </si>
  <si>
    <t>CesarMontoyaP</t>
  </si>
  <si>
    <t>Thu Apr 30 11:37:56 +0000 2020</t>
  </si>
  <si>
    <t>142354060</t>
  </si>
  <si>
    <t>http://pbs.twimg.com/profile_images/1177957608038309901/HUWS6qUi_normal.jpg</t>
  </si>
  <si>
    <t>http://twitter.com/CesarMontoyaP/statuses/1255823697954443276</t>
  </si>
  <si>
    <t>1255823668795584513</t>
  </si>
  <si>
    <t>buffonthebest</t>
  </si>
  <si>
    <t>Thu Apr 30 11:37:49 +0000 2020</t>
  </si>
  <si>
    <t>2507001161</t>
  </si>
  <si>
    <t>http://pbs.twimg.com/profile_images/675061755370934272/Hz9nZDrz_normal.jpg</t>
  </si>
  <si>
    <t>http://twitter.com/buffonthebest/statuses/1255823668795584513</t>
  </si>
  <si>
    <t>1255823654958649344</t>
  </si>
  <si>
    <t>treballadors</t>
  </si>
  <si>
    <t>Thu Apr 30 11:37:46 +0000 2020</t>
  </si>
  <si>
    <t>593175255</t>
  </si>
  <si>
    <t>http://pbs.twimg.com/profile_images/2258588332/laboraljefe_normal.jpg</t>
  </si>
  <si>
    <t>http://twitter.com/treballadors/statuses/1255823654958649344</t>
  </si>
  <si>
    <t>1255823504030785537</t>
  </si>
  <si>
    <t>gjmcantillo</t>
  </si>
  <si>
    <t>Thu Apr 30 11:37:10 +0000 2020</t>
  </si>
  <si>
    <t>492740748</t>
  </si>
  <si>
    <t>http://pbs.twimg.com/profile_images/1185604509072003072/CxEkXSuu_normal.jpg</t>
  </si>
  <si>
    <t>📍Madrid - Conil</t>
  </si>
  <si>
    <t>http://twitter.com/gjmcantillo/statuses/1255823504030785537</t>
  </si>
  <si>
    <t>1255823480693690370</t>
  </si>
  <si>
    <t>elsamar24</t>
  </si>
  <si>
    <t>Thu Apr 30 11:37:04 +0000 2020</t>
  </si>
  <si>
    <t>263952397</t>
  </si>
  <si>
    <t>http://pbs.twimg.com/profile_images/923854074100973568/yPjA4DCJ_normal.jpg</t>
  </si>
  <si>
    <t>San Juan, Puero Rico</t>
  </si>
  <si>
    <t>http://twitter.com/elsamar24/statuses/1255823480693690370</t>
  </si>
  <si>
    <t>1255823475379404800</t>
  </si>
  <si>
    <t>Buho_Nizari</t>
  </si>
  <si>
    <t>Thu Apr 30 11:37:03 +0000 2020</t>
  </si>
  <si>
    <t>370762166</t>
  </si>
  <si>
    <t>http://pbs.twimg.com/profile_images/1176567251203514373/DNPAdXRQ_normal.jpg</t>
  </si>
  <si>
    <t>Jaén, España</t>
  </si>
  <si>
    <t>http://twitter.com/Buho_Nizari/statuses/1255823475379404800</t>
  </si>
  <si>
    <t>1255823304042184704</t>
  </si>
  <si>
    <t>saulpinedahoyos</t>
  </si>
  <si>
    <t>Thu Apr 30 11:36:22 +0000 2020</t>
  </si>
  <si>
    <t>2985021496</t>
  </si>
  <si>
    <t>http://pbs.twimg.com/profile_images/1175791876663910400/33qxLtjT_normal.jpg</t>
  </si>
  <si>
    <t>http://twitter.com/saulpinedahoyos/statuses/1255823304042184704</t>
  </si>
  <si>
    <t>1255823275403415552</t>
  </si>
  <si>
    <t>Felipe_a_mm</t>
  </si>
  <si>
    <t>@Jor_G_P @carlosub1 @Alvisepf Tu eres tonto verdad?? A día d hoy y todavía no sabes que se lo han donado a si mismos??
Que palurdos sois...
X cierto creada poco antes d anuciar la donación. https://t.co/e8GxawepcF</t>
  </si>
  <si>
    <t>Thu Apr 30 11:36:15 +0000 2020</t>
  </si>
  <si>
    <t>2984249103</t>
  </si>
  <si>
    <t>Jor_G_P</t>
  </si>
  <si>
    <t>2279304861</t>
  </si>
  <si>
    <t>1255810317331976192</t>
  </si>
  <si>
    <t>http://pbs.twimg.com/profile_images/1244894610712924165/nFLvz0YG_normal.jpg</t>
  </si>
  <si>
    <t>Valencia.</t>
  </si>
  <si>
    <t>http://twitter.com/Felipe_a_mm/statuses/1255823275403415552</t>
  </si>
  <si>
    <t>{"hashtags":[],"symbols":[],"user_mentions":[{"screen_name":"Jor_G_P","name":"Jorge_G_P","id":2984249103,"id_str":"2984249103","indices":[0,8]},{"screen_name":"carlosub1","name":"🇪🇸CarlosSub🇪🇸","id":294735990,"id_str":"294735990","indices":[9,19]},{"screen_name":"Alvisepf","name":"Alvise Pérez","id":262822127,"id_str":"262822127","indices":[20,29]}],"urls":[],"media":[{"id":1255823260526264300,"id_str":"1255823260526264320","indices":[190,213],"media_url":"http://pbs.twimg.com/media/EW2UmhBXQAAOimo.jpg","media_url_https":"https://pbs.twimg.com/media/EW2UmhBXQAAOimo.jpg","url":"https://t.co/e8GxawepcF","display_url":"pic.twitter.com/e8GxawepcF","expanded_url":"https://twitter.com/Felipe_a_mm/status/1255823275403415552/photo/1","type":"photo","sizes":{"thumb":{"w":150,"h":150,"resize":"crop"},"small":{"w":383,"h":680,"resize":"fit"},"large":{"w":1080,"h":1920,"resize":"fit"},"medium":{"w":675,"h":1200,"resize":"fit"}}}]}</t>
  </si>
  <si>
    <t>1255823242356576256</t>
  </si>
  <si>
    <t>CruzRojaPR</t>
  </si>
  <si>
    <t>La donación de plasma convaleciente puede ayudar a las personas en estado crítico por el Coronavirus en Puerto Rico. Si eres sobreviviente de COVID-19 y te interesa donar tu plasma, contacta al @DonaSangrePR al 787-306-4121 o  covidplasma@bssmpr.com. https://t.co/00x2StzL4U</t>
  </si>
  <si>
    <t>Thu Apr 30 11:36:07 +0000 2020</t>
  </si>
  <si>
    <t>360036664</t>
  </si>
  <si>
    <t>http://pbs.twimg.com/profile_images/1136952795062558721/CSqgOac6_normal.jpg</t>
  </si>
  <si>
    <t>http://twitter.com/CruzRojaPR/statuses/1255823242356576256</t>
  </si>
  <si>
    <t>{"hashtags":[],"symbols":[],"user_mentions":[{"screen_name":"DonaSangrePR","name":"Dona Sangre PR","id":60958982,"id_str":"60958982","indices":[194,207]}],"urls":[],"media":[{"id":1255823123611553800,"id_str":"1255823123611553795","indices":[251,274],"media_url":"http://pbs.twimg.com/media/EW2Uei-WkAMyANU.jpg","media_url_https":"https://pbs.twimg.com/media/EW2Uei-WkAMyANU.jpg","url":"https://t.co/00x2StzL4U","display_url":"pic.twitter.com/00x2StzL4U","expanded_url":"https://twitter.com/CruzRojaPR/status/1255823242356576256/photo/1","type":"photo","sizes":{"thumb":{"w":150,"h":150,"resize":"crop"},"medium":{"w":1200,"h":1200,"resize":"fit"},"small":{"w":680,"h":680,"resize":"fit"},"large":{"w":1200,"h":1200,"resize":"fit"}}}]}</t>
  </si>
  <si>
    <t>1255823150169747456</t>
  </si>
  <si>
    <t>robertoah</t>
  </si>
  <si>
    <t>RT @ReutersLatam: Airbus negocia recibir ayudas del Estado francés https://t.co/JO7Ad8vN4j https://t.co/pVv1ekAWLy</t>
  </si>
  <si>
    <t>Thu Apr 30 11:35:45 +0000 2020</t>
  </si>
  <si>
    <t>87588119</t>
  </si>
  <si>
    <t>http://pbs.twimg.com/profile_images/1153136647493394432/CE_I-OUk_normal.jpg</t>
  </si>
  <si>
    <t>Por el mundo...</t>
  </si>
  <si>
    <t>http://twitter.com/robertoah/statuses/1255823150169747456</t>
  </si>
  <si>
    <t>{"hashtags":[],"symbols":[],"user_mentions":[{"screen_name":"ReutersLatam","name":"Reuters Latam","id":201867844,"id_str":"201867844","indices":[3,16]}],"urls":[{"url":"https://t.co/JO7Ad8vN4j","expanded_url":"https://lta.reuters.com/articulo/salud-coronavirus-airbus-idLTAKBN22C1S1-OUSLT?taid=5eaab471e21434000119f8af&amp;utm_campaign=trueAnthem%3A+Trending+Content&amp;utm_medium=trueAnthem&amp;utm_source=twitter","display_url":"lta.reuters.com/articulo/salud…","indices":[67,90]}],"media":[{"id":1255819257742590000,"id_str":"1255819257742589952","indices":[91,114],"media_url":"http://pbs.twimg.com/media/EW2Q9hfXgAAxRdS.jpg","media_url_https":"https://pbs.twimg.com/media/EW2Q9hfXgAAxRdS.jpg","url":"https://t.co/pVv1ekAWLy","display_url":"pic.twitter.com/pVv1ekAWLy","expanded_url":"https://twitter.com/ReutersLatam/status/1255819259684499456/photo/1","type":"photo","sizes":{"thumb":{"w":150,"h":150,"resize":"crop"},"medium":{"w":800,"h":533,"resize":"fit"},"large":{"w":800,"h":533,"resize":"fit"},"small":{"w":680,"h":453,"resize":"fit"}},"source_status_id":1255819259684499500,"source_status_id_str":"1255819259684499456","source_user_id":201867844,"source_user_id_str":"201867844"}]}</t>
  </si>
  <si>
    <t>1255823039910084609</t>
  </si>
  <si>
    <t>JuntaSevilla</t>
  </si>
  <si>
    <t>.@JusticiaJunta destina más de 850.000 € en ayudas contra el Covid-19 a los municipios de entre 1.501 y 5.000 habitantes de Sevilla  La medida, aprobada en Consejo de Gobierno, beneficiará a 33 localidades de la provincia y una Entidad Local Autónoma
https://t.co/QS5MfWcWpU https://t.co/I10wrLsJcQ</t>
  </si>
  <si>
    <t>Thu Apr 30 11:35:19 +0000 2020</t>
  </si>
  <si>
    <t>2318786702</t>
  </si>
  <si>
    <t>http://pbs.twimg.com/profile_images/1225827119864958977/5pbxnDp__normal.jpg</t>
  </si>
  <si>
    <t>http://twitter.com/JuntaSevilla/statuses/1255823039910084609</t>
  </si>
  <si>
    <t>{"hashtags":[],"symbols":[],"user_mentions":[{"screen_name":"JusticiaJunta","name":"Regeneración, Justicia y Admon. Local - JA","id":2202912469,"id_str":"2202912469","indices":[1,15]}],"urls":[{"url":"https://t.co/QS5MfWcWpU","expanded_url":"https://www.facebook.com/sevillajunta/posts/2996423023774083?__tn__=K-R","display_url":"facebook.com/sevillajunta/p…","indices":[251,274]}],"media":[{"id":1255822876323823600,"id_str":"1255822876323823616","indices":[275,298],"media_url":"http://pbs.twimg.com/media/EW2UQJwXQAAgRQN.jpg","media_url_https":"https://pbs.twimg.com/media/EW2UQJwXQAAgRQN.jpg","url":"https://t.co/I10wrLsJcQ","display_url":"pic.twitter.com/I10wrLsJcQ","expanded_url":"https://twitter.com/JuntaSevilla/status/1255823039910084609/photo/1","type":"photo","sizes":{"thumb":{"w":150,"h":150,"resize":"crop"},"small":{"w":680,"h":453,"resize":"fit"},"medium":{"w":1200,"h":799,"resize":"fit"},"large":{"w":1280,"h":852,"resize":"fit"}}}]}</t>
  </si>
  <si>
    <t>1255822911232970753</t>
  </si>
  <si>
    <t>d_cerca</t>
  </si>
  <si>
    <t>La Junta ha destinado más de 530.000 euros en ayudas a los municipios de #Almería para luchar contra el #Covid_19. ¿Quieres saber si al tuyo le corresponde alguna?
👇👇
https://t.co/EfAjAgHyer https://t.co/8o1c21eWIC</t>
  </si>
  <si>
    <t>Thu Apr 30 11:34:48 +0000 2020</t>
  </si>
  <si>
    <t>2587300159</t>
  </si>
  <si>
    <t>http://pbs.twimg.com/profile_images/481746785774223360/BKTCf1xI_normal.jpeg</t>
  </si>
  <si>
    <t>http://twitter.com/d_cerca/statuses/1255822911232970753</t>
  </si>
  <si>
    <t>{"hashtags":[{"text":"Almería","indices":[73,81]},{"text":"Covid_19","indices":[104,113]}],"symbols":[],"user_mentions":[],"urls":[{"url":"https://t.co/EfAjAgHyer","expanded_url":"https://www.d-cerca.com/noticia-29270/la-junta-destina-más-de-530000-euros-en-ayudas-a-los-municipios-de-entre-1501-y-5000-habitantes-para-luchar-contra-el-covid-19.aspx","display_url":"d-cerca.com/noticia-29270/…","indices":[167,190]}],"media":[{"id":1255822809667907600,"id_str":"1255822809667907584","indices":[191,214],"media_url":"http://pbs.twimg.com/media/EW2UMRcWsAAj-Jg.jpg","media_url_https":"https://pbs.twimg.com/media/EW2UMRcWsAAj-Jg.jpg","url":"https://t.co/8o1c21eWIC","display_url":"pic.twitter.com/8o1c21eWIC","expanded_url":"https://twitter.com/d_cerca/status/1255822911232970753/photo/1","type":"photo","sizes":{"thumb":{"w":150,"h":150,"resize":"crop"},"small":{"w":680,"h":453,"resize":"fit"},"medium":{"w":1200,"h":799,"resize":"fit"},"large":{"w":1280,"h":852,"resize":"fit"}}}]}</t>
  </si>
  <si>
    <t>1255822889716154376</t>
  </si>
  <si>
    <t>javiernoriegago</t>
  </si>
  <si>
    <t>Thu Apr 30 11:34:43 +0000 2020</t>
  </si>
  <si>
    <t>426938213</t>
  </si>
  <si>
    <t>http://pbs.twimg.com/profile_images/715615027944939520/YTMitVJ3_normal.jpg</t>
  </si>
  <si>
    <t>Santander ESPAÑA</t>
  </si>
  <si>
    <t>http://twitter.com/javiernoriegago/statuses/1255822889716154376</t>
  </si>
  <si>
    <t>1255822851720073216</t>
  </si>
  <si>
    <t>mortamanuel</t>
  </si>
  <si>
    <t>Thu Apr 30 11:34:34 +0000 2020</t>
  </si>
  <si>
    <t>1255563630</t>
  </si>
  <si>
    <t>http://pbs.twimg.com/profile_images/506926712400400384/NNxLWs0x_normal.jpeg</t>
  </si>
  <si>
    <t>http://twitter.com/mortamanuel/statuses/1255822851720073216</t>
  </si>
  <si>
    <t>1255822699542253573</t>
  </si>
  <si>
    <t>ilsesindical</t>
  </si>
  <si>
    <t>Thu Apr 30 11:33:58 +0000 2020</t>
  </si>
  <si>
    <t>1164570934382092288</t>
  </si>
  <si>
    <t>http://pbs.twimg.com/profile_images/1174042104772870145/m8-pHKBd_normal.jpg</t>
  </si>
  <si>
    <t>http://twitter.com/ilsesindical/statuses/1255822699542253573</t>
  </si>
  <si>
    <t>1255822581569118208</t>
  </si>
  <si>
    <t>Pilicaride</t>
  </si>
  <si>
    <t>Thu Apr 30 11:33:30 +0000 2020</t>
  </si>
  <si>
    <t>406848180</t>
  </si>
  <si>
    <t>&lt;a href="https://www.cyanpost.com" rel="nofollow"&gt;CyanPost App&lt;/a&gt;</t>
  </si>
  <si>
    <t>http://pbs.twimg.com/profile_images/996355781133066240/kocmqA-l_normal.jpg</t>
  </si>
  <si>
    <t>http://twitter.com/Pilicaride/statuses/1255822581569118208</t>
  </si>
  <si>
    <t>1255822568424120324</t>
  </si>
  <si>
    <t>RadioLunaSer</t>
  </si>
  <si>
    <t>La Junta destina casi 795.000 euros en ayudas a los municipios de entre 1.501 y 5.000 habitantes de Córdoba para luchar contra el Covid-19. Entre otros, Pedroche, Añora, Obejo, Dos Torres , El Viso, Belalcázar y Adamuz, recibirán una cantidad superior a los 20.000 Euros. https://t.co/lKUEpW4kBU</t>
  </si>
  <si>
    <t>Thu Apr 30 11:33:27 +0000 2020</t>
  </si>
  <si>
    <t>2350463467</t>
  </si>
  <si>
    <t>http://pbs.twimg.com/profile_images/1001038184929783808/f84Iy_4a_normal.jpg</t>
  </si>
  <si>
    <t>http://twitter.com/RadioLunaSer/statuses/1255822568424120324</t>
  </si>
  <si>
    <t>{"hashtags":[],"symbols":[],"user_mentions":[],"urls":[],"media":[{"id":1255820809714708500,"id_str":"1255820809714708480","indices":[272,295],"media_url":"http://pbs.twimg.com/media/EW2SX3CWsAAZz-7.jpg","media_url_https":"https://pbs.twimg.com/media/EW2SX3CWsAAZz-7.jpg","url":"https://t.co/lKUEpW4kBU","display_url":"pic.twitter.com/lKUEpW4kBU","expanded_url":"https://twitter.com/RadioLunaSer/status/1255822568424120324/photo/1","type":"photo","sizes":{"thumb":{"w":150,"h":150,"resize":"crop"},"small":{"w":680,"h":453,"resize":"fit"},"medium":{"w":1200,"h":799,"resize":"fit"},"large":{"w":1280,"h":852,"resize":"fit"}}}]}</t>
  </si>
  <si>
    <t>1255822472026492929</t>
  </si>
  <si>
    <t>isolina_mariza</t>
  </si>
  <si>
    <t>Thu Apr 30 11:33:04 +0000 2020</t>
  </si>
  <si>
    <t>814664527744761856</t>
  </si>
  <si>
    <t>http://pbs.twimg.com/profile_images/819408361540190212/ceS-2EN__normal.jpg</t>
  </si>
  <si>
    <t>http://twitter.com/isolina_mariza/statuses/1255822472026492929</t>
  </si>
  <si>
    <t>1255822431358464002</t>
  </si>
  <si>
    <t>AmbienteCund</t>
  </si>
  <si>
    <t>Thu Apr 30 11:32:54 +0000 2020</t>
  </si>
  <si>
    <t>908749642183184384</t>
  </si>
  <si>
    <t>http://pbs.twimg.com/profile_images/1245473455480418304/MHEg3Tfn_normal.jpg</t>
  </si>
  <si>
    <t>http://twitter.com/AmbienteCund/statuses/1255822431358464002</t>
  </si>
  <si>
    <t>1255822246813335552</t>
  </si>
  <si>
    <t>RT @elcomercio_peru: Greta Thunberg realiza donación de US$100.000 para luchar contra el #coronavirus   https://t.co/CWs2sy47yM</t>
  </si>
  <si>
    <t>Thu Apr 30 11:32:10 +0000 2020</t>
  </si>
  <si>
    <t>http://twitter.com/oblitas_y/statuses/1255822246813335552</t>
  </si>
  <si>
    <t>{"hashtags":[{"text":"coronavirus","indices":[89,101]}],"symbols":[],"user_mentions":[{"screen_name":"elcomercio_peru","name":"El Comercio","id":233033221,"id_str":"233033221","indices":[3,19]}],"urls":[{"url":"https://t.co/CWs2sy47yM","expanded_url":"https://elcomercio.pe/mundo/coronavirus-greta-thunberg-dona-100000-dolares-para-luchar-contra-el-covid-19-suecia-nndc-noticia/","display_url":"elcomercio.pe/mundo/coronavi…","indices":[104,127]}]}</t>
  </si>
  <si>
    <t>1255822170711830530</t>
  </si>
  <si>
    <t>alexfergor19</t>
  </si>
  <si>
    <t>Thu Apr 30 11:31:52 +0000 2020</t>
  </si>
  <si>
    <t>986473510842327046</t>
  </si>
  <si>
    <t>http://pbs.twimg.com/profile_images/1168290023734685701/M2fvtPlt_normal.jpg</t>
  </si>
  <si>
    <t>Sucre, Colombia</t>
  </si>
  <si>
    <t>http://twitter.com/alexfergor19/statuses/1255822170711830530</t>
  </si>
  <si>
    <t>1255822047185428480</t>
  </si>
  <si>
    <t>verdu_alfonso</t>
  </si>
  <si>
    <t>Thu Apr 30 11:31:22 +0000 2020</t>
  </si>
  <si>
    <t>913000785910353920</t>
  </si>
  <si>
    <t>http://pbs.twimg.com/profile_images/1253609480937443329/fzADUGUh_normal.jpg</t>
  </si>
  <si>
    <t>Barcelona, Espanya</t>
  </si>
  <si>
    <t>http://twitter.com/verdu_alfonso/statuses/1255822047185428480</t>
  </si>
  <si>
    <t>1255821675939143680</t>
  </si>
  <si>
    <t>G_Melian</t>
  </si>
  <si>
    <t>RT @OMMAYAU: 🔔 [Importante] 🔔
Hemos creado un fondo con #becas para aquellas personas que hubieran planeado comenzar su #máster en abril y se hubieran visto afectados por las dificultades ocasionadas por la #Covid_19🦠
¡No dejes escapar tu beca! 👉 https://t.co/w7kFJKP0ou
#OMMAsomosvalor https://t.co/046Qplx2m7</t>
  </si>
  <si>
    <t>Thu Apr 30 11:29:54 +0000 2020</t>
  </si>
  <si>
    <t>308171078</t>
  </si>
  <si>
    <t>http://pbs.twimg.com/profile_images/960246189630291970/c5UdHbVQ_normal.jpg</t>
  </si>
  <si>
    <t>http://twitter.com/G_Melian/statuses/1255821675939143680</t>
  </si>
  <si>
    <t>{"hashtags":[{"text":"becas","indices":[57,63]},{"text":"máster","indices":[121,128]}],"symbols":[],"user_mentions":[{"screen_name":"OMMAYAU","name":"OMMA","id":494349344,"id_str":"494349344","indices":[3,11]}],"urls":[]}</t>
  </si>
  <si>
    <t>1255821574911021056</t>
  </si>
  <si>
    <t>janoncito</t>
  </si>
  <si>
    <t>Thu Apr 30 11:29:30 +0000 2020</t>
  </si>
  <si>
    <t>1323229106</t>
  </si>
  <si>
    <t>http://pbs.twimg.com/profile_images/1243228531175325699/IjZ-cdTO_normal.jpg</t>
  </si>
  <si>
    <t>Guadalajara, España</t>
  </si>
  <si>
    <t>http://twitter.com/janoncito/statuses/1255821574911021056</t>
  </si>
  <si>
    <t>1255821506426404866</t>
  </si>
  <si>
    <t>PabloBellido_Az</t>
  </si>
  <si>
    <t>Thu Apr 30 11:29:13 +0000 2020</t>
  </si>
  <si>
    <t>242709489</t>
  </si>
  <si>
    <t>http://pbs.twimg.com/profile_images/1126783929850245120/zI-hTVAP_normal.jpg</t>
  </si>
  <si>
    <t>http://twitter.com/PabloBellido_Az/statuses/1255821506426404866</t>
  </si>
  <si>
    <t>1255821499669385222</t>
  </si>
  <si>
    <t>NernNavarrete3</t>
  </si>
  <si>
    <t>Thu Apr 30 11:29:12 +0000 2020</t>
  </si>
  <si>
    <t>1250924229194809344</t>
  </si>
  <si>
    <t>http://pbs.twimg.com/profile_images/1250924546787508226/T8YTawSX_normal.jpg</t>
  </si>
  <si>
    <t>http://twitter.com/NernNavarrete3/statuses/1255821499669385222</t>
  </si>
  <si>
    <t>1255821443050475522</t>
  </si>
  <si>
    <t>taxi_alejandro</t>
  </si>
  <si>
    <t>Thu Apr 30 11:28:58 +0000 2020</t>
  </si>
  <si>
    <t>732549788311359488</t>
  </si>
  <si>
    <t>http://pbs.twimg.com/profile_images/1121004664214949888/2U9FUv3r_normal.jpg</t>
  </si>
  <si>
    <t>http://twitter.com/taxi_alejandro/statuses/1255821443050475522</t>
  </si>
  <si>
    <t>1255821380471394306</t>
  </si>
  <si>
    <t>AmandradesG</t>
  </si>
  <si>
    <t>"Las ayudas del Gobierno ignoran a las más de 200.000 trabajadoras domésticas sin papeles y sin alta en la Seguridad Social. Lo justo es abrir una regularización extraordinaria para estas víctimas de una Ley de Extranjería xenófoba y sexista". @rommyarce https://t.co/69LNmqZZdq</t>
  </si>
  <si>
    <t>Thu Apr 30 11:28:43 +0000 2020</t>
  </si>
  <si>
    <t>301116853</t>
  </si>
  <si>
    <t>http://pbs.twimg.com/profile_images/1032247841668968448/8yCKhsAo_normal.jpg</t>
  </si>
  <si>
    <t>http://twitter.com/AmandradesG/statuses/1255821380471394306</t>
  </si>
  <si>
    <t>{"hashtags":[],"symbols":[],"user_mentions":[{"screen_name":"rommyarce","name":"Rommy Arce","id":177150366,"id_str":"177150366","indices":[244,254]}],"urls":[{"url":"https://t.co/69LNmqZZdq","expanded_url":"http://ctxt.es/es/20200401/Firmas/32014/Rommy-Arce-trabajadoras-domesticas-coronavirus-cajas-resistencia-organizacion-convenio-189-OIT.htm#.Xqq1h6D-GQA.twitter","display_url":"ctxt.es/es/20200401/Fi…","indices":[255,278]}]}</t>
  </si>
  <si>
    <t>1255821243548303360</t>
  </si>
  <si>
    <t>Annadd661</t>
  </si>
  <si>
    <t>Thu Apr 30 11:28:11 +0000 2020</t>
  </si>
  <si>
    <t>913072218309103616</t>
  </si>
  <si>
    <t>http://pbs.twimg.com/profile_images/1214307577217069066/K61kVQTG_normal.jpg</t>
  </si>
  <si>
    <t>http://twitter.com/Annadd661/statuses/1255821243548303360</t>
  </si>
  <si>
    <t>1255821135826083840</t>
  </si>
  <si>
    <t>Alepur</t>
  </si>
  <si>
    <t>Thu Apr 30 11:27:45 +0000 2020</t>
  </si>
  <si>
    <t>148399656</t>
  </si>
  <si>
    <t>http://pbs.twimg.com/profile_images/1224670112684429313/spEd8Lds_normal.jpg</t>
  </si>
  <si>
    <t>http://twitter.com/Alepur/statuses/1255821135826083840</t>
  </si>
  <si>
    <t>1255821073414832128</t>
  </si>
  <si>
    <t>AlbertoCarnero</t>
  </si>
  <si>
    <t>Thu Apr 30 11:27:30 +0000 2020</t>
  </si>
  <si>
    <t>710058117866852353</t>
  </si>
  <si>
    <t>Ourense, España</t>
  </si>
  <si>
    <t>http://twitter.com/AlbertoCarnero/statuses/1255821073414832128</t>
  </si>
  <si>
    <t>1255820905558745090</t>
  </si>
  <si>
    <t>GMVxA</t>
  </si>
  <si>
    <t>RT @VecinosxAlgete: La Fundación Ciudadana Civio ha publicado una sencilla guía sobre las ayudas que se están poniendo en marcha durante esta emergencia sanitaria, quiénes pueden solicitarlas y cómo. Compártela!
https://t.co/OLOUluMfL3 https://t.co/FmbTREZpW0</t>
  </si>
  <si>
    <t>Thu Apr 30 11:26:50 +0000 2020</t>
  </si>
  <si>
    <t>981287335315890181</t>
  </si>
  <si>
    <t>http://pbs.twimg.com/profile_images/981288692638732289/GnyXk1NZ_normal.jpg</t>
  </si>
  <si>
    <t>Algete, España</t>
  </si>
  <si>
    <t>http://twitter.com/GMVxA/statuses/1255820905558745090</t>
  </si>
  <si>
    <t>{"hashtags":[],"symbols":[],"user_mentions":[{"screen_name":"VecinosxAlgete","name":"Vecinos por Algete","id":1226034193,"id_str":"1226034193","indices":[3,18]}],"urls":[]}</t>
  </si>
  <si>
    <t>1255820810243256334</t>
  </si>
  <si>
    <t>elcomercio_peru</t>
  </si>
  <si>
    <t>Greta Thunberg realiza donación de US$100.000 para luchar contra el #coronavirus   https://t.co/CWs2sy47yM</t>
  </si>
  <si>
    <t>Thu Apr 30 11:26:27 +0000 2020</t>
  </si>
  <si>
    <t>233033221</t>
  </si>
  <si>
    <t>http://pbs.twimg.com/profile_images/1166817046707015680/anCazRsE_normal.png</t>
  </si>
  <si>
    <t>http://twitter.com/elcomercio_peru/statuses/1255820810243256334</t>
  </si>
  <si>
    <t>{"hashtags":[{"text":"coronavirus","indices":[68,80]}],"symbols":[],"user_mentions":[],"urls":[{"url":"https://t.co/CWs2sy47yM","expanded_url":"https://elcomercio.pe/mundo/coronavirus-greta-thunberg-dona-100000-dolares-para-luchar-contra-el-covid-19-suecia-nndc-noticia/","display_url":"elcomercio.pe/mundo/coronavi…","indices":[83,106]}]}</t>
  </si>
  <si>
    <t>1255820753641095170</t>
  </si>
  <si>
    <t>MarinhaRivas</t>
  </si>
  <si>
    <t>RT @CEG_Galicia: AYUDAS CRISIS CORONAVIRUS 💶
@CEG_Galicia recoge en un breve informe las distintas líneas de apoyo vigentes con el fin de mitigar los efectos del coronavirus en las #empresas gallegas
Consúltalo en nuestro blog 👇
https://t.co/bjZJv33hJU https://t.co/IZhPX5j25G</t>
  </si>
  <si>
    <t>Thu Apr 30 11:26:14 +0000 2020</t>
  </si>
  <si>
    <t>1238182879869444103</t>
  </si>
  <si>
    <t>http://pbs.twimg.com/profile_images/1243618295649054721/XqCsl6in_normal.jpg</t>
  </si>
  <si>
    <t>http://twitter.com/MarinhaRivas/statuses/1255820753641095170</t>
  </si>
  <si>
    <t>{"hashtags":[],"symbols":[],"user_mentions":[{"screen_name":"CEG_Galicia","name":"CEG","id":1153666794,"id_str":"1153666794","indices":[3,15]},{"screen_name":"CEG_Galicia","name":"CEG","id":1153666794,"id_str":"1153666794","indices":[46,58]}],"urls":[]}</t>
  </si>
  <si>
    <t>1255820745734787078</t>
  </si>
  <si>
    <t>dulcineaberry</t>
  </si>
  <si>
    <t>Thu Apr 30 11:26:12 +0000 2020</t>
  </si>
  <si>
    <t>3105360326</t>
  </si>
  <si>
    <t>http://pbs.twimg.com/profile_images/589091388689518592/vYtsBZfY_normal.jpg</t>
  </si>
  <si>
    <t>http://twitter.com/dulcineaberry/statuses/1255820745734787078</t>
  </si>
  <si>
    <t>1255820724104724480</t>
  </si>
  <si>
    <t>CesarRo89458129</t>
  </si>
  <si>
    <t>RT @FabianDiazPlata: Mientras en otros países las medidas y ayudas implementadas por la crisis del #Coronavirus van dirigidas a proteger al Pueblo, en Colombia las decisiones de #Duque han sido para salvar los intereses de sus financiadores y grandes poderosos del país. https://t.co/JLNTnoII0S</t>
  </si>
  <si>
    <t>Thu Apr 30 11:26:07 +0000 2020</t>
  </si>
  <si>
    <t>1063396742882893824</t>
  </si>
  <si>
    <t>http://twitter.com/CesarRo89458129/statuses/1255820724104724480</t>
  </si>
  <si>
    <t>{"hashtags":[{"text":"Coronavirus","indices":[99,111]}],"symbols":[],"user_mentions":[{"screen_name":"FabianDiazPlata","name":"Fabián Diaz🌻","id":1021103356184588300,"id_str":"1021103356184588288","indices":[3,19]}],"urls":[]}</t>
  </si>
  <si>
    <t>1255820722842238981</t>
  </si>
  <si>
    <t>RT @ProteAlgete: Hoy tenemos que agradecer a una familia de #Algete, la donacion de un buen lote de libros de lectura para el banco de libros de la localidad, el mismo que ha suministrado ejemplares al Hospital covid-19 de #IFEMA
Muchas gracias
#LasProtesCuentan
#YaFaltaMenos
@Aytodealgete https://t.co/7eB9BWDBLB</t>
  </si>
  <si>
    <t>http://twitter.com/GMVxA/statuses/1255820722842238981</t>
  </si>
  <si>
    <t>{"hashtags":[{"text":"Algete","indices":[60,67]}],"symbols":[],"user_mentions":[{"screen_name":"ProteAlgete","name":"Servicio Municipal de Protección Civil Algete","id":766192454,"id_str":"766192454","indices":[3,15]}],"urls":[]}</t>
  </si>
  <si>
    <t>1255820709668040705</t>
  </si>
  <si>
    <t>LucenaPsoe</t>
  </si>
  <si>
    <t>Thu Apr 30 11:26:03 +0000 2020</t>
  </si>
  <si>
    <t>1498940424</t>
  </si>
  <si>
    <t>http://pbs.twimg.com/profile_images/1233095664155926529/AfGk5ZiD_normal.jpg</t>
  </si>
  <si>
    <t>Calle San Pedro, 48. Lucena (Córdoba).</t>
  </si>
  <si>
    <t>http://twitter.com/LucenaPsoe/statuses/1255820709668040705</t>
  </si>
  <si>
    <t>1255820684804186117</t>
  </si>
  <si>
    <t>VincenzoSG</t>
  </si>
  <si>
    <t>Thu Apr 30 11:25:57 +0000 2020</t>
  </si>
  <si>
    <t>293072630</t>
  </si>
  <si>
    <t>http://pbs.twimg.com/profile_images/924169095318245376/QcJHXXJ7_normal.jpg</t>
  </si>
  <si>
    <t>http://twitter.com/VincenzoSG/statuses/1255820684804186117</t>
  </si>
  <si>
    <t>1255820644207529984</t>
  </si>
  <si>
    <t>sagit19_</t>
  </si>
  <si>
    <t>Thu Apr 30 11:25:48 +0000 2020</t>
  </si>
  <si>
    <t>2956915673</t>
  </si>
  <si>
    <t>http://pbs.twimg.com/profile_images/1205323290170056705/ILeTYqfi_normal.jpg</t>
  </si>
  <si>
    <t>http://twitter.com/sagit19_/statuses/1255820644207529984</t>
  </si>
  <si>
    <t>1255820632920555521</t>
  </si>
  <si>
    <t>RachelBenav</t>
  </si>
  <si>
    <t>Thu Apr 30 11:25:45 +0000 2020</t>
  </si>
  <si>
    <t>912347841980518400</t>
  </si>
  <si>
    <t>http://pbs.twimg.com/profile_images/912353007790157825/OnNmbVLt_normal.jpg</t>
  </si>
  <si>
    <t>http://twitter.com/RachelBenav/statuses/1255820632920555521</t>
  </si>
  <si>
    <t>1255820606966202369</t>
  </si>
  <si>
    <t>teleprensa</t>
  </si>
  <si>
    <t>La Junta destina más de 530.000 euros en ayudas a los municipios de entre 1.501 y 5.000 habitantes de Almería para luchar contra el Covid-19 https://t.co/hwIJrDEPPu</t>
  </si>
  <si>
    <t>Thu Apr 30 11:25:39 +0000 2020</t>
  </si>
  <si>
    <t>19244471</t>
  </si>
  <si>
    <t>http://pbs.twimg.com/profile_images/948234462428581889/njFLb4ok_normal.jpg</t>
  </si>
  <si>
    <t>Almería, España</t>
  </si>
  <si>
    <t>http://twitter.com/teleprensa/statuses/1255820606966202369</t>
  </si>
  <si>
    <t>{"hashtags":[],"symbols":[],"user_mentions":[],"urls":[{"url":"https://t.co/hwIJrDEPPu","expanded_url":"http://teleprensa.com/es/almeria/la-junta-destina-mas-de-530000-euros-en-ayudas-los-municipios-de-entre-1501-y-5000","display_url":"teleprensa.com/es/almeria/la-…","indices":[141,164]}]}</t>
  </si>
  <si>
    <t>1255820494705766401</t>
  </si>
  <si>
    <t>yusi59</t>
  </si>
  <si>
    <t>Thu Apr 30 11:25:12 +0000 2020</t>
  </si>
  <si>
    <t>316397097</t>
  </si>
  <si>
    <t>http://pbs.twimg.com/profile_images/498800031655534593/JuTRL3sL_normal.jpeg</t>
  </si>
  <si>
    <t>http://twitter.com/yusi59/statuses/1255820494705766401</t>
  </si>
  <si>
    <t>1255820460639563777</t>
  </si>
  <si>
    <t>J_Ignacio_MM</t>
  </si>
  <si>
    <t>Thu Apr 30 11:25:04 +0000 2020</t>
  </si>
  <si>
    <t>886196242459578368</t>
  </si>
  <si>
    <t>http://pbs.twimg.com/profile_images/888117146370191360/uwr74atI_normal.jpg</t>
  </si>
  <si>
    <t>Molina de Segura, Murcia, ESP</t>
  </si>
  <si>
    <t>http://twitter.com/J_Ignacio_MM/statuses/1255820460639563777</t>
  </si>
  <si>
    <t>1255820452234223617</t>
  </si>
  <si>
    <t>mario_moray</t>
  </si>
  <si>
    <t>#Airbus negocia recibir ayudas del Estado francés https://t.co/uj2XxZwz19 https://t.co/xIDhcrHObo</t>
  </si>
  <si>
    <t>Thu Apr 30 11:25:02 +0000 2020</t>
  </si>
  <si>
    <t>246107898</t>
  </si>
  <si>
    <t>http://pbs.twimg.com/profile_images/1253929856712290305/NstbtysX_normal.jpg</t>
  </si>
  <si>
    <t>Buenos Aires, Argentina</t>
  </si>
  <si>
    <t>http://twitter.com/mario_moray/statuses/1255820452234223617</t>
  </si>
  <si>
    <t>{"hashtags":[{"text":"Airbus","indices":[0,7]}],"symbols":[],"user_mentions":[],"urls":[{"url":"https://t.co/uj2XxZwz19","expanded_url":"https://lta.reuters.com/articulo/salud-coronavirus-airbus-idLTAKBN22C1S1-OUSLT?taid=5eaab471e21434000119f8af&amp;utm_campaign=trueAnthem%3A+Trending+Content&amp;utm_medium=trueAnthem&amp;utm_source=twitter","display_url":"lta.reuters.com/articulo/salud…","indices":[50,73]}],"media":[{"id":1255819257742590000,"id_str":"1255819257742589952","indices":[74,97],"media_url":"http://pbs.twimg.com/media/EW2Q9hfXgAAxRdS.jpg","media_url_https":"https://pbs.twimg.com/media/EW2Q9hfXgAAxRdS.jpg","url":"https://t.co/xIDhcrHObo","display_url":"pic.twitter.com/xIDhcrHObo","expanded_url":"https://twitter.com/ReutersLatam/status/1255819259684499456/photo/1","type":"photo","sizes":{"thumb":{"w":150,"h":150,"resize":"crop"},"medium":{"w":800,"h":533,"resize":"fit"},"large":{"w":800,"h":533,"resize":"fit"},"small":{"w":680,"h":453,"resize":"fit"}},"source_status_id":1255819259684499500,"source_status_id_str":"1255819259684499456","source_user_id":201867844,"source_user_id_str":"201867844"}]}</t>
  </si>
  <si>
    <t>1255820357514203136</t>
  </si>
  <si>
    <t>ricardofarieta</t>
  </si>
  <si>
    <t>Ayudas para la pequeña y mediana empresa, cero. Pero ya veo la reforma tributaria una vez superado el Covid-19 a quienes van a clavar para sacar el país adelante. @IvanDuque @Bancoldex</t>
  </si>
  <si>
    <t>Thu Apr 30 11:24:39 +0000 2020</t>
  </si>
  <si>
    <t>29285602</t>
  </si>
  <si>
    <t>http://pbs.twimg.com/profile_images/1229396751011995648/IVciS_ea_normal.jpg</t>
  </si>
  <si>
    <t>http://twitter.com/ricardofarieta/statuses/1255820357514203136</t>
  </si>
  <si>
    <t>{"hashtags":[],"symbols":[],"user_mentions":[{"screen_name":"IvanDuque","name":"Iván Duque 🇨🇴","id":77653794,"id_str":"77653794","indices":[163,173]},{"screen_name":"Bancoldex","name":"Bancóldex","id":164012673,"id_str":"164012673","indices":[174,184]}],"urls":[]}</t>
  </si>
  <si>
    <t>1255820271006683138</t>
  </si>
  <si>
    <t>Anquiza</t>
  </si>
  <si>
    <t>RT @manumarch: Como lo digo con Amancio, lo digo ahora. Una donación que no es anónima no es una donación, es publicidad. https://t.co/0TvCZeELyM</t>
  </si>
  <si>
    <t>Thu Apr 30 11:24:19 +0000 2020</t>
  </si>
  <si>
    <t>79142892</t>
  </si>
  <si>
    <t>http://pbs.twimg.com/profile_images/893055830756544512/CiFycWDA_normal.jpg</t>
  </si>
  <si>
    <t>laredo, Cantabria, España</t>
  </si>
  <si>
    <t>http://twitter.com/Anquiza/statuses/1255820271006683138</t>
  </si>
  <si>
    <t>{"hashtags":[],"symbols":[],"user_mentions":[{"screen_name":"manumarch","name":"manu martínez march","id":71358230,"id_str":"71358230","indices":[3,13]}],"urls":[]}</t>
  </si>
  <si>
    <t>1255820184977358853</t>
  </si>
  <si>
    <t>usingneurons</t>
  </si>
  <si>
    <t>No os preocupéis q el IMV500€ de @PabloIglesias , más cosmética de la miseria, os lo va a solucionar (ironía). El Sr. Iglesias debería "enterarse" de q ya hay pensiones, "ayudas" como RAI, etc., por cierto con IPREM congelado +10 años, en torno a esos 500€ Y NO SE PUEDE VIVIR. https://t.co/uH5ihBtpgj</t>
  </si>
  <si>
    <t>Thu Apr 30 11:23:58 +0000 2020</t>
  </si>
  <si>
    <t>2515851536</t>
  </si>
  <si>
    <t>http://pbs.twimg.com/profile_images/497787841733066752/jnJEf2Rm_normal.jpeg</t>
  </si>
  <si>
    <t>http://twitter.com/usingneurons/statuses/1255820184977358853</t>
  </si>
  <si>
    <t>{"hashtags":[],"symbols":[],"user_mentions":[{"screen_name":"PabloIglesias","name":"Pablo Iglesias 🔻","id":158342368,"id_str":"158342368","indices":[33,47]}],"urls":[{"url":"https://t.co/uH5ihBtpgj","expanded_url":"https://twitter.com/Pavps_Madrid/status/1255811022188879873","display_url":"twitter.com/Pavps_Madrid/s…","indices":[278,301]}]}</t>
  </si>
  <si>
    <t>1255820148247875589</t>
  </si>
  <si>
    <t>malgenia7</t>
  </si>
  <si>
    <t>RT @ElSaltoDiario: Sobre las posibles ayudas institucionales a hoteles, las kellys piden que vayan enfocadas “a un turismo y a un empleo de calidad”. Por @LisGaibar https://t.co/kc0mG2OWtr</t>
  </si>
  <si>
    <t>Thu Apr 30 11:23:50 +0000 2020</t>
  </si>
  <si>
    <t>770230278</t>
  </si>
  <si>
    <t>http://pbs.twimg.com/profile_images/1226086177461227521/m5nECDXA_normal.jpg</t>
  </si>
  <si>
    <t>La Tierra y...</t>
  </si>
  <si>
    <t>http://twitter.com/malgenia7/statuses/1255820148247875589</t>
  </si>
  <si>
    <t>1255820031751045125</t>
  </si>
  <si>
    <t>carlosjure</t>
  </si>
  <si>
    <t>Thu Apr 30 11:23:22 +0000 2020</t>
  </si>
  <si>
    <t>208731063</t>
  </si>
  <si>
    <t>http://pbs.twimg.com/profile_images/1244621701054435328/21zUlcfO_normal.jpg</t>
  </si>
  <si>
    <t>San Juan, Argentina</t>
  </si>
  <si>
    <t>http://twitter.com/carlosjure/statuses/1255820031751045125</t>
  </si>
  <si>
    <t>1255820000847421441</t>
  </si>
  <si>
    <t>clicerasb</t>
  </si>
  <si>
    <t>Thu Apr 30 11:23:14 +0000 2020</t>
  </si>
  <si>
    <t>1001349187</t>
  </si>
  <si>
    <t>http://pbs.twimg.com/profile_images/893101607017037825/MvZufK66_normal.jpg</t>
  </si>
  <si>
    <t>http://twitter.com/clicerasb/statuses/1255820000847421441</t>
  </si>
  <si>
    <t>1255819862309580801</t>
  </si>
  <si>
    <t>lacmagiur</t>
  </si>
  <si>
    <t>Thu Apr 30 11:22:41 +0000 2020</t>
  </si>
  <si>
    <t>178626109</t>
  </si>
  <si>
    <t>http://pbs.twimg.com/profile_images/1250313881206976512/ig9sNGmg_normal.jpg</t>
  </si>
  <si>
    <t>VCO (Italy) -LA LONJA PROFUNDA</t>
  </si>
  <si>
    <t>http://twitter.com/lacmagiur/statuses/1255819862309580801</t>
  </si>
  <si>
    <t>1255819831665983489</t>
  </si>
  <si>
    <t>camacoes_maroc</t>
  </si>
  <si>
    <t>RT @MAPnoticias: Covid-19: Más de 5 millones de familias se han beneficiado de las ayudas del Fondo Especial (Laftit)
https://t.co/YatI0qaUBm https://t.co/mR3f8Msr4h</t>
  </si>
  <si>
    <t>Thu Apr 30 11:22:34 +0000 2020</t>
  </si>
  <si>
    <t>1603038866</t>
  </si>
  <si>
    <t>http://pbs.twimg.com/profile_images/1127871091949617153/UWgaqQjD_normal.jpg</t>
  </si>
  <si>
    <t>Casablanca y Tanger</t>
  </si>
  <si>
    <t>http://twitter.com/camacoes_maroc/statuses/1255819831665983489</t>
  </si>
  <si>
    <t>{"hashtags":[],"symbols":[],"user_mentions":[{"screen_name":"MAPnoticias","name":"Agencia MAP","id":909747814405673000,"id_str":"909747814405672960","indices":[3,15]}],"urls":[]}</t>
  </si>
  <si>
    <t>1255819814238633985</t>
  </si>
  <si>
    <t>Chus_Mosteiro</t>
  </si>
  <si>
    <t>Thu Apr 30 11:22:30 +0000 2020</t>
  </si>
  <si>
    <t>3512159296</t>
  </si>
  <si>
    <t>http://pbs.twimg.com/profile_images/764214986516393985/HhtHxJQ7_normal.jpg</t>
  </si>
  <si>
    <t>http://twitter.com/Chus_Mosteiro/statuses/1255819814238633985</t>
  </si>
  <si>
    <t>1255819810916745222</t>
  </si>
  <si>
    <t>CocomCrazy</t>
  </si>
  <si>
    <t>Thu Apr 30 11:22:29 +0000 2020</t>
  </si>
  <si>
    <t>204093690</t>
  </si>
  <si>
    <t>http://pbs.twimg.com/profile_images/619513872538595328/vJVczwCS_normal.jpg</t>
  </si>
  <si>
    <t>http://twitter.com/CocomCrazy/statuses/1255819810916745222</t>
  </si>
  <si>
    <t>1255819804323299329</t>
  </si>
  <si>
    <t>SecGobCundi</t>
  </si>
  <si>
    <t>Thu Apr 30 11:22:28 +0000 2020</t>
  </si>
  <si>
    <t>2432142463</t>
  </si>
  <si>
    <t>http://pbs.twimg.com/profile_images/1245771140297035777/TgTu_K6u_normal.jpg</t>
  </si>
  <si>
    <t>http://twitter.com/SecGobCundi/statuses/1255819804323299329</t>
  </si>
  <si>
    <t>1255819799709593602</t>
  </si>
  <si>
    <t>Zaloalo</t>
  </si>
  <si>
    <t>RT @infoUNIMID: ☀️ ¿Nos ayudas participando en esta encuesta de @pacientesPOP?
➡️ Si eres paciente #IMID contestando y compartiendo.
➡️ Si no lo eres, compartiendo.
Entre todos queremos conocer el impacto del #COVID19 en nuestro país ¡gracias muchas!
https://t.co/auAJfcluES
#todossomospacientes https://t.co/wr7zeDZvh0</t>
  </si>
  <si>
    <t>Thu Apr 30 11:22:26 +0000 2020</t>
  </si>
  <si>
    <t>367024615</t>
  </si>
  <si>
    <t>http://pbs.twimg.com/profile_images/908343920752459776/0qX5--td_normal.jpg</t>
  </si>
  <si>
    <t>Aquí para lo que necesites.</t>
  </si>
  <si>
    <t>http://twitter.com/Zaloalo/statuses/1255819799709593602</t>
  </si>
  <si>
    <t>{"hashtags":[{"text":"IMID","indices":[99,104]}],"symbols":[],"user_mentions":[{"screen_name":"infoUNIMID","name":"UNIMID","id":968521322312687600,"id_str":"968521322312687618","indices":[3,14]},{"screen_name":"pacientesPOP","name":"Plataforma Pacientes","id":2974326351,"id_str":"2974326351","indices":[64,77]}],"urls":[]}</t>
  </si>
  <si>
    <t>1255819791916507137</t>
  </si>
  <si>
    <t>ufp_alicante</t>
  </si>
  <si>
    <t>@vickimateo1 @UfpHuelva @ufpol @UFP_MADRID @UFP_ALMERIA @ufpupr @UFPPontevedra @CGSeguraSierra @CatalunaUfp @UFP_Sevilla @ufparagon @UFPCANTABRIA Que normas Vicki, dime qué normas existen para realizar una donación? Uno dona y el otro si quiere recibe. Por cierto ... cuando quieras tomamos un café y discutimos con educación todo lo que te preocupe. Estamos abiertos al diálogo ... nosotros no apartamos a nadie. Saludos</t>
  </si>
  <si>
    <t>Thu Apr 30 11:22:25 +0000 2020</t>
  </si>
  <si>
    <t>943941164163633152</t>
  </si>
  <si>
    <t>vickimateo1</t>
  </si>
  <si>
    <t>2148456642</t>
  </si>
  <si>
    <t>1246082245410140160</t>
  </si>
  <si>
    <t>http://pbs.twimg.com/profile_images/1027144846593732608/E58zDlhC_normal.jpg</t>
  </si>
  <si>
    <t>http://ufpol.org</t>
  </si>
  <si>
    <t>http://twitter.com/ufp_alicante/statuses/1255819791916507137</t>
  </si>
  <si>
    <t>{"hashtags":[],"symbols":[],"user_mentions":[{"screen_name":"vickimateo1","name":"vickimateo1","id":943941164163633200,"id_str":"943941164163633152","indices":[0,12]},{"screen_name":"UfpHuelva","name":"UFP HUELVA","id":3292638711,"id_str":"3292638711","indices":[13,23]},{"screen_name":"ufpol","name":"UFP","id":930140748,"id_str":"930140748","indices":[24,30]},{"screen_name":"UFP_MADRID","name":"UFP Madrid","id":741616778221105200,"id_str":"741616778221105152","indices":[31,42]},{"screen_name":"UFP_ALMERIA","name":"UFP ALMERÍA","id":2725694388,"id_str":"2725694388","indices":[43,55]},{"screen_name":"ufpupr","name":"UFP-UPR","id":1223304589774139400,"id_str":"1223304589774139392","indices":[56,63]},{"screen_name":"UFPPontevedra","name":"UFP-Pontevedra","id":2569690872,"id_str":"2569690872","indices":[64,78]},{"screen_name":"CGSeguraSierra","name":"CG Segura Sierra","id":413851972,"id_str":"413851972","indices":[79,94]},{"screen_name":"CatalunaUfp","name":"UFP CATALUÑA","id":1227690048067428400,"id_str":"1227690048067428353","indices":[95,107]},{"screen_name":"UFP_Sevilla","name":"UFP Sevilla","id":2478164485,"id_str":"2478164485","indices":[108,120]},{"screen_name":"ufparagon","name":"UFP ARAGON","id":1585347259,"id_str":"1585347259","indices":[121,131]},{"screen_name":"UFPCANTABRIA","name":"ufpcantabria","id":2769707898,"id_str":"2769707898","indices":[132,145]}],"urls":[]}</t>
  </si>
  <si>
    <t>1255819738581815305</t>
  </si>
  <si>
    <t>RCUNDINAMARCA</t>
  </si>
  <si>
    <t>Thu Apr 30 11:22:12 +0000 2020</t>
  </si>
  <si>
    <t>1723482122</t>
  </si>
  <si>
    <t>http://pbs.twimg.com/profile_images/852930006271631360/K_SwjNKq_normal.jpg</t>
  </si>
  <si>
    <t>CUNDINAMARCA</t>
  </si>
  <si>
    <t>http://twitter.com/RCUNDINAMARCA/statuses/1255819738581815305</t>
  </si>
  <si>
    <t>1255819683032444929</t>
  </si>
  <si>
    <t>jnsebastianmelo</t>
  </si>
  <si>
    <t>Thu Apr 30 11:21:59 +0000 2020</t>
  </si>
  <si>
    <t>151951274</t>
  </si>
  <si>
    <t>http://pbs.twimg.com/profile_images/785573654570659840/LiwmhQIz_normal.jpg</t>
  </si>
  <si>
    <t>http://twitter.com/jnsebastianmelo/statuses/1255819683032444929</t>
  </si>
  <si>
    <t>1255819619174158336</t>
  </si>
  <si>
    <t>cancanita</t>
  </si>
  <si>
    <t>RT @ElSaltoDiario: Parte del dinero también se destinará a ofrecer asesoría jurídica a personas que sufren violencia machista, para ayudar en la tramitación y recepción de subvenciones y ayudas públicas y para hacer frente a multas y castigos.
Por @GessamiForner 
https://t.co/Y9jczW0CJh</t>
  </si>
  <si>
    <t>Thu Apr 30 11:21:43 +0000 2020</t>
  </si>
  <si>
    <t>1213362524</t>
  </si>
  <si>
    <t>http://twitter.com/cancanita/statuses/1255819619174158336</t>
  </si>
  <si>
    <t>1255819615483166720</t>
  </si>
  <si>
    <t>LotCundi</t>
  </si>
  <si>
    <t>Thu Apr 30 11:21:42 +0000 2020</t>
  </si>
  <si>
    <t>277004285</t>
  </si>
  <si>
    <t>http://pbs.twimg.com/profile_images/1255835988863131648/CRXJVlvg_normal.jpg</t>
  </si>
  <si>
    <t>http://twitter.com/LotCundi/statuses/1255819615483166720</t>
  </si>
  <si>
    <t>1255819585804271616</t>
  </si>
  <si>
    <t>Lulu63616955</t>
  </si>
  <si>
    <t>Thu Apr 30 11:21:35 +0000 2020</t>
  </si>
  <si>
    <t>1098387415532748801</t>
  </si>
  <si>
    <t>http://pbs.twimg.com/profile_images/1098388182062776320/r3lCDdVP_normal.jpg</t>
  </si>
  <si>
    <t>http://twitter.com/Lulu63616955/statuses/1255819585804271616</t>
  </si>
  <si>
    <t>1255819524303134722</t>
  </si>
  <si>
    <t>AnaZaldivar</t>
  </si>
  <si>
    <t>RT @emirelesg: @HLGatell Hice está pagina con los datos oficiales de COVID-19 en México:
▶️ https://t.co/SZOMFV5SbN
#COVID19
Ya pueden ver la gráfica animada por inicio de síntomas y el # de pruebas por 10K habitantes.
¡Gracias a todas las personas que han hecho una donación y/o comparten el sitio! https://t.co/1VstVqOvWj</t>
  </si>
  <si>
    <t>Thu Apr 30 11:21:21 +0000 2020</t>
  </si>
  <si>
    <t>43222478</t>
  </si>
  <si>
    <t>http://pbs.twimg.com/profile_images/1351338084/IMG_0190_2_normal.JPG</t>
  </si>
  <si>
    <t>http://twitter.com/AnaZaldivar/statuses/1255819524303134722</t>
  </si>
  <si>
    <t>{"hashtags":[{"text":"COVID19","indices":[116,124]}],"symbols":[],"user_mentions":[{"screen_name":"emirelesg","name":"Enrique Mireles","id":1355516970,"id_str":"1355516970","indices":[3,13]},{"screen_name":"HLGatell","name":"Hugo López-Gatell Ramírez","id":1154180084078502000,"id_str":"1154180084078501889","indices":[15,24]}],"urls":[{"url":"https://t.co/SZOMFV5SbN","expanded_url":"https://covid19.newtondreams.com","display_url":"covid19.newtondreams.com","indices":[92,115]}]}</t>
  </si>
  <si>
    <t>1255819509975433217</t>
  </si>
  <si>
    <t>MarcoALillo</t>
  </si>
  <si>
    <t>Thu Apr 30 11:21:17 +0000 2020</t>
  </si>
  <si>
    <t>122416377</t>
  </si>
  <si>
    <t>http://pbs.twimg.com/profile_images/1115657472130334721/EZCtECOx_normal.png</t>
  </si>
  <si>
    <t>Las Condes, Chile</t>
  </si>
  <si>
    <t>http://twitter.com/MarcoALillo/statuses/1255819509975433217</t>
  </si>
  <si>
    <t>1255819483438092288</t>
  </si>
  <si>
    <t>MalejamonG</t>
  </si>
  <si>
    <t>Thu Apr 30 11:21:11 +0000 2020</t>
  </si>
  <si>
    <t>171956060</t>
  </si>
  <si>
    <t>http://pbs.twimg.com/profile_images/1232833067103944710/wqBtno1U_normal.jpg</t>
  </si>
  <si>
    <t>COLOMBIA</t>
  </si>
  <si>
    <t>http://twitter.com/MalejamonG/statuses/1255819483438092288</t>
  </si>
  <si>
    <t>1255819377812930560</t>
  </si>
  <si>
    <t>albacetefe</t>
  </si>
  <si>
    <t>RT @PalomyLopMusic: ʟʟᴇɢᴀʀÁ ✨
@ismaelmoya_music 
Gracias por regalarnos esta canción 💜🙏🏽
Me apetecía cantarla para dedicarosla a todos vosotros. 
Ya queda menos, mucho ánimo y un abrazote enorme!
Me ayudas a compartirla?
#covid_19 #abril #undiamasesundiamenos #quedateencasa #yomequedoencasa 🙌🏼💜 https://t.co/PaxmWRloCn</t>
  </si>
  <si>
    <t>Thu Apr 30 11:20:46 +0000 2020</t>
  </si>
  <si>
    <t>386556770</t>
  </si>
  <si>
    <t>http://pbs.twimg.com/profile_images/3750253118/7904c0c8485f5f379cd39f37351f0907_normal.jpeg</t>
  </si>
  <si>
    <t>http://twitter.com/albacetefe/statuses/1255819377812930560</t>
  </si>
  <si>
    <t>{"hashtags":[],"symbols":[],"user_mentions":[{"screen_name":"PalomyLopMusic","name":"Palomy López - Tello","id":1082325896026079200,"id_str":"1082325896026079232","indices":[3,18]}],"urls":[]}</t>
  </si>
  <si>
    <t>1255819310095904768</t>
  </si>
  <si>
    <t>7iGGO</t>
  </si>
  <si>
    <t>@BluRadioCo Evaluemos:
- No cerrar el aeropuerto en el momento adecuado.
- Corrupción en los subsidios
- banderas rojas en las casas por hambre
- compra de camionetas en el momento menos adecuado.
- Hospitales sin recursos.
- Casos Covid Retrasados.
¿donde está la gestión de @IvanDuque?</t>
  </si>
  <si>
    <t>Thu Apr 30 11:20:30 +0000 2020</t>
  </si>
  <si>
    <t>375259080</t>
  </si>
  <si>
    <t>1255815373586341888</t>
  </si>
  <si>
    <t>http://pbs.twimg.com/profile_images/1232595730369478656/1jS3BvGT_normal.jpg</t>
  </si>
  <si>
    <t>Popayán, Colombia</t>
  </si>
  <si>
    <t>http://twitter.com/7iGGO/statuses/1255819310095904768</t>
  </si>
  <si>
    <t>{"hashtags":[],"symbols":[],"user_mentions":[{"screen_name":"BluRadioCo","name":"BluRadio Colombia","id":622082899,"id_str":"622082899","indices":[0,11]},{"screen_name":"IvanDuque","name":"Iván Duque 🇨🇴","id":77653794,"id_str":"77653794","indices":[277,287]}],"urls":[]}</t>
  </si>
  <si>
    <t>1255819259684499456</t>
  </si>
  <si>
    <t>Airbus negocia recibir ayudas del Estado francés https://t.co/JO7Ad8vN4j https://t.co/pVv1ekAWLy</t>
  </si>
  <si>
    <t>Thu Apr 30 11:20:18 +0000 2020</t>
  </si>
  <si>
    <t>http://twitter.com/ReutersLatam/statuses/1255819259684499456</t>
  </si>
  <si>
    <t>{"hashtags":[],"symbols":[],"user_mentions":[],"urls":[{"url":"https://t.co/JO7Ad8vN4j","expanded_url":"https://lta.reuters.com/articulo/salud-coronavirus-airbus-idLTAKBN22C1S1-OUSLT?taid=5eaab471e21434000119f8af&amp;utm_campaign=trueAnthem%3A+Trending+Content&amp;utm_medium=trueAnthem&amp;utm_source=twitter","display_url":"lta.reuters.com/articulo/salud…","indices":[49,72]}],"media":[{"id":1255819257742590000,"id_str":"1255819257742589952","indices":[73,96],"media_url":"http://pbs.twimg.com/media/EW2Q9hfXgAAxRdS.jpg","media_url_https":"https://pbs.twimg.com/media/EW2Q9hfXgAAxRdS.jpg","url":"https://t.co/pVv1ekAWLy","display_url":"pic.twitter.com/pVv1ekAWLy","expanded_url":"https://twitter.com/ReutersLatam/status/1255819259684499456/photo/1","type":"photo","sizes":{"thumb":{"w":150,"h":150,"resize":"crop"},"medium":{"w":800,"h":533,"resize":"fit"},"large":{"w":800,"h":533,"resize":"fit"},"small":{"w":680,"h":453,"resize":"fit"}}}]}</t>
  </si>
  <si>
    <t>1255819254554861573</t>
  </si>
  <si>
    <t>josericardoyo</t>
  </si>
  <si>
    <t>Thu Apr 30 11:20:16 +0000 2020</t>
  </si>
  <si>
    <t>542920032</t>
  </si>
  <si>
    <t>http://pbs.twimg.com/profile_images/2170487149/n_f_c_barcelona_los_jugadores-2653415_normal.jpg</t>
  </si>
  <si>
    <t>Mieres</t>
  </si>
  <si>
    <t>http://twitter.com/josericardoyo/statuses/1255819254554861573</t>
  </si>
  <si>
    <t>1255819227019325441</t>
  </si>
  <si>
    <t>ahedilla</t>
  </si>
  <si>
    <t>Thu Apr 30 11:20:10 +0000 2020</t>
  </si>
  <si>
    <t>790931413197582336</t>
  </si>
  <si>
    <t>http://pbs.twimg.com/profile_images/824204397991165952/c0_5t6NY_normal.jpg</t>
  </si>
  <si>
    <t>Vicente Calderón, Madrid</t>
  </si>
  <si>
    <t>http://twitter.com/ahedilla/statuses/1255819227019325441</t>
  </si>
  <si>
    <t>1255819194203078663</t>
  </si>
  <si>
    <t>RT @diariodelavega: #PilardelaHoradada: Las aportaciones pueden ir destinadas a material sanitario, ayudas laborales o prioridades que determine el Consistorio  https://t.co/PY7Wadrt1y</t>
  </si>
  <si>
    <t>Thu Apr 30 11:20:02 +0000 2020</t>
  </si>
  <si>
    <t>http://twitter.com/phoradada/statuses/1255819194203078663</t>
  </si>
  <si>
    <t>{"hashtags":[{"text":"PilardelaHoradada","indices":[20,38]}],"symbols":[],"user_mentions":[{"screen_name":"diariodelavega","name":"diariodelavega","id":974237324,"id_str":"974237324","indices":[3,18]}],"urls":[]}</t>
  </si>
  <si>
    <t>1255819166889717760</t>
  </si>
  <si>
    <t>Ayto_Aznalcazar</t>
  </si>
  <si>
    <t>@AndaluciaJunta aprueba ayudas para municipios de menos de 5.000 habitantes para reforzar y garantizar los servicios públicos afectados por la crisis del #Covid_19 
👉A Aznalcázar se destinará una ayuda de 27.868,29€.
Más info: https://t.co/FJGGZ67Jzz</t>
  </si>
  <si>
    <t>Thu Apr 30 11:19:56 +0000 2020</t>
  </si>
  <si>
    <t>4834776550</t>
  </si>
  <si>
    <t>http://pbs.twimg.com/profile_images/690470429979471872/IYHks8RV_normal.jpg</t>
  </si>
  <si>
    <t>Aznalcázar, España</t>
  </si>
  <si>
    <t>http://twitter.com/Ayto_Aznalcazar/statuses/1255819166889717760</t>
  </si>
  <si>
    <t>{"hashtags":[{"text":"Covid_19","indices":[154,163]}],"symbols":[],"user_mentions":[{"screen_name":"AndaluciaJunta","name":"Junta de Andalucía","id":384257137,"id_str":"384257137","indices":[0,15]}],"urls":[{"url":"https://t.co/FJGGZ67Jzz","expanded_url":"https://www.lavanguardia.com/local/sevilla/20200429/48827081725/consejo--la-junta-aprueba-seis-millones-en-ayudas-para-municipios-de-1500-a-5000-habitantes.html","display_url":"lavanguardia.com/local/sevilla/…","indices":[228,251]}]}</t>
  </si>
  <si>
    <t>1255819077609828355</t>
  </si>
  <si>
    <t>lolamaiz</t>
  </si>
  <si>
    <t>RT @RafaelRuiz1957: España a la cola de occidente en ayudas a las empresas por el Covid-19 La que más, Alemania https://t.co/rjefp8dB45</t>
  </si>
  <si>
    <t>Thu Apr 30 11:19:34 +0000 2020</t>
  </si>
  <si>
    <t>1523057929</t>
  </si>
  <si>
    <t>http://pbs.twimg.com/profile_images/1255775439672532994/vkWvbRoH_normal.jpg</t>
  </si>
  <si>
    <t>http://twitter.com/lolamaiz/statuses/1255819077609828355</t>
  </si>
  <si>
    <t>{"hashtags":[],"symbols":[],"user_mentions":[{"screen_name":"RafaelRuiz1957","name":"Rafael Ruiz","id":4092877217,"id_str":"4092877217","indices":[3,18]}],"urls":[],"media":[{"id":1255606745382170600,"id_str":"1255606745382170625","indices":[112,135],"media_url":"http://pbs.twimg.com/media/EWzPrrQWsAEut1T.png","media_url_https":"https://pbs.twimg.com/media/EWzPrrQWsAEut1T.png","url":"https://t.co/rjefp8dB45","display_url":"pic.twitter.com/rjefp8dB45","expanded_url":"https://twitter.com/RafaelRuiz1957/status/1255606875548196865/photo/1","type":"photo","sizes":{"large":{"w":853,"h":408,"resize":"fit"},"medium":{"w":853,"h":408,"resize":"fit"},"small":{"w":680,"h":325,"resize":"fit"},"thumb":{"w":150,"h":150,"resize":"crop"}},"source_status_id":1255606875548196900,"source_status_id_str":"1255606875548196865","source_user_id":4092877217,"source_user_id_str":"4092877217"}]}</t>
  </si>
  <si>
    <t>1255819058517336064</t>
  </si>
  <si>
    <t>lopez_ebba</t>
  </si>
  <si>
    <t>Thu Apr 30 11:19:30 +0000 2020</t>
  </si>
  <si>
    <t>3510214995</t>
  </si>
  <si>
    <t>http://pbs.twimg.com/profile_images/1118987100962082816/mXkcNAlC_normal.jpg</t>
  </si>
  <si>
    <t>Xinzo de Limia, Galicia</t>
  </si>
  <si>
    <t>http://twitter.com/lopez_ebba/statuses/1255819058517336064</t>
  </si>
  <si>
    <t>1255819047616348161</t>
  </si>
  <si>
    <t>epssconvida</t>
  </si>
  <si>
    <t>Thu Apr 30 11:19:27 +0000 2020</t>
  </si>
  <si>
    <t>753266739484295168</t>
  </si>
  <si>
    <t>http://pbs.twimg.com/profile_images/1216809931762032644/2nLziAyQ_normal.jpg</t>
  </si>
  <si>
    <t>http://twitter.com/epssconvida/statuses/1255819047616348161</t>
  </si>
  <si>
    <t>1255819039059910657</t>
  </si>
  <si>
    <t>eldiacordoba</t>
  </si>
  <si>
    <t>Coronavirus en Córdoba: IU pide que el Ayuntamiento utilice el anticipo de caja para pagar las ayudas sociales @IUCordoba  https://t.co/M81jQgxgR5</t>
  </si>
  <si>
    <t>Thu Apr 30 11:19:25 +0000 2020</t>
  </si>
  <si>
    <t>205324550</t>
  </si>
  <si>
    <t>http://pbs.twimg.com/profile_images/931155279668023297/C19G1boO_normal.jpg</t>
  </si>
  <si>
    <t>Córdoba - España</t>
  </si>
  <si>
    <t>http://twitter.com/eldiacordoba/statuses/1255819039059910657</t>
  </si>
  <si>
    <t>{"hashtags":[],"symbols":[],"user_mentions":[{"screen_name":"IUCordoba","name":"IU Córdoba🔻","id":155335925,"id_str":"155335925","indices":[111,121]}],"urls":[{"url":"https://t.co/M81jQgxgR5","expanded_url":"http://edcordoba.info/usonk2","display_url":"edcordoba.info/usonk2","indices":[123,146]}]}</t>
  </si>
  <si>
    <t>1255819037201903618</t>
  </si>
  <si>
    <t>VozSubbetica</t>
  </si>
  <si>
    <t>Siete municipios de la #Subbética recibirán ayudas de la Junta para luchar contra el Covid-19 https://t.co/5OC6FgMq3r</t>
  </si>
  <si>
    <t>813790242759208960</t>
  </si>
  <si>
    <t>http://pbs.twimg.com/profile_images/921277670100492288/cCoD9-IP_normal.jpg</t>
  </si>
  <si>
    <t>Subbética cordobesa</t>
  </si>
  <si>
    <t>http://twitter.com/VozSubbetica/statuses/1255819037201903618</t>
  </si>
  <si>
    <t>{"hashtags":[{"text":"Subbética","indices":[23,33]}],"symbols":[],"user_mentions":[],"urls":[{"url":"https://t.co/5OC6FgMq3r","expanded_url":"http://www.lavozdelasubbetica.es/articulo/subbetica/municipios-subbetica-recibiran-ayudas/20200430131818018651.html","display_url":"lavozdelasubbetica.es/articulo/subbe…","indices":[94,117]}]}</t>
  </si>
  <si>
    <t>1255819021901008896</t>
  </si>
  <si>
    <t>ortega1_1</t>
  </si>
  <si>
    <t>Thu Apr 30 11:19:21 +0000 2020</t>
  </si>
  <si>
    <t>307810074</t>
  </si>
  <si>
    <t>http://pbs.twimg.com/profile_images/838410554268127232/ezt-XGvm_normal.jpg</t>
  </si>
  <si>
    <t>http://twitter.com/ortega1_1/statuses/1255819021901008896</t>
  </si>
  <si>
    <t>1255818841424363521</t>
  </si>
  <si>
    <t>noticias_CB</t>
  </si>
  <si>
    <t>Las "Ayudas por el Coronavirus"  del Ayuntamiento llegan a más de 100 familias nucieras #CostaBlanca https://t.co/r0gsToP8zf</t>
  </si>
  <si>
    <t>Thu Apr 30 11:18:38 +0000 2020</t>
  </si>
  <si>
    <t>1166600635816599559</t>
  </si>
  <si>
    <t>&lt;a href="https://contentstudio.io" rel="nofollow"&gt;ContentStudio.io&lt;/a&gt;</t>
  </si>
  <si>
    <t>http://pbs.twimg.com/profile_images/1166601476606746629/E41KuB-O_normal.jpg</t>
  </si>
  <si>
    <t>Costa Blanca, España</t>
  </si>
  <si>
    <t>http://twitter.com/noticias_CB/statuses/1255818841424363521</t>
  </si>
  <si>
    <t>{"hashtags":[{"text":"CostaBlanca","indices":[88,100]}],"symbols":[],"user_mentions":[],"urls":[{"url":"https://t.co/r0gsToP8zf","expanded_url":"http://www.lanucia.es/Ayudas-Coronavirus-100-Familias?utm_source=contentstudio.io&amp;utm_medium=referral","display_url":"lanucia.es/Ayudas-Coronav…","indices":[101,124]}]}</t>
  </si>
  <si>
    <t>1255818822621298689</t>
  </si>
  <si>
    <t>JAG2ambru</t>
  </si>
  <si>
    <t>Thu Apr 30 11:18:33 +0000 2020</t>
  </si>
  <si>
    <t>102992964</t>
  </si>
  <si>
    <t>http://pbs.twimg.com/profile_images/1191858042561802241/xCbDoGPI_normal.jpg</t>
  </si>
  <si>
    <t xml:space="preserve">Roquetas de Mar // Estepona </t>
  </si>
  <si>
    <t>http://twitter.com/JAG2ambru/statuses/1255818822621298689</t>
  </si>
  <si>
    <t>1255818800328519681</t>
  </si>
  <si>
    <t>gabydelrio</t>
  </si>
  <si>
    <t>Thu Apr 30 11:18:28 +0000 2020</t>
  </si>
  <si>
    <t>108787065</t>
  </si>
  <si>
    <t>http://pbs.twimg.com/profile_images/1297546714/gaby_normal.jpg</t>
  </si>
  <si>
    <t>morelia</t>
  </si>
  <si>
    <t>http://twitter.com/gabydelrio/statuses/1255818800328519681</t>
  </si>
  <si>
    <t>1255818789981061120</t>
  </si>
  <si>
    <t>radiosantafentc</t>
  </si>
  <si>
    <t>Procuraduría investiga a gobernador del Chocó y a su secretario de Salud por corrupción con ayudas de Covid-19 https://t.co/vHV9CfeVxM</t>
  </si>
  <si>
    <t>Thu Apr 30 11:18:26 +0000 2020</t>
  </si>
  <si>
    <t>18172386</t>
  </si>
  <si>
    <t>&lt;a href="http://www.radiosantafe.com" rel="nofollow"&gt;radiosantafe&lt;/a&gt;</t>
  </si>
  <si>
    <t>http://pbs.twimg.com/profile_images/378800000381918987/6bde0e88df48b6c3ad26b93c1d9d866f_normal.png</t>
  </si>
  <si>
    <t>Colombia, Bogotá</t>
  </si>
  <si>
    <t>http://twitter.com/radiosantafentc/statuses/1255818789981061120</t>
  </si>
  <si>
    <t>{"hashtags":[],"symbols":[],"user_mentions":[],"urls":[{"url":"https://t.co/vHV9CfeVxM","expanded_url":"http://www.radiosantafe.com/2020/04/30/procuraduria-investiga-a-gobernador-del-choco-y-a-su-secretario-de-salud-por-corrupcion-con-ayudas-de-covid-19/","display_url":"radiosantafe.com/2020/04/30/pro…","indices":[111,134]}]}</t>
  </si>
  <si>
    <t>1255818782624280576</t>
  </si>
  <si>
    <t>"Hemos podido enfrentar esta pandemia gracias al apoyo de la @AsambleaCund. Dispusimos de casi 70 mil millones de pesos para girar ayudas a los municipios. Seguimos preparándonos para cercar la expansión del coronavirus" @nicolasgarciab. #Cundinamarca #RegiónQueProgresa</t>
  </si>
  <si>
    <t>Thu Apr 30 11:18:24 +0000 2020</t>
  </si>
  <si>
    <t>http://twitter.com/CundinamarcaGob/statuses/1255818782624280576</t>
  </si>
  <si>
    <t>{"hashtags":[{"text":"Cundinamarca","indices":[238,251]},{"text":"RegiónQueProgresa","indices":[252,270]}],"symbols":[],"user_mentions":[{"screen_name":"AsambleaCund","name":"AsambleaCundinamarca","id":2180472697,"id_str":"2180472697","indices":[61,74]},{"screen_name":"nicolasgarciab","name":"Nicolás García Bustos","id":226036772,"id_str":"226036772","indices":[221,236]}],"urls":[]}</t>
  </si>
  <si>
    <t>1255818779520622592</t>
  </si>
  <si>
    <t>Cs_MolinaSegura</t>
  </si>
  <si>
    <t>Thu Apr 30 11:18:23 +0000 2020</t>
  </si>
  <si>
    <t>787262635670659073</t>
  </si>
  <si>
    <t>http://pbs.twimg.com/profile_images/1116682605552918529/skkUr3aB_normal.jpg</t>
  </si>
  <si>
    <t>Molina de Segura, España</t>
  </si>
  <si>
    <t>http://twitter.com/Cs_MolinaSegura/statuses/1255818779520622592</t>
  </si>
  <si>
    <t>1255818746226229248</t>
  </si>
  <si>
    <t>SevillaSFI</t>
  </si>
  <si>
    <t>Thu Apr 30 11:18:15 +0000 2020</t>
  </si>
  <si>
    <t>1369169682</t>
  </si>
  <si>
    <t>http://pbs.twimg.com/profile_images/1217079867541544960/QEJkLx6o_normal.jpg</t>
  </si>
  <si>
    <t>http://twitter.com/SevillaSFI/statuses/1255818746226229248</t>
  </si>
  <si>
    <t>1255818698658582528</t>
  </si>
  <si>
    <t>Barreja</t>
  </si>
  <si>
    <t>Thu Apr 30 11:18:04 +0000 2020</t>
  </si>
  <si>
    <t>52419142</t>
  </si>
  <si>
    <t>http://pbs.twimg.com/profile_images/1139637367587950592/kzXGnLt5_normal.png</t>
  </si>
  <si>
    <t>Barrancabermeja</t>
  </si>
  <si>
    <t>http://twitter.com/Barreja/statuses/1255818698658582528</t>
  </si>
  <si>
    <t>1255818694393049088</t>
  </si>
  <si>
    <t>DaniPodroz</t>
  </si>
  <si>
    <t>Thu Apr 30 11:18:03 +0000 2020</t>
  </si>
  <si>
    <t>3207381370</t>
  </si>
  <si>
    <t>http://pbs.twimg.com/profile_images/867114183686574080/fF2POyWn_normal.jpg</t>
  </si>
  <si>
    <t>Dénia, Alacant, España.</t>
  </si>
  <si>
    <t>http://twitter.com/DaniPodroz/statuses/1255818694393049088</t>
  </si>
  <si>
    <t>1255818681285611521</t>
  </si>
  <si>
    <t>ElSaltoDiario</t>
  </si>
  <si>
    <t>Parte del dinero también se destinará a ofrecer asesoría jurídica a personas que sufren violencia machista, para ayudar en la tramitación y recepción de subvenciones y ayudas públicas y para hacer frente a multas y castigos.
Por @GessamiForner 
https://t.co/Y9jczW0CJh</t>
  </si>
  <si>
    <t>Thu Apr 30 11:18:00 +0000 2020</t>
  </si>
  <si>
    <t>90725961</t>
  </si>
  <si>
    <t>http://pbs.twimg.com/profile_images/1148201216440242176/CxGgIfdc_normal.png</t>
  </si>
  <si>
    <t>http://twitter.com/ElSaltoDiario/statuses/1255818681285611521</t>
  </si>
  <si>
    <t>{"hashtags":[],"symbols":[],"user_mentions":[{"screen_name":"GessamiForner","name":"Gessamí Forner","id":478936908,"id_str":"478936908","indices":[230,244]}],"urls":[{"url":"https://t.co/Y9jczW0CJh","expanded_url":"https://www.elsaltodiario.com/coronavirus/mesa-tecnica-movimiento-feminista-espera-recaudar-60.000-euros-alimentos-alquileres","display_url":"elsaltodiario.com/coronavirus/me…","indices":[247,270]}]}</t>
  </si>
  <si>
    <t>1255818585202622467</t>
  </si>
  <si>
    <t>danielmas21</t>
  </si>
  <si>
    <t>Thu Apr 30 11:17:37 +0000 2020</t>
  </si>
  <si>
    <t>520675120</t>
  </si>
  <si>
    <t>http://pbs.twimg.com/profile_images/917559259021414400/q4uEYl6r_normal.jpg</t>
  </si>
  <si>
    <t>http://twitter.com/danielmas21/statuses/1255818585202622467</t>
  </si>
  <si>
    <t>1255818338976047104</t>
  </si>
  <si>
    <t>anbaezmat</t>
  </si>
  <si>
    <t>Thu Apr 30 11:16:38 +0000 2020</t>
  </si>
  <si>
    <t>284557785</t>
  </si>
  <si>
    <t>http://pbs.twimg.com/profile_images/465827598916792320/9UlUKL0G_normal.png</t>
  </si>
  <si>
    <t>http://twitter.com/anbaezmat/statuses/1255818338976047104</t>
  </si>
  <si>
    <t>1255818295330168834</t>
  </si>
  <si>
    <t>joselopezdelrio</t>
  </si>
  <si>
    <t>Thu Apr 30 11:16:28 +0000 2020</t>
  </si>
  <si>
    <t>2847032662</t>
  </si>
  <si>
    <t>http://pbs.twimg.com/profile_images/1244970406014042112/F6h8v8Yq_normal.jpg</t>
  </si>
  <si>
    <t>http://twitter.com/joselopezdelrio/statuses/1255818295330168834</t>
  </si>
  <si>
    <t>1255818158595813376</t>
  </si>
  <si>
    <t>VerOirDifundir</t>
  </si>
  <si>
    <t>Thu Apr 30 11:15:55 +0000 2020</t>
  </si>
  <si>
    <t>1114456674</t>
  </si>
  <si>
    <t>http://pbs.twimg.com/profile_images/980060621206155265/Jzjz42mK_normal.jpg</t>
  </si>
  <si>
    <t>http://twitter.com/VerOirDifundir/statuses/1255818158595813376</t>
  </si>
  <si>
    <t>1255818082838368256</t>
  </si>
  <si>
    <t>manumarch</t>
  </si>
  <si>
    <t>Como lo digo con Amancio, lo digo ahora. Una donación que no es anónima no es una donación, es publicidad. https://t.co/0TvCZeELyM</t>
  </si>
  <si>
    <t>Thu Apr 30 11:15:37 +0000 2020</t>
  </si>
  <si>
    <t>71358230</t>
  </si>
  <si>
    <t>http://pbs.twimg.com/profile_images/3546658115/0506131aad6efde8845aedff060f2ffe_normal.png</t>
  </si>
  <si>
    <t>http://twitter.com/manumarch/statuses/1255818082838368256</t>
  </si>
  <si>
    <t>{"hashtags":[],"symbols":[],"user_mentions":[],"urls":[{"url":"https://t.co/0TvCZeELyM","expanded_url":"https://twitter.com/eldiarioes/status/1255816932948934656","display_url":"twitter.com/eldiarioes/sta…","indices":[107,130]}]}</t>
  </si>
  <si>
    <t>1255817986826534912</t>
  </si>
  <si>
    <t>FlorDeniz7</t>
  </si>
  <si>
    <t>Thu Apr 30 11:15:14 +0000 2020</t>
  </si>
  <si>
    <t>901042540647940097</t>
  </si>
  <si>
    <t>http://pbs.twimg.com/profile_images/1019240926995255297/ZQ4AS0S7_normal.jpg</t>
  </si>
  <si>
    <t>http://twitter.com/FlorDeniz7/statuses/1255817986826534912</t>
  </si>
  <si>
    <t>1255817905033412613</t>
  </si>
  <si>
    <t>cdp25di</t>
  </si>
  <si>
    <t>Thu Apr 30 11:14:55 +0000 2020</t>
  </si>
  <si>
    <t>763683610507546625</t>
  </si>
  <si>
    <t>http://pbs.twimg.com/profile_images/766173367548387328/taCglmuJ_normal.jpg</t>
  </si>
  <si>
    <t>http://twitter.com/cdp25di/statuses/1255817905033412613</t>
  </si>
  <si>
    <t>1255817901568864256</t>
  </si>
  <si>
    <t>ElenAlonsoC</t>
  </si>
  <si>
    <t>RT @GrupoAhimas: Unidos frente al #Covid19. Impulsamos, junto al @grupopitma, una iniciativa solidaria para que los pacientes del Hospital de Cabueñes (#Gijón) y sus familiares puedan estar en contacto a través de videollamadas. 
Más info👉 https://t.co/K16gGNhW87
#RSC #HUCAB #JuntosSomosMás https://t.co/XbjI338D2c</t>
  </si>
  <si>
    <t>Thu Apr 30 11:14:54 +0000 2020</t>
  </si>
  <si>
    <t>1307834808</t>
  </si>
  <si>
    <t>http://pbs.twimg.com/profile_images/468725004129947648/VUunESaf_normal.jpeg</t>
  </si>
  <si>
    <t>Madrid, Burgos</t>
  </si>
  <si>
    <t>http://twitter.com/ElenAlonsoC/statuses/1255817901568864256</t>
  </si>
  <si>
    <t>{"hashtags":[{"text":"Covid19","indices":[34,42]}],"symbols":[],"user_mentions":[{"screen_name":"GrupoAhimas","name":"Grupo Ahimas","id":4023326464,"id_str":"4023326464","indices":[3,15]},{"screen_name":"grupopitma","name":"Grupo PITMA","id":4634137041,"id_str":"4634137041","indices":[65,76]}],"urls":[]}</t>
  </si>
  <si>
    <t>1255817845923028993</t>
  </si>
  <si>
    <t>Vantello</t>
  </si>
  <si>
    <t>Thu Apr 30 11:14:41 +0000 2020</t>
  </si>
  <si>
    <t>55038433</t>
  </si>
  <si>
    <t>http://pbs.twimg.com/profile_images/2280121442/image_normal.jpg</t>
  </si>
  <si>
    <t>http://twitter.com/Vantello/statuses/1255817845923028993</t>
  </si>
  <si>
    <t>1255817799978672128</t>
  </si>
  <si>
    <t>enrikekubells</t>
  </si>
  <si>
    <t>Thu Apr 30 11:14:30 +0000 2020</t>
  </si>
  <si>
    <t>604301351</t>
  </si>
  <si>
    <t>http://pbs.twimg.com/profile_images/1222580118868111360/loxDTycw_normal.jpg</t>
  </si>
  <si>
    <t>http://twitter.com/enrikekubells/statuses/1255817799978672128</t>
  </si>
  <si>
    <t>1255817744718729220</t>
  </si>
  <si>
    <t>Angelpo67841275</t>
  </si>
  <si>
    <t>Thu Apr 30 11:14:16 +0000 2020</t>
  </si>
  <si>
    <t>1232034483882381313</t>
  </si>
  <si>
    <t>http://pbs.twimg.com/profile_images/1232034847394353152/WoRy0Cf9_normal.jpg</t>
  </si>
  <si>
    <t>http://twitter.com/Angelpo67841275/statuses/1255817744718729220</t>
  </si>
  <si>
    <t>1255817718546251777</t>
  </si>
  <si>
    <t>Mwoodspain</t>
  </si>
  <si>
    <t>RT @AytoMijas: #Mijas |#Ayudas | #Empleo
Resumen Programa #OREA de ayudas a empresas y autónomos de la ciudad afectados por el #COVID que podrán comenzarse a solicitar a partir del próximo lunes 4 de mayo
ℹ️https://t.co/dI44TsZwx7 https://t.co/dBB3HQk8ye</t>
  </si>
  <si>
    <t>Thu Apr 30 11:14:10 +0000 2020</t>
  </si>
  <si>
    <t>1496710147</t>
  </si>
  <si>
    <t>http://pbs.twimg.com/profile_images/498574790970834945/OPUkbWA5_normal.jpeg</t>
  </si>
  <si>
    <t>Mijas Costa</t>
  </si>
  <si>
    <t>http://twitter.com/Mwoodspain/statuses/1255817718546251777</t>
  </si>
  <si>
    <t>{"hashtags":[{"text":"Mijas","indices":[15,21]},{"text":"Ayudas","indices":[23,30]},{"text":"Empleo","indices":[33,40]},{"text":"OREA","indices":[59,64]},{"text":"COVID","indices":[128,134]}],"symbols":[],"user_mentions":[{"screen_name":"AytoMijas","name":"Ayuntamiento de Mijas","id":1157253812,"id_str":"1157253812","indices":[3,13]}],"urls":[]}</t>
  </si>
  <si>
    <t>1255817676586442753</t>
  </si>
  <si>
    <t>LasKellysMadrid</t>
  </si>
  <si>
    <t>Thu Apr 30 11:14:00 +0000 2020</t>
  </si>
  <si>
    <t>724315355263414272</t>
  </si>
  <si>
    <t>http://pbs.twimg.com/profile_images/1181632393012273158/xHQ1PAvV_normal.jpg</t>
  </si>
  <si>
    <t>laskellysmadrid@gmail.com</t>
  </si>
  <si>
    <t>http://twitter.com/LasKellysMadrid/statuses/1255817676586442753</t>
  </si>
  <si>
    <t>1255817675365900288</t>
  </si>
  <si>
    <t>Gracias a todos por participar! 👏
Eskerrik asko guztioi parte hartzeagatik!👏
Consulta próximos webinars➡️ https://t.co/XNCHbhXtez</t>
  </si>
  <si>
    <t>1255817673893691395</t>
  </si>
  <si>
    <t>http://twitter.com/FomentoSS/statuses/1255817675365900288</t>
  </si>
  <si>
    <t>{"hashtags":[],"symbols":[],"user_mentions":[],"urls":[{"url":"https://t.co/XNCHbhXtez","expanded_url":"https://bit.ly/2KHmCmS","display_url":"bit.ly/2KHmCmS","indices":[107,130]}]}</t>
  </si>
  <si>
    <t>1255817668621369344</t>
  </si>
  <si>
    <t>NormaNormucha</t>
  </si>
  <si>
    <t>Thu Apr 30 11:13:58 +0000 2020</t>
  </si>
  <si>
    <t>2487144673</t>
  </si>
  <si>
    <t>http://pbs.twimg.com/profile_images/987412666225438720/-QtpURHX_normal.jpg</t>
  </si>
  <si>
    <t>Benidorm, España</t>
  </si>
  <si>
    <t>http://twitter.com/NormaNormucha/statuses/1255817668621369344</t>
  </si>
  <si>
    <t>1255817624824528901</t>
  </si>
  <si>
    <t>CEG_Galicia</t>
  </si>
  <si>
    <t>AYUDAS CRISIS CORONAVIRUS 💶
@CEG_Galicia recoge en un breve informe las distintas líneas de apoyo vigentes con el fin de mitigar los efectos del coronavirus en las #empresas gallegas
Consúltalo en nuestro blog 👇
https://t.co/bjZJv33hJU https://t.co/IZhPX5j25G</t>
  </si>
  <si>
    <t>Thu Apr 30 11:13:48 +0000 2020</t>
  </si>
  <si>
    <t>1153666794</t>
  </si>
  <si>
    <t>http://pbs.twimg.com/profile_images/1254716979233132545/Yf4xjqg9_normal.jpg</t>
  </si>
  <si>
    <t>http://twitter.com/CEG_Galicia/statuses/1255817624824528901</t>
  </si>
  <si>
    <t>{"hashtags":[{"text":"empresas","indices":[165,174]}],"symbols":[],"user_mentions":[{"screen_name":"CEG_Galicia","name":"CEG","id":1153666794,"id_str":"1153666794","indices":[29,41]}],"urls":[{"url":"https://t.co/bjZJv33hJU","expanded_url":"https://cutt.ly/pygvDPB","display_url":"cutt.ly/pygvDPB","indices":[215,238]}],"media":[{"id":1255817167414743000,"id_str":"1255817167414743040","indices":[239,262],"media_url":"http://pbs.twimg.com/media/EW2PD2aX0AAbhQY.jpg","media_url_https":"https://pbs.twimg.com/media/EW2PD2aX0AAbhQY.jpg","url":"https://t.co/IZhPX5j25G","display_url":"pic.twitter.com/IZhPX5j25G","expanded_url":"https://twitter.com/CEG_Galicia/status/1255817624824528901/photo/1","type":"photo","sizes":{"thumb":{"w":150,"h":150,"resize":"crop"},"large":{"w":960,"h":640,"resize":"fit"},"small":{"w":680,"h":453,"resize":"fit"},"medium":{"w":960,"h":640,"resize":"fit"}}}]}</t>
  </si>
  <si>
    <t>1255817541420752896</t>
  </si>
  <si>
    <t>Carmelo_Asensio</t>
  </si>
  <si>
    <t>Thu Apr 30 11:13:28 +0000 2020</t>
  </si>
  <si>
    <t>1060388528</t>
  </si>
  <si>
    <t>http://pbs.twimg.com/profile_images/1236622938738229252/3R3aAv6M_normal.jpg</t>
  </si>
  <si>
    <t>http://twitter.com/Carmelo_Asensio/statuses/1255817541420752896</t>
  </si>
  <si>
    <t>1255817368162504704</t>
  </si>
  <si>
    <t>media_roberto</t>
  </si>
  <si>
    <t>Thu Apr 30 11:12:47 +0000 2020</t>
  </si>
  <si>
    <t>4538094933</t>
  </si>
  <si>
    <t>http://pbs.twimg.com/profile_images/921789257433395200/_x15vuJm_normal.jpg</t>
  </si>
  <si>
    <t>Cantabria, España</t>
  </si>
  <si>
    <t>http://twitter.com/media_roberto/statuses/1255817368162504704</t>
  </si>
  <si>
    <t>1255817047277293571</t>
  </si>
  <si>
    <t>_SusanRG</t>
  </si>
  <si>
    <t>Thu Apr 30 11:11:30 +0000 2020</t>
  </si>
  <si>
    <t>908222007782903808</t>
  </si>
  <si>
    <t>http://pbs.twimg.com/profile_images/981862436142833664/XYg6m9tE_normal.jpg</t>
  </si>
  <si>
    <t>http://twitter.com/_SusanRG/statuses/1255817047277293571</t>
  </si>
  <si>
    <t>1255816880348172289</t>
  </si>
  <si>
    <t>MnicaLp09192714</t>
  </si>
  <si>
    <t>Thu Apr 30 11:10:50 +0000 2020</t>
  </si>
  <si>
    <t>1237806275561390080</t>
  </si>
  <si>
    <t>http://pbs.twimg.com/profile_images/1237816846658740225/gueiHZLO_normal.jpg</t>
  </si>
  <si>
    <t>http://twitter.com/MnicaLp09192714/statuses/1255816880348172289</t>
  </si>
  <si>
    <t>1255816867463204866</t>
  </si>
  <si>
    <t>Camerfirma</t>
  </si>
  <si>
    <t>¿Eres #pymes o #autónomo? En #Camerfirma hemos recopilado toda la información sobre las ayudas y #subvenciones de las que puedes beneficiarte para paliar los efectos económicos de la crisis del #coronavirus
Accede en este enlace: https://t.co/sBrVFqWokw</t>
  </si>
  <si>
    <t>Thu Apr 30 11:10:47 +0000 2020</t>
  </si>
  <si>
    <t>85841285</t>
  </si>
  <si>
    <t>http://pbs.twimg.com/profile_images/1214840468183367685/2xT9CQqx_normal.jpg</t>
  </si>
  <si>
    <t>http://twitter.com/Camerfirma/statuses/1255816867463204866</t>
  </si>
  <si>
    <t>{"hashtags":[{"text":"pymes","indices":[6,12]},{"text":"autónomo","indices":[15,24]},{"text":"Camerfirma","indices":[29,40]},{"text":"subvenciones","indices":[97,110]},{"text":"coronavirus","indices":[194,206]}],"symbols":[],"user_mentions":[],"urls":[{"url":"https://t.co/sBrVFqWokw","expanded_url":"https://www.camerfirma.com/certificados-digitales/subvenciones-covid-autonomos-empresas/","display_url":"camerfirma.com/certificados-d…","indices":[230,253]}]}</t>
  </si>
  <si>
    <t>1255816867140304896</t>
  </si>
  <si>
    <t>diariodelavega</t>
  </si>
  <si>
    <t>#PilardelaHoradada: Las aportaciones pueden ir destinadas a material sanitario, ayudas laborales o prioridades que determine el Consistorio  https://t.co/PY7Wadrt1y</t>
  </si>
  <si>
    <t>974237324</t>
  </si>
  <si>
    <t>http://pbs.twimg.com/profile_images/424144063042813952/KhTx98-I_normal.png</t>
  </si>
  <si>
    <t>Vega baja</t>
  </si>
  <si>
    <t>http://twitter.com/diariodelavega/statuses/1255816867140304896</t>
  </si>
  <si>
    <t>{"hashtags":[{"text":"PilardelaHoradada","indices":[0,18]}],"symbols":[],"user_mentions":[],"urls":[{"url":"https://t.co/PY7Wadrt1y","expanded_url":"https://www.diariodelavega.com/el-ayuntamiento-de-pilar-de-la-horadada-habilita-una-plataforma-para-recibir-donaciones-frente-al-covid-19/#.XqqyNUzqS90.twitter","display_url":"diariodelavega.com/el-ayuntamient…","indices":[141,164]}]}</t>
  </si>
  <si>
    <t>1255816835401908224</t>
  </si>
  <si>
    <t>nlarrayadm</t>
  </si>
  <si>
    <t>Thu Apr 30 11:10:40 +0000 2020</t>
  </si>
  <si>
    <t>2497926812</t>
  </si>
  <si>
    <t>http://pbs.twimg.com/profile_images/764100175358984192/2Xs3Ugtt_normal.jpg</t>
  </si>
  <si>
    <t>http://twitter.com/nlarrayadm/statuses/1255816835401908224</t>
  </si>
  <si>
    <t>1255816523702308865</t>
  </si>
  <si>
    <t>IrmaCervino</t>
  </si>
  <si>
    <t>Para tener a mano y consultar
https://t.co/FoMeg6vkUx</t>
  </si>
  <si>
    <t>Thu Apr 30 11:09:25 +0000 2020</t>
  </si>
  <si>
    <t>364240174</t>
  </si>
  <si>
    <t>http://pbs.twimg.com/profile_images/1254505721867259909/1MNJJv0v_normal.jpg</t>
  </si>
  <si>
    <t>Tenerife-Canarias</t>
  </si>
  <si>
    <t>http://twitter.com/IrmaCervino/statuses/1255816523702308865</t>
  </si>
  <si>
    <t>{"hashtags":[],"symbols":[],"user_mentions":[],"urls":[{"url":"https://t.co/FoMeg6vkUx","expanded_url":"https://www.newtral.es/guia-ayudas-gobierno-crisis-covid-19-como-pedirlas/20200430/","display_url":"newtral.es/guia-ayudas-go…","indices":[31,54]}]}</t>
  </si>
  <si>
    <t>1255816492668633088</t>
  </si>
  <si>
    <t>nuria_portulas</t>
  </si>
  <si>
    <t>Thu Apr 30 11:09:18 +0000 2020</t>
  </si>
  <si>
    <t>3436852305</t>
  </si>
  <si>
    <t>http://pbs.twimg.com/profile_images/1235860989507039232/xsIazbqx_normal.jpg</t>
  </si>
  <si>
    <t>————————————————————</t>
  </si>
  <si>
    <t>http://twitter.com/nuria_portulas/statuses/1255816492668633088</t>
  </si>
  <si>
    <t>1255816456794767361</t>
  </si>
  <si>
    <t>AytoMijas</t>
  </si>
  <si>
    <t>#Mijas |#Ayudas | #Empleo
Resumen Programa #OREA de ayudas a empresas y autónomos de la ciudad afectados por el #COVID que podrán comenzarse a solicitar a partir del próximo lunes 4 de mayo
ℹ️https://t.co/dI44TsZwx7 https://t.co/dBB3HQk8ye</t>
  </si>
  <si>
    <t>Thu Apr 30 11:09:09 +0000 2020</t>
  </si>
  <si>
    <t>1157253812</t>
  </si>
  <si>
    <t>http://pbs.twimg.com/profile_images/1089866376490217473/_EO5u7m5_normal.jpg</t>
  </si>
  <si>
    <t>Mijas, España</t>
  </si>
  <si>
    <t>http://twitter.com/AytoMijas/statuses/1255816456794767361</t>
  </si>
  <si>
    <t>{"hashtags":[{"text":"Mijas","indices":[0,6]},{"text":"Ayudas","indices":[8,15]},{"text":"Empleo","indices":[18,25]},{"text":"OREA","indices":[44,49]},{"text":"COVID","indices":[113,119]}],"symbols":[],"user_mentions":[],"urls":[{"url":"https://t.co/dI44TsZwx7","expanded_url":"https://www.mijas.es/portal/informacion-covid-19/#pymes","display_url":"mijas.es/portal/informa…","indices":[194,217]}],"media":[{"id":1255816420069462000,"id_str":"1255816420069462016","indices":[218,241],"media_url":"http://pbs.twimg.com/ext_tw_video_thumb/1255816420069462016/pu/img/8XcrvpjQfDwqivQo.jpg","media_url_https":"https://pbs.twimg.com/ext_tw_video_thumb/1255816420069462016/pu/img/8XcrvpjQfDwqivQo.jpg","url":"https://t.co/dBB3HQk8ye","display_url":"pic.twitter.com/dBB3HQk8ye","expanded_url":"https://twitter.com/AytoMijas/status/1255816456794767361/video/1","type":"photo","sizes":{"thumb":{"w":150,"h":150,"resize":"crop"},"medium":{"w":1200,"h":675,"resize":"fit"},"small":{"w":680,"h":383,"resize":"fit"},"large":{"w":1280,"h":720,"resize":"fit"}}}]}</t>
  </si>
  <si>
    <t>1255816317770371073</t>
  </si>
  <si>
    <t>vickyfergo</t>
  </si>
  <si>
    <t>RT @ClagAudiovisual: 📺O sector pide ás #TV públicas que suban o gasto https://t.co/obdemEet5M vía @la_informacion</t>
  </si>
  <si>
    <t>Thu Apr 30 11:08:36 +0000 2020</t>
  </si>
  <si>
    <t>1190022223</t>
  </si>
  <si>
    <t>http://pbs.twimg.com/profile_images/1246566563437776897/2AuNtuNI_normal.jpg</t>
  </si>
  <si>
    <t>Barcelona, Catalunya</t>
  </si>
  <si>
    <t>http://twitter.com/vickyfergo/statuses/1255816317770371073</t>
  </si>
  <si>
    <t>{"hashtags":[{"text":"TV","indices":[39,42]}],"symbols":[],"user_mentions":[{"screen_name":"ClagAudiovisual","name":"Cluster Audiovisual","id":91337157,"id_str":"91337157","indices":[3,19]},{"screen_name":"la_informacion","name":"La Información","id":18717943,"id_str":"18717943","indices":[98,113]}],"urls":[{"url":"https://t.co/obdemEet5M","expanded_url":"https://bit.ly/2W9DqIk","display_url":"bit.ly/2W9DqIk","indices":[70,93]}]}</t>
  </si>
  <si>
    <t>1255816139973832704</t>
  </si>
  <si>
    <t>carosur18</t>
  </si>
  <si>
    <t>He llamado varias veces para saber cuales son las ayudas que está dando la @ComunidadMadrid por la pandemia covid 19. Y me dicen que aún no tienen ayudas efectivas para el ciudadano. En mi caso necesito para comer, pagar alquiler ya que me encuentro en un ERTE y aun no he cobrad</t>
  </si>
  <si>
    <t>Thu Apr 30 11:07:54 +0000 2020</t>
  </si>
  <si>
    <t>2461083754</t>
  </si>
  <si>
    <t>http://pbs.twimg.com/profile_images/1202922502013571072/Vyhllq2S_normal.jpg</t>
  </si>
  <si>
    <t>http://twitter.com/carosur18/statuses/1255816139973832704</t>
  </si>
  <si>
    <t>{"hashtags":[],"symbols":[],"user_mentions":[{"screen_name":"ComunidadMadrid","name":"Comunidad de Madrid","id":122353251,"id_str":"122353251","indices":[75,91]}],"urls":[]}</t>
  </si>
  <si>
    <t>1255816114728308740</t>
  </si>
  <si>
    <t>bellafaust</t>
  </si>
  <si>
    <t>RT @Diario_de_ibiza: ÚLTIMA HORA | 🔴 El Consell d'Eivissa ha pedido que antes de pedir el paso a la fase 1 este 4 de mayo, se aclaren los efectos de la decisión sobre los trabajadores incluidos en expedientes de regulación temporal o empresarios que reciben ayudas.
https://t.co/XFwXqGW4Wr</t>
  </si>
  <si>
    <t>Thu Apr 30 11:07:48 +0000 2020</t>
  </si>
  <si>
    <t>271482884</t>
  </si>
  <si>
    <t>http://pbs.twimg.com/profile_images/1162492597224558592/dtqJMRat_normal.jpg</t>
  </si>
  <si>
    <t>http://twitter.com/bellafaust/statuses/1255816114728308740</t>
  </si>
  <si>
    <t>{"hashtags":[],"symbols":[],"user_mentions":[{"screen_name":"Diario_de_ibiza","name":"Diario de Ibiza","id":73869200,"id_str":"73869200","indices":[3,19]}],"urls":[]}</t>
  </si>
  <si>
    <t>1255816112777891842</t>
  </si>
  <si>
    <t>CartaphilusMFR</t>
  </si>
  <si>
    <t>Thu Apr 30 11:07:47 +0000 2020</t>
  </si>
  <si>
    <t>1357830607</t>
  </si>
  <si>
    <t>http://pbs.twimg.com/profile_images/1214162441526861829/9Kq_Zv2J_normal.jpg</t>
  </si>
  <si>
    <t>http://twitter.com/CartaphilusMFR/statuses/1255816112777891842</t>
  </si>
  <si>
    <t>1255815827217096704</t>
  </si>
  <si>
    <t>Luisanapatriot1</t>
  </si>
  <si>
    <t>Thu Apr 30 11:06:39 +0000 2020</t>
  </si>
  <si>
    <t>1233763123531853824</t>
  </si>
  <si>
    <t>http://pbs.twimg.com/profile_images/1234002521443704834/LMsM_MKX_normal.jpg</t>
  </si>
  <si>
    <t>http://twitter.com/Luisanapatriot1/statuses/1255815827217096704</t>
  </si>
  <si>
    <t>1255815802860822533</t>
  </si>
  <si>
    <t>riansares92</t>
  </si>
  <si>
    <t>Thu Apr 30 11:06:33 +0000 2020</t>
  </si>
  <si>
    <t>1930293110</t>
  </si>
  <si>
    <t>http://pbs.twimg.com/profile_images/739894996447432705/CWcg9TZq_normal.jpg</t>
  </si>
  <si>
    <t>http://twitter.com/riansares92/statuses/1255815802860822533</t>
  </si>
  <si>
    <t>1255815802101673984</t>
  </si>
  <si>
    <t>fermarco8</t>
  </si>
  <si>
    <t>1244645126250606593</t>
  </si>
  <si>
    <t>http://pbs.twimg.com/profile_images/1244933563268595713/op146NRp_normal.jpg</t>
  </si>
  <si>
    <t>http://twitter.com/fermarco8/statuses/1255815802101673984</t>
  </si>
  <si>
    <t>1255815784481394688</t>
  </si>
  <si>
    <t>NavarraTV</t>
  </si>
  <si>
    <t>📢 ¿En busca de ayudas o prestaciones para hacer frente al #coronavirus? @RealidadSoc_na
Consulta este buscador para comprobar qué te puede corresponder 👇
https://t.co/KQCUs0rKga</t>
  </si>
  <si>
    <t>Thu Apr 30 11:06:29 +0000 2020</t>
  </si>
  <si>
    <t>177862974</t>
  </si>
  <si>
    <t>http://pbs.twimg.com/profile_images/1242851604157665280/9FHUuw5e_normal.jpg</t>
  </si>
  <si>
    <t>http://twitter.com/NavarraTV/statuses/1255815784481394688</t>
  </si>
  <si>
    <t>{"hashtags":[{"text":"coronavirus","indices":[58,70]}],"symbols":[],"user_mentions":[{"screen_name":"realidadsoc_na","name":"Observatorio de la Realidad Social de Navarra","id":1170964315207340000,"id_str":"1170964315207340032","indices":[72,87]}],"urls":[{"url":"https://t.co/KQCUs0rKga","expanded_url":"https://www.navarratelevision.es/Noticia/ZEB575FD1-DB67-BF13-618A2978825DA2F1/202004/En-busca-de-ayudas-o-prestaciones-consulta-este-buscador","display_url":"navarratelevision.es/Noticia/ZEB575…","indices":[156,179]}]}</t>
  </si>
  <si>
    <t>1255815769171980288</t>
  </si>
  <si>
    <t>ScarletGodoy</t>
  </si>
  <si>
    <t>Thu Apr 30 11:06:25 +0000 2020</t>
  </si>
  <si>
    <t>233516962</t>
  </si>
  <si>
    <t>http://pbs.twimg.com/profile_images/1238474515803447296/Jp-xdWpj_normal.jpg</t>
  </si>
  <si>
    <t>http://twitter.com/ScarletGodoy/statuses/1255815769171980288</t>
  </si>
  <si>
    <t>1255815742605402112</t>
  </si>
  <si>
    <t>jesusnazarenocc</t>
  </si>
  <si>
    <t>La @CoriaCCDiocesis ha abierto un fondo para donativos con el fin de luchar contra el coronavirus. Tu colaboración es muy necesaria. En el enlace tienes toda la información sobre dónde irá concretamente destinado el dinero y cómo hacer tu donación. https://t.co/Rk3XfqXppc</t>
  </si>
  <si>
    <t>Thu Apr 30 11:06:19 +0000 2020</t>
  </si>
  <si>
    <t>2786085855</t>
  </si>
  <si>
    <t>http://pbs.twimg.com/profile_images/515575714029273088/-F_lmpyM_normal.jpeg</t>
  </si>
  <si>
    <t>http://twitter.com/jesusnazarenocc/statuses/1255815742605402112</t>
  </si>
  <si>
    <t>{"hashtags":[],"symbols":[],"user_mentions":[{"screen_name":"CoriaCCDiocesis","name":"Diócesis Coria-CC","id":333484889,"id_str":"333484889","indices":[3,19]}],"urls":[{"url":"https://t.co/Rk3XfqXppc","expanded_url":"https://twitter.com/CoriaCCDiocesis/status/1255153616924610560","display_url":"twitter.com/CoriaCCDiocesi…","indices":[249,272]}]}</t>
  </si>
  <si>
    <t>1255815737891004417</t>
  </si>
  <si>
    <t>ClagAudiovisual</t>
  </si>
  <si>
    <t>📺O sector pide ás #TV públicas que suban o gasto https://t.co/obdemEet5M vía @la_informacion</t>
  </si>
  <si>
    <t>Thu Apr 30 11:06:18 +0000 2020</t>
  </si>
  <si>
    <t>91337157</t>
  </si>
  <si>
    <t>http://pbs.twimg.com/profile_images/877571172275298304/rtd3Z-xC_normal.jpg</t>
  </si>
  <si>
    <t>Galicia, Spain</t>
  </si>
  <si>
    <t>http://twitter.com/ClagAudiovisual/statuses/1255815737891004417</t>
  </si>
  <si>
    <t>{"hashtags":[{"text":"TV","indices":[18,21]}],"symbols":[],"user_mentions":[{"screen_name":"la_informacion","name":"La Información","id":18717943,"id_str":"18717943","indices":[77,92]}],"urls":[{"url":"https://t.co/obdemEet5M","expanded_url":"https://bit.ly/2W9DqIk","display_url":"bit.ly/2W9DqIk","indices":[49,72]}]}</t>
  </si>
  <si>
    <t>1255815711341121536</t>
  </si>
  <si>
    <t>ruthcifuentes23</t>
  </si>
  <si>
    <t>Thu Apr 30 11:06:12 +0000 2020</t>
  </si>
  <si>
    <t>2882608971</t>
  </si>
  <si>
    <t>http://pbs.twimg.com/profile_images/537313190624100353/XUZZJ2pr_normal.jpeg</t>
  </si>
  <si>
    <t>http://twitter.com/ruthcifuentes23/statuses/1255815711341121536</t>
  </si>
  <si>
    <t>1255815706945429504</t>
  </si>
  <si>
    <t>fraggleshell</t>
  </si>
  <si>
    <t>Thu Apr 30 11:06:11 +0000 2020</t>
  </si>
  <si>
    <t>707391582</t>
  </si>
  <si>
    <t>http://pbs.twimg.com/profile_images/1251865405980839936/DIhd3--E_normal.jpg</t>
  </si>
  <si>
    <t>Kame House/Capsule CoOp 🏡 🐉</t>
  </si>
  <si>
    <t>http://twitter.com/fraggleshell/statuses/1255815706945429504</t>
  </si>
  <si>
    <t>1255815663744167939</t>
  </si>
  <si>
    <t>Thu Apr 30 11:06:00 +0000 2020</t>
  </si>
  <si>
    <t>http://twitter.com/riansares92/statuses/1255815663744167939</t>
  </si>
  <si>
    <t>1255815534245003264</t>
  </si>
  <si>
    <t>Luciano91961</t>
  </si>
  <si>
    <t>RT @alicanteplaza: San Vicente estudia su presupuesto para convertir el gasto no empleado en ayudas para el covid-19 https://t.co/9Lda7e4Nld https://t.co/GM3KFmDplD</t>
  </si>
  <si>
    <t>Thu Apr 30 11:05:29 +0000 2020</t>
  </si>
  <si>
    <t>2182647092</t>
  </si>
  <si>
    <t>http://pbs.twimg.com/profile_images/1183445499229159424/Z2h52HGH_normal.jpg</t>
  </si>
  <si>
    <t>Alicante, Comunidad Valenciana</t>
  </si>
  <si>
    <t>http://twitter.com/Luciano91961/statuses/1255815534245003264</t>
  </si>
  <si>
    <t>{"hashtags":[],"symbols":[],"user_mentions":[{"screen_name":"alicanteplaza","name":"Alicante Plaza","id":750276171393278000,"id_str":"750276171393277952","indices":[3,17]}],"urls":[]}</t>
  </si>
  <si>
    <t>1255815527257300992</t>
  </si>
  <si>
    <t>EnaraMde</t>
  </si>
  <si>
    <t>Esto está dentro del plan de  ayudas del gobierno socialcomunista,
No se ingresa un euro y no se condona la cuota social.
Ruina total. 
El Gobierno vuelve a cobrar hoy la cuota social a 2,4 millones de autónomos en plena crisis del coronavirus: https://t.co/zBirE7i4gv</t>
  </si>
  <si>
    <t>Thu Apr 30 11:05:28 +0000 2020</t>
  </si>
  <si>
    <t>2404477510</t>
  </si>
  <si>
    <t>http://pbs.twimg.com/profile_images/968944746025639936/VrkGQL3B_normal.jpg</t>
  </si>
  <si>
    <t>http://twitter.com/EnaraMde/statuses/1255815527257300992</t>
  </si>
  <si>
    <t>{"hashtags":[],"symbols":[],"user_mentions":[],"urls":[{"url":"https://t.co/zBirE7i4gv","expanded_url":"https://okdiario.com/economia/gobierno-vuelve-cobrar-hoy-cuota-social-24-millones-autonomos-plena-crisis-del-coronavirus-5537073","display_url":"okdiario.com/economia/gobie…","indices":[246,269]}]}</t>
  </si>
  <si>
    <t>1255815463361273856</t>
  </si>
  <si>
    <t>DeputacionOU</t>
  </si>
  <si>
    <t>🗞@FaroOurense "La @DeputacionOU aprueba 8,2 millones en ayudas contra la crisis sanitaria y social del Covid-19"  
https://t.co/Ys9ruTlBmT https://t.co/DzSIk2ojUM</t>
  </si>
  <si>
    <t>Thu Apr 30 11:05:13 +0000 2020</t>
  </si>
  <si>
    <t>533023501</t>
  </si>
  <si>
    <t>&lt;a href="https://postcron.com" rel="nofollow"&gt;Postcron App&lt;/a&gt;</t>
  </si>
  <si>
    <t>http://pbs.twimg.com/profile_images/899319218210045952/FRyU_54O_normal.jpg</t>
  </si>
  <si>
    <t xml:space="preserve">Ourense </t>
  </si>
  <si>
    <t>http://twitter.com/DeputacionOU/statuses/1255815463361273856</t>
  </si>
  <si>
    <t>{"hashtags":[],"symbols":[],"user_mentions":[{"screen_name":"FaroOurense","name":"Faro Ourense","id":3619392076,"id_str":"3619392076","indices":[1,13]},{"screen_name":"DeputacionOU","name":"Deputación de Ourense #QuedaNaCasa","id":533023501,"id_str":"533023501","indices":[18,31]}],"urls":[{"url":"https://t.co/Ys9ruTlBmT","expanded_url":"https://www.farodevigo.es/portada-ourense/2020/04/30/diputacion-aprueba-8-millones-ayudas/2282301.html","display_url":"farodevigo.es/portada-ourens…","indices":[115,138]}],"media":[{"id":1255815460865675300,"id_str":"1255815460865675264","indices":[139,162],"media_url":"http://pbs.twimg.com/media/EW2NghBXkAAVEsG.jpg","media_url_https":"https://pbs.twimg.com/media/EW2NghBXkAAVEsG.jpg","url":"https://t.co/DzSIk2ojUM","display_url":"pic.twitter.com/DzSIk2ojUM","expanded_url":"https://twitter.com/DeputacionOU/status/1255815463361273856/photo/1","type":"photo","sizes":{"thumb":{"w":150,"h":150,"resize":"crop"},"medium":{"w":973,"h":894,"resize":"fit"},"large":{"w":973,"h":894,"resize":"fit"},"small":{"w":680,"h":625,"resize":"fit"}}}]}</t>
  </si>
  <si>
    <t>1255815450384044037</t>
  </si>
  <si>
    <t>PTEuskadi</t>
  </si>
  <si>
    <t>Thu Apr 30 11:05:09 +0000 2020</t>
  </si>
  <si>
    <t>1947195954</t>
  </si>
  <si>
    <t>http://pbs.twimg.com/profile_images/1199607180166664192/PDLdNhMq_normal.jpg</t>
  </si>
  <si>
    <t>Euskadi_Basque Country</t>
  </si>
  <si>
    <t>http://twitter.com/PTEuskadi/statuses/1255815450384044037</t>
  </si>
  <si>
    <t>1255815446898581504</t>
  </si>
  <si>
    <t>ava_asaja</t>
  </si>
  <si>
    <t>RT @fruittoday: AVA-ASAJA: las medidas de la CE por la Covid-19 son insuficientes
@ava_asaja #covid19 #ayudas 
https://t.co/3ul6R13a4G https://t.co/wjP3EZ545D</t>
  </si>
  <si>
    <t>1091006220775968768</t>
  </si>
  <si>
    <t>http://pbs.twimg.com/profile_images/1091007093828698112/lquviXmv_normal.jpg</t>
  </si>
  <si>
    <t>Valencia, España</t>
  </si>
  <si>
    <t>http://twitter.com/ava_asaja/statuses/1255815446898581504</t>
  </si>
  <si>
    <t>{"hashtags":[{"text":"covid19","indices":[93,101]},{"text":"ayudas","indices":[102,109]}],"symbols":[],"user_mentions":[{"screen_name":"fruittoday","name":"Revista Fruit Today","id":243654306,"id_str":"243654306","indices":[3,14]},{"screen_name":"ava_asaja","name":"Associació Valenciana d'Agricultors","id":1091006220775968800,"id_str":"1091006220775968768","indices":[82,92]}],"urls":[{"url":"https://t.co/3ul6R13a4G","expanded_url":"https://fruittoday.com/ava-asaja-las-medidas-de-la-ce-por-la-covid-19-son-insuficientes/","display_url":"fruittoday.com/ava-asaja-las-…","indices":[111,134]}]}</t>
  </si>
  <si>
    <t>1255815397149900802</t>
  </si>
  <si>
    <t>Paatrii_21</t>
  </si>
  <si>
    <t>Thu Apr 30 11:04:57 +0000 2020</t>
  </si>
  <si>
    <t>822349106</t>
  </si>
  <si>
    <t>http://pbs.twimg.com/profile_images/727899183844368384/BCzieehI_normal.jpg</t>
  </si>
  <si>
    <t>http://twitter.com/Paatrii_21/statuses/1255815397149900802</t>
  </si>
  <si>
    <t>1255815030236463105</t>
  </si>
  <si>
    <t>Tajuru</t>
  </si>
  <si>
    <t>Thu Apr 30 11:03:29 +0000 2020</t>
  </si>
  <si>
    <t>295832777</t>
  </si>
  <si>
    <t>http://pbs.twimg.com/profile_images/479026687737229312/t2yk70xN_normal.jpeg</t>
  </si>
  <si>
    <t>Marte</t>
  </si>
  <si>
    <t>http://twitter.com/Tajuru/statuses/1255815030236463105</t>
  </si>
  <si>
    <t>1255815019444482050</t>
  </si>
  <si>
    <t>alcalaino82</t>
  </si>
  <si>
    <t>Thu Apr 30 11:03:27 +0000 2020</t>
  </si>
  <si>
    <t>972945983159128064</t>
  </si>
  <si>
    <t>http://twitter.com/alcalaino82/statuses/1255815019444482050</t>
  </si>
  <si>
    <t>1255814929501863936</t>
  </si>
  <si>
    <t>gitanos_org</t>
  </si>
  <si>
    <t>RT @FundLealtad: 💡Aquí tienes nuestros 10 consejos para #donar con seguridad a #ONG ante la emergencia sanitaria por el #COVID19 https://t.co/MtsooknX5K
¿Nos ayudas a difundir? ⬇️ https://t.co/829F1bLr0E</t>
  </si>
  <si>
    <t>Thu Apr 30 11:03:05 +0000 2020</t>
  </si>
  <si>
    <t>564420086</t>
  </si>
  <si>
    <t>http://pbs.twimg.com/profile_images/669487581227257856/-AXcJSjw_normal.jpg</t>
  </si>
  <si>
    <t>http://twitter.com/gitanos_org/statuses/1255814929501863936</t>
  </si>
  <si>
    <t>{"hashtags":[{"text":"donar","indices":[56,62]},{"text":"ONG","indices":[79,83]},{"text":"COVID19","indices":[120,128]}],"symbols":[],"user_mentions":[{"screen_name":"FundLealtad","name":"FundacionLealtad","id":3971487208,"id_str":"3971487208","indices":[3,15]}],"urls":[]}</t>
  </si>
  <si>
    <t>1255814906722557952</t>
  </si>
  <si>
    <t>fruittoday</t>
  </si>
  <si>
    <t>AVA-ASAJA: las medidas de la CE por la Covid-19 son insuficientes
@ava_asaja #covid19 #ayudas 
https://t.co/3ul6R13a4G https://t.co/wjP3EZ545D</t>
  </si>
  <si>
    <t>Thu Apr 30 11:03:00 +0000 2020</t>
  </si>
  <si>
    <t>243654306</t>
  </si>
  <si>
    <t>http://pbs.twimg.com/profile_images/1100735068832714753/Ul46IgZF_normal.png</t>
  </si>
  <si>
    <t>http://twitter.com/fruittoday/statuses/1255814906722557952</t>
  </si>
  <si>
    <t>{"hashtags":[{"text":"covid19","indices":[77,85]},{"text":"ayudas","indices":[86,93]}],"symbols":[],"user_mentions":[{"screen_name":"ava_asaja","name":"Associació Valenciana d'Agricultors","id":1091006220775968800,"id_str":"1091006220775968768","indices":[66,76]}],"urls":[{"url":"https://t.co/3ul6R13a4G","expanded_url":"https://fruittoday.com/ava-asaja-las-medidas-de-la-ce-por-la-covid-19-son-insuficientes/","display_url":"fruittoday.com/ava-asaja-las-…","indices":[95,118]}],"media":[{"id":1255814811818119200,"id_str":"1255814811818119168","indices":[119,142],"media_url":"http://pbs.twimg.com/media/EW2M6vIX0AAWrll.jpg","media_url_https":"https://pbs.twimg.com/media/EW2M6vIX0AAWrll.jpg","url":"https://t.co/wjP3EZ545D","display_url":"pic.twitter.com/wjP3EZ545D","expanded_url":"https://twitter.com/fruittoday/status/1255814906722557952/photo/1","type":"photo","sizes":{"small":{"w":300,"h":225,"resize":"fit"},"thumb":{"w":150,"h":150,"resize":"crop"},"large":{"w":300,"h":225,"resize":"fit"},"medium":{"w":300,"h":225,"resize":"fit"}}}]}</t>
  </si>
  <si>
    <t>1255814823872540672</t>
  </si>
  <si>
    <t>Rancio25166688</t>
  </si>
  <si>
    <t>@JJhabi @taviralber @mabo0184 @Attaggora Cierto. Despiden las comunidades de extrema  derecha, ya que lo decimos, digamos todo. Hay ayudas que nunca ha habido, también hay que decirlo, y cuando la cosa pase, habrá que seguir diciendo lo que es el PsoE. Pero insisto en que ahora no se puede dar munición a los ultras.</t>
  </si>
  <si>
    <t>Thu Apr 30 11:02:40 +0000 2020</t>
  </si>
  <si>
    <t>2860056982</t>
  </si>
  <si>
    <t>JJhabi</t>
  </si>
  <si>
    <t>1253363112985661440</t>
  </si>
  <si>
    <t>1255813315122679808</t>
  </si>
  <si>
    <t>http://pbs.twimg.com/profile_images/1253363297228914691/IyCPNB4O_normal.jpg</t>
  </si>
  <si>
    <t>Tatooine</t>
  </si>
  <si>
    <t>http://twitter.com/Rancio25166688/statuses/1255814823872540672</t>
  </si>
  <si>
    <t>{"hashtags":[],"symbols":[],"user_mentions":[{"screen_name":"JJhabi","name":"Jhabi","id":2860056982,"id_str":"2860056982","indices":[0,7]},{"screen_name":"taviralber","name":"AlTaMo","id":11530532,"id_str":"11530532","indices":[8,19]},{"screen_name":"mabo0184","name":"Marc Borrull","id":2868663927,"id_str":"2868663927","indices":[20,29]},{"screen_name":"Attaggora","name":"Attaggora 🐃🌱🔻","id":241266721,"id_str":"241266721","indices":[30,40]}],"urls":[]}</t>
  </si>
  <si>
    <t>1255814751684263938</t>
  </si>
  <si>
    <t>RT @ClubLaboral: Decreto-ley 10/2020,  por el que se establecen medidas extraordinarias y urgentes de flexibilización administrativa en materia de ayudas en el ámbito del empleo  como consecuencia de la situación ocasionada por el coronavirus (COVID-19). Andalucía https://t.co/cd04OHEdLf</t>
  </si>
  <si>
    <t>Thu Apr 30 11:02:23 +0000 2020</t>
  </si>
  <si>
    <t>http://twitter.com/MnicaLp09192714/statuses/1255814751684263938</t>
  </si>
  <si>
    <t>1255814592296607744</t>
  </si>
  <si>
    <t>fryless</t>
  </si>
  <si>
    <t>Thu Apr 30 11:01:45 +0000 2020</t>
  </si>
  <si>
    <t>15017039</t>
  </si>
  <si>
    <t>http://pbs.twimg.com/profile_images/1228216552308142081/9i_4kpFb_normal.jpg</t>
  </si>
  <si>
    <t>Paddington, London</t>
  </si>
  <si>
    <t>http://twitter.com/fryless/statuses/1255814592296607744</t>
  </si>
  <si>
    <t>1255814556695347200</t>
  </si>
  <si>
    <t>johnbeltranquin</t>
  </si>
  <si>
    <t>Thu Apr 30 11:01:36 +0000 2020</t>
  </si>
  <si>
    <t>143452289</t>
  </si>
  <si>
    <t>http://pbs.twimg.com/profile_images/1031574127717613569/GRo6Sl6W_normal.jpg</t>
  </si>
  <si>
    <t>bogota</t>
  </si>
  <si>
    <t>http://twitter.com/johnbeltranquin/statuses/1255814556695347200</t>
  </si>
  <si>
    <t>1255814464827469824</t>
  </si>
  <si>
    <t>Neo2_Magazine</t>
  </si>
  <si>
    <t>Reebok dona 2 euros para la lucha contra el Covid-19 por cada producto vendido de más de 20 euros. Los donativos van directamente al Fondo Solidario contra el Covid-19 que gestiona la Organización Mundial de la Salud https://t.co/9Oenib7Fdf #modasolidaria #coronavirus https://t.co/64V9N5yhQF</t>
  </si>
  <si>
    <t>Thu Apr 30 11:01:14 +0000 2020</t>
  </si>
  <si>
    <t>33177930</t>
  </si>
  <si>
    <t>http://pbs.twimg.com/profile_images/854263819534835712/yGQfOaD7_normal.jpg</t>
  </si>
  <si>
    <t>http://twitter.com/Neo2_Magazine/statuses/1255814464827469824</t>
  </si>
  <si>
    <t>{"hashtags":[{"text":"modasolidaria","indices":[241,255]},{"text":"coronavirus","indices":[256,268]}],"symbols":[],"user_mentions":[],"urls":[{"url":"https://t.co/9Oenib7Fdf","expanded_url":"https://www.neo2.com/reebok-donacion-covid-19-oms/","display_url":"neo2.com/reebok-donacio…","indices":[217,240]}],"media":[{"id":1255814463556595700,"id_str":"1255814463556595712","indices":[269,292],"media_url":"http://pbs.twimg.com/media/EW2MmdwWsAAdqyu.jpg","media_url_https":"https://pbs.twimg.com/media/EW2MmdwWsAAdqyu.jpg","url":"https://t.co/64V9N5yhQF","display_url":"pic.twitter.com/64V9N5yhQF","expanded_url":"https://twitter.com/Neo2_Magazine/status/1255814464827469824/photo/1","type":"photo","sizes":{"thumb":{"w":150,"h":150,"resize":"crop"},"small":{"w":680,"h":680,"resize":"fit"},"medium":{"w":800,"h":800,"resize":"fit"},"large":{"w":800,"h":800,"resize":"fit"}}}]}</t>
  </si>
  <si>
    <t>1255814423949737985</t>
  </si>
  <si>
    <t>HernanArguello</t>
  </si>
  <si>
    <t>RT @OIMhonduras: “Gracias a la donación de estos kits contribuimos a la prevención del COVID-19 en Honduras, y también a la protección de la salud de las personas migrantes retornadas, que igualmente se beneficiarán de estas pruebas”, expresó Jorge Peraza, Jefe de Misión de la OIM. https://t.co/fGuJ3Zmvk3</t>
  </si>
  <si>
    <t>Thu Apr 30 11:01:05 +0000 2020</t>
  </si>
  <si>
    <t>157601625</t>
  </si>
  <si>
    <t>http://pbs.twimg.com/profile_images/1166309373548908545/hXSooXvL_normal.jpg</t>
  </si>
  <si>
    <t>Caribe</t>
  </si>
  <si>
    <t>http://twitter.com/HernanArguello/statuses/1255814423949737985</t>
  </si>
  <si>
    <t>{"hashtags":[],"symbols":[],"user_mentions":[{"screen_name":"OIMhonduras","name":"OIM Honduras","id":3298110355,"id_str":"3298110355","indices":[3,15]}],"urls":[]}</t>
  </si>
  <si>
    <t>1255814389560729602</t>
  </si>
  <si>
    <t>agusvcf</t>
  </si>
  <si>
    <t>RT @saez_mjose: 📢 #Atresmedia y @CruzRojaEsp siguen luchando contra el #COVID_19.  
¿Nos ayudas? ⤵⤵
📲900 100 014
🖥https://t.co/iHhzx4V0Yz
➡Dona, comparte y #QuédateEnCasa https://t.co/U5ehEqNO1D</t>
  </si>
  <si>
    <t>Thu Apr 30 11:00:57 +0000 2020</t>
  </si>
  <si>
    <t>270976895</t>
  </si>
  <si>
    <t>http://pbs.twimg.com/profile_images/999037052371976193/J0wTSN3x_normal.jpg</t>
  </si>
  <si>
    <t>http://twitter.com/agusvcf/statuses/1255814389560729602</t>
  </si>
  <si>
    <t>{"hashtags":[{"text":"Atresmedia","indices":[18,29]},{"text":"COVID_19","indices":[71,80]}],"symbols":[],"user_mentions":[{"screen_name":"saez_mjose","name":"María José Sáez","id":336212851,"id_str":"336212851","indices":[3,14]},{"screen_name":"CruzRojaEsp","name":"Cruz Roja Española","id":278546043,"id_str":"278546043","indices":[32,44]}],"urls":[{"url":"https://t.co/iHhzx4V0Yz","expanded_url":"http://www.cruzroja.es/atresmedia","display_url":"cruzroja.es/atresmedia","indices":[114,137]}]}</t>
  </si>
  <si>
    <t>1255814323198480386</t>
  </si>
  <si>
    <t>TxemaMauleon1</t>
  </si>
  <si>
    <t>El Gobierno de Navarra ofrece un buscador con todas las ayudas sociales frente a la crisis del COVID-19 - https://t.co/ti3dayH7CS. Gran trabajo del ⁦@realidadsoc_na⁩ #DerechosSociales  https://t.co/03NcIA73Dp</t>
  </si>
  <si>
    <t>Thu Apr 30 11:00:41 +0000 2020</t>
  </si>
  <si>
    <t>526278956</t>
  </si>
  <si>
    <t>http://pbs.twimg.com/profile_images/943514889976516611/1kkZN8i__normal.jpg</t>
  </si>
  <si>
    <t>http://twitter.com/TxemaMauleon1/statuses/1255814323198480386</t>
  </si>
  <si>
    <t>{"hashtags":[{"text":"DerechosSociales","indices":[166,183]}],"symbols":[],"user_mentions":[{"screen_name":"realidadsoc_na","name":"Observatorio de la Realidad Social de Navarra","id":1170964315207340000,"id_str":"1170964315207340032","indices":[149,164]}],"urls":[{"url":"https://t.co/ti3dayH7CS","expanded_url":"http://navarra.es","display_url":"navarra.es","indices":[106,129]},{"url":"https://t.co/03NcIA73Dp","expanded_url":"https://www.navarra.es/es/noticias/2020/04/30/el-gobierno-de-navarra-ofrece-un-buscador-con-todas-las-ayudas-sociales-frente-a-la-crisis-del-covid-19","display_url":"navarra.es/es/noticias/20…","indices":[185,208]}]}</t>
  </si>
  <si>
    <t>1255814289308504066</t>
  </si>
  <si>
    <t>PaquiMartnez</t>
  </si>
  <si>
    <t>RT @claudiaalonsso: No bajan impuestos, no crean ayudas y su plan de desescalada es un despropósito inviable.
Los gobiernos del PSOE llevan al sector hostelero a la ruina y por tanto llevan al desastre a muchas ciudades, como Toledo.
https://t.co/qy7ZXglANW</t>
  </si>
  <si>
    <t>Thu Apr 30 11:00:33 +0000 2020</t>
  </si>
  <si>
    <t>495852272</t>
  </si>
  <si>
    <t>http://pbs.twimg.com/profile_images/1246387935345336321/iFC8BLf__normal.jpg</t>
  </si>
  <si>
    <t>http://twitter.com/PaquiMartnez/statuses/1255814289308504066</t>
  </si>
  <si>
    <t>{"hashtags":[],"symbols":[],"user_mentions":[{"screen_name":"claudiaalonsso","name":"Claudia Alonso","id":92762212,"id_str":"92762212","indices":[3,18]}],"urls":[]}</t>
  </si>
  <si>
    <t>1255814280349433859</t>
  </si>
  <si>
    <t>San Vicente estudia su presupuesto para convertir el gasto no empleado en ayudas para el covid-19 https://t.co/9Lda7e4Nld https://t.co/GM3KFmDplD</t>
  </si>
  <si>
    <t>Thu Apr 30 11:00:30 +0000 2020</t>
  </si>
  <si>
    <t>http://twitter.com/alicanteplaza/statuses/1255814280349433859</t>
  </si>
  <si>
    <t>{"hashtags":[],"symbols":[],"user_mentions":[],"urls":[{"url":"https://t.co/9Lda7e4Nld","expanded_url":"https://buff.ly/2SnaCuP","display_url":"buff.ly/2SnaCuP","indices":[98,121]}],"media":[{"id":1255814278906556400,"id_str":"1255814278906556417","indices":[122,145],"media_url":"http://pbs.twimg.com/media/EW2Mbt4WsAEPwNh.jpg","media_url_https":"https://pbs.twimg.com/media/EW2Mbt4WsAEPwNh.jpg","url":"https://t.co/GM3KFmDplD","display_url":"pic.twitter.com/GM3KFmDplD","expanded_url":"https://twitter.com/alicanteplaza/status/1255814280349433859/photo/1","type":"photo","sizes":{"medium":{"w":768,"h":428,"resize":"fit"},"thumb":{"w":150,"h":150,"resize":"crop"},"small":{"w":680,"h":379,"resize":"fit"},"large":{"w":768,"h":428,"resize":"fit"}}}]}</t>
  </si>
  <si>
    <t>1255814267078672384</t>
  </si>
  <si>
    <t>CECUMadrid</t>
  </si>
  <si>
    <t>RT @ALCBDS_Consumo: OMIC de Alcobendas COVID-19 Ayudas al alquiler para consumidores vulnerables.  https://t.co/TArfQiIMm8</t>
  </si>
  <si>
    <t>Thu Apr 30 11:00:27 +0000 2020</t>
  </si>
  <si>
    <t>113063696</t>
  </si>
  <si>
    <t>http://pbs.twimg.com/profile_images/703280853/Logo_cuadrado_normal.jpg</t>
  </si>
  <si>
    <t>http://twitter.com/CECUMadrid/statuses/1255814267078672384</t>
  </si>
  <si>
    <t>{"hashtags":[],"symbols":[],"user_mentions":[{"screen_name":"ALCBDS_Consumo","name":"Consumo Alcobendas","id":1327220346,"id_str":"1327220346","indices":[3,18]}],"urls":[{"url":"https://t.co/TArfQiIMm8","expanded_url":"https://bit.ly/3f5eo5N","display_url":"bit.ly/3f5eo5N","indices":[99,122]}]}</t>
  </si>
  <si>
    <t>1255814262896893953</t>
  </si>
  <si>
    <t>Elibarriosr</t>
  </si>
  <si>
    <t>Conoce el plan de acción que han desarrollado las diferentes Comunidades Autónomas para ayudar a las #startups afectadas por la crisis del #COVID19
#emprendeull #fgull https://t.co/50feeVsbcz https://t.co/9yPUZLW8mf</t>
  </si>
  <si>
    <t>Thu Apr 30 11:00:26 +0000 2020</t>
  </si>
  <si>
    <t>841066314894594049</t>
  </si>
  <si>
    <t>&lt;a href="https://blogsterapp.com" rel="nofollow"&gt;BlogsterApp&lt;/a&gt;</t>
  </si>
  <si>
    <t>http://pbs.twimg.com/profile_images/1001885411097051136/lcRrqz1J_normal.jpg</t>
  </si>
  <si>
    <t>http://twitter.com/Elibarriosr/statuses/1255814262896893953</t>
  </si>
  <si>
    <t>{"hashtags":[{"text":"startups","indices":[101,110]},{"text":"COVID19","indices":[139,147]},{"text":"emprendeull","indices":[149,161]},{"text":"fgull","indices":[162,168]}],"symbols":[],"user_mentions":[],"urls":[{"url":"https://t.co/50feeVsbcz","expanded_url":"http://blgs.co/z0nMxm","display_url":"blgs.co/z0nMxm","indices":[169,192]}],"media":[{"id":1255814260766228500,"id_str":"1255814260766228480","indices":[193,216],"media_url":"http://pbs.twimg.com/media/EW2MaqTXQAAtrtg.jpg","media_url_https":"https://pbs.twimg.com/media/EW2MaqTXQAAtrtg.jpg","url":"https://t.co/9yPUZLW8mf","display_url":"pic.twitter.com/9yPUZLW8mf","expanded_url":"https://twitter.com/Elibarriosr/status/1255814262896893953/photo/1","type":"photo","sizes":{"small":{"w":680,"h":413,"resize":"fit"},"large":{"w":779,"h":473,"resize":"fit"},"thumb":{"w":150,"h":150,"resize":"crop"},"medium":{"w":779,"h":473,"resize":"fit"}}}]}</t>
  </si>
  <si>
    <t>1255814151471075330</t>
  </si>
  <si>
    <t>#SOSPeriodistas | Ayudemos a decenas de periodistas y sus familias expuestas a una situación crítica durante la pandemia.
¡Tu donación hace la diferencia!
https://t.co/ZWJCvDlZmw https://t.co/LoKc8EzFoP</t>
  </si>
  <si>
    <t>Thu Apr 30 11:00:00 +0000 2020</t>
  </si>
  <si>
    <t>http://twitter.com/FUNDAMEDIOS/statuses/1255814151471075330</t>
  </si>
  <si>
    <t>{"hashtags":[{"text":"SOSPeriodistas","indices":[0,15]}],"symbols":[],"user_mentions":[],"urls":[{"url":"https://t.co/ZWJCvDlZmw","expanded_url":"https://bit.ly/2W39kWV","display_url":"bit.ly/2W39kWV","indices":[155,178]}],"media":[{"id":1254962763945959400,"id_str":"1254962763945959424","indices":[179,202],"media_url":"http://pbs.twimg.com/media/EWqF_BdXYAAko_B.jpg","media_url_https":"https://pbs.twimg.com/media/EWqF_BdXYAAko_B.jpg","url":"https://t.co/LoKc8EzFoP","display_url":"pic.twitter.com/LoKc8EzFoP","expanded_url":"https://twitter.com/FUNDAMEDIOS/status/1255814151471075330/photo/1","type":"photo","sizes":{"small":{"w":680,"h":340,"resize":"fit"},"large":{"w":2048,"h":1025,"resize":"fit"},"thumb":{"w":150,"h":150,"resize":"crop"},"medium":{"w":1200,"h":600,"resize":"fit"}}}]}</t>
  </si>
  <si>
    <t>1255814116872200193</t>
  </si>
  <si>
    <t>SesenaCs</t>
  </si>
  <si>
    <t>RT @CarmenPicazoCs: Salimos en defensa de los profesionales liberales. Su reivindicación es justa y razonable. Deben ser equiparados a los autónomos para optar a ayudas. #Covid_19
Ciudadanos pide "un salvavidas económico" para los profesionales liberales de #CastillaLaMancha https://t.co/pb245QaVAP</t>
  </si>
  <si>
    <t>Thu Apr 30 10:59:52 +0000 2020</t>
  </si>
  <si>
    <t>730841648884764672</t>
  </si>
  <si>
    <t>http://pbs.twimg.com/profile_images/1115008839395500033/_6VPBpP4_normal.jpg</t>
  </si>
  <si>
    <t>Seseña (Toledo)</t>
  </si>
  <si>
    <t>http://twitter.com/SesenaCs/statuses/1255814116872200193</t>
  </si>
  <si>
    <t>{"hashtags":[],"symbols":[],"user_mentions":[{"screen_name":"CarmenPicazoCs","name":"Carmen Picazo 🖤🇪🇸","id":2673378462,"id_str":"2673378462","indices":[3,18]}],"urls":[]}</t>
  </si>
  <si>
    <t>1255814040888238080</t>
  </si>
  <si>
    <t>Thalugor</t>
  </si>
  <si>
    <t>Thu Apr 30 10:59:33 +0000 2020</t>
  </si>
  <si>
    <t>235727008</t>
  </si>
  <si>
    <t>http://pbs.twimg.com/profile_images/1210225819521556486/OUXiN3YA_normal.jpg</t>
  </si>
  <si>
    <t>http://twitter.com/Thalugor/statuses/1255814040888238080</t>
  </si>
  <si>
    <t>1255813948911353861</t>
  </si>
  <si>
    <t>infoUNIMID</t>
  </si>
  <si>
    <t>Thu Apr 30 10:59:11 +0000 2020</t>
  </si>
  <si>
    <t>968521322312687618</t>
  </si>
  <si>
    <t>http://pbs.twimg.com/profile_images/968532974294663169/FAvtq1e__normal.jpg</t>
  </si>
  <si>
    <t>http://twitter.com/infoUNIMID/statuses/1255813948911353861</t>
  </si>
  <si>
    <t>1255813938475917313</t>
  </si>
  <si>
    <t>Francis68027481</t>
  </si>
  <si>
    <t>Thu Apr 30 10:59:09 +0000 2020</t>
  </si>
  <si>
    <t>708868746</t>
  </si>
  <si>
    <t>http://pbs.twimg.com/profile_images/1141369922813071365/7cNrnyIh_normal.jpg</t>
  </si>
  <si>
    <t>Toledo</t>
  </si>
  <si>
    <t>http://twitter.com/Francis68027481/statuses/1255813938475917313</t>
  </si>
  <si>
    <t>1255813637157109760</t>
  </si>
  <si>
    <t>JaviHeavyM</t>
  </si>
  <si>
    <t>Thu Apr 30 10:57:57 +0000 2020</t>
  </si>
  <si>
    <t>411535948</t>
  </si>
  <si>
    <t>http://pbs.twimg.com/profile_images/823530211786551298/h03L0JHV_normal.jpg</t>
  </si>
  <si>
    <t>http://twitter.com/JaviHeavyM/statuses/1255813637157109760</t>
  </si>
  <si>
    <t>1255813623135469568</t>
  </si>
  <si>
    <t>Mar14796412</t>
  </si>
  <si>
    <t>RT @jdelauz: Mañana aprobaremos en Junta de Gobierno una partida de ayudas al alquiler de vivienda para los vecinos de #LasRozas afectados por la crisis del COVID-19 💪🏻💙  
https://t.co/t3MjeBmFkA https://t.co/cgPuv5VUlc</t>
  </si>
  <si>
    <t>Thu Apr 30 10:57:54 +0000 2020</t>
  </si>
  <si>
    <t>1095738913388445696</t>
  </si>
  <si>
    <t>http://pbs.twimg.com/profile_images/1095739427052244992/mDNH83mr_normal.jpg</t>
  </si>
  <si>
    <t>http://twitter.com/Mar14796412/statuses/1255813623135469568</t>
  </si>
  <si>
    <t>{"hashtags":[{"text":"LasRozas","indices":[119,128]}],"symbols":[],"user_mentions":[{"screen_name":"jdelauz","name":"José de la Uz","id":261132478,"id_str":"261132478","indices":[3,11]}],"urls":[]}</t>
  </si>
  <si>
    <t>1255813549596839937</t>
  </si>
  <si>
    <t>EstibenOrtega92</t>
  </si>
  <si>
    <t>Thu Apr 30 10:57:36 +0000 2020</t>
  </si>
  <si>
    <t>1238937339461844996</t>
  </si>
  <si>
    <t>http://pbs.twimg.com/profile_images/1238938231321890816/UcEB7Oo-_normal.jpg</t>
  </si>
  <si>
    <t>http://twitter.com/EstibenOrtega92/statuses/1255813549596839937</t>
  </si>
  <si>
    <t>1255813276233076742</t>
  </si>
  <si>
    <t>terpdlm</t>
  </si>
  <si>
    <t>Thu Apr 30 10:56:31 +0000 2020</t>
  </si>
  <si>
    <t>1854787050</t>
  </si>
  <si>
    <t>http://pbs.twimg.com/profile_images/378800000443696947/8c7a4da55492e866dcb7c7c9f16da726_normal.jpeg</t>
  </si>
  <si>
    <t xml:space="preserve">Onde puedo </t>
  </si>
  <si>
    <t>http://twitter.com/terpdlm/statuses/1255813276233076742</t>
  </si>
  <si>
    <t>1255813172189188097</t>
  </si>
  <si>
    <t>dimantwiter</t>
  </si>
  <si>
    <t>Criminal realidad la del coronavirus, el Estado ayudando a los que están aforados y a su servicio, los que no tienen cualquier carnet o recomendación quedaron a la intemperie sin soporte vital sobreviviendo sin respaldo del Estado, sin créditos ni subsidios Estado indiferente</t>
  </si>
  <si>
    <t>Thu Apr 30 10:56:06 +0000 2020</t>
  </si>
  <si>
    <t>143370885</t>
  </si>
  <si>
    <t>http://pbs.twimg.com/profile_images/1232802181016887296/dqbruMHd_normal.jpg</t>
  </si>
  <si>
    <t>http://twitter.com/dimantwiter/statuses/1255813172189188097</t>
  </si>
  <si>
    <t>1255813141897805825</t>
  </si>
  <si>
    <t>vozourense</t>
  </si>
  <si>
    <t>La Diputación destina 8,2 millones a ayudas por la crisis del covid-19 https://t.co/kHKcnSGwil https://t.co/R98xsm0YrY</t>
  </si>
  <si>
    <t>Thu Apr 30 10:55:59 +0000 2020</t>
  </si>
  <si>
    <t>312762327</t>
  </si>
  <si>
    <t>http://pbs.twimg.com/profile_images/826488256019779588/CPFpCt8n_normal.jpg</t>
  </si>
  <si>
    <t>Galicia | España</t>
  </si>
  <si>
    <t>http://twitter.com/vozourense/statuses/1255813141897805825</t>
  </si>
  <si>
    <t>{"hashtags":[],"symbols":[],"user_mentions":[],"urls":[{"url":"https://t.co/kHKcnSGwil","expanded_url":"http://lavoz.gal/l_sfc2","display_url":"lavoz.gal/l_sfc2","indices":[71,94]}],"media":[{"id":1255813140186648600,"id_str":"1255813140186648576","indices":[95,118],"media_url":"http://pbs.twimg.com/media/EW2LZb0X0AACuD5.jpg","media_url_https":"https://pbs.twimg.com/media/EW2LZb0X0AACuD5.jpg","url":"https://t.co/R98xsm0YrY","display_url":"pic.twitter.com/R98xsm0YrY","expanded_url":"https://twitter.com/vozourense/status/1255813141897805825/photo/1","type":"photo","sizes":{"thumb":{"w":150,"h":150,"resize":"crop"},"large":{"w":960,"h":542,"resize":"fit"},"medium":{"w":960,"h":542,"resize":"fit"},"small":{"w":680,"h":384,"resize":"fit"}}}]}</t>
  </si>
  <si>
    <t>1255813131382730752</t>
  </si>
  <si>
    <t>ALCBDS_Consumo</t>
  </si>
  <si>
    <t>OMIC de Alcobendas COVID-19 Ayudas al alquiler para consumidores vulnerables.  https://t.co/TArfQiIMm8</t>
  </si>
  <si>
    <t>Thu Apr 30 10:55:57 +0000 2020</t>
  </si>
  <si>
    <t>1327220346</t>
  </si>
  <si>
    <t>http://pbs.twimg.com/profile_images/1239224149349933056/9nMBsflM_normal.jpg</t>
  </si>
  <si>
    <t>Alcobendas</t>
  </si>
  <si>
    <t>http://twitter.com/ALCBDS_Consumo/statuses/1255813131382730752</t>
  </si>
  <si>
    <t>{"hashtags":[],"symbols":[],"user_mentions":[],"urls":[{"url":"https://t.co/TArfQiIMm8","expanded_url":"https://bit.ly/3f5eo5N","display_url":"bit.ly/3f5eo5N","indices":[79,102]}]}</t>
  </si>
  <si>
    <t>1255813043340140555</t>
  </si>
  <si>
    <t>Raiworldd</t>
  </si>
  <si>
    <t>RT @COPEUtrera: Servicios Sociales quintuplica las ayudas económicas a las familias más necesitadas de Utrera ante la crisis generada por el Covid-19
https://t.co/EK1nfhGrju https://t.co/pOhhzchBhI</t>
  </si>
  <si>
    <t>Thu Apr 30 10:55:36 +0000 2020</t>
  </si>
  <si>
    <t>486117967</t>
  </si>
  <si>
    <t>http://pbs.twimg.com/profile_images/1812803973/yo_en_la_cornisa_normal.jpg</t>
  </si>
  <si>
    <t>Utrera</t>
  </si>
  <si>
    <t>http://twitter.com/Raiworldd/statuses/1255813043340140555</t>
  </si>
  <si>
    <t>{"hashtags":[],"symbols":[],"user_mentions":[{"screen_name":"COPEUtrera","name":"COPE Utrera","id":461013067,"id_str":"461013067","indices":[3,14]}],"urls":[]}</t>
  </si>
  <si>
    <t>1255812915669712897</t>
  </si>
  <si>
    <t>shyondark</t>
  </si>
  <si>
    <t>Thu Apr 30 10:55:05 +0000 2020</t>
  </si>
  <si>
    <t>4119695781</t>
  </si>
  <si>
    <t>http://pbs.twimg.com/profile_images/662269693105958912/2lBNQw10_normal.jpg</t>
  </si>
  <si>
    <t>http://twitter.com/shyondark/statuses/1255812915669712897</t>
  </si>
  <si>
    <t>1255812868060205056</t>
  </si>
  <si>
    <t>liberalismopop1</t>
  </si>
  <si>
    <t>Thu Apr 30 10:54:54 +0000 2020</t>
  </si>
  <si>
    <t>1201934847796744194</t>
  </si>
  <si>
    <t>http://pbs.twimg.com/profile_images/1201935295555477505/I1ai6L3p_normal.jpg</t>
  </si>
  <si>
    <t>http://twitter.com/liberalismopop1/statuses/1255812868060205056</t>
  </si>
  <si>
    <t>1255812695540084736</t>
  </si>
  <si>
    <t>Edmund53Jimenez</t>
  </si>
  <si>
    <t>Thu Apr 30 10:54:13 +0000 2020</t>
  </si>
  <si>
    <t>1067457739</t>
  </si>
  <si>
    <t>http://pbs.twimg.com/profile_images/1248020050897846272/rWfyOMun_normal.jpg</t>
  </si>
  <si>
    <t>Santa Marta-Bogota</t>
  </si>
  <si>
    <t>http://twitter.com/Edmund53Jimenez/statuses/1255812695540084736</t>
  </si>
  <si>
    <t>1255812463133687809</t>
  </si>
  <si>
    <t>CamposIturralde</t>
  </si>
  <si>
    <t>Thu Apr 30 10:53:17 +0000 2020</t>
  </si>
  <si>
    <t>199778859</t>
  </si>
  <si>
    <t>http://pbs.twimg.com/profile_images/1166101334413795328/dpVPa-_H_normal.jpg</t>
  </si>
  <si>
    <t>http://twitter.com/CamposIturralde/statuses/1255812463133687809</t>
  </si>
  <si>
    <t>1255812355025403904</t>
  </si>
  <si>
    <t>ciudsoberano</t>
  </si>
  <si>
    <t>Thu Apr 30 10:52:51 +0000 2020</t>
  </si>
  <si>
    <t>2787630443</t>
  </si>
  <si>
    <t>http://pbs.twimg.com/profile_images/1255673144586665985/S0hYL1A__normal.jpg</t>
  </si>
  <si>
    <t>http://twitter.com/ciudsoberano/statuses/1255812355025403904</t>
  </si>
  <si>
    <t>1255812328723034113</t>
  </si>
  <si>
    <t>NaattuVarthakal</t>
  </si>
  <si>
    <t>Thu Apr 30 10:52:45 +0000 2020</t>
  </si>
  <si>
    <t>952247125185720320</t>
  </si>
  <si>
    <t>&lt;a href="http://naattuvartha.byethost33.com" rel="nofollow"&gt;Naattuvartha&lt;/a&gt;</t>
  </si>
  <si>
    <t>http://pbs.twimg.com/profile_images/1087738794827083776/7DvQBmgH_normal.jpg</t>
  </si>
  <si>
    <t>കേരളം</t>
  </si>
  <si>
    <t>http://twitter.com/NaattuVarthakal/statuses/1255812328723034113</t>
  </si>
  <si>
    <t>1255812321961795585</t>
  </si>
  <si>
    <t>emarchh</t>
  </si>
  <si>
    <t>Thu Apr 30 10:52:44 +0000 2020</t>
  </si>
  <si>
    <t>895172238</t>
  </si>
  <si>
    <t>http://pbs.twimg.com/profile_images/1246551704486772740/ZkQ2PcZl_normal.jpg</t>
  </si>
  <si>
    <t>Móra d'Ebre</t>
  </si>
  <si>
    <t>http://twitter.com/emarchh/statuses/1255812321961795585</t>
  </si>
  <si>
    <t>1255812265166680066</t>
  </si>
  <si>
    <t>RT @DeputacionOU: 🗞@VozOurense "La @DeputacionOU destina 8,2 millones a ayudas por la crisis del covid-19
La entidad aprueba fondos para familias, autónomos y pequeñas empresas" 
https://t.co/alf9qNDUSv https://t.co/ujpUy7VXf1</t>
  </si>
  <si>
    <t>Thu Apr 30 10:52:30 +0000 2020</t>
  </si>
  <si>
    <t>http://twitter.com/lopez_ebba/statuses/1255812265166680066</t>
  </si>
  <si>
    <t>{"hashtags":[],"symbols":[],"user_mentions":[{"screen_name":"DeputacionOU","name":"Deputación de Ourense #QuedaNaCasa","id":533023501,"id_str":"533023501","indices":[3,16]},{"screen_name":"vozourense","name":"La Voz de Ourense","id":312762327,"id_str":"312762327","indices":[19,30]},{"screen_name":"DeputacionOU","name":"Deputación de Ourense #QuedaNaCasa","id":533023501,"id_str":"533023501","indices":[35,48]}],"urls":[]}</t>
  </si>
  <si>
    <t>1255812221248167938</t>
  </si>
  <si>
    <t>CruzRojaEsp</t>
  </si>
  <si>
    <t>RT @JoannaIvars: 📢 #Atresmedia y @CruzRojaEsp siguen luchando contra el #COVID_19.  Gracias a vuestra ayuda ya llevamos más de 7,5 millones de € recaudados, pero sigue haciendo falta. 🚨 ¿Nos ayudas? ⤵️⤵️
📲900 100 014
🖥https://t.co/Nlx9w26HPW
➡Dona, comparte y #QuédateEnCasa https://t.co/430oMcamLW</t>
  </si>
  <si>
    <t>Thu Apr 30 10:52:20 +0000 2020</t>
  </si>
  <si>
    <t>278546043</t>
  </si>
  <si>
    <t>http://pbs.twimg.com/profile_images/1178612749456293888/EuYtZdgZ_normal.jpg</t>
  </si>
  <si>
    <t>http://twitter.com/CruzRojaEsp/statuses/1255812221248167938</t>
  </si>
  <si>
    <t>{"hashtags":[{"text":"Atresmedia","indices":[19,30]},{"text":"COVID_19","indices":[72,81]}],"symbols":[],"user_mentions":[{"screen_name":"JoannaIvars","name":"JoannaIvars","id":378627505,"id_str":"378627505","indices":[3,15]},{"screen_name":"CruzRojaEsp","name":"Cruz Roja Española","id":278546043,"id_str":"278546043","indices":[33,45]}],"urls":[]}</t>
  </si>
  <si>
    <t>1255812124099710976</t>
  </si>
  <si>
    <t>DimasRinc</t>
  </si>
  <si>
    <t>Thu Apr 30 10:51:56 +0000 2020</t>
  </si>
  <si>
    <t>376834804</t>
  </si>
  <si>
    <t>http://pbs.twimg.com/profile_images/1232984632263610368/mXD9FEX__normal.jpg</t>
  </si>
  <si>
    <t>http://twitter.com/DimasRinc/statuses/1255812124099710976</t>
  </si>
  <si>
    <t>1255812085449207809</t>
  </si>
  <si>
    <t>GarciaRicaute</t>
  </si>
  <si>
    <t>Thu Apr 30 10:51:47 +0000 2020</t>
  </si>
  <si>
    <t>963899852932485121</t>
  </si>
  <si>
    <t>http://pbs.twimg.com/profile_images/1116559860122787844/0L8Jsnj2_normal.jpg</t>
  </si>
  <si>
    <t>http://twitter.com/GarciaRicaute/statuses/1255812085449207809</t>
  </si>
  <si>
    <t>1255812013193912322</t>
  </si>
  <si>
    <t>Thu Apr 30 10:51:30 +0000 2020</t>
  </si>
  <si>
    <t>http://twitter.com/AlbertoCarnero/statuses/1255812013193912322</t>
  </si>
  <si>
    <t>1255812006302699521</t>
  </si>
  <si>
    <t>ppcantabria</t>
  </si>
  <si>
    <t>El PP propone ampliar las ayudas y créditos a pymes y autónomos y medidas para adelantar el pago de la prestación por ERTE
Hemos remitido al @cantabriaes una propuesta de 37 medidas que complementan y apuntalan el Plan de Choque frente al #Coronavirus
👉 https://t.co/9aqUzYsUmy https://t.co/GvOC4hXhNI</t>
  </si>
  <si>
    <t>Thu Apr 30 10:51:28 +0000 2020</t>
  </si>
  <si>
    <t>18809278</t>
  </si>
  <si>
    <t>http://pbs.twimg.com/profile_images/1246448611849908225/AsIcV7XB_normal.jpg</t>
  </si>
  <si>
    <t>Cantabria</t>
  </si>
  <si>
    <t>http://twitter.com/ppcantabria/statuses/1255812006302699521</t>
  </si>
  <si>
    <t>{"hashtags":[{"text":"Coronavirus","indices":[240,252]}],"symbols":[],"user_mentions":[{"screen_name":"cantabriaes","name":"Gobierno Cantabria","id":19126207,"id_str":"19126207","indices":[142,154]}],"urls":[{"url":"https://t.co/9aqUzYsUmy","expanded_url":"https://www.ppcantabria.org/actualidad/noticias/9710-el-pp-propone-ampliar-las-ayudas-y-creditos-a-pymes-y-autonomos-y-medidas-para-adelantar-el-pago-de-la-prestacion-por-erte","display_url":"ppcantabria.org/actualidad/not…","indices":[256,279]}],"media":[{"id":1255811387366035500,"id_str":"1255811387366035456","indices":[280,303],"media_url":"http://pbs.twimg.com/media/EW2JzaDX0AABHIa.jpg","media_url_https":"https://pbs.twimg.com/media/EW2JzaDX0AABHIa.jpg","url":"https://t.co/GvOC4hXhNI","display_url":"pic.twitter.com/GvOC4hXhNI","expanded_url":"https://twitter.com/ppcantabria/status/1255812006302699521/photo/1","type":"photo","sizes":{"thumb":{"w":150,"h":150,"resize":"crop"},"small":{"w":538,"h":403,"resize":"fit"},"large":{"w":538,"h":403,"resize":"fit"},"medium":{"w":538,"h":403,"resize":"fit"}}}]}</t>
  </si>
  <si>
    <t>1255811990943158272</t>
  </si>
  <si>
    <t>Manuela_Martin6</t>
  </si>
  <si>
    <t>Thu Apr 30 10:51:25 +0000 2020</t>
  </si>
  <si>
    <t>1014800728513302528</t>
  </si>
  <si>
    <t>http://pbs.twimg.com/profile_images/1014979855895728128/hglWBpRk_normal.jpg</t>
  </si>
  <si>
    <t>http://twitter.com/Manuela_Martin6/statuses/1255811990943158272</t>
  </si>
  <si>
    <t>1255811972446277632</t>
  </si>
  <si>
    <t>AlumniUAH</t>
  </si>
  <si>
    <t>RT @UAHes: Los grupos y centros de investigación de la UAH trabajan sin descanso en la lucha contra el COVID-19 con diferentes proyectos científicos. A través del Portal de Mecenazgo, tú puedes colaborar en alguno de ellos. Ahora, más que nunca, necesitamos tu ayuda: https://t.co/6Sfrxr0YYr https://t.co/VBGvelIukI</t>
  </si>
  <si>
    <t>Thu Apr 30 10:51:20 +0000 2020</t>
  </si>
  <si>
    <t>973546644213043200</t>
  </si>
  <si>
    <t>http://pbs.twimg.com/profile_images/1003907688420597760/yJx5QvRa_normal.jpg</t>
  </si>
  <si>
    <t>http://twitter.com/AlumniUAH/statuses/1255811972446277632</t>
  </si>
  <si>
    <t>{"hashtags":[],"symbols":[],"user_mentions":[{"screen_name":"UAHes","name":"Universidad Alcalá","id":275097363,"id_str":"275097363","indices":[3,9]}],"urls":[]}</t>
  </si>
  <si>
    <t>1255811928980688898</t>
  </si>
  <si>
    <t>Thu Apr 30 10:51:10 +0000 2020</t>
  </si>
  <si>
    <t>http://twitter.com/CruzRojaEsp/statuses/1255811928980688898</t>
  </si>
  <si>
    <t>1255811911012306944</t>
  </si>
  <si>
    <t>atopeuri</t>
  </si>
  <si>
    <t>Thu Apr 30 10:51:06 +0000 2020</t>
  </si>
  <si>
    <t>604533117</t>
  </si>
  <si>
    <t>http://pbs.twimg.com/profile_images/632205840196476928/pGmGDK5T_normal.jpg</t>
  </si>
  <si>
    <t>http://twitter.com/atopeuri/statuses/1255811911012306944</t>
  </si>
  <si>
    <t>1255811891529682947</t>
  </si>
  <si>
    <t>OtrosTiemposPi</t>
  </si>
  <si>
    <t>Thu Apr 30 10:51:01 +0000 2020</t>
  </si>
  <si>
    <t>1070446800908242945</t>
  </si>
  <si>
    <t>http://pbs.twimg.com/profile_images/1222012577087180800/uUg-LYFb_normal.jpg</t>
  </si>
  <si>
    <t>http://twitter.com/OtrosTiemposPi/statuses/1255811891529682947</t>
  </si>
  <si>
    <t>1255811875717230593</t>
  </si>
  <si>
    <t>palomitarelowde</t>
  </si>
  <si>
    <t>RT @ISSSTE_mx: Con el propósito de fortalecer el abasto de materiales durante la pandemia del COVID-19, el Director General del Instituto, Luis Antonio Ramírez Pineda, recibió una donación del #SNTE a través de su titular, Alfonso Cepeda Salas: 👇
#60AniversarioISSSTE https://t.co/pQHUznxcmd</t>
  </si>
  <si>
    <t>Thu Apr 30 10:50:57 +0000 2020</t>
  </si>
  <si>
    <t>239677507</t>
  </si>
  <si>
    <t>http://pbs.twimg.com/profile_images/1252011660199501824/qPqkFVUc_normal.jpg</t>
  </si>
  <si>
    <t>http://twitter.com/palomitarelowde/statuses/1255811875717230593</t>
  </si>
  <si>
    <t>{"hashtags":[],"symbols":[],"user_mentions":[{"screen_name":"ISSSTE_mx","name":"ISSSTE","id":1183751622,"id_str":"1183751622","indices":[3,13]}],"urls":[]}</t>
  </si>
  <si>
    <t>1255811867739594754</t>
  </si>
  <si>
    <t>🔊 MEDIDAS FRENTE AL COVID-19 EN GUADALAJARA
FOMENTO
- Creación de Brigadas de Actuación Espacial para garantizar la seguridad en las carreteras.
- 466 ayudas al alquiler y moratoria de pago de alquileres por valor de 3 M/€
- 158 ayudas al transporte público y reparto de EPIs https://t.co/ljfS2QztYt</t>
  </si>
  <si>
    <t>Thu Apr 30 10:50:55 +0000 2020</t>
  </si>
  <si>
    <t>1255810987015503878</t>
  </si>
  <si>
    <t>http://twitter.com/PSOEGuadalajara/statuses/1255811867739594754</t>
  </si>
  <si>
    <t>{"hashtags":[],"symbols":[],"user_mentions":[],"urls":[],"media":[{"id":1255811296802549800,"id_str":"1255811296802549766","indices":[277,300],"media_url":"http://pbs.twimg.com/media/EW2JuIrWsAYhxo_.jpg","media_url_https":"https://pbs.twimg.com/media/EW2JuIrWsAYhxo_.jpg","url":"https://t.co/ljfS2QztYt","display_url":"pic.twitter.com/ljfS2QztYt","expanded_url":"https://twitter.com/PSOEGuadalajara/status/1255811867739594754/photo/1","type":"photo","sizes":{"large":{"w":1200,"h":1200,"resize":"fit"},"thumb":{"w":150,"h":150,"resize":"crop"},"medium":{"w":1200,"h":1200,"resize":"fit"},"small":{"w":680,"h":680,"resize":"fit"}}}]}</t>
  </si>
  <si>
    <t>1255811634800574466</t>
  </si>
  <si>
    <t>PlataformadeONG</t>
  </si>
  <si>
    <t>¡Felicitaciones @UNAFamilias por sumarse a la iniciativa ‘Madrid sale al balcón’, una web que canaliza propuestas solidarias y ayudas para dar respuesta a las necesidades surgidas durante la crisis del Covid-19! ¡Todos los detalles aquí! 👉https://t.co/wz63PXDWHr https://t.co/XtjzKLxoFJ</t>
  </si>
  <si>
    <t>Thu Apr 30 10:50:00 +0000 2020</t>
  </si>
  <si>
    <t>507240283</t>
  </si>
  <si>
    <t>http://pbs.twimg.com/profile_images/1206839061626920960/cZHKHHk2_normal.jpg</t>
  </si>
  <si>
    <t>http://twitter.com/PlataformadeONG/statuses/1255811634800574466</t>
  </si>
  <si>
    <t>{"hashtags":[],"symbols":[],"user_mentions":[{"screen_name":"UNAFamilias","name":"Comunicación UNAF","id":338316734,"id_str":"338316734","indices":[16,28]}],"urls":[{"url":"https://t.co/wz63PXDWHr","expanded_url":"https://cutt.ly/iygcNlR","display_url":"cutt.ly/iygcNlR","indices":[239,262]}],"media":[{"id":1255809586709307400,"id_str":"1255809586709307394","indices":[263,286],"media_url":"http://pbs.twimg.com/media/EW2IKmFWoAIvpsg.jpg","media_url_https":"https://pbs.twimg.com/media/EW2IKmFWoAIvpsg.jpg","url":"https://t.co/XtjzKLxoFJ","display_url":"pic.twitter.com/XtjzKLxoFJ","expanded_url":"https://twitter.com/PlataformadeONG/status/1255811634800574466/photo/1","type":"photo","sizes":{"thumb":{"w":150,"h":150,"resize":"crop"},"large":{"w":1400,"h":500,"resize":"fit"},"medium":{"w":1200,"h":429,"resize":"fit"},"small":{"w":680,"h":243,"resize":"fit"}}}]}</t>
  </si>
  <si>
    <t>1255811624075776000</t>
  </si>
  <si>
    <t>Ivandlopez4</t>
  </si>
  <si>
    <t>RT @MariaClaraName: ¿Cómo va la entrega de #Ayudas en el Distrito durante la emergencia #COVID__19 en Bogotá?
Es el debate que llevamos hoy en el @ConcejoDeBogota #ConcejoALaCasa, porque estos apoyos deben llegar con urgencia a todos los hogares que los están necesitando. @DemoLabCA https://t.co/2NaxcZ5LNA</t>
  </si>
  <si>
    <t>Thu Apr 30 10:49:57 +0000 2020</t>
  </si>
  <si>
    <t>873005284410654720</t>
  </si>
  <si>
    <t>http://pbs.twimg.com/profile_images/1186703788041789440/IiLkKS3w_normal.jpg</t>
  </si>
  <si>
    <t>http://twitter.com/Ivandlopez4/statuses/1255811624075776000</t>
  </si>
  <si>
    <t>{"hashtags":[{"text":"Ayudas","indices":[43,50]},{"text":"COVID__19","indices":[88,98]}],"symbols":[],"user_mentions":[{"screen_name":"MariaClaraName","name":"María Clara Name R 🙌🏻","id":270979066,"id_str":"270979066","indices":[3,18]}],"urls":[]}</t>
  </si>
  <si>
    <t>1255811504630231040</t>
  </si>
  <si>
    <t>dazdelphine</t>
  </si>
  <si>
    <t>NPO ABC Japan has produced a pamphlet that brings together information about subsidies &amp;amp; loans offered by the Japanese government for foreign residents &amp;amp; families affected by the crisis resulting from the pandemic of the new coronavirus.
https://t.co/KQ9zfcsZUg https://t.co/VBRQxDtxQ2</t>
  </si>
  <si>
    <t>Thu Apr 30 10:49:29 +0000 2020</t>
  </si>
  <si>
    <t>915814258583076864</t>
  </si>
  <si>
    <t>http://pbs.twimg.com/profile_images/1056481711330971648/d6aZ-xNY_normal.jpg</t>
  </si>
  <si>
    <t>http://twitter.com/dazdelphine/statuses/1255811504630231040</t>
  </si>
  <si>
    <t>{"hashtags":[],"symbols":[],"user_mentions":[],"urls":[{"url":"https://t.co/KQ9zfcsZUg","expanded_url":"https://www.abcjapan.org/corona-virus-resumo-sobre-subsidios-do-governo-japones/","display_url":"abcjapan.org/corona-virus-r…","indices":[246,269]}],"media":[{"id":1255811495218180000,"id_str":"1255811495218180096","indices":[270,293],"media_url":"http://pbs.twimg.com/media/EW2J5r1U8AAj69o.jpg","media_url_https":"https://pbs.twimg.com/media/EW2J5r1U8AAj69o.jpg","url":"https://t.co/VBRQxDtxQ2","display_url":"pic.twitter.com/VBRQxDtxQ2","expanded_url":"https://twitter.com/dazdelphine/status/1255811504630231040/photo/1","type":"photo","sizes":{"small":{"w":680,"h":510,"resize":"fit"},"thumb":{"w":150,"h":150,"resize":"crop"},"medium":{"w":1200,"h":900,"resize":"fit"},"large":{"w":2048,"h":1536,"resize":"fit"}}}]}</t>
  </si>
  <si>
    <t>1255811454684606464</t>
  </si>
  <si>
    <t>Go_Ma_2</t>
  </si>
  <si>
    <t>@Dan1G_G @juanrallo Y qué sería de la citada sociedad en una crisis como la del CoVid? Creéis alguno de los 2 que sería capaz de superarla? A qué coste? Entiendo que la sanidad, educación e investigación sería mayormente privadas, e incluso no habría subsidios x desempleo, ni ayudas a empresas. No?</t>
  </si>
  <si>
    <t>Thu Apr 30 10:49:17 +0000 2020</t>
  </si>
  <si>
    <t>1163948399722409985</t>
  </si>
  <si>
    <t>Dan1G_G</t>
  </si>
  <si>
    <t>271530706</t>
  </si>
  <si>
    <t>1222237793176432640</t>
  </si>
  <si>
    <t>http://pbs.twimg.com/profile_images/996733629916237824/s6AoEmCw_normal.jpg</t>
  </si>
  <si>
    <t>Macondo</t>
  </si>
  <si>
    <t>http://twitter.com/Go_Ma_2/statuses/1255811454684606464</t>
  </si>
  <si>
    <t>{"hashtags":[],"symbols":[],"user_mentions":[{"screen_name":"Dan1G_G","name":"Harvey Specter","id":1163948399722410000,"id_str":"1163948399722409985","indices":[0,8]},{"screen_name":"juanrallo","name":"Juan Ramón Rallo","id":112796335,"id_str":"112796335","indices":[9,19]}],"urls":[]}</t>
  </si>
  <si>
    <t>1255811403455377408</t>
  </si>
  <si>
    <t>Fer_Carpe</t>
  </si>
  <si>
    <t>@Misterplx1 @Miguelprosi @ionantolin @caixabank Por cierto, ya podéis leer esto
https://t.co/IurMRFlZz0</t>
  </si>
  <si>
    <t>Thu Apr 30 10:49:05 +0000 2020</t>
  </si>
  <si>
    <t>863834332380770305</t>
  </si>
  <si>
    <t>Misterplx1</t>
  </si>
  <si>
    <t>723541743099109376</t>
  </si>
  <si>
    <t>1255810052000305154</t>
  </si>
  <si>
    <t>http://pbs.twimg.com/profile_images/1058275842948784128/pLIJBhD8_normal.jpg</t>
  </si>
  <si>
    <t>http://twitter.com/Fer_Carpe/statuses/1255811403455377408</t>
  </si>
  <si>
    <t>{"hashtags":[],"symbols":[],"user_mentions":[{"screen_name":"Misterplx1","name":"Misterplx","id":863834332380770300,"id_str":"863834332380770305","indices":[0,11]},{"screen_name":"Miguelprosi","name":"Prosi","id":964892148545048600,"id_str":"964892148545048576","indices":[12,24]},{"screen_name":"ionantolin","name":"Ion Antolín Llorente 🌾","id":8086132,"id_str":"8086132","indices":[25,36]},{"screen_name":"caixabank","name":"CaixaBank","id":270429778,"id_str":"270429778","indices":[37,47]}],"urls":[{"url":"https://t.co/IurMRFlZz0","expanded_url":"https://www.elconfidencial.com/empresas/2020-04-28/banco-alimentos-2-millones-la-caixa-donacion-coronavirus_2570088/","display_url":"elconfidencial.com/empresas/2020-…","indices":[81,104]}]}</t>
  </si>
  <si>
    <t>1255811368814612485</t>
  </si>
  <si>
    <t>StalingradoFC</t>
  </si>
  <si>
    <t>Thu Apr 30 10:48:56 +0000 2020</t>
  </si>
  <si>
    <t>2615587202</t>
  </si>
  <si>
    <t>http://pbs.twimg.com/profile_images/991286485331644416/kg-_4sVV_normal.jpg</t>
  </si>
  <si>
    <t>Pamplona, Navarra, España, Eur</t>
  </si>
  <si>
    <t>http://twitter.com/StalingradoFC/statuses/1255811368814612485</t>
  </si>
  <si>
    <t>1255811215026249729</t>
  </si>
  <si>
    <t>JoaquinMadrid55</t>
  </si>
  <si>
    <t>Thu Apr 30 10:48:20 +0000 2020</t>
  </si>
  <si>
    <t>912154364</t>
  </si>
  <si>
    <t>http://pbs.twimg.com/profile_images/979447309758029830/a9g5gGmO_normal.jpg</t>
  </si>
  <si>
    <t>ESPAÑA</t>
  </si>
  <si>
    <t>http://twitter.com/JoaquinMadrid55/statuses/1255811215026249729</t>
  </si>
  <si>
    <t>1255811143899271169</t>
  </si>
  <si>
    <t>saez_mjose</t>
  </si>
  <si>
    <t>📢 #Atresmedia y @CruzRojaEsp siguen luchando contra el #COVID_19.  
¿Nos ayudas? ⤵⤵
📲900 100 014
🖥https://t.co/iHhzx4V0Yz
➡Dona, comparte y #QuédateEnCasa https://t.co/U5ehEqNO1D</t>
  </si>
  <si>
    <t>Thu Apr 30 10:48:03 +0000 2020</t>
  </si>
  <si>
    <t>336212851</t>
  </si>
  <si>
    <t>http://pbs.twimg.com/profile_images/1104690394355417088/8IvXeSex_normal.jpg</t>
  </si>
  <si>
    <t>Instagram: jose_saez_a3</t>
  </si>
  <si>
    <t>http://twitter.com/saez_mjose/statuses/1255811143899271169</t>
  </si>
  <si>
    <t>{"hashtags":[{"text":"Atresmedia","indices":[2,13]},{"text":"COVID_19","indices":[55,64]},{"text":"QuédateEnCasa","indices":[140,154]}],"symbols":[],"user_mentions":[{"screen_name":"CruzRojaEsp","name":"Cruz Roja Española","id":278546043,"id_str":"278546043","indices":[16,28]}],"urls":[{"url":"https://t.co/iHhzx4V0Yz","expanded_url":"http://www.cruzroja.es/atresmedia","display_url":"cruzroja.es/atresmedia","indices":[98,121]}],"media":[{"id":1255811086940594200,"id_str":"1255811086940594184","indices":[155,178],"media_url":"http://pbs.twimg.com/ext_tw_video_thumb/1255811086940594184/pu/img/yhRrVGWe5ythH5i1.jpg","media_url_https":"https://pbs.twimg.com/ext_tw_video_thumb/1255811086940594184/pu/img/yhRrVGWe5ythH5i1.jpg","url":"https://t.co/U5ehEqNO1D","display_url":"pic.twitter.com/U5ehEqNO1D","expanded_url":"https://twitter.com/saez_mjose/status/1255811143899271169/video/1","type":"photo","sizes":{"thumb":{"w":150,"h":150,"resize":"crop"},"medium":{"w":1200,"h":675,"resize":"fit"},"small":{"w":680,"h":383,"resize":"fit"},"large":{"w":1280,"h":720,"resize":"fit"}}}]}</t>
  </si>
  <si>
    <t>1255811032834080768</t>
  </si>
  <si>
    <t>team_ext</t>
  </si>
  <si>
    <t>RT @GTCcaceres: ¿Aún no te has apuntado y/o realizado una donación? ¡Ayuda a @CruzRojaEX! ¡Entre todos somos más fuertes!
Más de 1000 euros en premios gracias a @MavenehijosFord
@AudioCentroJJC
@team_ext @FEDEXTREMEAUTO 
y @GTCcaceres
https://t.co/IfqrEBWpar</t>
  </si>
  <si>
    <t>Thu Apr 30 10:47:36 +0000 2020</t>
  </si>
  <si>
    <t>837684203365990400</t>
  </si>
  <si>
    <t>http://pbs.twimg.com/profile_images/1248660903987482625/BZi2cn1P_normal.jpg</t>
  </si>
  <si>
    <t>Extremadura, España</t>
  </si>
  <si>
    <t>http://twitter.com/team_ext/statuses/1255811032834080768</t>
  </si>
  <si>
    <t>{"hashtags":[],"symbols":[],"user_mentions":[{"screen_name":"GTCcaceres","name":"GTC Cáceres Circuito Virtual","id":795777719518761000,"id_str":"795777719518760960","indices":[3,14]},{"screen_name":"CruzRojaEX","name":"Cruz Roja Española en Extremadura","id":116284842,"id_str":"116284842","indices":[77,88]}],"urls":[]}</t>
  </si>
  <si>
    <t>1255811016623095810</t>
  </si>
  <si>
    <t>aburridadetodo</t>
  </si>
  <si>
    <t>Thu Apr 30 10:47:32 +0000 2020</t>
  </si>
  <si>
    <t>1232812869525364738</t>
  </si>
  <si>
    <t>http://pbs.twimg.com/profile_images/1245417699779493888/J3t_eHAz_normal.jpg</t>
  </si>
  <si>
    <t>http://twitter.com/aburridadetodo/statuses/1255811016623095810</t>
  </si>
  <si>
    <t>1255810957974081536</t>
  </si>
  <si>
    <t>nwalme</t>
  </si>
  <si>
    <t>Thu Apr 30 10:47:18 +0000 2020</t>
  </si>
  <si>
    <t>188775734</t>
  </si>
  <si>
    <t>http://pbs.twimg.com/profile_images/1254002170573307905/k7jt6Eq6_normal.jpg</t>
  </si>
  <si>
    <t>http://twitter.com/nwalme/statuses/1255810957974081536</t>
  </si>
  <si>
    <t>1255810929566113792</t>
  </si>
  <si>
    <t>taquiman</t>
  </si>
  <si>
    <t>Thu Apr 30 10:47:12 +0000 2020</t>
  </si>
  <si>
    <t>303760197</t>
  </si>
  <si>
    <t>http://pbs.twimg.com/profile_images/1365721619/Imagen_24__normal.jpg</t>
  </si>
  <si>
    <t>http://twitter.com/taquiman/statuses/1255810929566113792</t>
  </si>
  <si>
    <t>1255810912033869827</t>
  </si>
  <si>
    <t>enferguilliani</t>
  </si>
  <si>
    <t>Thu Apr 30 10:47:07 +0000 2020</t>
  </si>
  <si>
    <t>142454213</t>
  </si>
  <si>
    <t>http://pbs.twimg.com/profile_images/378800000202361905/3896c058c2cec48f548ee0c9ccf94fb9_normal.jpeg</t>
  </si>
  <si>
    <t>Puerto Cabello-Venezuela</t>
  </si>
  <si>
    <t>http://twitter.com/enferguilliani/statuses/1255810912033869827</t>
  </si>
  <si>
    <t>1255810874566234125</t>
  </si>
  <si>
    <t>mad3394</t>
  </si>
  <si>
    <t>Thu Apr 30 10:46:58 +0000 2020</t>
  </si>
  <si>
    <t>569623067</t>
  </si>
  <si>
    <t>http://pbs.twimg.com/profile_images/978757551989903360/AkBfMlDm_normal.jpg</t>
  </si>
  <si>
    <t>NS/NC</t>
  </si>
  <si>
    <t>http://twitter.com/mad3394/statuses/1255810874566234125</t>
  </si>
  <si>
    <t>1255810833277485056</t>
  </si>
  <si>
    <t>PekeGriffyn</t>
  </si>
  <si>
    <t>Thu Apr 30 10:46:49 +0000 2020</t>
  </si>
  <si>
    <t>156039752</t>
  </si>
  <si>
    <t>http://pbs.twimg.com/profile_images/1237551448717553664/GPE60LwZ_normal.jpg</t>
  </si>
  <si>
    <t>http://twitter.com/PekeGriffyn/statuses/1255810833277485056</t>
  </si>
  <si>
    <t>1255810643149631489</t>
  </si>
  <si>
    <t>Hicham03729955</t>
  </si>
  <si>
    <t>Thu Apr 30 10:46:03 +0000 2020</t>
  </si>
  <si>
    <t>1214903306474151942</t>
  </si>
  <si>
    <t>http://pbs.twimg.com/profile_images/1251151366510149638/TSl80NHQ_normal.jpg</t>
  </si>
  <si>
    <t>Girona, España</t>
  </si>
  <si>
    <t>http://twitter.com/Hicham03729955/statuses/1255810643149631489</t>
  </si>
  <si>
    <t>1255810628020695042</t>
  </si>
  <si>
    <t>realidadsoc_na</t>
  </si>
  <si>
    <t>El Observatorio de la Realidad Social (@gob_na) ofrece un buscador con todas las ayudas sociales frente a la crisis del #COVID19: https://t.co/brG5fUSjmY
👉 https://t.co/LZZ4ohzD0Q
#Navarra #CoronavirusNavarra https://t.co/xkTdWwwAAQ</t>
  </si>
  <si>
    <t>Thu Apr 30 10:46:00 +0000 2020</t>
  </si>
  <si>
    <t>1170964315207340032</t>
  </si>
  <si>
    <t>http://pbs.twimg.com/profile_images/1170964455838179328/M4SOCWMx_normal.jpg</t>
  </si>
  <si>
    <t>http://twitter.com/realidadsoc_na/statuses/1255810628020695042</t>
  </si>
  <si>
    <t>{"hashtags":[{"text":"COVID19","indices":[120,128]},{"text":"Navarra","indices":[182,190]},{"text":"CoronavirusNavarra","indices":[191,210]}],"symbols":[],"user_mentions":[{"screen_name":"gob_na","name":"Gobierno de Navarra","id":333898596,"id_str":"333898596","indices":[39,46]}],"urls":[{"url":"https://t.co/brG5fUSjmY","expanded_url":"https://www.navarra.es/es/noticias/2020/04/30/el-gobierno-de-navarra-ofrece-un-buscador-con-todas-las-ayudas-sociales-frente-a-la-crisis-del-covid-19","display_url":"navarra.es/es/noticias/20…","indices":[130,153]},{"url":"https://t.co/LZZ4ohzD0Q","expanded_url":"https://ayudascovid19.observatoriorealidadsocial.es/es/buscar/","display_url":"…covid19.observatoriorealidadsocial.es/es/buscar/","indices":[157,180]}],"media":[{"id":1255808397733171200,"id_str":"1255808397733171200","indices":[211,234],"media_url":"http://pbs.twimg.com/media/EW2HFYzWkAAL8tn.jpg","media_url_https":"https://pbs.twimg.com/media/EW2HFYzWkAAL8tn.jpg","url":"https://t.co/xkTdWwwAAQ","display_url":"pic.twitter.com/xkTdWwwAAQ","expanded_url":"https://twitter.com/realidadsoc_na/status/1255810628020695042/photo/1","type":"photo","sizes":{"small":{"w":680,"h":510,"resize":"fit"},"thumb":{"w":150,"h":150,"resize":"crop"},"medium":{"w":1200,"h":900,"resize":"fit"},"large":{"w":1454,"h":1091,"resize":"fit"}}}]}</t>
  </si>
  <si>
    <t>1255810515772887040</t>
  </si>
  <si>
    <t>angelgarex</t>
  </si>
  <si>
    <t>Thu Apr 30 10:45:33 +0000 2020</t>
  </si>
  <si>
    <t>59446601</t>
  </si>
  <si>
    <t>http://pbs.twimg.com/profile_images/1247144750563680256/mZunbtLO_normal.jpg</t>
  </si>
  <si>
    <t>⚓️🏛⛩🕌💈🐚</t>
  </si>
  <si>
    <t>http://twitter.com/angelgarex/statuses/1255810515772887040</t>
  </si>
  <si>
    <t>1255810247945527296</t>
  </si>
  <si>
    <t>ES EL MERCADO CAPITALISTA AMIGOS !
Ganaban mucho dinero con los pisos turísticos, pero el #COVID19 les ha dejado a cero. Ahora vuelven al alquiler tradicional y piden ayudas públicas.
Cuando echaban a los inquilinos estaban muy gallitos! Sinvergüenzas! https://t.co/OdsN5PI9Zu https://t.co/JeKCGGEwcI</t>
  </si>
  <si>
    <t>Thu Apr 30 10:44:29 +0000 2020</t>
  </si>
  <si>
    <t>http://twitter.com/manelmarquez/statuses/1255810247945527296</t>
  </si>
  <si>
    <t>{"hashtags":[{"text":"COVID19","indices":[90,98]}],"symbols":[],"user_mentions":[],"urls":[{"url":"https://t.co/OdsN5PI9Zu","expanded_url":"https://www.elconfidencial.com/amp/tecnologia/2020-04-29/coronavirus-covid-airbnb-pisos-idealista_2554019/?utm_source=facebook&amp;utm_medium=social&amp;utm_campaign=ECDiarioManual&amp;__twitter_impression=true","display_url":"elconfidencial.com/amp/tecnologia…","indices":[253,276]}],"media":[{"id":1255810226093244400,"id_str":"1255810226093244420","indices":[277,300],"media_url":"http://pbs.twimg.com/media/EW2Ivz-XQAQ6yH6.jpg","media_url_https":"https://pbs.twimg.com/media/EW2Ivz-XQAQ6yH6.jpg","url":"https://t.co/JeKCGGEwcI","display_url":"pic.twitter.com/JeKCGGEwcI","expanded_url":"https://twitter.com/manelmarquez/status/1255810247945527296/photo/1","type":"photo","sizes":{"thumb":{"w":150,"h":150,"resize":"crop"},"small":{"w":680,"h":383,"resize":"fit"},"medium":{"w":750,"h":422,"resize":"fit"},"large":{"w":750,"h":422,"resize":"fit"}}}]}</t>
  </si>
  <si>
    <t>1255810207252451335</t>
  </si>
  <si>
    <t>ferendus</t>
  </si>
  <si>
    <t>Thu Apr 30 10:44:19 +0000 2020</t>
  </si>
  <si>
    <t>66387059</t>
  </si>
  <si>
    <t>http://pbs.twimg.com/profile_images/1216678139935567872/3JpQxrRT_normal.jpg</t>
  </si>
  <si>
    <t>http://about.me/ferendus</t>
  </si>
  <si>
    <t>http://twitter.com/ferendus/statuses/1255810207252451335</t>
  </si>
  <si>
    <t>1255810146963505152</t>
  </si>
  <si>
    <t>Rosaangulo75</t>
  </si>
  <si>
    <t>Thu Apr 30 10:44:05 +0000 2020</t>
  </si>
  <si>
    <t>1574950400</t>
  </si>
  <si>
    <t>http://pbs.twimg.com/profile_images/834328331608797185/RYzKCjKi_normal.jpg</t>
  </si>
  <si>
    <t>http://twitter.com/Rosaangulo75/statuses/1255810146963505152</t>
  </si>
  <si>
    <t>1255810122695180288</t>
  </si>
  <si>
    <t>elkeaya</t>
  </si>
  <si>
    <t>Thu Apr 30 10:43:59 +0000 2020</t>
  </si>
  <si>
    <t>251737892</t>
  </si>
  <si>
    <t>http://pbs.twimg.com/profile_images/794445697038909440/OHFI8ypW_normal.jpg</t>
  </si>
  <si>
    <t>Asturias</t>
  </si>
  <si>
    <t>http://twitter.com/elkeaya/statuses/1255810122695180288</t>
  </si>
  <si>
    <t>1255810090373918720</t>
  </si>
  <si>
    <t>vicenteprezluis</t>
  </si>
  <si>
    <t>Thu Apr 30 10:43:52 +0000 2020</t>
  </si>
  <si>
    <t>478478451</t>
  </si>
  <si>
    <t>http://pbs.twimg.com/profile_images/1028373737916309504/3olW7Fwt_normal.jpg</t>
  </si>
  <si>
    <t>Canarias</t>
  </si>
  <si>
    <t>http://twitter.com/vicenteprezluis/statuses/1255810090373918720</t>
  </si>
  <si>
    <t>1255810019666386944</t>
  </si>
  <si>
    <t>planeta_canario</t>
  </si>
  <si>
    <t>La crisis del coronavirus obliga ya a casi 13.000 familias a pedir ayudas sociales en la capital grancanaria para sobrevivir https://t.co/w1c9jX8m1v</t>
  </si>
  <si>
    <t>Thu Apr 30 10:43:35 +0000 2020</t>
  </si>
  <si>
    <t>1055135838751916032</t>
  </si>
  <si>
    <t>http://pbs.twimg.com/profile_images/1055136182517022720/ykU2eBQj_normal.jpg</t>
  </si>
  <si>
    <t>http://twitter.com/planeta_canario/statuses/1255810019666386944</t>
  </si>
  <si>
    <t>{"hashtags":[],"symbols":[],"user_mentions":[],"urls":[{"url":"https://t.co/w1c9jX8m1v","expanded_url":"https://planetacanario.com/la-crisis-del-coronavirus-obliga-a-casi-13-000-familias-a-pedir-ayudas-sociales-en-la-capital-grancanaria-para-sobrevivir/","display_url":"planetacanario.com/la-crisis-del-…","indices":[125,148]}]}</t>
  </si>
  <si>
    <t>1255809982399950854</t>
  </si>
  <si>
    <t>alexpolinomio</t>
  </si>
  <si>
    <t>Thu Apr 30 10:43:26 +0000 2020</t>
  </si>
  <si>
    <t>3280306781</t>
  </si>
  <si>
    <t>http://pbs.twimg.com/profile_images/1075681565139787781/tW3GeE1R_normal.jpg</t>
  </si>
  <si>
    <t>http://twitter.com/alexpolinomio/statuses/1255809982399950854</t>
  </si>
  <si>
    <t>1255809973193334784</t>
  </si>
  <si>
    <t>aldiaradio</t>
  </si>
  <si>
    <t>Thu Apr 30 10:43:24 +0000 2020</t>
  </si>
  <si>
    <t>1013304745</t>
  </si>
  <si>
    <t>http://pbs.twimg.com/profile_images/458306703579049984/ViIoRfVz_normal.jpeg</t>
  </si>
  <si>
    <t>ATLIXCO, PUEBLA</t>
  </si>
  <si>
    <t>http://twitter.com/aldiaradio/statuses/1255809973193334784</t>
  </si>
  <si>
    <t>1255809884584640512</t>
  </si>
  <si>
    <t>COPEUtrera</t>
  </si>
  <si>
    <t>Servicios Sociales quintuplica las ayudas económicas a las familias más necesitadas de Utrera ante la crisis generada por el Covid-19
https://t.co/EK1nfhGrju https://t.co/pOhhzchBhI</t>
  </si>
  <si>
    <t>Thu Apr 30 10:43:02 +0000 2020</t>
  </si>
  <si>
    <t>461013067</t>
  </si>
  <si>
    <t>http://pbs.twimg.com/profile_images/378800000863371305/H2qnDIcC_normal.jpeg</t>
  </si>
  <si>
    <t>http://twitter.com/COPEUtrera/statuses/1255809884584640512</t>
  </si>
  <si>
    <t>{"hashtags":[],"symbols":[],"user_mentions":[],"urls":[{"url":"https://t.co/EK1nfhGrju","expanded_url":"https://www.utreradigital.com/web/2020/04/30/servicios-sociales-quintuplica-las-ayudas-economicas-a-las-familias-mas-necesitadas-de-utrera-ante-la-crisis-generada-por-el-covid-19/","display_url":"utreradigital.com/web/2020/04/30…","indices":[134,157]}],"media":[{"id":1255809883011715000,"id_str":"1255809883011715079","indices":[158,181],"media_url":"http://pbs.twimg.com/media/EW2Ib15WkAciIpJ.jpg","media_url_https":"https://pbs.twimg.com/media/EW2Ib15WkAciIpJ.jpg","url":"https://t.co/pOhhzchBhI","display_url":"pic.twitter.com/pOhhzchBhI","expanded_url":"https://twitter.com/COPEUtrera/status/1255809884584640512/photo/1","type":"photo","sizes":{"thumb":{"w":150,"h":150,"resize":"crop"},"small":{"w":680,"h":433,"resize":"fit"},"large":{"w":750,"h":478,"resize":"fit"},"medium":{"w":750,"h":478,"resize":"fit"}}}]}</t>
  </si>
  <si>
    <t>1255809881619271681</t>
  </si>
  <si>
    <t>j_calvobasaran</t>
  </si>
  <si>
    <t>14948240</t>
  </si>
  <si>
    <t>http://pbs.twimg.com/profile_images/1188491102971674626/LBtcIR9F_normal.jpg</t>
  </si>
  <si>
    <t>Bruselas</t>
  </si>
  <si>
    <t>http://twitter.com/j_calvobasaran/statuses/1255809881619271681</t>
  </si>
  <si>
    <t>1255809802736996352</t>
  </si>
  <si>
    <t>alex_teso</t>
  </si>
  <si>
    <t>Thu Apr 30 10:42:43 +0000 2020</t>
  </si>
  <si>
    <t>303350623</t>
  </si>
  <si>
    <t>http://pbs.twimg.com/profile_images/1216498460234600448/34njqoqm_normal.jpg</t>
  </si>
  <si>
    <t>http://twitter.com/alex_teso/statuses/1255809802736996352</t>
  </si>
  <si>
    <t>1255809557919600641</t>
  </si>
  <si>
    <t>ferdiazgil</t>
  </si>
  <si>
    <t>Thu Apr 30 10:41:45 +0000 2020</t>
  </si>
  <si>
    <t>28890834</t>
  </si>
  <si>
    <t>http://pbs.twimg.com/profile_images/1229731686491021312/HDpuhvif_normal.jpg</t>
  </si>
  <si>
    <t>Entre Seronia y Charrajevo</t>
  </si>
  <si>
    <t>http://twitter.com/ferdiazgil/statuses/1255809557919600641</t>
  </si>
  <si>
    <t>1255809542937546752</t>
  </si>
  <si>
    <t>_Ochoaja_</t>
  </si>
  <si>
    <t>Thu Apr 30 10:41:41 +0000 2020</t>
  </si>
  <si>
    <t>339797589</t>
  </si>
  <si>
    <t>http://pbs.twimg.com/profile_images/423251885085048832/4vXXvUOa_normal.jpeg</t>
  </si>
  <si>
    <t>http://twitter.com/_Ochoaja_/statuses/1255809542937546752</t>
  </si>
  <si>
    <t>1255809496674418689</t>
  </si>
  <si>
    <t>JuananPizarro</t>
  </si>
  <si>
    <t>Thu Apr 30 10:41:30 +0000 2020</t>
  </si>
  <si>
    <t>1341401978</t>
  </si>
  <si>
    <t>http://pbs.twimg.com/profile_images/644392431417434112/UsUH2Vlz_normal.jpg</t>
  </si>
  <si>
    <t>Barakaldo</t>
  </si>
  <si>
    <t>http://twitter.com/JuananPizarro/statuses/1255809496674418689</t>
  </si>
  <si>
    <t>1255809490307420161</t>
  </si>
  <si>
    <t>empleo_na</t>
  </si>
  <si>
    <t>Thu Apr 30 10:41:28 +0000 2020</t>
  </si>
  <si>
    <t>491321457</t>
  </si>
  <si>
    <t>http://pbs.twimg.com/profile_images/952824497362612224/WU73YcvY_normal.jpg</t>
  </si>
  <si>
    <t>http://twitter.com/empleo_na/statuses/1255809490307420161</t>
  </si>
  <si>
    <t>1255809379179229184</t>
  </si>
  <si>
    <t>programados</t>
  </si>
  <si>
    <t>★★★★ En esta web te dicen a qué ayudas por el Covid-19 tienes derecho en tu comunidad y te ayudan a solicitarlas https://t.co/pyOxAoywED</t>
  </si>
  <si>
    <t>Thu Apr 30 10:41:02 +0000 2020</t>
  </si>
  <si>
    <t>177766896</t>
  </si>
  <si>
    <t>http://pbs.twimg.com/profile_images/1101704029/programados_normal.png</t>
  </si>
  <si>
    <t>http://twitter.com/programados/statuses/1255809379179229184</t>
  </si>
  <si>
    <t>{"hashtags":[],"symbols":[],"user_mentions":[],"urls":[{"url":"https://t.co/pyOxAoywED","expanded_url":"https://j.mp/35hwAEQ","display_url":"j.mp/35hwAEQ","indices":[113,136]}]}</t>
  </si>
  <si>
    <t>1255809271243169793</t>
  </si>
  <si>
    <t>Reivindicatiu</t>
  </si>
  <si>
    <t>@BeatrizTalegon ¿Os sorprende? ¿En serio? Pero si desde París hacia arriba están hartos de nosotros, de financiar un país corrupto, que no quiere trabajar, que vive de ayudas y tantas otras maravillas. Aparte de lo del COVID-19. Que es lamentable. Tenemos el respeto merecido.</t>
  </si>
  <si>
    <t>Thu Apr 30 10:40:36 +0000 2020</t>
  </si>
  <si>
    <t>13346352</t>
  </si>
  <si>
    <t>BeatrizTalegon</t>
  </si>
  <si>
    <t>1136260783</t>
  </si>
  <si>
    <t>1255808552192663552</t>
  </si>
  <si>
    <t>http://pbs.twimg.com/profile_images/966993776995651584/dw1isKAs_normal.jpg</t>
  </si>
  <si>
    <t>República Catalana</t>
  </si>
  <si>
    <t>http://twitter.com/Reivindicatiu/statuses/1255809271243169793</t>
  </si>
  <si>
    <t>{"hashtags":[],"symbols":[],"user_mentions":[{"screen_name":"BeatrizTalegon","name":"Bea Talegón 🎗🔻","id":13346352,"id_str":"13346352","indices":[0,15]}],"urls":[]}</t>
  </si>
  <si>
    <t>1255809246589001728</t>
  </si>
  <si>
    <t>Thu Apr 30 10:40:30 +0000 2020</t>
  </si>
  <si>
    <t>http://twitter.com/Pilicaride/statuses/1255809246589001728</t>
  </si>
  <si>
    <t>1255809134177521665</t>
  </si>
  <si>
    <t>viafirma</t>
  </si>
  <si>
    <t>Aumentan las estafas online relacionadas con las ayudas económicas por la crisis sanitaria, vía @cuadernosdeseg #Ciberseguridad https://t.co/RciD5MwnpY</t>
  </si>
  <si>
    <t>Thu Apr 30 10:40:04 +0000 2020</t>
  </si>
  <si>
    <t>127991861</t>
  </si>
  <si>
    <t>http://pbs.twimg.com/profile_images/1079635471054106625/zprdv08s_normal.jpg</t>
  </si>
  <si>
    <t>http://twitter.com/viafirma/statuses/1255809134177521665</t>
  </si>
  <si>
    <t>{"hashtags":[{"text":"Ciberseguridad","indices":[112,127]}],"symbols":[],"user_mentions":[{"screen_name":"cuadernosdeseg","name":"Cuadernos Seguridad","id":388195142,"id_str":"388195142","indices":[96,111]}],"urls":[{"url":"https://t.co/RciD5MwnpY","expanded_url":"https://cuadernosdeseguridad.com/2020/04/estafas-online-ciberseguridad-covid/","display_url":"cuadernosdeseguridad.com/2020/04/estafa…","indices":[128,151]}]}</t>
  </si>
  <si>
    <t>1255809009732501505</t>
  </si>
  <si>
    <t>villaviciosadig</t>
  </si>
  <si>
    <t>RT @boadilladigital: El Ayuntamiento de #Boadilla del Monte cancela todas sus fiestas por el #coronavirus y destinará el dinero a ayudas https://t.co/EUbCnO4AWY https://t.co/t3E7DXAUw4</t>
  </si>
  <si>
    <t>Thu Apr 30 10:39:34 +0000 2020</t>
  </si>
  <si>
    <t>575278763</t>
  </si>
  <si>
    <t>http://pbs.twimg.com/profile_images/722717359635636224/p6Ni_ikC_normal.jpg</t>
  </si>
  <si>
    <t>Villaviciosa de Odón</t>
  </si>
  <si>
    <t>http://twitter.com/villaviciosadig/statuses/1255809009732501505</t>
  </si>
  <si>
    <t>{"hashtags":[{"text":"Boadilla","indices":[40,49]},{"text":"coronavirus","indices":[93,105]}],"symbols":[],"user_mentions":[{"screen_name":"boadilladigital","name":"Boadilladigital","id":914176073398718500,"id_str":"914176073398718464","indices":[3,19]}],"urls":[]}</t>
  </si>
  <si>
    <t>1255808779993731072</t>
  </si>
  <si>
    <t>ClaudiaMtzHdz1</t>
  </si>
  <si>
    <t>Thu Apr 30 10:38:39 +0000 2020</t>
  </si>
  <si>
    <t>1198701165761839104</t>
  </si>
  <si>
    <t>http://pbs.twimg.com/profile_images/1253531304076902401/DzKxwIhk_normal.jpg</t>
  </si>
  <si>
    <t>http://twitter.com/ClaudiaMtzHdz1/statuses/1255808779993731072</t>
  </si>
  <si>
    <t>1255808520596979714</t>
  </si>
  <si>
    <t>Meferhau</t>
  </si>
  <si>
    <t>Thu Apr 30 10:37:37 +0000 2020</t>
  </si>
  <si>
    <t>147478673</t>
  </si>
  <si>
    <t>http://pbs.twimg.com/profile_images/793160874492133377/lu1GlkA7_normal.jpg</t>
  </si>
  <si>
    <t>http://twitter.com/Meferhau/statuses/1255808520596979714</t>
  </si>
  <si>
    <t>1255808517417697280</t>
  </si>
  <si>
    <t>BardisaRosa</t>
  </si>
  <si>
    <t>307807162</t>
  </si>
  <si>
    <t>http://twitter.com/BardisaRosa/statuses/1255808517417697280</t>
  </si>
  <si>
    <t>1255808468700803072</t>
  </si>
  <si>
    <t>Brisa67455757</t>
  </si>
  <si>
    <t>RT @EstamosAbiertos: #EstamosAbiertos es una iniciativa ciudadana que nace con el objetivo de ayudar a los pequeños comercios que permanecerán cerrados durante la crisis del Covid-19. En una primera fase queremos recoger las necesidades del pequeño comercio. ¿Nos ayudas? https://t.co/t1rMJff9Yu https://t.co/IzOURaFI2H</t>
  </si>
  <si>
    <t>Thu Apr 30 10:37:25 +0000 2020</t>
  </si>
  <si>
    <t>849596879017050112</t>
  </si>
  <si>
    <t>http://pbs.twimg.com/profile_images/895333021871726592/jq_cXMyN_normal.jpg</t>
  </si>
  <si>
    <t>http://twitter.com/Brisa67455757/statuses/1255808468700803072</t>
  </si>
  <si>
    <t>{"hashtags":[{"text":"EstamosAbiertos","indices":[21,37]}],"symbols":[],"user_mentions":[{"screen_name":"EstamosAbiertos","name":"Estamos Abiertos","id":1240568610399178800,"id_str":"1240568610399178752","indices":[3,19]}],"urls":[]}</t>
  </si>
  <si>
    <t>1255808431472152576</t>
  </si>
  <si>
    <t>AVLaFraternidad</t>
  </si>
  <si>
    <t>RT @FRAVM: Ante el aluvión de medidas y ayudas aprobadas en materia de vivienda, suministros y empleo, hemos elaborado una Guía vecinal ante la crisis del #coronavirus con información sencilla y, pensamos, muy útil para las gentes de nuestros barrios. Aquí la tienes: https://t.co/Owb1huseSP https://t.co/kBguHcYhAP</t>
  </si>
  <si>
    <t>Thu Apr 30 10:37:16 +0000 2020</t>
  </si>
  <si>
    <t>523458242</t>
  </si>
  <si>
    <t>http://pbs.twimg.com/profile_images/990931690292961280/3C13xiVh_normal.jpg</t>
  </si>
  <si>
    <t>C/ Escalonilla 19, 28047 Madrid</t>
  </si>
  <si>
    <t>http://twitter.com/AVLaFraternidad/statuses/1255808431472152576</t>
  </si>
  <si>
    <t>{"hashtags":[],"symbols":[],"user_mentions":[{"screen_name":"FRAVM","name":"FRAVM","id":292290562,"id_str":"292290562","indices":[3,9]}],"urls":[]}</t>
  </si>
  <si>
    <t>1255808388975427584</t>
  </si>
  <si>
    <t>AytoLucena</t>
  </si>
  <si>
    <t>✅ Aprobada la ordenanza de Servicios Sociales con una aportación extra de 510.000 € para atender las urgencias derivadas de la covid-19
El #Pleno da vía libre al reglamento del programa de ayudas  a conceder desde Servicios Sociales
+ info 👉 https://t.co/vM4P75BDmj https://t.co/WKTKok83aP</t>
  </si>
  <si>
    <t>Thu Apr 30 10:37:06 +0000 2020</t>
  </si>
  <si>
    <t>905655296</t>
  </si>
  <si>
    <t>http://pbs.twimg.com/profile_images/1141245580125097984/NGINahFS_normal.jpg</t>
  </si>
  <si>
    <t>Lucena, España</t>
  </si>
  <si>
    <t>http://twitter.com/AytoLucena/statuses/1255808388975427584</t>
  </si>
  <si>
    <t>{"hashtags":[{"text":"Pleno","indices":[140,146]}],"symbols":[],"user_mentions":[],"urls":[{"url":"https://t.co/vM4P75BDmj","expanded_url":"https://tinyurl.com/y9xuruq6","display_url":"tinyurl.com/y9xuruq6","indices":[244,267]}],"media":[{"id":1255808160570519600,"id_str":"1255808160570519557","indices":[268,291],"media_url":"http://pbs.twimg.com/media/EW2G3lTXsAU2yca.jpg","media_url_https":"https://pbs.twimg.com/media/EW2G3lTXsAU2yca.jpg","url":"https://t.co/WKTKok83aP","display_url":"pic.twitter.com/WKTKok83aP","expanded_url":"https://twitter.com/AytoLucena/status/1255808388975427584/photo/1","type":"photo","sizes":{"thumb":{"w":150,"h":150,"resize":"crop"},"medium":{"w":1200,"h":900,"resize":"fit"},"small":{"w":680,"h":510,"resize":"fit"},"large":{"w":1600,"h":1200,"resize":"fit"}}}]}</t>
  </si>
  <si>
    <t>1255808239356325888</t>
  </si>
  <si>
    <t>Thu Apr 30 10:36:30 +0000 2020</t>
  </si>
  <si>
    <t>http://twitter.com/_SusanRG/statuses/1255808239356325888</t>
  </si>
  <si>
    <t>1255808067872215046</t>
  </si>
  <si>
    <t>andreuvalde</t>
  </si>
  <si>
    <t>Thu Apr 30 10:35:49 +0000 2020</t>
  </si>
  <si>
    <t>292937923</t>
  </si>
  <si>
    <t>http://pbs.twimg.com/profile_images/694662999995465728/PQB4JWkB_normal.jpg</t>
  </si>
  <si>
    <t xml:space="preserve">madrid </t>
  </si>
  <si>
    <t>http://twitter.com/andreuvalde/statuses/1255808067872215046</t>
  </si>
  <si>
    <t>1255808028688990208</t>
  </si>
  <si>
    <t>wnior2009</t>
  </si>
  <si>
    <t>Thu Apr 30 10:35:40 +0000 2020</t>
  </si>
  <si>
    <t>305954614</t>
  </si>
  <si>
    <t>http://pbs.twimg.com/profile_images/1212807496685015042/-OSJpRaY_normal.jpg</t>
  </si>
  <si>
    <t>http://twitter.com/wnior2009/statuses/1255808028688990208</t>
  </si>
  <si>
    <t>1255807969012453377</t>
  </si>
  <si>
    <t>SimonVerdeAsoc</t>
  </si>
  <si>
    <t>Thu Apr 30 10:35:26 +0000 2020</t>
  </si>
  <si>
    <t>986889441355628544</t>
  </si>
  <si>
    <t>http://pbs.twimg.com/profile_images/986895287317860358/lzjC7sA6_normal.jpg</t>
  </si>
  <si>
    <t>Mairena del Aljarafe, España</t>
  </si>
  <si>
    <t>http://twitter.com/SimonVerdeAsoc/statuses/1255807969012453377</t>
  </si>
  <si>
    <t>1255807926373146624</t>
  </si>
  <si>
    <t>humildefilosofo</t>
  </si>
  <si>
    <t>Thu Apr 30 10:35:16 +0000 2020</t>
  </si>
  <si>
    <t>80906682</t>
  </si>
  <si>
    <t>http://pbs.twimg.com/profile_images/747448475244167168/V6NcijAV_normal.jpg</t>
  </si>
  <si>
    <t>Seville, Spain</t>
  </si>
  <si>
    <t>http://twitter.com/humildefilosofo/statuses/1255807926373146624</t>
  </si>
  <si>
    <t>1255807914679377921</t>
  </si>
  <si>
    <t>DulcitasWorld</t>
  </si>
  <si>
    <t>Thu Apr 30 10:35:13 +0000 2020</t>
  </si>
  <si>
    <t>724347515223564293</t>
  </si>
  <si>
    <t>http://pbs.twimg.com/profile_images/1124639342184542208/yW9ynv-W_normal.jpg</t>
  </si>
  <si>
    <t>http://twitter.com/DulcitasWorld/statuses/1255807914679377921</t>
  </si>
  <si>
    <t>1255807878319013889</t>
  </si>
  <si>
    <t>ClubLaboral</t>
  </si>
  <si>
    <t>Decreto-ley 10/2020,  por el que se establecen medidas extraordinarias y urgentes de flexibilización administrativa en materia de ayudas en el ámbito del empleo  como consecuencia de la situación ocasionada por el coronavirus (COVID-19). Andalucía https://t.co/cd04OHEdLf</t>
  </si>
  <si>
    <t>Thu Apr 30 10:35:04 +0000 2020</t>
  </si>
  <si>
    <t>2560892808</t>
  </si>
  <si>
    <t>http://pbs.twimg.com/profile_images/826764198428438528/HJ02i38__normal.jpg</t>
  </si>
  <si>
    <t>http://twitter.com/ClubLaboral/statuses/1255807878319013889</t>
  </si>
  <si>
    <t>{"hashtags":[],"symbols":[],"user_mentions":[],"urls":[{"url":"https://t.co/cd04OHEdLf","expanded_url":"http://ow.ly/y7MN50zsGp3","display_url":"ow.ly/y7MN50zsGp3","indices":[248,271]}]}</t>
  </si>
  <si>
    <t>1255807640095129600</t>
  </si>
  <si>
    <t>valenciaplaza</t>
  </si>
  <si>
    <t>#ComarcasyEmpresas |  Requena recibe de Generalitat una subvención de 39.790 euros para ayudas sociales ante la Covid-19
 https://t.co/SPpcwExzAV</t>
  </si>
  <si>
    <t>Thu Apr 30 10:34:07 +0000 2020</t>
  </si>
  <si>
    <t>96214211</t>
  </si>
  <si>
    <t>http://pbs.twimg.com/profile_images/1236912558801641473/F3W3_h_s_normal.png</t>
  </si>
  <si>
    <t>València</t>
  </si>
  <si>
    <t>http://twitter.com/valenciaplaza/statuses/1255807640095129600</t>
  </si>
  <si>
    <t>{"hashtags":[{"text":"ComarcasyEmpresas","indices":[0,18]}],"symbols":[],"user_mentions":[],"urls":[{"url":"https://t.co/SPpcwExzAV","expanded_url":"https://valenciaplaza.com/requena-recibe-de-generalitat-una-subvencion-de-39790-euros-para-ayudas-sociales-ante-la-covid-19","display_url":"valenciaplaza.com/requena-recibe…","indices":[123,146]}]}</t>
  </si>
  <si>
    <t>1255807631215771650</t>
  </si>
  <si>
    <t>QuatriumInmob</t>
  </si>
  <si>
    <t>Las personas que no puedan hacer frente a la renta de alquiler 🏠 de su vivienda como consecuencia de la crisis sanitaria del #COVID-19 podrán acogerse a las ayudas estatales pagar el alquiler:
Qué tipo de ayudas hay❓
Qué requisito hay que cumplir❓
https://t.co/d6u2AfBZMv</t>
  </si>
  <si>
    <t>Thu Apr 30 10:34:05 +0000 2020</t>
  </si>
  <si>
    <t>2385382910</t>
  </si>
  <si>
    <t>http://pbs.twimg.com/profile_images/737961161975431172/5cSYvqKE_normal.jpg</t>
  </si>
  <si>
    <t>http://twitter.com/QuatriumInmob/statuses/1255807631215771650</t>
  </si>
  <si>
    <t>{"hashtags":[{"text":"COVID","indices":[125,131]}],"symbols":[],"user_mentions":[],"urls":[{"url":"https://t.co/d6u2AfBZMv","expanded_url":"https://www.quatrium.es/blog/article/3603/","display_url":"quatrium.es/blog/article/3…","indices":[248,271]}]}</t>
  </si>
  <si>
    <t>1255807609153761280</t>
  </si>
  <si>
    <t>RosaKempin</t>
  </si>
  <si>
    <t>Agricultura amplía al 15 de junio el plazo para solicitar las ayudas de la PAC https://t.co/dCDCG8ulnA vía @eldiarioes</t>
  </si>
  <si>
    <t>Thu Apr 30 10:34:00 +0000 2020</t>
  </si>
  <si>
    <t>3387499252</t>
  </si>
  <si>
    <t>http://pbs.twimg.com/profile_images/856886083371642880/he4aTDl3_normal.jpg</t>
  </si>
  <si>
    <t>Dénia (Alicante)</t>
  </si>
  <si>
    <t>http://twitter.com/RosaKempin/statuses/1255807609153761280</t>
  </si>
  <si>
    <t>{"hashtags":[],"symbols":[],"user_mentions":[{"screen_name":"eldiarioes","name":"eldiario.es","id":535707261,"id_str":"535707261","indices":[107,118]}],"urls":[{"url":"https://t.co/dCDCG8ulnA","expanded_url":"https://www.eldiario.es/edilive/_b469","display_url":"eldiario.es/edilive/_b469","indices":[79,102]}]}</t>
  </si>
  <si>
    <t>1255807606255476743</t>
  </si>
  <si>
    <t>Clave_Economica</t>
  </si>
  <si>
    <t>#Covid_19 🦠 El plan medidas también se contempla subvencionar a los #autónomos de Fuente de Piedra gravemente afectados por #COVID19 el importe del 1er semestre de la tasa de basura industrial y 1er trimestre de la tasa de agua y alcantarillado https://t.co/afNf5yPbj4</t>
  </si>
  <si>
    <t>Thu Apr 30 10:33:59 +0000 2020</t>
  </si>
  <si>
    <t>390154017</t>
  </si>
  <si>
    <t>http://pbs.twimg.com/profile_images/1087819454438952970/uvPwNE-h_normal.jpg</t>
  </si>
  <si>
    <t>http://twitter.com/Clave_Economica/statuses/1255807606255476743</t>
  </si>
  <si>
    <t>{"hashtags":[{"text":"Covid_19","indices":[0,9]},{"text":"autónomos","indices":[68,78]},{"text":"COVID19","indices":[124,132]}],"symbols":[],"user_mentions":[],"urls":[{"url":"https://t.co/afNf5yPbj4","expanded_url":"http://claveeconomica.es/municipios/fuente-de-piedra/ayudas-250-autonomos-covid-19/","display_url":"claveeconomica.es/municipios/fue…","indices":[245,268]}]}</t>
  </si>
  <si>
    <t>1255807517080326145</t>
  </si>
  <si>
    <t>AntoineJimenez</t>
  </si>
  <si>
    <t>Thu Apr 30 10:33:38 +0000 2020</t>
  </si>
  <si>
    <t>476687870</t>
  </si>
  <si>
    <t>http://pbs.twimg.com/profile_images/1216066538844950530/_bfU7wtC_normal.jpg</t>
  </si>
  <si>
    <t>Castilla-La Mancha, España</t>
  </si>
  <si>
    <t>http://twitter.com/AntoineJimenez/statuses/1255807517080326145</t>
  </si>
  <si>
    <t>1255807419252269059</t>
  </si>
  <si>
    <t>cheloserradilla</t>
  </si>
  <si>
    <t>Thu Apr 30 10:33:15 +0000 2020</t>
  </si>
  <si>
    <t>469790169</t>
  </si>
  <si>
    <t>http://pbs.twimg.com/profile_images/664780401269952512/rxcj39wK_normal.jpg</t>
  </si>
  <si>
    <t>navarrete</t>
  </si>
  <si>
    <t>http://twitter.com/cheloserradilla/statuses/1255807419252269059</t>
  </si>
  <si>
    <t>1255807386520096769</t>
  </si>
  <si>
    <t>Wadabadah</t>
  </si>
  <si>
    <t>Thu Apr 30 10:33:07 +0000 2020</t>
  </si>
  <si>
    <t>287890623</t>
  </si>
  <si>
    <t>http://pbs.twimg.com/profile_images/1145715873497440256/4XXfn4ij_normal.jpg</t>
  </si>
  <si>
    <t>Sevilla, Naboo.</t>
  </si>
  <si>
    <t>http://twitter.com/Wadabadah/statuses/1255807386520096769</t>
  </si>
  <si>
    <t>1255807373039611905</t>
  </si>
  <si>
    <t>damasonaal</t>
  </si>
  <si>
    <t>Thu Apr 30 10:33:04 +0000 2020</t>
  </si>
  <si>
    <t>925747016109608960</t>
  </si>
  <si>
    <t>http://twitter.com/damasonaal/statuses/1255807373039611905</t>
  </si>
  <si>
    <t>1255806988954599424</t>
  </si>
  <si>
    <t>Avilared</t>
  </si>
  <si>
    <t>⭕El Banco de Alimentos recibe una donación de Camarasa
#coronavirus
https://t.co/FFz4dWp8tj
@bancalimenavila @ProteCivilAvila @EmergenciaAvila @camarasainmo https://t.co/uvoaHxArjw</t>
  </si>
  <si>
    <t>Thu Apr 30 10:31:32 +0000 2020</t>
  </si>
  <si>
    <t>540786213</t>
  </si>
  <si>
    <t>http://pbs.twimg.com/profile_images/1249835719889215490/fgDpcZ8f_normal.jpg</t>
  </si>
  <si>
    <t>Ávila, Spain</t>
  </si>
  <si>
    <t>http://twitter.com/Avilared/statuses/1255806988954599424</t>
  </si>
  <si>
    <t>{"hashtags":[{"text":"coronavirus","indices":[55,67]}],"symbols":[],"user_mentions":[{"screen_name":"bancalimenavila","name":"BancoAlimentosÁvila","id":1456443794,"id_str":"1456443794","indices":[92,108]},{"screen_name":"ProteCivilAvila","name":"Protección Civil Ávila","id":391221771,"id_str":"391221771","indices":[109,125]},{"screen_name":"EmergenciaAvila","name":"Emergencias Ávila","id":2197704874,"id_str":"2197704874","indices":[126,142]},{"screen_name":"camarasainmo","name":"InmobiliariaCamarasa","id":397909633,"id_str":"397909633","indices":[143,156]}],"urls":[{"url":"https://t.co/FFz4dWp8tj","expanded_url":"https://avilared.com/art/46369/el-banco-de-alimentos-recibe-una-donacion-de-camarasa","display_url":"avilared.com/art/46369/el-b…","indices":[68,91]}],"media":[{"id":1255806987671134200,"id_str":"1255806987671134208","indices":[157,180],"media_url":"http://pbs.twimg.com/media/EW2FzT6XYAABQk6.jpg","media_url_https":"https://pbs.twimg.com/media/EW2FzT6XYAABQk6.jpg","url":"https://t.co/uvoaHxArjw","display_url":"pic.twitter.com/uvoaHxArjw","expanded_url":"https://twitter.com/Avilared/status/1255806988954599424/photo/1","type":"photo","sizes":{"thumb":{"w":150,"h":150,"resize":"crop"},"large":{"w":670,"h":377,"resize":"fit"},"small":{"w":670,"h":377,"resize":"fit"},"medium":{"w":670,"h":377,"resize":"fit"}}}]}</t>
  </si>
  <si>
    <t>1255806776215310336</t>
  </si>
  <si>
    <t>psoealc</t>
  </si>
  <si>
    <t>RT @gsocialistalc: La derecha y la extrema derecha se unen para rechazar la moción socialista para la creación de una Agencia Local de Intermediación de Ayudas a familias vulnerables por la Covid 19. Paco Sanguino ha defendido la iniciativa con la intención de que se agilicen al máximo las ayudas. https://t.co/j7JvhXhSsw</t>
  </si>
  <si>
    <t>Thu Apr 30 10:30:41 +0000 2020</t>
  </si>
  <si>
    <t>375519973</t>
  </si>
  <si>
    <t>http://pbs.twimg.com/profile_images/1251629914253639682/9jZOSrkw_normal.jpg</t>
  </si>
  <si>
    <t>http://twitter.com/psoealc/statuses/1255806776215310336</t>
  </si>
  <si>
    <t>{"hashtags":[],"symbols":[],"user_mentions":[{"screen_name":"gsocialistalc","name":"Grupo Socialista Municipal Alicante","id":1151098267364712400,"id_str":"1151098267364712451","indices":[3,17]}],"urls":[]}</t>
  </si>
  <si>
    <t>1255806714164674561</t>
  </si>
  <si>
    <t>🗞@VozOurense "La @DeputacionOU destina 8,2 millones a ayudas por la crisis del covid-19
La entidad aprueba fondos para familias, autónomos y pequeñas empresas" 
https://t.co/alf9qNDUSv https://t.co/ujpUy7VXf1</t>
  </si>
  <si>
    <t>Thu Apr 30 10:30:27 +0000 2020</t>
  </si>
  <si>
    <t>http://twitter.com/DeputacionOU/statuses/1255806714164674561</t>
  </si>
  <si>
    <t>{"hashtags":[],"symbols":[],"user_mentions":[{"screen_name":"vozourense","name":"La Voz de Ourense","id":312762327,"id_str":"312762327","indices":[1,12]},{"screen_name":"DeputacionOU","name":"Deputación de Ourense #QuedaNaCasa","id":533023501,"id_str":"533023501","indices":[17,30]}],"urls":[{"url":"https://t.co/alf9qNDUSv","expanded_url":"https://www.lavozdegalicia.es/noticia/ourense/2020/04/30/diputacion-destina-82-millones-ayudas-crisis-covid-19/0003_202004O30C6993.htm","display_url":"lavozdegalicia.es/noticia/ourens…","indices":[161,184]}],"media":[{"id":1255806711132274700,"id_str":"1255806711132274689","indices":[185,208],"media_url":"http://pbs.twimg.com/media/EW2FjNuXQAEwQ0e.png","media_url_https":"https://pbs.twimg.com/media/EW2FjNuXQAEwQ0e.png","url":"https://t.co/ujpUy7VXf1","display_url":"pic.twitter.com/ujpUy7VXf1","expanded_url":"https://twitter.com/DeputacionOU/status/1255806714164674561/photo/1","type":"photo","sizes":{"large":{"w":863,"h":685,"resize":"fit"},"small":{"w":680,"h":540,"resize":"fit"},"medium":{"w":863,"h":685,"resize":"fit"},"thumb":{"w":150,"h":150,"resize":"crop"}}}]}</t>
  </si>
  <si>
    <t>1255806695235878913</t>
  </si>
  <si>
    <t>g13m__</t>
  </si>
  <si>
    <t>Thu Apr 30 10:30:22 +0000 2020</t>
  </si>
  <si>
    <t>1041271431961620482</t>
  </si>
  <si>
    <t>http://pbs.twimg.com/profile_images/1246184888421748737/BOiVtIJ0_normal.jpg</t>
  </si>
  <si>
    <t>País Valencià</t>
  </si>
  <si>
    <t>http://twitter.com/g13m__/statuses/1255806695235878913</t>
  </si>
  <si>
    <t>1255806688310984704</t>
  </si>
  <si>
    <t>EconoCabreado</t>
  </si>
  <si>
    <t>@josue_coello @Guyb @sanchezcastejon Encima de la mesa del Congreso ya está. https://t.co/y9n0AP107A</t>
  </si>
  <si>
    <t>Thu Apr 30 10:30:20 +0000 2020</t>
  </si>
  <si>
    <t>321436064</t>
  </si>
  <si>
    <t>josue_coello</t>
  </si>
  <si>
    <t>399275188</t>
  </si>
  <si>
    <t>1255805259408162817</t>
  </si>
  <si>
    <t>http://pbs.twimg.com/profile_images/1609806966/KeepYourCoins_normal.jpg</t>
  </si>
  <si>
    <t>GallegoValenciano en Madrid</t>
  </si>
  <si>
    <t>http://twitter.com/EconoCabreado/statuses/1255806688310984704</t>
  </si>
  <si>
    <t>{"hashtags":[],"symbols":[],"user_mentions":[{"screen_name":"josue_coello","name":"Josué Coello","id":321436064,"id_str":"321436064","indices":[0,13]},{"screen_name":"Guyb","name":"Alfredo Pascual","id":5020501,"id_str":"5020501","indices":[14,19]},{"screen_name":"sanchezcastejon","name":"Pedro Sánchez","id":68740712,"id_str":"68740712","indices":[20,36]}],"urls":[{"url":"https://t.co/y9n0AP107A","expanded_url":"https://www.elsaltodiario.com/coronavirus/mas-pais-errejon-empresas-filiales-paraisos-fiscales-no-acceder-ayudas-avales","display_url":"elsaltodiario.com/coronavirus/ma…","indices":[77,100]}]}</t>
  </si>
  <si>
    <t>1255806672569864192</t>
  </si>
  <si>
    <t>GazteguneaLeioa</t>
  </si>
  <si>
    <t>RT @etxebidEJGV: El Gobierno Vasco da luz verde a las ayudas para el pago del alquiler en viviendas libres a las personas inquilinas en situación de vulnerabilidad económica generada por el coronavirus https://t.co/wZUJMzuBGs</t>
  </si>
  <si>
    <t>Thu Apr 30 10:30:17 +0000 2020</t>
  </si>
  <si>
    <t>624646420</t>
  </si>
  <si>
    <t>http://pbs.twimg.com/profile_images/1220318152476721154/KuJX48ZA_normal.jpg</t>
  </si>
  <si>
    <t>Leioa</t>
  </si>
  <si>
    <t>http://twitter.com/GazteguneaLeioa/statuses/1255806672569864192</t>
  </si>
  <si>
    <t>{"hashtags":[],"symbols":[],"user_mentions":[{"screen_name":"etxebidEJGV","name":"Etxebide","id":231443128,"id_str":"231443128","indices":[3,15]}],"urls":[]}</t>
  </si>
  <si>
    <t>1255806541334302720</t>
  </si>
  <si>
    <t>suitaprest</t>
  </si>
  <si>
    <t>Las #ayudas para los #autonomos por la crisis del #COVID__19  aún no han llegado. Si necesitas liquidez aquí encontrarás respuestas: https://t.co/QyWdOJgqa0</t>
  </si>
  <si>
    <t>Thu Apr 30 10:29:45 +0000 2020</t>
  </si>
  <si>
    <t>997411967081107457</t>
  </si>
  <si>
    <t>http://pbs.twimg.com/profile_images/1043145406203523078/SUCx1Abm_normal.jpg</t>
  </si>
  <si>
    <t>http://twitter.com/suitaprest/statuses/1255806541334302720</t>
  </si>
  <si>
    <t>{"hashtags":[{"text":"ayudas","indices":[4,11]},{"text":"autonomos","indices":[21,31]},{"text":"COVID__19","indices":[50,60]}],"symbols":[],"user_mentions":[],"urls":[{"url":"https://t.co/QyWdOJgqa0","expanded_url":"http://ow.ly/cG6x50zsN11","display_url":"ow.ly/cG6x50zsN11","indices":[133,156]}]}</t>
  </si>
  <si>
    <t>1255806524062121984</t>
  </si>
  <si>
    <t>boadilladigital</t>
  </si>
  <si>
    <t>El Ayuntamiento de #Boadilla del Monte cancela todas sus fiestas por el #coronavirus y destinará el dinero a ayudas https://t.co/EUbCnO4AWY https://t.co/t3E7DXAUw4</t>
  </si>
  <si>
    <t>Thu Apr 30 10:29:41 +0000 2020</t>
  </si>
  <si>
    <t>914176073398718464</t>
  </si>
  <si>
    <t>http://pbs.twimg.com/profile_images/914176823973486593/yPpI5haZ_normal.jpg</t>
  </si>
  <si>
    <t>Boadilla del Monte, España</t>
  </si>
  <si>
    <t>http://twitter.com/boadilladigital/statuses/1255806524062121984</t>
  </si>
  <si>
    <t>{"hashtags":[{"text":"Boadilla","indices":[19,28]},{"text":"coronavirus","indices":[72,84]}],"symbols":[],"user_mentions":[],"urls":[{"url":"https://t.co/EUbCnO4AWY","expanded_url":"https://boadilladigital.es/el-ayuntamiento-de-boadilla-del-monte-cancela-todas-sus-fiestas-por-el-coronavirus/","display_url":"boadilladigital.es/el-ayuntamient…","indices":[116,139]}],"media":[{"id":1255806515111432200,"id_str":"1255806515111432194","indices":[140,163],"media_url":"http://pbs.twimg.com/media/EW2FXzfWkAIfhpW.jpg","media_url_https":"https://pbs.twimg.com/media/EW2FXzfWkAIfhpW.jpg","url":"https://t.co/t3E7DXAUw4","display_url":"pic.twitter.com/t3E7DXAUw4","expanded_url":"https://twitter.com/boadilladigital/status/1255806524062121984/photo/1","type":"photo","sizes":{"thumb":{"w":150,"h":150,"resize":"crop"},"large":{"w":550,"h":342,"resize":"fit"},"small":{"w":550,"h":342,"resize":"fit"},"medium":{"w":550,"h":342,"resize":"fit"}}}]}</t>
  </si>
  <si>
    <t>1255806482597195776</t>
  </si>
  <si>
    <t>mbjunior193</t>
  </si>
  <si>
    <t>RT @RBandeirantes: A CCJ da Assembleia Legislativa de São Paulo aprovou o Projeto de Resolução que reduz gastos em meio a pandemia do coronavírus.
Entre as propostas do texto está a redução de 30% dos subsídios dos 94 deputados estaduais.
#DistânciaQueUne #GrupoBandeirantes https://t.co/A8CRL6uVSt</t>
  </si>
  <si>
    <t>Thu Apr 30 10:29:31 +0000 2020</t>
  </si>
  <si>
    <t>467788157</t>
  </si>
  <si>
    <t>http://pbs.twimg.com/profile_images/3513535305/ecca8b17d255cd330eba4e935ee2cafa_normal.jpeg</t>
  </si>
  <si>
    <t>http://twitter.com/mbjunior193/statuses/1255806482597195776</t>
  </si>
  <si>
    <t>{"hashtags":[],"symbols":[],"user_mentions":[{"screen_name":"RBandeirantes","name":"Rádio Bandeirantes","id":40261159,"id_str":"40261159","indices":[3,17]}],"urls":[]}</t>
  </si>
  <si>
    <t>1255806476674875393</t>
  </si>
  <si>
    <t>destaragues</t>
  </si>
  <si>
    <t>Thu Apr 30 10:29:30 +0000 2020</t>
  </si>
  <si>
    <t>2967879695</t>
  </si>
  <si>
    <t>http://pbs.twimg.com/profile_images/1221006686506377216/aijGxHDR_normal.jpg</t>
  </si>
  <si>
    <t>http://twitter.com/destaragues/statuses/1255806476674875393</t>
  </si>
  <si>
    <t>1255806471843057666</t>
  </si>
  <si>
    <t>mercaderd</t>
  </si>
  <si>
    <t>#Genbeta En esta web te dicen a qué ayudas por el Covid-19 tienes derecho en tu comunidad y te ayudan a solicitarlas https://t.co/iDM4MnG523</t>
  </si>
  <si>
    <t>Thu Apr 30 10:29:29 +0000 2020</t>
  </si>
  <si>
    <t>560223886</t>
  </si>
  <si>
    <t>&lt;a href="http://webs.ono.com/danmr" rel="nofollow"&gt;mercaderd&lt;/a&gt;</t>
  </si>
  <si>
    <t>http://pbs.twimg.com/profile_images/1073289545398001665/cqQil_M-_normal.jpg</t>
  </si>
  <si>
    <t>Cartagena-Madrid</t>
  </si>
  <si>
    <t>http://twitter.com/mercaderd/statuses/1255806471843057666</t>
  </si>
  <si>
    <t>{"hashtags":[{"text":"Genbeta","indices":[0,8]}],"symbols":[],"user_mentions":[],"urls":[{"url":"https://t.co/iDM4MnG523","expanded_url":"http://feeds.weblogssl.com/~r/genbeta/~3/F32HXUT0-eA/esta-web-te-dicen-a-que-ayudas-covid-19-tienes-derecho-tu-comunidad-te-ayudan-a-solicitarlas","display_url":"feeds.weblogssl.com/~r/genbeta/~3/…","indices":[117,140]}]}</t>
  </si>
  <si>
    <t>1255806456177340417</t>
  </si>
  <si>
    <t>madosh_xtreme</t>
  </si>
  <si>
    <t>Thu Apr 30 10:29:25 +0000 2020</t>
  </si>
  <si>
    <t>1926178086</t>
  </si>
  <si>
    <t>http://pbs.twimg.com/profile_images/378800000537244172/7de4abb2b295fbea20b459ae39ab47c8_normal.jpeg</t>
  </si>
  <si>
    <t xml:space="preserve">En el #MADriz de #Villaverde </t>
  </si>
  <si>
    <t>http://twitter.com/madosh_xtreme/statuses/1255806456177340417</t>
  </si>
  <si>
    <t>1255806278108098561</t>
  </si>
  <si>
    <t>JoseManuel_C</t>
  </si>
  <si>
    <t>25000 fallecidos, 40000 sanitarios contagiados, test defectuosos, derechos recortados, ayudas mínimas y se cobra cuota de autónomos, etc...Pero no os preocupéis se va a multar a Rajoy, este es el nivel del #GobiernoDeInutiles y #SancheVeteYa #Covid_19 https://t.co/Rze8v5pEuR</t>
  </si>
  <si>
    <t>Thu Apr 30 10:28:43 +0000 2020</t>
  </si>
  <si>
    <t>349275115</t>
  </si>
  <si>
    <t>http://pbs.twimg.com/profile_images/1155220832903487489/c2EQWBHb_normal.jpg</t>
  </si>
  <si>
    <t>Granada, España.</t>
  </si>
  <si>
    <t>http://twitter.com/JoseManuel_C/statuses/1255806278108098561</t>
  </si>
  <si>
    <t>{"hashtags":[{"text":"GobiernoDeInutiles","indices":[206,225]},{"text":"SancheVeteYa","indices":[228,241]},{"text":"Covid_19","indices":[242,251]}],"symbols":[],"user_mentions":[],"urls":[{"url":"https://t.co/Rze8v5pEuR","expanded_url":"https://twitter.com/noticias_cuatro/status/1255802758868975618","display_url":"twitter.com/noticias_cuatr…","indices":[252,275]}]}</t>
  </si>
  <si>
    <t>1255806267945291776</t>
  </si>
  <si>
    <t>equogomez</t>
  </si>
  <si>
    <t>Thu Apr 30 10:28:40 +0000 2020</t>
  </si>
  <si>
    <t>241701857</t>
  </si>
  <si>
    <t>http://pbs.twimg.com/profile_images/1206560237462990848/HAn8IbU3_normal.jpg</t>
  </si>
  <si>
    <t>http://twitter.com/equogomez/statuses/1255806267945291776</t>
  </si>
  <si>
    <t>1255806265307136001</t>
  </si>
  <si>
    <t>atipicx</t>
  </si>
  <si>
    <t>880738853333725184</t>
  </si>
  <si>
    <t>http://pbs.twimg.com/profile_images/880740927828045824/gUQDXD5w_normal.jpg</t>
  </si>
  <si>
    <t>Granollers, España</t>
  </si>
  <si>
    <t>http://twitter.com/atipicx/statuses/1255806265307136001</t>
  </si>
  <si>
    <t>1255806239956701184</t>
  </si>
  <si>
    <t>pangolinwei</t>
  </si>
  <si>
    <t>Thu Apr 30 10:28:34 +0000 2020</t>
  </si>
  <si>
    <t>301191710</t>
  </si>
  <si>
    <t>http://pbs.twimg.com/profile_images/476644003673161728/Dv8fFXl1_normal.jpeg</t>
  </si>
  <si>
    <t>http://twitter.com/pangolinwei/statuses/1255806239956701184</t>
  </si>
  <si>
    <t>1255806082775203846</t>
  </si>
  <si>
    <t>carmengarvas</t>
  </si>
  <si>
    <t>Thu Apr 30 10:27:56 +0000 2020</t>
  </si>
  <si>
    <t>2699694479</t>
  </si>
  <si>
    <t>http://pbs.twimg.com/profile_images/487645876140404736/lg-MBxB0_normal.jpeg</t>
  </si>
  <si>
    <t>http://twitter.com/carmengarvas/statuses/1255806082775203846</t>
  </si>
  <si>
    <t>1255806048197316608</t>
  </si>
  <si>
    <t>asturianu67</t>
  </si>
  <si>
    <t>Thu Apr 30 10:27:48 +0000 2020</t>
  </si>
  <si>
    <t>399414889</t>
  </si>
  <si>
    <t>http://pbs.twimg.com/profile_images/1609196997/asturianu67_normal.gif</t>
  </si>
  <si>
    <t>Asturies</t>
  </si>
  <si>
    <t>http://twitter.com/asturianu67/statuses/1255806048197316608</t>
  </si>
  <si>
    <t>1255806043432640515</t>
  </si>
  <si>
    <t>UrgcanCanarias</t>
  </si>
  <si>
    <t>RT @ANEAFederacion: #MuchasGracias a @Repsol por la #donación de #mascarillas, #guantes y gel #hidroalcohólico que ya tenemos preparados para repartir entre las empresas del #TransporteSanitario. Gestos que salvan vidas 🚑❤️
·
https://t.co/7LSO6T4twv
#Ambulancias #JuntosLoConseguiremos #Solidaridad https://t.co/8LkrllETZM</t>
  </si>
  <si>
    <t>Thu Apr 30 10:27:47 +0000 2020</t>
  </si>
  <si>
    <t>1009094823054372865</t>
  </si>
  <si>
    <t>http://pbs.twimg.com/profile_images/1254450620200869888/2EvILRnu_normal.jpg</t>
  </si>
  <si>
    <t>http://twitter.com/UrgcanCanarias/statuses/1255806043432640515</t>
  </si>
  <si>
    <t>{"hashtags":[{"text":"MuchasGracias","indices":[20,34]},{"text":"donación","indices":[52,61]},{"text":"mascarillas","indices":[65,77]},{"text":"guantes","indices":[79,87]},{"text":"hidroalcohólico","indices":[94,110]}],"symbols":[],"user_mentions":[{"screen_name":"ANEAFederacion","name":"ANEAFederacion","id":745258114820218900,"id_str":"745258114820218881","indices":[3,18]},{"screen_name":"Repsol","name":"Repsol","id":253298167,"id_str":"253298167","indices":[37,44]}],"urls":[]}</t>
  </si>
  <si>
    <t>1255805997437812736</t>
  </si>
  <si>
    <t>dmontelis</t>
  </si>
  <si>
    <t>RT @jsanhermelando: Entrevistamos a la vicepresidenta de la Comisión @vestager: el fondo de reconstrucción que prepara Bruselas, las distorsiones que crean las ayudas públicas por el #Covid_19 y la brecha Norte/Sur, vía @elespanolcom https://t.co/hDEjID748g</t>
  </si>
  <si>
    <t>Thu Apr 30 10:27:36 +0000 2020</t>
  </si>
  <si>
    <t>2745312058</t>
  </si>
  <si>
    <t>http://pbs.twimg.com/profile_images/848591854962700290/WqfvEcAH_normal.jpg</t>
  </si>
  <si>
    <t>Brussel, België</t>
  </si>
  <si>
    <t>http://twitter.com/dmontelis/statuses/1255805997437812736</t>
  </si>
  <si>
    <t>{"hashtags":[],"symbols":[],"user_mentions":[{"screen_name":"jsanhermelando","name":"Juan Sanhermelando","id":236330848,"id_str":"236330848","indices":[3,18]},{"screen_name":"vestager","name":"Margrethe Vestager","id":19232649,"id_str":"19232649","indices":[69,78]}],"urls":[]}</t>
  </si>
  <si>
    <t>1255805954236583936</t>
  </si>
  <si>
    <t>D_leon580</t>
  </si>
  <si>
    <t>Thu Apr 30 10:27:25 +0000 2020</t>
  </si>
  <si>
    <t>299827876</t>
  </si>
  <si>
    <t>http://pbs.twimg.com/profile_images/561012730526580736/Zkmg4iny_normal.jpeg</t>
  </si>
  <si>
    <t>http://twitter.com/D_leon580/statuses/1255805954236583936</t>
  </si>
  <si>
    <t>1255805927195844608</t>
  </si>
  <si>
    <t>21Pina</t>
  </si>
  <si>
    <t>Thu Apr 30 10:27:19 +0000 2020</t>
  </si>
  <si>
    <t>464010825</t>
  </si>
  <si>
    <t>http://pbs.twimg.com/profile_images/877223288090615809/SBgus1YK_normal.jpg</t>
  </si>
  <si>
    <t>http://twitter.com/21Pina/statuses/1255805927195844608</t>
  </si>
  <si>
    <t>1255805778696568833</t>
  </si>
  <si>
    <t>DiezMariluz</t>
  </si>
  <si>
    <t>Thu Apr 30 10:26:44 +0000 2020</t>
  </si>
  <si>
    <t>1043585464702316549</t>
  </si>
  <si>
    <t>http://pbs.twimg.com/profile_images/1249820911676674048/xPWMIAdQ_normal.jpg</t>
  </si>
  <si>
    <t xml:space="preserve">Usted está aquí. </t>
  </si>
  <si>
    <t>http://twitter.com/DiezMariluz/statuses/1255805778696568833</t>
  </si>
  <si>
    <t>1255805739425304576</t>
  </si>
  <si>
    <t>angeles_munera</t>
  </si>
  <si>
    <t>Thu Apr 30 10:26:34 +0000 2020</t>
  </si>
  <si>
    <t>1220085836093493248</t>
  </si>
  <si>
    <t>http://pbs.twimg.com/profile_images/1220086109184692229/Jg50QAKf_normal.jpg</t>
  </si>
  <si>
    <t>http://twitter.com/angeles_munera/statuses/1255805739425304576</t>
  </si>
  <si>
    <t>1255805732072632320</t>
  </si>
  <si>
    <t>Jesus_Suco</t>
  </si>
  <si>
    <t>Thu Apr 30 10:26:32 +0000 2020</t>
  </si>
  <si>
    <t>1221544104</t>
  </si>
  <si>
    <t>http://pbs.twimg.com/profile_images/859779397976457216/SZcxKE3O_normal.jpg</t>
  </si>
  <si>
    <t>http://twitter.com/Jesus_Suco/statuses/1255805732072632320</t>
  </si>
  <si>
    <t>1255805472646578176</t>
  </si>
  <si>
    <t>JoannaIvars</t>
  </si>
  <si>
    <t>📢 #Atresmedia y @CruzRojaEsp siguen luchando contra el #COVID_19.  Gracias a vuestra ayuda ya llevamos más de 7,5 millones de € recaudados, pero sigue haciendo falta. 🚨 ¿Nos ayudas? ⤵️⤵️
📲900 100 014
🖥https://t.co/Nlx9w26HPW
➡Dona, comparte y #QuédateEnCasa https://t.co/430oMcamLW</t>
  </si>
  <si>
    <t>Thu Apr 30 10:25:31 +0000 2020</t>
  </si>
  <si>
    <t>378627505</t>
  </si>
  <si>
    <t>http://pbs.twimg.com/profile_images/1222235351957344256/rPa6W2Jb_normal.jpg</t>
  </si>
  <si>
    <t>http://twitter.com/JoannaIvars/statuses/1255805472646578176</t>
  </si>
  <si>
    <t>{"hashtags":[{"text":"Atresmedia","indices":[2,13]},{"text":"COVID_19","indices":[55,64]},{"text":"QuédateEnCasa","indices":[243,257]}],"symbols":[],"user_mentions":[{"screen_name":"CruzRojaEsp","name":"Cruz Roja Española","id":278546043,"id_str":"278546043","indices":[16,28]}],"urls":[{"url":"https://t.co/Nlx9w26HPW","expanded_url":"http://www.cruzroja.es/atresmedia","display_url":"cruzroja.es/atresmedia","indices":[201,224]},{"url":"https://t.co/430oMcamLW","expanded_url":"https://twitter.com/CruzRojaEsp/status/1255804647228522498","display_url":"twitter.com/CruzRojaEsp/st…","indices":[258,281]}]}</t>
  </si>
  <si>
    <t>1255805465029758976</t>
  </si>
  <si>
    <t>AnderPrados1</t>
  </si>
  <si>
    <t>Thu Apr 30 10:25:29 +0000 2020</t>
  </si>
  <si>
    <t>1400766684</t>
  </si>
  <si>
    <t>&lt;a href="http://tapbots.com/tweetbot" rel="nofollow"&gt;Tweetbot for iΟS&lt;/a&gt;</t>
  </si>
  <si>
    <t>http://pbs.twimg.com/profile_images/982181204047806464/VhyoKLhc_normal.jpg</t>
  </si>
  <si>
    <t>http://twitter.com/AnderPrados1/statuses/1255805465029758976</t>
  </si>
  <si>
    <t>1255805340786012161</t>
  </si>
  <si>
    <t>ErlantzOhana</t>
  </si>
  <si>
    <t>Thu Apr 30 10:24:59 +0000 2020</t>
  </si>
  <si>
    <t>893618177250390020</t>
  </si>
  <si>
    <t>http://pbs.twimg.com/profile_images/1198553390768435200/YGhIYwqY_normal.jpg</t>
  </si>
  <si>
    <t>http://twitter.com/ErlantzOhana/statuses/1255805340786012161</t>
  </si>
  <si>
    <t>1255805255180324870</t>
  </si>
  <si>
    <t>MasVillaverde</t>
  </si>
  <si>
    <t>Thu Apr 30 10:24:39 +0000 2020</t>
  </si>
  <si>
    <t>1066786884100206592</t>
  </si>
  <si>
    <t>http://pbs.twimg.com/profile_images/1242188257208786944/izd7Xa5T_normal.png</t>
  </si>
  <si>
    <t>Villaverde</t>
  </si>
  <si>
    <t>http://twitter.com/MasVillaverde/statuses/1255805255180324870</t>
  </si>
  <si>
    <t>1255805146094854144</t>
  </si>
  <si>
    <t>julianrojog</t>
  </si>
  <si>
    <t>Thu Apr 30 10:24:13 +0000 2020</t>
  </si>
  <si>
    <t>406354570</t>
  </si>
  <si>
    <t>http://pbs.twimg.com/profile_images/745203502444576768/XFhcrwy7_normal.jpg</t>
  </si>
  <si>
    <t>http://twitter.com/julianrojog/statuses/1255805146094854144</t>
  </si>
  <si>
    <t>1255805022794809347</t>
  </si>
  <si>
    <t>Cs_CLM</t>
  </si>
  <si>
    <t>Thu Apr 30 10:23:43 +0000 2020</t>
  </si>
  <si>
    <t>3161302295</t>
  </si>
  <si>
    <t>http://pbs.twimg.com/profile_images/1251458938257707009/v4mOLSw-_normal.jpg</t>
  </si>
  <si>
    <t>http://twitter.com/Cs_CLM/statuses/1255805022794809347</t>
  </si>
  <si>
    <t>1255804960962482182</t>
  </si>
  <si>
    <t>InmaGR85</t>
  </si>
  <si>
    <t>Thu Apr 30 10:23:29 +0000 2020</t>
  </si>
  <si>
    <t>235693899</t>
  </si>
  <si>
    <t>http://pbs.twimg.com/profile_images/378800000067903934/7e980ae747ebe7b2b87b41ca88cecc01_normal.png</t>
  </si>
  <si>
    <t>Barcelona, España.</t>
  </si>
  <si>
    <t>http://twitter.com/InmaGR85/statuses/1255804960962482182</t>
  </si>
  <si>
    <t>1255804802308673536</t>
  </si>
  <si>
    <t>AntonioRico10</t>
  </si>
  <si>
    <t>Thu Apr 30 10:22:51 +0000 2020</t>
  </si>
  <si>
    <t>707621425</t>
  </si>
  <si>
    <t>http://pbs.twimg.com/profile_images/1022226795117113344/TCvOg4QX_normal.jpg</t>
  </si>
  <si>
    <t>Torre del mar    MALAGA</t>
  </si>
  <si>
    <t>http://twitter.com/AntonioRico10/statuses/1255804802308673536</t>
  </si>
  <si>
    <t>1255804790451421184</t>
  </si>
  <si>
    <t>mpausof</t>
  </si>
  <si>
    <t>Thu Apr 30 10:22:48 +0000 2020</t>
  </si>
  <si>
    <t>2395861346</t>
  </si>
  <si>
    <t>http://pbs.twimg.com/profile_images/469417725547130880/LT6MeD5L_normal.jpeg</t>
  </si>
  <si>
    <t>http://twitter.com/mpausof/statuses/1255804790451421184</t>
  </si>
  <si>
    <t>1255804761204494336</t>
  </si>
  <si>
    <t>martindonato</t>
  </si>
  <si>
    <t>Thu Apr 30 10:22:41 +0000 2020</t>
  </si>
  <si>
    <t>147624144</t>
  </si>
  <si>
    <t>http://pbs.twimg.com/profile_images/1070804494420729856/48uKC1Ju_normal.jpg</t>
  </si>
  <si>
    <t>Lotaringia(Dalnia)</t>
  </si>
  <si>
    <t>http://twitter.com/martindonato/statuses/1255804761204494336</t>
  </si>
  <si>
    <t>1255804623329337345</t>
  </si>
  <si>
    <t>MiguelBermejo_</t>
  </si>
  <si>
    <t>Thu Apr 30 10:22:08 +0000 2020</t>
  </si>
  <si>
    <t>311690044</t>
  </si>
  <si>
    <t>http://pbs.twimg.com/profile_images/929337499046031360/ZSkUmqUr_normal.jpg</t>
  </si>
  <si>
    <t>http://twitter.com/MiguelBermejo_/statuses/1255804623329337345</t>
  </si>
  <si>
    <t>1255804515338588160</t>
  </si>
  <si>
    <t>HuracanHuerta</t>
  </si>
  <si>
    <t>Thu Apr 30 10:21:42 +0000 2020</t>
  </si>
  <si>
    <t>424377376</t>
  </si>
  <si>
    <t>http://pbs.twimg.com/profile_images/1206950150402392070/Lp3E4mgw_normal.jpg</t>
  </si>
  <si>
    <t>Cuenca</t>
  </si>
  <si>
    <t>http://twitter.com/HuracanHuerta/statuses/1255804515338588160</t>
  </si>
  <si>
    <t>1255804466307239937</t>
  </si>
  <si>
    <t>Emprende_Club</t>
  </si>
  <si>
    <t>Les pasamos un sencillo cuadro de las #ayudas a #Pymes y #autonomos establecidas por el Gobierno, por el #COVID__19, elaborado por @WoltersKluwerEs 
file:///C:/Users/grupo/Downloads/AYUDAS%20A%20PYMES%20y%20AUTONOMOS.pdf https://t.co/Zbr0Krd4aQ</t>
  </si>
  <si>
    <t>Thu Apr 30 10:21:31 +0000 2020</t>
  </si>
  <si>
    <t>468367694</t>
  </si>
  <si>
    <t>http://pbs.twimg.com/profile_images/2325587713/gjpd7033l3rp1sobm766_normal.png</t>
  </si>
  <si>
    <t>http://twitter.com/Emprende_Club/statuses/1255804466307239937</t>
  </si>
  <si>
    <t>{"hashtags":[{"text":"ayudas","indices":[38,45]},{"text":"Pymes","indices":[48,54]},{"text":"autonomos","indices":[57,67]},{"text":"COVID__19","indices":[105,115]}],"symbols":[],"user_mentions":[{"screen_name":"WoltersKluwerEs","name":"WoltersKluwer España","id":38025754,"id_str":"38025754","indices":[131,147]}],"urls":[],"media":[{"id":1255804185557303300,"id_str":"1255804185557303298","indices":[222,245],"media_url":"http://pbs.twimg.com/media/EW2DQNOXgAI3tRO.jpg","media_url_https":"https://pbs.twimg.com/media/EW2DQNOXgAI3tRO.jpg","url":"https://t.co/Zbr0Krd4aQ","display_url":"pic.twitter.com/Zbr0Krd4aQ","expanded_url":"https://twitter.com/Emprende_Club/status/1255804466307239937/photo/1","type":"photo","sizes":{"medium":{"w":1005,"h":686,"resize":"fit"},"thumb":{"w":150,"h":150,"resize":"crop"},"small":{"w":680,"h":464,"resize":"fit"},"large":{"w":1005,"h":686,"resize":"fit"}}}]}</t>
  </si>
  <si>
    <t>1255804397063372800</t>
  </si>
  <si>
    <t>frandelgado651</t>
  </si>
  <si>
    <t>Thu Apr 30 10:21:14 +0000 2020</t>
  </si>
  <si>
    <t>3091633427</t>
  </si>
  <si>
    <t>http://pbs.twimg.com/profile_images/1246768526586720256/TTfYDk_A_normal.jpg</t>
  </si>
  <si>
    <t>http://twitter.com/frandelgado651/statuses/1255804397063372800</t>
  </si>
  <si>
    <t>1255804393032744960</t>
  </si>
  <si>
    <t>SrCarbonell</t>
  </si>
  <si>
    <t>Thu Apr 30 10:21:13 +0000 2020</t>
  </si>
  <si>
    <t>422802551</t>
  </si>
  <si>
    <t>http://pbs.twimg.com/profile_images/1229443616369672194/Z1Qu51kS_normal.jpg</t>
  </si>
  <si>
    <t>País Valencià • Madrid • 🇦🇷</t>
  </si>
  <si>
    <t>http://twitter.com/SrCarbonell/statuses/1255804393032744960</t>
  </si>
  <si>
    <t>1255804365115400193</t>
  </si>
  <si>
    <t>heygabba</t>
  </si>
  <si>
    <t>RT @CamposIturralde: Desde el @realidadsoc_na hemos puesto en marcha un buscador con todas las ayudas sociales frente a la crisis del COVID-19
https://t.co/oy6PFol86f
📢Más info https://t.co/ielMWBEpIx</t>
  </si>
  <si>
    <t>Thu Apr 30 10:21:07 +0000 2020</t>
  </si>
  <si>
    <t>20972148</t>
  </si>
  <si>
    <t>http://pbs.twimg.com/profile_images/1226889902748467200/eskCAG9l_normal.jpg</t>
  </si>
  <si>
    <t>http://twitter.com/heygabba/statuses/1255804365115400193</t>
  </si>
  <si>
    <t>{"hashtags":[],"symbols":[],"user_mentions":[{"screen_name":"CamposIturralde","name":"Luis Campos Iturralde","id":199778859,"id_str":"199778859","indices":[3,19]},{"screen_name":"realidadsoc_na","name":"Observatorio de la Realidad Social de Navarra","id":1170964315207340000,"id_str":"1170964315207340032","indices":[30,45]}],"urls":[]}</t>
  </si>
  <si>
    <t>1255804257942548480</t>
  </si>
  <si>
    <t>mjosebarrantes</t>
  </si>
  <si>
    <t>Thu Apr 30 10:20:41 +0000 2020</t>
  </si>
  <si>
    <t>869518555271888896</t>
  </si>
  <si>
    <t>http://pbs.twimg.com/profile_images/1142481853804351488/WbmE-cny_normal.jpg</t>
  </si>
  <si>
    <t>Caceres, Spain</t>
  </si>
  <si>
    <t>http://twitter.com/mjosebarrantes/statuses/1255804257942548480</t>
  </si>
  <si>
    <t>1255804253999947776</t>
  </si>
  <si>
    <t>diego__valencia</t>
  </si>
  <si>
    <t>Thu Apr 30 10:20:40 +0000 2020</t>
  </si>
  <si>
    <t>609533307</t>
  </si>
  <si>
    <t>http://pbs.twimg.com/profile_images/378800000251842853/5d9cebe33609f11f9beac6b066f9f181_normal.jpeg</t>
  </si>
  <si>
    <t>Los Olmillos</t>
  </si>
  <si>
    <t>http://twitter.com/diego__valencia/statuses/1255804253999947776</t>
  </si>
  <si>
    <t>1255804186106740736</t>
  </si>
  <si>
    <t>Copedelasierra</t>
  </si>
  <si>
    <t>➡️@ayto_torre inyecta parte del superávit al presupuesto de Servicios Sociales para afrontar la crisis de la #COVID19
https://t.co/EAUi3gEhqf</t>
  </si>
  <si>
    <t>Thu Apr 30 10:20:24 +0000 2020</t>
  </si>
  <si>
    <t>856266630</t>
  </si>
  <si>
    <t>http://pbs.twimg.com/profile_images/1062669745202388992/ViDIT4uc_normal.jpg</t>
  </si>
  <si>
    <t>Collado Villalba, España</t>
  </si>
  <si>
    <t>http://twitter.com/Copedelasierra/statuses/1255804186106740736</t>
  </si>
  <si>
    <t>{"hashtags":[{"text":"COVID19","indices":[109,117]}],"symbols":[],"user_mentions":[{"screen_name":"ayto_torre","name":"Ayto de Torrelodones","id":186417327,"id_str":"186417327","indices":[2,13]}],"urls":[{"url":"https://t.co/EAUi3gEhqf","expanded_url":"https://www.cope.es/emisoras/comunidad-de-madrid/madrid-provincia/villalba/noticias/torrelodones-usara-del-superavit-2019-para-ayudas-sociales-contra-coronavirus-20200430_701213","display_url":"cope.es/emisoras/comun…","indices":[118,141]}]}</t>
  </si>
  <si>
    <t>1255804176682139649</t>
  </si>
  <si>
    <t>MikaGeun</t>
  </si>
  <si>
    <t>Thu Apr 30 10:20:22 +0000 2020</t>
  </si>
  <si>
    <t>167931117</t>
  </si>
  <si>
    <t>http://pbs.twimg.com/profile_images/1668508347/ojos_chica_azul_normal.jpg</t>
  </si>
  <si>
    <t>http://twitter.com/MikaGeun/statuses/1255804176682139649</t>
  </si>
  <si>
    <t>1255804129915604997</t>
  </si>
  <si>
    <t>Antonio_LG</t>
  </si>
  <si>
    <t>Thu Apr 30 10:20:10 +0000 2020</t>
  </si>
  <si>
    <t>53454426</t>
  </si>
  <si>
    <t>http://pbs.twimg.com/profile_images/2326400451/y81q8oqinqetu3djp26w_normal.jpeg</t>
  </si>
  <si>
    <t>Helsinki, Finland</t>
  </si>
  <si>
    <t>http://twitter.com/Antonio_LG/statuses/1255804129915604997</t>
  </si>
  <si>
    <t>1255804061716275200</t>
  </si>
  <si>
    <t>fmaderuelo67</t>
  </si>
  <si>
    <t>Thu Apr 30 10:19:54 +0000 2020</t>
  </si>
  <si>
    <t>3213948059</t>
  </si>
  <si>
    <t>http://pbs.twimg.com/profile_images/592722257392345088/MLsq9Z-f_normal.jpg</t>
  </si>
  <si>
    <t>Leganés, España</t>
  </si>
  <si>
    <t>http://twitter.com/fmaderuelo67/statuses/1255804061716275200</t>
  </si>
  <si>
    <t>1255804039935201281</t>
  </si>
  <si>
    <t>parrales_manoli</t>
  </si>
  <si>
    <t>Thu Apr 30 10:19:49 +0000 2020</t>
  </si>
  <si>
    <t>723026495006978048</t>
  </si>
  <si>
    <t>http://pbs.twimg.com/profile_images/920620667065774086/LG4XWPl5_normal.jpg</t>
  </si>
  <si>
    <t>http://twitter.com/parrales_manoli/statuses/1255804039935201281</t>
  </si>
  <si>
    <t>1255804029067821057</t>
  </si>
  <si>
    <t>snowordi_rbr</t>
  </si>
  <si>
    <t>Thu Apr 30 10:19:46 +0000 2020</t>
  </si>
  <si>
    <t>954474864</t>
  </si>
  <si>
    <t>http://pbs.twimg.com/profile_images/926865104804745222/Lrhlvvss_normal.jpg</t>
  </si>
  <si>
    <t>http://twitter.com/snowordi_rbr/statuses/1255804029067821057</t>
  </si>
  <si>
    <t>1255803987107942400</t>
  </si>
  <si>
    <t>AlexRamosb9</t>
  </si>
  <si>
    <t>Thu Apr 30 10:19:36 +0000 2020</t>
  </si>
  <si>
    <t>482409357</t>
  </si>
  <si>
    <t>http://pbs.twimg.com/profile_images/996764412664049665/b5CkBYME_normal.jpg</t>
  </si>
  <si>
    <t>http://twitter.com/AlexRamosb9/statuses/1255803987107942400</t>
  </si>
  <si>
    <t>1255803951523532805</t>
  </si>
  <si>
    <t>nosoyperfecto_6</t>
  </si>
  <si>
    <t>Thu Apr 30 10:19:28 +0000 2020</t>
  </si>
  <si>
    <t>980515949538435074</t>
  </si>
  <si>
    <t>http://pbs.twimg.com/profile_images/1075120950922932224/DfKEiyMz_normal.jpg</t>
  </si>
  <si>
    <t>http://twitter.com/nosoyperfecto_6/statuses/1255803951523532805</t>
  </si>
  <si>
    <t>1255803918979936256</t>
  </si>
  <si>
    <t>mariadelvalg</t>
  </si>
  <si>
    <t>Thu Apr 30 10:19:20 +0000 2020</t>
  </si>
  <si>
    <t>1497921150</t>
  </si>
  <si>
    <t>http://pbs.twimg.com/profile_images/474120795686711297/ZwpxLOk0_normal.jpeg</t>
  </si>
  <si>
    <t>http://twitter.com/mariadelvalg/statuses/1255803918979936256</t>
  </si>
  <si>
    <t>1255803885580627968</t>
  </si>
  <si>
    <t>ardamtwit</t>
  </si>
  <si>
    <t>Thu Apr 30 10:19:12 +0000 2020</t>
  </si>
  <si>
    <t>853638498</t>
  </si>
  <si>
    <t>http://pbs.twimg.com/profile_images/2674312616/dd304ab3312c08d8e408075d98d693aa_normal.jpeg</t>
  </si>
  <si>
    <t>http://twitter.com/ardamtwit/statuses/1255803885580627968</t>
  </si>
  <si>
    <t>1255803867540881410</t>
  </si>
  <si>
    <t>j_romeroalcala</t>
  </si>
  <si>
    <t>Thu Apr 30 10:19:08 +0000 2020</t>
  </si>
  <si>
    <t>796978706</t>
  </si>
  <si>
    <t>http://pbs.twimg.com/profile_images/772903203612524544/Y7dBHJqP_normal.jpg</t>
  </si>
  <si>
    <t>Alcalá de los Gazúles</t>
  </si>
  <si>
    <t>http://twitter.com/j_romeroalcala/statuses/1255803867540881410</t>
  </si>
  <si>
    <t>1255803821340741632</t>
  </si>
  <si>
    <t>lluisaarona</t>
  </si>
  <si>
    <t>Thu Apr 30 10:18:57 +0000 2020</t>
  </si>
  <si>
    <t>4217837289</t>
  </si>
  <si>
    <t>http://pbs.twimg.com/profile_images/666958968779075584/ScuPvaSR_normal.jpg</t>
  </si>
  <si>
    <t>http://twitter.com/lluisaarona/statuses/1255803821340741632</t>
  </si>
  <si>
    <t>1255803804446007296</t>
  </si>
  <si>
    <t>jmcordero4</t>
  </si>
  <si>
    <t>Thu Apr 30 10:18:53 +0000 2020</t>
  </si>
  <si>
    <t>2893318251</t>
  </si>
  <si>
    <t>http://twitter.com/jmcordero4/statuses/1255803804446007296</t>
  </si>
  <si>
    <t>1255803718659977217</t>
  </si>
  <si>
    <t>opengela</t>
  </si>
  <si>
    <t>Thu Apr 30 10:18:32 +0000 2020</t>
  </si>
  <si>
    <t>1131481418645823488</t>
  </si>
  <si>
    <t>http://pbs.twimg.com/profile_images/1132183784357601280/QTWcrS0B_normal.png</t>
  </si>
  <si>
    <t>http://twitter.com/opengela/statuses/1255803718659977217</t>
  </si>
  <si>
    <t>1255803686703546373</t>
  </si>
  <si>
    <t>MnicaMr1</t>
  </si>
  <si>
    <t>Thu Apr 30 10:18:25 +0000 2020</t>
  </si>
  <si>
    <t>1021889604285280257</t>
  </si>
  <si>
    <t>http://pbs.twimg.com/profile_images/1021891342052540418/ZBjcFSnY_normal.jpg</t>
  </si>
  <si>
    <t>http://twitter.com/MnicaMr1/statuses/1255803686703546373</t>
  </si>
  <si>
    <t>1255803674753974272</t>
  </si>
  <si>
    <t>maxlios</t>
  </si>
  <si>
    <t>@MiquelGimenezG1 Esperese a que sea cierto antes de opinar.
Al cine se le dedica una limosna q no llega al 30% de esa cifra. La CIUDAD de NY dedica ella sola 400M $/año al tema, una gota en mar de ayudas yanquis. Y mejor ni hablo de Francia, Italia, Alemania.
Dudo q este gobierno lo tome en serio</t>
  </si>
  <si>
    <t>Thu Apr 30 10:18:22 +0000 2020</t>
  </si>
  <si>
    <t>3245455319</t>
  </si>
  <si>
    <t>MiquelGimenezG1</t>
  </si>
  <si>
    <t>4424935576</t>
  </si>
  <si>
    <t>1255565176499298305</t>
  </si>
  <si>
    <t>http://pbs.twimg.com/profile_images/674512049767059456/tBsfoX87_normal.jpg</t>
  </si>
  <si>
    <t>Alcorcón, Comunidad de Madrid</t>
  </si>
  <si>
    <t>http://twitter.com/maxlios/statuses/1255803674753974272</t>
  </si>
  <si>
    <t>{"hashtags":[],"symbols":[],"user_mentions":[{"screen_name":"MiquelGimenezG1","name":"Miquel Giménez","id":3245455319,"id_str":"3245455319","indices":[0,16]}],"urls":[]}</t>
  </si>
  <si>
    <t>1255803655862829056</t>
  </si>
  <si>
    <t>franciscoagenjo</t>
  </si>
  <si>
    <t>Thu Apr 30 10:18:17 +0000 2020</t>
  </si>
  <si>
    <t>166101041</t>
  </si>
  <si>
    <t>http://pbs.twimg.com/profile_images/1159803465029292032/I4IAjR0o_normal.jpg</t>
  </si>
  <si>
    <t>Internet</t>
  </si>
  <si>
    <t>http://twitter.com/franciscoagenjo/statuses/1255803655862829056</t>
  </si>
  <si>
    <t>1255803614515380232</t>
  </si>
  <si>
    <t>Zapeanders</t>
  </si>
  <si>
    <t>Thu Apr 30 10:18:08 +0000 2020</t>
  </si>
  <si>
    <t>973007571446648833</t>
  </si>
  <si>
    <t>http://pbs.twimg.com/profile_images/1011424594861969410/aGPK_xnd_normal.jpg</t>
  </si>
  <si>
    <t>http://twitter.com/Zapeanders/statuses/1255803614515380232</t>
  </si>
  <si>
    <t>1255803609427607552</t>
  </si>
  <si>
    <t>MorenoMartine</t>
  </si>
  <si>
    <t>Thu Apr 30 10:18:06 +0000 2020</t>
  </si>
  <si>
    <t>328746293</t>
  </si>
  <si>
    <t>http://pbs.twimg.com/profile_images/913373769607106560/bj1MlleH_normal.jpg</t>
  </si>
  <si>
    <t>http://twitter.com/MorenoMartine/statuses/1255803609427607552</t>
  </si>
  <si>
    <t>1255803581615259649</t>
  </si>
  <si>
    <t>🏘️ [Gipuzkoa. #Coronavirus] Los inquilinos deberán acreditar unos ingresos anuales inferiores a 39.000 euros. #PositivosEnCoronavirus 
https://t.co/sJCajBPRc6</t>
  </si>
  <si>
    <t>Thu Apr 30 10:18:00 +0000 2020</t>
  </si>
  <si>
    <t>http://twitter.com/NotGip/statuses/1255803581615259649</t>
  </si>
  <si>
    <t>{"hashtags":[{"text":"Coronavirus","indices":[14,26]},{"text":"PositivosEnCoronavirus","indices":[110,133]}],"symbols":[],"user_mentions":[],"urls":[{"url":"https://t.co/sJCajBPRc6","expanded_url":"https://www.noticiasdegipuzkoa.eus/actualidad/sociedad/2020/04/30/ayudas-1500-euros-inquilinos-vivienda/1027674.html","display_url":"noticiasdegipuzkoa.eus/actualidad/soc…","indices":[136,159]}]}</t>
  </si>
  <si>
    <t>1255803577420984321</t>
  </si>
  <si>
    <t>El taxi es un servicio público muy afectado por la crisis del coronavirus. 
Desde el @GranCanariaCab  aprobamos ayudas por valor de 2 millones €
Cada titular de licencia recibirá 700 euros de subvención para hacer frente a la disminución de la actividad https://t.co/bfWUjJDksu</t>
  </si>
  <si>
    <t>Thu Apr 30 10:17:59 +0000 2020</t>
  </si>
  <si>
    <t>http://twitter.com/AMoralesGC/statuses/1255803577420984321</t>
  </si>
  <si>
    <t>{"hashtags":[],"symbols":[],"user_mentions":[{"screen_name":"GranCanariaCab","name":"Cabildo Gran Canaria","id":1327056931,"id_str":"1327056931","indices":[86,101]}],"urls":[{"url":"https://t.co/bfWUjJDksu","expanded_url":"https://www.canarias7.es/siete-islas/gran-canaria/el-cabildo-de-gran-canaria-ayuda-al-taxi-con-2-millones-YA9130032","display_url":"canarias7.es/siete-islas/gr…","indices":[256,279]}]}</t>
  </si>
  <si>
    <t>1255803557837713409</t>
  </si>
  <si>
    <t>gnomoabsorto</t>
  </si>
  <si>
    <t>Thu Apr 30 10:17:54 +0000 2020</t>
  </si>
  <si>
    <t>3377888495</t>
  </si>
  <si>
    <t>http://pbs.twimg.com/profile_images/621434820887973888/bpdUAD7E_normal.jpg</t>
  </si>
  <si>
    <t>http://twitter.com/gnomoabsorto/statuses/1255803557837713409</t>
  </si>
  <si>
    <t>1255803539282149378</t>
  </si>
  <si>
    <t>CsTarancon</t>
  </si>
  <si>
    <t>@GonBernardos Entiendo que las ayudas son para quienes baja su actividad un 75% a causa del Covid. Estoy seguro que si lo dedicasen al alquiler tradicional a un precio asequible no les durarían ni 24 horas vacíos...es puro egoísmo por querer ganar mucho en poco tiempo</t>
  </si>
  <si>
    <t>Thu Apr 30 10:17:50 +0000 2020</t>
  </si>
  <si>
    <t>2984662575</t>
  </si>
  <si>
    <t>GonBernardos</t>
  </si>
  <si>
    <t>1161680346</t>
  </si>
  <si>
    <t>1255802111729811459</t>
  </si>
  <si>
    <t>http://pbs.twimg.com/profile_images/1118828107073560576/FaL1RzPS_normal.jpg</t>
  </si>
  <si>
    <t>narnia</t>
  </si>
  <si>
    <t>http://twitter.com/CsTarancon/statuses/1255803539282149378</t>
  </si>
  <si>
    <t>{"hashtags":[],"symbols":[],"user_mentions":[{"screen_name":"GonBernardos","name":"Gonzalo Bernardos","id":2984662575,"id_str":"2984662575","indices":[0,13]}],"urls":[]}</t>
  </si>
  <si>
    <t>1255803537189109760</t>
  </si>
  <si>
    <t>bertacuervo</t>
  </si>
  <si>
    <t>Thu Apr 30 10:17:49 +0000 2020</t>
  </si>
  <si>
    <t>299001132</t>
  </si>
  <si>
    <t>http://pbs.twimg.com/profile_images/1213600747507466240/rkmyxi_S_normal.jpg</t>
  </si>
  <si>
    <t xml:space="preserve">Avilés, Asturias </t>
  </si>
  <si>
    <t>http://twitter.com/bertacuervo/statuses/1255803537189109760</t>
  </si>
  <si>
    <t>1255803536790769664</t>
  </si>
  <si>
    <t>DaniTurry</t>
  </si>
  <si>
    <t>177645643</t>
  </si>
  <si>
    <t>http://pbs.twimg.com/profile_images/1255415833293094914/vHruVFNg_normal.jpg</t>
  </si>
  <si>
    <t>Arteixo</t>
  </si>
  <si>
    <t>http://twitter.com/DaniTurry/statuses/1255803536790769664</t>
  </si>
  <si>
    <t>1255803529643659267</t>
  </si>
  <si>
    <t>DarkBerni</t>
  </si>
  <si>
    <t>Thu Apr 30 10:17:47 +0000 2020</t>
  </si>
  <si>
    <t>827113798997770242</t>
  </si>
  <si>
    <t>http://pbs.twimg.com/profile_images/827114935448645632/jYjOKOUq_normal.jpg</t>
  </si>
  <si>
    <t>http://twitter.com/DarkBerni/statuses/1255803529643659267</t>
  </si>
  <si>
    <t>1255803458600554496</t>
  </si>
  <si>
    <t>ierrejon</t>
  </si>
  <si>
    <t>Thu Apr 30 10:17:30 +0000 2020</t>
  </si>
  <si>
    <t>482389606</t>
  </si>
  <si>
    <t>http://pbs.twimg.com/profile_images/1221434152664342529/XiXSTxUs_normal.jpg</t>
  </si>
  <si>
    <t>http://twitter.com/ierrejon/statuses/1255803458600554496</t>
  </si>
  <si>
    <t>1255803334340104202</t>
  </si>
  <si>
    <t>htejero_</t>
  </si>
  <si>
    <t>Thu Apr 30 10:17:01 +0000 2020</t>
  </si>
  <si>
    <t>756446502852190208</t>
  </si>
  <si>
    <t>http://pbs.twimg.com/profile_images/1230844500014256128/ULK9LY0g_normal.jpg</t>
  </si>
  <si>
    <t>Vallekas, Madrid</t>
  </si>
  <si>
    <t>http://twitter.com/htejero_/statuses/1255803334340104202</t>
  </si>
  <si>
    <t>1255803258641297408</t>
  </si>
  <si>
    <t>gonzaloquirog20</t>
  </si>
  <si>
    <t>Thu Apr 30 10:16:43 +0000 2020</t>
  </si>
  <si>
    <t>1699452986</t>
  </si>
  <si>
    <t>http://pbs.twimg.com/profile_images/833312359494082560/Y7hBLrv5_normal.jpg</t>
  </si>
  <si>
    <t>Sierra de Gata..</t>
  </si>
  <si>
    <t>http://twitter.com/gonzaloquirog20/statuses/1255803258641297408</t>
  </si>
  <si>
    <t>1255803217667067904</t>
  </si>
  <si>
    <t>abbyssador</t>
  </si>
  <si>
    <t>Thu Apr 30 10:16:33 +0000 2020</t>
  </si>
  <si>
    <t>4845811965</t>
  </si>
  <si>
    <t>http://pbs.twimg.com/profile_images/1070777032848666624/kGQjmZLB_normal.jpg</t>
  </si>
  <si>
    <t>http://twitter.com/abbyssador/statuses/1255803217667067904</t>
  </si>
  <si>
    <t>1255803181696716806</t>
  </si>
  <si>
    <t>Lbordn</t>
  </si>
  <si>
    <t>Thu Apr 30 10:16:24 +0000 2020</t>
  </si>
  <si>
    <t>598712819</t>
  </si>
  <si>
    <t>http://twitter.com/Lbordn/statuses/1255803181696716806</t>
  </si>
  <si>
    <t>1255803142203195395</t>
  </si>
  <si>
    <t>eps_uah</t>
  </si>
  <si>
    <t>Thu Apr 30 10:16:15 +0000 2020</t>
  </si>
  <si>
    <t>377364462</t>
  </si>
  <si>
    <t>http://pbs.twimg.com/profile_images/774262638297681920/rjgV9NBx_normal.jpg</t>
  </si>
  <si>
    <t>Alcalá de Henares, Spain</t>
  </si>
  <si>
    <t>http://twitter.com/eps_uah/statuses/1255803142203195395</t>
  </si>
  <si>
    <t>1255803079447973888</t>
  </si>
  <si>
    <t>aurueba</t>
  </si>
  <si>
    <t>Agricultura amplía al 15 de junio el plazo para solicitar las ayudas de la PAC https://t.co/j78pO2TAG5 via @eldiarioes</t>
  </si>
  <si>
    <t>Thu Apr 30 10:16:00 +0000 2020</t>
  </si>
  <si>
    <t>2255497056</t>
  </si>
  <si>
    <t>http://twitter.com/aurueba/statuses/1255803079447973888</t>
  </si>
  <si>
    <t>{"hashtags":[],"symbols":[],"user_mentions":[{"screen_name":"eldiarioes","name":"eldiario.es","id":535707261,"id_str":"535707261","indices":[107,118]}],"urls":[{"url":"https://t.co/j78pO2TAG5","expanded_url":"https://www.eldiario.es/edilive/_b469","display_url":"eldiario.es/edilive/_b469","indices":[79,102]}]}</t>
  </si>
  <si>
    <t>1255802907615727616</t>
  </si>
  <si>
    <t>ANGELASOFIALM</t>
  </si>
  <si>
    <t>Más peligroso que la infección por Covid-19 es una sociedad sin trabajo y sin poder salir a la calle; no estamos aplanando la curva, sino prolongando esta situación. Ningún país del mundo está en capacidad de suplir los ingresos de su gente con subsidios por un tiempo indefinido.</t>
  </si>
  <si>
    <t>Thu Apr 30 10:15:19 +0000 2020</t>
  </si>
  <si>
    <t>219031979</t>
  </si>
  <si>
    <t>http://pbs.twimg.com/profile_images/1254806770993844226/a4tLJW7U_normal.jpg</t>
  </si>
  <si>
    <t xml:space="preserve">♥God♥Isabella♥Miguel A. </t>
  </si>
  <si>
    <t>http://twitter.com/ANGELASOFIALM/statuses/1255802907615727616</t>
  </si>
  <si>
    <t>1255802880616955909</t>
  </si>
  <si>
    <t>Kristoff_98</t>
  </si>
  <si>
    <t>RT @SandraPerezSiii: Mientras en el mundo sus gobernantes están  ayudando a la gente con ayudas económicas,mercados,rebajas en arriendos y servicios,en Btà se compran camionetas blindadas $2.600millones los concejales de @ClaudiaLopez y encima se gasta más de $7.200en publicidad y mercados podridos. https://t.co/CRuhbrnxz5</t>
  </si>
  <si>
    <t>Thu Apr 30 10:15:13 +0000 2020</t>
  </si>
  <si>
    <t>133543294</t>
  </si>
  <si>
    <t>http://pbs.twimg.com/profile_images/1254406712083259392/Cqm7_oYR_normal.jpg</t>
  </si>
  <si>
    <t>Viña del Mar, Chile</t>
  </si>
  <si>
    <t>http://twitter.com/Kristoff_98/statuses/1255802880616955909</t>
  </si>
  <si>
    <t>{"hashtags":[],"symbols":[],"user_mentions":[{"screen_name":"SandraPerezSiii","name":"Sandra Perez: ”Ante la corrupción no hay descanso”","id":1168601157050273800,"id_str":"1168601157050273792","indices":[3,19]}],"urls":[]}</t>
  </si>
  <si>
    <t>1255802682054455296</t>
  </si>
  <si>
    <t>julianhh2001</t>
  </si>
  <si>
    <t>Thu Apr 30 10:14:25 +0000 2020</t>
  </si>
  <si>
    <t>307849464</t>
  </si>
  <si>
    <t>http://pbs.twimg.com/profile_images/981853956510027776/1VVDJre1_normal.jpg</t>
  </si>
  <si>
    <t>http://twitter.com/julianhh2001/statuses/1255802682054455296</t>
  </si>
  <si>
    <t>1255802665486991366</t>
  </si>
  <si>
    <t>aytocastuera</t>
  </si>
  <si>
    <t>El Ayuntamiento de Castuera crea un nuevo servicio para informar a empresas y autónomos sobre las ayudas de las administraciones por el COVID-19
https://t.co/RNDM2ZBB3U</t>
  </si>
  <si>
    <t>Thu Apr 30 10:14:21 +0000 2020</t>
  </si>
  <si>
    <t>494797100</t>
  </si>
  <si>
    <t>http://pbs.twimg.com/profile_images/671252678572404736/EHWLDK5p_normal.jpg</t>
  </si>
  <si>
    <t>Castuera</t>
  </si>
  <si>
    <t>http://twitter.com/aytocastuera/statuses/1255802665486991366</t>
  </si>
  <si>
    <t>{"hashtags":[],"symbols":[],"user_mentions":[],"urls":[{"url":"https://t.co/RNDM2ZBB3U","expanded_url":"https://castuera.hoy.es/ayuntamiento-castuera-crea-20200430110135-nt.html","display_url":"castuera.hoy.es/ayuntamiento-c…","indices":[145,168]}]}</t>
  </si>
  <si>
    <t>1255802555986325504</t>
  </si>
  <si>
    <t>ARLECQ</t>
  </si>
  <si>
    <t>Thu Apr 30 10:13:55 +0000 2020</t>
  </si>
  <si>
    <t>197513976</t>
  </si>
  <si>
    <t>http://pbs.twimg.com/profile_images/1187790677/arlecq_normal.JPG</t>
  </si>
  <si>
    <t>http://twitter.com/ARLECQ/statuses/1255802555986325504</t>
  </si>
  <si>
    <t>1255802490425139201</t>
  </si>
  <si>
    <t>ACastroMorillo</t>
  </si>
  <si>
    <t>RT @Invepat: Más de un millón de trabajadores #autónomos que solicitaron la prestación extraordinaria por cese de actividad, cobrarán hoy la ayuda.
👔¿Eres autónomo o empresa y necesitas asesoramiento  sobre #Ayudas e #Incentivos?
☎️ 957944640
📧 general@invepat.com
https://t.co/qEBNU5nO8I</t>
  </si>
  <si>
    <t>Thu Apr 30 10:13:40 +0000 2020</t>
  </si>
  <si>
    <t>224729845</t>
  </si>
  <si>
    <t>http://pbs.twimg.com/profile_images/618775207386423296/aFfr0mMZ_normal.jpg</t>
  </si>
  <si>
    <t>http://twitter.com/ACastroMorillo/statuses/1255802490425139201</t>
  </si>
  <si>
    <t>{"hashtags":[{"text":"autónomos","indices":[46,56]}],"symbols":[],"user_mentions":[{"screen_name":"Invepat","name":"Invepat","id":892734349,"id_str":"892734349","indices":[3,11]}],"urls":[]}</t>
  </si>
  <si>
    <t>1255802374347567104</t>
  </si>
  <si>
    <t>Faby_Nava77</t>
  </si>
  <si>
    <t>Thu Apr 30 10:13:12 +0000 2020</t>
  </si>
  <si>
    <t>1027409451890880512</t>
  </si>
  <si>
    <t>http://pbs.twimg.com/profile_images/1255821709690765313/Nx4XD5JT_normal.jpg</t>
  </si>
  <si>
    <t>Boca del Río, Veracruz de Igna</t>
  </si>
  <si>
    <t>http://twitter.com/Faby_Nava77/statuses/1255802374347567104</t>
  </si>
  <si>
    <t>1255802262158544897</t>
  </si>
  <si>
    <t>PerezFreyja</t>
  </si>
  <si>
    <t>RT @Run_Cancer: ¿Nos ayudas a sumar km contra el cáncer y el Covid-19? Súmate a #LaCarreraMásLarga con el Dorsal 0 (100% solidario) de #RunCáncer en 🏠 
📲 https://t.co/x3NbVV12fP
Se sumará a las ayudas de @aeccvalencia para pacientes de cáncer en vulnerabilidad social por el Covid-19✌🏻#YoSí https://t.co/OtxZ6XtLsK</t>
  </si>
  <si>
    <t>Thu Apr 30 10:12:45 +0000 2020</t>
  </si>
  <si>
    <t>1240542994392068097</t>
  </si>
  <si>
    <t>http://pbs.twimg.com/profile_images/1240543678801862656/ymvShAD6_normal.jpg</t>
  </si>
  <si>
    <t>Utebo, España</t>
  </si>
  <si>
    <t>http://twitter.com/PerezFreyja/statuses/1255802262158544897</t>
  </si>
  <si>
    <t>{"hashtags":[{"text":"LaCarreraMásLarga","indices":[80,98]}],"symbols":[],"user_mentions":[{"screen_name":"Run_Cancer","name":"RunCáncer - AECC","id":3014858621,"id_str":"3014858621","indices":[3,14]}],"urls":[]}</t>
  </si>
  <si>
    <t>1255802241790902272</t>
  </si>
  <si>
    <t>jorgegcastano</t>
  </si>
  <si>
    <t>Thu Apr 30 10:12:40 +0000 2020</t>
  </si>
  <si>
    <t>198516419</t>
  </si>
  <si>
    <t>http://pbs.twimg.com/profile_images/1193823560508289025/NeLnKqXd_normal.jpg</t>
  </si>
  <si>
    <t>http://twitter.com/jorgegcastano/statuses/1255802241790902272</t>
  </si>
  <si>
    <t>1255802237122564097</t>
  </si>
  <si>
    <t>MateoDesigner</t>
  </si>
  <si>
    <t>Pedir a cascoporro varios cientos de miles de euros mediante donación para “luchar” desde el diseño contra el COVID-19 sin detallar para qué, cómo y con quién. Este es, señores, el nivel de gestión (pésima) y de transparencia (ninguna) de algunas entidades del sector.</t>
  </si>
  <si>
    <t>Thu Apr 30 10:12:39 +0000 2020</t>
  </si>
  <si>
    <t>380182244</t>
  </si>
  <si>
    <t>http://pbs.twimg.com/profile_images/1101533762834317312/_Lt8t5gM_normal.jpg</t>
  </si>
  <si>
    <t>Castellar del Vallés</t>
  </si>
  <si>
    <t>http://twitter.com/MateoDesigner/statuses/1255802237122564097</t>
  </si>
  <si>
    <t>1255802073414873089</t>
  </si>
  <si>
    <t>automatica_</t>
  </si>
  <si>
    <t>RT @AdvanFactories: Colaboración en proyectos industriales, donación de materiales, contribución en el mantenimiento de la red eléctrica o ayuda en la gestión de hospitales: Acciones de  @siemens_es en la crisis #COVID19
https://t.co/mVuO3c4lZe vía @automatica_ 
#OrgullososDeNuestrosPartners https://t.co/M9xnQL0WPR</t>
  </si>
  <si>
    <t>Thu Apr 30 10:12:00 +0000 2020</t>
  </si>
  <si>
    <t>193230047</t>
  </si>
  <si>
    <t>http://pbs.twimg.com/profile_images/696983716485324800/1y6BQgaB_normal.png</t>
  </si>
  <si>
    <t>http://twitter.com/automatica_/statuses/1255802073414873089</t>
  </si>
  <si>
    <t>{"hashtags":[],"symbols":[],"user_mentions":[{"screen_name":"AdvanFactories","name":"Advanced Factories","id":756138573816926200,"id_str":"756138573816926208","indices":[3,18]}],"urls":[]}</t>
  </si>
  <si>
    <t>1255802010957381632</t>
  </si>
  <si>
    <t>AytoSonseca</t>
  </si>
  <si>
    <t>Información sobre ayudas especiales en materia de vivienda (hipotecas y alquiler) con motivo del estado de emergencia por el nuevo coronavirus. #Sonseca  https://t.co/iWbYY7Ewky</t>
  </si>
  <si>
    <t>Thu Apr 30 10:11:45 +0000 2020</t>
  </si>
  <si>
    <t>3329729632</t>
  </si>
  <si>
    <t>http://pbs.twimg.com/profile_images/1179131094156955648/ZSptGcl8_normal.jpg</t>
  </si>
  <si>
    <t>Sonseca (Toledo, CLM)</t>
  </si>
  <si>
    <t>http://twitter.com/AytoSonseca/statuses/1255802010957381632</t>
  </si>
  <si>
    <t>{"hashtags":[{"text":"Sonseca","indices":[144,152]}],"symbols":[],"user_mentions":[],"urls":[{"url":"https://t.co/iWbYY7Ewky","expanded_url":"http://www.ivoox.com/50546008","display_url":"ivoox.com/50546008","indices":[154,177]}]}</t>
  </si>
  <si>
    <t>1255802006733815810</t>
  </si>
  <si>
    <t>SodercanInforma</t>
  </si>
  <si>
    <t>2. AYUDAS A LA LIQUIDEZ: financiación para limitar el impacto económico del Covid-19 y mantener el empleo. Cubrirán los costes de la financiación bancaria que se contrate con las entidades financieras colaboradoras.
Nombre de las ayudas: “Programa liquidez COVID-19”. https://t.co/SLR2dECKh1</t>
  </si>
  <si>
    <t>Thu Apr 30 10:11:44 +0000 2020</t>
  </si>
  <si>
    <t>87680251</t>
  </si>
  <si>
    <t>1255802002954747905</t>
  </si>
  <si>
    <t>http://pbs.twimg.com/profile_images/1170018845/Flecha_Logo_Grupo_Sodercan_Peque_a_normal.jpg</t>
  </si>
  <si>
    <t>Santander. Cantabria. Spain</t>
  </si>
  <si>
    <t>http://twitter.com/SodercanInforma/statuses/1255802006733815810</t>
  </si>
  <si>
    <t>{"hashtags":[],"symbols":[],"user_mentions":[],"urls":[],"media":[{"id":1255800663512100900,"id_str":"1255800663512100864","indices":[269,292],"media_url":"http://pbs.twimg.com/media/EW2ADMlWsAAi__9.jpg","media_url_https":"https://pbs.twimg.com/media/EW2ADMlWsAAi__9.jpg","url":"https://t.co/SLR2dECKh1","display_url":"pic.twitter.com/SLR2dECKh1","expanded_url":"https://twitter.com/SodercanInforma/status/1255802006733815810/photo/1","type":"photo","sizes":{"thumb":{"w":150,"h":150,"resize":"crop"},"medium":{"w":1200,"h":1200,"resize":"fit"},"small":{"w":680,"h":680,"resize":"fit"},"large":{"w":2048,"h":2048,"resize":"fit"}}}]}</t>
  </si>
  <si>
    <t>1255801835706818560</t>
  </si>
  <si>
    <t>Reforma</t>
  </si>
  <si>
    <t>Ante la creciente demanda de atención por Covid-19, médicos y directores de institutos de alta especialidad, apelan a la donación de equipo de protección. https://t.co/qjH5k6RRgT</t>
  </si>
  <si>
    <t>Thu Apr 30 10:11:03 +0000 2020</t>
  </si>
  <si>
    <t>27708897</t>
  </si>
  <si>
    <t>&lt;a href="http://Sitio.com/callback.aspx" rel="nofollow"&gt;GRFeed&lt;/a&gt;</t>
  </si>
  <si>
    <t>http://pbs.twimg.com/profile_images/1082787530091548672/tQxy1Vvx_normal.jpg</t>
  </si>
  <si>
    <t>Av. México Coyoacán 40</t>
  </si>
  <si>
    <t>http://twitter.com/Reforma/statuses/1255801835706818560</t>
  </si>
  <si>
    <t>{"hashtags":[],"symbols":[],"user_mentions":[],"urls":[{"url":"https://t.co/qjH5k6RRgT","expanded_url":"https://refor.ma/qlgfGKRxamev","display_url":"refor.ma/qlgfGKRxamev","indices":[155,178]}]}</t>
  </si>
  <si>
    <t>1255801831411929088</t>
  </si>
  <si>
    <t>bytrece_photo</t>
  </si>
  <si>
    <t>Espero que no se nos olvide nunca a los #italiani y a los #espanoles que los Holandeses están en contra de que recibamos ayudas del fondo europeo. 😡😡🖕🏼🖕🏼
#COVID__19
#Covid_19
#COVIDー19
#Espanacoronavirus</t>
  </si>
  <si>
    <t>Thu Apr 30 10:11:02 +0000 2020</t>
  </si>
  <si>
    <t>1229102838829244416</t>
  </si>
  <si>
    <t>http://pbs.twimg.com/profile_images/1229103173199187968/8xeDFqNA_normal.jpg</t>
  </si>
  <si>
    <t>Gandia, España</t>
  </si>
  <si>
    <t>http://twitter.com/bytrece_photo/statuses/1255801831411929088</t>
  </si>
  <si>
    <t>{"hashtags":[{"text":"italiani","indices":[40,49]},{"text":"espanoles","indices":[58,68]},{"text":"COVID__19","indices":[154,164]},{"text":"Covid_19","indices":[165,174]},{"text":"COVIDー19","indices":[175,184]},{"text":"Espanacoronavirus","indices":[185,203]}],"symbols":[],"user_mentions":[],"urls":[]}</t>
  </si>
  <si>
    <t>1255801795869278208</t>
  </si>
  <si>
    <t>ReporteroGarcia</t>
  </si>
  <si>
    <t>Vía @reforma Ante la creciente demanda de atención por Covid-19, médicos y directores de institutos de alta especialidad, apelan a la donación de equipo de protección. https://t.co/3cDKUwSl4F</t>
  </si>
  <si>
    <t>Thu Apr 30 10:10:54 +0000 2020</t>
  </si>
  <si>
    <t>833951846</t>
  </si>
  <si>
    <t>&lt;a href="https://www.reforma.com" rel="nofollow"&gt;GR_Feed&lt;/a&gt;</t>
  </si>
  <si>
    <t>http://pbs.twimg.com/profile_images/1223397572154445824/iM0zR3v-_normal.jpg</t>
  </si>
  <si>
    <t>Monterrey, Nuevo León</t>
  </si>
  <si>
    <t>http://twitter.com/ReporteroGarcia/statuses/1255801795869278208</t>
  </si>
  <si>
    <t>{"hashtags":[],"symbols":[],"user_mentions":[{"screen_name":"Reforma","name":"REFORMA","id":27708897,"id_str":"27708897","indices":[4,12]}],"urls":[{"url":"https://t.co/3cDKUwSl4F","expanded_url":"https://refor.ma/Rg347NHwXrWB","display_url":"refor.ma/Rg347NHwXrWB","indices":[168,191]}]}</t>
  </si>
  <si>
    <t>1255801794241888256</t>
  </si>
  <si>
    <t>koke_ji</t>
  </si>
  <si>
    <t>Vía @reforma Ante la creciente demanda de atención por Covid-19, médicos y directores de institutos de alta especialidad, apelan a la donación de equipo de protección. https://t.co/mkIR6Q7MsB</t>
  </si>
  <si>
    <t>122183393</t>
  </si>
  <si>
    <t>http://pbs.twimg.com/profile_images/1210886316025614336/463znC7f_normal.jpg</t>
  </si>
  <si>
    <t>ÜT: 19.342001,-99.18988</t>
  </si>
  <si>
    <t>http://twitter.com/koke_ji/statuses/1255801794241888256</t>
  </si>
  <si>
    <t>{"hashtags":[],"symbols":[],"user_mentions":[{"screen_name":"Reforma","name":"REFORMA","id":27708897,"id_str":"27708897","indices":[4,12]}],"urls":[{"url":"https://t.co/mkIR6Q7MsB","expanded_url":"https://refor.ma/Rg347NHwXrWB","display_url":"refor.ma/Rg347NHwXrWB","indices":[168,191]}]}</t>
  </si>
  <si>
    <t>1255801790114693120</t>
  </si>
  <si>
    <t>arturooortega</t>
  </si>
  <si>
    <t>Vía @reforma Ante la creciente demanda de atención por Covid-19, médicos y directores de institutos de alta especialidad, apelan a la donación de equipo de protección. https://t.co/Q8ThvuEiQf</t>
  </si>
  <si>
    <t>Thu Apr 30 10:10:53 +0000 2020</t>
  </si>
  <si>
    <t>19354621</t>
  </si>
  <si>
    <t>http://pbs.twimg.com/profile_images/631256154652282880/ci8pGhsL_normal.jpg</t>
  </si>
  <si>
    <t>Monterrey</t>
  </si>
  <si>
    <t>http://twitter.com/arturooortega/statuses/1255801790114693120</t>
  </si>
  <si>
    <t>{"hashtags":[],"symbols":[],"user_mentions":[{"screen_name":"Reforma","name":"REFORMA","id":27708897,"id_str":"27708897","indices":[4,12]}],"urls":[{"url":"https://t.co/Q8ThvuEiQf","expanded_url":"https://refor.ma/Rg347NHwXrWB","display_url":"refor.ma/Rg347NHwXrWB","indices":[168,191]}]}</t>
  </si>
  <si>
    <t>1255801774503538696</t>
  </si>
  <si>
    <t>BOGOTASINMIEDO</t>
  </si>
  <si>
    <t>RT @BBVAPrensa: Apoyo decidido a la sociedad para salvar vidas. Más información: https://t.co/u116coaMbv #ResultadosBBVA https://t.co/5JB9uPkMAU</t>
  </si>
  <si>
    <t>Thu Apr 30 10:10:49 +0000 2020</t>
  </si>
  <si>
    <t>298296446</t>
  </si>
  <si>
    <t>http://pbs.twimg.com/profile_images/692331802548137984/EQijh4xz_normal.jpg</t>
  </si>
  <si>
    <t>BOGOTA DC</t>
  </si>
  <si>
    <t>http://twitter.com/BOGOTASINMIEDO/statuses/1255801774503538696</t>
  </si>
  <si>
    <t>{"hashtags":[{"text":"ResultadosBBVA","indices":[105,120]}],"symbols":[],"user_mentions":[{"screen_name":"BBVAPrensa","name":"BBVA Prensa","id":97419198,"id_str":"97419198","indices":[3,14]}],"urls":[{"url":"https://t.co/u116coaMbv","expanded_url":"https://bbva.info/3cYUuYm","display_url":"bbva.info/3cYUuYm","indices":[81,104]}]}</t>
  </si>
  <si>
    <t>1255801576016564225</t>
  </si>
  <si>
    <t>BBVAPrensa</t>
  </si>
  <si>
    <t>Apoyo decidido a la sociedad para salvar vidas. Más información: https://t.co/u116coaMbv #ResultadosBBVA https://t.co/5JB9uPkMAU</t>
  </si>
  <si>
    <t>Thu Apr 30 10:10:02 +0000 2020</t>
  </si>
  <si>
    <t>97419198</t>
  </si>
  <si>
    <t>1255800060409008128</t>
  </si>
  <si>
    <t>http://pbs.twimg.com/profile_images/1236948791225470976/4I0QVYgU_normal.png</t>
  </si>
  <si>
    <t>Global</t>
  </si>
  <si>
    <t>http://twitter.com/BBVAPrensa/statuses/1255801576016564225</t>
  </si>
  <si>
    <t>{"hashtags":[{"text":"ResultadosBBVA","indices":[89,104]}],"symbols":[],"user_mentions":[],"urls":[{"url":"https://t.co/u116coaMbv","expanded_url":"https://bbva.info/3cYUuYm","display_url":"bbva.info/3cYUuYm","indices":[65,88]}],"media":[{"id":1255800192105877500,"id_str":"1255800192105877505","indices":[105,128],"media_url":"http://pbs.twimg.com/media/EW1_nwdWkAEY9jb.jpg","media_url_https":"https://pbs.twimg.com/media/EW1_nwdWkAEY9jb.jpg","url":"https://t.co/5JB9uPkMAU","display_url":"pic.twitter.com/5JB9uPkMAU","expanded_url":"https://twitter.com/BBVAPrensa/status/1255801576016564225/photo/1","type":"photo","sizes":{"small":{"w":680,"h":489,"resize":"fit"},"thumb":{"w":150,"h":150,"resize":"crop"},"medium":{"w":1200,"h":862,"resize":"fit"},"large":{"w":1524,"h":1095,"resize":"fit"}}}]}</t>
  </si>
  <si>
    <t>1255801558224297984</t>
  </si>
  <si>
    <t>iarriolal</t>
  </si>
  <si>
    <t>Thu Apr 30 10:09:57 +0000 2020</t>
  </si>
  <si>
    <t>824303263654744064</t>
  </si>
  <si>
    <t>http://pbs.twimg.com/profile_images/824303539136692224/SA_Q-riN_normal.jpg</t>
  </si>
  <si>
    <t>Eibar</t>
  </si>
  <si>
    <t>http://twitter.com/iarriolal/statuses/1255801558224297984</t>
  </si>
  <si>
    <t>1255801495590563840</t>
  </si>
  <si>
    <t>Albita0304</t>
  </si>
  <si>
    <t>Thu Apr 30 10:09:42 +0000 2020</t>
  </si>
  <si>
    <t>4850767456</t>
  </si>
  <si>
    <t>http://twitter.com/Albita0304/statuses/1255801495590563840</t>
  </si>
  <si>
    <t>1255801397070696451</t>
  </si>
  <si>
    <t>VICENTEMORRO</t>
  </si>
  <si>
    <t>RT @VivancosMariano: Vuelta a la normalidad improvisada:cuántos alumnos por aula en infantil, que hacer con los desdobles del aula, cómo evitar el contacto, como adecuar las aulas a los requerimientos sanitarios, ayudas excepcionales más allá de la alarma??? etc... @feceval_cece #Infantil #Covid</t>
  </si>
  <si>
    <t>Thu Apr 30 10:09:19 +0000 2020</t>
  </si>
  <si>
    <t>1420378142</t>
  </si>
  <si>
    <t>http://pbs.twimg.com/profile_images/1141105723776147456/SrkLVcU8_normal.jpg</t>
  </si>
  <si>
    <t>http://twitter.com/VICENTEMORRO/statuses/1255801397070696451</t>
  </si>
  <si>
    <t>{"hashtags":[],"symbols":[],"user_mentions":[{"screen_name":"VivancosMariano","name":"Mariano Vivancos","id":793415834,"id_str":"793415834","indices":[3,19]}],"urls":[]}</t>
  </si>
  <si>
    <t>1255801260856479749</t>
  </si>
  <si>
    <t>jhon13391</t>
  </si>
  <si>
    <t>Thu Apr 30 10:08:46 +0000 2020</t>
  </si>
  <si>
    <t>1575517526</t>
  </si>
  <si>
    <t>http://twitter.com/jhon13391/statuses/1255801260856479749</t>
  </si>
  <si>
    <t>1255801157156589568</t>
  </si>
  <si>
    <t>a_negociadora</t>
  </si>
  <si>
    <t>RT @idealista: El Gobierno desatasca las ayudas al alquiler del ICO y confirma el efecto retroactivo desde el 1 de abril https://t.co/pwbAQqkr3j</t>
  </si>
  <si>
    <t>Thu Apr 30 10:08:22 +0000 2020</t>
  </si>
  <si>
    <t>289278088</t>
  </si>
  <si>
    <t>http://pbs.twimg.com/profile_images/1187286067160010753/9eRqxljt_normal.jpg</t>
  </si>
  <si>
    <t>http://twitter.com/a_negociadora/statuses/1255801157156589568</t>
  </si>
  <si>
    <t>{"hashtags":[],"symbols":[],"user_mentions":[{"screen_name":"idealista","name":"idealista","id":14209318,"id_str":"14209318","indices":[3,13]}],"urls":[]}</t>
  </si>
  <si>
    <t>1255801028517269505</t>
  </si>
  <si>
    <t>cdeua</t>
  </si>
  <si>
    <t>Thu Apr 30 10:07:51 +0000 2020</t>
  </si>
  <si>
    <t>242238358</t>
  </si>
  <si>
    <t>http://pbs.twimg.com/profile_images/844862981594787841/-VC97X5H_normal.jpg</t>
  </si>
  <si>
    <t>Sant Vicent del Raspeig</t>
  </si>
  <si>
    <t>http://twitter.com/cdeua/statuses/1255801028517269505</t>
  </si>
  <si>
    <t>1255801013862268928</t>
  </si>
  <si>
    <t>ferneysalgar</t>
  </si>
  <si>
    <t>Thu Apr 30 10:07:48 +0000 2020</t>
  </si>
  <si>
    <t>357491041</t>
  </si>
  <si>
    <t>http://pbs.twimg.com/profile_images/1144573798362075136/kR85ddKE_normal.jpg</t>
  </si>
  <si>
    <t>BUCARAMANGA - COLOMBIA</t>
  </si>
  <si>
    <t>http://twitter.com/ferneysalgar/statuses/1255801013862268928</t>
  </si>
  <si>
    <t>1255800987522084864</t>
  </si>
  <si>
    <t>OFGOFG1976</t>
  </si>
  <si>
    <t>Thu Apr 30 10:07:41 +0000 2020</t>
  </si>
  <si>
    <t>818070840289927168</t>
  </si>
  <si>
    <t>http://pbs.twimg.com/profile_images/1001593784776392704/veJ9CQ3-_normal.jpg</t>
  </si>
  <si>
    <t>http://twitter.com/OFGOFG1976/statuses/1255800987522084864</t>
  </si>
  <si>
    <t>1255800963207770113</t>
  </si>
  <si>
    <t>PPSanFernando</t>
  </si>
  <si>
    <t>RT @diariocadiz: #Coronavirus en #SanFernando: El PP pide que se contrate a más personal para atender con urgencia las peticiones de ayudas sociales @AytoSanFernando @PPSanFernando 
 https://t.co/0YQDxpUCXA</t>
  </si>
  <si>
    <t>Thu Apr 30 10:07:35 +0000 2020</t>
  </si>
  <si>
    <t>1398425347</t>
  </si>
  <si>
    <t>http://pbs.twimg.com/profile_images/1103359316818567168/RZMlc_ya_normal.jpg</t>
  </si>
  <si>
    <t>http://twitter.com/PPSanFernando/statuses/1255800963207770113</t>
  </si>
  <si>
    <t>{"hashtags":[{"text":"Coronavirus","indices":[17,29]},{"text":"SanFernando","indices":[33,45]}],"symbols":[],"user_mentions":[{"screen_name":"diariocadiz","name":"Diario de Cádiz","id":256091861,"id_str":"256091861","indices":[3,15]}],"urls":[]}</t>
  </si>
  <si>
    <t>1255800865799254017</t>
  </si>
  <si>
    <t>Thu Apr 30 10:07:12 +0000 2020</t>
  </si>
  <si>
    <t>http://twitter.com/marco_caldono/statuses/1255800865799254017</t>
  </si>
  <si>
    <t>1255800561842229250</t>
  </si>
  <si>
    <t>idealista</t>
  </si>
  <si>
    <t>El Gobierno desatasca las ayudas al alquiler del ICO y confirma el efecto retroactivo desde el 1 de abril https://t.co/pwbAQqkr3j</t>
  </si>
  <si>
    <t>Thu Apr 30 10:06:00 +0000 2020</t>
  </si>
  <si>
    <t>14209318</t>
  </si>
  <si>
    <t>http://pbs.twimg.com/profile_images/1148129536325951493/lZpmfpCf_normal.png</t>
  </si>
  <si>
    <t>http://twitter.com/idealista/statuses/1255800561842229250</t>
  </si>
  <si>
    <t>{"hashtags":[],"symbols":[],"user_mentions":[],"urls":[{"url":"https://t.co/pwbAQqkr3j","expanded_url":"https://www.idealista.com/news/especiales/la-vivienda-durante-el-covid-19/2020/04/22/782053-que-se-sabe-y-que-falta-por-confirmar-sobre-los-minicreditos","display_url":"idealista.com/news/especiale…","indices":[106,129]}]}</t>
  </si>
  <si>
    <t>1255800395571527680</t>
  </si>
  <si>
    <t>pacientesPOP</t>
  </si>
  <si>
    <t>Thu Apr 30 10:05:20 +0000 2020</t>
  </si>
  <si>
    <t>2974326351</t>
  </si>
  <si>
    <t>http://pbs.twimg.com/profile_images/1192735807016198144/xJlTkOSH_normal.jpg</t>
  </si>
  <si>
    <t>http://twitter.com/pacientesPOP/statuses/1255800395571527680</t>
  </si>
  <si>
    <t>1255800215212306433</t>
  </si>
  <si>
    <t>Bagirre_Sayma</t>
  </si>
  <si>
    <t>El actual contexto económico, con deterioro de la base económica de empresa, ha provocado que pymes sin necesidades financieras en el momento actual, estén demandando financiación para poder garantizar la viabilidad de sus organizaciones.
https://t.co/ymXNJ5cPhe https://t.co/dlqVVsAmYx</t>
  </si>
  <si>
    <t>Thu Apr 30 10:04:37 +0000 2020</t>
  </si>
  <si>
    <t>997110496296865792</t>
  </si>
  <si>
    <t>http://pbs.twimg.com/profile_images/1083668961194061824/eTFS5FK__normal.jpg</t>
  </si>
  <si>
    <t>Donostia-San Sebastián, Spain</t>
  </si>
  <si>
    <t>http://twitter.com/Bagirre_Sayma/statuses/1255800215212306433</t>
  </si>
  <si>
    <t>{"hashtags":[],"symbols":[],"user_mentions":[],"urls":[{"url":"https://t.co/ymXNJ5cPhe","expanded_url":"http://shorturl.at/cOUX2","display_url":"shorturl.at/cOUX2","indices":[239,262]}],"media":[{"id":1255800188712738800,"id_str":"1255800188712738816","indices":[263,286],"media_url":"http://pbs.twimg.com/media/EW1_nj0XYAANx7-.png","media_url_https":"https://pbs.twimg.com/media/EW1_nj0XYAANx7-.png","url":"https://t.co/dlqVVsAmYx","display_url":"pic.twitter.com/dlqVVsAmYx","expanded_url":"https://twitter.com/Bagirre_Sayma/status/1255800215212306433/photo/1","type":"photo","sizes":{"medium":{"w":781,"h":560,"resize":"fit"},"large":{"w":781,"h":560,"resize":"fit"},"small":{"w":680,"h":488,"resize":"fit"},"thumb":{"w":150,"h":150,"resize":"crop"}}}]}</t>
  </si>
  <si>
    <t>1255800128721608705</t>
  </si>
  <si>
    <t>Thu Apr 30 10:04:16 +0000 2020</t>
  </si>
  <si>
    <t>http://twitter.com/ErlantzOhana/statuses/1255800128721608705</t>
  </si>
  <si>
    <t>1255800110564478976</t>
  </si>
  <si>
    <t>dikdou</t>
  </si>
  <si>
    <t>@arribaesmilio @juanrallo @uksergio No te has enterado de que la sanidad privada ha pedido ayudas al Estado por la crisis del covid? O que tienen camas sin utilizar mientras hay hospitales colapsados?</t>
  </si>
  <si>
    <t>Thu Apr 30 10:04:12 +0000 2020</t>
  </si>
  <si>
    <t>317396386</t>
  </si>
  <si>
    <t>arribaesmilio</t>
  </si>
  <si>
    <t>755485416</t>
  </si>
  <si>
    <t>1255797970743767041</t>
  </si>
  <si>
    <t>http://pbs.twimg.com/profile_images/435305082247073792/iiRv8oSJ_normal.jpeg</t>
  </si>
  <si>
    <t>...et on est tous des morves</t>
  </si>
  <si>
    <t>http://twitter.com/dikdou/statuses/1255800110564478976</t>
  </si>
  <si>
    <t>{"hashtags":[],"symbols":[],"user_mentions":[{"screen_name":"arribaesmilio","name":"Trópico Trifásico","id":317396386,"id_str":"317396386","indices":[0,14]},{"screen_name":"juanrallo","name":"Juan Ramón Rallo","id":112796335,"id_str":"112796335","indices":[15,25]},{"screen_name":"uksergio","name":"Sergio Cano Orihuela","id":102472540,"id_str":"102472540","indices":[26,35]}],"urls":[]}</t>
  </si>
  <si>
    <t>1255800051517063169</t>
  </si>
  <si>
    <t>Desde el @realidadsoc_na hemos puesto en marcha un buscador con todas las ayudas sociales frente a la crisis del COVID-19
https://t.co/oy6PFol86f
📢Más info https://t.co/ielMWBEpIx</t>
  </si>
  <si>
    <t>Thu Apr 30 10:03:58 +0000 2020</t>
  </si>
  <si>
    <t>http://twitter.com/CamposIturralde/statuses/1255800051517063169</t>
  </si>
  <si>
    <t>{"hashtags":[],"symbols":[],"user_mentions":[{"screen_name":"realidadsoc_na","name":"Observatorio de la Realidad Social de Navarra","id":1170964315207340000,"id_str":"1170964315207340032","indices":[9,24]}],"urls":[{"url":"https://t.co/oy6PFol86f","expanded_url":"http://www.navarra.es/es/noticias/2020/04/30/el-gobierno-de-navarra-ofrece-un-buscador-con-todas-las-ayudas-sociales-frente-a-la-crisis-del-covid-19","display_url":"navarra.es/es/noticias/20…","indices":[122,145]},{"url":"https://t.co/ielMWBEpIx","expanded_url":"https://ayudascovid19.observatoriorealidadsocial.es/es/buscar/","display_url":"…covid19.observatoriorealidadsocial.es/es/buscar/","indices":[156,179]}]}</t>
  </si>
  <si>
    <t>1255799956725805061</t>
  </si>
  <si>
    <t>GrupoCosentino</t>
  </si>
  <si>
    <t>Thu Apr 30 10:03:35 +0000 2020</t>
  </si>
  <si>
    <t>385540579</t>
  </si>
  <si>
    <t>http://pbs.twimg.com/profile_images/624716171468754948/JlK6L-vq_normal.jpg</t>
  </si>
  <si>
    <t>http://twitter.com/GrupoCosentino/statuses/1255799956725805061</t>
  </si>
  <si>
    <t>1255799923255259137</t>
  </si>
  <si>
    <t>MTeresaLlopis</t>
  </si>
  <si>
    <t>Thu Apr 30 10:03:27 +0000 2020</t>
  </si>
  <si>
    <t>946041747301392384</t>
  </si>
  <si>
    <t>http://pbs.twimg.com/profile_images/946682065877168128/Z3Qdk5Se_normal.jpg</t>
  </si>
  <si>
    <t>http://twitter.com/MTeresaLlopis/statuses/1255799923255259137</t>
  </si>
  <si>
    <t>1255799346831949825</t>
  </si>
  <si>
    <t>AdvanFactories</t>
  </si>
  <si>
    <t>Colaboración en proyectos industriales, donación de materiales, contribución en el mantenimiento de la red eléctrica o ayuda en la gestión de hospitales: Acciones de  @siemens_es en la crisis #COVID19
https://t.co/mVuO3c4lZe vía @automatica_ 
#OrgullososDeNuestrosPartners https://t.co/M9xnQL0WPR</t>
  </si>
  <si>
    <t>Thu Apr 30 10:01:10 +0000 2020</t>
  </si>
  <si>
    <t>756138573816926208</t>
  </si>
  <si>
    <t>http://pbs.twimg.com/profile_images/785561152575111168/refhk76z_normal.jpg</t>
  </si>
  <si>
    <t>BARCELONA</t>
  </si>
  <si>
    <t>http://twitter.com/AdvanFactories/statuses/1255799346831949825</t>
  </si>
  <si>
    <t>{"hashtags":[{"text":"COVID19","indices":[192,200]},{"text":"OrgullososDeNuestrosPartners","indices":[243,272]}],"symbols":[],"user_mentions":[{"screen_name":"siemens_es","name":"Siemens España","id":263131563,"id_str":"263131563","indices":[167,178]},{"screen_name":"automatica_","name":"Revista Automática e Instrumentación","id":193230047,"id_str":"193230047","indices":[229,241]}],"urls":[{"url":"https://t.co/mVuO3c4lZe","expanded_url":"http://mtr.cool/ysghaazlgh","display_url":"mtr.cool/ysghaazlgh","indices":[201,224]}],"media":[{"id":1255799344374087700,"id_str":"1255799344374087687","indices":[273,296],"media_url":"http://pbs.twimg.com/media/EW1-2aaWAAcdHJI.jpg","media_url_https":"https://pbs.twimg.com/media/EW1-2aaWAAcdHJI.jpg","url":"https://t.co/M9xnQL0WPR","display_url":"pic.twitter.com/M9xnQL0WPR","expanded_url":"https://twitter.com/AdvanFactories/status/1255799346831949825/photo/1","type":"photo","sizes":{"thumb":{"w":150,"h":150,"resize":"crop"},"small":{"w":680,"h":388,"resize":"fit"},"large":{"w":1280,"h":731,"resize":"fit"},"medium":{"w":1200,"h":685,"resize":"fit"}}}]}</t>
  </si>
  <si>
    <t>1255799321318080521</t>
  </si>
  <si>
    <t>Thu Apr 30 10:01:04 +0000 2020</t>
  </si>
  <si>
    <t>http://twitter.com/JudithPiquet/statuses/1255799321318080521</t>
  </si>
  <si>
    <t>1255799256063057921</t>
  </si>
  <si>
    <t>EuropeDirectCor</t>
  </si>
  <si>
    <t>Thu Apr 30 10:00:48 +0000 2020</t>
  </si>
  <si>
    <t>1547780935</t>
  </si>
  <si>
    <t>http://pbs.twimg.com/profile_images/1242359257665810432/-mLKWo16_normal.jpg</t>
  </si>
  <si>
    <t>C/Buen Pastor, 20. Córdoba,ESP</t>
  </si>
  <si>
    <t>http://twitter.com/EuropeDirectCor/statuses/1255799256063057921</t>
  </si>
  <si>
    <t>1255799191479169026</t>
  </si>
  <si>
    <t>pacoribas</t>
  </si>
  <si>
    <t>En esta web te dicen a qué #ayudas por el #Covid19 tienes derecho en tu comunidad y te ayudan a solicitarlas https://t.co/MJTY9cJBvC</t>
  </si>
  <si>
    <t>Thu Apr 30 10:00:33 +0000 2020</t>
  </si>
  <si>
    <t>123206284</t>
  </si>
  <si>
    <t>http://pbs.twimg.com/profile_images/1169978457582952451/YuNcQmHZ_normal.jpg</t>
  </si>
  <si>
    <t>Gijón, Asturias</t>
  </si>
  <si>
    <t>http://twitter.com/pacoribas/statuses/1255799191479169026</t>
  </si>
  <si>
    <t>{"hashtags":[{"text":"ayudas","indices":[27,34]},{"text":"Covid19","indices":[42,50]}],"symbols":[],"user_mentions":[],"urls":[{"url":"https://t.co/MJTY9cJBvC","expanded_url":"http://ht.ly/Cm0x30qBNDJ","display_url":"ht.ly/Cm0x30qBNDJ","indices":[109,132]}]}</t>
  </si>
  <si>
    <t>1255799125628653568</t>
  </si>
  <si>
    <t>Portafolioco</t>
  </si>
  <si>
    <t>Minsalud recibe donación de 20.000 pruebas para detectar casos de coronavirus https://t.co/zdO2j2Y2mP
→ Los kits fueron adquiridos a la compañía Asan Pharma con base en Corea. https://t.co/QbRdfdU3kr</t>
  </si>
  <si>
    <t>Thu Apr 30 10:00:17 +0000 2020</t>
  </si>
  <si>
    <t>52819651</t>
  </si>
  <si>
    <t>http://pbs.twimg.com/profile_images/912300412761464832/If-KnqXK_normal.jpg</t>
  </si>
  <si>
    <t>http://twitter.com/Portafolioco/statuses/1255799125628653568</t>
  </si>
  <si>
    <t>{"hashtags":[],"symbols":[],"user_mentions":[],"urls":[{"url":"https://t.co/zdO2j2Y2mP","expanded_url":"https://bit.ly/2yZ4Kks","display_url":"bit.ly/2yZ4Kks","indices":[78,101]}],"media":[{"id":1255799122403172400,"id_str":"1255799122403172352","indices":[177,200],"media_url":"http://pbs.twimg.com/media/EW1-pfgWoAACq69.jpg","media_url_https":"https://pbs.twimg.com/media/EW1-pfgWoAACq69.jpg","url":"https://t.co/QbRdfdU3kr","display_url":"pic.twitter.com/QbRdfdU3kr","expanded_url":"https://twitter.com/Portafolioco/status/1255799125628653568/photo/1","type":"photo","sizes":{"medium":{"w":1200,"h":800,"resize":"fit"},"thumb":{"w":150,"h":150,"resize":"crop"},"small":{"w":680,"h":453,"resize":"fit"},"large":{"w":1500,"h":1000,"resize":"fit"}}}]}</t>
  </si>
  <si>
    <t>1255799122839379969</t>
  </si>
  <si>
    <t>cmujercifuentes</t>
  </si>
  <si>
    <t>Ayudas al alquiler por la situación del Covid 19. Si tienes dudas contacta con tu Centro de la Mujer o Servicios Sociales. https://t.co/3t5AsOZYAi</t>
  </si>
  <si>
    <t>791909201685549056</t>
  </si>
  <si>
    <t>http://pbs.twimg.com/profile_images/791911014044274688/F_61fw0B_normal.jpg</t>
  </si>
  <si>
    <t>Cifuentes, España</t>
  </si>
  <si>
    <t>http://twitter.com/cmujercifuentes/statuses/1255799122839379969</t>
  </si>
  <si>
    <t>{"hashtags":[],"symbols":[],"user_mentions":[],"urls":[],"media":[{"id":1255798142299144200,"id_str":"1255798142299144193","indices":[123,146],"media_url":"http://pbs.twimg.com/media/EW19wcVWAAEKfif.jpg","media_url_https":"https://pbs.twimg.com/media/EW19wcVWAAEKfif.jpg","url":"https://t.co/3t5AsOZYAi","display_url":"pic.twitter.com/3t5AsOZYAi","expanded_url":"https://twitter.com/cmujercifuentes/status/1255799122839379969/photo/1","type":"photo","sizes":{"thumb":{"w":150,"h":150,"resize":"crop"},"small":{"w":680,"h":680,"resize":"fit"},"medium":{"w":1200,"h":1200,"resize":"fit"},"large":{"w":1600,"h":1600,"resize":"fit"}}}]}</t>
  </si>
  <si>
    <t>1255799121291640835</t>
  </si>
  <si>
    <t>chake20</t>
  </si>
  <si>
    <t>Thu Apr 30 10:00:16 +0000 2020</t>
  </si>
  <si>
    <t>117339298</t>
  </si>
  <si>
    <t>http://pbs.twimg.com/profile_images/1178973275973660672/spSgYOYW_normal.jpg</t>
  </si>
  <si>
    <t>valencia</t>
  </si>
  <si>
    <t>http://twitter.com/chake20/statuses/1255799121291640835</t>
  </si>
  <si>
    <t>1255799098097033216</t>
  </si>
  <si>
    <t>CuencaxaSeguros</t>
  </si>
  <si>
    <t>Ayudas para autónomos ante la crisis del Covid-19: cómo conseguirlas y novedades a tener en cuenta https://t.co/qeri4DFfJO https://t.co/1A5ppnsSGp</t>
  </si>
  <si>
    <t>Thu Apr 30 10:00:11 +0000 2020</t>
  </si>
  <si>
    <t>743466647885877249</t>
  </si>
  <si>
    <t>http://pbs.twimg.com/profile_images/743468079020183552/7kYbxcRd_normal.jpg</t>
  </si>
  <si>
    <t xml:space="preserve">Cuenca, Spain </t>
  </si>
  <si>
    <t>http://twitter.com/CuencaxaSeguros/statuses/1255799098097033216</t>
  </si>
  <si>
    <t>{"hashtags":[],"symbols":[],"user_mentions":[],"urls":[{"url":"https://t.co/qeri4DFfJO","expanded_url":"https://bit.ly/2yqkBsn","display_url":"bit.ly/2yqkBsn","indices":[99,122]}],"media":[{"id":1255799096004075500,"id_str":"1255799096004075520","indices":[123,146],"media_url":"http://pbs.twimg.com/media/EW1-n9KUYAAI4ar.jpg","media_url_https":"https://pbs.twimg.com/media/EW1-n9KUYAAI4ar.jpg","url":"https://t.co/1A5ppnsSGp","display_url":"pic.twitter.com/1A5ppnsSGp","expanded_url":"https://twitter.com/CuencaxaSeguros/status/1255799098097033216/photo/1","type":"photo","sizes":{"medium":{"w":1200,"h":632,"resize":"fit"},"thumb":{"w":150,"h":150,"resize":"crop"},"large":{"w":1280,"h":674,"resize":"fit"},"small":{"w":680,"h":358,"resize":"fit"}}}]}</t>
  </si>
  <si>
    <t>1255799075276050436</t>
  </si>
  <si>
    <t>mairenAljarafe</t>
  </si>
  <si>
    <t>📌 ¡¡Recordatorio!!: Os recordamos las ayudas al pago de impuestos y tasas para familias y negocios aprobadas por la crisis del #Covid_19. No queremos que nadie se quede sin conocerlas. 
Para más información: 954189015 ☎️
#Mairena #IgualdadSocial https://t.co/fRC3nnJMqy</t>
  </si>
  <si>
    <t>Thu Apr 30 10:00:05 +0000 2020</t>
  </si>
  <si>
    <t>330887954</t>
  </si>
  <si>
    <t>http://pbs.twimg.com/profile_images/1245615887568089095/pRN2MRvL_normal.jpg</t>
  </si>
  <si>
    <t>http://twitter.com/mairenAljarafe/statuses/1255799075276050436</t>
  </si>
  <si>
    <t>{"hashtags":[{"text":"Covid_19","indices":[127,136]},{"text":"Mairena","indices":[221,229]},{"text":"IgualdadSocial","indices":[230,245]}],"symbols":[],"user_mentions":[],"urls":[],"media":[{"id":1255799072549634000,"id_str":"1255799072549634048","indices":[246,269],"media_url":"http://pbs.twimg.com/media/EW1-mlyWAAAaQ1I.jpg","media_url_https":"https://pbs.twimg.com/media/EW1-mlyWAAAaQ1I.jpg","url":"https://t.co/fRC3nnJMqy","display_url":"pic.twitter.com/fRC3nnJMqy","expanded_url":"https://twitter.com/mairenAljarafe/status/1255799075276050436/photo/1","type":"photo","sizes":{"thumb":{"w":150,"h":150,"resize":"crop"},"medium":{"w":1200,"h":1200,"resize":"fit"},"small":{"w":680,"h":680,"resize":"fit"},"large":{"w":1890,"h":1890,"resize":"fit"}}}]}</t>
  </si>
  <si>
    <t>1255799068212760576</t>
  </si>
  <si>
    <t>MaruganRicartSL</t>
  </si>
  <si>
    <t>En esta web te dicen a qué ayudas por el Covid-19 tienes derecho en tu comunidad y te ayudan a solicitarla https://t.co/XEKkVQrBH1</t>
  </si>
  <si>
    <t>Thu Apr 30 10:00:04 +0000 2020</t>
  </si>
  <si>
    <t>526657766</t>
  </si>
  <si>
    <t>http://pbs.twimg.com/profile_images/1903071718/Logo_Empresa_normal.jpg</t>
  </si>
  <si>
    <t>Catarroja</t>
  </si>
  <si>
    <t>http://twitter.com/MaruganRicartSL/statuses/1255799068212760576</t>
  </si>
  <si>
    <t>{"hashtags":[],"symbols":[],"user_mentions":[],"urls":[{"url":"https://t.co/XEKkVQrBH1","expanded_url":"https://bit.ly/2WgAauG","display_url":"bit.ly/2WgAauG","indices":[107,130]}]}</t>
  </si>
  <si>
    <t>1255799062865088512</t>
  </si>
  <si>
    <t>CarmenZavaleta1</t>
  </si>
  <si>
    <t>Thu Apr 30 10:00:02 +0000 2020</t>
  </si>
  <si>
    <t>374107296</t>
  </si>
  <si>
    <t>http://pbs.twimg.com/profile_images/1249835478771273729/7fbI0Xur_normal.jpg</t>
  </si>
  <si>
    <t>http://twitter.com/CarmenZavaleta1/statuses/1255799062865088512</t>
  </si>
  <si>
    <t>1255799035597934592</t>
  </si>
  <si>
    <t>Sharon121982</t>
  </si>
  <si>
    <t>Thu Apr 30 09:59:56 +0000 2020</t>
  </si>
  <si>
    <t>257586234</t>
  </si>
  <si>
    <t>http://pbs.twimg.com/profile_images/1202120999451463685/h1SxjOUh_normal.jpg</t>
  </si>
  <si>
    <t>http://twitter.com/Sharon121982/statuses/1255799035597934592</t>
  </si>
  <si>
    <t>1255798972226121729</t>
  </si>
  <si>
    <t>EUROPEDIRECTLSP</t>
  </si>
  <si>
    <t>Thu Apr 30 09:59:41 +0000 2020</t>
  </si>
  <si>
    <t>420220997</t>
  </si>
  <si>
    <t>http://pbs.twimg.com/profile_images/845214919054295045/CSK8--mv_normal.jpg</t>
  </si>
  <si>
    <t>http://twitter.com/EUROPEDIRECTLSP/statuses/1255798972226121729</t>
  </si>
  <si>
    <t>1255798941016379392</t>
  </si>
  <si>
    <t>PalomyLopMusic</t>
  </si>
  <si>
    <t>ʟʟᴇɢᴀʀÁ ✨
@ismaelmoya_music 
Gracias por regalarnos esta canción 💜🙏🏽
Me apetecía cantarla para dedicarosla a todos vosotros. 
Ya queda menos, mucho ánimo y un abrazote enorme!
Me ayudas a compartirla?
#covid_19 #abril #undiamasesundiamenos #quedateencasa #yomequedoencasa 🙌🏼💜 https://t.co/PaxmWRloCn</t>
  </si>
  <si>
    <t>Thu Apr 30 09:59:33 +0000 2020</t>
  </si>
  <si>
    <t>1082325896026079232</t>
  </si>
  <si>
    <t>http://pbs.twimg.com/profile_images/1146819677919830016/zDRcmggC_normal.jpg</t>
  </si>
  <si>
    <t>http://twitter.com/PalomyLopMusic/statuses/1255798941016379392</t>
  </si>
  <si>
    <t>{"hashtags":[{"text":"covid_19","indices":[201,210]},{"text":"abril","indices":[211,217]},{"text":"undiamasesundiamenos","indices":[218,239]},{"text":"quedateencasa","indices":[240,254]},{"text":"yomequedoencasa","indices":[255,271]}],"symbols":[],"user_mentions":[],"urls":[],"media":[{"id":1255798564074242000,"id_str":"1255798564074242049","indices":[276,299],"media_url":"http://pbs.twimg.com/ext_tw_video_thumb/1255798564074242049/pu/img/QsUpDvyfZYHisfb5.jpg","media_url_https":"https://pbs.twimg.com/ext_tw_video_thumb/1255798564074242049/pu/img/QsUpDvyfZYHisfb5.jpg","url":"https://t.co/PaxmWRloCn","display_url":"pic.twitter.com/PaxmWRloCn","expanded_url":"https://twitter.com/PalomyLopMusic/status/1255798941016379392/video/1","type":"photo","sizes":{"thumb":{"w":150,"h":150,"resize":"crop"},"small":{"w":680,"h":680,"resize":"fit"},"medium":{"w":720,"h":720,"resize":"fit"},"large":{"w":720,"h":720,"resize":"fit"}}}]}</t>
  </si>
  <si>
    <t>1255798882551894016</t>
  </si>
  <si>
    <t>Thu Apr 30 09:59:19 +0000 2020</t>
  </si>
  <si>
    <t>http://twitter.com/esther_d_andres/statuses/1255798882551894016</t>
  </si>
  <si>
    <t>1255798745775644673</t>
  </si>
  <si>
    <t>ComisionEuropea</t>
  </si>
  <si>
    <t>Esta semana, el tenista🇬🇷@StefTsitsipas también te invita a unirte al Coronavirus #GlobalResponse.
El próximo 4 de mayo ponemos en marcha la iniciativa de donación a escala mundial para vencer el #coronavirus en el mundo.
https://t.co/gvfooERzVI #UnitedAgainstCoronavirus https://t.co/XMnEBePQw5</t>
  </si>
  <si>
    <t>Thu Apr 30 09:58:47 +0000 2020</t>
  </si>
  <si>
    <t>39727960</t>
  </si>
  <si>
    <t>http://pbs.twimg.com/profile_images/1229813970653106180/-hxi1pK__normal.jpg</t>
  </si>
  <si>
    <t>http://twitter.com/ComisionEuropea/statuses/1255798745775644673</t>
  </si>
  <si>
    <t>{"hashtags":[{"text":"GlobalResponse","indices":[82,97]},{"text":"coronavirus","indices":[197,209]},{"text":"UnitedAgainstCoronavirus","indices":[248,273]}],"symbols":[],"user_mentions":[{"screen_name":"StefTsitsipas","name":"Stefanos Tsitsipas","id":348332740,"id_str":"348332740","indices":[25,39]}],"urls":[{"url":"https://t.co/gvfooERzVI","expanded_url":"http://europa.eu/global-response","display_url":"europa.eu/global-response","indices":[224,247]},{"url":"https://t.co/XMnEBePQw5","expanded_url":"https://twitter.com/EU_Commission/status/1255122042816540676","display_url":"twitter.com/EU_Commission/…","indices":[274,297]}]}</t>
  </si>
  <si>
    <t>1255798445572530182</t>
  </si>
  <si>
    <t>ngm0329</t>
  </si>
  <si>
    <t>RT @UBUEstudiantes: 🟠
#AVISO_UBU
#Convocatoria_UBU | Ayudas a estudiantes con dificultades económicas derivadas del COVID-19.
• Plazo de solicitud: hasta el 29 de mayo.
Resolución Rectoral ►https://t.co/5LbdJFyCMN
Convocatoria ►https://t.co/XiM6dYU5zh https://t.co/mVEbhWWNbv</t>
  </si>
  <si>
    <t>Thu Apr 30 09:57:35 +0000 2020</t>
  </si>
  <si>
    <t>166199719</t>
  </si>
  <si>
    <t>http://pbs.twimg.com/profile_images/1182627983/El_beso_normal.jpg</t>
  </si>
  <si>
    <t>http://twitter.com/ngm0329/statuses/1255798445572530182</t>
  </si>
  <si>
    <t>{"hashtags":[{"text":"AVISO_UBU","indices":[22,32]},{"text":"Convocatoria_UBU","indices":[33,50]}],"symbols":[],"user_mentions":[{"screen_name":"UBUEstudiantes","name":"Universidad Burgos","id":267749341,"id_str":"267749341","indices":[3,18]}],"urls":[]}</t>
  </si>
  <si>
    <t>1255798282418298880</t>
  </si>
  <si>
    <t>IsabelRuizMald</t>
  </si>
  <si>
    <t>Thu Apr 30 09:56:56 +0000 2020</t>
  </si>
  <si>
    <t>337302940</t>
  </si>
  <si>
    <t>http://pbs.twimg.com/profile_images/720187965486600192/w7ER83vI_normal.jpg</t>
  </si>
  <si>
    <t>http://twitter.com/IsabelRuizMald/statuses/1255798282418298880</t>
  </si>
  <si>
    <t>1255798222754365445</t>
  </si>
  <si>
    <t>avs_gestores</t>
  </si>
  <si>
    <t>Thu Apr 30 09:56:42 +0000 2020</t>
  </si>
  <si>
    <t>4339659382</t>
  </si>
  <si>
    <t>http://pbs.twimg.com/profile_images/761174534368202752/AdyVhbiA_normal.jpg</t>
  </si>
  <si>
    <t>http://twitter.com/avs_gestores/statuses/1255798222754365445</t>
  </si>
  <si>
    <t>1255798192748331008</t>
  </si>
  <si>
    <t>LES ALQUERIES : Les Alqueries prepara ayudas e iniciativas para minimizar el impacto de la COVID-19 https://t.co/BcHxiwF6fp</t>
  </si>
  <si>
    <t>Thu Apr 30 09:56:35 +0000 2020</t>
  </si>
  <si>
    <t>http://twitter.com/CastellonDgt/statuses/1255798192748331008</t>
  </si>
  <si>
    <t>{"hashtags":[],"symbols":[],"user_mentions":[],"urls":[{"url":"https://t.co/BcHxiwF6fp","expanded_url":"https://www.castellondigital.com/les-alqueries-les-alqueries-prepara-ayudas-e-iniciativas-para-minimizar-el-impacto-de-la-covid-19/","display_url":"castellondigital.com/les-alqueries-…","indices":[100,123]}]}</t>
  </si>
  <si>
    <t>1255798116319670274</t>
  </si>
  <si>
    <t>AntonioFlauzin1</t>
  </si>
  <si>
    <t>Thu Apr 30 09:56:17 +0000 2020</t>
  </si>
  <si>
    <t>1175934861217095680</t>
  </si>
  <si>
    <t>http://pbs.twimg.com/profile_images/1175935189857558528/GLDeg4Js_normal.jpg</t>
  </si>
  <si>
    <t>http://twitter.com/AntonioFlauzin1/statuses/1255798116319670274</t>
  </si>
  <si>
    <t>1255798047344406528</t>
  </si>
  <si>
    <t>Coiba1</t>
  </si>
  <si>
    <t>Thu Apr 30 09:56:00 +0000 2020</t>
  </si>
  <si>
    <t>538268770</t>
  </si>
  <si>
    <t>http://pbs.twimg.com/profile_images/889385217424846848/sY5CstOV_normal.jpg</t>
  </si>
  <si>
    <t>Islas Baleares, España</t>
  </si>
  <si>
    <t>http://twitter.com/Coiba1/statuses/1255798047344406528</t>
  </si>
  <si>
    <t>1255798002003869698</t>
  </si>
  <si>
    <t>Chescolop</t>
  </si>
  <si>
    <t>Thu Apr 30 09:55:49 +0000 2020</t>
  </si>
  <si>
    <t>1126105992238858240</t>
  </si>
  <si>
    <t>http://pbs.twimg.com/profile_images/1254912028474572804/vLmBUzwh_normal.jpg</t>
  </si>
  <si>
    <t>Leukra city</t>
  </si>
  <si>
    <t>http://twitter.com/Chescolop/statuses/1255798002003869698</t>
  </si>
  <si>
    <t>1255797828330369024</t>
  </si>
  <si>
    <t>isl4</t>
  </si>
  <si>
    <t>@okdiario Claro, pero ya para las ayudas, que por cierto no han llegado, no podrán acogerse. Lo de este des-gobierno es para mear y no echar gota. #SanchezDimision #GobiernoSanchezDimision #GobiernoDimision #GobiernoCriminal #GobiernoDeMentiras</t>
  </si>
  <si>
    <t>Thu Apr 30 09:55:08 +0000 2020</t>
  </si>
  <si>
    <t>3439292716</t>
  </si>
  <si>
    <t>okdiario</t>
  </si>
  <si>
    <t>135528247</t>
  </si>
  <si>
    <t>1255792283947020289</t>
  </si>
  <si>
    <t>http://pbs.twimg.com/profile_images/1246072123266760704/NMA8I7_r_normal.jpg</t>
  </si>
  <si>
    <t>http://twitter.com/isl4/statuses/1255797828330369024</t>
  </si>
  <si>
    <t>{"hashtags":[{"text":"SanchezDimision","indices":[147,163]},{"text":"GobiernoSanchezDimision","indices":[164,188]},{"text":"GobiernoDimision","indices":[189,206]},{"text":"GobiernoCriminal","indices":[207,224]},{"text":"GobiernoDeMentiras","indices":[225,244]}],"symbols":[],"user_mentions":[{"screen_name":"okdiario","name":"okdiario.com","id":3439292716,"id_str":"3439292716","indices":[0,9]}],"urls":[]}</t>
  </si>
  <si>
    <t>1255797574570778624</t>
  </si>
  <si>
    <t>julioruiz47</t>
  </si>
  <si>
    <t>Unos caraduras neoliberales que piden ayudas.El covid-19 acorrala los pisos de Airbnb: "Ganaba 3.700€ al mes y ahora pierdo 1.000" https://t.co/84QaXouxgJ</t>
  </si>
  <si>
    <t>Thu Apr 30 09:54:08 +0000 2020</t>
  </si>
  <si>
    <t>237190537</t>
  </si>
  <si>
    <t>http://pbs.twimg.com/profile_images/615960250764668928/X08wsgJs_normal.png</t>
  </si>
  <si>
    <t>http://twitter.com/julioruiz47/statuses/1255797574570778624</t>
  </si>
  <si>
    <t>{"hashtags":[],"symbols":[],"user_mentions":[],"urls":[{"url":"https://t.co/84QaXouxgJ","expanded_url":"https://www.elconfidencial.com/tecnologia/2020-04-29/coronavirus-covid-airbnb-pisos-idealista_2554019/","display_url":"elconfidencial.com/tecnologia/202…","indices":[131,154]}]}</t>
  </si>
  <si>
    <t>1255797429569564683</t>
  </si>
  <si>
    <t>Incofi78</t>
  </si>
  <si>
    <t>RT @Lefebvre_ES: Miles de #inquilinos afrontan otra renta de #alquiler sin las ayudas anunciadas por el Gobierno hace un mes @elmundoes Nuestra compañera Miriam Silva, Redacción Área Jurídica, ofrece su opinión sobre los daños del #coronavirus en el pago del alquiler https://t.co/RZq3Bc6gQQ https://t.co/22Q2lfXaHa</t>
  </si>
  <si>
    <t>Thu Apr 30 09:53:33 +0000 2020</t>
  </si>
  <si>
    <t>2672674508</t>
  </si>
  <si>
    <t>http://pbs.twimg.com/profile_images/491967646972141570/pqqzbOk8_normal.jpeg</t>
  </si>
  <si>
    <t>C/ Valladolid 23, Alcobendas</t>
  </si>
  <si>
    <t>http://twitter.com/Incofi78/statuses/1255797429569564683</t>
  </si>
  <si>
    <t>{"hashtags":[{"text":"inquilinos","indices":[26,37]},{"text":"alquiler","indices":[61,70]}],"symbols":[],"user_mentions":[{"screen_name":"Lefebvre_ES","name":"Lefebvre","id":209470520,"id_str":"209470520","indices":[3,15]},{"screen_name":"elmundoes","name":"EL MUNDO","id":14436030,"id_str":"14436030","indices":[125,135]}],"urls":[]}</t>
  </si>
  <si>
    <t>1255797231367737345</t>
  </si>
  <si>
    <t>manumerca1</t>
  </si>
  <si>
    <t>https://t.co/6OZmDXuH09</t>
  </si>
  <si>
    <t>Thu Apr 30 09:52:46 +0000 2020</t>
  </si>
  <si>
    <t>1126506485633052678</t>
  </si>
  <si>
    <t>http://pbs.twimg.com/profile_images/1235187649998131202/t34WrDiG_normal.jpg</t>
  </si>
  <si>
    <t>http://twitter.com/manumerca1/statuses/1255797231367737345</t>
  </si>
  <si>
    <t>{"hashtags":[],"symbols":[],"user_mentions":[],"urls":[{"url":"https://t.co/6OZmDXuH09","expanded_url":"https://www.elsaltodiario.com/coronavirus/mas-pais-errejon-empresas-filiales-paraisos-fiscales-no-acceder-ayudas-avales","display_url":"elsaltodiario.com/coronavirus/ma…","indices":[0,23]}]}</t>
  </si>
  <si>
    <t>1255797026215923713</t>
  </si>
  <si>
    <t>Dani_porelmundo</t>
  </si>
  <si>
    <t>Thu Apr 30 09:51:57 +0000 2020</t>
  </si>
  <si>
    <t>2859870962</t>
  </si>
  <si>
    <t>http://pbs.twimg.com/profile_images/523046987227070464/wLVhs-Lw_normal.png</t>
  </si>
  <si>
    <t>http://twitter.com/Dani_porelmundo/statuses/1255797026215923713</t>
  </si>
  <si>
    <t>1255797004128661505</t>
  </si>
  <si>
    <t>Giahsa</t>
  </si>
  <si>
    <t>Descarga aquí toda la información para solicitar nuestras ayudas para hacer frente a la crisis COVID-19 ⬇️  #estevirusloparamosunidos 👍https://t.co/nVMcW4WWSI</t>
  </si>
  <si>
    <t>Thu Apr 30 09:51:52 +0000 2020</t>
  </si>
  <si>
    <t>361386696</t>
  </si>
  <si>
    <t>&lt;a href="http://www.hubspot.com/" rel="nofollow"&gt;HubSpot&lt;/a&gt;</t>
  </si>
  <si>
    <t>http://pbs.twimg.com/profile_images/1234437072615878656/dOVnEqx__normal.jpg</t>
  </si>
  <si>
    <t>Huelva, España</t>
  </si>
  <si>
    <t>http://twitter.com/Giahsa/statuses/1255797004128661505</t>
  </si>
  <si>
    <t>{"hashtags":[{"text":"estevirusloparamosunidos","indices":[108,133]}],"symbols":[],"user_mentions":[],"urls":[{"url":"https://t.co/nVMcW4WWSI","expanded_url":"https://bit.ly/2ygcleu","display_url":"bit.ly/2ygcleu","indices":[135,158]}]}</t>
  </si>
  <si>
    <t>1255796975812915200</t>
  </si>
  <si>
    <t>AVSEuskadi</t>
  </si>
  <si>
    <t>Thu Apr 30 09:51:45 +0000 2020</t>
  </si>
  <si>
    <t>1412285424</t>
  </si>
  <si>
    <t>http://pbs.twimg.com/profile_images/3689237775/9a472c13098807fbc8086918d579c173_normal.png</t>
  </si>
  <si>
    <t>http://twitter.com/AVSEuskadi/statuses/1255796975812915200</t>
  </si>
  <si>
    <t>1255796830195068928</t>
  </si>
  <si>
    <t>AmundarainMikel</t>
  </si>
  <si>
    <t>Thu Apr 30 09:51:10 +0000 2020</t>
  </si>
  <si>
    <t>904823015103500288</t>
  </si>
  <si>
    <t>http://pbs.twimg.com/profile_images/1239480290365640704/h392aqG0_normal.jpg</t>
  </si>
  <si>
    <t>http://twitter.com/AmundarainMikel/statuses/1255796830195068928</t>
  </si>
  <si>
    <t>1255796760062169093</t>
  </si>
  <si>
    <t>CabezaSnchez</t>
  </si>
  <si>
    <t>Thu Apr 30 09:50:53 +0000 2020</t>
  </si>
  <si>
    <t>367308895</t>
  </si>
  <si>
    <t>http://pbs.twimg.com/profile_images/1204113510168436737/P9VVI5-h_normal.jpg</t>
  </si>
  <si>
    <t>http://twitter.com/CabezaSnchez/statuses/1255796760062169093</t>
  </si>
  <si>
    <t>1255796747814739970</t>
  </si>
  <si>
    <t>noticiasgob_na</t>
  </si>
  <si>
    <t>Thu Apr 30 09:50:50 +0000 2020</t>
  </si>
  <si>
    <t>927492032813289472</t>
  </si>
  <si>
    <t>http://pbs.twimg.com/profile_images/1196724309680623616/9351pzyw_normal.jpg</t>
  </si>
  <si>
    <t>http://twitter.com/noticiasgob_na/statuses/1255796747814739970</t>
  </si>
  <si>
    <t>1255796709374001152</t>
  </si>
  <si>
    <t>dentrodlatv</t>
  </si>
  <si>
    <t>En "Hoy en día" hablamos hoy de las ayudas de la Junta a las familias por la crisis del coronavirus 
🗣️ hoyendiacstv 
10:00 horas | Jueves
📺 #CanalSurTV https://t.co/6Rf8gLPcWo</t>
  </si>
  <si>
    <t>Thu Apr 30 09:50:41 +0000 2020</t>
  </si>
  <si>
    <t>1048944511962046464</t>
  </si>
  <si>
    <t>&lt;a href="http://instagram.com" rel="nofollow"&gt;Instagram&lt;/a&gt;</t>
  </si>
  <si>
    <t>http://pbs.twimg.com/profile_images/1215766285482700800/itHeTqzO_normal.jpg</t>
  </si>
  <si>
    <t>http://twitter.com/dentrodlatv/statuses/1255796709374001152</t>
  </si>
  <si>
    <t>{"hashtags":[{"text":"CanalSurTV","indices":[143,154]}],"symbols":[],"user_mentions":[],"urls":[{"url":"https://t.co/6Rf8gLPcWo","expanded_url":"https://www.instagram.com/p/B_mUa21KnUy/?igshid=e4temyt0mned","display_url":"instagram.com/p/B_mUa21KnUy/…","indices":[155,178]}]}</t>
  </si>
  <si>
    <t>1255796706920325120</t>
  </si>
  <si>
    <t>salud_na</t>
  </si>
  <si>
    <t>.@gob_na ofrece un buscador con todas las ayudas sociales frente a la crisis del #Covid19 
#Nafarroa#KoronabirusaNafarroa
https://t.co/8yH5BqjcDy</t>
  </si>
  <si>
    <t>146438649</t>
  </si>
  <si>
    <t>http://pbs.twimg.com/profile_images/952826144998518784/O4auzCBi_normal.jpg</t>
  </si>
  <si>
    <t>http://twitter.com/salud_na/statuses/1255796706920325120</t>
  </si>
  <si>
    <t>{"hashtags":[{"text":"Covid19","indices":[81,89]}],"symbols":[],"user_mentions":[{"screen_name":"gob_na","name":"Gobierno de Navarra","id":333898596,"id_str":"333898596","indices":[1,8]}],"urls":[{"url":"https://t.co/8yH5BqjcDy","expanded_url":"https://www.navarra.es/es/noticias/2020/04/30/el-gobierno-de-navarra-ofrece-un-buscador-con-todas-las-ayudas-sociales-frente-a-la-crisis-del-covid-19","display_url":"navarra.es/es/noticias/20…","indices":[123,146]}]}</t>
  </si>
  <si>
    <t>1255796628860141569</t>
  </si>
  <si>
    <t>autentico59</t>
  </si>
  <si>
    <t>Thu Apr 30 09:50:22 +0000 2020</t>
  </si>
  <si>
    <t>309914366</t>
  </si>
  <si>
    <t>http://pbs.twimg.com/profile_images/502137830496555008/xehheToZ_normal.jpeg</t>
  </si>
  <si>
    <t>http://twitter.com/autentico59/statuses/1255796628860141569</t>
  </si>
  <si>
    <t>1255796583813320704</t>
  </si>
  <si>
    <t>Jandro987</t>
  </si>
  <si>
    <t>RT @Borjamonde: "La pregunta que está sobre la mesa es cómo llegar al colectivo más vulnerable, que se encuentra en situación de pobreza extrema y que hoy en día no está bajo el paraguas de la ayuda social" de @saradelarica @Lucia_Gorjon en  @a_publica https://t.co/PtJKpuNhoV</t>
  </si>
  <si>
    <t>Thu Apr 30 09:50:11 +0000 2020</t>
  </si>
  <si>
    <t>207610954</t>
  </si>
  <si>
    <t>http://pbs.twimg.com/profile_images/878778370904993793/5cZYwyg9_normal.jpg</t>
  </si>
  <si>
    <t>AFK</t>
  </si>
  <si>
    <t>http://twitter.com/Jandro987/statuses/1255796583813320704</t>
  </si>
  <si>
    <t>{"hashtags":[],"symbols":[],"user_mentions":[{"screen_name":"Borjamonde","name":"Borja Santos Porras","id":570606233,"id_str":"570606233","indices":[3,14]}],"urls":[]}</t>
  </si>
  <si>
    <t>1255796560480423936</t>
  </si>
  <si>
    <t>Thu Apr 30 09:50:06 +0000 2020</t>
  </si>
  <si>
    <t>http://twitter.com/PSOEGuadalajara/statuses/1255796560480423936</t>
  </si>
  <si>
    <t>1255796499788836865</t>
  </si>
  <si>
    <t>gsocialistalc</t>
  </si>
  <si>
    <t>La derecha y la extrema derecha se unen para rechazar la moción socialista para la creación de una Agencia Local de Intermediación de Ayudas a familias vulnerables por la Covid 19. Paco Sanguino ha defendido la iniciativa con la intención de que se agilicen al máximo las ayudas. https://t.co/j7JvhXhSsw</t>
  </si>
  <si>
    <t>Thu Apr 30 09:49:51 +0000 2020</t>
  </si>
  <si>
    <t>1151098267364712451</t>
  </si>
  <si>
    <t>http://pbs.twimg.com/profile_images/1151098389561577472/nScU0y1N_normal.jpg</t>
  </si>
  <si>
    <t>http://twitter.com/gsocialistalc/statuses/1255796499788836865</t>
  </si>
  <si>
    <t>{"hashtags":[],"symbols":[],"user_mentions":[],"urls":[],"media":[{"id":1255796488992632800,"id_str":"1255796488992632832","indices":[280,303],"media_url":"http://pbs.twimg.com/media/EW18QNSWsAAkwHl.jpg","media_url_https":"https://pbs.twimg.com/media/EW18QNSWsAAkwHl.jpg","url":"https://t.co/j7JvhXhSsw","display_url":"pic.twitter.com/j7JvhXhSsw","expanded_url":"https://twitter.com/gsocialistalc/status/1255796499788836865/photo/1","type":"photo","sizes":{"small":{"w":680,"h":510,"resize":"fit"},"thumb":{"w":150,"h":150,"resize":"crop"},"large":{"w":2048,"h":1536,"resize":"fit"},"medium":{"w":1200,"h":900,"resize":"fit"}}}]}</t>
  </si>
  <si>
    <t>1255796441555050496</t>
  </si>
  <si>
    <t>REVISTUR</t>
  </si>
  <si>
    <t>Agricultura amplía hasta los 65 millones de euros las ayudas a las industrias agroalimentarias de Castilla y León para hacer frente a la situación derivada de la pandemia por Covid-19 👉 https://t.co/urmxzBXj9I https://t.co/223sAjIrSq</t>
  </si>
  <si>
    <t>Thu Apr 30 09:49:37 +0000 2020</t>
  </si>
  <si>
    <t>2414109234</t>
  </si>
  <si>
    <t>http://pbs.twimg.com/profile_images/449156446068809729/dzsgGNed_normal.jpeg</t>
  </si>
  <si>
    <t xml:space="preserve">Valladolid </t>
  </si>
  <si>
    <t>http://twitter.com/REVISTUR/statuses/1255796441555050496</t>
  </si>
  <si>
    <t>{"hashtags":[],"symbols":[],"user_mentions":[],"urls":[{"url":"https://t.co/urmxzBXj9I","expanded_url":"https://bit.ly/2KKUCyB","display_url":"bit.ly/2KKUCyB","indices":[186,209]}],"media":[{"id":1255796203662516200,"id_str":"1255796203662516224","indices":[210,233],"media_url":"http://pbs.twimg.com/media/EW17_mWWoAAzDUq.jpg","media_url_https":"https://pbs.twimg.com/media/EW17_mWWoAAzDUq.jpg","url":"https://t.co/223sAjIrSq","display_url":"pic.twitter.com/223sAjIrSq","expanded_url":"https://twitter.com/REVISTUR/status/1255796441555050496/photo/1","type":"photo","sizes":{"thumb":{"w":150,"h":150,"resize":"crop"},"large":{"w":1620,"h":1080,"resize":"fit"},"small":{"w":680,"h":453,"resize":"fit"},"medium":{"w":1200,"h":800,"resize":"fit"}}}]}</t>
  </si>
  <si>
    <t>1255796397242228738</t>
  </si>
  <si>
    <t>lizzangarita</t>
  </si>
  <si>
    <t>Thu Apr 30 09:49:27 +0000 2020</t>
  </si>
  <si>
    <t>4453738643</t>
  </si>
  <si>
    <t>http://pbs.twimg.com/profile_images/675472039793319936/uPOuK4cZ_normal.jpg</t>
  </si>
  <si>
    <t>http://twitter.com/lizzangarita/statuses/1255796397242228738</t>
  </si>
  <si>
    <t>1255796299636641792</t>
  </si>
  <si>
    <t>d4n_gb</t>
  </si>
  <si>
    <t>@Rubenjafo Estoy esperando que llamen a Dinamarca, Polonia, Francia o Canadá países comunistas bolivarianos que no permiten a empresas con filiales en paraísos fiscales recibir ayudas por COVID-19</t>
  </si>
  <si>
    <t>Thu Apr 30 09:49:04 +0000 2020</t>
  </si>
  <si>
    <t>59124382</t>
  </si>
  <si>
    <t>Rubenjafo</t>
  </si>
  <si>
    <t>885431498786078721</t>
  </si>
  <si>
    <t>1255567970102902788</t>
  </si>
  <si>
    <t>http://pbs.twimg.com/profile_images/885874568140816388/x1enBFHx_normal.jpg</t>
  </si>
  <si>
    <t>London, England</t>
  </si>
  <si>
    <t>http://twitter.com/d4n_gb/statuses/1255796299636641792</t>
  </si>
  <si>
    <t>{"hashtags":[],"symbols":[],"user_mentions":[{"screen_name":"Rubenjafo","name":"Rubenjafo","id":59124382,"id_str":"59124382","indices":[0,10]}],"urls":[]}</t>
  </si>
  <si>
    <t>1255796234566152202</t>
  </si>
  <si>
    <t>mlanbarr</t>
  </si>
  <si>
    <t>Thu Apr 30 09:48:48 +0000 2020</t>
  </si>
  <si>
    <t>989600131</t>
  </si>
  <si>
    <t>http://pbs.twimg.com/profile_images/1104276421436948482/xzYlmdIK_normal.jpg</t>
  </si>
  <si>
    <t>-Madrid-</t>
  </si>
  <si>
    <t>http://twitter.com/mlanbarr/statuses/1255796234566152202</t>
  </si>
  <si>
    <t>1255795984099094535</t>
  </si>
  <si>
    <t>marycarmenlp18</t>
  </si>
  <si>
    <t>Thu Apr 30 09:47:48 +0000 2020</t>
  </si>
  <si>
    <t>2277929799</t>
  </si>
  <si>
    <t>http://twitter.com/marycarmenlp18/statuses/1255795984099094535</t>
  </si>
  <si>
    <t>1255795760295264259</t>
  </si>
  <si>
    <t>Lia_Bengoechea</t>
  </si>
  <si>
    <t>RT @eldiarioescan: Castro suspende la Semana Grande y el Coso Blanco y destinará su presupuesto a ayudas para afectados por la COVID-19 https://t.co/pYuJMniwI0 https://t.co/vdVnmHVvX9</t>
  </si>
  <si>
    <t>Thu Apr 30 09:46:55 +0000 2020</t>
  </si>
  <si>
    <t>3030958689</t>
  </si>
  <si>
    <t>http://pbs.twimg.com/profile_images/1220324144694353921/wqW5zvQK_normal.jpg</t>
  </si>
  <si>
    <t>http://twitter.com/Lia_Bengoechea/statuses/1255795760295264259</t>
  </si>
  <si>
    <t>{"hashtags":[],"symbols":[],"user_mentions":[{"screen_name":"eldiarioescan","name":"eldiario.es Cantabria","id":2969482959,"id_str":"2969482959","indices":[3,17]}],"urls":[]}</t>
  </si>
  <si>
    <t>1255795721208573952</t>
  </si>
  <si>
    <t>UBUEstudiantes</t>
  </si>
  <si>
    <t>🟠
#AVISO_UBU
#Convocatoria_UBU | Ayudas a estudiantes con dificultades económicas derivadas del COVID-19.
• Plazo de solicitud: hasta el 29 de mayo.
Resolución Rectoral ►https://t.co/5LbdJFyCMN
Convocatoria ►https://t.co/XiM6dYU5zh https://t.co/mVEbhWWNbv</t>
  </si>
  <si>
    <t>Thu Apr 30 09:46:46 +0000 2020</t>
  </si>
  <si>
    <t>267749341</t>
  </si>
  <si>
    <t>http://pbs.twimg.com/profile_images/1245045235606044673/7r9Fauv6_normal.jpg</t>
  </si>
  <si>
    <t>Hospital del Rey s/n</t>
  </si>
  <si>
    <t>http://twitter.com/UBUEstudiantes/statuses/1255795721208573952</t>
  </si>
  <si>
    <t>{"hashtags":[{"text":"AVISO_UBU","indices":[2,12]},{"text":"Convocatoria_UBU","indices":[13,30]}],"symbols":[],"user_mentions":[],"urls":[{"url":"https://t.co/5LbdJFyCMN","expanded_url":"https://bit.ly/3eYc8x3","display_url":"bit.ly/3eYc8x3","indices":[171,194]},{"url":"https://t.co/XiM6dYU5zh","expanded_url":"https://bit.ly/3f2adrl","display_url":"bit.ly/3f2adrl","indices":[209,232]}],"media":[{"id":1255795641797750800,"id_str":"1255795641797750784","indices":[233,256],"media_url":"http://pbs.twimg.com/media/EW17e5PWsAAW97D.png","media_url_https":"https://pbs.twimg.com/media/EW17e5PWsAAW97D.png","url":"https://t.co/mVEbhWWNbv","display_url":"pic.twitter.com/mVEbhWWNbv","expanded_url":"https://twitter.com/UBUEstudiantes/status/1255795721208573952/photo/1","type":"photo","sizes":{"small":{"w":680,"h":383,"resize":"fit"},"large":{"w":766,"h":431,"resize":"fit"},"medium":{"w":766,"h":431,"resize":"fit"},"thumb":{"w":150,"h":150,"resize":"crop"}}}]}</t>
  </si>
  <si>
    <t>1255795701021323269</t>
  </si>
  <si>
    <t>#VegaBaja: Está previsto destinar 30 millones de euros y las personas trabajadoras no deberán realizar ningún trámite, ya que las ayudas se tramitarán de oficio  https://t.co/iFN1K0xdIs</t>
  </si>
  <si>
    <t>Thu Apr 30 09:46:41 +0000 2020</t>
  </si>
  <si>
    <t>http://twitter.com/diariodelavega/statuses/1255795701021323269</t>
  </si>
  <si>
    <t>{"hashtags":[{"text":"VegaBaja","indices":[0,9]}],"symbols":[],"user_mentions":[],"urls":[{"url":"https://t.co/iFN1K0xdIs","expanded_url":"https://www.diariodelavega.com/el-consell-concedera-150-euros-de-ayuda-a-trabajadores-con-rentas-bajas-afectadas-por-un-erte-derivado-por-el-covid-19/#.XqqefRRu2nw.twitter","display_url":"diariodelavega.com/el-consell-con…","indices":[162,185]}]}</t>
  </si>
  <si>
    <t>1255795699628871681</t>
  </si>
  <si>
    <t>laurasanchezsan</t>
  </si>
  <si>
    <t>160589969</t>
  </si>
  <si>
    <t>http://pbs.twimg.com/profile_images/1246463111898546176/zpFQlhAq_normal.jpg</t>
  </si>
  <si>
    <t>http://twitter.com/laurasanchezsan/statuses/1255795699628871681</t>
  </si>
  <si>
    <t>1255795406488981510</t>
  </si>
  <si>
    <t>claudiaalonsso</t>
  </si>
  <si>
    <t>No bajan impuestos, no crean ayudas y su plan de desescalada es un despropósito inviable.
Los gobiernos del PSOE llevan al sector hostelero a la ruina y por tanto llevan al desastre a muchas ciudades, como Toledo.
https://t.co/qy7ZXglANW</t>
  </si>
  <si>
    <t>Thu Apr 30 09:45:31 +0000 2020</t>
  </si>
  <si>
    <t>92762212</t>
  </si>
  <si>
    <t>http://pbs.twimg.com/profile_images/1196411746539442176/mZ1mMVJl_normal.jpg</t>
  </si>
  <si>
    <t>http://twitter.com/claudiaalonsso/statuses/1255795406488981510</t>
  </si>
  <si>
    <t>{"hashtags":[],"symbols":[],"user_mentions":[],"urls":[{"url":"https://t.co/qy7ZXglANW","expanded_url":"https://www.abc.es/espana/castilla-la-mancha/toledo/ciudad/abci-crisis-coronavirus-hosteleros-toledo-tachan-puro-desproposito-plan-desescalada-202004291210_noticia.html#vca=rrss-inducido&amp;vmc=abc-es&amp;vso=wh&amp;vli=noticia.foto","display_url":"abc.es/espana/castill…","indices":[216,239]}]}</t>
  </si>
  <si>
    <t>1255795320216342529</t>
  </si>
  <si>
    <t>Cris_Stna</t>
  </si>
  <si>
    <t>RT @APADISASOC: En #Sanse tratamos de ofrecer un hogar a salvo del COVID-19 a las pers. con discapacidad intelectual... con pocos recursos, familias en grave crisis económica, gastos disparados...😓⚠️ 
¡#Esperanzados! Mañana #ContamosConSanse en el debate sobre ayudas a sectores vulnerables👏💪 https://t.co/FLPidey1A5</t>
  </si>
  <si>
    <t>Thu Apr 30 09:45:10 +0000 2020</t>
  </si>
  <si>
    <t>95442502</t>
  </si>
  <si>
    <t>http://pbs.twimg.com/profile_images/1102234357434068992/x86lK9hK_normal.jpg</t>
  </si>
  <si>
    <t>http://twitter.com/Cris_Stna/statuses/1255795320216342529</t>
  </si>
  <si>
    <t>{"hashtags":[{"text":"Sanse","indices":[19,25]}],"symbols":[],"user_mentions":[{"screen_name":"APADISASOC","name":"APADIS","id":719520458132074500,"id_str":"719520458132074500","indices":[3,14]}],"urls":[]}</t>
  </si>
  <si>
    <t>1255795132206645248</t>
  </si>
  <si>
    <t>pahesplugues</t>
  </si>
  <si>
    <t>RT @XarxaEspluguina: NUEVAS AYUDAS ECONÓMICAS!
#Hoy se ha publicado en el DOGC una Prestación de urgencia para suministros básicos para afectadas por la crisis COVID-19
A partir de hoy ayuda de 200€ de la Generalitat
Va por orden de registro, hasta que se agote la partida https://t.co/T0jGXLKEHy https://t.co/OFWwimjgo5</t>
  </si>
  <si>
    <t>Thu Apr 30 09:44:25 +0000 2020</t>
  </si>
  <si>
    <t>1229839328299376640</t>
  </si>
  <si>
    <t>http://pbs.twimg.com/profile_images/1229839838809120769/YlnA2Qfj_normal.jpg</t>
  </si>
  <si>
    <t>http://twitter.com/pahesplugues/statuses/1255795132206645248</t>
  </si>
  <si>
    <t>{"hashtags":[{"text":"Hoy","indices":[48,52]}],"symbols":[],"user_mentions":[{"screen_name":"XarxaEspluguina","name":"Xarxa de Suport Esplugues de Llobregat","id":1246737602646085600,"id_str":"1246737602646085632","indices":[3,19]}],"urls":[]}</t>
  </si>
  <si>
    <t>1255794863729266691</t>
  </si>
  <si>
    <t>UnidadPopularC</t>
  </si>
  <si>
    <t>Thu Apr 30 09:43:21 +0000 2020</t>
  </si>
  <si>
    <t>3377423549</t>
  </si>
  <si>
    <t>http://pbs.twimg.com/profile_images/1192893543033036802/bxfyUElv_normal.jpg</t>
  </si>
  <si>
    <t>http://twitter.com/UnidadPopularC/statuses/1255794863729266691</t>
  </si>
  <si>
    <t>1255794605620113408</t>
  </si>
  <si>
    <t>musal99</t>
  </si>
  <si>
    <t>RT @joselemijas: Próximo lunes abrimos plazo solicitud Plan ayudas #pymes y #autónomos #Mijas afectados por #COVID
📌Ayudas 3.000 a 6.000 euros
📌Apertura plazo 4 mayo 
📌12 millones hasta 30.10.20 o agotar fondos 
📌Solicitudes vía registro o 📩ayudapymes@mijas.es
ℹ️ https://t.co/OiXHjdT2Ay https://t.co/EwxQsMaQCn</t>
  </si>
  <si>
    <t>Thu Apr 30 09:42:20 +0000 2020</t>
  </si>
  <si>
    <t>2817219646</t>
  </si>
  <si>
    <t>http://pbs.twimg.com/profile_images/1252570506840158208/fSmSuhBI_normal.jpg</t>
  </si>
  <si>
    <t>Marbella, España</t>
  </si>
  <si>
    <t>http://twitter.com/musal99/statuses/1255794605620113408</t>
  </si>
  <si>
    <t>{"hashtags":[{"text":"pymes","indices":[67,73]},{"text":"autónomos","indices":[76,86]},{"text":"Mijas","indices":[87,93]},{"text":"COVID","indices":[108,114]}],"symbols":[],"user_mentions":[{"screen_name":"joselemijas","name":"Josele González","id":126897752,"id_str":"126897752","indices":[3,15]}],"urls":[]}</t>
  </si>
  <si>
    <t>1255794388254498816</t>
  </si>
  <si>
    <t>sr_rojo90</t>
  </si>
  <si>
    <t>Solo tu me ayudas con esta pandemia #COVID__19 #Tarantino https://t.co/JVbYAUNxOM</t>
  </si>
  <si>
    <t>Thu Apr 30 09:41:28 +0000 2020</t>
  </si>
  <si>
    <t>2753361083</t>
  </si>
  <si>
    <t>http://pbs.twimg.com/profile_images/1248134264488509440/91Acx3Hr_normal.jpg</t>
  </si>
  <si>
    <t>http://twitter.com/sr_rojo90/statuses/1255794388254498816</t>
  </si>
  <si>
    <t>{"hashtags":[{"text":"COVID__19","indices":[36,46]},{"text":"Tarantino","indices":[47,57]}],"symbols":[],"user_mentions":[],"urls":[],"media":[{"id":1255794373683527700,"id_str":"1255794373683527680","indices":[58,81],"media_url":"http://pbs.twimg.com/media/EW16VFJXQAAlM6z.jpg","media_url_https":"https://pbs.twimg.com/media/EW16VFJXQAAlM6z.jpg","url":"https://t.co/JVbYAUNxOM","display_url":"pic.twitter.com/JVbYAUNxOM","expanded_url":"https://twitter.com/sr_rojo90/status/1255794388254498816/photo/1","type":"photo","sizes":{"thumb":{"w":150,"h":150,"resize":"crop"},"small":{"w":383,"h":680,"resize":"fit"},"large":{"w":640,"h":1136,"resize":"fit"},"medium":{"w":640,"h":1136,"resize":"fit"}}}]}</t>
  </si>
  <si>
    <t>1255794364795760645</t>
  </si>
  <si>
    <t>reparotuvidrio1</t>
  </si>
  <si>
    <t>Thu Apr 30 09:41:22 +0000 2020</t>
  </si>
  <si>
    <t>1012015671717318657</t>
  </si>
  <si>
    <t>http://twitter.com/reparotuvidrio1/statuses/1255794364795760645</t>
  </si>
  <si>
    <t>1255794062587764736</t>
  </si>
  <si>
    <t>📌#Andoain COVID-19 diru-laguntzen aurkezpena / Presentación ayudas económicas COVID-19
⏰ 12:30
📺 Jarraitu zuzenean ➡️ https://t.co/Et8k2rg58l</t>
  </si>
  <si>
    <t>Thu Apr 30 09:40:10 +0000 2020</t>
  </si>
  <si>
    <t>http://twitter.com/AndoaingoUdala/statuses/1255794062587764736</t>
  </si>
  <si>
    <t>{"hashtags":[{"text":"Andoain","indices":[1,9]}],"symbols":[],"user_mentions":[],"urls":[{"url":"https://t.co/Et8k2rg58l","expanded_url":"https://youtu.be/auyphquGInU","display_url":"youtu.be/auyphquGInU","indices":[119,142]}]}</t>
  </si>
  <si>
    <t>1255794037891780608</t>
  </si>
  <si>
    <t>PardoVox</t>
  </si>
  <si>
    <t>Thu Apr 30 09:40:04 +0000 2020</t>
  </si>
  <si>
    <t>1101210901749866507</t>
  </si>
  <si>
    <t>http://pbs.twimg.com/profile_images/1253607291166830593/_LFn5hsD_normal.jpg</t>
  </si>
  <si>
    <t>http://twitter.com/PardoVox/statuses/1255794037891780608</t>
  </si>
  <si>
    <t>1255794018665013248</t>
  </si>
  <si>
    <t>elfaradio</t>
  </si>
  <si>
    <t>El paquete de ayudas es de casi 100 millones de euros, y casi 50 de ellos pertenecen a un fondo sanitario que pretende reforzar el sistema público con reparto de medicamentos y material, más personal e incluso habilitar nuevos espacios #COVID_19 https://t.co/WQZE89A38Z</t>
  </si>
  <si>
    <t>Thu Apr 30 09:40:00 +0000 2020</t>
  </si>
  <si>
    <t>797028270</t>
  </si>
  <si>
    <t>http://pbs.twimg.com/profile_images/771633038417469440/WTZgU93F_normal.jpg</t>
  </si>
  <si>
    <t>http://twitter.com/elfaradio/statuses/1255794018665013248</t>
  </si>
  <si>
    <t>{"hashtags":[{"text":"COVID_19","indices":[236,245]}],"symbols":[],"user_mentions":[],"urls":[{"url":"https://t.co/WQZE89A38Z","expanded_url":"https://www.elfaradio.com/2020/04/29/gobierno-y-agentes-sociales-sellan-un-acuerdo-frente-al-coronavirus/","display_url":"elfaradio.com/2020/04/29/gob…","indices":[246,269]}]}</t>
  </si>
  <si>
    <t>1255794018559987712</t>
  </si>
  <si>
    <t>eldiarioescan</t>
  </si>
  <si>
    <t>Castro suspende la Semana Grande y el Coso Blanco y destinará su presupuesto a ayudas para afectados por la COVID-19 https://t.co/pYuJMniwI0 https://t.co/vdVnmHVvX9</t>
  </si>
  <si>
    <t>2969482959</t>
  </si>
  <si>
    <t>http://pbs.twimg.com/profile_images/879309076815110144/_Ro1jXmy_normal.jpg</t>
  </si>
  <si>
    <t>http://twitter.com/eldiarioescan/statuses/1255794018559987712</t>
  </si>
  <si>
    <t>{"hashtags":[],"symbols":[],"user_mentions":[],"urls":[{"url":"https://t.co/pYuJMniwI0","expanded_url":"https://www.eldiario.es/_3ce8edff","display_url":"eldiario.es/_3ce8edff","indices":[117,140]}],"media":[{"id":1255764024895078400,"id_str":"1255764024895078401","indices":[141,164],"media_url":"http://pbs.twimg.com/media/EW1eujGWAAEr87T.jpg","media_url_https":"https://pbs.twimg.com/media/EW1eujGWAAEr87T.jpg","url":"https://t.co/vdVnmHVvX9","display_url":"pic.twitter.com/vdVnmHVvX9","expanded_url":"https://twitter.com/eldiarioescan/status/1255794018559987712/photo/1","type":"photo","sizes":{"thumb":{"w":150,"h":150,"resize":"crop"},"medium":{"w":643,"h":362,"resize":"fit"},"small":{"w":643,"h":362,"resize":"fit"},"large":{"w":643,"h":362,"resize":"fit"}}}]}</t>
  </si>
  <si>
    <t>1255793874104180736</t>
  </si>
  <si>
    <t>fermonsalvete</t>
  </si>
  <si>
    <t>En esta #web te dicen a qué #ayudas por el #Covid19 tienes derecho en tu comunidad y te ayudan a solicitarlas https://t.co/kYo2F2UDqN vía @genbeta</t>
  </si>
  <si>
    <t>Thu Apr 30 09:39:25 +0000 2020</t>
  </si>
  <si>
    <t>260202522</t>
  </si>
  <si>
    <t>http://pbs.twimg.com/profile_images/1121097059224961024/ydLAQuXI_normal.jpg</t>
  </si>
  <si>
    <t>http://twitter.com/fermonsalvete/statuses/1255793874104180736</t>
  </si>
  <si>
    <t>{"hashtags":[{"text":"web","indices":[8,12]},{"text":"ayudas","indices":[28,35]},{"text":"Covid19","indices":[43,51]}],"symbols":[],"user_mentions":[{"screen_name":"genbeta","name":"Genbeta","id":17305888,"id_str":"17305888","indices":[138,146]}],"urls":[{"url":"https://t.co/kYo2F2UDqN","expanded_url":"https://www.genbeta.com/p/304653?utm_source=twitter&amp;utm_medium=social&amp;utm_campaign=botoneraweb","display_url":"genbeta.com/p/304653?utm_s…","indices":[110,133]}]}</t>
  </si>
  <si>
    <t>1255793739202809856</t>
  </si>
  <si>
    <t>coitajaen</t>
  </si>
  <si>
    <t>RT @ConsejoAgricola: 🛎 ¡Novedades normativas relacionadas con las ayudas a empresas y profesionales con motivo del Covid-19!
·
El equipo jurídico del Consejo de Ingenieros Agrícolas extracta las más relevantes para nuestros colegiados.
·
Puedes informarte aquí 👇🏼https://t.co/CvEzCAkTSs</t>
  </si>
  <si>
    <t>Thu Apr 30 09:38:53 +0000 2020</t>
  </si>
  <si>
    <t>3063974553</t>
  </si>
  <si>
    <t>http://pbs.twimg.com/profile_images/571014900231589888/EMbLY8Iq_normal.jpeg</t>
  </si>
  <si>
    <t xml:space="preserve">C/ Castilla, 2 oficina 9  </t>
  </si>
  <si>
    <t>http://twitter.com/coitajaen/statuses/1255793739202809856</t>
  </si>
  <si>
    <t>{"hashtags":[],"symbols":[],"user_mentions":[{"screen_name":"ConsejoAgricola","name":"Consejo Agrícolas","id":577066176,"id_str":"577066176","indices":[3,19]}],"urls":[]}</t>
  </si>
  <si>
    <t>1255793638929563648</t>
  </si>
  <si>
    <t>El Ayuntamiento de Ciudad Real destinará un millón de euros a ayudas directas a los sectores económicos más afectados por la crisis del COVID-19
#QuedateEnCasa #QuedateEnCasaConImasinformacion 
#launionhacelafuerza #DesescaladaResponsable #juernes 
https://t.co/YeKKHt4mSi</t>
  </si>
  <si>
    <t>Thu Apr 30 09:38:29 +0000 2020</t>
  </si>
  <si>
    <t>http://twitter.com/imasinformacion/statuses/1255793638929563648</t>
  </si>
  <si>
    <t>{"hashtags":[{"text":"QuedateEnCasa","indices":[145,159]},{"text":"QuedateEnCasaConImasinformacion","indices":[160,192]},{"text":"launionhacelafuerza","indices":[194,214]},{"text":"DesescaladaResponsable","indices":[215,238]},{"text":"juernes","indices":[239,247]}],"symbols":[],"user_mentions":[],"urls":[{"url":"https://t.co/YeKKHt4mSi","expanded_url":"http://imasinformacion.es/art/28819/el-ayuntamiento-de-ciudad-real-destinara-un-millon-de-euros-a-ayudas-directas-a-los-sectores-economicos-mas-afectados-por-la-crisis-del-covid-19","display_url":"imasinformacion.es/art/28819/el-a…","indices":[250,273]}]}</t>
  </si>
  <si>
    <t>1255793497816403968</t>
  </si>
  <si>
    <t>Anti_otan1984</t>
  </si>
  <si>
    <t>RT @jordedu: "Ganaban mucho dinero con los pisos turísticos, pero el covid-19 les ha dejado a cero. Ahora vuelven al alquiler tradicional y piden ayudas públicas".
Però a veure una cosa, ÉS POT SER MÉS SINVERGÜENSA? 
https://t.co/3EFsYLQ0LR</t>
  </si>
  <si>
    <t>Thu Apr 30 09:37:56 +0000 2020</t>
  </si>
  <si>
    <t>752551654218760192</t>
  </si>
  <si>
    <t>http://pbs.twimg.com/profile_images/1102012099415420930/ZuLnRt7f_normal.jpg</t>
  </si>
  <si>
    <t>http://twitter.com/Anti_otan1984/statuses/1255793497816403968</t>
  </si>
  <si>
    <t>{"hashtags":[],"symbols":[],"user_mentions":[{"screen_name":"jordedu","name":"Jordi Perales Giménez 朱迪","id":11748972,"id_str":"11748972","indices":[3,11]}],"urls":[]}</t>
  </si>
  <si>
    <t>1255793464622690305</t>
  </si>
  <si>
    <t>magarciaczs</t>
  </si>
  <si>
    <t>Thu Apr 30 09:37:48 +0000 2020</t>
  </si>
  <si>
    <t>704474063406809088</t>
  </si>
  <si>
    <t>http://pbs.twimg.com/profile_images/1101356887017250821/SyTV2GUy_normal.jpg</t>
  </si>
  <si>
    <t>http://twitter.com/magarciaczs/statuses/1255793464622690305</t>
  </si>
  <si>
    <t>1255793444427087875</t>
  </si>
  <si>
    <t>jesus_calvo</t>
  </si>
  <si>
    <t>Renova, con las entidades que combaten la pandemia. Colabora con diferentes ONG mediante la donación de productos. #coronavirus https://t.co/riOMALu1BH
@wellbeingworld @OngRemar @fesbal_org https://t.co/Wc0c0EN2ze</t>
  </si>
  <si>
    <t>Thu Apr 30 09:37:43 +0000 2020</t>
  </si>
  <si>
    <t>592592635</t>
  </si>
  <si>
    <t>http://pbs.twimg.com/profile_images/1254733900724699137/Ca2vCNef_normal.jpg</t>
  </si>
  <si>
    <t>http://twitter.com/jesus_calvo/statuses/1255793444427087875</t>
  </si>
  <si>
    <t>{"hashtags":[{"text":"coronavirus","indices":[115,127]}],"symbols":[],"user_mentions":[{"screen_name":"wellbeingworld","name":"RENOVA","id":20427941,"id_str":"20427941","indices":[152,167]},{"screen_name":"OngRemar","name":"Remar ONG","id":461117139,"id_str":"461117139","indices":[168,177]},{"screen_name":"fesbal_org","name":"Federación Española de Bancos de Alimentos-FESBAL","id":351513776,"id_str":"351513776","indices":[178,189]}],"urls":[{"url":"https://t.co/riOMALu1BH","expanded_url":"https://www.revistainforetail.com/noticiadet.aspx?urlf=renova-con-las-entidades-que-combaten-la-pandemia&amp;cod=4a6ee6c19fd427801b678adc7d69024c","display_url":"revistainforetail.com/noticiadet.asp…","indices":[128,151]}],"media":[{"id":1255792431754350600,"id_str":"1255792431754350593","indices":[190,213],"media_url":"http://pbs.twimg.com/media/EW14kC5XkAEZEq2.png","media_url_https":"https://pbs.twimg.com/media/EW14kC5XkAEZEq2.png","url":"https://t.co/Wc0c0EN2ze","display_url":"pic.twitter.com/Wc0c0EN2ze","expanded_url":"https://twitter.com/jesus_calvo/status/1255793444427087875/photo/1","type":"photo","sizes":{"large":{"w":368,"h":264,"resize":"fit"},"small":{"w":368,"h":264,"resize":"fit"},"thumb":{"w":150,"h":150,"resize":"crop"},"medium":{"w":368,"h":264,"resize":"fit"}}}]}</t>
  </si>
  <si>
    <t>1255793236641275905</t>
  </si>
  <si>
    <t>JuandeNavarro</t>
  </si>
  <si>
    <t>Thu Apr 30 09:36:53 +0000 2020</t>
  </si>
  <si>
    <t>275547944</t>
  </si>
  <si>
    <t>http://pbs.twimg.com/profile_images/3245696691/1e2929a12c08eb4e2b07425e03c8b10d_normal.jpeg</t>
  </si>
  <si>
    <t>http://twitter.com/JuandeNavarro/statuses/1255793236641275905</t>
  </si>
  <si>
    <t>1255793199005814784</t>
  </si>
  <si>
    <t>EtxebizitzaEJGV</t>
  </si>
  <si>
    <t>Los inquilinos de vivienda libre podrán optar a ayudas de hasta 1.500 euros #Etxebizitza @iarriolal 
https://t.co/d0OHFHExRH</t>
  </si>
  <si>
    <t>Thu Apr 30 09:36:44 +0000 2020</t>
  </si>
  <si>
    <t>827124055878811648</t>
  </si>
  <si>
    <t>http://pbs.twimg.com/profile_images/860090257601175553/GK5-jUK1_normal.jpg</t>
  </si>
  <si>
    <t>http://twitter.com/EtxebizitzaEJGV/statuses/1255793199005814784</t>
  </si>
  <si>
    <t>{"hashtags":[{"text":"Etxebizitza","indices":[76,88]}],"symbols":[],"user_mentions":[{"screen_name":"iarriolal","name":"Iñaki Arriola","id":824303263654744000,"id_str":"824303263654744064","indices":[89,99]}],"urls":[{"url":"https://t.co/d0OHFHExRH","expanded_url":"https://www.eitb.eus/es/noticias/economia/detalle/7200447/coronavirus-covid19-ayudas-gobierno-vasco-alquiler-vivienda-libre/","display_url":"eitb.eus/es/noticias/ec…","indices":[101,124]}]}</t>
  </si>
  <si>
    <t>1255793157066960896</t>
  </si>
  <si>
    <t>StickyStick94</t>
  </si>
  <si>
    <t>RT @FiccionSuper: [#superficcion]
El productor del Arrowverse ha hecho una donación MUY generosa para contrarrestar los efectos del COVID-19 entre los empleados de sus producciones https://t.co/u6v1BIihlq https://t.co/wHtMDtoZut</t>
  </si>
  <si>
    <t>Thu Apr 30 09:36:34 +0000 2020</t>
  </si>
  <si>
    <t>1173692048563679237</t>
  </si>
  <si>
    <t>http://pbs.twimg.com/profile_images/1173696536645124098/LZU0cFq7_normal.jpg</t>
  </si>
  <si>
    <t>http://twitter.com/StickyStick94/statuses/1255793157066960896</t>
  </si>
  <si>
    <t>{"hashtags":[{"text":"superficcion","indices":[19,32]}],"symbols":[],"user_mentions":[{"screen_name":"FiccionSuper","name":"Súper Ficción","id":1185689764382556200,"id_str":"1185689764382556160","indices":[3,16]}],"urls":[]}</t>
  </si>
  <si>
    <t>1255793156379066368</t>
  </si>
  <si>
    <t>anviuri</t>
  </si>
  <si>
    <t>RT @RestrepoJCamilo: El anterior marco fiscal de mediano plazo ( MFMP) quedó hecho trizas con el coronavirus. Es apremiante  entonces que Minhda lo rehaga pronto, para saber  qué tipo de ayudas gubernamentales son factibles ,y  cuáles  no.</t>
  </si>
  <si>
    <t>325142199</t>
  </si>
  <si>
    <t>http://pbs.twimg.com/profile_images/1482533145/Foto_Andres_normal.jpg</t>
  </si>
  <si>
    <t>Cali - Colombia</t>
  </si>
  <si>
    <t>http://twitter.com/anviuri/statuses/1255793156379066368</t>
  </si>
  <si>
    <t>{"hashtags":[],"symbols":[],"user_mentions":[{"screen_name":"RestrepoJCamilo","name":"Juan Camilo Restrepo","id":518979494,"id_str":"518979494","indices":[3,19]}],"urls":[]}</t>
  </si>
  <si>
    <t>1255793011910295554</t>
  </si>
  <si>
    <t>☀️ ¿Nos ayudas participando en esta encuesta de @pacientesPOP?
➡️ Si eres paciente #IMID contestando y compartiendo.
➡️ Si no lo eres, compartiendo.
Entre todos queremos conocer el impacto del #COVID19 en nuestro país ¡gracias muchas!
https://t.co/auAJfcluES
#todossomospacientes https://t.co/wr7zeDZvh0</t>
  </si>
  <si>
    <t>Thu Apr 30 09:36:00 +0000 2020</t>
  </si>
  <si>
    <t>http://twitter.com/infoUNIMID/statuses/1255793011910295554</t>
  </si>
  <si>
    <t>{"hashtags":[{"text":"IMID","indices":[83,88]},{"text":"COVID19","indices":[193,201]},{"text":"todossomospacientes","indices":[259,279]}],"symbols":[],"user_mentions":[{"screen_name":"pacientesPOP","name":"Plataforma Pacientes","id":2974326351,"id_str":"2974326351","indices":[48,61]}],"urls":[{"url":"https://t.co/auAJfcluES","expanded_url":"https://bit.ly/3bQ583x","display_url":"bit.ly/3bQ583x","indices":[235,258]}],"media":[{"id":1255739436828106800,"id_str":"1255739436828106752","indices":[280,303],"media_url":"http://pbs.twimg.com/media/EW1IXVaWoAANzsF.jpg","media_url_https":"https://pbs.twimg.com/media/EW1IXVaWoAANzsF.jpg","url":"https://t.co/wr7zeDZvh0","display_url":"pic.twitter.com/wr7zeDZvh0","expanded_url":"https://twitter.com/infoUNIMID/status/1255793011910295554/photo/1","type":"photo","sizes":{"thumb":{"w":150,"h":150,"resize":"crop"},"large":{"w":1200,"h":630,"resize":"fit"},"small":{"w":680,"h":357,"resize":"fit"},"medium":{"w":1200,"h":630,"resize":"fit"}}}]}</t>
  </si>
  <si>
    <t>1255792978267901952</t>
  </si>
  <si>
    <t>luismerga76</t>
  </si>
  <si>
    <t>@Ecorpioctubre Si tienes ERTE tendrás que cobrarlo, tarde pero tendrás que cobrarlo, están dando ayudas familiares sin ser motivo de coronavirus como no van a dar los ERTES.</t>
  </si>
  <si>
    <t>Thu Apr 30 09:35:52 +0000 2020</t>
  </si>
  <si>
    <t>776104604555698176</t>
  </si>
  <si>
    <t>Ecorpioctubre</t>
  </si>
  <si>
    <t>489717816</t>
  </si>
  <si>
    <t>1255792026630709248</t>
  </si>
  <si>
    <t>http://pbs.twimg.com/profile_images/1223683481236013059/8ScujZx0_normal.jpg</t>
  </si>
  <si>
    <t>http://twitter.com/luismerga76/statuses/1255792978267901952</t>
  </si>
  <si>
    <t>{"hashtags":[],"symbols":[],"user_mentions":[{"screen_name":"Ecorpioctubre","name":"👠👠PRINCESA🐢🐢 🇪🇸","id":776104604555698200,"id_str":"776104604555698176","indices":[0,14]}],"urls":[]}</t>
  </si>
  <si>
    <t>1255792782507204608</t>
  </si>
  <si>
    <t>ArriEtxebizitza</t>
  </si>
  <si>
    <t>El Gobierno Vasco da luz verde a las ayudas para el pago del alquiler en viviendas libres a las personas inquilinas en situación de vulnerabilidad económica generada por el coronavirus https://t.co/nf4zMkZkb7 https://t.co/PYkDEQMmvJ</t>
  </si>
  <si>
    <t>Thu Apr 30 09:35:05 +0000 2020</t>
  </si>
  <si>
    <t>1115689974739816448</t>
  </si>
  <si>
    <t>http://pbs.twimg.com/profile_images/1227551036182814726/ofqa3lRU_normal.jpg</t>
  </si>
  <si>
    <t>Arrigorriaga, España</t>
  </si>
  <si>
    <t>http://twitter.com/ArriEtxebizitza/statuses/1255792782507204608</t>
  </si>
  <si>
    <t>{"hashtags":[],"symbols":[],"user_mentions":[],"urls":[{"url":"https://t.co/nf4zMkZkb7","expanded_url":"https://bit.ly/2KL7PYn","display_url":"bit.ly/2KL7PYn","indices":[185,208]}],"media":[{"id":1255792728077729800,"id_str":"1255792728077729792","indices":[209,232],"media_url":"http://pbs.twimg.com/media/EW141SyXgAALEek.jpg","media_url_https":"https://pbs.twimg.com/media/EW141SyXgAALEek.jpg","url":"https://t.co/PYkDEQMmvJ","display_url":"pic.twitter.com/PYkDEQMmvJ","expanded_url":"https://twitter.com/ArriEtxebizitza/status/1255792782507204608/photo/1","type":"photo","sizes":{"large":{"w":1200,"h":675,"resize":"fit"},"thumb":{"w":150,"h":150,"resize":"crop"},"small":{"w":680,"h":383,"resize":"fit"},"medium":{"w":1200,"h":675,"resize":"fit"}}}]}</t>
  </si>
  <si>
    <t>1255792554639069188</t>
  </si>
  <si>
    <t>mgga_gloria</t>
  </si>
  <si>
    <t>Thu Apr 30 09:34:11 +0000 2020</t>
  </si>
  <si>
    <t>1005307740</t>
  </si>
  <si>
    <t>http://pbs.twimg.com/profile_images/764591716775014401/IE_8x8SU_normal.jpg</t>
  </si>
  <si>
    <t>#CrecerEnGrande  @alitomorenoc</t>
  </si>
  <si>
    <t>http://twitter.com/mgga_gloria/statuses/1255792554639069188</t>
  </si>
  <si>
    <t>1255792313827278850</t>
  </si>
  <si>
    <t>albertogar82</t>
  </si>
  <si>
    <t>Thu Apr 30 09:33:13 +0000 2020</t>
  </si>
  <si>
    <t>151048926</t>
  </si>
  <si>
    <t>http://pbs.twimg.com/profile_images/701866571661254657/UElRTywC_normal.jpg</t>
  </si>
  <si>
    <t>Segovia</t>
  </si>
  <si>
    <t>http://twitter.com/albertogar82/statuses/1255792313827278850</t>
  </si>
  <si>
    <t>1255792044087349248</t>
  </si>
  <si>
    <t>la_costa_suiza</t>
  </si>
  <si>
    <t>Thu Apr 30 09:32:09 +0000 2020</t>
  </si>
  <si>
    <t>745343264</t>
  </si>
  <si>
    <t>http://pbs.twimg.com/profile_images/2588822271/CRIS_normal.jpg</t>
  </si>
  <si>
    <t>http://twitter.com/la_costa_suiza/statuses/1255792044087349248</t>
  </si>
  <si>
    <t>1255792032460742657</t>
  </si>
  <si>
    <t>Thu Apr 30 09:32:06 +0000 2020</t>
  </si>
  <si>
    <t>http://twitter.com/mgga_gloria/statuses/1255792032460742657</t>
  </si>
  <si>
    <t>1255791906048618502</t>
  </si>
  <si>
    <t>laboralesdecad1</t>
  </si>
  <si>
    <t>Thu Apr 30 09:31:36 +0000 2020</t>
  </si>
  <si>
    <t>1214987803320340480</t>
  </si>
  <si>
    <t>http://pbs.twimg.com/profile_images/1219924584142704640/aThM_AMS_normal.jpg</t>
  </si>
  <si>
    <t>El Pto. de Santa María, Cádiz</t>
  </si>
  <si>
    <t>http://twitter.com/laboralesdecad1/statuses/1255791906048618502</t>
  </si>
  <si>
    <t>1255791898809241605</t>
  </si>
  <si>
    <t>LoprzPaqui</t>
  </si>
  <si>
    <t>Thu Apr 30 09:31:34 +0000 2020</t>
  </si>
  <si>
    <t>799666419273175041</t>
  </si>
  <si>
    <t>http://pbs.twimg.com/profile_images/1097245159853617152/LsyyulWY_normal.jpg</t>
  </si>
  <si>
    <t>http://twitter.com/LoprzPaqui/statuses/1255791898809241605</t>
  </si>
  <si>
    <t>1255791565597020160</t>
  </si>
  <si>
    <t>europedirectCLM</t>
  </si>
  <si>
    <t>La Comisión Europea ha aprobado el segundo régimen marco para respaldar a la #economíaespañola en el contexto de la pandemia de coronavirus. El régimen fue aprobado en virtud del Marco Temporal relativo a las ayudas estatales.
Leer más: https://t.co/jz0Pi5FmC6 https://t.co/isKe2a7DPt</t>
  </si>
  <si>
    <t>Thu Apr 30 09:30:15 +0000 2020</t>
  </si>
  <si>
    <t>226141293</t>
  </si>
  <si>
    <t>http://pbs.twimg.com/profile_images/899511713078312960/R2G1p_iZ_normal.jpg</t>
  </si>
  <si>
    <t>Toledo. España.</t>
  </si>
  <si>
    <t>http://twitter.com/europedirectCLM/statuses/1255791565597020160</t>
  </si>
  <si>
    <t>{"hashtags":[{"text":"economíaespañola","indices":[77,94]}],"symbols":[],"user_mentions":[],"urls":[{"url":"https://t.co/jz0Pi5FmC6","expanded_url":"http://ow.ly/ddgG50zsJP7","display_url":"ow.ly/ddgG50zsJP7","indices":[238,261]}],"media":[{"id":1255791563482988500,"id_str":"1255791563482988545","indices":[262,285],"media_url":"http://pbs.twimg.com/media/EW13xgVWAAEGsSs.jpg","media_url_https":"https://pbs.twimg.com/media/EW13xgVWAAEGsSs.jpg","url":"https://t.co/isKe2a7DPt","display_url":"pic.twitter.com/isKe2a7DPt","expanded_url":"https://twitter.com/europedirectCLM/status/1255791565597020160/photo/1","type":"photo","sizes":{"small":{"w":680,"h":272,"resize":"fit"},"thumb":{"w":150,"h":150,"resize":"crop"},"large":{"w":1000,"h":400,"resize":"fit"},"medium":{"w":1000,"h":400,"resize":"fit"}}}]}</t>
  </si>
  <si>
    <t>1255791504704049155</t>
  </si>
  <si>
    <t>eldigitaldecr</t>
  </si>
  <si>
    <t>CORONAVIRUS | Información importante para los agricultores de Ciudad Real que tengan que presentar la solicitud única de ayudas de la PAC - https://t.co/TNnbtrBTHf</t>
  </si>
  <si>
    <t>Thu Apr 30 09:30:00 +0000 2020</t>
  </si>
  <si>
    <t>969564416516743168</t>
  </si>
  <si>
    <t>&lt;a href="http://www.elcondidencialdeciudadreal.com" rel="nofollow"&gt;confidencial ciudad real&lt;/a&gt;</t>
  </si>
  <si>
    <t>http://pbs.twimg.com/profile_images/970645932667756544/Yj7koEqp_normal.jpg</t>
  </si>
  <si>
    <t>http://twitter.com/eldigitaldecr/statuses/1255791504704049155</t>
  </si>
  <si>
    <t>{"hashtags":[],"symbols":[],"user_mentions":[],"urls":[{"url":"https://t.co/TNnbtrBTHf","expanded_url":"https://www.eldigitaldeciudadreal.com/2020/04/30/coronavirus-informacion-importante-para-los-agricultores-de-ciudad-real-que-tengan-que-presentar-la-solicitud-unica-de-ayudas-de-la-pac/","display_url":"eldigitaldeciudadreal.com/2020/04/30/cor…","indices":[140,163]}]}</t>
  </si>
  <si>
    <t>1255791503080906757</t>
  </si>
  <si>
    <t>metacorp_es</t>
  </si>
  <si>
    <t>El Instituto Provincial de Desarrollo Económico de #Córdoba @iprodeco aprueba un paquete de #ayuda de apoyo a los #autónomos. Hay de plazo hasta el 20 de mayo para solicitarlo 
https://t.co/JSIOGxNtDm</t>
  </si>
  <si>
    <t>766240549103894528</t>
  </si>
  <si>
    <t>&lt;a href="https://ads-api.twitter.com" rel="nofollow"&gt;Twitter for Advertisers&lt;/a&gt;</t>
  </si>
  <si>
    <t>http://pbs.twimg.com/profile_images/1206539474668261376/bDKDgWa-_normal.jpg</t>
  </si>
  <si>
    <t>Barcelona, Spain</t>
  </si>
  <si>
    <t>http://twitter.com/metacorp_es/statuses/1255791503080906757</t>
  </si>
  <si>
    <t>{"hashtags":[{"text":"Córdoba","indices":[51,59]},{"text":"ayuda","indices":[92,98]},{"text":"autónomos","indices":[114,124]}],"symbols":[],"user_mentions":[{"screen_name":"Iprodeco","name":"Iprodeco","id":2325506532,"id_str":"2325506532","indices":[60,69]}],"urls":[{"url":"https://t.co/JSIOGxNtDm","expanded_url":"https://www.iprodeco.es/planautonomos/contenidos/62699/ayudas-autonomos--covid-19?tab=adjuntos","display_url":"iprodeco.es/planautonomos/…","indices":[177,200]}]}</t>
  </si>
  <si>
    <t>1255791435892371458</t>
  </si>
  <si>
    <t>XarxaEspluguina</t>
  </si>
  <si>
    <t>NUEVAS AYUDAS ECONÓMICAS!
#Hoy se ha publicado en el DOGC una Prestación de urgencia para suministros básicos para afectadas por la crisis COVID-19
A partir de hoy ayuda de 200€ de la Generalitat
Va por orden de registro, hasta que se agote la partida https://t.co/T0jGXLKEHy https://t.co/OFWwimjgo5</t>
  </si>
  <si>
    <t>Thu Apr 30 09:29:44 +0000 2020</t>
  </si>
  <si>
    <t>1246737602646085632</t>
  </si>
  <si>
    <t>1255790816125214720</t>
  </si>
  <si>
    <t>http://pbs.twimg.com/profile_images/1248269412743835654/Afr-EdrO_normal.jpg</t>
  </si>
  <si>
    <t>Esplugues de Llobregat</t>
  </si>
  <si>
    <t>http://twitter.com/XarxaEspluguina/statuses/1255791435892371458</t>
  </si>
  <si>
    <t>{"hashtags":[{"text":"Hoy","indices":[27,31]}],"symbols":[],"user_mentions":[],"urls":[{"url":"https://t.co/T0jGXLKEHy","expanded_url":"https://treballiaferssocials.gencat.cat/ca/el_departament/coronavirus-sars-cov-2/ajuturgencia/","display_url":"treballiaferssocials.gencat.cat/ca/el_departam…","indices":[255,278]}],"media":[{"id":1255791428082507800,"id_str":"1255791428082507776","indices":[279,302],"media_url":"http://pbs.twimg.com/media/EW13pn7WoAAaYQv.jpg","media_url_https":"https://pbs.twimg.com/media/EW13pn7WoAAaYQv.jpg","url":"https://t.co/OFWwimjgo5","display_url":"pic.twitter.com/OFWwimjgo5","expanded_url":"https://twitter.com/XarxaEspluguina/status/1255791435892371458/photo/1","type":"photo","sizes":{"thumb":{"w":150,"h":150,"resize":"crop"},"small":{"w":482,"h":680,"resize":"fit"},"medium":{"w":851,"h":1200,"resize":"fit"},"large":{"w":1061,"h":1496,"resize":"fit"}}}]}</t>
  </si>
  <si>
    <t>1255791395559706626</t>
  </si>
  <si>
    <t>jonasnakasato</t>
  </si>
  <si>
    <t>RT @alternativaon: Nesta edição, você encontra um guia para aprender a preencher o formulário da ajuda de ¥ 100 mil. Confira também outros tipos de subsídios disponíveis para enfrentar a crise do coronavírus, para pessoas físicas e jurídicas 
#revistaalternativa #alternativaonline #coronavirus https://t.co/rTMGnsiypp</t>
  </si>
  <si>
    <t>Thu Apr 30 09:29:34 +0000 2020</t>
  </si>
  <si>
    <t>274450370</t>
  </si>
  <si>
    <t>http://pbs.twimg.com/profile_images/1247500384249065472/Gr84GwvH_normal.jpg</t>
  </si>
  <si>
    <t>日本🇯🇵Brazil🇧🇷</t>
  </si>
  <si>
    <t>http://twitter.com/jonasnakasato/statuses/1255791395559706626</t>
  </si>
  <si>
    <t>{"hashtags":[],"symbols":[],"user_mentions":[{"screen_name":"alternativaon","name":"Alternativa Online","id":182247476,"id_str":"182247476","indices":[3,17]}],"urls":[]}</t>
  </si>
  <si>
    <t>1255791313196404738</t>
  </si>
  <si>
    <t>alevivas1974</t>
  </si>
  <si>
    <t>Thu Apr 30 09:29:15 +0000 2020</t>
  </si>
  <si>
    <t>264277509</t>
  </si>
  <si>
    <t>http://pbs.twimg.com/profile_images/1247915787781898241/3QdwiCzD_normal.jpg</t>
  </si>
  <si>
    <t>Ibiza, España</t>
  </si>
  <si>
    <t>http://twitter.com/alevivas1974/statuses/1255791313196404738</t>
  </si>
  <si>
    <t>1255791304551825409</t>
  </si>
  <si>
    <t>ViviendaCanaria</t>
  </si>
  <si>
    <t>@Alexand90063073 @chanofranquis @parcan Buenos días, las ayudas al alquiler para personas afectadas por la Covid -19 se podrán solicitar vía telemática a través de la página web del ICAVI o vía telefónica por el @012Gobcan.</t>
  </si>
  <si>
    <t>Thu Apr 30 09:29:13 +0000 2020</t>
  </si>
  <si>
    <t>1095759855472791552</t>
  </si>
  <si>
    <t>Alexand90063073</t>
  </si>
  <si>
    <t>365335444</t>
  </si>
  <si>
    <t>1255494121302773763</t>
  </si>
  <si>
    <t>http://pbs.twimg.com/profile_images/1252540947285540869/JNDLogkL_normal.jpg</t>
  </si>
  <si>
    <t>http://twitter.com/ViviendaCanaria/statuses/1255791304551825409</t>
  </si>
  <si>
    <t>{"hashtags":[],"symbols":[],"user_mentions":[{"screen_name":"Alexand90063073","name":"Alexander","id":1095759855472791600,"id_str":"1095759855472791552","indices":[0,16]},{"screen_name":"chanofranquis","name":"Chano Franquis","id":335614965,"id_str":"335614965","indices":[17,31]},{"screen_name":"parcan","name":"Parlamento Canarias","id":14672623,"id_str":"14672623","indices":[32,39]},{"screen_name":"012Gobcan","name":"012Gobcan","id":4329200542,"id_str":"4329200542","indices":[212,222]}],"urls":[]}</t>
  </si>
  <si>
    <t>1255791186377400320</t>
  </si>
  <si>
    <t>jaavii009</t>
  </si>
  <si>
    <t>Thu Apr 30 09:28:44 +0000 2020</t>
  </si>
  <si>
    <t>282468087</t>
  </si>
  <si>
    <t>http://pbs.twimg.com/profile_images/1244908084532858880/ENkHtv1V_normal.jpg</t>
  </si>
  <si>
    <t>http://twitter.com/jaavii009/statuses/1255791186377400320</t>
  </si>
  <si>
    <t>1255790932701728769</t>
  </si>
  <si>
    <t>beatrizmapelli</t>
  </si>
  <si>
    <t>RT @PabloGimenoPGS: ¿NECESITAS ASESORAMIENTO FISCAL, LABORAL Y CONTABLE PARA HACER FRENTE A LA CRISIS DEL COVID-19?
En #GrupoPGS ofrecemos asistencia extraordinaria frente al #COVID19 para #autónomos y #empresas.
Infórmate: 
josemanueldevesa@grupopgs.es
#Ayudas #Renta #ERTES 
@GrupoPGS https://t.co/gZjq1nhNpc</t>
  </si>
  <si>
    <t>Thu Apr 30 09:27:44 +0000 2020</t>
  </si>
  <si>
    <t>261911636</t>
  </si>
  <si>
    <t>http://pbs.twimg.com/profile_images/1187277177651372032/oqUfYLz4_normal.jpg</t>
  </si>
  <si>
    <t>http://twitter.com/beatrizmapelli/statuses/1255790932701728769</t>
  </si>
  <si>
    <t>{"hashtags":[{"text":"GrupoPGS","indices":[120,129]}],"symbols":[],"user_mentions":[{"screen_name":"PabloGimenoPGS","name":"Pablo Gimeno","id":313265047,"id_str":"313265047","indices":[3,18]}],"urls":[]}</t>
  </si>
  <si>
    <t>1255790801696837632</t>
  </si>
  <si>
    <t>PabloGimenoPGS</t>
  </si>
  <si>
    <t>¿NECESITAS ASESORAMIENTO FISCAL, LABORAL Y CONTABLE PARA HACER FRENTE A LA CRISIS DEL COVID-19?
En #GrupoPGS ofrecemos asistencia extraordinaria frente al #COVID19 para #autónomos y #empresas.
Infórmate: 
josemanueldevesa@grupopgs.es
#Ayudas #Renta #ERTES 
@GrupoPGS https://t.co/gZjq1nhNpc</t>
  </si>
  <si>
    <t>Thu Apr 30 09:27:13 +0000 2020</t>
  </si>
  <si>
    <t>313265047</t>
  </si>
  <si>
    <t>http://pbs.twimg.com/profile_images/1220643864492507137/Kuhrd2gZ_normal.jpg</t>
  </si>
  <si>
    <t>http://twitter.com/PabloGimenoPGS/statuses/1255790801696837632</t>
  </si>
  <si>
    <t>{"hashtags":[{"text":"GrupoPGS","indices":[100,109]},{"text":"COVID19","indices":[156,164]},{"text":"autónomos","indices":[170,180]},{"text":"empresas","indices":[183,192]},{"text":"Ayudas","indices":[238,245]},{"text":"Renta","indices":[246,252]},{"text":"ERTES","indices":[253,259]}],"symbols":[],"user_mentions":[{"screen_name":"GrupoPGS","name":"Grupo PGS","id":3147415768,"id_str":"3147415768","indices":[262,271]}],"urls":[],"media":[{"id":1255790791978606600,"id_str":"1255790791978606592","indices":[272,295],"media_url":"http://pbs.twimg.com/media/EW13EmQXYAAv1Ks.jpg","media_url_https":"https://pbs.twimg.com/media/EW13EmQXYAAv1Ks.jpg","url":"https://t.co/gZjq1nhNpc","display_url":"pic.twitter.com/gZjq1nhNpc","expanded_url":"https://twitter.com/PabloGimenoPGS/status/1255790801696837632/photo/1","type":"photo","sizes":{"large":{"w":1600,"h":1131,"resize":"fit"},"thumb":{"w":150,"h":150,"resize":"crop"},"medium":{"w":1200,"h":848,"resize":"fit"},"small":{"w":680,"h":481,"resize":"fit"}}}]}</t>
  </si>
  <si>
    <t>1255790632926359552</t>
  </si>
  <si>
    <t>agricolasBA</t>
  </si>
  <si>
    <t>Thu Apr 30 09:26:33 +0000 2020</t>
  </si>
  <si>
    <t>826200574978818050</t>
  </si>
  <si>
    <t>http://pbs.twimg.com/profile_images/1235555755060858886/AD3q2LaQ_normal.jpg</t>
  </si>
  <si>
    <t>http://twitter.com/agricolasBA/statuses/1255790632926359552</t>
  </si>
  <si>
    <t>1255790187000594432</t>
  </si>
  <si>
    <t>dipuAlicante</t>
  </si>
  <si>
    <t>Thu Apr 30 09:24:46 +0000 2020</t>
  </si>
  <si>
    <t>335377188</t>
  </si>
  <si>
    <t>http://pbs.twimg.com/profile_images/994899311258492928/vUmmH6Hd_normal.jpg</t>
  </si>
  <si>
    <t>Alicante, España</t>
  </si>
  <si>
    <t>http://twitter.com/dipuAlicante/statuses/1255790187000594432</t>
  </si>
  <si>
    <t>1255790147695710208</t>
  </si>
  <si>
    <t>lookcasainmo</t>
  </si>
  <si>
    <t>El Gobierno desatasca las ayudas al alquiler del ICO y confirma el efecto retroactivo desde el 1 de abril https://t.co/0jg9e7at94 vía @idealista</t>
  </si>
  <si>
    <t>Thu Apr 30 09:24:37 +0000 2020</t>
  </si>
  <si>
    <t>851884134590971905</t>
  </si>
  <si>
    <t>http://pbs.twimg.com/profile_images/854748187722174468/n6ZoVuIg_normal.jpg</t>
  </si>
  <si>
    <t>Sanxenxo, España</t>
  </si>
  <si>
    <t>http://twitter.com/lookcasainmo/statuses/1255790147695710208</t>
  </si>
  <si>
    <t>{"hashtags":[],"symbols":[],"user_mentions":[{"screen_name":"idealista","name":"idealista","id":14209318,"id_str":"14209318","indices":[134,144]}],"urls":[{"url":"https://t.co/0jg9e7at94","expanded_url":"https://www.idealista.com/news/especiales/la-vivienda-durante-el-covid-19/2020/04/22/782053-que-se-sabe-y-que-falta-por-confirmar-sobre-los-minicreditos","display_url":"idealista.com/news/especiale…","indices":[106,129]}]}</t>
  </si>
  <si>
    <t>1255790071883730945</t>
  </si>
  <si>
    <t>Karlitros_</t>
  </si>
  <si>
    <t>Thu Apr 30 09:24:19 +0000 2020</t>
  </si>
  <si>
    <t>301105341</t>
  </si>
  <si>
    <t>http://pbs.twimg.com/profile_images/832693399782191109/t44V1ycE_normal.jpg</t>
  </si>
  <si>
    <t>Vallekas</t>
  </si>
  <si>
    <t>http://twitter.com/Karlitros_/statuses/1255790071883730945</t>
  </si>
  <si>
    <t>1255790000563683329</t>
  </si>
  <si>
    <t>ElDigitalAB</t>
  </si>
  <si>
    <t>CORONAVIRUS | Información importante para los agricultores de Albacete que tengan que presentar la solicitud única de ayudas de la PAC - https://t.co/qZWM8DNOIY</t>
  </si>
  <si>
    <t>Thu Apr 30 09:24:02 +0000 2020</t>
  </si>
  <si>
    <t>1219839072</t>
  </si>
  <si>
    <t>&lt;a href="http://www.eldigitaldealbacete.com" rel="nofollow"&gt;Publicacion automatica digitalab&lt;/a&gt;</t>
  </si>
  <si>
    <t>http://pbs.twimg.com/profile_images/1250024348292919296/uxg3A-_V_normal.jpg</t>
  </si>
  <si>
    <t>Albacete, España</t>
  </si>
  <si>
    <t>http://twitter.com/ElDigitalAB/statuses/1255790000563683329</t>
  </si>
  <si>
    <t>{"hashtags":[],"symbols":[],"user_mentions":[],"urls":[{"url":"https://t.co/qZWM8DNOIY","expanded_url":"https://www.eldigitaldealbacete.com/2020/04/30/coronavirus-informacion-importante-para-los-agricultores-de-albacete-que-tengan-que-presentar-la-solicitud-unica-de-ayudas-de-la-pac/","display_url":"eldigitaldealbacete.com/2020/04/30/cor…","indices":[137,160]}]}</t>
  </si>
  <si>
    <t>1255789942548160520</t>
  </si>
  <si>
    <t>FCEET_UAH</t>
  </si>
  <si>
    <t>Thu Apr 30 09:23:48 +0000 2020</t>
  </si>
  <si>
    <t>1059400642307993600</t>
  </si>
  <si>
    <t>http://pbs.twimg.com/profile_images/1059403059963588608/-gac8o1p_normal.jpg</t>
  </si>
  <si>
    <t>http://twitter.com/FCEET_UAH/statuses/1255789942548160520</t>
  </si>
  <si>
    <t>1255789658140704773</t>
  </si>
  <si>
    <t>DPZaragoza</t>
  </si>
  <si>
    <t>👉🏼 Aprobación de ayudas extraordinarias para los municipios por el coronavirus: 1,5 millones
👉🏼Aprobación del adelanto de 14,7 millones para dar liquidez a 278 municipios en la crisis por la epidemia
👉🏼Aprobación definitiva del PLUS 2020: 50 millones en ayudas para los municipios https://t.co/iNSToz4TbA</t>
  </si>
  <si>
    <t>Thu Apr 30 09:22:40 +0000 2020</t>
  </si>
  <si>
    <t>619070514</t>
  </si>
  <si>
    <t>1255789655179616261</t>
  </si>
  <si>
    <t>http://pbs.twimg.com/profile_images/1237312131177070592/0Wd5JbJr_normal.jpg</t>
  </si>
  <si>
    <t>http://twitter.com/DPZaragoza/statuses/1255789658140704773</t>
  </si>
  <si>
    <t>{"hashtags":[],"symbols":[],"user_mentions":[],"urls":[],"media":[{"id":1255788317263749000,"id_str":"1255788317263749126","indices":[281,304],"media_url":"http://pbs.twimg.com/media/EW100jOXYAYQcNx.jpg","media_url_https":"https://pbs.twimg.com/media/EW100jOXYAYQcNx.jpg","url":"https://t.co/iNSToz4TbA","display_url":"pic.twitter.com/iNSToz4TbA","expanded_url":"https://twitter.com/DPZaragoza/status/1255789658140704773/photo/1","type":"photo","sizes":{"thumb":{"w":150,"h":150,"resize":"crop"},"large":{"w":1600,"h":900,"resize":"fit"},"medium":{"w":1200,"h":675,"resize":"fit"},"small":{"w":680,"h":383,"resize":"fit"}}}]}</t>
  </si>
  <si>
    <t>1255789646270943234</t>
  </si>
  <si>
    <t>Thu Apr 30 09:22:37 +0000 2020</t>
  </si>
  <si>
    <t>http://twitter.com/alcalaino83/statuses/1255789646270943234</t>
  </si>
  <si>
    <t>1255789637286735872</t>
  </si>
  <si>
    <t>enpresadigitala</t>
  </si>
  <si>
    <t>Thu Apr 30 09:22:35 +0000 2020</t>
  </si>
  <si>
    <t>76150626</t>
  </si>
  <si>
    <t>http://pbs.twimg.com/profile_images/697081866919243776/022dlciL_normal.jpg</t>
  </si>
  <si>
    <t>http://twitter.com/enpresadigitala/statuses/1255789637286735872</t>
  </si>
  <si>
    <t>1255789488455979008</t>
  </si>
  <si>
    <t>JMS06027699</t>
  </si>
  <si>
    <t>RT @AlvarezDF57: Las Rozas dará ayudas al alquiler de vivienda para afectados por la crisis https://t.co/ji5fHtzZRY</t>
  </si>
  <si>
    <t>Thu Apr 30 09:22:00 +0000 2020</t>
  </si>
  <si>
    <t>1005103566472859650</t>
  </si>
  <si>
    <t>http://pbs.twimg.com/profile_images/1239108675924570112/rO8qCBrn_normal.jpg</t>
  </si>
  <si>
    <t>http://twitter.com/JMS06027699/statuses/1255789488455979008</t>
  </si>
  <si>
    <t>{"hashtags":[],"symbols":[],"user_mentions":[{"screen_name":"AlvarezDF57","name":"Jose Luis Alvarez","id":3127441795,"id_str":"3127441795","indices":[3,15]}],"urls":[{"url":"https://t.co/ji5fHtzZRY","expanded_url":"http://www.telemadrid.es/coronavirus-covid-19/Rozas-ayudas-alquiler-vivienda-afectados-coronavirus-0-2226977311--20200429023934.html","display_url":"telemadrid.es/coronavirus-co…","indices":[92,115]}]}</t>
  </si>
  <si>
    <t>1255789468881244161</t>
  </si>
  <si>
    <t>CsAguilas</t>
  </si>
  <si>
    <t>Thu Apr 30 09:21:55 +0000 2020</t>
  </si>
  <si>
    <t>2924582181</t>
  </si>
  <si>
    <t>http://pbs.twimg.com/profile_images/1115608352044736512/1MXFjte5_normal.jpg</t>
  </si>
  <si>
    <t>Águilas</t>
  </si>
  <si>
    <t>http://twitter.com/CsAguilas/statuses/1255789468881244161</t>
  </si>
  <si>
    <t>1255789421724676096</t>
  </si>
  <si>
    <t>.@FJVillalvilla: "Esta segunda modificación es un ajuste contable por la reducción de ingresos. Por tanto, no es cierto que se vaya a destinar 1,3 millones de euros a ayudas de emergencia para combatir la pandemia".</t>
  </si>
  <si>
    <t>Thu Apr 30 09:21:44 +0000 2020</t>
  </si>
  <si>
    <t>1255787004429811712</t>
  </si>
  <si>
    <t>http://twitter.com/ppdealcala/statuses/1255789421724676096</t>
  </si>
  <si>
    <t>{"hashtags":[],"symbols":[],"user_mentions":[{"screen_name":"FJVillalvilla","name":"F.Javier Villalvilla","id":281591472,"id_str":"281591472","indices":[1,15]}],"urls":[]}</t>
  </si>
  <si>
    <t>1255789295622914049</t>
  </si>
  <si>
    <t>Gordocincuentn</t>
  </si>
  <si>
    <t>@Adolfoszmz Si te cortan las ayudas y además te impiden realizar tu trabajo no tienes otro remedio que abrir, para nada, o cerrar, pero es cierto que nadie está obligado a abrir.</t>
  </si>
  <si>
    <t>Thu Apr 30 09:21:14 +0000 2020</t>
  </si>
  <si>
    <t>814912831</t>
  </si>
  <si>
    <t>Adolfoszmz</t>
  </si>
  <si>
    <t>995201784925818880</t>
  </si>
  <si>
    <t>1255787889608265729</t>
  </si>
  <si>
    <t>http://pbs.twimg.com/profile_images/1232970900695322624/q1NzsEHA_normal.jpg</t>
  </si>
  <si>
    <t>Por el tiempo que paso, yo dir</t>
  </si>
  <si>
    <t>http://twitter.com/Gordocincuentn/statuses/1255789295622914049</t>
  </si>
  <si>
    <t>{"hashtags":[],"symbols":[],"user_mentions":[{"screen_name":"Adolfoszmz","name":"Adolfo SzMz","id":814912831,"id_str":"814912831","indices":[0,11]}],"urls":[]}</t>
  </si>
  <si>
    <t>1255789264190746625</t>
  </si>
  <si>
    <t>SFFCGT</t>
  </si>
  <si>
    <t>RT @Tomas_Munyoz: Privatizar beneficios, socializar pérdidas is back again. Eso sí, luego que quién va a pagar la renta básica, ingreso mínimo o como quiera que le llamen a no dejarnos morir de hambre.
https://t.co/9h1U1Vkud7</t>
  </si>
  <si>
    <t>Thu Apr 30 09:21:06 +0000 2020</t>
  </si>
  <si>
    <t>240815166</t>
  </si>
  <si>
    <t>http://pbs.twimg.com/profile_images/1134383068448460800/eSyGIi0H_normal.png</t>
  </si>
  <si>
    <t>http://twitter.com/SFFCGT/statuses/1255789264190746625</t>
  </si>
  <si>
    <t>{"hashtags":[],"symbols":[],"user_mentions":[{"screen_name":"Tomas_Munyoz","name":"Tomás Muñoz","id":308568385,"id_str":"308568385","indices":[3,16]}],"urls":[]}</t>
  </si>
  <si>
    <t>1255789106468204544</t>
  </si>
  <si>
    <t>hispanidadradio</t>
  </si>
  <si>
    <t>RT @AguasDeHuelva: Gracias @hispanidadradio por la oportunidad de explicar el día a día de nuestra empresa, las medidas adoptadas, y las ayudas que ofrecemos a todos los colectivos vulnerables en estos difíciles tiempos de Covid-19. Escucha la entrevista completa aquí 👇🏻
https://t.co/O9l80KOK1t https://t.co/87iSUrCWsN</t>
  </si>
  <si>
    <t>Thu Apr 30 09:20:29 +0000 2020</t>
  </si>
  <si>
    <t>91857148</t>
  </si>
  <si>
    <t>http://pbs.twimg.com/profile_images/378800000502576098/ceaa99a2ed3f3f6f31af3465dda30ee6_normal.jpeg</t>
  </si>
  <si>
    <t>Huelva (España)</t>
  </si>
  <si>
    <t>http://twitter.com/hispanidadradio/statuses/1255789106468204544</t>
  </si>
  <si>
    <t>{"hashtags":[],"symbols":[],"user_mentions":[{"screen_name":"AguasDeHuelva","name":"Aguas de Huelva","id":2167908477,"id_str":"2167908477","indices":[3,17]},{"screen_name":"hispanidadradio","name":"Hispanidad Radio","id":91857148,"id_str":"91857148","indices":[27,43]}],"urls":[]}</t>
  </si>
  <si>
    <t>1255789035546689536</t>
  </si>
  <si>
    <t>BIOTECYL</t>
  </si>
  <si>
    <t>RT @AmadixDx: En España somos líderes en materia de donación y transplante de órganos, pero ¿qué ha ocurrido desde la proclamación del estado de alarma por el #COVID19? 👉https://t.co/TDsLjB2UM6</t>
  </si>
  <si>
    <t>Thu Apr 30 09:20:12 +0000 2020</t>
  </si>
  <si>
    <t>884823251452604420</t>
  </si>
  <si>
    <t>http://pbs.twimg.com/profile_images/1110166502865547264/2GffKwXC_normal.png</t>
  </si>
  <si>
    <t>Castille and Leon, Spain</t>
  </si>
  <si>
    <t>http://twitter.com/BIOTECYL/statuses/1255789035546689536</t>
  </si>
  <si>
    <t>{"hashtags":[],"symbols":[],"user_mentions":[{"screen_name":"AmadixDx","name":"Amadix","id":753382693,"id_str":"753382693","indices":[3,12]}],"urls":[]}</t>
  </si>
  <si>
    <t>1255789016580001792</t>
  </si>
  <si>
    <t>AgendaCAF</t>
  </si>
  <si>
    <t>#Panamá Esta línea de crédito se suma a la donación de USD 400.000 destinados a la adquisición e instalación de ventiladores avanzados para cuidados intensivos de adultos, pediátrico y neonatal https://t.co/5o5bEXjYbq</t>
  </si>
  <si>
    <t>Thu Apr 30 09:20:07 +0000 2020</t>
  </si>
  <si>
    <t>612791811</t>
  </si>
  <si>
    <t>http://pbs.twimg.com/profile_images/2323164884/6pf62rz04xesw2blv6wo_normal.jpeg</t>
  </si>
  <si>
    <t>http://twitter.com/AgendaCAF/statuses/1255789016580001792</t>
  </si>
  <si>
    <t>{"hashtags":[{"text":"Panamá","indices":[0,7]}],"symbols":[],"user_mentions":[],"urls":[{"url":"https://t.co/5o5bEXjYbq","expanded_url":"http://ow.ly/dIJT30qzymI","display_url":"ow.ly/dIJT30qzymI","indices":[194,217]}]}</t>
  </si>
  <si>
    <t>1255789013170114561</t>
  </si>
  <si>
    <t>DuroBelinda</t>
  </si>
  <si>
    <t>Thu Apr 30 09:20:06 +0000 2020</t>
  </si>
  <si>
    <t>2615039000</t>
  </si>
  <si>
    <t>http://pbs.twimg.com/profile_images/1212695422390673408/dft-Y06w_normal.jpg</t>
  </si>
  <si>
    <t>España.</t>
  </si>
  <si>
    <t>http://twitter.com/DuroBelinda/statuses/1255789013170114561</t>
  </si>
  <si>
    <t>1255788839005835265</t>
  </si>
  <si>
    <t>Invepat</t>
  </si>
  <si>
    <t>Más de un millón de trabajadores #autónomos que solicitaron la prestación extraordinaria por cese de actividad, cobrarán hoy la ayuda.
👔¿Eres autónomo o empresa y necesitas asesoramiento  sobre #Ayudas e #Incentivos?
☎️ 957944640
📧 general@invepat.com
https://t.co/qEBNU5nO8I</t>
  </si>
  <si>
    <t>Thu Apr 30 09:19:25 +0000 2020</t>
  </si>
  <si>
    <t>892734349</t>
  </si>
  <si>
    <t>http://pbs.twimg.com/profile_images/1020842767591903232/ZQJZiH2R_normal.jpg</t>
  </si>
  <si>
    <t>http://twitter.com/Invepat/statuses/1255788839005835265</t>
  </si>
  <si>
    <t>{"hashtags":[{"text":"autónomos","indices":[33,43]},{"text":"Ayudas","indices":[195,202]},{"text":"Incentivos","indices":[205,216]}],"symbols":[],"user_mentions":[],"urls":[{"url":"https://t.co/qEBNU5nO8I","expanded_url":"http://www.telemadrid.es/coronavirus-covid-19/millon-autonomos-prestacion-extraordinaria-actividad-0-2227277253--20200430090050.html","display_url":"telemadrid.es/coronavirus-co…","indices":[255,278]}]}</t>
  </si>
  <si>
    <t>1255788552643895303</t>
  </si>
  <si>
    <t>radioGuarena</t>
  </si>
  <si>
    <t>🔵 El PP de #Guareña exige al PSOE que apruebe sin más dilación las ayudas a las que se comprometió para afectados por el Covid-19 https://t.co/8eMExYMLED https://t.co/IwFvfAuFZV</t>
  </si>
  <si>
    <t>Thu Apr 30 09:18:17 +0000 2020</t>
  </si>
  <si>
    <t>105178108</t>
  </si>
  <si>
    <t>http://pbs.twimg.com/profile_images/1239598407133642759/zLE3CLdn_normal.jpg</t>
  </si>
  <si>
    <t>Guareña</t>
  </si>
  <si>
    <t>http://twitter.com/radioGuarena/statuses/1255788552643895303</t>
  </si>
  <si>
    <t>{"hashtags":[{"text":"Guareña","indices":[11,19]}],"symbols":[],"user_mentions":[],"urls":[{"url":"https://t.co/8eMExYMLED","expanded_url":"https://www.radioguarena.com/?p=37936","display_url":"radioguarena.com/?p=37936","indices":[130,153]}],"media":[{"id":1255788474357166000,"id_str":"1255788474357166082","indices":[154,177],"media_url":"http://pbs.twimg.com/media/EW109scWsAIHSjt.jpg","media_url_https":"https://pbs.twimg.com/media/EW109scWsAIHSjt.jpg","url":"https://t.co/IwFvfAuFZV","display_url":"pic.twitter.com/IwFvfAuFZV","expanded_url":"https://twitter.com/radioGuarena/status/1255788552643895303/photo/1","type":"photo","sizes":{"thumb":{"w":150,"h":150,"resize":"crop"},"small":{"w":680,"h":453,"resize":"fit"},"medium":{"w":1200,"h":800,"resize":"fit"},"large":{"w":1200,"h":800,"resize":"fit"}}}]}</t>
  </si>
  <si>
    <t>1255788534574784512</t>
  </si>
  <si>
    <t>leioaudala</t>
  </si>
  <si>
    <t>Thu Apr 30 09:18:12 +0000 2020</t>
  </si>
  <si>
    <t>163797508</t>
  </si>
  <si>
    <t>http://pbs.twimg.com/profile_images/1236936042751635456/ex-X-lmC_normal.jpg</t>
  </si>
  <si>
    <t>http://twitter.com/leioaudala/statuses/1255788534574784512</t>
  </si>
  <si>
    <t>1255788453993893889</t>
  </si>
  <si>
    <t>JosuTwito</t>
  </si>
  <si>
    <t>Thu Apr 30 09:17:53 +0000 2020</t>
  </si>
  <si>
    <t>220504166</t>
  </si>
  <si>
    <t>http://pbs.twimg.com/profile_images/668984158149066753/d1RbJCpE_normal.jpg</t>
  </si>
  <si>
    <t>DUBAI</t>
  </si>
  <si>
    <t>http://twitter.com/JosuTwito/statuses/1255788453993893889</t>
  </si>
  <si>
    <t>1255788439687004160</t>
  </si>
  <si>
    <t>chitinas</t>
  </si>
  <si>
    <t>Y luego diréis lo mal que lo ha hecho este gobierno.
Guía con las principales ayudas que ha puesto en marcha el Gobierno para atajar la crisis provocada por el COVID-19 y cómo solicitarlas | Newtral https://t.co/UH8OVtvTV2</t>
  </si>
  <si>
    <t>Thu Apr 30 09:17:50 +0000 2020</t>
  </si>
  <si>
    <t>169634217</t>
  </si>
  <si>
    <t>http://pbs.twimg.com/profile_images/1135642263176896513/V_jSsqe6_normal.jpg</t>
  </si>
  <si>
    <t>http://twitter.com/chitinas/statuses/1255788439687004160</t>
  </si>
  <si>
    <t>{"hashtags":[],"symbols":[],"user_mentions":[],"urls":[{"url":"https://t.co/UH8OVtvTV2","expanded_url":"https://www.newtral.es/guia-ayudas-gobierno-crisis-covid-19-como-pedirlas/20200430/","display_url":"newtral.es/guia-ayudas-go…","indices":[200,223]}]}</t>
  </si>
  <si>
    <t>1255788319860051969</t>
  </si>
  <si>
    <t>MirellaMacia</t>
  </si>
  <si>
    <t>RT @guillermofesser: Hoy, los 43.000 estadounidenses que ganan más de 1 millón de dólares al año, reciben 1.7 millones en beneficios fiscales de las ayudas al coronavirus anuncias por Trump. El resto de ciudadanos, 1.200 dólares. El 80% del paquete se lo reparten sus amigos billonarios. 👇 https://t.co/M47FBEtEPv</t>
  </si>
  <si>
    <t>Thu Apr 30 09:17:21 +0000 2020</t>
  </si>
  <si>
    <t>824080891</t>
  </si>
  <si>
    <t>http://pbs.twimg.com/profile_images/672625127629201408/jKOwAkrW_normal.jpg</t>
  </si>
  <si>
    <t>http://twitter.com/MirellaMacia/statuses/1255788319860051969</t>
  </si>
  <si>
    <t>{"hashtags":[],"symbols":[],"user_mentions":[{"screen_name":"guillermofesser","name":"GUILLERMO FESSER","id":2180145271,"id_str":"2180145271","indices":[3,19]}],"urls":[]}</t>
  </si>
  <si>
    <t>1255788199957463043</t>
  </si>
  <si>
    <t>ConselldeMca</t>
  </si>
  <si>
    <t>RT @ifocalvia: 🚨NUEVA ACTUALIZACIÓN EN LA WEB🚨
🔗https://t.co/oU8QXtBsbz 🔗
🔔DESESCALADA POR SECTORES CON FECHAS ORIENTATIVAS 🔔
👉Previsión orientativa para el levantamiento de las limitaciones de ámbito nacional 🇪🇸, en función de las fases de transición a una nueva normalidad.</t>
  </si>
  <si>
    <t>Thu Apr 30 09:16:52 +0000 2020</t>
  </si>
  <si>
    <t>523155725</t>
  </si>
  <si>
    <t>http://pbs.twimg.com/profile_images/1239880245345386496/Whv9gFTu_normal.jpg</t>
  </si>
  <si>
    <t>Palma, España</t>
  </si>
  <si>
    <t>http://twitter.com/ConselldeMca/statuses/1255788199957463043</t>
  </si>
  <si>
    <t>{"hashtags":[],"symbols":[],"user_mentions":[{"screen_name":"ifocalvia","name":"IFOC Calvià","id":87660320,"id_str":"87660320","indices":[3,13]}],"urls":[{"url":"https://t.co/oU8QXtBsbz","expanded_url":"http://www.ifoc.es/ayudas-empresas-autonomos-coronavirus/","display_url":"ifoc.es/ayudas-empresa…","indices":[49,72]}]}</t>
  </si>
  <si>
    <t>1255787959527395328</t>
  </si>
  <si>
    <t>interviewVlog</t>
  </si>
  <si>
    <t>Austrian Airlines, una de las operadoras del Grupo Lufthansa, ha anunciado este miércoles que solicitará 767 millones de euros en ayudas al Estado austríaco en forma de préstamos garantizados y subvenciones para hacer frente al impacto de la crisis generada por el coronavirus.</t>
  </si>
  <si>
    <t>Thu Apr 30 09:15:55 +0000 2020</t>
  </si>
  <si>
    <t>4227702729</t>
  </si>
  <si>
    <t>http://pbs.twimg.com/profile_images/864089611659882496/f5T1z2Lo_normal.jpg</t>
  </si>
  <si>
    <t>http://twitter.com/interviewVlog/statuses/1255787959527395328</t>
  </si>
  <si>
    <t>1255787782083170305</t>
  </si>
  <si>
    <t>AytoMontoro</t>
  </si>
  <si>
    <t>PROGRAMA EXTRAORDINARIO AYUDAS A EMPRESAS Y AUTÓNOMOS - COVID-19
EXCMO. AYUNTAMIENTO DE MONTORO
Más información: https://t.co/pCDeHpSFyB https://t.co/jiT2TUFYie</t>
  </si>
  <si>
    <t>Thu Apr 30 09:15:13 +0000 2020</t>
  </si>
  <si>
    <t>1654774460</t>
  </si>
  <si>
    <t>http://pbs.twimg.com/profile_images/378800000259006077/11636ebf7371ef5d35c3d26d290794bf_normal.jpeg</t>
  </si>
  <si>
    <t>Montoro</t>
  </si>
  <si>
    <t>http://twitter.com/AytoMontoro/statuses/1255787782083170305</t>
  </si>
  <si>
    <t>{"hashtags":[],"symbols":[],"user_mentions":[],"urls":[{"url":"https://t.co/pCDeHpSFyB","expanded_url":"https://apis.dipucordoba.es/apisede/attachments/2436159?type=object&amp;entity=montoro&amp;name=Bases%20convocatoria%20extraordinaria%20subvenciones%20empresas%202020.pdf","display_url":"apis.dipucordoba.es/apisede/attach…","indices":[115,138]}],"media":[{"id":1255786912687808500,"id_str":"1255786912687808518","indices":[139,162],"media_url":"http://pbs.twimg.com/media/EW1ziyxXYAYaSYW.jpg","media_url_https":"https://pbs.twimg.com/media/EW1ziyxXYAYaSYW.jpg","url":"https://t.co/jiT2TUFYie","display_url":"pic.twitter.com/jiT2TUFYie","expanded_url":"https://twitter.com/AytoMontoro/status/1255787782083170305/photo/1","type":"photo","sizes":{"thumb":{"w":150,"h":150,"resize":"crop"},"large":{"w":837,"h":960,"resize":"fit"},"small":{"w":593,"h":680,"resize":"fit"},"medium":{"w":837,"h":960,"resize":"fit"}}}]}</t>
  </si>
  <si>
    <t>1255787729104916482</t>
  </si>
  <si>
    <t>larazon_es</t>
  </si>
  <si>
    <t>Lombardía ya contaba en enero con 1.200 contagiados de Covid-19 ➡ Arrecian las críticas al plan italiano de desescalada. Los autónomos reclaman reabrir antes sus negocios y desatascar las ayudas públicas prometidas. @IsmaMonzon  https://t.co/vYHKPMzo3l</t>
  </si>
  <si>
    <t>Thu Apr 30 09:15:00 +0000 2020</t>
  </si>
  <si>
    <t>112694236</t>
  </si>
  <si>
    <t>http://pbs.twimg.com/profile_images/1185681130047102977/J4_jP6vt_normal.jpg</t>
  </si>
  <si>
    <t>http://twitter.com/larazon_es/statuses/1255787729104916482</t>
  </si>
  <si>
    <t>{"hashtags":[],"symbols":[],"user_mentions":[{"screen_name":"IsmaMonzon","name":"Ismael Monzón","id":198689110,"id_str":"198689110","indices":[216,227]}],"urls":[{"url":"https://t.co/vYHKPMzo3l","expanded_url":"http://lrzn.es/knjkr2","display_url":"lrzn.es/knjkr2","indices":[229,252]}]}</t>
  </si>
  <si>
    <t>1255787620703047681</t>
  </si>
  <si>
    <t>AylaTPVC</t>
  </si>
  <si>
    <t>Thu Apr 30 09:14:34 +0000 2020</t>
  </si>
  <si>
    <t>586645680</t>
  </si>
  <si>
    <t>http://pbs.twimg.com/profile_images/1097775959552475136/_OwTopHY_normal.jpg</t>
  </si>
  <si>
    <t>En algun lugar de un gran pais</t>
  </si>
  <si>
    <t>http://twitter.com/AylaTPVC/statuses/1255787620703047681</t>
  </si>
  <si>
    <t>1255787516957011969</t>
  </si>
  <si>
    <t>jarodgue85</t>
  </si>
  <si>
    <t>Thu Apr 30 09:14:10 +0000 2020</t>
  </si>
  <si>
    <t>3997736367</t>
  </si>
  <si>
    <t>http://pbs.twimg.com/profile_images/1129665391314255872/QM8MiRX2_normal.jpg</t>
  </si>
  <si>
    <t>http://twitter.com/jarodgue85/statuses/1255787516957011969</t>
  </si>
  <si>
    <t>1255787349604208640</t>
  </si>
  <si>
    <t>pilidepe</t>
  </si>
  <si>
    <t>Thu Apr 30 09:13:30 +0000 2020</t>
  </si>
  <si>
    <t>3419857115</t>
  </si>
  <si>
    <t>http://pbs.twimg.com/profile_images/1167800450592256001/Jijd1TEW_normal.jpg</t>
  </si>
  <si>
    <t>Tarragona, España</t>
  </si>
  <si>
    <t>http://twitter.com/pilidepe/statuses/1255787349604208640</t>
  </si>
  <si>
    <t>1255787207379599360</t>
  </si>
  <si>
    <t>carbmarga</t>
  </si>
  <si>
    <t>Thu Apr 30 09:12:56 +0000 2020</t>
  </si>
  <si>
    <t>583805022</t>
  </si>
  <si>
    <t>http://twitter.com/carbmarga/statuses/1255787207379599360</t>
  </si>
  <si>
    <t>1255787206490443776</t>
  </si>
  <si>
    <t>Cs_Pliego</t>
  </si>
  <si>
    <t>3198920830</t>
  </si>
  <si>
    <t>http://pbs.twimg.com/profile_images/1115619650992316416/1i82Ei9s_normal.jpg</t>
  </si>
  <si>
    <t>Pliego, Región de Murcia</t>
  </si>
  <si>
    <t>http://twitter.com/Cs_Pliego/statuses/1255787206490443776</t>
  </si>
  <si>
    <t>1255787116686123008</t>
  </si>
  <si>
    <t>lasrozasnoticia</t>
  </si>
  <si>
    <t>Las Rozas otorgará ayudas al alquiler de vivienda a damnificados por la crisis del coronavirus https://t.co/SSoqlDDw3Y https://t.co/I8xcScClSQ</t>
  </si>
  <si>
    <t>Thu Apr 30 09:12:34 +0000 2020</t>
  </si>
  <si>
    <t>1195293889609052161</t>
  </si>
  <si>
    <t>http://pbs.twimg.com/profile_images/1255388109971296261/C7cMyfPk_normal.jpg</t>
  </si>
  <si>
    <t>http://twitter.com/lasrozasnoticia/statuses/1255787116686123008</t>
  </si>
  <si>
    <t>{"hashtags":[],"symbols":[],"user_mentions":[],"urls":[{"url":"https://t.co/SSoqlDDw3Y","expanded_url":"https://lasrozasesnoticia.es/las-rozas-otorgara-ayudas-al-alquiler-de-vivienda-a-damnificados-por-la-crisis-del-coronavirus/","display_url":"lasrozasesnoticia.es/las-rozas-otor…","indices":[95,118]}],"media":[{"id":1255787114567995400,"id_str":"1255787114567995393","indices":[119,142],"media_url":"http://pbs.twimg.com/media/EW1zui1WkAESqJ_.jpg","media_url_https":"https://pbs.twimg.com/media/EW1zui1WkAESqJ_.jpg","url":"https://t.co/I8xcScClSQ","display_url":"pic.twitter.com/I8xcScClSQ","expanded_url":"https://twitter.com/lasrozasnoticia/status/1255787116686123008/photo/1","type":"photo","sizes":{"thumb":{"w":150,"h":150,"resize":"crop"},"medium":{"w":1024,"h":685,"resize":"fit"},"small":{"w":680,"h":455,"resize":"fit"},"large":{"w":1024,"h":685,"resize":"fit"}}}]}</t>
  </si>
  <si>
    <t>1255787074277474305</t>
  </si>
  <si>
    <t>BrandsofSpain</t>
  </si>
  <si>
    <t>#COVID19: @GrupoCosentino dona más de 112.000 unidades de equipos de protección individual (#EPI) a los colectivos que más los necesitan 🏥 https://t.co/DqqH0QnOsn #coronavirus #solidaridad #donación #sanidad</t>
  </si>
  <si>
    <t>Thu Apr 30 09:12:24 +0000 2020</t>
  </si>
  <si>
    <t>214835263</t>
  </si>
  <si>
    <t>http://pbs.twimg.com/profile_images/1215601657972756484/qLonfUtD_normal.jpg</t>
  </si>
  <si>
    <t>España/Spain</t>
  </si>
  <si>
    <t>http://twitter.com/BrandsofSpain/statuses/1255787074277474305</t>
  </si>
  <si>
    <t>{"hashtags":[{"text":"COVID19","indices":[0,8]},{"text":"EPI","indices":[92,96]},{"text":"coronavirus","indices":[163,175]},{"text":"solidaridad","indices":[176,188]},{"text":"donación","indices":[189,198]},{"text":"sanidad","indices":[199,207]}],"symbols":[],"user_mentions":[{"screen_name":"GrupoCosentino","name":"Cosentino","id":385540579,"id_str":"385540579","indices":[10,25]}],"urls":[{"url":"https://t.co/DqqH0QnOsn","expanded_url":"https://www.marcasrenombradas.com/actualidad-marcas/cosentino-emprende-acciones-para-hacer-frente-a-la-crisis/","display_url":"marcasrenombradas.com/actualidad-mar…","indices":[139,162]}]}</t>
  </si>
  <si>
    <t>1255787003033145347</t>
  </si>
  <si>
    <t>Joanenric67Joan</t>
  </si>
  <si>
    <t>RT @PepeTurpin: Empieza el #PleValencia del mes de #Abril
Aquí tenemos tal cual "Forajido" al "Missing" Alcalde del @AjuntamentVLC @joanribo SABLEANDO a los #Valencianos en pleno #Covid_19 con el IBI
Eso SI lo de PEATONALIZAR se le DA DE LUJO Lo de ayudas a AUTÓNOMOS COMERCIO eso otro día 🤦‍♂️👉🚪 https://t.co/UF8lINJBo5</t>
  </si>
  <si>
    <t>Thu Apr 30 09:12:07 +0000 2020</t>
  </si>
  <si>
    <t>2692076577</t>
  </si>
  <si>
    <t>http://pbs.twimg.com/profile_images/1250456490223247361/EkJPVw0a_normal.jpg</t>
  </si>
  <si>
    <t>http://twitter.com/Joanenric67Joan/statuses/1255787003033145347</t>
  </si>
  <si>
    <t>{"hashtags":[{"text":"PleValencia","indices":[27,39]},{"text":"Abril","indices":[51,57]}],"symbols":[],"user_mentions":[{"screen_name":"PepeTurpin","name":"Pepe Turpin 🖤🇪🇦","id":304949423,"id_str":"304949423","indices":[3,14]},{"screen_name":"AjuntamentVLC","name":"Ajuntament València","id":784421263779430400,"id_str":"784421263779430400","indices":[116,130]}],"urls":[]}</t>
  </si>
  <si>
    <t>1255786795981209600</t>
  </si>
  <si>
    <t>NetmentoraMAD</t>
  </si>
  <si>
    <t>#OrgulloDePertenencia a la mayor Red Europea de #LideresEmpresariales.Orgullosos de la #solidaridad #COVID19 de nuestros socios: @chocolatesvalor suma esfuerzos con la donación de 300.000€ para combatir el COVID-19 https://t.co/sADYPvrqzD @AECOC_ES @CEOE_ES @camarascomercio</t>
  </si>
  <si>
    <t>Thu Apr 30 09:11:18 +0000 2020</t>
  </si>
  <si>
    <t>729782937789534208</t>
  </si>
  <si>
    <t>http://pbs.twimg.com/profile_images/930843440925085697/f0zSgPu7_normal.jpg</t>
  </si>
  <si>
    <t>http://twitter.com/NetmentoraMAD/statuses/1255786795981209600</t>
  </si>
  <si>
    <t>{"hashtags":[{"text":"OrgulloDePertenencia","indices":[0,21]},{"text":"LideresEmpresariales","indices":[48,69]},{"text":"solidaridad","indices":[87,99]},{"text":"COVID19","indices":[100,108]}],"symbols":[],"user_mentions":[{"screen_name":"chocolatesvalor","name":"Chocolates Valor","id":122024603,"id_str":"122024603","indices":[129,145]},{"screen_name":"AECOC_ES","name":"AECOC","id":271629570,"id_str":"271629570","indices":[239,248]},{"screen_name":"CEOE_ES","name":"CEOE","id":332714701,"id_str":"332714701","indices":[249,257]},{"screen_name":"camarascomercio","name":"Cámara de España","id":267310512,"id_str":"267310512","indices":[258,274]}],"urls":[{"url":"https://t.co/sADYPvrqzD","expanded_url":"https://www.elperiodic.com/alicante/chocolates-valor-suma-esfuerzos-donacion-300000-para-combatir-covid_675669","display_url":"elperiodic.com/alicante/choco…","indices":[215,238]}]}</t>
  </si>
  <si>
    <t>1255786705531142145</t>
  </si>
  <si>
    <t>AlvarezDF57</t>
  </si>
  <si>
    <t>Las Rozas dará ayudas al alquiler de vivienda para afectados por la crisis https://t.co/ji5fHtzZRY</t>
  </si>
  <si>
    <t>Thu Apr 30 09:10:56 +0000 2020</t>
  </si>
  <si>
    <t>3127441795</t>
  </si>
  <si>
    <t>http://pbs.twimg.com/profile_images/594445518429921280/GH2Foe64_normal.jpg</t>
  </si>
  <si>
    <t>http://twitter.com/AlvarezDF57/statuses/1255786705531142145</t>
  </si>
  <si>
    <t>{"hashtags":[],"symbols":[],"user_mentions":[],"urls":[{"url":"https://t.co/ji5fHtzZRY","expanded_url":"http://www.telemadrid.es/coronavirus-covid-19/Rozas-ayudas-alquiler-vivienda-afectados-coronavirus-0-2226977311--20200429023934.html","display_url":"telemadrid.es/coronavirus-co…","indices":[75,98]}]}</t>
  </si>
  <si>
    <t>1255786366182608897</t>
  </si>
  <si>
    <t>CandeRuizMata</t>
  </si>
  <si>
    <t>RT @Ayto_Las_Rozas: El Ayuntamiento de #LasRozas pondrá en marcha una línea inicial de 500.000 euros para ayudas al alquiler para afectados por la Crisis del coronavirus.
Se aprobarán previsiblemente mañana en Junta de Gobierno y en unos días se podrán consultar las bases.
https://t.co/qxvlQnxI87 https://t.co/eOJxwcftH8</t>
  </si>
  <si>
    <t>Thu Apr 30 09:09:35 +0000 2020</t>
  </si>
  <si>
    <t>1167738117081710593</t>
  </si>
  <si>
    <t>http://pbs.twimg.com/profile_images/1244186320123179010/sH6UJgrN_normal.jpg</t>
  </si>
  <si>
    <t>http://twitter.com/CandeRuizMata/statuses/1255786366182608897</t>
  </si>
  <si>
    <t>{"hashtags":[{"text":"LasRozas","indices":[39,48]}],"symbols":[],"user_mentions":[{"screen_name":"Ayto_Las_Rozas","name":"Ayto. Las Rozas","id":400742296,"id_str":"400742296","indices":[3,18]}],"urls":[]}</t>
  </si>
  <si>
    <t>1255786322767290370</t>
  </si>
  <si>
    <t>Aljarafe_Donana</t>
  </si>
  <si>
    <t>#Ayudas: La Consejería de Agricultura, Ganadería, Pesca y Desarrollo Sostenible va a activar medidas de apoyo financiero destinadas a amortiguar los efectos económicos de la crisis del #coronavirus en el sector primario 👇
https://t.co/PZgHf0exzB</t>
  </si>
  <si>
    <t>Thu Apr 30 09:09:25 +0000 2020</t>
  </si>
  <si>
    <t>388414359</t>
  </si>
  <si>
    <t>http://pbs.twimg.com/profile_images/1581994320/adad_normal.jpg</t>
  </si>
  <si>
    <t>Aljarafe-Doñana (Sevilla)</t>
  </si>
  <si>
    <t>http://twitter.com/Aljarafe_Donana/statuses/1255786322767290370</t>
  </si>
  <si>
    <t>{"hashtags":[{"text":"Ayudas","indices":[0,7]},{"text":"coronavirus","indices":[185,197]}],"symbols":[],"user_mentions":[],"urls":[{"url":"https://t.co/PZgHf0exzB","expanded_url":"https://www.juntadeandalucia.es/presidencia/portavoz/tierraymar/151666/ConsejodeGobierno/Agricultura/Sectoragroganadero/Apoyofinanciero/Covid19","display_url":"juntadeandalucia.es/presidencia/po…","indices":[222,245]}]}</t>
  </si>
  <si>
    <t>1255786103782735872</t>
  </si>
  <si>
    <t>CleverEspana</t>
  </si>
  <si>
    <t>Covid-19.¿Qué medidas económicas se están tomando para las familias?
https://t.co/lhTiN70hvq
#COVIDー19 #familias #Ayudas https://t.co/70xSKUqtBR</t>
  </si>
  <si>
    <t>Thu Apr 30 09:08:33 +0000 2020</t>
  </si>
  <si>
    <t>1213518723505459200</t>
  </si>
  <si>
    <t>http://pbs.twimg.com/profile_images/1213801736743186433/g6NqQSp__normal.jpg</t>
  </si>
  <si>
    <t>http://twitter.com/CleverEspana/statuses/1255786103782735872</t>
  </si>
  <si>
    <t>{"hashtags":[{"text":"COVIDー19","indices":[93,102]},{"text":"familias","indices":[103,112]},{"text":"Ayudas","indices":[113,120]}],"symbols":[],"user_mentions":[],"urls":[{"url":"https://t.co/lhTiN70hvq","expanded_url":"https://www.cleverservices.es/post/covid-19-qu%C3%A9-medidas-econ%C3%B3micas-se-est%C3%A1n-tomando-para-las-familias","display_url":"cleverservices.es/post/covid-19-…","indices":[69,92]}],"media":[{"id":1255786087655583700,"id_str":"1255786087655583744","indices":[121,144],"media_url":"http://pbs.twimg.com/media/EW1yyxSWsAAQIrr.jpg","media_url_https":"https://pbs.twimg.com/media/EW1yyxSWsAAQIrr.jpg","url":"https://t.co/70xSKUqtBR","display_url":"pic.twitter.com/70xSKUqtBR","expanded_url":"https://twitter.com/CleverEspana/status/1255786103782735872/photo/1","type":"photo","sizes":{"large":{"w":1080,"h":1080,"resize":"fit"},"thumb":{"w":150,"h":150,"resize":"crop"},"small":{"w":680,"h":680,"resize":"fit"},"medium":{"w":1080,"h":1080,"resize":"fit"}}}]}</t>
  </si>
  <si>
    <t>1255785969078407170</t>
  </si>
  <si>
    <t>sohillo</t>
  </si>
  <si>
    <t>Thu Apr 30 09:08:01 +0000 2020</t>
  </si>
  <si>
    <t>550928830</t>
  </si>
  <si>
    <t>http://pbs.twimg.com/profile_images/2537684838/A5d42LU7_normal</t>
  </si>
  <si>
    <t>http://twitter.com/sohillo/statuses/1255785969078407170</t>
  </si>
  <si>
    <t>1255785850530664448</t>
  </si>
  <si>
    <t>romeljuly</t>
  </si>
  <si>
    <t>RT @Jucil_Murcia: Un gran detalle de @Cv19MakersMur con @Jucil_Murcia  por la donación de mascaras protectoras para su @policia  y @guardiacivil de Murcia, se lo agradecemos enormemente.
Gracias x tanto ‼️‼️‼️
🇪🇦💪💚💙🏥🚑
#Covid_19 
#EquiparacionYa 
#NoSomosUnGastoSuperfluo 
@Jucil_Murcia https://t.co/tMlkRy6oFx</t>
  </si>
  <si>
    <t>Thu Apr 30 09:07:32 +0000 2020</t>
  </si>
  <si>
    <t>910911622763487232</t>
  </si>
  <si>
    <t>http://pbs.twimg.com/profile_images/935789282706558976/D_36xzcu_normal.jpg</t>
  </si>
  <si>
    <t>http://twitter.com/romeljuly/statuses/1255785850530664448</t>
  </si>
  <si>
    <t>{"hashtags":[],"symbols":[],"user_mentions":[{"screen_name":"Jucil_Murcia","name":"JucilMurcia","id":985183177642790900,"id_str":"985183177642790912","indices":[3,16]},{"screen_name":"Cv19MakersMur","name":"CV19_MAKERS_MURCIA","id":1241679788902932500,"id_str":"1241679788902932480","indices":[37,51]},{"screen_name":"Jucil_Murcia","name":"JucilMurcia","id":985183177642790900,"id_str":"985183177642790912","indices":[56,69]},{"screen_name":"policia","name":"Policía Nacional","id":23791197,"id_str":"23791197","indices":[119,127]}],"urls":[]}</t>
  </si>
  <si>
    <t>1255785624055021568</t>
  </si>
  <si>
    <t>triodoses</t>
  </si>
  <si>
    <t>RT @FundTriodos: Continuamos apoyando a organizaciones que están trabajando duro en estos tiempos complicados.
¡Tú también puedes unirte a la causa desde casa!
Entra aquí para ver como: https://t.co/TqDQc2xvu0</t>
  </si>
  <si>
    <t>Thu Apr 30 09:06:38 +0000 2020</t>
  </si>
  <si>
    <t>435755330</t>
  </si>
  <si>
    <t>http://pbs.twimg.com/profile_images/1222542377933512705/rX6li6kL_normal.jpg</t>
  </si>
  <si>
    <t>http://twitter.com/triodoses/statuses/1255785624055021568</t>
  </si>
  <si>
    <t>{"hashtags":[],"symbols":[],"user_mentions":[{"screen_name":"FundTriodos","name":"Fundación Triodos","id":3297401119,"id_str":"3297401119","indices":[3,15]}],"urls":[]}</t>
  </si>
  <si>
    <t>1255785531226587138</t>
  </si>
  <si>
    <t>Cpavongomez</t>
  </si>
  <si>
    <t>Thu Apr 30 09:06:16 +0000 2020</t>
  </si>
  <si>
    <t>594843309</t>
  </si>
  <si>
    <t>http://pbs.twimg.com/profile_images/991974669040398336/evjDJmgK_normal.jpg</t>
  </si>
  <si>
    <t>Huelva- Sevilla</t>
  </si>
  <si>
    <t>http://twitter.com/Cpavongomez/statuses/1255785531226587138</t>
  </si>
  <si>
    <t>1255785522657665025</t>
  </si>
  <si>
    <t>igorsboogie</t>
  </si>
  <si>
    <t>Thu Apr 30 09:06:14 +0000 2020</t>
  </si>
  <si>
    <t>1355428099</t>
  </si>
  <si>
    <t>http://pbs.twimg.com/profile_images/3595425761/8ae46fdcf361dd5aeaee00d0bbb26906_normal.jpeg</t>
  </si>
  <si>
    <t>http://twitter.com/igorsboogie/statuses/1255785522657665025</t>
  </si>
  <si>
    <t>1255785521516871680</t>
  </si>
  <si>
    <t>luisortizolmeda</t>
  </si>
  <si>
    <t>124792682</t>
  </si>
  <si>
    <t>http://pbs.twimg.com/profile_images/941972504876408833/VOxCxNWh_normal.jpg</t>
  </si>
  <si>
    <t>http://twitter.com/luisortizolmeda/statuses/1255785521516871680</t>
  </si>
  <si>
    <t>1255785172043169792</t>
  </si>
  <si>
    <t>Thu Apr 30 09:04:51 +0000 2020</t>
  </si>
  <si>
    <t>http://twitter.com/sevillajordi/statuses/1255785172043169792</t>
  </si>
  <si>
    <t>1255785082125680645</t>
  </si>
  <si>
    <t>Thu Apr 30 09:04:29 +0000 2020</t>
  </si>
  <si>
    <t>http://twitter.com/CsCartagena/statuses/1255785082125680645</t>
  </si>
  <si>
    <t>1255785048042864642</t>
  </si>
  <si>
    <t>Camigue1</t>
  </si>
  <si>
    <t>Thu Apr 30 09:04:21 +0000 2020</t>
  </si>
  <si>
    <t>1205408097730224128</t>
  </si>
  <si>
    <t>http://pbs.twimg.com/profile_images/1245959015521062912/SaolKqUm_normal.jpg</t>
  </si>
  <si>
    <t>http://twitter.com/Camigue1/statuses/1255785048042864642</t>
  </si>
  <si>
    <t>1255784910155141120</t>
  </si>
  <si>
    <t>PepeTurpin</t>
  </si>
  <si>
    <t>Empieza el #PleValencia del mes de #Abril
Aquí tenemos tal cual "Forajido" al "Missing" Alcalde del @AjuntamentVLC @joanribo SABLEANDO a los #Valencianos en pleno #Covid_19 con el IBI
Eso SI lo de PEATONALIZAR se le DA DE LUJO Lo de ayudas a AUTÓNOMOS COMERCIO eso otro día 🤦‍♂️👉🚪 https://t.co/UF8lINJBo5</t>
  </si>
  <si>
    <t>Thu Apr 30 09:03:48 +0000 2020</t>
  </si>
  <si>
    <t>304949423</t>
  </si>
  <si>
    <t>http://pbs.twimg.com/profile_images/1251576089467596800/45XFWLid_normal.jpg</t>
  </si>
  <si>
    <t>http://twitter.com/PepeTurpin/statuses/1255784910155141120</t>
  </si>
  <si>
    <t>{"hashtags":[{"text":"PleValencia","indices":[11,23]},{"text":"Abril","indices":[35,41]},{"text":"Valencianos","indices":[141,153]},{"text":"Covid_19","indices":[163,172]}],"symbols":[],"user_mentions":[{"screen_name":"AjuntamentVLC","name":"Ajuntament València","id":784421263779430400,"id_str":"784421263779430400","indices":[100,114]},{"screen_name":"joanribo","name":"Joan Ribó","id":193050995,"id_str":"193050995","indices":[115,124]}],"urls":[],"media":[{"id":1255784900680089600,"id_str":"1255784900680089602","indices":[281,304],"media_url":"http://pbs.twimg.com/media/EW1xtrdWAAIg6H6.jpg","media_url_https":"https://pbs.twimg.com/media/EW1xtrdWAAIg6H6.jpg","url":"https://t.co/UF8lINJBo5","display_url":"pic.twitter.com/UF8lINJBo5","expanded_url":"https://twitter.com/PepeTurpin/status/1255784910155141120/photo/1","type":"photo","sizes":{"medium":{"w":1200,"h":1010,"resize":"fit"},"thumb":{"w":150,"h":150,"resize":"crop"},"small":{"w":680,"h":572,"resize":"fit"},"large":{"w":2048,"h":1723,"resize":"fit"}}}]}</t>
  </si>
  <si>
    <t>1255784849794834435</t>
  </si>
  <si>
    <t>Gorka33896117</t>
  </si>
  <si>
    <t>Thu Apr 30 09:03:34 +0000 2020</t>
  </si>
  <si>
    <t>1249855089164136456</t>
  </si>
  <si>
    <t>http://pbs.twimg.com/profile_images/1249864930905460747/N0lQ_ooh_normal.jpg</t>
  </si>
  <si>
    <t>Barakaldo, España</t>
  </si>
  <si>
    <t>http://twitter.com/Gorka33896117/statuses/1255784849794834435</t>
  </si>
  <si>
    <t>1255784827858694145</t>
  </si>
  <si>
    <t>xbassa</t>
  </si>
  <si>
    <t>Rioja reclama por primera vez ayudas para producir menos vino ante la dimensión de la crisis del COVID https://t.co/eAGsUIqbS9 vía @vinoderioja</t>
  </si>
  <si>
    <t>Thu Apr 30 09:03:28 +0000 2020</t>
  </si>
  <si>
    <t>24722697</t>
  </si>
  <si>
    <t>http://pbs.twimg.com/profile_images/2924471191/1fcdaf496fad93c47a77e53a13ad0c14_normal.jpeg</t>
  </si>
  <si>
    <t>http://twitter.com/xbassa/statuses/1255784827858694145</t>
  </si>
  <si>
    <t>{"hashtags":[],"symbols":[],"user_mentions":[{"screen_name":"vinoderioja","name":"Vino de Rioja","id":14406478,"id_str":"14406478","indices":[131,143]}],"urls":[{"url":"https://t.co/eAGsUIqbS9","expanded_url":"https://www.lomejordelvinoderioja.com/rioja-reclama-primera-20200430235413-ntvo.html?_tcode=X2drM3cx&amp;ref=http%3A%2F%2Fm.facebook.com%2F#vca=fixed-btn&amp;vso=rrss&amp;vmc=tw&amp;vli=Lo-mejor-del-vino-de-Rioja","display_url":"lomejordelvinoderioja.com/rioja-reclama-…","indices":[103,126]}]}</t>
  </si>
  <si>
    <t>1255784782346231808</t>
  </si>
  <si>
    <t>joxeansanchez</t>
  </si>
  <si>
    <t>RT @iarriolal: El confinamiento ha evidenciado que disponer de una vivienda digna y adecuada es una necesidad esencial. Desde el gobierno no podíamos desatender este flanco social, ayudando las familias en el pago del alquiler de la casa que habitan. Requisitos 🔗 https://t.co/Ky5miI0qkw</t>
  </si>
  <si>
    <t>Thu Apr 30 09:03:18 +0000 2020</t>
  </si>
  <si>
    <t>337599611</t>
  </si>
  <si>
    <t>http://pbs.twimg.com/profile_images/768577075246661633/ZXcIBLtv_normal.jpg</t>
  </si>
  <si>
    <t>Errenteria</t>
  </si>
  <si>
    <t>http://twitter.com/joxeansanchez/statuses/1255784782346231808</t>
  </si>
  <si>
    <t>1255784710833389568</t>
  </si>
  <si>
    <t>Eduardo61214106</t>
  </si>
  <si>
    <t>RT @PepeTurpin: Empieza el #PleValencia del mes de #Abril
Aquí tenemos tal cual "Forajido" al "Missing" Alcalde del @AjuntamentVLC @joanribo SABLEANDO a los #Valencianos en pleno #Covid_19 con el IBI
Eso SI lo de PEATONALIZAR se le DA DE LUJO Lo de ayudas a AUTÓNOMOS COMERCIO eso otro día 🤦‍♂️👉🚪 https://t.co/qRBL6unMUJ</t>
  </si>
  <si>
    <t>Thu Apr 30 09:03:01 +0000 2020</t>
  </si>
  <si>
    <t>1107312335671169024</t>
  </si>
  <si>
    <t>http://pbs.twimg.com/profile_images/1107312996915834881/iVq1JW2d_normal.jpg</t>
  </si>
  <si>
    <t>http://twitter.com/Eduardo61214106/statuses/1255784710833389568</t>
  </si>
  <si>
    <t>1255784702914461697</t>
  </si>
  <si>
    <t>confianzaonline</t>
  </si>
  <si>
    <t>#FelizJueves #NegociosOnlineImparables Agradecemos a @opositer, empresa adherida a @confianzaonline, su labor frente al #COVID19 con la donación de 3.000€ al #PlanCruzRojaRESPONDE y sus descuentos especiales  https://t.co/upNDYsjxiQ👉 https://t.co/FtIIriToa0 https://t.co/v2bv1QNq4k</t>
  </si>
  <si>
    <t>Thu Apr 30 09:02:59 +0000 2020</t>
  </si>
  <si>
    <t>145598062</t>
  </si>
  <si>
    <t>http://pbs.twimg.com/profile_images/956215324801667072/xwtaDZfp_normal.jpg</t>
  </si>
  <si>
    <t>http://twitter.com/confianzaonline/statuses/1255784702914461697</t>
  </si>
  <si>
    <t>{"hashtags":[{"text":"FelizJueves","indices":[0,12]},{"text":"NegociosOnlineImparables","indices":[13,38]},{"text":"COVID19","indices":[120,128]},{"text":"PlanCruzRojaRESPONDE","indices":[158,179]}],"symbols":[],"user_mentions":[{"screen_name":"opositer","name":"Opositer","id":893038660584693800,"id_str":"893038660584693761","indices":[53,62]},{"screen_name":"confianzaonline","name":"Confianza Online","id":145598062,"id_str":"145598062","indices":[83,99]}],"urls":[{"url":"https://t.co/upNDYsjxiQ","expanded_url":"https://www.opositer.edu.es/descuentos-y-promociones/cupon-descuento-opositerencasa-por-covid-19-durante-la-cuarentena/","display_url":"opositer.edu.es/descuentos-y-p…","indices":[209,232]},{"url":"https://t.co/FtIIriToa0","expanded_url":"https://www.opositer.edu.es/blog/opositer-se-une-a-cruz-roja-frente-al-coronavirus/","display_url":"opositer.edu.es/blog/opositer-…","indices":[234,257]}],"media":[{"id":1255784554423562200,"id_str":"1255784554423562246","indices":[258,281],"media_url":"http://pbs.twimg.com/media/EW1xZhjWsAYOHYw.jpg","media_url_https":"https://pbs.twimg.com/media/EW1xZhjWsAYOHYw.jpg","url":"https://t.co/v2bv1QNq4k","display_url":"pic.twitter.com/v2bv1QNq4k","expanded_url":"https://twitter.com/confianzaonline/status/1255784702914461697/photo/1","type":"photo","sizes":{"thumb":{"w":150,"h":150,"resize":"crop"},"medium":{"w":1024,"h":512,"resize":"fit"},"small":{"w":680,"h":340,"resize":"fit"},"large":{"w":1024,"h":512,"resize":"fit"}}}]}</t>
  </si>
  <si>
    <t>1255784651907530752</t>
  </si>
  <si>
    <t>gemahego</t>
  </si>
  <si>
    <t>Thu Apr 30 09:02:47 +0000 2020</t>
  </si>
  <si>
    <t>243382652</t>
  </si>
  <si>
    <t>http://pbs.twimg.com/profile_images/1220094753338949633/dd5ArjtC_normal.jpg</t>
  </si>
  <si>
    <t>http://twitter.com/gemahego/statuses/1255784651907530752</t>
  </si>
  <si>
    <t>1255784622027354112</t>
  </si>
  <si>
    <t>lalineadesucre</t>
  </si>
  <si>
    <t>Thu Apr 30 09:02:39 +0000 2020</t>
  </si>
  <si>
    <t>3111751767</t>
  </si>
  <si>
    <t>http://pbs.twimg.com/profile_images/1249701115576360961/Glb6XfIK_normal.jpg</t>
  </si>
  <si>
    <t>Sincelejo, Sucre</t>
  </si>
  <si>
    <t>http://twitter.com/lalineadesucre/statuses/1255784622027354112</t>
  </si>
  <si>
    <t>1255784583267864576</t>
  </si>
  <si>
    <t>mujercongatos</t>
  </si>
  <si>
    <t>@envozalta_libro ¡Par favar, qué mal lo he escrito! Falta un te (te quejas) y sobra una tilde, que es solo que sin pregunta... Doy clases de español... ya no sé ni escribir .
Y lo último es cierto: @envozalta_libro, me ayudas a verlo todo con perspectiva ;-)</t>
  </si>
  <si>
    <t>Thu Apr 30 09:02:30 +0000 2020</t>
  </si>
  <si>
    <t>3130888420</t>
  </si>
  <si>
    <t>1255769734668263425</t>
  </si>
  <si>
    <t>http://pbs.twimg.com/profile_images/582989238389477376/0T0FXg7p_normal.jpg</t>
  </si>
  <si>
    <t>Varsovia, Polonia</t>
  </si>
  <si>
    <t>http://twitter.com/mujercongatos/statuses/1255784583267864576</t>
  </si>
  <si>
    <t>{"hashtags":[],"symbols":[],"user_mentions":[{"screen_name":"envozalta_libro","name":"En casa me lo sabía","id":762545012630487000,"id_str":"762545012630487040","indices":[0,16]},{"screen_name":"envozalta_libro","name":"En casa me lo sabía","id":762545012630487000,"id_str":"762545012630487040","indices":[198,214]}],"urls":[]}</t>
  </si>
  <si>
    <t>1255784548413198341</t>
  </si>
  <si>
    <t>Empieza el #PleValencia del mes de #Abril
Aquí tenemos tal cual "Forajido" al "Missing" Alcalde del @AjuntamentVLC @joanribo SABLEANDO a los #Valencianos en pleno #Covid_19 con el IBI
Eso SI lo de PEATONALIZAR se le DA DE LUJO Lo de ayudas a AUTÓNOMOS COMERCIO eso otro día 🤦‍♂️👉🚪 https://t.co/Pow2PJsoCf</t>
  </si>
  <si>
    <t>Thu Apr 30 09:02:22 +0000 2020</t>
  </si>
  <si>
    <t>http://twitter.com/PepeTurpin/statuses/1255784548413198341</t>
  </si>
  <si>
    <t>{"hashtags":[{"text":"PleValencia","indices":[11,23]},{"text":"Abril","indices":[35,41]},{"text":"Valencianos","indices":[141,153]},{"text":"Covid_19","indices":[163,172]}],"symbols":[],"user_mentions":[{"screen_name":"AjuntamentVLC","name":"Ajuntament València","id":784421263779430400,"id_str":"784421263779430400","indices":[100,114]},{"screen_name":"joanribo","name":"Joan Ribó","id":193050995,"id_str":"193050995","indices":[115,124]}],"urls":[],"media":[{"id":1255784538187456500,"id_str":"1255784538187456520","indices":[281,304],"media_url":"http://pbs.twimg.com/media/EW1xYlEXYAg1_C3.jpg","media_url_https":"https://pbs.twimg.com/media/EW1xYlEXYAg1_C3.jpg","url":"https://t.co/Pow2PJsoCf","display_url":"pic.twitter.com/Pow2PJsoCf","expanded_url":"https://twitter.com/PepeTurpin/status/1255784548413198341/photo/1","type":"photo","sizes":{"medium":{"w":1200,"h":1010,"resize":"fit"},"thumb":{"w":150,"h":150,"resize":"crop"},"small":{"w":680,"h":572,"resize":"fit"},"large":{"w":2048,"h":1723,"resize":"fit"}}}]}</t>
  </si>
  <si>
    <t>1255784439524753408</t>
  </si>
  <si>
    <t>RT @PopularesSJ: ✅La @dipuAlicante aumenta hasta los 6️⃣.0⃣0⃣0⃣.0⃣0⃣0⃣ € las ayudas a municipios para hacer frente al gasto social de la crisis del #Covid_19.
➡️@sant_joan recibirá el doble de fondos para atender las necesidades más urgentes de los vecinos. 🏠💶👍 @CarlosMazon40 @MorantAlejandr https://t.co/YXq2tUkRV0</t>
  </si>
  <si>
    <t>Thu Apr 30 09:01:56 +0000 2020</t>
  </si>
  <si>
    <t>http://twitter.com/DiezMariluz/statuses/1255784439524753408</t>
  </si>
  <si>
    <t>{"hashtags":[],"symbols":[],"user_mentions":[{"screen_name":"PopularesSJ","name":"Populares Sant Joan","id":211782924,"id_str":"211782924","indices":[3,15]},{"screen_name":"dipuAlicante","name":"Diputación Alicante","id":335377188,"id_str":"335377188","indices":[21,34]}],"urls":[]}</t>
  </si>
  <si>
    <t>1255784366879498241</t>
  </si>
  <si>
    <t>Thu Apr 30 09:01:39 +0000 2020</t>
  </si>
  <si>
    <t>http://twitter.com/Juanjo_mlozano/statuses/1255784366879498241</t>
  </si>
  <si>
    <t>1255784301444190208</t>
  </si>
  <si>
    <t>JMCiudadano</t>
  </si>
  <si>
    <t>Thu Apr 30 09:01:23 +0000 2020</t>
  </si>
  <si>
    <t>951064833931268096</t>
  </si>
  <si>
    <t>http://pbs.twimg.com/profile_images/957223404129652736/_aK4b8Ni_normal.jpg</t>
  </si>
  <si>
    <t>http://twitter.com/JMCiudadano/statuses/1255784301444190208</t>
  </si>
  <si>
    <t>1255784268296568835</t>
  </si>
  <si>
    <t>Empieza el #PleValencia del mes de #Abril
Aquí tenemos tal cual "Forajido" al "Missing" Alcalde del @AjuntamentVLC @joanribo SABLEANDO a los #Valencianos en pleno #Covid_19 con el IBI
Eso SI lo de PEATONALIZAR se le DA DE LUJO Lo de ayudas a AUTÓNOMOS COMERCIO eso otro día 🤦‍♂️👉🚪 https://t.co/8p37Cud3iE</t>
  </si>
  <si>
    <t>Thu Apr 30 09:01:15 +0000 2020</t>
  </si>
  <si>
    <t>http://twitter.com/PepeTurpin/statuses/1255784268296568835</t>
  </si>
  <si>
    <t>{"hashtags":[{"text":"PleValencia","indices":[11,23]},{"text":"Abril","indices":[35,41]},{"text":"Valencianos","indices":[141,153]},{"text":"Covid_19","indices":[163,172]}],"symbols":[],"user_mentions":[{"screen_name":"AjuntamentVLC","name":"Ajuntament València","id":784421263779430400,"id_str":"784421263779430400","indices":[100,114]},{"screen_name":"joanribo","name":"Joan Ribó","id":193050995,"id_str":"193050995","indices":[115,124]}],"urls":[],"media":[{"id":1255784257609498600,"id_str":"1255784257609498624","indices":[281,304],"media_url":"http://pbs.twimg.com/media/EW1xIP1XgAAYhTD.jpg","media_url_https":"https://pbs.twimg.com/media/EW1xIP1XgAAYhTD.jpg","url":"https://t.co/8p37Cud3iE","display_url":"pic.twitter.com/8p37Cud3iE","expanded_url":"https://twitter.com/PepeTurpin/status/1255784268296568835/photo/1","type":"photo","sizes":{"medium":{"w":1200,"h":1010,"resize":"fit"},"thumb":{"w":150,"h":150,"resize":"crop"},"small":{"w":680,"h":572,"resize":"fit"},"large":{"w":2048,"h":1723,"resize":"fit"}}}]}</t>
  </si>
  <si>
    <t>1255784120388591616</t>
  </si>
  <si>
    <t>DonPela50885593</t>
  </si>
  <si>
    <t>@norbero @IdiazAyuso Le dejo que haga lo que quiera, pero infórmese mejor.
https://t.co/a8Cb2uGVNK</t>
  </si>
  <si>
    <t>Thu Apr 30 09:00:40 +0000 2020</t>
  </si>
  <si>
    <t>126755678</t>
  </si>
  <si>
    <t>norbero</t>
  </si>
  <si>
    <t>1079488066279165952</t>
  </si>
  <si>
    <t>1255751567078297600</t>
  </si>
  <si>
    <t>http://pbs.twimg.com/profile_images/1249410790878318600/4WY8-9PH_normal.jpg</t>
  </si>
  <si>
    <t>http://twitter.com/DonPela50885593/statuses/1255784120388591616</t>
  </si>
  <si>
    <t>{"hashtags":[],"symbols":[],"user_mentions":[{"screen_name":"norbero","name":"Tito Bluni","id":126755678,"id_str":"126755678","indices":[0,8]},{"screen_name":"IdiazAyuso","name":"Isabel Díaz Ayuso","id":140034129,"id_str":"140034129","indices":[9,20]}],"urls":[{"url":"https://t.co/a8Cb2uGVNK","expanded_url":"https://www.billin.net/blog/ayudas-autonomos-por-coronavirus/","display_url":"billin.net/blog/ayudas-au…","indices":[76,99]}]}</t>
  </si>
  <si>
    <t>1255784018911641600</t>
  </si>
  <si>
    <t>ifocalvia</t>
  </si>
  <si>
    <t>🚨NUEVA ACTUALIZACIÓN EN LA WEB🚨
🔗https://t.co/oU8QXtBsbz 🔗
🔔DESESCALADA POR SECTORES CON FECHAS ORIENTATIVAS 🔔
👉Previsión orientativa para el levantamiento de las limitaciones de ámbito nacional 🇪🇸, en función de las fases de transición a una nueva normalidad.</t>
  </si>
  <si>
    <t>Thu Apr 30 09:00:16 +0000 2020</t>
  </si>
  <si>
    <t>87660320</t>
  </si>
  <si>
    <t>http://pbs.twimg.com/profile_images/689861920057356288/VJ0DatF5_normal.png</t>
  </si>
  <si>
    <t>Calvia, Illes Balears</t>
  </si>
  <si>
    <t>http://twitter.com/ifocalvia/statuses/1255784018911641600</t>
  </si>
  <si>
    <t>{"hashtags":[],"symbols":[],"user_mentions":[],"urls":[{"url":"https://t.co/oU8QXtBsbz","expanded_url":"http://www.ifoc.es/ayudas-empresas-autonomos-coronavirus/","display_url":"ifoc.es/ayudas-empresa…","indices":[34,57]}]}</t>
  </si>
  <si>
    <t>1255783909280882688</t>
  </si>
  <si>
    <t>CsarAlcal4</t>
  </si>
  <si>
    <t>RT @luckiestx: @FAAT_Andalucia @JaviPile Ahora están pidiendo Ertes
https://t.co/ukbhP4FLTa</t>
  </si>
  <si>
    <t>Thu Apr 30 08:59:49 +0000 2020</t>
  </si>
  <si>
    <t>1072753327182630912</t>
  </si>
  <si>
    <t>http://pbs.twimg.com/profile_images/1100855862564777984/8ddTj73b_normal.jpg</t>
  </si>
  <si>
    <t>http://twitter.com/CsarAlcal4/statuses/1255783909280882688</t>
  </si>
  <si>
    <t>{"hashtags":[],"symbols":[],"user_mentions":[{"screen_name":"luckiestx","name":"Vitolo","id":3100235842,"id_str":"3100235842","indices":[3,13]},{"screen_name":"FAAT_Andalucia","name":"Federación Andaluza de Autónomos del Taxi","id":1285729838,"id_str":"1285729838","indices":[15,30]},{"screen_name":"JaviPile","name":"Javi Pile","id":2655329957,"id_str":"2655329957","indices":[31,40]}],"urls":[{"url":"https://t.co/ukbhP4FLTa","expanded_url":"https://www.elsaltodiario.com/coronavirus/dinamarca-polonia-no-ayudas-empresas-sedes-covid19-paraisos-fiscales","display_url":"elsaltodiario.com/coronavirus/di…","indices":[68,91]}]}</t>
  </si>
  <si>
    <t>1255783836102938625</t>
  </si>
  <si>
    <t>CSRG_Aparejador</t>
  </si>
  <si>
    <t>Thu Apr 30 08:59:32 +0000 2020</t>
  </si>
  <si>
    <t>961164426941485056</t>
  </si>
  <si>
    <t>http://pbs.twimg.com/profile_images/1051939131184619520/tuyf8fP9_normal.jpg</t>
  </si>
  <si>
    <t>http://twitter.com/CSRG_Aparejador/statuses/1255783836102938625</t>
  </si>
  <si>
    <t>1255783807719964673</t>
  </si>
  <si>
    <t>Empieza el #PleValencia del mes de #Abril
Aquí tenemos tal cual "Forajido" al "Missing" Alcalde del @AjuntamentVLC @joanribo SABLEANDO a los #Valencianos en pleno #Covid_19 con el IBI
Eso SI lo de PEATONALIZAR se le DA DE LUJO Lo de ayudas a AUTÓNOMOS COMERCIO eso otro día 🤦‍♂️👉🚪 https://t.co/qRBL6unMUJ</t>
  </si>
  <si>
    <t>Thu Apr 30 08:59:25 +0000 2020</t>
  </si>
  <si>
    <t>http://twitter.com/PepeTurpin/statuses/1255783807719964673</t>
  </si>
  <si>
    <t>{"hashtags":[{"text":"PleValencia","indices":[11,23]},{"text":"Abril","indices":[35,41]},{"text":"Valencianos","indices":[141,153]},{"text":"Covid_19","indices":[163,172]}],"symbols":[],"user_mentions":[{"screen_name":"AjuntamentVLC","name":"Ajuntament València","id":784421263779430400,"id_str":"784421263779430400","indices":[100,114]},{"screen_name":"joanribo","name":"Joan Ribó","id":193050995,"id_str":"193050995","indices":[115,124]}],"urls":[],"media":[{"id":1255783794944159700,"id_str":"1255783794944159744","indices":[281,304],"media_url":"http://pbs.twimg.com/media/EW1wtURWsAADGgD.jpg","media_url_https":"https://pbs.twimg.com/media/EW1wtURWsAADGgD.jpg","url":"https://t.co/qRBL6unMUJ","display_url":"pic.twitter.com/qRBL6unMUJ","expanded_url":"https://twitter.com/PepeTurpin/status/1255783807719964673/photo/1","type":"photo","sizes":{"medium":{"w":1200,"h":1010,"resize":"fit"},"thumb":{"w":150,"h":150,"resize":"crop"},"small":{"w":680,"h":572,"resize":"fit"},"large":{"w":2048,"h":1723,"resize":"fit"}}}]}</t>
  </si>
  <si>
    <t>1255783729697611781</t>
  </si>
  <si>
    <t>Ruvenkiechispas</t>
  </si>
  <si>
    <t>Thu Apr 30 08:59:07 +0000 2020</t>
  </si>
  <si>
    <t>1509901771</t>
  </si>
  <si>
    <t>http://pbs.twimg.com/profile_images/378800000596437574/023a95b340f357c04c1350faea961d02_normal.jpeg</t>
  </si>
  <si>
    <t>santander</t>
  </si>
  <si>
    <t>http://twitter.com/Ruvenkiechispas/statuses/1255783729697611781</t>
  </si>
  <si>
    <t>1255783728464498688</t>
  </si>
  <si>
    <t>RT @ElSalmonContra: "Uno no puede ser español para cobrar y luego suizo o andorrano a la hora de pagar impuestos”, ha expuesto @ierrejon en el Congreso.   https://t.co/bhZz8ETCHR</t>
  </si>
  <si>
    <t>Thu Apr 30 08:59:06 +0000 2020</t>
  </si>
  <si>
    <t>http://twitter.com/mariaredondo18/statuses/1255783728464498688</t>
  </si>
  <si>
    <t>{"hashtags":[],"symbols":[],"user_mentions":[{"screen_name":"ElSalmonContra","name":"Salmón Contracorrien","id":2739472182,"id_str":"2739472182","indices":[3,18]},{"screen_name":"ierrejon","name":"Íñigo Errejón","id":482389606,"id_str":"482389606","indices":[127,136]}],"urls":[]}</t>
  </si>
  <si>
    <t>1255783669094133761</t>
  </si>
  <si>
    <t>MercedesAtlasmp</t>
  </si>
  <si>
    <t>El Gobierno desatasca las ayudas al alquiler del ICO y confirma el efecto retroactivo desde el 1 de abril https://t.co/nBXBGv0Lfp vía @idealista</t>
  </si>
  <si>
    <t>Thu Apr 30 08:58:52 +0000 2020</t>
  </si>
  <si>
    <t>585774364</t>
  </si>
  <si>
    <t>http://pbs.twimg.com/profile_images/1164619509262671873/84OleUSZ_normal.png</t>
  </si>
  <si>
    <t>Azuqueca de Henares, España</t>
  </si>
  <si>
    <t>http://twitter.com/MercedesAtlasmp/statuses/1255783669094133761</t>
  </si>
  <si>
    <t>{"hashtags":[],"symbols":[],"user_mentions":[{"screen_name":"idealista","name":"idealista","id":14209318,"id_str":"14209318","indices":[134,144]}],"urls":[{"url":"https://t.co/nBXBGv0Lfp","expanded_url":"https://www.idealista.com/news/especiales/la-vivienda-durante-el-covid-19/2020/04/22/782053-que-se-sabe-y-que-falta-por-confirmar-sobre-los-minicreditos","display_url":"idealista.com/news/especiale…","indices":[106,129]}]}</t>
  </si>
  <si>
    <t>1255783179459481600</t>
  </si>
  <si>
    <t>Muskiz</t>
  </si>
  <si>
    <t>Recogida de #alimentos 🛍️
El frontón #municipal comienza a almacenar alimentos ante las #necesidades derivadas del Covid-19.Agradecer la #donación a particulares y comercios; y animar  los #vecinos, que les sea posible, a participar en la recogida que se realizará mañana, 1mayo https://t.co/rJULTFA1Qk</t>
  </si>
  <si>
    <t>Thu Apr 30 08:56:55 +0000 2020</t>
  </si>
  <si>
    <t>26466677</t>
  </si>
  <si>
    <t>http://pbs.twimg.com/profile_images/1242749952486408195/DO9tK05__normal.jpg</t>
  </si>
  <si>
    <t>http://twitter.com/Muskiz/statuses/1255783179459481600</t>
  </si>
  <si>
    <t>{"hashtags":[{"text":"alimentos","indices":[12,22]},{"text":"municipal","indices":[37,47]},{"text":"necesidades","indices":[88,100]},{"text":"donación","indices":[137,146]},{"text":"vecinos","indices":[189,197]}],"symbols":[],"user_mentions":[],"urls":[],"media":[{"id":1255783169741160400,"id_str":"1255783169741160448","indices":[279,302],"media_url":"http://pbs.twimg.com/media/EW1wI7NWAAA7gef.jpg","media_url_https":"https://pbs.twimg.com/media/EW1wI7NWAAA7gef.jpg","url":"https://t.co/rJULTFA1Qk","display_url":"pic.twitter.com/rJULTFA1Qk","expanded_url":"https://twitter.com/Muskiz/status/1255783179459481600/photo/1","type":"photo","sizes":{"thumb":{"w":150,"h":150,"resize":"crop"},"small":{"w":544,"h":680,"resize":"fit"},"medium":{"w":720,"h":900,"resize":"fit"},"large":{"w":720,"h":900,"resize":"fit"}}}]}</t>
  </si>
  <si>
    <t>1255782543930068994</t>
  </si>
  <si>
    <t>SaraGomezAranci</t>
  </si>
  <si>
    <t>@FelipeWard @Camara_cl @sebastiansichel @_alecandia @s_villarrealb @juanjoseossasc @MinDesarrollo 2/suficiente liquidez para cubrir sus costos fijos a pesar de la pérdida de rotación vinculada al coronavirus.  A esto se suman las medidas ya decididas por el Consejo Federal sobre subsidios por desempleo parcial y pérdida de ingresos para cubrir los costos salariales.</t>
  </si>
  <si>
    <t>Thu Apr 30 08:54:24 +0000 2020</t>
  </si>
  <si>
    <t>353832345</t>
  </si>
  <si>
    <t>FelipeWard</t>
  </si>
  <si>
    <t>1057356487</t>
  </si>
  <si>
    <t>1255684325238022144</t>
  </si>
  <si>
    <t>http://pbs.twimg.com/profile_images/1016420855574880266/gWjBMrbU_normal.jpg</t>
  </si>
  <si>
    <t>http://twitter.com/SaraGomezAranci/statuses/1255782543930068994</t>
  </si>
  <si>
    <t>{"hashtags":[],"symbols":[],"user_mentions":[{"screen_name":"FelipeWard","name":"Felipe Ward","id":353832345,"id_str":"353832345","indices":[0,11]},{"screen_name":"Camara_cl","name":"Diputadas y Diputados de Chile","id":60912608,"id_str":"60912608","indices":[12,22]},{"screen_name":"sebastiansichel","name":"Sebastián Sichel","id":24429981,"id_str":"24429981","indices":[23,39]},{"screen_name":"_alecandia","name":"Alejandra Candia Díaz","id":167965318,"id_str":"167965318","indices":[40,51]},{"screen_name":"s_villarrealb","name":"Sebastián Villarreal Bardet","id":966354828766142500,"id_str":"966354828766142466","indices":[52,66]},{"screen_name":"juanjoseossasc","name":"Juan Jose Ossa","id":816381547,"id_str":"816381547","indices":[67,82]},{"screen_name":"MinDesarrollo","name":"Ministerio de Desarrollo Social y Familia","id":115091645,"id_str":"115091645","indices":[83,97]}],"urls":[]}</t>
  </si>
  <si>
    <t>1255782407741083650</t>
  </si>
  <si>
    <t>brujomentiroso</t>
  </si>
  <si>
    <t>RT @5diasPY: 🇵🇾  𝗘𝗦𝗣𝗘𝗖𝗜𝗔𝗟 |
En busca de seguir contribuyendo con la lucha contra el Covid-19, la Fundación Mapfre entregó la segunda partida de donación de materiales de bioseguridad.
https://t.co/HmwOmWDdHP https://t.co/RQywpvO9ov</t>
  </si>
  <si>
    <t>Thu Apr 30 08:53:51 +0000 2020</t>
  </si>
  <si>
    <t>357222990</t>
  </si>
  <si>
    <t>http://pbs.twimg.com/profile_images/1200323503196639232/0TbNCIW9_normal.jpg</t>
  </si>
  <si>
    <t>http://twitter.com/brujomentiroso/statuses/1255782407741083650</t>
  </si>
  <si>
    <t>1255782252539187200</t>
  </si>
  <si>
    <t>Miciudadreal_es</t>
  </si>
  <si>
    <t>El @AYTO_CIUDADREAL  destinará un millón de euros a ayudas directas a los sectores económicos más afectados por la crisis del COVID-19  https://t.co/3eVs3ugClx https://t.co/Oset87i03V</t>
  </si>
  <si>
    <t>Thu Apr 30 08:53:14 +0000 2020</t>
  </si>
  <si>
    <t>22492391</t>
  </si>
  <si>
    <t>http://pbs.twimg.com/profile_images/3098394124/639ec4ddcb158f89e3684bfb32c68e37_normal.jpeg</t>
  </si>
  <si>
    <t>Ciudad Real - España</t>
  </si>
  <si>
    <t>http://twitter.com/Miciudadreal_es/statuses/1255782252539187200</t>
  </si>
  <si>
    <t>{"hashtags":[],"symbols":[],"user_mentions":[{"screen_name":"AYTO_CIUDADREAL","name":"AYTO_CIUDAD REAL","id":637093230,"id_str":"637093230","indices":[3,19]}],"urls":[{"url":"https://t.co/3eVs3ugClx","expanded_url":"https://www.miciudadreal.es/2020/04/30/el-ayuntamiento-de-ciudad-real-destinara-1-millon-de-euros-a-ayudas-directas-a-los-sectores-economicos-mas-afectados-por-la-crisis-del-covid-19/","display_url":"miciudadreal.es/2020/04/30/el-…","indices":[136,159]}],"media":[{"id":1255782179235340300,"id_str":"1255782179235340288","indices":[160,183],"media_url":"http://pbs.twimg.com/media/EW1vPRSWoAAunkn.jpg","media_url_https":"https://pbs.twimg.com/media/EW1vPRSWoAAunkn.jpg","url":"https://t.co/Oset87i03V","display_url":"pic.twitter.com/Oset87i03V","expanded_url":"https://twitter.com/Miciudadreal_es/status/1255782252539187200/photo/1","type":"photo","sizes":{"thumb":{"w":150,"h":150,"resize":"crop"},"medium":{"w":1180,"h":719,"resize":"fit"},"small":{"w":680,"h":414,"resize":"fit"},"large":{"w":1180,"h":719,"resize":"fit"}}}]}</t>
  </si>
  <si>
    <t>1255782230779142149</t>
  </si>
  <si>
    <t>silbymoren</t>
  </si>
  <si>
    <t>Thu Apr 30 08:53:09 +0000 2020</t>
  </si>
  <si>
    <t>1566603492</t>
  </si>
  <si>
    <t>http://pbs.twimg.com/profile_images/1255251539847000066/1PulP4jo_normal.jpg</t>
  </si>
  <si>
    <t>Castellón, Comunidad Valencian</t>
  </si>
  <si>
    <t>http://twitter.com/silbymoren/statuses/1255782230779142149</t>
  </si>
  <si>
    <t>1255782225733275648</t>
  </si>
  <si>
    <t>claudion_claude</t>
  </si>
  <si>
    <t>El primer ministro holandés niega entre risas dar ayudas a España en la crisis del coronavirus https://t.co/tDj4QdpHMj vía @laSextaTV</t>
  </si>
  <si>
    <t>Thu Apr 30 08:53:08 +0000 2020</t>
  </si>
  <si>
    <t>320139364</t>
  </si>
  <si>
    <t>http://pbs.twimg.com/profile_images/1016638405063692288/pkbBIork_normal.jpg</t>
  </si>
  <si>
    <t>Division No.  6, Alberta</t>
  </si>
  <si>
    <t>http://twitter.com/claudion_claude/statuses/1255782225733275648</t>
  </si>
  <si>
    <t>{"hashtags":[],"symbols":[],"user_mentions":[{"screen_name":"laSextaTV","name":"laSexta","id":22954354,"id_str":"22954354","indices":[123,133]}],"urls":[{"url":"https://t.co/tDj4QdpHMj","expanded_url":"https://www.lasexta.com/noticias/internacional/el-primer-ministro-holandes-niega-entre-risas-dar-ayudas-a-espana_202004295ea9cecbdfaa9c000166b4d2.html","display_url":"lasexta.com/noticias/inter…","indices":[95,118]}]}</t>
  </si>
  <si>
    <t>1255781980249227269</t>
  </si>
  <si>
    <t>sanbelneteges</t>
  </si>
  <si>
    <t>Sanbel y Xicsplagas ponen su granito de arena en la extinción de esta pandemia que está atacando al mundo. Actuación de nuestros profesionales en el Centro Gerontológico Can Serra. Gracias a la donación empresa SEGROplc #covid_19 #limpiezacovid19 #pandemia #covid #desinfeccion https://t.co/ob15M6yofw</t>
  </si>
  <si>
    <t>Thu Apr 30 08:52:10 +0000 2020</t>
  </si>
  <si>
    <t>964732213</t>
  </si>
  <si>
    <t>http://pbs.twimg.com/profile_images/832647557734080512/Au-ljLoT_normal.jpg</t>
  </si>
  <si>
    <t>Hospitalet de Llobregat</t>
  </si>
  <si>
    <t>http://twitter.com/sanbelneteges/statuses/1255781980249227269</t>
  </si>
  <si>
    <t>{"hashtags":[{"text":"covid_19","indices":[220,229]},{"text":"limpiezacovid19","indices":[230,246]},{"text":"pandemia","indices":[247,256]},{"text":"covid","indices":[257,263]},{"text":"desinfeccion","indices":[264,277]}],"symbols":[],"user_mentions":[],"urls":[],"media":[{"id":1255781932652265500,"id_str":"1255781932652265472","indices":[278,301],"media_url":"http://pbs.twimg.com/media/EW1vA6sXgAA2au5.jpg","media_url_https":"https://pbs.twimg.com/media/EW1vA6sXgAA2au5.jpg","url":"https://t.co/ob15M6yofw","display_url":"pic.twitter.com/ob15M6yofw","expanded_url":"https://twitter.com/sanbelneteges/status/1255781980249227269/photo/1","type":"photo","sizes":{"thumb":{"w":150,"h":150,"resize":"crop"},"medium":{"w":901,"h":1200,"resize":"fit"},"small":{"w":510,"h":680,"resize":"fit"},"large":{"w":1200,"h":1599,"resize":"fit"}}}]}</t>
  </si>
  <si>
    <t>1255781754872516608</t>
  </si>
  <si>
    <t>baldonedo6</t>
  </si>
  <si>
    <t>Thu Apr 30 08:51:16 +0000 2020</t>
  </si>
  <si>
    <t>576159420</t>
  </si>
  <si>
    <t>http://pbs.twimg.com/profile_images/469243929079316481/SNnNmSHO_normal.jpeg</t>
  </si>
  <si>
    <t>http://twitter.com/baldonedo6/statuses/1255781754872516608</t>
  </si>
  <si>
    <t>1255781138930503681</t>
  </si>
  <si>
    <t>larjartito</t>
  </si>
  <si>
    <t>@fitxemon @Lebtxaru140 @pitiklinov Libertad de mercado,como ves hay ayudas y hay distintos tipos de medidas sociales incluso para empresas......también te digo....es más fácil que si tienes empresas mafiosas en tu estado y te tributan ahí y te pagan ahí,por poco que sea ,no van hacerte mala publicidad</t>
  </si>
  <si>
    <t>Thu Apr 30 08:48:49 +0000 2020</t>
  </si>
  <si>
    <t>1006618802698768384</t>
  </si>
  <si>
    <t>1255780911334985735</t>
  </si>
  <si>
    <t>http://pbs.twimg.com/profile_images/1210226337375555584/FsOnSi0e_normal.jpg</t>
  </si>
  <si>
    <t>http://twitter.com/larjartito/statuses/1255781138930503681</t>
  </si>
  <si>
    <t>{"hashtags":[],"symbols":[],"user_mentions":[{"screen_name":"fitxemon","name":"Fitness Xemon","id":1245852160857985000,"id_str":"1245852160857985027","indices":[0,9]},{"screen_name":"Lebtxaru140","name":"Lautaro Salgado ✂","id":431221769,"id_str":"431221769","indices":[10,22]},{"screen_name":"pitiklinov","name":"Pablo Malo","id":636025744,"id_str":"636025744","indices":[23,34]}],"urls":[]}</t>
  </si>
  <si>
    <t>1255780878057451521</t>
  </si>
  <si>
    <t>RosaTirado1958</t>
  </si>
  <si>
    <t>Thu Apr 30 08:47:47 +0000 2020</t>
  </si>
  <si>
    <t>897604009367937024</t>
  </si>
  <si>
    <t>http://pbs.twimg.com/profile_images/897943347918233600/kKr442Wn_normal.jpg</t>
  </si>
  <si>
    <t>http://twitter.com/RosaTirado1958/statuses/1255780878057451521</t>
  </si>
  <si>
    <t>1255780566974312449</t>
  </si>
  <si>
    <t>66socCat</t>
  </si>
  <si>
    <t>@Mou_h_Art @J_Zaragoza_ @PSOE A Sánchez le preguntaron por esto varias veces y varios periodistas hace 3 dias: no contesto a ninguno, y ya se sabe, que quien calla otorga. Es una decisión que "enfadaría" al establishment, muchos de ellos beneficiarios y con carnet de socialistas.
https://t.co/VahkDrZQWV</t>
  </si>
  <si>
    <t>Thu Apr 30 08:46:33 +0000 2020</t>
  </si>
  <si>
    <t>318921423</t>
  </si>
  <si>
    <t>Mou_h_Art</t>
  </si>
  <si>
    <t>920882607256109056</t>
  </si>
  <si>
    <t>1255772724355629057</t>
  </si>
  <si>
    <t>http://pbs.twimg.com/profile_images/1104132823487823874/NwFa5sYE_normal.jpg</t>
  </si>
  <si>
    <t>República Catalana !!*!!</t>
  </si>
  <si>
    <t>http://twitter.com/66socCat/statuses/1255780566974312449</t>
  </si>
  <si>
    <t>{"hashtags":[],"symbols":[],"user_mentions":[{"screen_name":"Mou_h_Art","name":"Montse H Aguilar","id":318921423,"id_str":"318921423","indices":[0,10]},{"screen_name":"J_Zaragoza_","name":"José Zaragoza","id":715890348569010200,"id_str":"715890348569010176","indices":[11,23]},{"screen_name":"PSOE","name":"PSOE","id":50982086,"id_str":"50982086","indices":[24,29]}],"urls":[{"url":"https://t.co/VahkDrZQWV","expanded_url":"https://www.elsaltodiario.com/coronavirus/mas-pais-errejon-empresas-filiales-paraisos-fiscales-no-acceder-ayudas-avales","display_url":"elsaltodiario.com/coronavirus/ma…","indices":[281,304]}]}</t>
  </si>
  <si>
    <t>1255780554399760385</t>
  </si>
  <si>
    <t>pancho8080</t>
  </si>
  <si>
    <t>Thu Apr 30 08:46:30 +0000 2020</t>
  </si>
  <si>
    <t>2534650508</t>
  </si>
  <si>
    <t>http://pbs.twimg.com/profile_images/1059915992116146176/egIbzx8r_normal.jpg</t>
  </si>
  <si>
    <t>http://twitter.com/pancho8080/statuses/1255780554399760385</t>
  </si>
  <si>
    <t>1255780433423368192</t>
  </si>
  <si>
    <t>enriquegalardi</t>
  </si>
  <si>
    <t>RT @WorldVisionONG: Gracias a la colaboración de la multinacional @pminternational apoyamos la respuesta de emergencia COVID-19 de @MedicosdelMundo en 2hospitales de campaña en #Madrid ⛺️🏥 La #donación cubrirá los costes de funcionamiento personal, equipos de protección y suministros⛑</t>
  </si>
  <si>
    <t>Thu Apr 30 08:46:01 +0000 2020</t>
  </si>
  <si>
    <t>304881935</t>
  </si>
  <si>
    <t>http://pbs.twimg.com/profile_images/378800000821204453/2006b6db1b48ad17504f80ba50ce9ecd_normal.jpeg</t>
  </si>
  <si>
    <t>getxo-bizkaia</t>
  </si>
  <si>
    <t>http://twitter.com/enriquegalardi/statuses/1255780433423368192</t>
  </si>
  <si>
    <t>{"hashtags":[],"symbols":[],"user_mentions":[{"screen_name":"WorldVisionONG","name":"World Vision España","id":45813418,"id_str":"45813418","indices":[3,18]},{"screen_name":"pminternational","name":"PM-International","id":253932802,"id_str":"253932802","indices":[66,82]}],"urls":[]}</t>
  </si>
  <si>
    <t>1255780422304378880</t>
  </si>
  <si>
    <t>Thu Apr 30 08:45:58 +0000 2020</t>
  </si>
  <si>
    <t>http://twitter.com/baldonedo6/statuses/1255780422304378880</t>
  </si>
  <si>
    <t>1255780402662453249</t>
  </si>
  <si>
    <t>Pspvhn</t>
  </si>
  <si>
    <t>Alcaldes y alcaldesas de L’Horta Nord se reúnen con el Presidente de la Diputación, Toni Gaspar, para coordinar ayudas por el COVID19.
https://t.co/VcPIceIPb2</t>
  </si>
  <si>
    <t>Thu Apr 30 08:45:53 +0000 2020</t>
  </si>
  <si>
    <t>1072101242</t>
  </si>
  <si>
    <t>http://pbs.twimg.com/profile_images/1102916490955800577/pRx-_JvZ_normal.jpg</t>
  </si>
  <si>
    <t>http://twitter.com/Pspvhn/statuses/1255780402662453249</t>
  </si>
  <si>
    <t>{"hashtags":[],"symbols":[],"user_mentions":[],"urls":[{"url":"https://t.co/VcPIceIPb2","expanded_url":"https://www.elperiodicodeaqui.com/epda-noticias/los-23-alcaldes-de-l-horta-nord-se-reunen-con-el-presidente-de-la-diputacio-para-coordinar-ayudas-ante-el-coronavirus-/210274","display_url":"elperiodicodeaqui.com/epda-noticias/…","indices":[135,158]}]}</t>
  </si>
  <si>
    <t>1255780315601256449</t>
  </si>
  <si>
    <t>CGSantisteban</t>
  </si>
  <si>
    <t>#GuadalinfOnline: En esta web te dicen a qué ayudas por el Covid-19 tienes derecho en tu comunidad y te ayudan a solicitarlas https://t.co/YPe4wtyRJ4</t>
  </si>
  <si>
    <t>Thu Apr 30 08:45:33 +0000 2020</t>
  </si>
  <si>
    <t>19069757</t>
  </si>
  <si>
    <t>http://pbs.twimg.com/profile_images/1034103712204107777/DnlO8_mC_normal.jpg</t>
  </si>
  <si>
    <t>Santisteban del Puerto (Jaén)</t>
  </si>
  <si>
    <t>http://twitter.com/CGSantisteban/statuses/1255780315601256449</t>
  </si>
  <si>
    <t>{"hashtags":[{"text":"GuadalinfOnline","indices":[0,16]}],"symbols":[],"user_mentions":[],"urls":[{"url":"https://t.co/YPe4wtyRJ4","expanded_url":"https://www.genbeta.com/actualidad/esta-web-te-dicen-a-que-ayudas-covid-19-tienes-derecho-tu-comunidad-te-ayudan-a-solicitarlas","display_url":"genbeta.com/actualidad/est…","indices":[126,149]}]}</t>
  </si>
  <si>
    <t>1255779843393966080</t>
  </si>
  <si>
    <t>oscarmota1983</t>
  </si>
  <si>
    <t>Thu Apr 30 08:43:40 +0000 2020</t>
  </si>
  <si>
    <t>2717586209</t>
  </si>
  <si>
    <t>http://pbs.twimg.com/profile_images/490418627263610880/4F1xTw1X_normal.jpeg</t>
  </si>
  <si>
    <t>http://twitter.com/oscarmota1983/statuses/1255779843393966080</t>
  </si>
  <si>
    <t>1255779803258552327</t>
  </si>
  <si>
    <t>SusanaCamarero</t>
  </si>
  <si>
    <t>Thu Apr 30 08:43:31 +0000 2020</t>
  </si>
  <si>
    <t>402254039</t>
  </si>
  <si>
    <t>http://pbs.twimg.com/profile_images/921125687376990208/2dl2nNN7_normal.jpg</t>
  </si>
  <si>
    <t>http://twitter.com/SusanaCamarero/statuses/1255779803258552327</t>
  </si>
  <si>
    <t>1255779714800680962</t>
  </si>
  <si>
    <t>IviFloydForza</t>
  </si>
  <si>
    <t>Thu Apr 30 08:43:09 +0000 2020</t>
  </si>
  <si>
    <t>383771861</t>
  </si>
  <si>
    <t>http://pbs.twimg.com/profile_images/1250006665430290432/sRHGVLWS_normal.jpg</t>
  </si>
  <si>
    <t xml:space="preserve"> Madrid</t>
  </si>
  <si>
    <t>http://twitter.com/IviFloydForza/statuses/1255779714800680962</t>
  </si>
  <si>
    <t>1255779569329725440</t>
  </si>
  <si>
    <t>sokarron2</t>
  </si>
  <si>
    <t>Thu Apr 30 08:42:35 +0000 2020</t>
  </si>
  <si>
    <t>1617153380</t>
  </si>
  <si>
    <t>http://pbs.twimg.com/profile_images/740827131052232705/El7oN6jY_normal.jpg</t>
  </si>
  <si>
    <t>http://twitter.com/sokarron2/statuses/1255779569329725440</t>
  </si>
  <si>
    <t>1255779494171901952</t>
  </si>
  <si>
    <t>MDominguezDuran</t>
  </si>
  <si>
    <t>Thu Apr 30 08:42:17 +0000 2020</t>
  </si>
  <si>
    <t>835886983</t>
  </si>
  <si>
    <t>http://pbs.twimg.com/profile_images/1135153664778285056/wLRLsKKg_normal.jpg</t>
  </si>
  <si>
    <t>http://twitter.com/MDominguezDuran/statuses/1255779494171901952</t>
  </si>
  <si>
    <t>1255779207453585408</t>
  </si>
  <si>
    <t>Aloviedo</t>
  </si>
  <si>
    <t>La estrategia socialcomunista del Gobierno de Pedro @sanchezcastejon y @PabloIglesias va bien. Cuántos más dependen de las ayudas y favores del estado, de los partidos de extrema izquierda, en definitiva, mejor para su proyecto político.
https://t.co/PKmuykqoux</t>
  </si>
  <si>
    <t>Thu Apr 30 08:41:08 +0000 2020</t>
  </si>
  <si>
    <t>79505754</t>
  </si>
  <si>
    <t>http://pbs.twimg.com/profile_images/1170781249461530624/AgHHQdXM_normal.jpg</t>
  </si>
  <si>
    <t>http://twitter.com/Aloviedo/statuses/1255779207453585408</t>
  </si>
  <si>
    <t>{"hashtags":[],"symbols":[],"user_mentions":[{"screen_name":"sanchezcastejon","name":"Pedro Sánchez","id":68740712,"id_str":"68740712","indices":[52,68]},{"screen_name":"PabloIglesias","name":"Pablo Iglesias 🔻","id":158342368,"id_str":"158342368","indices":[71,85]}],"urls":[{"url":"https://t.co/PKmuykqoux","expanded_url":"https://www.europapress.es/economia/macroeconomia-00338/noticia-pib-registra-desplome-historico-52-primer-trimestre-covid-19-20200430090140.html","display_url":"europapress.es/economia/macro…","indices":[239,262]}]}</t>
  </si>
  <si>
    <t>1255779137895235586</t>
  </si>
  <si>
    <t>PSOEMarchamalo</t>
  </si>
  <si>
    <t>Thu Apr 30 08:40:52 +0000 2020</t>
  </si>
  <si>
    <t>484898759</t>
  </si>
  <si>
    <t>http://pbs.twimg.com/profile_images/1132982594956595201/tzEyMXbJ_normal.png</t>
  </si>
  <si>
    <t>Marchamalo</t>
  </si>
  <si>
    <t>http://twitter.com/PSOEMarchamalo/statuses/1255779137895235586</t>
  </si>
  <si>
    <t>1255779066877284353</t>
  </si>
  <si>
    <t>Iman2404Monica</t>
  </si>
  <si>
    <t>Thu Apr 30 08:40:35 +0000 2020</t>
  </si>
  <si>
    <t>1472898739</t>
  </si>
  <si>
    <t>http://pbs.twimg.com/profile_images/1235505868424310784/ih51qaMz_normal.jpg</t>
  </si>
  <si>
    <t>http://twitter.com/Iman2404Monica/statuses/1255779066877284353</t>
  </si>
  <si>
    <t>1255779050821484544</t>
  </si>
  <si>
    <t>AntonioMecaG</t>
  </si>
  <si>
    <t>Abrir con un 30 % de negocio y pagar el 100 % de gastos, no es posible.
Hay que volver a la actividad
pero hay que mantener las ayudas a las pymes hasta conseguir la normalidad real de trabajo. https://t.co/Llp0Q8Dsyt</t>
  </si>
  <si>
    <t>Thu Apr 30 08:40:31 +0000 2020</t>
  </si>
  <si>
    <t>442677555</t>
  </si>
  <si>
    <t>http://pbs.twimg.com/profile_images/1242023101388460032/JYwmHoPo_normal.jpg</t>
  </si>
  <si>
    <t>LORCA</t>
  </si>
  <si>
    <t>http://twitter.com/AntonioMecaG/statuses/1255779050821484544</t>
  </si>
  <si>
    <t>{"hashtags":[],"symbols":[],"user_mentions":[],"urls":[{"url":"https://t.co/Llp0Q8Dsyt","expanded_url":"https://www.laverdad.es/economia/economia-pib-crisis-coronavirus-20200430090904-ntrc_amp.html?__twitter_impression=true","display_url":"laverdad.es/economia/econo…","indices":[194,217]}]}</t>
  </si>
  <si>
    <t>1255779014125461504</t>
  </si>
  <si>
    <t>OMMAYAU</t>
  </si>
  <si>
    <t>🔔 [Importante] 🔔
Hemos creado un fondo con #becas para aquellas personas que hubieran planeado comenzar su #máster en abril y se hubieran visto afectados por las dificultades ocasionadas por la #Covid_19🦠
¡No dejes escapar tu beca! 👉 https://t.co/w7kFJKP0ou
#OMMAsomosvalor https://t.co/046Qplx2m7</t>
  </si>
  <si>
    <t>Thu Apr 30 08:40:22 +0000 2020</t>
  </si>
  <si>
    <t>494349344</t>
  </si>
  <si>
    <t>http://pbs.twimg.com/profile_images/1174257203127173122/TPdNZIiN_normal.jpg</t>
  </si>
  <si>
    <t>Calle Ángel 2, Madrid</t>
  </si>
  <si>
    <t>http://twitter.com/OMMAYAU/statuses/1255779014125461504</t>
  </si>
  <si>
    <t>{"hashtags":[{"text":"becas","indices":[44,50]},{"text":"máster","indices":[108,115]},{"text":"Covid_19","indices":[195,204]},{"text":"OMMAsomosvalor","indices":[261,276]}],"symbols":[],"user_mentions":[],"urls":[{"url":"https://t.co/w7kFJKP0ou","expanded_url":"http://bit.ly/2VftHAY","display_url":"bit.ly/2VftHAY","indices":[236,259]}],"media":[{"id":1255778161171849200,"id_str":"1255778161171849216","indices":[277,300],"media_url":"http://pbs.twimg.com/media/EW1rlY1XYAAZxrz.jpg","media_url_https":"https://pbs.twimg.com/media/EW1rlY1XYAAZxrz.jpg","url":"https://t.co/046Qplx2m7","display_url":"pic.twitter.com/046Qplx2m7","expanded_url":"https://twitter.com/OMMAYAU/status/1255779014125461504/photo/1","type":"photo","sizes":{"thumb":{"w":150,"h":150,"resize":"crop"},"medium":{"w":1200,"h":866,"resize":"fit"},"small":{"w":680,"h":491,"resize":"fit"},"large":{"w":1203,"h":868,"resize":"fit"}}}]}</t>
  </si>
  <si>
    <t>1255778974095020033</t>
  </si>
  <si>
    <t>despachoJorge</t>
  </si>
  <si>
    <t>Thu Apr 30 08:40:13 +0000 2020</t>
  </si>
  <si>
    <t>636063965</t>
  </si>
  <si>
    <t>http://pbs.twimg.com/profile_images/378800000351728189/d27c144b35c720111847c24807829a45_normal.jpeg</t>
  </si>
  <si>
    <t>http://twitter.com/despachoJorge/statuses/1255778974095020033</t>
  </si>
  <si>
    <t>1255778952326643712</t>
  </si>
  <si>
    <t>vivadosEs</t>
  </si>
  <si>
    <t>COMO SOLICITAR AYUDAS PARA INQUILINOS AFECTADOS POR EL COVID-19
➡BOE “Las ayudas al alquiler destinadas a los inquilinos más vulnerables afectados por el covid-19”. 
Ⓜás info: https://t.co/xI6dDm30Ip https://t.co/LZH5AYuoCT</t>
  </si>
  <si>
    <t>Thu Apr 30 08:40:08 +0000 2020</t>
  </si>
  <si>
    <t>1278530036</t>
  </si>
  <si>
    <t>http://pbs.twimg.com/profile_images/590164993418665984/SuMUPL18_normal.jpg</t>
  </si>
  <si>
    <t>http://twitter.com/vivadosEs/statuses/1255778952326643712</t>
  </si>
  <si>
    <t>{"hashtags":[],"symbols":[],"user_mentions":[],"urls":[{"url":"https://t.co/xI6dDm30Ip","expanded_url":"http://www.vivados.es/noticias/economia/Como%20solicitar%20ayudas%20para%20inquilinos%20afectados%20por%20el%20Covid-19","display_url":"vivados.es/noticias/econo…","indices":[176,199]}],"media":[{"id":1255778949755527200,"id_str":"1255778949755527170","indices":[200,223],"media_url":"http://pbs.twimg.com/media/EW1sTSiXYAIdP3h.jpg","media_url_https":"https://pbs.twimg.com/media/EW1sTSiXYAIdP3h.jpg","url":"https://t.co/LZH5AYuoCT","display_url":"pic.twitter.com/LZH5AYuoCT","expanded_url":"https://twitter.com/vivadosEs/status/1255778952326643712/photo/1","type":"photo","sizes":{"thumb":{"w":150,"h":150,"resize":"crop"},"medium":{"w":710,"h":280,"resize":"fit"},"small":{"w":680,"h":268,"resize":"fit"},"large":{"w":710,"h":280,"resize":"fit"}}}]}</t>
  </si>
  <si>
    <t>1255778919224991744</t>
  </si>
  <si>
    <t>El #CTC se comportaría como un socio externo que podría ayudar a las empresas a mejorar su proyecto innovador y acceder a las ayudas que ofrece el Gobierno #Innovación https://t.co/u5k8ZmSDvF</t>
  </si>
  <si>
    <t>Thu Apr 30 08:40:00 +0000 2020</t>
  </si>
  <si>
    <t>http://twitter.com/elfaradio/statuses/1255778919224991744</t>
  </si>
  <si>
    <t>{"hashtags":[{"text":"CTC","indices":[3,7]},{"text":"Innovación","indices":[156,167]}],"symbols":[],"user_mentions":[],"urls":[{"url":"https://t.co/u5k8ZmSDvF","expanded_url":"https://www.elfaradio.com/2020/04/29/el-centro-tecnologico-ctc-tiende-la-mano-al-tejido-industrial-para-desarrollar-proyectos-innovadores-en-la-era-pos-covid-19/","display_url":"elfaradio.com/2020/04/29/el-…","indices":[168,191]}]}</t>
  </si>
  <si>
    <t>1255778919153905664</t>
  </si>
  <si>
    <t>AlianzaFamvin</t>
  </si>
  <si>
    <t>Con tu donación, podemos apoyar a Color Esperanza para que ayude a personas como Jonás y a otros vicencianos trabajando en todo el mundo con las personas #sinhogar durante la #COVID-19. Una pequeña cantidad puede marcar una gran diferencia ¡Dona!
https://t.co/zH3oT7UJPs https://t.co/Pbi4A5BuXI</t>
  </si>
  <si>
    <t>1140632876687536134</t>
  </si>
  <si>
    <t>http://pbs.twimg.com/profile_images/1141376342916816896/tIUwgAJL_normal.png</t>
  </si>
  <si>
    <t>http://twitter.com/AlianzaFamvin/statuses/1255778919153905664</t>
  </si>
  <si>
    <t>{"hashtags":[{"text":"sinhogar","indices":[154,163]},{"text":"COVID","indices":[175,181]}],"symbols":[],"user_mentions":[],"urls":[{"url":"https://t.co/zH3oT7UJPs","expanded_url":"https://www.justgiving.com/campaign/13Houses-Campaign-coronavirus","display_url":"justgiving.com/campaign/13Hou…","indices":[247,270]}],"media":[{"id":1254795649373085700,"id_str":"1254795649373085696","indices":[271,294],"media_url":"http://pbs.twimg.com/amplify_video_thumb/1254795649373085696/img/bBRk7zU2DuXtQw7-.jpg","media_url_https":"https://pbs.twimg.com/amplify_video_thumb/1254795649373085696/img/bBRk7zU2DuXtQw7-.jpg","url":"https://t.co/Pbi4A5BuXI","display_url":"pic.twitter.com/Pbi4A5BuXI","expanded_url":"https://twitter.com/AlianzaFamvin/status/1255778919153905664/video/1","type":"photo","sizes":{"thumb":{"w":150,"h":150,"resize":"crop"},"large":{"w":1920,"h":1080,"resize":"fit"},"medium":{"w":1200,"h":675,"resize":"fit"},"small":{"w":680,"h":383,"resize":"fit"}}}]}</t>
  </si>
  <si>
    <t>1255778749251010561</t>
  </si>
  <si>
    <t>IgnacioLG3008</t>
  </si>
  <si>
    <t>Thu Apr 30 08:39:19 +0000 2020</t>
  </si>
  <si>
    <t>4798700476</t>
  </si>
  <si>
    <t>http://pbs.twimg.com/profile_images/1254683190939303937/Ywb5PVdc_normal.jpg</t>
  </si>
  <si>
    <t>Barcelona, Tabarnia, España</t>
  </si>
  <si>
    <t>http://twitter.com/IgnacioLG3008/statuses/1255778749251010561</t>
  </si>
  <si>
    <t>1255778720381652993</t>
  </si>
  <si>
    <t>CarmiaGonzlez1</t>
  </si>
  <si>
    <t>Thu Apr 30 08:39:12 +0000 2020</t>
  </si>
  <si>
    <t>989029970</t>
  </si>
  <si>
    <t>http://pbs.twimg.com/profile_images/841733928423706624/16SXdGP9_normal.jpg</t>
  </si>
  <si>
    <t>Barranquilla, Colombia</t>
  </si>
  <si>
    <t>http://twitter.com/CarmiaGonzlez1/statuses/1255778720381652993</t>
  </si>
  <si>
    <t>1255778685120110593</t>
  </si>
  <si>
    <t>mireiabolibar</t>
  </si>
  <si>
    <t>RT @ElSaltoDiario: Tras el anuncio de Dinamarca, Polonia y Francia, @MasPais_Es ha presentado una enmienda al Real Decreto en el Congreso. https://t.co/2e0VnTvpIC</t>
  </si>
  <si>
    <t>Thu Apr 30 08:39:04 +0000 2020</t>
  </si>
  <si>
    <t>34885930</t>
  </si>
  <si>
    <t>http://pbs.twimg.com/profile_images/1389934704/foto_mireia_normal.JPG</t>
  </si>
  <si>
    <t>http://twitter.com/mireiabolibar/statuses/1255778685120110593</t>
  </si>
  <si>
    <t>{"hashtags":[],"symbols":[],"user_mentions":[{"screen_name":"ElSaltoDiario","name":"El Salto","id":90725961,"id_str":"90725961","indices":[3,17]},{"screen_name":"MasPais_Es","name":"Más País","id":1173373987726008300,"id_str":"1173373987726008321","indices":[68,79]}],"urls":[]}</t>
  </si>
  <si>
    <t>1255778641017004032</t>
  </si>
  <si>
    <t>TwitsPediatrics</t>
  </si>
  <si>
    <t>Thu Apr 30 08:38:53 +0000 2020</t>
  </si>
  <si>
    <t>1967391966</t>
  </si>
  <si>
    <t>http://pbs.twimg.com/profile_images/467185456098979840/m276PfWY_normal.jpeg</t>
  </si>
  <si>
    <t>EspluCity</t>
  </si>
  <si>
    <t>http://twitter.com/TwitsPediatrics/statuses/1255778641017004032</t>
  </si>
  <si>
    <t>1255778501682180098</t>
  </si>
  <si>
    <t>ephrancarter</t>
  </si>
  <si>
    <t>Thu Apr 30 08:38:20 +0000 2020</t>
  </si>
  <si>
    <t>635516841</t>
  </si>
  <si>
    <t>http://pbs.twimg.com/profile_images/1078404281819123717/sv-hL62v_normal.jpg</t>
  </si>
  <si>
    <t>http://twitter.com/ephrancarter/statuses/1255778501682180098</t>
  </si>
  <si>
    <t>1255778436917997568</t>
  </si>
  <si>
    <t>ignasiheras</t>
  </si>
  <si>
    <t>Thu Apr 30 08:38:05 +0000 2020</t>
  </si>
  <si>
    <t>268754059</t>
  </si>
  <si>
    <t>http://pbs.twimg.com/profile_images/1127312393523085313/pTxw_Sqo_normal.jpg</t>
  </si>
  <si>
    <t>http://twitter.com/ignasiheras/statuses/1255778436917997568</t>
  </si>
  <si>
    <t>1255778392940711937</t>
  </si>
  <si>
    <t>MaSaezar</t>
  </si>
  <si>
    <t>Thu Apr 30 08:37:54 +0000 2020</t>
  </si>
  <si>
    <t>312899127</t>
  </si>
  <si>
    <t>http://pbs.twimg.com/profile_images/378800000501058241/a5a114805c438b056a7f5dcfd9961101_normal.jpeg</t>
  </si>
  <si>
    <t>http://twitter.com/MaSaezar/statuses/1255778392940711937</t>
  </si>
  <si>
    <t>1255778316600119296</t>
  </si>
  <si>
    <t>VinualesMuniz</t>
  </si>
  <si>
    <t>RT @SegundoSanz: ❌❌📺 Sánchez elude prohibir las ayudas de coronavirus a empresas radicadas en paraísos fiscales https://t.co/6ZCFthE5NL #FelizMiércoles #COVID19 #sesiondecontrol #Congreso</t>
  </si>
  <si>
    <t>Thu Apr 30 08:37:36 +0000 2020</t>
  </si>
  <si>
    <t>1244166816160768000</t>
  </si>
  <si>
    <t>http://pbs.twimg.com/profile_images/1244167241303756800/aLNrpNbP_normal.jpg</t>
  </si>
  <si>
    <t>http://twitter.com/VinualesMuniz/statuses/1255778316600119296</t>
  </si>
  <si>
    <t>{"hashtags":[],"symbols":[],"user_mentions":[{"screen_name":"SegundoSanz","name":"Segundo Sanz","id":258939103,"id_str":"258939103","indices":[3,15]}],"urls":[{"url":"https://t.co/6ZCFthE5NL","expanded_url":"https://okdiario.com/espana/sanchez-elude-prohibir-ayudas-coronavirus-empresas-radicadas-paraisos-fiscales-5531193","display_url":"okdiario.com/espana/sanchez…","indices":[112,135]}]}</t>
  </si>
  <si>
    <t>1255777940471795714</t>
  </si>
  <si>
    <t>zafradirecto</t>
  </si>
  <si>
    <t>El Ayuntamiento de Valencia del Ventoso convoca ayudas a situaciones de emergencia social derivadas del Covid-19 https://t.co/Kmt63HV8Ca</t>
  </si>
  <si>
    <t>Thu Apr 30 08:36:06 +0000 2020</t>
  </si>
  <si>
    <t>1153964617787432965</t>
  </si>
  <si>
    <t>http://pbs.twimg.com/profile_images/1153964710775144448/fjz17J7v_normal.jpg</t>
  </si>
  <si>
    <t>http://twitter.com/zafradirecto/statuses/1255777940471795714</t>
  </si>
  <si>
    <t>{"hashtags":[],"symbols":[],"user_mentions":[],"urls":[{"url":"https://t.co/Kmt63HV8Ca","expanded_url":"https://www.zafradirecto.com/local/2020-04-30/comarca/ciudad/1741/el-ayuntamiento-de-valencia-del-ventoso-convoca-ayudas-a-situaciones-de-emergencia-social-derivadas-del-covid-19.html","display_url":"zafradirecto.com/local/2020-04-…","indices":[113,136]}]}</t>
  </si>
  <si>
    <t>1255777888009359360</t>
  </si>
  <si>
    <t>dietaydeporte</t>
  </si>
  <si>
    <t>Thu Apr 30 08:35:54 +0000 2020</t>
  </si>
  <si>
    <t>67279380</t>
  </si>
  <si>
    <t>http://pbs.twimg.com/profile_images/373924363/dietaydeporte_normal.jpg</t>
  </si>
  <si>
    <t>A Coruña</t>
  </si>
  <si>
    <t>http://twitter.com/dietaydeporte/statuses/1255777888009359360</t>
  </si>
  <si>
    <t>1255777678382313472</t>
  </si>
  <si>
    <t>MarketingdpNet</t>
  </si>
  <si>
    <t>Barcelona crea una ayuda de 300 euros para autónomos https://t.co/YGi7kUYx7j #Ayudas #Autónomos #Covid19 #Barcelona #Marketingdp</t>
  </si>
  <si>
    <t>Thu Apr 30 08:35:04 +0000 2020</t>
  </si>
  <si>
    <t>199546872</t>
  </si>
  <si>
    <t>http://pbs.twimg.com/profile_images/1241307657421586433/nOKEQRLn_normal.jpg</t>
  </si>
  <si>
    <t>http://twitter.com/MarketingdpNet/statuses/1255777678382313472</t>
  </si>
  <si>
    <t>{"hashtags":[{"text":"Ayudas","indices":[77,84]},{"text":"Autónomos","indices":[85,95]},{"text":"Covid19","indices":[96,104]},{"text":"Barcelona","indices":[105,115]},{"text":"Marketingdp","indices":[116,128]}],"symbols":[],"user_mentions":[],"urls":[{"url":"https://t.co/YGi7kUYx7j","expanded_url":"https://www.lavanguardia.com/local/barcelona/20200427/48750256898/ayuda-autonomos-ayuntamiento-barcelona-jaume-collboni-ayuda-300-euros-covid-19-pandemia.html","display_url":"lavanguardia.com/local/barcelon…","indices":[53,76]}]}</t>
  </si>
  <si>
    <t>1255777570408275974</t>
  </si>
  <si>
    <t>Ayto_SS</t>
  </si>
  <si>
    <t>Thu Apr 30 08:34:38 +0000 2020</t>
  </si>
  <si>
    <t>54824818</t>
  </si>
  <si>
    <t>http://pbs.twimg.com/profile_images/879626500873621504/JXBeRT_T_normal.jpg</t>
  </si>
  <si>
    <t>http://twitter.com/Ayto_SS/statuses/1255777570408275974</t>
  </si>
  <si>
    <t>1255777554385993728</t>
  </si>
  <si>
    <t>OsorioHamel</t>
  </si>
  <si>
    <t>Thu Apr 30 08:34:34 +0000 2020</t>
  </si>
  <si>
    <t>3634802422</t>
  </si>
  <si>
    <t>http://twitter.com/OsorioHamel/statuses/1255777554385993728</t>
  </si>
  <si>
    <t>1255777369350176768</t>
  </si>
  <si>
    <t>jon_urrutia</t>
  </si>
  <si>
    <t>Thu Apr 30 08:33:50 +0000 2020</t>
  </si>
  <si>
    <t>284498463</t>
  </si>
  <si>
    <t>http://pbs.twimg.com/profile_images/2657729149/c4dff043a11d2568541cb4f06471f9a4_normal.jpeg</t>
  </si>
  <si>
    <t>EUSKADI</t>
  </si>
  <si>
    <t>http://twitter.com/jon_urrutia/statuses/1255777369350176768</t>
  </si>
  <si>
    <t>1255777265104846848</t>
  </si>
  <si>
    <t>Ruben_PAZo</t>
  </si>
  <si>
    <t>Thu Apr 30 08:33:25 +0000 2020</t>
  </si>
  <si>
    <t>465982473</t>
  </si>
  <si>
    <t>http://pbs.twimg.com/profile_images/1208040121209171971/ejgGJUoZ_normal.jpg</t>
  </si>
  <si>
    <t>http://twitter.com/Ruben_PAZo/statuses/1255777265104846848</t>
  </si>
  <si>
    <t>1255776933876584448</t>
  </si>
  <si>
    <t>aurora6501</t>
  </si>
  <si>
    <t>Thu Apr 30 08:32:06 +0000 2020</t>
  </si>
  <si>
    <t>149649409</t>
  </si>
  <si>
    <t>http://pbs.twimg.com/profile_images/759814024884125697/K31N8_Ny_normal.jpg</t>
  </si>
  <si>
    <t>Logroño España</t>
  </si>
  <si>
    <t>http://twitter.com/aurora6501/statuses/1255776933876584448</t>
  </si>
  <si>
    <t>1255776806306754561</t>
  </si>
  <si>
    <t>ivanrm81</t>
  </si>
  <si>
    <t>Thu Apr 30 08:31:36 +0000 2020</t>
  </si>
  <si>
    <t>66128506</t>
  </si>
  <si>
    <t>http://pbs.twimg.com/profile_images/1233846424779075589/X7yrUHpf_normal.jpg</t>
  </si>
  <si>
    <t>http://twitter.com/ivanrm81/statuses/1255776806306754561</t>
  </si>
  <si>
    <t>1255776617797951490</t>
  </si>
  <si>
    <t>✅⚠️Atención: el plazo para solicitar las ayudas de #comercio y #hostelería finaliza el 🗓️11/05/2020
📍Presenta su solicitud online ➡️ https://t.co/u5ajWbs4e9
#PREKss #PlanReactivaciónEconómica #donostiaaldiriak 
@Ayto_SS @HostGipuzkoa @snsebastianshop @fmgipuzkoa https://t.co/sXW5IZy1k4</t>
  </si>
  <si>
    <t>Thu Apr 30 08:30:51 +0000 2020</t>
  </si>
  <si>
    <t>http://twitter.com/FomentoSS/statuses/1255776617797951490</t>
  </si>
  <si>
    <t>{"hashtags":[{"text":"comercio","indices":[51,60]},{"text":"hostelería","indices":[63,74]},{"text":"PREKss","indices":[159,166]},{"text":"PlanReactivaciónEconómica","indices":[167,193]},{"text":"donostiaaldiriak","indices":[194,211]}],"symbols":[],"user_mentions":[{"screen_name":"Ayto_SS","name":"Ayto San Sebastián","id":54824818,"id_str":"54824818","indices":[214,222]},{"screen_name":"HostGipuzkoa","name":"Hostelería Gipuzkoa","id":507219299,"id_str":"507219299","indices":[223,236]},{"screen_name":"snsebastianshop","name":"San Sebastián Shops","id":931881157,"id_str":"931881157","indices":[237,253]},{"screen_name":"fmgipuzkoa","name":"fmg","id":2884616432,"id_str":"2884616432","indices":[254,265]}],"urls":[{"url":"https://t.co/u5ajWbs4e9","expanded_url":"http://bit.ly/2KECzdw","display_url":"bit.ly/2KECzdw","indices":[134,157]}],"media":[{"id":1255776553763553300,"id_str":"1255776553763553280","indices":[266,289],"media_url":"http://pbs.twimg.com/tweet_video_thumb/EW1qH0xXQAAlH-J.jpg","media_url_https":"https://pbs.twimg.com/tweet_video_thumb/EW1qH0xXQAAlH-J.jpg","url":"https://t.co/sXW5IZy1k4","display_url":"pic.twitter.com/sXW5IZy1k4","expanded_url":"https://twitter.com/FomentoSS/status/1255776617797951490/photo/1","type":"photo","sizes":{"small":{"w":680,"h":340,"resize":"fit"},"thumb":{"w":150,"h":150,"resize":"crop"},"medium":{"w":1024,"h":512,"resize":"fit"},"large":{"w":1024,"h":512,"resize":"fit"}}}]}</t>
  </si>
  <si>
    <t>1255776440446005249</t>
  </si>
  <si>
    <t>AmadixDx</t>
  </si>
  <si>
    <t>En España somos líderes en materia de donación y transplante de órganos, pero ¿qué ha ocurrido desde la proclamación del estado de alarma por el #COVID19? 👉https://t.co/TDsLjB2UM6</t>
  </si>
  <si>
    <t>Thu Apr 30 08:30:09 +0000 2020</t>
  </si>
  <si>
    <t>753382693</t>
  </si>
  <si>
    <t>http://pbs.twimg.com/profile_images/3573308099/b73d65b9f1899c495de53188341b19e0_normal.png</t>
  </si>
  <si>
    <t>http://twitter.com/AmadixDx/statuses/1255776440446005249</t>
  </si>
  <si>
    <t>{"hashtags":[{"text":"COVID19","indices":[145,153]}],"symbols":[],"user_mentions":[],"urls":[{"url":"https://t.co/TDsLjB2UM6","expanded_url":"https://bit.ly/2Kco2pc","display_url":"bit.ly/2Kco2pc","indices":[156,179]}]}</t>
  </si>
  <si>
    <t>1255776391347556352</t>
  </si>
  <si>
    <t>criscancer</t>
  </si>
  <si>
    <t>Hoy en día la solidaridad es la protagonista. @elle_es recopila 7 acciones solidarias de empresas y celebrities contra el #coronavirus. Entre ellas, la donación de @AvonEspana a nuestro proyecto de investigación del Clínico de #COVID_19 y cáncer 👏👏
https://t.co/k0deiF4D9z</t>
  </si>
  <si>
    <t>Thu Apr 30 08:29:57 +0000 2020</t>
  </si>
  <si>
    <t>217017116</t>
  </si>
  <si>
    <t>http://pbs.twimg.com/profile_images/1056859911752216576/32IPj-n9_normal.jpg</t>
  </si>
  <si>
    <t>Av. de Manoteras 22, Madrid</t>
  </si>
  <si>
    <t>http://twitter.com/criscancer/statuses/1255776391347556352</t>
  </si>
  <si>
    <t>{"hashtags":[{"text":"coronavirus","indices":[122,134]},{"text":"COVID_19","indices":[227,236]}],"symbols":[],"user_mentions":[{"screen_name":"elle_es","name":"ELLE España","id":19963431,"id_str":"19963431","indices":[46,54]},{"screen_name":"AvonEspana","name":"AVON España","id":399417987,"id_str":"399417987","indices":[164,175]}],"urls":[{"url":"https://t.co/k0deiF4D9z","expanded_url":"https://bit.ly/2Yfz993","display_url":"bit.ly/2Yfz993","indices":[250,273]}]}</t>
  </si>
  <si>
    <t>1255776323450044416</t>
  </si>
  <si>
    <t>miguelitosebas1</t>
  </si>
  <si>
    <t>RT @POPULARES_DPZ: Sale adelante con nuestro apoyo un plan de concertación de @DPZaragoza para que los municipios tengan ayudas frente al COVID. Es el momento de estar unidos pero pedimos también agilidad y que salga adelante en unos días otro plan que hemos propuesto en la institución. https://t.co/yA4x4jUy7P</t>
  </si>
  <si>
    <t>Thu Apr 30 08:29:41 +0000 2020</t>
  </si>
  <si>
    <t>3061447647</t>
  </si>
  <si>
    <t>http://pbs.twimg.com/profile_images/576140225757462529/4A8H5tSy_normal.jpeg</t>
  </si>
  <si>
    <t>http://twitter.com/miguelitosebas1/statuses/1255776323450044416</t>
  </si>
  <si>
    <t>{"hashtags":[],"symbols":[],"user_mentions":[{"screen_name":"POPULARES_DPZ","name":"POPULARES DPZ","id":3842020407,"id_str":"3842020407","indices":[3,17]},{"screen_name":"DPZaragoza","name":"Diputación de Zaragoza","id":619070514,"id_str":"619070514","indices":[78,89]}],"urls":[]}</t>
  </si>
  <si>
    <t>1255776272975790081</t>
  </si>
  <si>
    <t>Efeagro</t>
  </si>
  <si>
    <t>El @mapagob amplía el plazo para la solicitud de las ayudas  de la Política Agrícola Común. Más flexibilidad ante la crisis por el coronavirus #COVID19 
https://t.co/UzWrLgJiTw</t>
  </si>
  <si>
    <t>Thu Apr 30 08:29:29 +0000 2020</t>
  </si>
  <si>
    <t>133764790</t>
  </si>
  <si>
    <t>http://pbs.twimg.com/profile_images/931154008252846080/gnOUH-1q_normal.jpg</t>
  </si>
  <si>
    <t>http://twitter.com/Efeagro/statuses/1255776272975790081</t>
  </si>
  <si>
    <t>{"hashtags":[{"text":"COVID19","indices":[143,151]}],"symbols":[],"user_mentions":[{"screen_name":"mapagob","name":"Ministerio de Agricultura, Pesca y Alimentación","id":280425258,"id_str":"280425258","indices":[3,11]}],"urls":[{"url":"https://t.co/UzWrLgJiTw","expanded_url":"https://www.efeagro.com/noticia/anticipo-pac/","display_url":"efeagro.com/noticia/antici…","indices":[154,177]}]}</t>
  </si>
  <si>
    <t>1255776001117818880</t>
  </si>
  <si>
    <t>🇪🇺 El #COVID__19 no entiende de fronteras y ahora más que nunca necesario el proyecto europeo.
📺 @jordi_canyas "La Comisión Europea ha reaccionado con rapidez, proponiendo ayudas al sector agroalimentario. El problema ha estado en la reacción de los estados" en @La7_tv https://t.co/3Aqdphgq8O</t>
  </si>
  <si>
    <t>Thu Apr 30 08:28:24 +0000 2020</t>
  </si>
  <si>
    <t>http://twitter.com/CsRegionMurcia/statuses/1255776001117818880</t>
  </si>
  <si>
    <t>{"hashtags":[{"text":"COVID__19","indices":[6,16]}],"symbols":[],"user_mentions":[{"screen_name":"jordi_canyas","name":"Jordi Cañas","id":173541298,"id_str":"173541298","indices":[98,111]},{"screen_name":"La7_tv","name":"La 7 TV","id":3212630111,"id_str":"3212630111","indices":[263,270]}],"urls":[],"media":[{"id":1255770009105768400,"id_str":"1255770009105768449","indices":[271,294],"media_url":"http://pbs.twimg.com/media/EW1kK4BWoAEIVq-.jpg","media_url_https":"https://pbs.twimg.com/media/EW1kK4BWoAEIVq-.jpg","url":"https://t.co/3Aqdphgq8O","display_url":"pic.twitter.com/3Aqdphgq8O","expanded_url":"https://twitter.com/CsRegionMurcia/status/1255776001117818880/photo/1","type":"photo","sizes":{"thumb":{"w":150,"h":150,"resize":"crop"},"small":{"w":680,"h":382,"resize":"fit"},"large":{"w":720,"h":404,"resize":"fit"},"medium":{"w":720,"h":404,"resize":"fit"}}}]}</t>
  </si>
  <si>
    <t>1255775594811400196</t>
  </si>
  <si>
    <t>Sodenavarra</t>
  </si>
  <si>
    <t>EL nuevo #DecretoForal, beneficia directamente la liquidez de las empresas y cooperativas, modifica IVA de productos sanitarios y culturales, y facilita las ayudas extraordinarias a las y los autónomos agrarios. #COVID__19 
https://t.co/ScP0oMtlmC</t>
  </si>
  <si>
    <t>Thu Apr 30 08:26:47 +0000 2020</t>
  </si>
  <si>
    <t>1009359944</t>
  </si>
  <si>
    <t>http://pbs.twimg.com/profile_images/907170484424466432/awv5Y60V_normal.jpg</t>
  </si>
  <si>
    <t>http://twitter.com/Sodenavarra/statuses/1255775594811400196</t>
  </si>
  <si>
    <t>{"hashtags":[{"text":"DecretoForal","indices":[9,22]},{"text":"COVID__19","indices":[212,222]}],"symbols":[],"user_mentions":[],"urls":[{"url":"https://t.co/ScP0oMtlmC","expanded_url":"https://www.navarra.es/es/noticias/2020/04/29/el-gobierno-de-navarra-aprueba-un-nuevo-decreto-ley-foral-de-medidas-urgentes-para-responder-al-impacto-generado-por-la-crisis-sanitaria-del-covid-19","display_url":"navarra.es/es/noticias/20…","indices":[224,247]}]}</t>
  </si>
  <si>
    <t>1255775496249450500</t>
  </si>
  <si>
    <t>mbmendicute</t>
  </si>
  <si>
    <t>RT @Rita_Maestre: "Uno no puede ser español para cobrar y luego suizo o andorrano a la hora de pagar impuestos”, @ierrejon defiende una enmienda para que, como en Dinamarca o Francia, las empresas con filiales en paraísos fiscales no puedan recibir ayudas o avales públicos.
https://t.co/9YxrEyFwvc</t>
  </si>
  <si>
    <t>Thu Apr 30 08:26:24 +0000 2020</t>
  </si>
  <si>
    <t>1124074288225693697</t>
  </si>
  <si>
    <t>http://pbs.twimg.com/profile_images/1153961531341770754/_qQOB9HT_normal.jpg</t>
  </si>
  <si>
    <t>http://twitter.com/mbmendicute/statuses/1255775496249450500</t>
  </si>
  <si>
    <t>{"hashtags":[],"symbols":[],"user_mentions":[{"screen_name":"Rita_Maestre","name":"Rita Maestre #SaldremosEnComún #MeQuedoEnCasa","id":2495032879,"id_str":"2495032879","indices":[3,16]},{"screen_name":"ierrejon","name":"Íñigo Errejón","id":482389606,"id_str":"482389606","indices":[113,122]}],"urls":[]}</t>
  </si>
  <si>
    <t>1255775311398125568</t>
  </si>
  <si>
    <t>Lefebvre_ES</t>
  </si>
  <si>
    <t>Miles de #inquilinos afrontan otra renta de #alquiler sin las ayudas anunciadas por el Gobierno hace un mes @elmundoes Nuestra compañera Miriam Silva, Redacción Área Jurídica, ofrece su opinión sobre los daños del #coronavirus en el pago del alquiler https://t.co/RZq3Bc6gQQ https://t.co/22Q2lfXaHa</t>
  </si>
  <si>
    <t>Thu Apr 30 08:25:40 +0000 2020</t>
  </si>
  <si>
    <t>209470520</t>
  </si>
  <si>
    <t>http://pbs.twimg.com/profile_images/1127921197809840129/FoaGaPU3_normal.png</t>
  </si>
  <si>
    <t>http://twitter.com/Lefebvre_ES/statuses/1255775311398125568</t>
  </si>
  <si>
    <t>{"hashtags":[{"text":"inquilinos","indices":[9,20]},{"text":"alquiler","indices":[44,53]},{"text":"coronavirus","indices":[214,226]}],"symbols":[],"user_mentions":[{"screen_name":"elmundoes","name":"EL MUNDO","id":14436030,"id_str":"14436030","indices":[108,118]}],"urls":[{"url":"https://t.co/RZq3Bc6gQQ","expanded_url":"http://ow.ly/mqBh50zsGRo","display_url":"ow.ly/mqBh50zsGRo","indices":[251,274]}],"media":[{"id":1255774856295198700,"id_str":"1255774856295198720","indices":[275,298],"media_url":"http://pbs.twimg.com/media/EW1olBNXsAA2ckq.jpg","media_url_https":"https://pbs.twimg.com/media/EW1olBNXsAA2ckq.jpg","url":"https://t.co/22Q2lfXaHa","display_url":"pic.twitter.com/22Q2lfXaHa","expanded_url":"https://twitter.com/Lefebvre_ES/status/1255775311398125568/photo/1","type":"photo","sizes":{"medium":{"w":473,"h":316,"resize":"fit"},"thumb":{"w":150,"h":150,"resize":"crop"},"small":{"w":473,"h":316,"resize":"fit"},"large":{"w":473,"h":316,"resize":"fit"}}}]}</t>
  </si>
  <si>
    <t>1255775301377941510</t>
  </si>
  <si>
    <t>maripart</t>
  </si>
  <si>
    <t>Thu Apr 30 08:25:37 +0000 2020</t>
  </si>
  <si>
    <t>150302643</t>
  </si>
  <si>
    <t>http://pbs.twimg.com/profile_images/1213757842563485696/PMACA2Tu_normal.jpg</t>
  </si>
  <si>
    <t>aquí abajo, es que soy bajita.</t>
  </si>
  <si>
    <t>http://twitter.com/maripart/statuses/1255775301377941510</t>
  </si>
  <si>
    <t>1255775225607839744</t>
  </si>
  <si>
    <t>Mblalop</t>
  </si>
  <si>
    <t>Thu Apr 30 08:25:19 +0000 2020</t>
  </si>
  <si>
    <t>3032823892</t>
  </si>
  <si>
    <t>http://pbs.twimg.com/profile_images/839980472818118657/eoKkdO-j_normal.jpg</t>
  </si>
  <si>
    <t>http://twitter.com/Mblalop/statuses/1255775225607839744</t>
  </si>
  <si>
    <t>1255775048968867840</t>
  </si>
  <si>
    <t>pangea_org</t>
  </si>
  <si>
    <t>RT @civio: Ya tienes actualizada nuestra guía de #ayudas aprobadas por el #COVID19 con la ampliación del tiempo para pedir aplazamiento de pago de #alquileres, que publica hoy el #BOE. 
Información clara sobre quiénes pueden solicitar ayudas y cómo hacerlo👇
https://t.co/7AEfltwwrS https://t.co/gGJk0FhEBl</t>
  </si>
  <si>
    <t>Thu Apr 30 08:24:37 +0000 2020</t>
  </si>
  <si>
    <t>430684644</t>
  </si>
  <si>
    <t>http://pbs.twimg.com/profile_images/1223216734183788547/EqoPHkF9_normal.jpg</t>
  </si>
  <si>
    <t>http://twitter.com/pangea_org/statuses/1255775048968867840</t>
  </si>
  <si>
    <t>{"hashtags":[{"text":"ayudas","indices":[49,56]},{"text":"COVID19","indices":[74,82]}],"symbols":[],"user_mentions":[{"screen_name":"civio","name":"Civio","id":378273223,"id_str":"378273223","indices":[3,9]}],"urls":[]}</t>
  </si>
  <si>
    <t>1255775037577211905</t>
  </si>
  <si>
    <t>AQuAScat</t>
  </si>
  <si>
    <t>Thu Apr 30 08:24:34 +0000 2020</t>
  </si>
  <si>
    <t>2882795272</t>
  </si>
  <si>
    <t>http://pbs.twimg.com/profile_images/1207676797376253953/PwztvasC_normal.jpg</t>
  </si>
  <si>
    <t>http://twitter.com/AQuAScat/statuses/1255775037577211905</t>
  </si>
  <si>
    <t>1255775006845480960</t>
  </si>
  <si>
    <t>JuanManceraMont</t>
  </si>
  <si>
    <t>Thu Apr 30 08:24:27 +0000 2020</t>
  </si>
  <si>
    <t>559606914</t>
  </si>
  <si>
    <t>http://pbs.twimg.com/profile_images/1241312971026059264/Xp8mbKuF_normal.jpg</t>
  </si>
  <si>
    <t>http://twitter.com/JuanManceraMont/statuses/1255775006845480960</t>
  </si>
  <si>
    <t>1255774910661697538</t>
  </si>
  <si>
    <t>UP_Cantabria</t>
  </si>
  <si>
    <t>Thu Apr 30 08:24:04 +0000 2020</t>
  </si>
  <si>
    <t>4832726493</t>
  </si>
  <si>
    <t>http://pbs.twimg.com/profile_images/717299739906207745/RIyS5p9x_normal.jpg</t>
  </si>
  <si>
    <t>http://twitter.com/UP_Cantabria/statuses/1255774910661697538</t>
  </si>
  <si>
    <t>1255774578313498624</t>
  </si>
  <si>
    <t>LaCorrienteCoop</t>
  </si>
  <si>
    <t>Thu Apr 30 08:22:45 +0000 2020</t>
  </si>
  <si>
    <t>3752063955</t>
  </si>
  <si>
    <t>http://pbs.twimg.com/profile_images/971659921438707712/5FamILyl_normal.jpg</t>
  </si>
  <si>
    <t>http://twitter.com/LaCorrienteCoop/statuses/1255774578313498624</t>
  </si>
  <si>
    <t>1255774571254382602</t>
  </si>
  <si>
    <t>N0m0rel1es</t>
  </si>
  <si>
    <t>Thu Apr 30 08:22:43 +0000 2020</t>
  </si>
  <si>
    <t>918729156061532161</t>
  </si>
  <si>
    <t>http://pbs.twimg.com/profile_images/1244186790556295168/DvfSeCiF_normal.jpg</t>
  </si>
  <si>
    <t>http://twitter.com/N0m0rel1es/statuses/1255774571254382602</t>
  </si>
  <si>
    <t>1255774559099392000</t>
  </si>
  <si>
    <t>javidm73</t>
  </si>
  <si>
    <t>Thu Apr 30 08:22:40 +0000 2020</t>
  </si>
  <si>
    <t>2524785693</t>
  </si>
  <si>
    <t>http://pbs.twimg.com/profile_images/1187698075978076160/HeBiFxy4_normal.jpg</t>
  </si>
  <si>
    <t>http://twitter.com/javidm73/statuses/1255774559099392000</t>
  </si>
  <si>
    <t>1255774542317961217</t>
  </si>
  <si>
    <t>FaXgeneration</t>
  </si>
  <si>
    <t>Thu Apr 30 08:22:36 +0000 2020</t>
  </si>
  <si>
    <t>1051070757017710592</t>
  </si>
  <si>
    <t>http://pbs.twimg.com/profile_images/1052134544558739456/w4lftd0i_normal.jpg</t>
  </si>
  <si>
    <t>Cotia, Brasil</t>
  </si>
  <si>
    <t>http://twitter.com/FaXgeneration/statuses/1255774542317961217</t>
  </si>
  <si>
    <t>1255774366803132416</t>
  </si>
  <si>
    <t>Actualidad21</t>
  </si>
  <si>
    <t>RT @Actualidad21: #LasRozas dará ayudas al alquiler de vivienda para afectados por la crisis del coronavirus - https://t.co/uLDuev8Usy https://t.co/O30ay1Wyjb</t>
  </si>
  <si>
    <t>Thu Apr 30 08:21:54 +0000 2020</t>
  </si>
  <si>
    <t>2801876556</t>
  </si>
  <si>
    <t>http://pbs.twimg.com/profile_images/1204840539314704384/4lnpC1VM_normal.jpg</t>
  </si>
  <si>
    <t>http://twitter.com/Actualidad21/statuses/1255774366803132416</t>
  </si>
  <si>
    <t>{"hashtags":[{"text":"LasRozas","indices":[18,27]}],"symbols":[],"user_mentions":[{"screen_name":"Actualidad21","name":"Actualidad 21","id":2801876556,"id_str":"2801876556","indices":[3,16]}],"urls":[{"url":"https://t.co/uLDuev8Usy","expanded_url":"http://www.actualidad21.net/las-rozas-dara-ayudas-al-alquiler-de-vivienda-para-afectados-por-la-crisis-del-coronavirus/","display_url":"actualidad21.net/las-rozas-dara…","indices":[111,134]}]}</t>
  </si>
  <si>
    <t>1255774365641293824</t>
  </si>
  <si>
    <t>IsabelRiMu</t>
  </si>
  <si>
    <t>875456974984552448</t>
  </si>
  <si>
    <t>http://pbs.twimg.com/profile_images/1243195997666324487/mm-tTnJw_normal.jpg</t>
  </si>
  <si>
    <t>Madrid. España.</t>
  </si>
  <si>
    <t>http://twitter.com/IsabelRiMu/statuses/1255774365641293824</t>
  </si>
  <si>
    <t>1255774187983179776</t>
  </si>
  <si>
    <t>MigueldeIbiza</t>
  </si>
  <si>
    <t>https://t.co/t1CHdwRZdj</t>
  </si>
  <si>
    <t>Thu Apr 30 08:21:12 +0000 2020</t>
  </si>
  <si>
    <t>1142815129077264384</t>
  </si>
  <si>
    <t>http://pbs.twimg.com/profile_images/1235521357967998981/OEXMgilP_normal.jpg</t>
  </si>
  <si>
    <t>Planeta KOI-3010.01</t>
  </si>
  <si>
    <t>http://twitter.com/MigueldeIbiza/statuses/1255774187983179776</t>
  </si>
  <si>
    <t>{"hashtags":[],"symbols":[],"user_mentions":[],"urls":[{"url":"https://t.co/t1CHdwRZdj","expanded_url":"https://www.genbeta.com/actualidad/esta-web-te-dicen-a-que-ayudas-covid-19-tienes-derecho-tu-comunidad-te-ayudan-a-solicitarlas","display_url":"genbeta.com/actualidad/est…","indices":[0,23]}]}</t>
  </si>
  <si>
    <t>1255773797019537408</t>
  </si>
  <si>
    <t>Caesar_Igneo</t>
  </si>
  <si>
    <t>Thu Apr 30 08:19:39 +0000 2020</t>
  </si>
  <si>
    <t>788314556200345601</t>
  </si>
  <si>
    <t>http://pbs.twimg.com/profile_images/830748817695850496/aCx9W3Xj_normal.jpg</t>
  </si>
  <si>
    <t>http://twitter.com/Caesar_Igneo/statuses/1255773797019537408</t>
  </si>
  <si>
    <t>1255773685677461521</t>
  </si>
  <si>
    <t>Karla_Figueroa</t>
  </si>
  <si>
    <t>Thu Apr 30 08:19:12 +0000 2020</t>
  </si>
  <si>
    <t>26277552</t>
  </si>
  <si>
    <t>http://pbs.twimg.com/profile_images/1093379495690678274/omHMrmCP_normal.jpg</t>
  </si>
  <si>
    <t>http://twitter.com/Karla_Figueroa/statuses/1255773685677461521</t>
  </si>
  <si>
    <t>1255773557847703557</t>
  </si>
  <si>
    <t>Noaai</t>
  </si>
  <si>
    <t>Thu Apr 30 08:18:41 +0000 2020</t>
  </si>
  <si>
    <t>26449287</t>
  </si>
  <si>
    <t>http://pbs.twimg.com/profile_images/978324654858399744/fxfClIxq_normal.jpg</t>
  </si>
  <si>
    <t>San Sebastián, Spain</t>
  </si>
  <si>
    <t>http://twitter.com/Noaai/statuses/1255773557847703557</t>
  </si>
  <si>
    <t>1255773446639890434</t>
  </si>
  <si>
    <t>arroyojcarlos</t>
  </si>
  <si>
    <t>RT @VArroyomolinos: En breve, nuestro portavoz estará en la reunión de trabajo telemático para implantar el Plan Reactívate de  ayudas económicas y sociales por el Covid-19 #vecinosarroyomolinos #Arroyomolinos #COVID19 #medidaseconómicas #ayudas</t>
  </si>
  <si>
    <t>Thu Apr 30 08:18:15 +0000 2020</t>
  </si>
  <si>
    <t>964764086</t>
  </si>
  <si>
    <t>http://pbs.twimg.com/profile_images/980119367726895109/R_X-YQLg_normal.jpg</t>
  </si>
  <si>
    <t>Arroyomolinos</t>
  </si>
  <si>
    <t>http://twitter.com/arroyojcarlos/statuses/1255773446639890434</t>
  </si>
  <si>
    <t>{"hashtags":[],"symbols":[],"user_mentions":[{"screen_name":"VArroyomolinos","name":"Vecinos por Arroyomolinos","id":1049704170507460600,"id_str":"1049704170507460609","indices":[3,18]}],"urls":[]}</t>
  </si>
  <si>
    <t>1255773209896669184</t>
  </si>
  <si>
    <t>mikelayestaran</t>
  </si>
  <si>
    <t>Thu Apr 30 08:17:19 +0000 2020</t>
  </si>
  <si>
    <t>50908485</t>
  </si>
  <si>
    <t>http://pbs.twimg.com/profile_images/764036020060950528/EeJ8s_jk_normal.jpg</t>
  </si>
  <si>
    <t>http://twitter.com/mikelayestaran/statuses/1255773209896669184</t>
  </si>
  <si>
    <t>1255773189675892743</t>
  </si>
  <si>
    <t>manuelrosales67</t>
  </si>
  <si>
    <t>Dinamarca veta las ayudas por el coronavirus a empresas en paraísos fiscales https://t.co/kVJOHhMxAk</t>
  </si>
  <si>
    <t>Thu Apr 30 08:17:14 +0000 2020</t>
  </si>
  <si>
    <t>3908447595</t>
  </si>
  <si>
    <t>http://twitter.com/manuelrosales67/statuses/1255773189675892743</t>
  </si>
  <si>
    <t>{"hashtags":[],"symbols":[],"user_mentions":[],"urls":[{"url":"https://t.co/kVJOHhMxAk","expanded_url":"https://www.lavanguardia.com/economia/20200421/48652502709/dinamarca-coronavirus-ayudas-paraiso-fiscal-empresas.html","display_url":"lavanguardia.com/economia/20200…","indices":[77,100]}]}</t>
  </si>
  <si>
    <t>1255773070205337601</t>
  </si>
  <si>
    <t>CeliaYeeste</t>
  </si>
  <si>
    <t>Thu Apr 30 08:16:45 +0000 2020</t>
  </si>
  <si>
    <t>1893750115</t>
  </si>
  <si>
    <t>http://pbs.twimg.com/profile_images/1254843654713348096/4vZ92HaT_normal.jpg</t>
  </si>
  <si>
    <t>http://twitter.com/CeliaYeeste/statuses/1255773070205337601</t>
  </si>
  <si>
    <t>1255773054858399750</t>
  </si>
  <si>
    <t>ZMertxe</t>
  </si>
  <si>
    <t>Thu Apr 30 08:16:42 +0000 2020</t>
  </si>
  <si>
    <t>3025401441</t>
  </si>
  <si>
    <t>Lanzarote</t>
  </si>
  <si>
    <t>http://twitter.com/ZMertxe/statuses/1255773054858399750</t>
  </si>
  <si>
    <t>1255772953406554113</t>
  </si>
  <si>
    <t>DeVerdadDigital</t>
  </si>
  <si>
    <t>Thu Apr 30 08:16:17 +0000 2020</t>
  </si>
  <si>
    <t>255518434</t>
  </si>
  <si>
    <t>http://pbs.twimg.com/profile_images/1238741535396593665/9E9bHSYj_normal.jpg</t>
  </si>
  <si>
    <t>http://twitter.com/DeVerdadDigital/statuses/1255772953406554113</t>
  </si>
  <si>
    <t>1255772913736826880</t>
  </si>
  <si>
    <t>KKOdiario_</t>
  </si>
  <si>
    <t>El primer ministro holandés niega entre risas dar ayudas a España en la crisis del coronavirus.
Hay que recordar que Paises Bajos es un paraíso fiscal donde varias compañías españolas tienen empresas pantalla, entre ellas Inditex.
#FelizJueves
https://t.co/aIkcgHnPac</t>
  </si>
  <si>
    <t>Thu Apr 30 08:16:08 +0000 2020</t>
  </si>
  <si>
    <t>753005248495685632</t>
  </si>
  <si>
    <t>http://pbs.twimg.com/profile_images/1148196101599764480/Z5x9Gw6E_normal.jpg</t>
  </si>
  <si>
    <t>http://twitter.com/KKOdiario_/statuses/1255772913736826880</t>
  </si>
  <si>
    <t>{"hashtags":[{"text":"FelizJueves","indices":[233,245]}],"symbols":[],"user_mentions":[],"urls":[{"url":"https://t.co/aIkcgHnPac","expanded_url":"https://www.lasexta.com/noticias/internacional/el-primer-ministro-holandes-niega-entre-risas-dar-ayudas-a-espana_202004295ea9cecbdfaa9c000166b4d2.html?so=so%3Asour-facebook%3Acn-lasextanoticias","display_url":"lasexta.com/noticias/inter…","indices":[246,269]}]}</t>
  </si>
  <si>
    <t>1255772780970344449</t>
  </si>
  <si>
    <t>Bcnfemina</t>
  </si>
  <si>
    <t>Thu Apr 30 08:15:36 +0000 2020</t>
  </si>
  <si>
    <t>945772169254068225</t>
  </si>
  <si>
    <t>http://twitter.com/Bcnfemina/statuses/1255772780970344449</t>
  </si>
  <si>
    <t>1255772770534858753</t>
  </si>
  <si>
    <t>Alvarito1014</t>
  </si>
  <si>
    <t>Thu Apr 30 08:15:34 +0000 2020</t>
  </si>
  <si>
    <t>147674879</t>
  </si>
  <si>
    <t>http://pbs.twimg.com/profile_images/691680410233901056/TZuKBp9Y_normal.jpg</t>
  </si>
  <si>
    <t>http://twitter.com/Alvarito1014/statuses/1255772770534858753</t>
  </si>
  <si>
    <t>1255772721436377089</t>
  </si>
  <si>
    <t>nuevocronica</t>
  </si>
  <si>
    <t>COVID-19 | Ciudadanos (Cs) Getafe propone un paquete de ayudas dirigidas a comerciantes y hosteleros https://t.co/OvStSfBZ44</t>
  </si>
  <si>
    <t>Thu Apr 30 08:15:22 +0000 2020</t>
  </si>
  <si>
    <t>314609405</t>
  </si>
  <si>
    <t>http://pbs.twimg.com/profile_images/815990625019559936/0j36V2xv_normal.jpg</t>
  </si>
  <si>
    <t>Getafe</t>
  </si>
  <si>
    <t>http://twitter.com/nuevocronica/statuses/1255772721436377089</t>
  </si>
  <si>
    <t>{"hashtags":[],"symbols":[],"user_mentions":[],"urls":[{"url":"https://t.co/OvStSfBZ44","expanded_url":"https://nuevocronica.es/covid-19-ciudadanos-cs-getafe-propone-un-paquete-de-ayudas-dirigidas-a-comerciantes-y-hosteleros-54106","display_url":"nuevocronica.es/covid-19-ciuda…","indices":[101,124]}]}</t>
  </si>
  <si>
    <t>1255772693028315136</t>
  </si>
  <si>
    <t>MaxiG73</t>
  </si>
  <si>
    <t>Thu Apr 30 08:15:15 +0000 2020</t>
  </si>
  <si>
    <t>385876846</t>
  </si>
  <si>
    <t>http://pbs.twimg.com/profile_images/2569842930/02vuxphke6xfc68xbdow_normal.jpeg</t>
  </si>
  <si>
    <t>http://twitter.com/MaxiG73/statuses/1255772693028315136</t>
  </si>
  <si>
    <t>1255772629111386112</t>
  </si>
  <si>
    <t>AlbertoRodNews</t>
  </si>
  <si>
    <t>Trabajadoras sexuales de Bogotá reciben ayudas ante la crisis por el COVID-19 https://t.co/Vr7Z7mk7Yk</t>
  </si>
  <si>
    <t>Thu Apr 30 08:15:00 +0000 2020</t>
  </si>
  <si>
    <t>2334661493</t>
  </si>
  <si>
    <t>http://pbs.twimg.com/profile_images/1096436981393956864/r7XGsvxs_normal.jpg</t>
  </si>
  <si>
    <t>http://twitter.com/AlbertoRodNews/statuses/1255772629111386112</t>
  </si>
  <si>
    <t>{"hashtags":[],"symbols":[],"user_mentions":[],"urls":[{"url":"https://t.co/Vr7Z7mk7Yk","expanded_url":"https://buff.ly/3ex78iZ","display_url":"buff.ly/3ex78iZ","indices":[78,101]}]}</t>
  </si>
  <si>
    <t>1255772421514244096</t>
  </si>
  <si>
    <t>ANEAFederacion</t>
  </si>
  <si>
    <t>#MuchasGracias a @Repsol por la #donación de #mascarillas, #guantes y gel #hidroalcohólico que ya tenemos preparados para repartir entre las empresas del #TransporteSanitario. Gestos que salvan vidas 🚑❤️
·
https://t.co/7LSO6T4twv
#Ambulancias #JuntosLoConseguiremos #Solidaridad https://t.co/8LkrllETZM</t>
  </si>
  <si>
    <t>Thu Apr 30 08:14:11 +0000 2020</t>
  </si>
  <si>
    <t>745258114820218881</t>
  </si>
  <si>
    <t>http://pbs.twimg.com/profile_images/1102879378541821952/iBmnpycq_normal.png</t>
  </si>
  <si>
    <t>http://twitter.com/ANEAFederacion/statuses/1255772421514244096</t>
  </si>
  <si>
    <t>{"hashtags":[{"text":"MuchasGracias","indices":[0,14]},{"text":"donación","indices":[32,41]},{"text":"mascarillas","indices":[45,57]},{"text":"guantes","indices":[59,67]},{"text":"hidroalcohólico","indices":[74,90]},{"text":"TransporteSanitario","indices":[154,174]},{"text":"Ambulancias","indices":[231,243]},{"text":"JuntosLoConseguiremos","indices":[244,266]},{"text":"Solidaridad","indices":[267,279]}],"symbols":[],"user_mentions":[{"screen_name":"Repsol","name":"Repsol","id":253298167,"id_str":"253298167","indices":[17,24]}],"urls":[{"url":"https://t.co/7LSO6T4twv","expanded_url":"https://repsol.info/3cWZaxW","display_url":"repsol.info/3cWZaxW","indices":[206,229]}],"media":[{"id":1255772077438763000,"id_str":"1255772077438763008","indices":[280,303],"media_url":"http://pbs.twimg.com/media/EW1mDRKXgAArvua.jpg","media_url_https":"https://pbs.twimg.com/media/EW1mDRKXgAArvua.jpg","url":"https://t.co/8LkrllETZM","display_url":"pic.twitter.com/8LkrllETZM","expanded_url":"https://twitter.com/ANEAFederacion/status/1255772421514244096/photo/1","type":"photo","sizes":{"thumb":{"w":150,"h":150,"resize":"crop"},"small":{"w":680,"h":300,"resize":"fit"},"medium":{"w":1200,"h":530,"resize":"fit"},"large":{"w":1407,"h":621,"resize":"fit"}}}]}</t>
  </si>
  <si>
    <t>1255772395421478912</t>
  </si>
  <si>
    <t>jordigs28</t>
  </si>
  <si>
    <t>RT @FomentTreball: Nota #FomentDelTreball y @FepimeCatalunya: Es necesario aprobar la ampliación de #ERTEs por fuerza mayor durante las fases de #desconfinamiento en determinados sectores que se reactivarán de forma gradual. #economia #laboral #empresas #coronavirus https://t.co/pQYQI6p3Fy https://t.co/NtRqRqCvOm</t>
  </si>
  <si>
    <t>Thu Apr 30 08:14:04 +0000 2020</t>
  </si>
  <si>
    <t>507894113</t>
  </si>
  <si>
    <t>http://pbs.twimg.com/profile_images/770762857763966976/QhZ_5cM__normal.jpg</t>
  </si>
  <si>
    <t>http://twitter.com/jordigs28/statuses/1255772395421478912</t>
  </si>
  <si>
    <t>{"hashtags":[{"text":"FomentDelTreball","indices":[24,41]},{"text":"ERTEs","indices":[100,106]}],"symbols":[],"user_mentions":[{"screen_name":"FomentTreball","name":"Foment del Treball Nacional","id":242690085,"id_str":"242690085","indices":[3,17]},{"screen_name":"FepimeCatalunya","name":"Fepime Catalunya","id":1919752652,"id_str":"1919752652","indices":[44,60]}],"urls":[]}</t>
  </si>
  <si>
    <t>1255772330564956167</t>
  </si>
  <si>
    <t>Yop70945255</t>
  </si>
  <si>
    <t>Thu Apr 30 08:13:49 +0000 2020</t>
  </si>
  <si>
    <t>1240944634194538496</t>
  </si>
  <si>
    <t>http://pbs.twimg.com/profile_images/1240944910309691392/NbzR_M1q_normal.jpg</t>
  </si>
  <si>
    <t>http://twitter.com/Yop70945255/statuses/1255772330564956167</t>
  </si>
  <si>
    <t>1255772273291808769</t>
  </si>
  <si>
    <t>monicasti1</t>
  </si>
  <si>
    <t>RT @Repsol: Destinamos nuevos recursos para garantizar la seguridad de los profesionales sanitarios con la donación de 10.000 mascarillas, 10.000 guantes y 1.000 litros de gel hidroalcohólico a @ANEAFederacion 🚑 Más info 👉 https://t.co/lqDTFUCHsL #JuntosLoConseguiremos https://t.co/L328d20X71</t>
  </si>
  <si>
    <t>Thu Apr 30 08:13:35 +0000 2020</t>
  </si>
  <si>
    <t>4103041510</t>
  </si>
  <si>
    <t>http://twitter.com/monicasti1/statuses/1255772273291808769</t>
  </si>
  <si>
    <t>{"hashtags":[],"symbols":[],"user_mentions":[{"screen_name":"Repsol","name":"Repsol","id":253298167,"id_str":"253298167","indices":[3,10]}],"urls":[]}</t>
  </si>
  <si>
    <t>1255772260159365120</t>
  </si>
  <si>
    <t>laguna7008</t>
  </si>
  <si>
    <t>Thu Apr 30 08:13:32 +0000 2020</t>
  </si>
  <si>
    <t>2274820727</t>
  </si>
  <si>
    <t>http://pbs.twimg.com/profile_images/651114247221473280/RO-vb-7N_normal.jpg</t>
  </si>
  <si>
    <t>http://twitter.com/laguna7008/statuses/1255772260159365120</t>
  </si>
  <si>
    <t>1255772187170148352</t>
  </si>
  <si>
    <t>Dimitrievski1</t>
  </si>
  <si>
    <t>Thu Apr 30 08:13:15 +0000 2020</t>
  </si>
  <si>
    <t>2721720166</t>
  </si>
  <si>
    <t>http://pbs.twimg.com/profile_images/1074703077268226056/qwcwNfYI_normal.jpg</t>
  </si>
  <si>
    <t>http://twitter.com/Dimitrievski1/statuses/1255772187170148352</t>
  </si>
  <si>
    <t>1255772044207296512</t>
  </si>
  <si>
    <t>Decreto-ley 10/2020,  por el que se establecen medidas extraordinarias y urgentes de flexibilización administrativa en materia de ayudas en el ámbito del empleo  como consecuencia de la situación ocasionada por el coronavirus (COVID-19). Andalucía. https://t.co/UQuKyndJky</t>
  </si>
  <si>
    <t>Thu Apr 30 08:12:41 +0000 2020</t>
  </si>
  <si>
    <t>http://twitter.com/ClubLaboral/statuses/1255772044207296512</t>
  </si>
  <si>
    <t>{"hashtags":[],"symbols":[],"user_mentions":[],"urls":[{"url":"https://t.co/UQuKyndJky","expanded_url":"http://ow.ly/uuWK50zsGnQ","display_url":"ow.ly/uuWK50zsGnQ","indices":[249,272]}]}</t>
  </si>
  <si>
    <t>1255772009553899520</t>
  </si>
  <si>
    <t>En breve, nuestro portavoz estará en la reunión de trabajo telemático para implantar el Plan Reactívate de  ayudas económicas y sociales por el Covid-19 #vecinosarroyomolinos #Arroyomolinos #COVID19 #medidaseconómicas #ayudas</t>
  </si>
  <si>
    <t>Thu Apr 30 08:12:32 +0000 2020</t>
  </si>
  <si>
    <t>http://twitter.com/VArroyomolinos/statuses/1255772009553899520</t>
  </si>
  <si>
    <t>{"hashtags":[{"text":"vecinosarroyomolinos","indices":[153,174]},{"text":"Arroyomolinos","indices":[175,189]},{"text":"COVID19","indices":[190,198]},{"text":"medidaseconómicas","indices":[199,217]},{"text":"ayudas","indices":[218,225]}],"symbols":[],"user_mentions":[],"urls":[]}</t>
  </si>
  <si>
    <t>1255771512289853440</t>
  </si>
  <si>
    <t>UEValencia</t>
  </si>
  <si>
    <t>Thu Apr 30 08:10:34 +0000 2020</t>
  </si>
  <si>
    <t>303487967</t>
  </si>
  <si>
    <t>http://pbs.twimg.com/profile_images/1253628852833783808/HpH3rCPN_normal.png</t>
  </si>
  <si>
    <t>http://twitter.com/UEValencia/statuses/1255771512289853440</t>
  </si>
  <si>
    <t>1255771219334443008</t>
  </si>
  <si>
    <t>auninefable</t>
  </si>
  <si>
    <t>Thu Apr 30 08:09:24 +0000 2020</t>
  </si>
  <si>
    <t>270299460</t>
  </si>
  <si>
    <t>http://pbs.twimg.com/profile_images/1158833183707881474/X-p6OgBo_normal.jpg</t>
  </si>
  <si>
    <t>http://twitter.com/auninefable/statuses/1255771219334443008</t>
  </si>
  <si>
    <t>1255771211272945664</t>
  </si>
  <si>
    <t>josemfg11</t>
  </si>
  <si>
    <t>Thu Apr 30 08:09:22 +0000 2020</t>
  </si>
  <si>
    <t>926144317</t>
  </si>
  <si>
    <t>http://pbs.twimg.com/profile_images/830051670067466240/-SY_Ii7c_normal.jpg</t>
  </si>
  <si>
    <t>Dos Hermanas, Sevilla</t>
  </si>
  <si>
    <t>http://twitter.com/josemfg11/statuses/1255771211272945664</t>
  </si>
  <si>
    <t>1255771176607064072</t>
  </si>
  <si>
    <t>CarmenMarsella</t>
  </si>
  <si>
    <t>Thu Apr 30 08:09:14 +0000 2020</t>
  </si>
  <si>
    <t>1128923445088202752</t>
  </si>
  <si>
    <t>http://pbs.twimg.com/profile_images/1129290510747807745/KJsBkXM2_normal.png</t>
  </si>
  <si>
    <t>http://twitter.com/CarmenMarsella/statuses/1255771176607064072</t>
  </si>
  <si>
    <t>1255771125893783552</t>
  </si>
  <si>
    <t>CICCPDemAndaluc</t>
  </si>
  <si>
    <t>#TEPODRIAINTERESAR
#Becas de universidades activas a pesar del COVID-19 para grado y postgrado
Las universidades españolas mantienen sus programas de becas y ayudas a estudiantes a la espera de cómo vaya evolucionando la pandemia del coronavirus.
https://t.co/XeOeLWyY74</t>
  </si>
  <si>
    <t>Thu Apr 30 08:09:02 +0000 2020</t>
  </si>
  <si>
    <t>244564880</t>
  </si>
  <si>
    <t>http://pbs.twimg.com/profile_images/774146440163569664/ZRcIm1GI_normal.jpg</t>
  </si>
  <si>
    <t>http://twitter.com/CICCPDemAndaluc/statuses/1255771125893783552</t>
  </si>
  <si>
    <t>{"hashtags":[{"text":"TEPODRIAINTERESAR","indices":[0,18]},{"text":"Becas","indices":[19,25]}],"symbols":[],"user_mentions":[],"urls":[{"url":"https://t.co/XeOeLWyY74","expanded_url":"https://www.aprendemas.com/es/blog/becas/becas-de-universidades-activas-a-pesar-del-covid-19-para-grado-y-postgrado-87363","display_url":"aprendemas.com/es/blog/becas/…","indices":[247,270]}]}</t>
  </si>
  <si>
    <t>1255771119350616064</t>
  </si>
  <si>
    <t>Araceli29592164</t>
  </si>
  <si>
    <t>@RimanimeRibas Por el coronavirus NADA                         por sus patriotas votar para que no tengan ayudas                                          en el congreso el ridículo.                       En entrevistas y Twitter MENTIR</t>
  </si>
  <si>
    <t>Thu Apr 30 08:09:00 +0000 2020</t>
  </si>
  <si>
    <t>2907733960</t>
  </si>
  <si>
    <t>RimanimeRibas</t>
  </si>
  <si>
    <t>889476516379332608</t>
  </si>
  <si>
    <t>1255592773828390913</t>
  </si>
  <si>
    <t>Bizkaia, País Vasco</t>
  </si>
  <si>
    <t>http://twitter.com/Araceli29592164/statuses/1255771119350616064</t>
  </si>
  <si>
    <t>{"hashtags":[],"symbols":[],"user_mentions":[{"screen_name":"RimanimeRibas","name":"Dadá","id":2907733960,"id_str":"2907733960","indices":[0,14]}],"urls":[]}</t>
  </si>
  <si>
    <t>1255770989385973760</t>
  </si>
  <si>
    <t>MTorrecillas1</t>
  </si>
  <si>
    <t>@miquinta1 Por cierto, donde están las ayudas para el alquiler, el pago de las nóminas de la gente que ha entrado en ERTE’s. Y tienes los bemoles de pedir la dimisión de una presidenta que ha gestionado la crisis del Covid, sin apoyo de este infecto gobierno. Háztelo mirar!!</t>
  </si>
  <si>
    <t>Thu Apr 30 08:08:29 +0000 2020</t>
  </si>
  <si>
    <t>337196642</t>
  </si>
  <si>
    <t>miquinta1</t>
  </si>
  <si>
    <t>1212330905089396736</t>
  </si>
  <si>
    <t>1255742016190910465</t>
  </si>
  <si>
    <t>http://pbs.twimg.com/profile_images/1235952918400061446/WH4nzT_L_normal.jpg</t>
  </si>
  <si>
    <t>http://twitter.com/MTorrecillas1/statuses/1255770989385973760</t>
  </si>
  <si>
    <t>{"hashtags":[],"symbols":[],"user_mentions":[{"screen_name":"miquinta1","name":"Elisa🔻","id":337196642,"id_str":"337196642","indices":[0,10]}],"urls":[]}</t>
  </si>
  <si>
    <t>1255770979793584132</t>
  </si>
  <si>
    <t>j_dom1</t>
  </si>
  <si>
    <t>Thu Apr 30 08:08:27 +0000 2020</t>
  </si>
  <si>
    <t>730176907849965568</t>
  </si>
  <si>
    <t>http://pbs.twimg.com/profile_images/747901741862051840/rBUeEH38_normal.jpg</t>
  </si>
  <si>
    <t xml:space="preserve">Invernalia </t>
  </si>
  <si>
    <t>http://twitter.com/j_dom1/statuses/1255770979793584132</t>
  </si>
  <si>
    <t>1255770588276240384</t>
  </si>
  <si>
    <t>Marian5085</t>
  </si>
  <si>
    <t>Thu Apr 30 08:06:53 +0000 2020</t>
  </si>
  <si>
    <t>1218744415096836096</t>
  </si>
  <si>
    <t>http://pbs.twimg.com/profile_images/1252543624581124101/q0gXfBM1_normal.jpg</t>
  </si>
  <si>
    <t>http://twitter.com/Marian5085/statuses/1255770588276240384</t>
  </si>
  <si>
    <t>1255770586661433344</t>
  </si>
  <si>
    <t>MLuna2107</t>
  </si>
  <si>
    <t>2234535970</t>
  </si>
  <si>
    <t>http://pbs.twimg.com/profile_images/1255121665308188672/8vxJm15s_normal.jpg</t>
  </si>
  <si>
    <t>http://twitter.com/MLuna2107/statuses/1255770586661433344</t>
  </si>
  <si>
    <t>1255770173711278080</t>
  </si>
  <si>
    <t>lorelai66</t>
  </si>
  <si>
    <t>Thu Apr 30 08:05:15 +0000 2020</t>
  </si>
  <si>
    <t>216639467</t>
  </si>
  <si>
    <t>http://pbs.twimg.com/profile_images/1225427100343185409/rzKA6_AM_normal.jpg</t>
  </si>
  <si>
    <t>http://twitter.com/lorelai66/statuses/1255770173711278080</t>
  </si>
  <si>
    <t>1255770092501073920</t>
  </si>
  <si>
    <t>crrjrrb</t>
  </si>
  <si>
    <t>Thu Apr 30 08:04:55 +0000 2020</t>
  </si>
  <si>
    <t>270304021</t>
  </si>
  <si>
    <t>http://pbs.twimg.com/profile_images/1243968604732821506/pAiXoK6X_normal.jpg</t>
  </si>
  <si>
    <t>http://twitter.com/crrjrrb/statuses/1255770092501073920</t>
  </si>
  <si>
    <t>1255769882903396353</t>
  </si>
  <si>
    <t>MonicaF116</t>
  </si>
  <si>
    <t>Thu Apr 30 08:04:05 +0000 2020</t>
  </si>
  <si>
    <t>1974488718</t>
  </si>
  <si>
    <t>http://pbs.twimg.com/profile_images/1123539624108933121/EPr-TJSs_normal.jpg</t>
  </si>
  <si>
    <t>Malaga, Spain</t>
  </si>
  <si>
    <t>http://twitter.com/MonicaF116/statuses/1255769882903396353</t>
  </si>
  <si>
    <t>1255769694168113152</t>
  </si>
  <si>
    <t>VenezolanaVox</t>
  </si>
  <si>
    <t>RT @NotGip: 🏘️ [Gipuzkoa. #Coronavirus] Los inquilinos deberán acreditar unos ingresos anuales inferiores a 39.000 euros. #PositivosEnCoronavirus 
https://t.co/sJCajC7s3E</t>
  </si>
  <si>
    <t>Thu Apr 30 08:03:20 +0000 2020</t>
  </si>
  <si>
    <t>319364515</t>
  </si>
  <si>
    <t>http://pbs.twimg.com/profile_images/1252913865190408194/dciMZf35_normal.jpg</t>
  </si>
  <si>
    <t>http://twitter.com/VenezolanaVox/statuses/1255769694168113152</t>
  </si>
  <si>
    <t>{"hashtags":[{"text":"Coronavirus","indices":[26,38]}],"symbols":[],"user_mentions":[{"screen_name":"NotGip","name":"Noticias de Gipuzkoa","id":226611875,"id_str":"226611875","indices":[3,10]}],"urls":[]}</t>
  </si>
  <si>
    <t>1255769681769771009</t>
  </si>
  <si>
    <t>CervezaVictoria</t>
  </si>
  <si>
    <t>Ampliamos la colaboración frente al Covid 19 aumentando la donación de agua y la cesión de materiales a distintas asociaciones
Se han repartido más de 65.000 botellas de agua y continuaremos mientras se prolongue la situación actual
#JuntosLoLograremos 
https://t.co/6u0nhTe4Na https://t.co/WrNH3ozreo</t>
  </si>
  <si>
    <t>Thu Apr 30 08:03:17 +0000 2020</t>
  </si>
  <si>
    <t>350632837</t>
  </si>
  <si>
    <t>http://pbs.twimg.com/profile_images/923512137426915328/ge_C3Ves_normal.jpg</t>
  </si>
  <si>
    <t>http://twitter.com/CervezaVictoria/statuses/1255769681769771009</t>
  </si>
  <si>
    <t>{"hashtags":[{"text":"JuntosLoLograremos","indices":[233,252]}],"symbols":[],"user_mentions":[],"urls":[{"url":"https://t.co/6u0nhTe4Na","expanded_url":"https://bit.ly/2KO14Vr","display_url":"bit.ly/2KO14Vr","indices":[255,278]}],"media":[{"id":1255763736016687000,"id_str":"1255763736016687106","indices":[279,302],"media_url":"http://pbs.twimg.com/media/EW1edu8XkAIirvA.jpg","media_url_https":"https://pbs.twimg.com/media/EW1edu8XkAIirvA.jpg","url":"https://t.co/WrNH3ozreo","display_url":"pic.twitter.com/WrNH3ozreo","expanded_url":"https://twitter.com/CervezaVictoria/status/1255769681769771009/photo/1","type":"photo","sizes":{"thumb":{"w":150,"h":150,"resize":"crop"},"small":{"w":680,"h":453,"resize":"fit"},"medium":{"w":1200,"h":800,"resize":"fit"},"large":{"w":2048,"h":1366,"resize":"fit"}}}]}</t>
  </si>
  <si>
    <t>1255769655249178624</t>
  </si>
  <si>
    <t>AlexSampayo2</t>
  </si>
  <si>
    <t>Thu Apr 30 08:03:11 +0000 2020</t>
  </si>
  <si>
    <t>1460346162</t>
  </si>
  <si>
    <t>http://pbs.twimg.com/profile_images/1228731619126714370/zZO2H7WV_normal.jpg</t>
  </si>
  <si>
    <t>http://twitter.com/AlexSampayo2/statuses/1255769655249178624</t>
  </si>
  <si>
    <t>1255769598684737536</t>
  </si>
  <si>
    <t>solefalabella</t>
  </si>
  <si>
    <t>Thu Apr 30 08:02:58 +0000 2020</t>
  </si>
  <si>
    <t>183699448</t>
  </si>
  <si>
    <t>http://pbs.twimg.com/profile_images/1241833716479033344/foSG6ZHG_normal.jpg</t>
  </si>
  <si>
    <t>La Reina, Chile</t>
  </si>
  <si>
    <t>http://twitter.com/solefalabella/statuses/1255769598684737536</t>
  </si>
  <si>
    <t>1255769557375090688</t>
  </si>
  <si>
    <t>pptorrelavega</t>
  </si>
  <si>
    <t>RT @ppcantabria: 👉 El @pptorrelavega solicita test y mascarillas para los vecinos
➡️ Pide también la reunión de la comisión de Economía y Hacienda para acelerar las ayudas ante el problema sociosanitario y económico ocasionado por el #Covid_19 
https://t.co/XDgrTm3W6m</t>
  </si>
  <si>
    <t>Thu Apr 30 08:02:48 +0000 2020</t>
  </si>
  <si>
    <t>188354633</t>
  </si>
  <si>
    <t>http://pbs.twimg.com/profile_images/1246450073258602497/YIbVlqi2_normal.jpg</t>
  </si>
  <si>
    <t>Torrelavega</t>
  </si>
  <si>
    <t>http://twitter.com/pptorrelavega/statuses/1255769557375090688</t>
  </si>
  <si>
    <t>{"hashtags":[],"symbols":[],"user_mentions":[{"screen_name":"ppcantabria","name":"ppcantabria","id":18809278,"id_str":"18809278","indices":[3,15]},{"screen_name":"pptorrelavega","name":"PPTorrelavega","id":188354633,"id_str":"188354633","indices":[22,36]}],"urls":[]}</t>
  </si>
  <si>
    <t>1255769512143720448</t>
  </si>
  <si>
    <t>HoyEnDiaCSTV</t>
  </si>
  <si>
    <t>RT @canalsur: En "Hoy en día" hablamos hoy de las ayudas de la Junta a las familias por la crisis del coronavirus 
🗣️ @HoyEnDiaCSTV @fdlaguardia 
10:00 horas | Jueves
📺 #CanalSurTV
🌐 https://t.co/ctwShgZTGu https://t.co/onWKXk3lng</t>
  </si>
  <si>
    <t>Thu Apr 30 08:02:37 +0000 2020</t>
  </si>
  <si>
    <t>1174703959862317057</t>
  </si>
  <si>
    <t>http://pbs.twimg.com/profile_images/1201275386589597701/MaWXhZHj_normal.jpg</t>
  </si>
  <si>
    <t>http://twitter.com/HoyEnDiaCSTV/statuses/1255769512143720448</t>
  </si>
  <si>
    <t>{"hashtags":[],"symbols":[],"user_mentions":[{"screen_name":"canalsur","name":"CanalSur","id":13708782,"id_str":"13708782","indices":[3,12]},{"screen_name":"HoyEnDiaCSTV","name":"Hoy En Día Canal Sur TV","id":1174703959862317000,"id_str":"1174703959862317057","indices":[119,132]}],"urls":[]}</t>
  </si>
  <si>
    <t>1255769384439754752</t>
  </si>
  <si>
    <t>democracia100</t>
  </si>
  <si>
    <t>Thu Apr 30 08:02:06 +0000 2020</t>
  </si>
  <si>
    <t>2301617586</t>
  </si>
  <si>
    <t>http://pbs.twimg.com/profile_images/1247830386480119809/4EnQCh8X_normal.jpg</t>
  </si>
  <si>
    <t>Venezuela Caracas</t>
  </si>
  <si>
    <t>http://twitter.com/democracia100/statuses/1255769384439754752</t>
  </si>
  <si>
    <t>1255769366802714624</t>
  </si>
  <si>
    <t>LarreaMikel</t>
  </si>
  <si>
    <t>Thu Apr 30 08:02:02 +0000 2020</t>
  </si>
  <si>
    <t>130508197</t>
  </si>
  <si>
    <t>http://pbs.twimg.com/profile_images/1774947944/12_normal.jpg</t>
  </si>
  <si>
    <t>http://twitter.com/LarreaMikel/statuses/1255769366802714624</t>
  </si>
  <si>
    <t>1255769236468895744</t>
  </si>
  <si>
    <t>DaninunezN</t>
  </si>
  <si>
    <t>Thu Apr 30 08:01:31 +0000 2020</t>
  </si>
  <si>
    <t>954469908</t>
  </si>
  <si>
    <t>http://pbs.twimg.com/profile_images/1254770344356802564/oWbjrrNx_normal.jpg</t>
  </si>
  <si>
    <t>http://twitter.com/DaninunezN/statuses/1255769236468895744</t>
  </si>
  <si>
    <t>1255769034496319498</t>
  </si>
  <si>
    <t>natosoway</t>
  </si>
  <si>
    <t>Thu Apr 30 08:00:43 +0000 2020</t>
  </si>
  <si>
    <t>924718631489097728</t>
  </si>
  <si>
    <t>http://pbs.twimg.com/profile_images/924735580654751744/zkkdMc7K_normal.jpg</t>
  </si>
  <si>
    <t>http://twitter.com/natosoway/statuses/1255769034496319498</t>
  </si>
  <si>
    <t>1255768928279805952</t>
  </si>
  <si>
    <t>btcamontoro</t>
  </si>
  <si>
    <t>RT @_anapastor_: Muy útil esto: https://t.co/oKOZAdmmF8…</t>
  </si>
  <si>
    <t>Thu Apr 30 08:00:18 +0000 2020</t>
  </si>
  <si>
    <t>92300152</t>
  </si>
  <si>
    <t>http://pbs.twimg.com/profile_images/541865097/biblioteca_digital_normal.gif</t>
  </si>
  <si>
    <t>Montoro (Córdoba)</t>
  </si>
  <si>
    <t>http://twitter.com/btcamontoro/statuses/1255768928279805952</t>
  </si>
  <si>
    <t>{"hashtags":[],"symbols":[],"user_mentions":[{"screen_name":"_anapastor_","name":"Ana Pastor WASH YOUR HANDS 👋🏿","id":65369125,"id_str":"65369125","indices":[3,15]}],"urls":[{"url":"https://t.co/oKOZAdmmF8","expanded_url":"http://newtral.es/guia-ayudas-go","display_url":"newtral.es/guia-ayudas-go","indices":[32,55]}]}</t>
  </si>
  <si>
    <t>1255768880028487681</t>
  </si>
  <si>
    <t>bardon_jose</t>
  </si>
  <si>
    <t>Thu Apr 30 08:00:06 +0000 2020</t>
  </si>
  <si>
    <t>2903430665</t>
  </si>
  <si>
    <t>http://pbs.twimg.com/profile_images/540183571064176640/umiS1El7_normal.jpeg</t>
  </si>
  <si>
    <t>http://twitter.com/bardon_jose/statuses/1255768880028487681</t>
  </si>
  <si>
    <t>1255768863268122626</t>
  </si>
  <si>
    <t>aexcantabria</t>
  </si>
  <si>
    <t>https://t.co/uss1Ze8gUs</t>
  </si>
  <si>
    <t>Thu Apr 30 08:00:02 +0000 2020</t>
  </si>
  <si>
    <t>931475728998203393</t>
  </si>
  <si>
    <t>http://pbs.twimg.com/profile_images/931478287339147264/zmALl5zC_normal.jpg</t>
  </si>
  <si>
    <t>http://twitter.com/aexcantabria/statuses/1255768863268122626</t>
  </si>
  <si>
    <t>{"hashtags":[],"symbols":[],"user_mentions":[],"urls":[{"url":"https://t.co/uss1Ze8gUs","expanded_url":"https://www.genbeta.com/actualidad/esta-web-te-dicen-a-que-ayudas-covid-19-tienes-derecho-tu-comunidad-te-ayudan-a-solicitarlas?utm_source=NEWSLETTER&amp;utm_medium=DAILYNEWSLETTER&amp;utm_content=POST&amp;utm_campaign=30_Apr_2020+Pymes%20y%20Autonomos&amp;utm_term=CLICK+ON+TITLE","display_url":"genbeta.com/actualidad/est…","indices":[0,23]}]}</t>
  </si>
  <si>
    <t>1255768856632668162</t>
  </si>
  <si>
    <t>unicef_es</t>
  </si>
  <si>
    <t>Ayúdanos a cuidar a quienes están salvando vidas en la emergencia por la #COVID19 en España y en el mundo. Tu donación nos permite continuar con la entrega de equipos de protección personal para los trabajadores sanitarios. ¡Contamos contigo!💙 https://t.co/hYvGobbL23 https://t.co/AhFhNKtehd</t>
  </si>
  <si>
    <t>Thu Apr 30 08:00:01 +0000 2020</t>
  </si>
  <si>
    <t>33173981</t>
  </si>
  <si>
    <t>http://pbs.twimg.com/profile_images/1006800472773156865/L0JPY9yz_normal.jpg</t>
  </si>
  <si>
    <t>http://twitter.com/unicef_es/statuses/1255768856632668162</t>
  </si>
  <si>
    <t>{"hashtags":[{"text":"COVID19","indices":[73,81]}],"symbols":[],"user_mentions":[],"urls":[{"url":"https://t.co/hYvGobbL23","expanded_url":"http://bit.ly/TodoIraBien","display_url":"bit.ly/TodoIraBien","indices":[244,267]}],"media":[{"id":1250811148288626700,"id_str":"1250811148288626688","indices":[268,291],"media_url":"http://pbs.twimg.com/amplify_video_thumb/1250811148288626688/img/Zv4pJ2Niut4ow57n.jpg","media_url_https":"https://pbs.twimg.com/amplify_video_thumb/1250811148288626688/img/Zv4pJ2Niut4ow57n.jpg","url":"https://t.co/AhFhNKtehd","display_url":"pic.twitter.com/AhFhNKtehd","expanded_url":"https://twitter.com/unicef_es/status/1255768856632668162/video/1","type":"photo","sizes":{"thumb":{"w":150,"h":150,"resize":"crop"},"medium":{"w":1200,"h":675,"resize":"fit"},"small":{"w":680,"h":383,"resize":"fit"},"large":{"w":1280,"h":720,"resize":"fit"}}}]}</t>
  </si>
  <si>
    <t>1255768744795791360</t>
  </si>
  <si>
    <t>inrisal</t>
  </si>
  <si>
    <t>Thu Apr 30 07:59:34 +0000 2020</t>
  </si>
  <si>
    <t>569766256</t>
  </si>
  <si>
    <t>http://pbs.twimg.com/profile_images/2603739377/image_normal.jpg</t>
  </si>
  <si>
    <t>http://twitter.com/inrisal/statuses/1255768744795791360</t>
  </si>
  <si>
    <t>1255768693826609153</t>
  </si>
  <si>
    <t>felixmoreno86</t>
  </si>
  <si>
    <t>Thu Apr 30 07:59:22 +0000 2020</t>
  </si>
  <si>
    <t>186537359</t>
  </si>
  <si>
    <t>http://pbs.twimg.com/profile_images/1106874224847798274/sC5BsR9Q_normal.png</t>
  </si>
  <si>
    <t>http://twitter.com/felixmoreno86/statuses/1255768693826609153</t>
  </si>
  <si>
    <t>1255768666953703424</t>
  </si>
  <si>
    <t>SCEmpleo</t>
  </si>
  <si>
    <t>Thu Apr 30 07:59:15 +0000 2020</t>
  </si>
  <si>
    <t>858121267</t>
  </si>
  <si>
    <t>http://pbs.twimg.com/profile_images/1251084265397334018/53p4SKKe_normal.jpg</t>
  </si>
  <si>
    <t>http://twitter.com/SCEmpleo/statuses/1255768666953703424</t>
  </si>
  <si>
    <t>1255768661748572160</t>
  </si>
  <si>
    <t>vk_igualdad</t>
  </si>
  <si>
    <t>RT @sdvmadrid: ¡Buenos días vecinos/as! ☀️
Son muchas las dudas que se plantean en estos momentos, vivienda, empleo...Consulta en nuestro blog las mejores guías con toda la información 👉🏽👉🏽 https://t.co/sRIa9zRYTy https://t.co/6adXrUwnOk</t>
  </si>
  <si>
    <t>Thu Apr 30 07:59:14 +0000 2020</t>
  </si>
  <si>
    <t>781098231598051328</t>
  </si>
  <si>
    <t>http://pbs.twimg.com/profile_images/823927207315832832/In1EhbTZ_normal.jpg</t>
  </si>
  <si>
    <t>http://twitter.com/vk_igualdad/statuses/1255768661748572160</t>
  </si>
  <si>
    <t>{"hashtags":[],"symbols":[],"user_mentions":[{"screen_name":"sdvmadrid","name":"Dinamización Vecinal","id":2190033570,"id_str":"2190033570","indices":[3,13]}],"urls":[]}</t>
  </si>
  <si>
    <t>1255768645759893507</t>
  </si>
  <si>
    <t>silvis1707</t>
  </si>
  <si>
    <t>RT @UNESCOMexico: #QuédateEnCasa
En 5 variantes, más de 89 mil personas hablan #rarámuri o tarahumara en Chihuahua. Para ellas, @INPImx preparó este mensaje con recomendaciones para prevenir el #COVID-19. Queremos que les llegue. ¿Nos ayudas? Otras lenguas en: https://t.co/bZttGNnSxG https://t.co/DumYKgDpJO</t>
  </si>
  <si>
    <t>Thu Apr 30 07:59:10 +0000 2020</t>
  </si>
  <si>
    <t>107314305</t>
  </si>
  <si>
    <t>http://pbs.twimg.com/profile_images/1102358632354795522/vWmK1kuW_normal.jpg</t>
  </si>
  <si>
    <t>Chicago</t>
  </si>
  <si>
    <t>http://twitter.com/silvis1707/statuses/1255768645759893507</t>
  </si>
  <si>
    <t>{"hashtags":[{"text":"QuédateEnCasa","indices":[18,32]},{"text":"rarámuri","indices":[79,88]}],"symbols":[],"user_mentions":[{"screen_name":"UNESCOMexico","name":"UNESCO México","id":170027490,"id_str":"170027490","indices":[3,16]},{"screen_name":"INPImx","name":"INPI","id":1062587282333536300,"id_str":"1062587282333536256","indices":[128,135]}],"urls":[]}</t>
  </si>
  <si>
    <t>1255768595545632768</t>
  </si>
  <si>
    <t>pereirasergioba</t>
  </si>
  <si>
    <t>Thu Apr 30 07:58:58 +0000 2020</t>
  </si>
  <si>
    <t>979322475497623552</t>
  </si>
  <si>
    <t>http://pbs.twimg.com/profile_images/1185849430798426112/6-L9rS2t_normal.jpg</t>
  </si>
  <si>
    <t>Ferrol Galicia</t>
  </si>
  <si>
    <t>http://twitter.com/pereirasergioba/statuses/1255768595545632768</t>
  </si>
  <si>
    <t>1255768521411366913</t>
  </si>
  <si>
    <t>virich_</t>
  </si>
  <si>
    <t>Thu Apr 30 07:58:41 +0000 2020</t>
  </si>
  <si>
    <t>110804194</t>
  </si>
  <si>
    <t>http://pbs.twimg.com/profile_images/441738187916861441/rlpm3qkD_normal.jpeg</t>
  </si>
  <si>
    <t>Earth</t>
  </si>
  <si>
    <t>http://twitter.com/virich_/statuses/1255768521411366913</t>
  </si>
  <si>
    <t>1255768510027960320</t>
  </si>
  <si>
    <t>marta_farma</t>
  </si>
  <si>
    <t>Thu Apr 30 07:58:38 +0000 2020</t>
  </si>
  <si>
    <t>321581790</t>
  </si>
  <si>
    <t>http://pbs.twimg.com/profile_images/1128790486939045889/ScdSMhBt_normal.jpg</t>
  </si>
  <si>
    <t>http://twitter.com/marta_farma/statuses/1255768510027960320</t>
  </si>
  <si>
    <t>1255768453971095554</t>
  </si>
  <si>
    <t>yolandabartolom</t>
  </si>
  <si>
    <t>Thu Apr 30 07:58:25 +0000 2020</t>
  </si>
  <si>
    <t>499735393</t>
  </si>
  <si>
    <t>http://pbs.twimg.com/profile_images/1123603181873790978/QhGmgtTN_normal.jpg</t>
  </si>
  <si>
    <t>http://twitter.com/yolandabartolom/statuses/1255768453971095554</t>
  </si>
  <si>
    <t>1255768294407262208</t>
  </si>
  <si>
    <t>pilarmiargos</t>
  </si>
  <si>
    <t>Thu Apr 30 07:57:47 +0000 2020</t>
  </si>
  <si>
    <t>631893889</t>
  </si>
  <si>
    <t>http://twitter.com/pilarmiargos/statuses/1255768294407262208</t>
  </si>
  <si>
    <t>1255768191948804096</t>
  </si>
  <si>
    <t>S3RGIODC</t>
  </si>
  <si>
    <t>Thu Apr 30 07:57:22 +0000 2020</t>
  </si>
  <si>
    <t>908712314601459712</t>
  </si>
  <si>
    <t>http://pbs.twimg.com/profile_images/1219324249669697536/s0hS627f_normal.jpg</t>
  </si>
  <si>
    <t>Comunidad de Madrid, España.</t>
  </si>
  <si>
    <t>http://twitter.com/S3RGIODC/statuses/1255768191948804096</t>
  </si>
  <si>
    <t>1255768097861955584</t>
  </si>
  <si>
    <t>🏘️ [Gipuzkoa. #Coronavirus] Los inquilinos deberán acreditar unos ingresos anuales inferiores a 39.000 euros. #PositivosEnCoronavirus 
https://t.co/sJCajC7s3E</t>
  </si>
  <si>
    <t>Thu Apr 30 07:57:00 +0000 2020</t>
  </si>
  <si>
    <t>http://twitter.com/NotGip/statuses/1255768097861955584</t>
  </si>
  <si>
    <t>{"hashtags":[{"text":"Coronavirus","indices":[14,26]},{"text":"PositivosEnCoronavirus","indices":[110,133]}],"symbols":[],"user_mentions":[],"urls":[{"url":"https://t.co/sJCajC7s3E","expanded_url":"https://www.noticiasdegipuzkoa.eus/actualidad/sociedad/2020/04/30/ayudas-1500-euros-inquilinos-vivienda/1027674.html","display_url":"noticiasdegipuzkoa.eus/actualidad/soc…","indices":[136,159]}]}</t>
  </si>
  <si>
    <t>1255768065163345920</t>
  </si>
  <si>
    <t>yahh_11</t>
  </si>
  <si>
    <t>Thu Apr 30 07:56:52 +0000 2020</t>
  </si>
  <si>
    <t>1424104698</t>
  </si>
  <si>
    <t>http://pbs.twimg.com/profile_images/378800000033073437/6b48e236107cb406f603a4bf8d4a43af_normal.jpeg</t>
  </si>
  <si>
    <t>http://twitter.com/yahh_11/statuses/1255768065163345920</t>
  </si>
  <si>
    <t>1255767970850246656</t>
  </si>
  <si>
    <t>esgosu</t>
  </si>
  <si>
    <t>Thu Apr 30 07:56:29 +0000 2020</t>
  </si>
  <si>
    <t>253776878</t>
  </si>
  <si>
    <t>http://pbs.twimg.com/profile_images/1209048685251878912/XIb5kX6D_normal.jpg</t>
  </si>
  <si>
    <t>http://twitter.com/esgosu/statuses/1255767970850246656</t>
  </si>
  <si>
    <t>1255767787995385861</t>
  </si>
  <si>
    <t>PLATAFORMAEMPR2</t>
  </si>
  <si>
    <t>@chakibmohamed14 @imbrodamelilla @MELILLA_HOY @ondaceromelilla @LaSer_Melilla La situación del comercio y la hostelería en Melilla no es culpa del actual @MelillaGobierno ni del COVID-19. Pero sí es su obligación tomar medidas para evitar que empeore. Seguimos a la espera de las ayudas solicitadas y pendientes del acuerdo entre los partidos políticos.</t>
  </si>
  <si>
    <t>Thu Apr 30 07:55:46 +0000 2020</t>
  </si>
  <si>
    <t>1138875541598212098</t>
  </si>
  <si>
    <t>chakibmohamed14</t>
  </si>
  <si>
    <t>1249349201500295169</t>
  </si>
  <si>
    <t>1255636396456448000</t>
  </si>
  <si>
    <t>http://pbs.twimg.com/profile_images/1254512602396442624/2lK0XTOL_normal.jpg</t>
  </si>
  <si>
    <t>MELILLA (ESPAÑA)</t>
  </si>
  <si>
    <t>http://twitter.com/PLATAFORMAEMPR2/statuses/1255767787995385861</t>
  </si>
  <si>
    <t>{"hashtags":[],"symbols":[],"user_mentions":[{"screen_name":"chakibmohamed14","name":"Chakib Mohamed","id":1138875541598212100,"id_str":"1138875541598212098","indices":[0,16]},{"screen_name":"imbrodamelilla","name":"Juan José Imbroda","id":274008249,"id_str":"274008249","indices":[17,32]},{"screen_name":"MELILLA_HOY","name":"DIARIO MELILLA HOY","id":492673285,"id_str":"492673285","indices":[33,45]},{"screen_name":"ondaceromelilla","name":"Onda Cero Melilla","id":536633948,"id_str":"536633948","indices":[46,62]},{"screen_name":"LaSer_Melilla","name":"Cadena SER Melilla","id":3691737556,"id_str":"3691737556","indices":[63,77]},{"screen_name":"MelillaGobierno","name":"Gobierno de Melilla","id":1180020860964556800,"id_str":"1180020860964556801","indices":[154,170]}],"urls":[]}</t>
  </si>
  <si>
    <t>1255767722237067264</t>
  </si>
  <si>
    <t>zulimafernande1</t>
  </si>
  <si>
    <t>Thu Apr 30 07:55:30 +0000 2020</t>
  </si>
  <si>
    <t>596561381</t>
  </si>
  <si>
    <t>http://pbs.twimg.com/profile_images/1246802559618224130/HIjcLpNx_normal.jpg</t>
  </si>
  <si>
    <t>SARRIA</t>
  </si>
  <si>
    <t>http://twitter.com/zulimafernande1/statuses/1255767722237067264</t>
  </si>
  <si>
    <t>1255767682944831488</t>
  </si>
  <si>
    <t>PacoJ_gmez</t>
  </si>
  <si>
    <t>Thu Apr 30 07:55:21 +0000 2020</t>
  </si>
  <si>
    <t>753503550</t>
  </si>
  <si>
    <t>http://pbs.twimg.com/profile_images/467773315424067586/26pohuIU_normal.jpeg</t>
  </si>
  <si>
    <t>http://twitter.com/PacoJ_gmez/statuses/1255767682944831488</t>
  </si>
  <si>
    <t>1255767333915820032</t>
  </si>
  <si>
    <t>NCLaAldea</t>
  </si>
  <si>
    <t>Thu Apr 30 07:53:58 +0000 2020</t>
  </si>
  <si>
    <t>183171270</t>
  </si>
  <si>
    <t>http://pbs.twimg.com/profile_images/1238957368190394369/lHav-ftv_normal.jpg</t>
  </si>
  <si>
    <t>Aldea de San Nicolás</t>
  </si>
  <si>
    <t>http://twitter.com/NCLaAldea/statuses/1255767333915820032</t>
  </si>
  <si>
    <t>1255767299744808960</t>
  </si>
  <si>
    <t>nenesmr</t>
  </si>
  <si>
    <t>Thu Apr 30 07:53:49 +0000 2020</t>
  </si>
  <si>
    <t>399153555</t>
  </si>
  <si>
    <t>http://pbs.twimg.com/profile_images/1241304298602082304/o8GNM5-G_normal.jpg</t>
  </si>
  <si>
    <t>MALAGA</t>
  </si>
  <si>
    <t>http://twitter.com/nenesmr/statuses/1255767299744808960</t>
  </si>
  <si>
    <t>1255767084077809665</t>
  </si>
  <si>
    <t>noemiperez___</t>
  </si>
  <si>
    <t>Thu Apr 30 07:52:58 +0000 2020</t>
  </si>
  <si>
    <t>1045242855776800768</t>
  </si>
  <si>
    <t>http://pbs.twimg.com/profile_images/1105139426882187269/YXj6P3ao_normal.jpg</t>
  </si>
  <si>
    <t>http://twitter.com/noemiperez___/statuses/1255767084077809665</t>
  </si>
  <si>
    <t>1255767034996162560</t>
  </si>
  <si>
    <t>Thu Apr 30 07:52:46 +0000 2020</t>
  </si>
  <si>
    <t>http://twitter.com/mariaredondo18/statuses/1255767034996162560</t>
  </si>
  <si>
    <t>1255766729587859456</t>
  </si>
  <si>
    <t>Rafa_Castejon</t>
  </si>
  <si>
    <t>Guía con las principales ayudas que ha puesto en marcha el Gobierno para atajar la crisis provocada por el COVID-19 y cómo solicitarlas | Newtral https://t.co/w7UGhsECm4</t>
  </si>
  <si>
    <t>Thu Apr 30 07:51:34 +0000 2020</t>
  </si>
  <si>
    <t>1243314380</t>
  </si>
  <si>
    <t>http://pbs.twimg.com/profile_images/1203435037389205506/TsKSPc_Z_normal.jpg</t>
  </si>
  <si>
    <t>http://twitter.com/Rafa_Castejon/statuses/1255766729587859456</t>
  </si>
  <si>
    <t>{"hashtags":[],"symbols":[],"user_mentions":[],"urls":[{"url":"https://t.co/w7UGhsECm4","expanded_url":"https://www.newtral.es/guia-ayudas-gobierno-crisis-covid-19-como-pedirlas/20200430/","display_url":"newtral.es/guia-ayudas-go…","indices":[146,169]}]}</t>
  </si>
  <si>
    <t>1255766698478702592</t>
  </si>
  <si>
    <t>👉 El @pptorrelavega solicita test y mascarillas para los vecinos
➡️ Pide también la reunión de la comisión de Economía y Hacienda para acelerar las ayudas ante el problema sociosanitario y económico ocasionado por el #Covid_19 
https://t.co/XDgrTm3W6m</t>
  </si>
  <si>
    <t>Thu Apr 30 07:51:26 +0000 2020</t>
  </si>
  <si>
    <t>http://twitter.com/ppcantabria/statuses/1255766698478702592</t>
  </si>
  <si>
    <t>{"hashtags":[{"text":"Covid_19","indices":[218,227]}],"symbols":[],"user_mentions":[{"screen_name":"pptorrelavega","name":"PPTorrelavega","id":188354633,"id_str":"188354633","indices":[5,19]}],"urls":[{"url":"https://t.co/XDgrTm3W6m","expanded_url":"https://www.ppcantabria.org/actualidad/noticias/9709-torrelavega-el-pp-solicita-test-y-mascarillas-para-los-vecinos","display_url":"ppcantabria.org/actualidad/not…","indices":[230,253]}]}</t>
  </si>
  <si>
    <t>1255766661023571968</t>
  </si>
  <si>
    <t>GrupoParadigma_</t>
  </si>
  <si>
    <t>Thu Apr 30 07:51:17 +0000 2020</t>
  </si>
  <si>
    <t>417971627</t>
  </si>
  <si>
    <t>http://pbs.twimg.com/profile_images/987280952434069505/V6oI0LXm_normal.jpg</t>
  </si>
  <si>
    <t>Enfermería</t>
  </si>
  <si>
    <t>http://twitter.com/GrupoParadigma_/statuses/1255766661023571968</t>
  </si>
  <si>
    <t>1255766469931085825</t>
  </si>
  <si>
    <t>montsolis282</t>
  </si>
  <si>
    <t>Thu Apr 30 07:50:32 +0000 2020</t>
  </si>
  <si>
    <t>408294305</t>
  </si>
  <si>
    <t>http://pbs.twimg.com/profile_images/1239661807188484102/WqkbNMWk_normal.jpg</t>
  </si>
  <si>
    <t>http://twitter.com/montsolis282/statuses/1255766469931085825</t>
  </si>
  <si>
    <t>1255766449311932416</t>
  </si>
  <si>
    <t>cricasma</t>
  </si>
  <si>
    <t>Thu Apr 30 07:50:27 +0000 2020</t>
  </si>
  <si>
    <t>267103433</t>
  </si>
  <si>
    <t>http://pbs.twimg.com/profile_images/959391361031196673/V8JL4iEV_normal.jpg</t>
  </si>
  <si>
    <t>http://twitter.com/cricasma/statuses/1255766449311932416</t>
  </si>
  <si>
    <t>1255766442596802565</t>
  </si>
  <si>
    <t>Heliob67</t>
  </si>
  <si>
    <t>Thu Apr 30 07:50:25 +0000 2020</t>
  </si>
  <si>
    <t>515290283</t>
  </si>
  <si>
    <t>http://pbs.twimg.com/profile_images/1875474446/Foto_normal.jpg</t>
  </si>
  <si>
    <t>Madrid - España</t>
  </si>
  <si>
    <t>http://twitter.com/Heliob67/statuses/1255766442596802565</t>
  </si>
  <si>
    <t>1255766436854870017</t>
  </si>
  <si>
    <t>XanatSubias69</t>
  </si>
  <si>
    <t>Thu Apr 30 07:50:24 +0000 2020</t>
  </si>
  <si>
    <t>2344535778</t>
  </si>
  <si>
    <t>http://pbs.twimg.com/profile_images/1237324251394387969/oObdMbzO_normal.jpg</t>
  </si>
  <si>
    <t>México🌶</t>
  </si>
  <si>
    <t>http://twitter.com/XanatSubias69/statuses/1255766436854870017</t>
  </si>
  <si>
    <t>1255766311881314305</t>
  </si>
  <si>
    <t>castillekas</t>
  </si>
  <si>
    <t>Thu Apr 30 07:49:54 +0000 2020</t>
  </si>
  <si>
    <t>1223531859562418176</t>
  </si>
  <si>
    <t>http://pbs.twimg.com/profile_images/1223532481275666432/DhAfloI8_normal.jpg</t>
  </si>
  <si>
    <t>🏰</t>
  </si>
  <si>
    <t>http://twitter.com/castillekas/statuses/1255766311881314305</t>
  </si>
  <si>
    <t>1255766285411024896</t>
  </si>
  <si>
    <t>soymanulalia</t>
  </si>
  <si>
    <t>Thu Apr 30 07:49:48 +0000 2020</t>
  </si>
  <si>
    <t>1157363242819305475</t>
  </si>
  <si>
    <t>http://pbs.twimg.com/profile_images/1240587718553481216/w65ZYrGo_normal.jpg</t>
  </si>
  <si>
    <t>La cuenta @manulalia no soy yo</t>
  </si>
  <si>
    <t>http://twitter.com/soymanulalia/statuses/1255766285411024896</t>
  </si>
  <si>
    <t>1255766253232422913</t>
  </si>
  <si>
    <t>WorldVisionONG</t>
  </si>
  <si>
    <t>Gracias a la colaboración de la multinacional @pminternational apoyamos la respuesta de emergencia COVID-19 de @MedicosdelMundo en 2hospitales de campaña en #Madrid ⛺️🏥 La #donación cubrirá los costes de funcionamiento personal, equipos de protección y suministros⛑</t>
  </si>
  <si>
    <t>Thu Apr 30 07:49:40 +0000 2020</t>
  </si>
  <si>
    <t>45813418</t>
  </si>
  <si>
    <t>http://pbs.twimg.com/profile_images/1065238627419123712/Bhv0cU3b_normal.jpg</t>
  </si>
  <si>
    <t>http://twitter.com/WorldVisionONG/statuses/1255766253232422913</t>
  </si>
  <si>
    <t>{"hashtags":[{"text":"Madrid","indices":[157,164]},{"text":"donación","indices":[172,181]}],"symbols":[],"user_mentions":[{"screen_name":"pminternational","name":"PM-International","id":253932802,"id_str":"253932802","indices":[46,62]},{"screen_name":"MedicosdelMundo","name":"Médicos del Mundo","id":306062737,"id_str":"306062737","indices":[111,127]}],"urls":[]}</t>
  </si>
  <si>
    <t>1255766207409655808</t>
  </si>
  <si>
    <t>_anapastor_</t>
  </si>
  <si>
    <t>Muy útil esto: https://t.co/fkHx2rtuNO</t>
  </si>
  <si>
    <t>Thu Apr 30 07:49:29 +0000 2020</t>
  </si>
  <si>
    <t>65369125</t>
  </si>
  <si>
    <t>http://pbs.twimg.com/profile_images/1206871309592023040/NkuhsxoC_normal.jpg</t>
  </si>
  <si>
    <t>http://twitter.com/_anapastor_/statuses/1255766207409655808</t>
  </si>
  <si>
    <t>{"hashtags":[],"symbols":[],"user_mentions":[],"urls":[{"url":"https://t.co/fkHx2rtuNO","expanded_url":"https://www.newtral.es/guia-ayudas-gobierno-crisis-covid-19-como-pedirlas/20200430/","display_url":"newtral.es/guia-ayudas-go…","indices":[15,38]}]}</t>
  </si>
  <si>
    <t>1255766040522473472</t>
  </si>
  <si>
    <t>felgarpe</t>
  </si>
  <si>
    <t>El Ayuntamiento de #Mijas pondrá en marcha, a partir del 4 de mayo, el Plan OREA, una línea de ayudas a pymes y autónomos del municipio que se han visto afectados por la crisis del Covid-19. #planorea https://t.co/d3yEtVwwCd</t>
  </si>
  <si>
    <t>Thu Apr 30 07:48:49 +0000 2020</t>
  </si>
  <si>
    <t>191427119</t>
  </si>
  <si>
    <t>http://pbs.twimg.com/profile_images/1248026544091443200/qfjZR_TU_normal.jpg</t>
  </si>
  <si>
    <t>http://twitter.com/felgarpe/statuses/1255766040522473472</t>
  </si>
  <si>
    <t>{"hashtags":[{"text":"Mijas","indices":[19,25]},{"text":"planorea","indices":[191,200]}],"symbols":[],"user_mentions":[],"urls":[{"url":"https://t.co/d3yEtVwwCd","expanded_url":"https://drive.google.com/file/d/1p3VtnTLFkk185FYxBM5KRg4_yEvfOXgl/view?usp=sharing","display_url":"drive.google.com/file/d/1p3VtnT…","indices":[201,224]}]}</t>
  </si>
  <si>
    <t>1255765629547819008</t>
  </si>
  <si>
    <t>Ayudas al comercio local por el Covid-19. Ibarra 2020 https://t.co/LG00UWlVuP</t>
  </si>
  <si>
    <t>Thu Apr 30 07:47:11 +0000 2020</t>
  </si>
  <si>
    <t>http://twitter.com/ricardoperezcal/statuses/1255765629547819008</t>
  </si>
  <si>
    <t>{"hashtags":[],"symbols":[],"user_mentions":[],"urls":[{"url":"https://t.co/LG00UWlVuP","expanded_url":"https://ift.tt/3bPiTzj","display_url":"ift.tt/3bPiTzj","indices":[54,77]}]}</t>
  </si>
  <si>
    <t>1255765561994248193</t>
  </si>
  <si>
    <t>RBenitoOficial</t>
  </si>
  <si>
    <t>Thu Apr 30 07:46:55 +0000 2020</t>
  </si>
  <si>
    <t>460313478</t>
  </si>
  <si>
    <t>http://pbs.twimg.com/profile_images/836732485765644288/rLFi94-8_normal.jpg</t>
  </si>
  <si>
    <t>http://twitter.com/RBenitoOficial/statuses/1255765561994248193</t>
  </si>
  <si>
    <t>1255765392682860546</t>
  </si>
  <si>
    <t>Cuenca_Cs</t>
  </si>
  <si>
    <t>Thu Apr 30 07:46:15 +0000 2020</t>
  </si>
  <si>
    <t>2923691709</t>
  </si>
  <si>
    <t>http://pbs.twimg.com/profile_images/1153264741198041088/E2CKLOZm_normal.png</t>
  </si>
  <si>
    <t>Cuenca, España</t>
  </si>
  <si>
    <t>http://twitter.com/Cuenca_Cs/statuses/1255765392682860546</t>
  </si>
  <si>
    <t>1255765348579672064</t>
  </si>
  <si>
    <t>mmoorraa78</t>
  </si>
  <si>
    <t>Thu Apr 30 07:46:04 +0000 2020</t>
  </si>
  <si>
    <t>303272809</t>
  </si>
  <si>
    <t>http://pbs.twimg.com/profile_images/516165371242766336/QmC4_4a6_normal.jpeg</t>
  </si>
  <si>
    <t>http://twitter.com/mmoorraa78/statuses/1255765348579672064</t>
  </si>
  <si>
    <t>1255765310805770245</t>
  </si>
  <si>
    <t>RosadelMar1</t>
  </si>
  <si>
    <t>Thu Apr 30 07:45:55 +0000 2020</t>
  </si>
  <si>
    <t>286277807</t>
  </si>
  <si>
    <t>http://pbs.twimg.com/profile_images/883064197487239169/FLKHo559_normal.jpg</t>
  </si>
  <si>
    <t>http://twitter.com/RosadelMar1/statuses/1255765310805770245</t>
  </si>
  <si>
    <t>1255765156262526978</t>
  </si>
  <si>
    <t>APRODERVI</t>
  </si>
  <si>
    <t>Actualizamos el listado de ayudas para afrontar el COVID 19 de @Junta_Ex 
Nosotros seguimos trabajando para publicar nuevas convocatorias de ayudas LEADER con la mayor rapidez posible y la colaboración de @Junta_Agricultu https://t.co/Vptq6TGz6Y</t>
  </si>
  <si>
    <t>Thu Apr 30 07:45:18 +0000 2020</t>
  </si>
  <si>
    <t>59890062</t>
  </si>
  <si>
    <t>http://pbs.twimg.com/profile_images/862768004840468480/77W56rnn_normal.jpg</t>
  </si>
  <si>
    <t>Cañamero, Cáceres</t>
  </si>
  <si>
    <t>http://twitter.com/APRODERVI/statuses/1255765156262526978</t>
  </si>
  <si>
    <t>{"hashtags":[],"symbols":[],"user_mentions":[{"screen_name":"Junta_Ex","name":"Junta de Extremadura","id":365344514,"id_str":"365344514","indices":[63,72]},{"screen_name":"Junta_Agricultu","name":"C. Agricultura, Des. Rural, Población y Territorio","id":1919578604,"id_str":"1919578604","indices":[205,221]}],"urls":[{"url":"https://t.co/Vptq6TGz6Y","expanded_url":"https://twitter.com/juntaex_empresa/status/1255394298373251074","display_url":"twitter.com/juntaex_empres…","indices":[222,245]}]}</t>
  </si>
  <si>
    <t>1255765153687232513</t>
  </si>
  <si>
    <t>canalsur</t>
  </si>
  <si>
    <t>En "Hoy en día" hablamos hoy de las ayudas de la Junta a las familias por la crisis del coronavirus 
🗣️ @HoyEnDiaCSTV @fdlaguardia 
10:00 horas | Jueves
📺 #CanalSurTV
🌐 https://t.co/ctwShgZTGu https://t.co/onWKXk3lng</t>
  </si>
  <si>
    <t>13708782</t>
  </si>
  <si>
    <t>http://pbs.twimg.com/profile_images/1243610556336082946/zf4m1OX2_normal.png</t>
  </si>
  <si>
    <t>http://twitter.com/canalsur/statuses/1255765153687232513</t>
  </si>
  <si>
    <t>{"hashtags":[{"text":"CanalSurTV","indices":[157,168]}],"symbols":[],"user_mentions":[{"screen_name":"HoyEnDiaCSTV","name":"Hoy En Día Canal Sur TV","id":1174703959862317000,"id_str":"1174703959862317057","indices":[105,118]},{"screen_name":"fdlaguardia","name":"FernandoDdelaGuardia","id":890550102,"id_str":"890550102","indices":[119,131]}],"urls":[{"url":"https://t.co/ctwShgZTGu","expanded_url":"http://csur.red/s9Y450zsFjX","display_url":"csur.red/s9Y450zsFjX","indices":[172,195]}],"media":[{"id":1255765152034689000,"id_str":"1255765152034689029","indices":[196,219],"media_url":"http://pbs.twimg.com/media/EW1fwKBXkAUODC_.jpg","media_url_https":"https://pbs.twimg.com/media/EW1fwKBXkAUODC_.jpg","url":"https://t.co/onWKXk3lng","display_url":"pic.twitter.com/onWKXk3lng","expanded_url":"https://twitter.com/canalsur/status/1255765153687232513/photo/1","type":"photo","sizes":{"large":{"w":1024,"h":576,"resize":"fit"},"thumb":{"w":150,"h":150,"resize":"crop"},"small":{"w":680,"h":383,"resize":"fit"},"medium":{"w":1024,"h":576,"resize":"fit"}}}]}</t>
  </si>
  <si>
    <t>1255765064830902272</t>
  </si>
  <si>
    <t>ruiz_espejo</t>
  </si>
  <si>
    <t>Thu Apr 30 07:44:57 +0000 2020</t>
  </si>
  <si>
    <t>889391168353693697</t>
  </si>
  <si>
    <t>http://pbs.twimg.com/profile_images/1129638597282422784/5ZcQkac9_normal.jpg</t>
  </si>
  <si>
    <t>http://twitter.com/ruiz_espejo/statuses/1255765064830902272</t>
  </si>
  <si>
    <t>1255765030563389442</t>
  </si>
  <si>
    <t>Maria34223261</t>
  </si>
  <si>
    <t>Thu Apr 30 07:44:48 +0000 2020</t>
  </si>
  <si>
    <t>1229498932843220995</t>
  </si>
  <si>
    <t>http://pbs.twimg.com/profile_images/1246716432861278209/9V2-emnI_normal.jpg</t>
  </si>
  <si>
    <t>http://twitter.com/Maria34223261/statuses/1255765030563389442</t>
  </si>
  <si>
    <t>1255764983482404865</t>
  </si>
  <si>
    <t>gafasmoradas</t>
  </si>
  <si>
    <t>Thu Apr 30 07:44:37 +0000 2020</t>
  </si>
  <si>
    <t>1459567226</t>
  </si>
  <si>
    <t>http://pbs.twimg.com/profile_images/971491331393679361/AArlVEyV_normal.jpg</t>
  </si>
  <si>
    <t>http://twitter.com/gafasmoradas/statuses/1255764983482404865</t>
  </si>
  <si>
    <t>1255764885482418176</t>
  </si>
  <si>
    <t>#España El MAPA prorroga hasta el 15 de junio el plazo de presentación de la solicitud única de ayudas de la PAC 2020 @mapamagob #Covid19 #Coronavirus https://t.co/F0f9YCulOe</t>
  </si>
  <si>
    <t>Thu Apr 30 07:44:14 +0000 2020</t>
  </si>
  <si>
    <t>http://twitter.com/La_Cerca/statuses/1255764885482418176</t>
  </si>
  <si>
    <t>{"hashtags":[{"text":"España","indices":[0,7]},{"text":"Covid19","indices":[129,137]},{"text":"Coronavirus","indices":[138,150]}],"symbols":[],"user_mentions":[],"urls":[{"url":"https://t.co/F0f9YCulOe","expanded_url":"http://www.lacerca.com/noticias/espana/junio-plazo-presentacion-solicitud-unica-ayudas-pac-2020-507530-1.html","display_url":"lacerca.com/noticias/espan…","indices":[151,174]}]}</t>
  </si>
  <si>
    <t>1255764805392220160</t>
  </si>
  <si>
    <t>AliRestrepo</t>
  </si>
  <si>
    <t>RT @CostaNoticiasTV: Gremios agropecuarios piden facilitar las ayudas propuestas por el Gobierno para solventar la crisis por el Covid-19. Que pongan el Banco Agrario publico a funcionar pidió Name https://t.co/S6o1URKEIr @JoseDavidName @ojcubillosp @ricardoansal @lacoutu @AliRestrepo @cecollm https://t.co/65clFjzCKs</t>
  </si>
  <si>
    <t>Thu Apr 30 07:43:55 +0000 2020</t>
  </si>
  <si>
    <t>122493244</t>
  </si>
  <si>
    <t>http://pbs.twimg.com/profile_images/1022003403214516227/CpndP96q_normal.jpg</t>
  </si>
  <si>
    <t>http://twitter.com/AliRestrepo/statuses/1255764805392220160</t>
  </si>
  <si>
    <t>{"hashtags":[],"symbols":[],"user_mentions":[{"screen_name":"CostaNoticiasTV","name":"Costanoticias.com","id":192264657,"id_str":"192264657","indices":[3,19]}],"urls":[]}</t>
  </si>
  <si>
    <t>1255764796420603905</t>
  </si>
  <si>
    <t>GuiaSalud</t>
  </si>
  <si>
    <t>Thu Apr 30 07:43:53 +0000 2020</t>
  </si>
  <si>
    <t>102051912</t>
  </si>
  <si>
    <t>http://pbs.twimg.com/profile_images/1131746182/logo-icono-84x100_normal.png</t>
  </si>
  <si>
    <t>Zaragoza (España - Spain)</t>
  </si>
  <si>
    <t>http://twitter.com/GuiaSalud/statuses/1255764796420603905</t>
  </si>
  <si>
    <t>1255764758944518145</t>
  </si>
  <si>
    <t>be8wI5LIjE4VrSE</t>
  </si>
  <si>
    <t>RT @CeutaTV: CORONAVIRUS – La diputada por Ceuta pregunta al Gobierno si articulará ayudas para los arquitectos ceutíes 
#Ceuta #CeutaTV @Vox_Ceuta #Arquitectos #Perítos #Aparejadores https://t.co/ONuP9e1gdw https://t.co/0z0LtUTWaJ</t>
  </si>
  <si>
    <t>Thu Apr 30 07:43:44 +0000 2020</t>
  </si>
  <si>
    <t>1126560077727653889</t>
  </si>
  <si>
    <t>http://pbs.twimg.com/profile_images/1255757120026431488/O_NNJEcH_normal.jpg</t>
  </si>
  <si>
    <t>http://twitter.com/be8wI5LIjE4VrSE/statuses/1255764758944518145</t>
  </si>
  <si>
    <t>{"hashtags":[{"text":"Ceuta","indices":[122,128]},{"text":"CeutaTV","indices":[129,137]}],"symbols":[],"user_mentions":[{"screen_name":"CeutaTV","name":"Ceuta Televisión","id":270830262,"id_str":"270830262","indices":[3,11]}],"urls":[]}</t>
  </si>
  <si>
    <t>1255764675012235264</t>
  </si>
  <si>
    <t>crispi08</t>
  </si>
  <si>
    <t>RT @genbeta: La web te guía en todo y al finalizar te facilita la documentación necesaria para solicitar las ayudas https://t.co/SETGiUoycn</t>
  </si>
  <si>
    <t>Thu Apr 30 07:43:24 +0000 2020</t>
  </si>
  <si>
    <t>169642036</t>
  </si>
  <si>
    <t>http://pbs.twimg.com/profile_images/1251144813740806146/9vo21idu_normal.jpg</t>
  </si>
  <si>
    <t>http://twitter.com/crispi08/statuses/1255764675012235264</t>
  </si>
  <si>
    <t>{"hashtags":[],"symbols":[],"user_mentions":[{"screen_name":"genbeta","name":"Genbeta","id":17305888,"id_str":"17305888","indices":[3,11]}],"urls":[{"url":"https://t.co/SETGiUoycn","expanded_url":"https://www.genbeta.com/p/304653","display_url":"genbeta.com/p/304653","indices":[116,139]}]}</t>
  </si>
  <si>
    <t>1255764640820232192</t>
  </si>
  <si>
    <t>Inmapaleo</t>
  </si>
  <si>
    <t>Thu Apr 30 07:43:16 +0000 2020</t>
  </si>
  <si>
    <t>130454145</t>
  </si>
  <si>
    <t>http://pbs.twimg.com/profile_images/1102706201916256256/8zMJHCOb_normal.jpg</t>
  </si>
  <si>
    <t>Nunca Mais</t>
  </si>
  <si>
    <t>http://twitter.com/Inmapaleo/statuses/1255764640820232192</t>
  </si>
  <si>
    <t>1255764558905556993</t>
  </si>
  <si>
    <t>Ser_Gleek</t>
  </si>
  <si>
    <t>Thu Apr 30 07:42:56 +0000 2020</t>
  </si>
  <si>
    <t>223881678</t>
  </si>
  <si>
    <t>http://pbs.twimg.com/profile_images/1250768172422217729/IG8RoSOC_normal.jpg</t>
  </si>
  <si>
    <t>http://twitter.com/Ser_Gleek/statuses/1255764558905556993</t>
  </si>
  <si>
    <t>1255764424905932800</t>
  </si>
  <si>
    <t>JORGEMAJESTIC</t>
  </si>
  <si>
    <t>Thu Apr 30 07:42:24 +0000 2020</t>
  </si>
  <si>
    <t>293152995</t>
  </si>
  <si>
    <t>http://pbs.twimg.com/profile_images/1255553993591476226/u-mYmx2a_normal.jpg</t>
  </si>
  <si>
    <t>Quibbó-Chocó</t>
  </si>
  <si>
    <t>http://twitter.com/JORGEMAJESTIC/statuses/1255764424905932800</t>
  </si>
  <si>
    <t>1255764174736588802</t>
  </si>
  <si>
    <t>joseluisjanez</t>
  </si>
  <si>
    <t>Thu Apr 30 07:41:24 +0000 2020</t>
  </si>
  <si>
    <t>315329396</t>
  </si>
  <si>
    <t>http://pbs.twimg.com/profile_images/1254681284699447297/HETP6cyo_normal.jpg</t>
  </si>
  <si>
    <t>http://twitter.com/joseluisjanez/statuses/1255764174736588802</t>
  </si>
  <si>
    <t>1255764114745561088</t>
  </si>
  <si>
    <t>oecastanog</t>
  </si>
  <si>
    <t>Thu Apr 30 07:41:10 +0000 2020</t>
  </si>
  <si>
    <t>117187816</t>
  </si>
  <si>
    <t>http://pbs.twimg.com/profile_images/1253419604669431808/klXkacz9_normal.jpg</t>
  </si>
  <si>
    <t>Bogotá D.C</t>
  </si>
  <si>
    <t>http://twitter.com/oecastanog/statuses/1255764114745561088</t>
  </si>
  <si>
    <t>1255763902207528960</t>
  </si>
  <si>
    <t>Bot_Corona_V</t>
  </si>
  <si>
    <t>Thu Apr 30 07:40:19 +0000 2020</t>
  </si>
  <si>
    <t>1082540114973245440</t>
  </si>
  <si>
    <t>&lt;a href="https://github.com/snowlew" rel="nofollow"&gt;Alpha-sun&lt;/a&gt;</t>
  </si>
  <si>
    <t>http://pbs.twimg.com/profile_images/1240134932699197441/es6-ohC8_normal.jpg</t>
  </si>
  <si>
    <t>Brazil</t>
  </si>
  <si>
    <t>http://twitter.com/Bot_Corona_V/statuses/1255763902207528960</t>
  </si>
  <si>
    <t>1255763650947637248</t>
  </si>
  <si>
    <t>alternativaon</t>
  </si>
  <si>
    <t>Nesta edição, você encontra um guia para aprender a preencher o formulário da ajuda de ¥ 100 mil. Confira também outros tipos de subsídios disponíveis para enfrentar a crise do coronavírus, para pessoas físicas e jurídicas 
#revistaalternativa #alternativaonline #coronavirus https://t.co/rTMGnsiypp</t>
  </si>
  <si>
    <t>Thu Apr 30 07:39:20 +0000 2020</t>
  </si>
  <si>
    <t>182247476</t>
  </si>
  <si>
    <t>http://pbs.twimg.com/profile_images/1242279883230699520/WWfU5GU5_normal.jpg</t>
  </si>
  <si>
    <t>http://twitter.com/alternativaon/statuses/1255763650947637248</t>
  </si>
  <si>
    <t>{"hashtags":[{"text":"revistaalternativa","indices":[224,243]},{"text":"alternativaonline","indices":[244,262]},{"text":"coronavirus","indices":[263,275]}],"symbols":[],"user_mentions":[],"urls":[],"media":[{"id":1255763641304924200,"id_str":"1255763641304924160","indices":[276,299],"media_url":"http://pbs.twimg.com/media/EW1eYOHUwAA-2PT.jpg","media_url_https":"https://pbs.twimg.com/media/EW1eYOHUwAA-2PT.jpg","url":"https://t.co/rTMGnsiypp","display_url":"pic.twitter.com/rTMGnsiypp","expanded_url":"https://twitter.com/alternativaon/status/1255763650947637248/photo/1","type":"photo","sizes":{"thumb":{"w":150,"h":150,"resize":"crop"},"small":{"w":680,"h":387,"resize":"fit"},"large":{"w":2048,"h":1166,"resize":"fit"},"medium":{"w":1200,"h":683,"resize":"fit"}}}]}</t>
  </si>
  <si>
    <t>1255763641934249985</t>
  </si>
  <si>
    <t>grupospri</t>
  </si>
  <si>
    <t>Inscríbete en el boletín especial Covid-19 y estate al día de todas las novedades y ayudas ofrecidas por el Gobierno Vasco y #GrupoSpri.
https://t.co/TNA2Maheh1 https://t.co/rsVkuVpnG9</t>
  </si>
  <si>
    <t>Thu Apr 30 07:39:17 +0000 2020</t>
  </si>
  <si>
    <t>130529382</t>
  </si>
  <si>
    <t>http://pbs.twimg.com/profile_images/623805636720128000/Gud4nnEz_normal.jpg</t>
  </si>
  <si>
    <t>http://twitter.com/grupospri/statuses/1255763641934249985</t>
  </si>
  <si>
    <t>{"hashtags":[{"text":"GrupoSpri","indices":[125,135]}],"symbols":[],"user_mentions":[],"urls":[{"url":"https://t.co/TNA2Maheh1","expanded_url":"https://bit.ly/2xpVNR6","display_url":"bit.ly/2xpVNR6","indices":[138,161]}],"media":[{"id":1255763558694076400,"id_str":"1255763558694076418","indices":[162,185],"media_url":"http://pbs.twimg.com/media/EW1eTaXXQAIr70-.jpg","media_url_https":"https://pbs.twimg.com/media/EW1eTaXXQAIr70-.jpg","url":"https://t.co/rsVkuVpnG9","display_url":"pic.twitter.com/rsVkuVpnG9","expanded_url":"https://twitter.com/grupospri/status/1255763641934249985/photo/1","type":"photo","sizes":{"thumb":{"w":150,"h":150,"resize":"crop"},"medium":{"w":1015,"h":561,"resize":"fit"},"small":{"w":680,"h":376,"resize":"fit"},"large":{"w":1015,"h":561,"resize":"fit"}}}]}</t>
  </si>
  <si>
    <t>1255763423717195777</t>
  </si>
  <si>
    <t>a_gmartin</t>
  </si>
  <si>
    <t>Thu Apr 30 07:38:25 +0000 2020</t>
  </si>
  <si>
    <t>1007529900</t>
  </si>
  <si>
    <t>http://pbs.twimg.com/profile_images/1255446481013743622/YE4b7WKQ_normal.jpg</t>
  </si>
  <si>
    <t>http://twitter.com/a_gmartin/statuses/1255763423717195777</t>
  </si>
  <si>
    <t>1255763409800499205</t>
  </si>
  <si>
    <t>Princesa_Palida</t>
  </si>
  <si>
    <t>@guerrasma @mgsfut_frank @jesussantosalc Las ayudas a los autónomos de la CAM tampoco, ¿de eso te has quejado? Por cierto, en la última crisis llegaron esas ayudas?</t>
  </si>
  <si>
    <t>Thu Apr 30 07:38:22 +0000 2020</t>
  </si>
  <si>
    <t>1220692291</t>
  </si>
  <si>
    <t>guerrasma</t>
  </si>
  <si>
    <t>563169049</t>
  </si>
  <si>
    <t>1255744217659383808</t>
  </si>
  <si>
    <t>http://pbs.twimg.com/profile_images/1227350486468173824/kCQUgxIZ_normal.jpg</t>
  </si>
  <si>
    <t>http://twitter.com/Princesa_Palida/statuses/1255763409800499205</t>
  </si>
  <si>
    <t>{"hashtags":[],"symbols":[],"user_mentions":[{"screen_name":"guerrasma","name":"Angeles Guerras","id":1220692291,"id_str":"1220692291","indices":[0,10]},{"screen_name":"mgsfut_frank","name":"Fut Boss 🇪🇸","id":721683638442700800,"id_str":"721683638442700800","indices":[11,24]},{"screen_name":"jesussantosalc","name":"Jesús Santos Gimeno","id":2858565509,"id_str":"2858565509","indices":[25,40]}],"urls":[]}</t>
  </si>
  <si>
    <t>1255763184008466432</t>
  </si>
  <si>
    <t>BoladeSanFelipe</t>
  </si>
  <si>
    <t>Thu Apr 30 07:37:28 +0000 2020</t>
  </si>
  <si>
    <t>127025478</t>
  </si>
  <si>
    <t>http://pbs.twimg.com/profile_images/1580250843/teton_normal.jpg</t>
  </si>
  <si>
    <t>http://twitter.com/BoladeSanFelipe/statuses/1255763184008466432</t>
  </si>
  <si>
    <t>1255763144141570049</t>
  </si>
  <si>
    <t>QueDiuElDiari</t>
  </si>
  <si>
    <t>Se aprueban las bases reguladoras de ayudas complementarias para pymes y autónomos dedicados al sector turístico afectados por la crisis del covid-19 que no superaran 30.000€ de rendimiento en 2019. Se podrán solicitar online del 5/05 al 30/06. https://t.co/gPFrKfBsPH</t>
  </si>
  <si>
    <t>Thu Apr 30 07:37:19 +0000 2020</t>
  </si>
  <si>
    <t>733323159324233729</t>
  </si>
  <si>
    <t>http://pbs.twimg.com/profile_images/735797012642336768/F2NG3Gu2_normal.jpg</t>
  </si>
  <si>
    <t>Comunitat Valenciana, España</t>
  </si>
  <si>
    <t>http://twitter.com/QueDiuElDiari/statuses/1255763144141570049</t>
  </si>
  <si>
    <t>{"hashtags":[],"symbols":[],"user_mentions":[],"urls":[{"url":"https://t.co/gPFrKfBsPH","expanded_url":"http://www.dogv.gva.es/datos/2020/04/29/pdf/2020_3138.pdf","display_url":"dogv.gva.es/datos/2020/04/…","indices":[245,268]}]}</t>
  </si>
  <si>
    <t>1255762916629938177</t>
  </si>
  <si>
    <t>pina_krassov</t>
  </si>
  <si>
    <t>RT @ElSalmonContra: El partido de Errejón presenta una enmienda similar a la aprobada por Dinamarca o Polonia. https://t.co/bhZz8ETCHR</t>
  </si>
  <si>
    <t>Thu Apr 30 07:36:24 +0000 2020</t>
  </si>
  <si>
    <t>1884463387</t>
  </si>
  <si>
    <t>http://pbs.twimg.com/profile_images/1176673476696006657/SzGmGcH2_normal.jpg</t>
  </si>
  <si>
    <t>http://twitter.com/pina_krassov/statuses/1255762916629938177</t>
  </si>
  <si>
    <t>{"hashtags":[],"symbols":[],"user_mentions":[{"screen_name":"ElSalmonContra","name":"Salmón Contracorrien","id":2739472182,"id_str":"2739472182","indices":[3,18]}],"urls":[{"url":"https://t.co/bhZz8ETCHR","expanded_url":"https://www.elsaltodiario.com/coronavirus/mas-pais-errejon-empresas-filiales-paraisos-fiscales-no-acceder-ayudas-avales","display_url":"elsaltodiario.com/coronavirus/ma…","indices":[111,134]}]}</t>
  </si>
  <si>
    <t>1255762868185817092</t>
  </si>
  <si>
    <t>MediosMasivos</t>
  </si>
  <si>
    <t>Top story: Lo último en coronavirus | Dona Grupo GES en Campeche equipo médico para combatir el Covid-19 https://t.co/YtjtPn2bBT, see more https://t.co/KnJ5vCeNqv</t>
  </si>
  <si>
    <t>Thu Apr 30 07:36:13 +0000 2020</t>
  </si>
  <si>
    <t>97307485</t>
  </si>
  <si>
    <t>&lt;a href="https://www.tweetedtimes.com" rel="nofollow"&gt;The Tweeted Times&lt;/a&gt;</t>
  </si>
  <si>
    <t>http://pbs.twimg.com/profile_images/1169000131670265856/794bQ93x_normal.jpg</t>
  </si>
  <si>
    <t>México, DF</t>
  </si>
  <si>
    <t>http://twitter.com/MediosMasivos/statuses/1255762868185817092</t>
  </si>
  <si>
    <t>{"hashtags":[],"symbols":[],"user_mentions":[],"urls":[{"url":"https://t.co/YtjtPn2bBT","expanded_url":"https://sipse.com/mexico/donacion-equipo-medico-grupo-ges-coronavirus-covis-19-medicos-enfermeras-cubrebocas-n95-363676.html","display_url":"sipse.com/mexico/donacio…","indices":[105,128]},{"url":"https://t.co/KnJ5vCeNqv","expanded_url":"http://tweetedtimes.com/v/1872?s=tnp","display_url":"tweetedtimes.com/v/1872?s=tnp","indices":[139,162]}]}</t>
  </si>
  <si>
    <t>1255762801567641600</t>
  </si>
  <si>
    <t>aldozu</t>
  </si>
  <si>
    <t>Thu Apr 30 07:35:57 +0000 2020</t>
  </si>
  <si>
    <t>211911738</t>
  </si>
  <si>
    <t>http://pbs.twimg.com/profile_images/899743787123187712/O7S-Kqq5_normal.jpg</t>
  </si>
  <si>
    <t>http://twitter.com/aldozu/statuses/1255762801567641600</t>
  </si>
  <si>
    <t>1255762737797517312</t>
  </si>
  <si>
    <t>RuudDavid</t>
  </si>
  <si>
    <t>Thu Apr 30 07:35:42 +0000 2020</t>
  </si>
  <si>
    <t>298415885</t>
  </si>
  <si>
    <t>http://pbs.twimg.com/profile_images/776820074409779200/ijf7xIUd_normal.jpg</t>
  </si>
  <si>
    <t>Madrid,España</t>
  </si>
  <si>
    <t>http://twitter.com/RuudDavid/statuses/1255762737797517312</t>
  </si>
  <si>
    <t>1255762338101297155</t>
  </si>
  <si>
    <t>AGIasociacion</t>
  </si>
  <si>
    <t>Thu Apr 30 07:34:06 +0000 2020</t>
  </si>
  <si>
    <t>4868795559</t>
  </si>
  <si>
    <t>http://pbs.twimg.com/profile_images/707522803654746112/LxfME2KR_normal.jpg</t>
  </si>
  <si>
    <t>Campo de Gibraltar</t>
  </si>
  <si>
    <t>http://twitter.com/AGIasociacion/statuses/1255762338101297155</t>
  </si>
  <si>
    <t>1255762326856306690</t>
  </si>
  <si>
    <t>graduadosociala</t>
  </si>
  <si>
    <t>DECRETO 54/2020, de 24 de abril, del Consell, de apro-bación de bases reguladoras para la concesión directa de ayudas  a  trabajadores  y  trabajadoras  con  rentas  bajas  afectadas  por  un  #ERTE  como  consecuencia  de  la  Covid-19.
https://t.co/rcmL2iQ3Vi</t>
  </si>
  <si>
    <t>Thu Apr 30 07:34:04 +0000 2020</t>
  </si>
  <si>
    <t>1466940146</t>
  </si>
  <si>
    <t>http://pbs.twimg.com/profile_images/657171588190703616/8JwQlwVP_normal.jpg</t>
  </si>
  <si>
    <t>http://twitter.com/graduadosociala/statuses/1255762326856306690</t>
  </si>
  <si>
    <t>{"hashtags":[{"text":"ERTE","indices":[193,198]}],"symbols":[],"user_mentions":[],"urls":[{"url":"https://t.co/rcmL2iQ3Vi","expanded_url":"https://www.dogv.gva.es/datos/2020/04/30/pdf/2020_3139.pdf","display_url":"dogv.gva.es/datos/2020/04/…","indices":[239,262]}]}</t>
  </si>
  <si>
    <t>1255762076359933952</t>
  </si>
  <si>
    <t>GuidoBCor</t>
  </si>
  <si>
    <t>Thu Apr 30 07:33:04 +0000 2020</t>
  </si>
  <si>
    <t>246562340</t>
  </si>
  <si>
    <t>http://pbs.twimg.com/profile_images/1201427545163534336/aBOY77aL_normal.jpg</t>
  </si>
  <si>
    <t>http://twitter.com/GuidoBCor/statuses/1255762076359933952</t>
  </si>
  <si>
    <t>1255761935615889409</t>
  </si>
  <si>
    <t>Byzness_Zeta</t>
  </si>
  <si>
    <t>La supervivencia de muchas pymes está en duda y el crédito bancario y las ayudas pueden no bastar. Repasamos alternativas como el trueque digital 👇
https://t.co/BtqvC9eENY</t>
  </si>
  <si>
    <t>Thu Apr 30 07:32:31 +0000 2020</t>
  </si>
  <si>
    <t>1052980065049501696</t>
  </si>
  <si>
    <t>http://pbs.twimg.com/profile_images/1067376171632009216/DvZ-Hft0_normal.jpg</t>
  </si>
  <si>
    <t>http://twitter.com/Byzness_Zeta/statuses/1255761935615889409</t>
  </si>
  <si>
    <t>{"hashtags":[],"symbols":[],"user_mentions":[],"urls":[{"url":"https://t.co/BtqvC9eENY","expanded_url":"https://byzness.elperiodico.com/es/pymes/20200430/alternativas-crisis-liquidez-pymes-confinamiento-coronavirus-7945502?utm_source=twitter&amp;utm_medium=social&amp;utm_campaign=cm","display_url":"byzness.elperiodico.com/es/pymes/20200…","indices":[149,172]}]}</t>
  </si>
  <si>
    <t>1255761919966949376</t>
  </si>
  <si>
    <t>nlopeztrujillo</t>
  </si>
  <si>
    <t>Otros ámbitos que se resienten por la pandemia: el de la donación de órganos y trasplantes. Aquí explicamos las causas y la espera de algunos pacientes como Ignacio, de 17 años, en la UCI del Gregorio Marañón a la espera de un corazón https://t.co/rPC9IU6o5R</t>
  </si>
  <si>
    <t>Thu Apr 30 07:32:27 +0000 2020</t>
  </si>
  <si>
    <t>208219950</t>
  </si>
  <si>
    <t>http://pbs.twimg.com/profile_images/1254052815649026049/OTDVjV9__normal.jpg</t>
  </si>
  <si>
    <t>http://twitter.com/nlopeztrujillo/statuses/1255761919966949376</t>
  </si>
  <si>
    <t>{"hashtags":[],"symbols":[],"user_mentions":[],"urls":[{"url":"https://t.co/rPC9IU6o5R","expanded_url":"https://www.newtral.es/las-donaciones-de-organos-caen-un-82-por-la-crisis-del-coronavirus/20200430/","display_url":"newtral.es/las-donaciones…","indices":[235,258]}]}</t>
  </si>
  <si>
    <t>1255761808834486273</t>
  </si>
  <si>
    <t>DRESCOAST</t>
  </si>
  <si>
    <t>Thu Apr 30 07:32:00 +0000 2020</t>
  </si>
  <si>
    <t>286056695</t>
  </si>
  <si>
    <t>http://pbs.twimg.com/profile_images/1161909746665832448/3anJc70I_normal.jpg</t>
  </si>
  <si>
    <t>Orange County, CA</t>
  </si>
  <si>
    <t>http://twitter.com/DRESCOAST/statuses/1255761808834486273</t>
  </si>
  <si>
    <t>1255761628487958529</t>
  </si>
  <si>
    <t>damianocastro</t>
  </si>
  <si>
    <t>Thu Apr 30 07:31:17 +0000 2020</t>
  </si>
  <si>
    <t>188815117</t>
  </si>
  <si>
    <t>http://pbs.twimg.com/profile_images/1239227509654380544/wGbd1cLJ_normal.jpg</t>
  </si>
  <si>
    <t>http://twitter.com/damianocastro/statuses/1255761628487958529</t>
  </si>
  <si>
    <t>1255761580169584643</t>
  </si>
  <si>
    <t>PSOE_Ayto_Guada</t>
  </si>
  <si>
    <t>Thu Apr 30 07:31:06 +0000 2020</t>
  </si>
  <si>
    <t>3384444983</t>
  </si>
  <si>
    <t>http://pbs.twimg.com/profile_images/1148993873143840769/x6G1Yuh8_normal.jpg</t>
  </si>
  <si>
    <t>http://twitter.com/PSOE_Ayto_Guada/statuses/1255761580169584643</t>
  </si>
  <si>
    <t>1255761419431284741</t>
  </si>
  <si>
    <t>JSalaberre</t>
  </si>
  <si>
    <t>Hambre en España, colas para comer, y más colas, colas cada vez más largas, en las parroquias, siempre se acude a la Iglesia en estos casos, mientras el gobierno tras arruinar España promete ayudas q no llegarán pq no hay dinero ¿de dónde lo van a sacar?
https://t.co/Ti2ZHcb7hg</t>
  </si>
  <si>
    <t>Thu Apr 30 07:30:27 +0000 2020</t>
  </si>
  <si>
    <t>3297474981</t>
  </si>
  <si>
    <t>http://pbs.twimg.com/profile_images/602737403456000000/ujHMx5zK_normal.png</t>
  </si>
  <si>
    <t>http://twitter.com/JSalaberre/statuses/1255761419431284741</t>
  </si>
  <si>
    <t>{"hashtags":[],"symbols":[],"user_mentions":[],"urls":[{"url":"https://t.co/Ti2ZHcb7hg","expanded_url":"https://www.libertaddigital.com/opinion/pablo-planas/hambre-en-espana-pedro-sanchez-pablo-iglesias-coronavirus-90641/","display_url":"libertaddigital.com/opinion/pablo-…","indices":[255,278]}]}</t>
  </si>
  <si>
    <t>1255761391853744132</t>
  </si>
  <si>
    <t>contotuverso</t>
  </si>
  <si>
    <t>Thu Apr 30 07:30:21 +0000 2020</t>
  </si>
  <si>
    <t>924759602952114179</t>
  </si>
  <si>
    <t>http://pbs.twimg.com/profile_images/1004709734623170560/pGiC-p3w_normal.jpg</t>
  </si>
  <si>
    <t>http://twitter.com/contotuverso/statuses/1255761391853744132</t>
  </si>
  <si>
    <t>1255761366985605122</t>
  </si>
  <si>
    <t>JoaquinVillanov</t>
  </si>
  <si>
    <t>El equipo de gobierno del Ayuntamiento de Alhaurín de la Torre reestructura sus áreas de trabajo para priorizar la lucha contra el Covid-19,  reforzando la operatividad y priorizando las ayudas a las familias y la reactivación económica. https://t.co/4L1wU4vOJn https://t.co/40wBTgGZse</t>
  </si>
  <si>
    <t>Thu Apr 30 07:30:15 +0000 2020</t>
  </si>
  <si>
    <t>1024666092</t>
  </si>
  <si>
    <t>http://pbs.twimg.com/profile_images/686469014868987904/Fb1K-me-_normal.jpg</t>
  </si>
  <si>
    <t>Alhaurin de la Torre</t>
  </si>
  <si>
    <t>http://twitter.com/JoaquinVillanov/statuses/1255761366985605122</t>
  </si>
  <si>
    <t>{"hashtags":[],"symbols":[],"user_mentions":[],"urls":[{"url":"https://t.co/4L1wU4vOJn","expanded_url":"https://l.facebook.com/l.php?u=https%3A%2F%2Falhaurindelatorre.es%2Factualidad%2F6749-el-equipo-de-gobierno-reestructura-sus-areas-de-trabajo-para-priorizar-la-lucha-contra-el-covid-19%3Ffbclid%3DIwAR14iFhyCvSQJz0KWBSTysFDfizt_1wfyjm0y6ytqpvNmQV9aKipX3NrZls&amp;h=AT2skWLFYozceHf0fkO1OMRVVx6OF4rtE2ceMRiyM-RoV8OjXt7wBsqmH9QeHBAANERphrr75THgKiqKAPc5QPixJtVjsq6gXmHaqM-Th_kT-H1_Co2-ICjBuh2yYHp4Uk3lXgzzeGZU8Hs9uBthWAk81PiGo7f7GIlFBpmZq_kLQLsVImGGi5blV7vhGdLv79OKu23cb7B0gwSum03uPKOFoxUF_ZeJ3LWQNUJCsfBtWpAtDBlsdrcRmhDG3WjK6c4VNQ0EAsxLZ_UZs4OSyp-uEz17yyb4E71GA_o362XPkLed0ie0zIrvC7Aaj0dmwhaRG_z8CBx_X4ETUgTmf3OwGXS2xob6ElBV1SotelNJir2je9Crq-E3q5EQxU_0HSqoxbPcrcJH68UON8piucp5QGxschWbVpCkif4orKzmlX0MXH5if8fbmS7k53w3nVdWfjn5BUkmu4DiMsOGMHuhr7LJxItdLMQePxPPayLPKYbIrMLS-W0c0oinER9hGHmTGORzxK1mOVF1XhsKYr9rJxq_h3ZTcbGA8yB5Y3lCyIHYSht9q5o1OTQljeXSlXtuPCaeGH3-eKDn5pR3fWWqIwIJSM3yayuKQilOpUN3PdddIclrl-5MTI9XPMeOgYuQxkHOd6u6J5qtCD3gJZNxmG27tRKxdA","display_url":"l.facebook.com/l.php?u=https%…","indices":[238,261]}],"media":[{"id":1255761343489216500,"id_str":"1255761343489216512","indices":[262,285],"media_url":"http://pbs.twimg.com/media/EW1cSeFXkAAAlRj.jpg","media_url_https":"https://pbs.twimg.com/media/EW1cSeFXkAAAlRj.jpg","url":"https://t.co/40wBTgGZse","display_url":"pic.twitter.com/40wBTgGZse","expanded_url":"https://twitter.com/JoaquinVillanov/status/1255761366985605122/photo/1","type":"photo","sizes":{"thumb":{"w":150,"h":150,"resize":"crop"},"medium":{"w":1200,"h":900,"resize":"fit"},"large":{"w":1600,"h":1200,"resize":"fit"},"small":{"w":680,"h":510,"resize":"fit"}}}]}</t>
  </si>
  <si>
    <t>1255761351336656897</t>
  </si>
  <si>
    <t>pablosanchis</t>
  </si>
  <si>
    <t>Thu Apr 30 07:30:11 +0000 2020</t>
  </si>
  <si>
    <t>244582129</t>
  </si>
  <si>
    <t>http://pbs.twimg.com/profile_images/1251392105743876101/XEW-iZLF_normal.jpg</t>
  </si>
  <si>
    <t>Sant Joan d'Alacant, España</t>
  </si>
  <si>
    <t>http://twitter.com/pablosanchis/statuses/1255761351336656897</t>
  </si>
  <si>
    <t>1255761329362698240</t>
  </si>
  <si>
    <t>Thu Apr 30 07:30:06 +0000 2020</t>
  </si>
  <si>
    <t>http://twitter.com/pablosanchis/statuses/1255761329362698240</t>
  </si>
  <si>
    <t>1255761303039176705</t>
  </si>
  <si>
    <t>NeoJose2020</t>
  </si>
  <si>
    <t>#COVID19_ESP #COVID19_ES 
https://t.co/Ei9bDewLCG</t>
  </si>
  <si>
    <t>Thu Apr 30 07:30:00 +0000 2020</t>
  </si>
  <si>
    <t>1145978057246814209</t>
  </si>
  <si>
    <t>http://pbs.twimg.com/profile_images/1157649099019235329/MwW4bUUQ_normal.jpg</t>
  </si>
  <si>
    <t>http://twitter.com/NeoJose2020/statuses/1255761303039176705</t>
  </si>
  <si>
    <t>{"hashtags":[{"text":"COVID19_ESP","indices":[0,12]},{"text":"COVID19_ES","indices":[13,24]}],"symbols":[],"user_mentions":[],"urls":[{"url":"https://t.co/Ei9bDewLCG","expanded_url":"https://www.genbeta.com/actualidad/esta-web-te-dicen-a-que-ayudas-covid-19-tienes-derecho-tu-comunidad-te-ayudan-a-solicitarlas","display_url":"genbeta.com/actualidad/est…","indices":[26,49]}]}</t>
  </si>
  <si>
    <t>1255761199146336257</t>
  </si>
  <si>
    <t>RecortesCero</t>
  </si>
  <si>
    <t>Thu Apr 30 07:29:35 +0000 2020</t>
  </si>
  <si>
    <t>2350928622</t>
  </si>
  <si>
    <t>http://pbs.twimg.com/profile_images/1237806376577126403/syWO0fxM_normal.jpg</t>
  </si>
  <si>
    <t>http://twitter.com/RecortesCero/statuses/1255761199146336257</t>
  </si>
  <si>
    <t>1255761154099511297</t>
  </si>
  <si>
    <t>democraciareal</t>
  </si>
  <si>
    <t>9/ Ayudas alquiler
&amp;gt; https://t.co/f1usCgo7ty
&amp;gt; https://t.co/gXtvzQrRIE</t>
  </si>
  <si>
    <t>Thu Apr 30 07:29:24 +0000 2020</t>
  </si>
  <si>
    <t>267355099</t>
  </si>
  <si>
    <t>1255760817661906955</t>
  </si>
  <si>
    <t>http://pbs.twimg.com/profile_images/378800000781070024/42aa7414bda63086ad3e4c458e55031b_normal.jpeg</t>
  </si>
  <si>
    <t>http://twitter.com/democraciareal/statuses/1255761154099511297</t>
  </si>
  <si>
    <t>{"hashtags":[],"symbols":[],"user_mentions":[],"urls":[{"url":"https://t.co/f1usCgo7ty","expanded_url":"https://bit.ly/2YkYi1R","display_url":"bit.ly/2YkYi1R","indices":[25,48]},{"url":"https://t.co/gXtvzQrRIE","expanded_url":"https://bit.ly/2SoIzvc","display_url":"bit.ly/2SoIzvc","indices":[55,78]}]}</t>
  </si>
  <si>
    <t>1255760956157759488</t>
  </si>
  <si>
    <t>Vox_Ceuta</t>
  </si>
  <si>
    <t>Thu Apr 30 07:28:37 +0000 2020</t>
  </si>
  <si>
    <t>2599889528</t>
  </si>
  <si>
    <t>http://pbs.twimg.com/profile_images/1252531544750731264/izNTzPBc_normal.jpg</t>
  </si>
  <si>
    <t>CEUTA</t>
  </si>
  <si>
    <t>http://twitter.com/Vox_Ceuta/statuses/1255760956157759488</t>
  </si>
  <si>
    <t>1255760672887013387</t>
  </si>
  <si>
    <t>monimagomez</t>
  </si>
  <si>
    <t>Thu Apr 30 07:27:29 +0000 2020</t>
  </si>
  <si>
    <t>1178034900</t>
  </si>
  <si>
    <t>http://pbs.twimg.com/profile_images/1243796876127846408/K9GCugjN_normal.jpg</t>
  </si>
  <si>
    <t>http://twitter.com/monimagomez/statuses/1255760672887013387</t>
  </si>
  <si>
    <t>1255759855387803649</t>
  </si>
  <si>
    <t>Pilu32312894</t>
  </si>
  <si>
    <t>Thu Apr 30 07:24:15 +0000 2020</t>
  </si>
  <si>
    <t>1126151083372552194</t>
  </si>
  <si>
    <t>http://twitter.com/Pilu32312894/statuses/1255759855387803649</t>
  </si>
  <si>
    <t>1255759624638279680</t>
  </si>
  <si>
    <t>obertolazzi1</t>
  </si>
  <si>
    <t>Thu Apr 30 07:23:20 +0000 2020</t>
  </si>
  <si>
    <t>2909929689</t>
  </si>
  <si>
    <t>http://pbs.twimg.com/profile_images/986216176542998528/VPOEQz35_normal.jpg</t>
  </si>
  <si>
    <t>http://twitter.com/obertolazzi1/statuses/1255759624638279680</t>
  </si>
  <si>
    <t>1255759621891018752</t>
  </si>
  <si>
    <t>mgallardoperez</t>
  </si>
  <si>
    <t>Thu Apr 30 07:23:19 +0000 2020</t>
  </si>
  <si>
    <t>449871309</t>
  </si>
  <si>
    <t>http://pbs.twimg.com/profile_images/727970513419698176/xC4jeJW5_normal.jpg</t>
  </si>
  <si>
    <t>http://twitter.com/mgallardoperez/statuses/1255759621891018752</t>
  </si>
  <si>
    <t>1255759537694531584</t>
  </si>
  <si>
    <t>MameQueijo</t>
  </si>
  <si>
    <t>Thu Apr 30 07:22:59 +0000 2020</t>
  </si>
  <si>
    <t>840055590</t>
  </si>
  <si>
    <t>http://pbs.twimg.com/profile_images/2638649286/434abfea22fe8600f9aa795f9ba2b614_normal.png</t>
  </si>
  <si>
    <t>http://twitter.com/MameQueijo/statuses/1255759537694531584</t>
  </si>
  <si>
    <t>1255759527095476226</t>
  </si>
  <si>
    <t>eroblesg1972</t>
  </si>
  <si>
    <t>Thu Apr 30 07:22:56 +0000 2020</t>
  </si>
  <si>
    <t>139211463</t>
  </si>
  <si>
    <t>http://pbs.twimg.com/profile_images/1105818524038111232/jJ6fs4Ir_normal.jpg</t>
  </si>
  <si>
    <t>http://twitter.com/eroblesg1972/statuses/1255759527095476226</t>
  </si>
  <si>
    <t>1255759310077992961</t>
  </si>
  <si>
    <t>AngulaBerria</t>
  </si>
  <si>
    <t>El Gobierno Vasco da luz verde a las ayudas para el pago del alquiler en viviendas libres a las personas inquilinas en situación de vulnerabilidad económica generada por el coronavirus  https://t.co/qDXiwLMiXZ</t>
  </si>
  <si>
    <t>Thu Apr 30 07:22:05 +0000 2020</t>
  </si>
  <si>
    <t>941527124</t>
  </si>
  <si>
    <t>http://pbs.twimg.com/profile_images/575953025707057152/GoNoTSA5_normal.png</t>
  </si>
  <si>
    <t>Irun-Mosku</t>
  </si>
  <si>
    <t>http://twitter.com/AngulaBerria/statuses/1255759310077992961</t>
  </si>
  <si>
    <t>{"hashtags":[],"symbols":[],"user_mentions":[],"urls":[{"url":"https://t.co/qDXiwLMiXZ","expanded_url":"https://ift.tt/2zAZ2FR","display_url":"ift.tt/2zAZ2FR","indices":[186,209]}]}</t>
  </si>
  <si>
    <t>1255759240129642496</t>
  </si>
  <si>
    <t>La Comisión Europea pone en marcha el 4 de mayo #GlobalResponse: una iniciativa de donación a escala mundial para diagnósticos, tratamientos y vacunas para vencer el coronavirus en el mundo.
https://t.co/0lRkk2TYGL</t>
  </si>
  <si>
    <t>Thu Apr 30 07:21:48 +0000 2020</t>
  </si>
  <si>
    <t>http://twitter.com/europedirectCLM/statuses/1255759240129642496</t>
  </si>
  <si>
    <t>{"hashtags":[{"text":"GlobalResponse","indices":[48,63]}],"symbols":[],"user_mentions":[],"urls":[{"url":"https://t.co/0lRkk2TYGL","expanded_url":"https://www.facebook.com/comisioneuropea/videos/260210451799625/","display_url":"facebook.com/comisioneurope…","indices":[191,214]}]}</t>
  </si>
  <si>
    <t>1255759194239766529</t>
  </si>
  <si>
    <t>ConsejoAgricola</t>
  </si>
  <si>
    <t>🛎 ¡Novedades normativas relacionadas con las ayudas a empresas y profesionales con motivo del Covid-19!
·
El equipo jurídico del Consejo de Ingenieros Agrícolas extracta las más relevantes para nuestros colegiados.
·
Puedes informarte aquí 👇🏼https://t.co/CvEzCAkTSs</t>
  </si>
  <si>
    <t>Thu Apr 30 07:21:37 +0000 2020</t>
  </si>
  <si>
    <t>577066176</t>
  </si>
  <si>
    <t>http://pbs.twimg.com/profile_images/1252898171275149312/6_eNMKZI_normal.jpg</t>
  </si>
  <si>
    <t>http://twitter.com/ConsejoAgricola/statuses/1255759194239766529</t>
  </si>
  <si>
    <t>{"hashtags":[],"symbols":[],"user_mentions":[],"urls":[{"url":"https://t.co/CvEzCAkTSs","expanded_url":"http://ow.ly/6ZQJ50zsEBr","display_url":"ow.ly/6ZQJ50zsEBr","indices":[242,265]}]}</t>
  </si>
  <si>
    <t>1255758980082798593</t>
  </si>
  <si>
    <t>Rafa_Esteban_</t>
  </si>
  <si>
    <t>Thu Apr 30 07:20:46 +0000 2020</t>
  </si>
  <si>
    <t>149091925</t>
  </si>
  <si>
    <t>http://pbs.twimg.com/profile_images/1199280644372729861/xT3pmUF6_normal.jpg</t>
  </si>
  <si>
    <t>Marchamalo (Guadalajara)</t>
  </si>
  <si>
    <t>http://twitter.com/Rafa_Esteban_/statuses/1255758980082798593</t>
  </si>
  <si>
    <t>1255758883928387584</t>
  </si>
  <si>
    <t>JulieWark</t>
  </si>
  <si>
    <t>"Esto no parece que sería fácilmente aceptable por los responsables políticos que preferirán contar con un cierto grado de discrecionalidad que les permita rentabilizar electoralmente las ayudas" https://t.co/3NQZsjaBwD</t>
  </si>
  <si>
    <t>Thu Apr 30 07:20:23 +0000 2020</t>
  </si>
  <si>
    <t>381184049</t>
  </si>
  <si>
    <t>http://pbs.twimg.com/profile_images/586124733277728768/AJPGmfSd_normal.jpg</t>
  </si>
  <si>
    <t>http://twitter.com/JulieWark/statuses/1255758883928387584</t>
  </si>
  <si>
    <t>{"hashtags":[],"symbols":[],"user_mentions":[],"urls":[{"url":"https://t.co/3NQZsjaBwD","expanded_url":"https://www.elblogsalmon.com/entorno/renta-basica-universal-e-ingreso-minimo-vital-parecidos-solo-nombre","display_url":"elblogsalmon.com/entorno/renta-…","indices":[196,219]}]}</t>
  </si>
  <si>
    <t>1255758878047952896</t>
  </si>
  <si>
    <t>KarabBarbara</t>
  </si>
  <si>
    <t>RT @IzquierdaRevol: VIVIENDA || Quienes hacen grandes negocios especulando con el precio de las viviendas en alquiler, vuelven a ser rescatados por el Estado y se garantizan sus negocios ante una perspectiva de impagos masivos entre los inquilinos fruto de los despidos.
https://t.co/cIGAPxKeFq</t>
  </si>
  <si>
    <t>Thu Apr 30 07:20:22 +0000 2020</t>
  </si>
  <si>
    <t>717319954144620544</t>
  </si>
  <si>
    <t>http://pbs.twimg.com/profile_images/834693241589084161/aROu_WSW_normal.jpg</t>
  </si>
  <si>
    <t>http://twitter.com/KarabBarbara/statuses/1255758878047952896</t>
  </si>
  <si>
    <t>{"hashtags":[],"symbols":[],"user_mentions":[{"screen_name":"IzquierdaRevol","name":"Izquierda Revolucionaria","id":748554422372962300,"id_str":"748554422372962304","indices":[3,18]}],"urls":[]}</t>
  </si>
  <si>
    <t>1255758814051282944</t>
  </si>
  <si>
    <t>IvarMatusevich</t>
  </si>
  <si>
    <t>Aldea del Cano aprueba  ayudas y medidas  para combatir las consecuencias de la COVID-19 https://t.co/Mw5WKFZwsa</t>
  </si>
  <si>
    <t>Thu Apr 30 07:20:06 +0000 2020</t>
  </si>
  <si>
    <t>113799076</t>
  </si>
  <si>
    <t>http://pbs.twimg.com/profile_images/1247194301249003522/x0dX_tua_normal.jpg</t>
  </si>
  <si>
    <t>http://twitter.com/IvarMatusevich/statuses/1255758814051282944</t>
  </si>
  <si>
    <t>{"hashtags":[],"symbols":[],"user_mentions":[],"urls":[{"url":"https://t.co/Mw5WKFZwsa","expanded_url":"https://shar.es/aHknYc","display_url":"shar.es/aHknYc","indices":[89,112]}]}</t>
  </si>
  <si>
    <t>1255758783327997952</t>
  </si>
  <si>
    <t>_javier_aranda_</t>
  </si>
  <si>
    <t>Thu Apr 30 07:19:59 +0000 2020</t>
  </si>
  <si>
    <t>702236941123772423</t>
  </si>
  <si>
    <t>http://pbs.twimg.com/profile_images/926552032475041797/xiZcm4UN_normal.jpg</t>
  </si>
  <si>
    <t>Por aquí</t>
  </si>
  <si>
    <t>http://twitter.com/_javier_aranda_/statuses/1255758783327997952</t>
  </si>
  <si>
    <t>1255758542394531840</t>
  </si>
  <si>
    <t>gov_sp</t>
  </si>
  <si>
    <t>@J_Zaragoza_ Cuantos muertos de los casi 50.000 que tenemos en España por COVID has apuntado en tu cuenta personal como responsable y negligente socialista? Ni conozco autónomo que haya recibido ayudas, y lo veréis en las urnas.</t>
  </si>
  <si>
    <t>Thu Apr 30 07:19:02 +0000 2020</t>
  </si>
  <si>
    <t>1243109707876904960</t>
  </si>
  <si>
    <t>http://pbs.twimg.com/profile_images/1243109875560992768/366f-fHT_normal.jpg</t>
  </si>
  <si>
    <t>En la mar</t>
  </si>
  <si>
    <t>http://twitter.com/gov_sp/statuses/1255758542394531840</t>
  </si>
  <si>
    <t>{"hashtags":[],"symbols":[],"user_mentions":[{"screen_name":"J_Zaragoza_","name":"José Zaragoza","id":715890348569010200,"id_str":"715890348569010176","indices":[0,12]}],"urls":[]}</t>
  </si>
  <si>
    <t>1255758193768235008</t>
  </si>
  <si>
    <t>quittonSP</t>
  </si>
  <si>
    <t>@AABenedetti @jguaido O tal vez está en la frontera tratando de entrar las ayudas que EEUU le envío para enfrentar la crisis del covid</t>
  </si>
  <si>
    <t>Thu Apr 30 07:17:38 +0000 2020</t>
  </si>
  <si>
    <t>1684766754</t>
  </si>
  <si>
    <t>http://pbs.twimg.com/profile_images/738207608578973696/YD0JCSlC_normal.jpg</t>
  </si>
  <si>
    <t>http://twitter.com/quittonSP/statuses/1255758193768235008</t>
  </si>
  <si>
    <t>1255757701415608327</t>
  </si>
  <si>
    <t>mariposafugaz1</t>
  </si>
  <si>
    <t>Thu Apr 30 07:15:41 +0000 2020</t>
  </si>
  <si>
    <t>1184288986111582208</t>
  </si>
  <si>
    <t>http://pbs.twimg.com/profile_images/1246366769553575936/7i-exUlY_normal.jpg</t>
  </si>
  <si>
    <t>http://twitter.com/mariposafugaz1/statuses/1255757701415608327</t>
  </si>
  <si>
    <t>1255757684642635776</t>
  </si>
  <si>
    <t>Diario_de_ibiza</t>
  </si>
  <si>
    <t>ÚLTIMA HORA | 🔴 El Consell d'Eivissa ha pedido que antes de pedir el paso a la fase 1 este 4 de mayo, se aclaren los efectos de la decisión sobre los trabajadores incluidos en expedientes de regulación temporal o empresarios que reciben ayudas.
https://t.co/XFwXqGW4Wr</t>
  </si>
  <si>
    <t>Thu Apr 30 07:15:37 +0000 2020</t>
  </si>
  <si>
    <t>73869200</t>
  </si>
  <si>
    <t>http://pbs.twimg.com/profile_images/1104300780159418369/snlBN6eQ_normal.png</t>
  </si>
  <si>
    <t>Ibiza - Formentera</t>
  </si>
  <si>
    <t>http://twitter.com/Diario_de_ibiza/statuses/1255757684642635776</t>
  </si>
  <si>
    <t>{"hashtags":[],"symbols":[],"user_mentions":[],"urls":[{"url":"https://t.co/XFwXqGW4Wr","expanded_url":"https://www.diariodeibiza.es/pitiuses-balears/2020/04/30/coronavirus-ibiza-ibiza-pedira-iniciar/1139911.html","display_url":"diariodeibiza.es/pitiuses-balea…","indices":[245,268]}]}</t>
  </si>
  <si>
    <t>1255757466811469824</t>
  </si>
  <si>
    <t>MZapataDavid</t>
  </si>
  <si>
    <t>Thu Apr 30 07:14:45 +0000 2020</t>
  </si>
  <si>
    <t>3016777486</t>
  </si>
  <si>
    <t>http://pbs.twimg.com/profile_images/1189220753482436608/cFcbA3Ed_normal.jpg</t>
  </si>
  <si>
    <t>http://twitter.com/MZapataDavid/statuses/1255757466811469824</t>
  </si>
  <si>
    <t>1255757398821699584</t>
  </si>
  <si>
    <t>juan_gimnez</t>
  </si>
  <si>
    <t>Thu Apr 30 07:14:29 +0000 2020</t>
  </si>
  <si>
    <t>1688585196</t>
  </si>
  <si>
    <t>http://pbs.twimg.com/profile_images/378800000339414694/5adfb3fa8f9ed65dc3c2fd1ad7507fd3_normal.jpeg</t>
  </si>
  <si>
    <t>http://twitter.com/juan_gimnez/statuses/1255757398821699584</t>
  </si>
  <si>
    <t>1255757318664474629</t>
  </si>
  <si>
    <t>MacGenio</t>
  </si>
  <si>
    <t>Bill Gates y TikTok donan US$20 millones para la lucha contra COVID-19
                                            https://t.co/acUVC1xUOZ</t>
  </si>
  <si>
    <t>Thu Apr 30 07:14:10 +0000 2020</t>
  </si>
  <si>
    <t>14225006</t>
  </si>
  <si>
    <t>http://pbs.twimg.com/profile_images/1248477595672252424/pqfxIjVB_normal.jpg</t>
  </si>
  <si>
    <t>http://twitter.com/MacGenio/statuses/1255757318664474629</t>
  </si>
  <si>
    <t>{"hashtags":[],"symbols":[],"user_mentions":[],"urls":[{"url":"https://t.co/acUVC1xUOZ","expanded_url":"https://ift.tt/2KMhGNk","display_url":"ift.tt/2KMhGNk","indices":[153,176]}]}</t>
  </si>
  <si>
    <t>1255757291753820161</t>
  </si>
  <si>
    <t>Jacobo94934298</t>
  </si>
  <si>
    <t>RT @voxnoticias_es: @Ivaningrado En @VOX_Congreso ya se anunció la donación de la subvención por el Grupo Parlamentario correspondiente a los meses de marzo y abril 😊 
https://t.co/FdRaQAsstM</t>
  </si>
  <si>
    <t>Thu Apr 30 07:14:03 +0000 2020</t>
  </si>
  <si>
    <t>1219723726977105920</t>
  </si>
  <si>
    <t>http://pbs.twimg.com/profile_images/1219726210495893504/bTVdj6b1_normal.jpg</t>
  </si>
  <si>
    <t>http://twitter.com/Jacobo94934298/statuses/1255757291753820161</t>
  </si>
  <si>
    <t>{"hashtags":[],"symbols":[],"user_mentions":[{"screen_name":"voxnoticias_es","name":"VOX Noticias 🇪🇸","id":2349006565,"id_str":"2349006565","indices":[3,18]},{"screen_name":"Ivaningrado","name":"Ivaningrado","id":280137564,"id_str":"280137564","indices":[20,32]},{"screen_name":"VOX_Congreso","name":"Grupo Parlamentario de VOX en el Congreso","id":1136236737326395400,"id_str":"1136236737326395393","indices":[36,49]}],"urls":[]}</t>
  </si>
  <si>
    <t>1255757107892293632</t>
  </si>
  <si>
    <t>irmaladulce68</t>
  </si>
  <si>
    <t>Thu Apr 30 07:13:20 +0000 2020</t>
  </si>
  <si>
    <t>1017927476</t>
  </si>
  <si>
    <t>http://pbs.twimg.com/profile_images/980164386689077251/nQUwcM1P_normal.jpg</t>
  </si>
  <si>
    <t>En mi mundo</t>
  </si>
  <si>
    <t>http://twitter.com/irmaladulce68/statuses/1255757107892293632</t>
  </si>
  <si>
    <t>1255757064804147202</t>
  </si>
  <si>
    <t>jmanuellema</t>
  </si>
  <si>
    <t>Thu Apr 30 07:13:09 +0000 2020</t>
  </si>
  <si>
    <t>2712727595</t>
  </si>
  <si>
    <t>http://pbs.twimg.com/profile_images/619514538841505792/vFZqe4ah_normal.jpg</t>
  </si>
  <si>
    <t xml:space="preserve">A Coruña, Galicia, España </t>
  </si>
  <si>
    <t>http://twitter.com/jmanuellema/statuses/1255757064804147202</t>
  </si>
  <si>
    <t>1255757029010026497</t>
  </si>
  <si>
    <t>pedromartinezp9</t>
  </si>
  <si>
    <t>RT @jbonruiz: @pedromartinezp9 @_InakiLopez_ Como este gobierno socio comunista cree en el gasto público con o sin covid, pues pronto llegaremos y sobre pasaremos el 11% de Zapatero y cuando no haya más ayudas europeas, pues no se paga como en Argentina. El sueño húmedo de @PabloIglesias</t>
  </si>
  <si>
    <t>Thu Apr 30 07:13:01 +0000 2020</t>
  </si>
  <si>
    <t>967001215</t>
  </si>
  <si>
    <t>http://pbs.twimg.com/profile_images/1040612489984180224/TPF7p-0D_normal.jpg</t>
  </si>
  <si>
    <t>http://twitter.com/pedromartinezp9/statuses/1255757029010026497</t>
  </si>
  <si>
    <t>{"hashtags":[],"symbols":[],"user_mentions":[{"screen_name":"jbonruiz","name":"BONIE M","id":288714669,"id_str":"288714669","indices":[3,12]},{"screen_name":"pedromartinezp9","name":"Pedro MartínezPoveda","id":967001215,"id_str":"967001215","indices":[14,30]},{"screen_name":"_InakiLopez_","name":"Iñaki López","id":1289327088,"id_str":"1289327088","indices":[31,44]}],"urls":[]}</t>
  </si>
  <si>
    <t>1255756774893858816</t>
  </si>
  <si>
    <t>Pakiaracil</t>
  </si>
  <si>
    <t>Thu Apr 30 07:12:00 +0000 2020</t>
  </si>
  <si>
    <t>953672764648550400</t>
  </si>
  <si>
    <t>http://pbs.twimg.com/profile_images/953675279657992192/0Ty1YXcu_normal.jpg</t>
  </si>
  <si>
    <t>http://twitter.com/Pakiaracil/statuses/1255756774893858816</t>
  </si>
  <si>
    <t>1255756632346316802</t>
  </si>
  <si>
    <t>Thu Apr 30 07:11:26 +0000 2020</t>
  </si>
  <si>
    <t>http://twitter.com/pereirasergioba/statuses/1255756632346316802</t>
  </si>
  <si>
    <t>1255756605351694336</t>
  </si>
  <si>
    <t>AlbertoMenoyo</t>
  </si>
  <si>
    <t>#RT @cotiledon_es: ¿Cuáles son las ayudas para #startups por Comunidades Autónomas afectadas por el Covid-19? via@elreferente.es https://t.co/FjJM39VdkA https://t.co/HAAmpeCJuN</t>
  </si>
  <si>
    <t>Thu Apr 30 07:11:20 +0000 2020</t>
  </si>
  <si>
    <t>186105994</t>
  </si>
  <si>
    <t>http://pbs.twimg.com/profile_images/1074602204718383107/c8QszHzA_normal.jpg</t>
  </si>
  <si>
    <t>http://twitter.com/AlbertoMenoyo/statuses/1255756605351694336</t>
  </si>
  <si>
    <t>{"hashtags":[{"text":"RT","indices":[0,3]},{"text":"startups","indices":[47,56]}],"symbols":[],"user_mentions":[{"screen_name":"cotiledon_es","name":"Cotiledon","id":835787623503396900,"id_str":"835787623503396864","indices":[4,17]}],"urls":[{"url":"https://t.co/FjJM39VdkA","expanded_url":"http://mtr.cool/cfrdbcwbbn","display_url":"mtr.cool/cfrdbcwbbn","indices":[129,152]}],"media":[{"id":1255742460229292000,"id_str":"1255742460229292032","indices":[153,176],"media_url":"http://pbs.twimg.com/media/EW1LHUdXkAAsO4M.jpg","media_url_https":"https://pbs.twimg.com/media/EW1LHUdXkAAsO4M.jpg","url":"https://t.co/HAAmpeCJuN","display_url":"pic.twitter.com/HAAmpeCJuN","expanded_url":"https://twitter.com/cotiledon_es/status/1255742462624137216/photo/1","type":"photo","sizes":{"small":{"w":680,"h":413,"resize":"fit"},"large":{"w":779,"h":473,"resize":"fit"},"thumb":{"w":150,"h":150,"resize":"crop"},"medium":{"w":779,"h":473,"resize":"fit"}},"source_status_id":1255742462624137200,"source_status_id_str":"1255742462624137216","source_user_id":835787623503396900,"source_user_id_str":"835787623503396864"}]}</t>
  </si>
  <si>
    <t>1255756450330181633</t>
  </si>
  <si>
    <t>jbonruiz</t>
  </si>
  <si>
    <t>@pedromartinezp9 @_InakiLopez_ Como este gobierno socio comunista cree en el gasto público con o sin covid, pues pronto llegaremos y sobre pasaremos el 11% de Zapatero y cuando no haya más ayudas europeas, pues no se paga como en Argentina. El sueño húmedo de @PabloIglesias</t>
  </si>
  <si>
    <t>Thu Apr 30 07:10:43 +0000 2020</t>
  </si>
  <si>
    <t>288714669</t>
  </si>
  <si>
    <t>1255754960475742216</t>
  </si>
  <si>
    <t>http://pbs.twimg.com/profile_images/582265585813307393/SVbOzbSe_normal.jpg</t>
  </si>
  <si>
    <t>http://twitter.com/jbonruiz/statuses/1255756450330181633</t>
  </si>
  <si>
    <t>{"hashtags":[],"symbols":[],"user_mentions":[{"screen_name":"pedromartinezp9","name":"Pedro MartínezPoveda","id":967001215,"id_str":"967001215","indices":[0,16]},{"screen_name":"_InakiLopez_","name":"Iñaki López","id":1289327088,"id_str":"1289327088","indices":[17,30]},{"screen_name":"PabloIglesias","name":"Pablo Iglesias 🔻","id":158342368,"id_str":"158342368","indices":[260,274]}],"urls":[]}</t>
  </si>
  <si>
    <t>1255756442012975107</t>
  </si>
  <si>
    <t>RT @Newtral: Guía con las principales ayudas económicas que ha puesto en marcha el Gobierno para atajar la crisis provocada por #covid19ESP y cómo solicitarlas
https://t.co/XFH3NU9xcu https://t.co/a8hOYpX4rQ</t>
  </si>
  <si>
    <t>Thu Apr 30 07:10:41 +0000 2020</t>
  </si>
  <si>
    <t>http://twitter.com/pereirasergioba/statuses/1255756442012975107</t>
  </si>
  <si>
    <t>{"hashtags":[{"text":"covid19ESP","indices":[128,139]}],"symbols":[],"user_mentions":[{"screen_name":"Newtral","name":"Newtral","id":912745614823317500,"id_str":"912745614823317504","indices":[3,11]}],"urls":[]}</t>
  </si>
  <si>
    <t>1255756369661235201</t>
  </si>
  <si>
    <t>abonauta</t>
  </si>
  <si>
    <t>En esta web te dicen a qué #ayudas por el #Covid19 tienes derecho en tu comunidad y te ayudan a solicitarlas: https://t.co/g50UUMmcxq  https://t.co/OaxuB8fgp3</t>
  </si>
  <si>
    <t>Thu Apr 30 07:10:24 +0000 2020</t>
  </si>
  <si>
    <t>79716106</t>
  </si>
  <si>
    <t>http://pbs.twimg.com/profile_images/1192495168798232579/MBB3rCgT_normal.jpg</t>
  </si>
  <si>
    <t>A Coruña, España</t>
  </si>
  <si>
    <t>http://twitter.com/abonauta/statuses/1255756369661235201</t>
  </si>
  <si>
    <t>{"hashtags":[{"text":"ayudas","indices":[27,34]},{"text":"Covid19","indices":[42,50]}],"symbols":[],"user_mentions":[],"urls":[{"url":"https://t.co/g50UUMmcxq","expanded_url":"http://www.subsidioscovid19.es/","display_url":"subsidioscovid19.es","indices":[110,133]},{"url":"https://t.co/OaxuB8fgp3","expanded_url":"https://www.genbeta.com/actualidad/esta-web-te-dicen-a-que-ayudas-covid-19-tienes-derecho-tu-comunidad-te-ayudan-a-solicitarlas","display_url":"genbeta.com/actualidad/est…","indices":[135,158]}]}</t>
  </si>
  <si>
    <t>1255756307749101568</t>
  </si>
  <si>
    <t>lydiamp20</t>
  </si>
  <si>
    <t>En la práctica, estamos asistiendo a un colapso administrativo para el cobro de las prestaciones, del cual deberán tomar nota las administraciones y emprender, de una vez por todas, la tan necesaria modernización y digitalización propia del siglo XXI. https://t.co/T46tBvCPKk</t>
  </si>
  <si>
    <t>Thu Apr 30 07:10:09 +0000 2020</t>
  </si>
  <si>
    <t>1890754291</t>
  </si>
  <si>
    <t>http://pbs.twimg.com/profile_images/1019206566904549377/uripzJbI_normal.jpg</t>
  </si>
  <si>
    <t>http://twitter.com/lydiamp20/statuses/1255756307749101568</t>
  </si>
  <si>
    <t>{"hashtags":[],"symbols":[],"user_mentions":[],"urls":[{"url":"https://t.co/T46tBvCPKk","expanded_url":"http://agendapublica.elpais.com/las-ayudas-sociales-en-tiempos-de-coronavirus/","display_url":"agendapublica.elpais.com/las-ayudas-soc…","indices":[252,275]}]}</t>
  </si>
  <si>
    <t>1255756117042479105</t>
  </si>
  <si>
    <t>cochecuadrilla</t>
  </si>
  <si>
    <t>RT @clubtaurino: 🔴👉🏼 Desde el Club Taurino hemos querido aportar nuestro granito de arena contra la crisis del COVID-19 para ello hemos realizado una donación 500 € a la Federación Española de Bancos de Alimentos.  
🔗 Más información en nuestra web 👇🏼 
https://t.co/56dBGIMR0U
#echauncapote https://t.co/kE8OXEz1wM</t>
  </si>
  <si>
    <t>Thu Apr 30 07:09:23 +0000 2020</t>
  </si>
  <si>
    <t>1039839276991737856</t>
  </si>
  <si>
    <t>http://pbs.twimg.com/profile_images/1039861790786682881/eEbeiGDp_normal.jpg</t>
  </si>
  <si>
    <t>http://twitter.com/cochecuadrilla/statuses/1255756117042479105</t>
  </si>
  <si>
    <t>{"hashtags":[],"symbols":[],"user_mentions":[{"screen_name":"clubtaurino","name":"Club Taurino Arnedo","id":209066044,"id_str":"209066044","indices":[3,15]}],"urls":[]}</t>
  </si>
  <si>
    <t>1255755784316649472</t>
  </si>
  <si>
    <t>UCAM_Investiga</t>
  </si>
  <si>
    <t>Mutua Madrileña @fundacionmutua | Convocatoria Extraordinaria de Ayudas a la Investigación COVID-19.
https://t.co/q9ce87vFGh</t>
  </si>
  <si>
    <t>Thu Apr 30 07:08:04 +0000 2020</t>
  </si>
  <si>
    <t>1407376640</t>
  </si>
  <si>
    <t>http://pbs.twimg.com/profile_images/1197430057012285440/Qc-1qtmu_normal.jpg</t>
  </si>
  <si>
    <t>http://twitter.com/UCAM_Investiga/statuses/1255755784316649472</t>
  </si>
  <si>
    <t>{"hashtags":[],"symbols":[],"user_mentions":[{"screen_name":"fundacionmutua","name":"FundaciónMutuaMad","id":242674592,"id_str":"242674592","indices":[16,31]}],"urls":[{"url":"https://t.co/q9ce87vFGh","expanded_url":"https://pst.cr/vrwGJ","display_url":"pst.cr/vrwGJ","indices":[102,125]}]}</t>
  </si>
  <si>
    <t>1255755711436513284</t>
  </si>
  <si>
    <t>XaviBurgos_Work</t>
  </si>
  <si>
    <t>Thu Apr 30 07:07:47 +0000 2020</t>
  </si>
  <si>
    <t>1117484974737960960</t>
  </si>
  <si>
    <t>http://pbs.twimg.com/profile_images/1117490930435727365/Cc_VQEtw_normal.jpg</t>
  </si>
  <si>
    <t>Alta Segarra.Catalunya Central</t>
  </si>
  <si>
    <t>http://twitter.com/XaviBurgos_Work/statuses/1255755711436513284</t>
  </si>
  <si>
    <t>1255755635129540610</t>
  </si>
  <si>
    <t>Edmalvacea</t>
  </si>
  <si>
    <t>Thu Apr 30 07:07:28 +0000 2020</t>
  </si>
  <si>
    <t>867414719757508609</t>
  </si>
  <si>
    <t>http://pbs.twimg.com/profile_images/1043260055251050498/3ljosTHj_normal.jpg</t>
  </si>
  <si>
    <t>http://twitter.com/Edmalvacea/statuses/1255755635129540610</t>
  </si>
  <si>
    <t>1255755623289028610</t>
  </si>
  <si>
    <t>EduardoBenitezG</t>
  </si>
  <si>
    <t>Thu Apr 30 07:07:26 +0000 2020</t>
  </si>
  <si>
    <t>191734825</t>
  </si>
  <si>
    <t>http://pbs.twimg.com/profile_images/834599105431220224/mT298sxy_normal.jpg</t>
  </si>
  <si>
    <t>Bogotá D.C.</t>
  </si>
  <si>
    <t>http://twitter.com/EduardoBenitezG/statuses/1255755623289028610</t>
  </si>
  <si>
    <t>1255755393889902592</t>
  </si>
  <si>
    <t>maleyxa</t>
  </si>
  <si>
    <t>RT @EndesaClientes: Gracias a nuestro plan de acción contra el #COVID19, llevamos a cabo la donación de materiales y servicios 💪: equipos de protección para el personal sanitario 🩺, respiradores, test y fármacos 👉 https://t.co/9FqxUlsYbZ #SomosEnergía #EsteVirusLoParamosUnidos https://t.co/LasEMqO9o6</t>
  </si>
  <si>
    <t>Thu Apr 30 07:06:31 +0000 2020</t>
  </si>
  <si>
    <t>2881977312</t>
  </si>
  <si>
    <t>http://pbs.twimg.com/profile_images/527426250168889344/IntDY_y9_normal.jpeg</t>
  </si>
  <si>
    <t>http://twitter.com/maleyxa/statuses/1255755393889902592</t>
  </si>
  <si>
    <t>{"hashtags":[{"text":"COVID19","indices":[63,71]}],"symbols":[],"user_mentions":[{"screen_name":"EndesaClientes","name":"Endesa Clientes","id":500615715,"id_str":"500615715","indices":[3,18]}],"urls":[]}</t>
  </si>
  <si>
    <t>1255755325250174978</t>
  </si>
  <si>
    <t>davidsbm_1</t>
  </si>
  <si>
    <t>RT @JCyLUniversidad: SOLICITUD URGENTE PARA PROYECTOS DE INVESTIGACIÓN SOBRE EL SARS-COV-2 Y LA ENFERMEDAD COVID19
El @SaludISCIII ha lanzado el Fondo COVID-19. Podrán presentarse propuestas que desarrollen nuevas herramientas preventivas, diagnósticas, terapéuticas y vacunas. https://t.co/UJtJxG9H8O https://t.co/JdoQ5XMZ0v</t>
  </si>
  <si>
    <t>Thu Apr 30 07:06:15 +0000 2020</t>
  </si>
  <si>
    <t>210988709</t>
  </si>
  <si>
    <t>http://pbs.twimg.com/profile_images/925306765822095361/izsF7NO8_normal.jpg</t>
  </si>
  <si>
    <t>Castilla y León, España</t>
  </si>
  <si>
    <t>http://twitter.com/davidsbm_1/statuses/1255755325250174978</t>
  </si>
  <si>
    <t>{"hashtags":[],"symbols":[],"user_mentions":[{"screen_name":"JCyLUniversidad","name":"Universidades e Investigación - JCyL","id":931495626868699100,"id_str":"931495626868699138","indices":[3,19]},{"screen_name":"SaludISCIII","name":"Instituto de Salud Carlos III (ISCIII)","id":1117202048313897000,"id_str":"1117202048313896960","indices":[118,130]}],"urls":[]}</t>
  </si>
  <si>
    <t>1255755224943341569</t>
  </si>
  <si>
    <t>mangeles1770</t>
  </si>
  <si>
    <t>Thu Apr 30 07:05:51 +0000 2020</t>
  </si>
  <si>
    <t>783544064398467072</t>
  </si>
  <si>
    <t>http://twitter.com/mangeles1770/statuses/1255755224943341569</t>
  </si>
  <si>
    <t>1255755211915825152</t>
  </si>
  <si>
    <t>mariabarcenaRH</t>
  </si>
  <si>
    <t>Thu Apr 30 07:05:47 +0000 2020</t>
  </si>
  <si>
    <t>2537083468</t>
  </si>
  <si>
    <t>http://pbs.twimg.com/profile_images/737607738268647424/vVJDsp6z_normal.jpg</t>
  </si>
  <si>
    <t>http://twitter.com/mariabarcenaRH/statuses/1255755211915825152</t>
  </si>
  <si>
    <t>1255754979157123072</t>
  </si>
  <si>
    <t>mariagalan38</t>
  </si>
  <si>
    <t>Thu Apr 30 07:04:52 +0000 2020</t>
  </si>
  <si>
    <t>1281660462</t>
  </si>
  <si>
    <t>http://pbs.twimg.com/profile_images/896668432447528960/BjWPw8wW_normal.jpg</t>
  </si>
  <si>
    <t>http://twitter.com/mariagalan38/statuses/1255754979157123072</t>
  </si>
  <si>
    <t>1255754931660881921</t>
  </si>
  <si>
    <t>Mgm171171</t>
  </si>
  <si>
    <t>https://t.co/acF0PJSF5O
La emergencia del coronavirus: PP y Vox no apoyan las ...
La Junta de Andalucía suprime las ayudas contra la violencia machista a 241 ONG https://t.co/1YdRvwcLrv</t>
  </si>
  <si>
    <t>Thu Apr 30 07:04:41 +0000 2020</t>
  </si>
  <si>
    <t>1212504893333749760</t>
  </si>
  <si>
    <t>http://pbs.twimg.com/profile_images/1212512153183408130/ITSVc3aQ_normal.jpg</t>
  </si>
  <si>
    <t>http://twitter.com/Mgm171171/statuses/1255754931660881921</t>
  </si>
  <si>
    <t>{"hashtags":[],"symbols":[],"user_mentions":[],"urls":[{"url":"https://t.co/acF0PJSF5O","expanded_url":"https://m.publico.es/politica/emergencia-coronavirus-montero-victimas-violencia-machista-peligro-no-hay-confinamiento-valga.html/amp","display_url":"m.publico.es/politica/emerg…","indices":[0,23]},{"url":"https://t.co/1YdRvwcLrv","expanded_url":"http://a.msn.com/01/es-es/BBYP3e6?ocid=st","display_url":"a.msn.com/01/es-es/BBYP3…","indices":[163,186]}]}</t>
  </si>
  <si>
    <t>1255754751825805313</t>
  </si>
  <si>
    <t>niecha_viq</t>
  </si>
  <si>
    <t>Thu Apr 30 07:03:58 +0000 2020</t>
  </si>
  <si>
    <t>307587707</t>
  </si>
  <si>
    <t>http://pbs.twimg.com/profile_images/1050306102427090944/oPl8pIDN_normal.jpg</t>
  </si>
  <si>
    <t>http://twitter.com/niecha_viq/statuses/1255754751825805313</t>
  </si>
  <si>
    <t>1255754641603801088</t>
  </si>
  <si>
    <t>estephen6</t>
  </si>
  <si>
    <t>Thu Apr 30 07:03:32 +0000 2020</t>
  </si>
  <si>
    <t>338571759</t>
  </si>
  <si>
    <t>http://pbs.twimg.com/profile_images/977668011502002176/dZZ9YABe_normal.jpg</t>
  </si>
  <si>
    <t>Canary Islands .Spain</t>
  </si>
  <si>
    <t>http://twitter.com/estephen6/statuses/1255754641603801088</t>
  </si>
  <si>
    <t>1255754581105160193</t>
  </si>
  <si>
    <t>🔊 MEDIDAS FRENTE AL COVID-19 EN GUADALAJARA
EDUCACIÓN
- Distribución de comida diaria a 1.220 escolares becados con Ayudas Comedor
- Reparto de dispositivos tecnológicos para asegurar el acceso a la formación on-line
- Habilitación de Los Guzmán como alojamiento para sanitarios https://t.co/ggYPkL6HyA</t>
  </si>
  <si>
    <t>Thu Apr 30 07:03:17 +0000 2020</t>
  </si>
  <si>
    <t>1255568837833117697</t>
  </si>
  <si>
    <t>http://twitter.com/PSOEGuadalajara/statuses/1255754581105160193</t>
  </si>
  <si>
    <t>{"hashtags":[],"symbols":[],"user_mentions":[],"urls":[],"media":[{"id":1255753365595787300,"id_str":"1255753365595787269","indices":[280,303],"media_url":"http://pbs.twimg.com/media/EW1VCGHWkAURvJQ.jpg","media_url_https":"https://pbs.twimg.com/media/EW1VCGHWkAURvJQ.jpg","url":"https://t.co/ggYPkL6HyA","display_url":"pic.twitter.com/ggYPkL6HyA","expanded_url":"https://twitter.com/PSOEGuadalajara/status/1255754581105160193/photo/1","type":"photo","sizes":{"thumb":{"w":150,"h":150,"resize":"crop"},"medium":{"w":1200,"h":1200,"resize":"fit"},"small":{"w":680,"h":680,"resize":"fit"},"large":{"w":1200,"h":1200,"resize":"fit"}}}]}</t>
  </si>
  <si>
    <t>1255754455640915974</t>
  </si>
  <si>
    <t>aaronfunlife</t>
  </si>
  <si>
    <t>Thu Apr 30 07:02:47 +0000 2020</t>
  </si>
  <si>
    <t>4287969442</t>
  </si>
  <si>
    <t>http://pbs.twimg.com/profile_images/773827570601254914/jj2CH165_normal.jpg</t>
  </si>
  <si>
    <t>http://twitter.com/aaronfunlife/statuses/1255754455640915974</t>
  </si>
  <si>
    <t>1255754005101281280</t>
  </si>
  <si>
    <t>ElSalmonContra</t>
  </si>
  <si>
    <t>El partido de Errejón presenta una enmienda similar a la aprobada por Dinamarca o Polonia. https://t.co/bhZz8ETCHR</t>
  </si>
  <si>
    <t>Thu Apr 30 07:01:00 +0000 2020</t>
  </si>
  <si>
    <t>2739472182</t>
  </si>
  <si>
    <t>http://pbs.twimg.com/profile_images/1141646136467427334/yqRThtUe_normal.png</t>
  </si>
  <si>
    <t>http://twitter.com/ElSalmonContra/statuses/1255754005101281280</t>
  </si>
  <si>
    <t>{"hashtags":[],"symbols":[],"user_mentions":[],"urls":[{"url":"https://t.co/bhZz8ETCHR","expanded_url":"https://www.elsaltodiario.com/coronavirus/mas-pais-errejon-empresas-filiales-paraisos-fiscales-no-acceder-ayudas-avales","display_url":"elsaltodiario.com/coronavirus/ma…","indices":[91,114]}]}</t>
  </si>
  <si>
    <t>1255753969869172737</t>
  </si>
  <si>
    <t>JCyLUniversidad</t>
  </si>
  <si>
    <t>SOLICITUD URGENTE PARA PROYECTOS DE INVESTIGACIÓN SOBRE EL SARS-COV-2 Y LA ENFERMEDAD COVID19
El @SaludISCIII ha lanzado el Fondo COVID-19. Podrán presentarse propuestas que desarrollen nuevas herramientas preventivas, diagnósticas, terapéuticas y vacunas. https://t.co/UJtJxG9H8O https://t.co/JdoQ5XMZ0v</t>
  </si>
  <si>
    <t>Thu Apr 30 07:00:51 +0000 2020</t>
  </si>
  <si>
    <t>931495626868699138</t>
  </si>
  <si>
    <t>http://pbs.twimg.com/profile_images/1252165233596149766/UBxh0ej1_normal.jpg</t>
  </si>
  <si>
    <t>http://twitter.com/JCyLUniversidad/statuses/1255753969869172737</t>
  </si>
  <si>
    <t>{"hashtags":[],"symbols":[],"user_mentions":[{"screen_name":"SaludISCIII","name":"Instituto de Salud Carlos III (ISCIII)","id":1117202048313897000,"id_str":"1117202048313896960","indices":[97,109]}],"urls":[{"url":"https://t.co/UJtJxG9H8O","expanded_url":"http://ow.ly/ZnOn30qrhmu","display_url":"ow.ly/ZnOn30qrhmu","indices":[257,280]}],"media":[{"id":1255753968338247700,"id_str":"1255753968338247683","indices":[281,304],"media_url":"http://pbs.twimg.com/media/EW1VlLgWoAMdSys.jpg","media_url_https":"https://pbs.twimg.com/media/EW1VlLgWoAMdSys.jpg","url":"https://t.co/JdoQ5XMZ0v","display_url":"pic.twitter.com/JdoQ5XMZ0v","expanded_url":"https://twitter.com/JCyLUniversidad/status/1255753969869172737/photo/1","type":"photo","sizes":{"thumb":{"w":150,"h":150,"resize":"crop"},"medium":{"w":1200,"h":627,"resize":"fit"},"small":{"w":680,"h":355,"resize":"fit"},"large":{"w":1200,"h":627,"resize":"fit"}}}]}</t>
  </si>
  <si>
    <t>1255753675303202816</t>
  </si>
  <si>
    <t>Thu Apr 30 06:59:41 +0000 2020</t>
  </si>
  <si>
    <t>http://twitter.com/SaraGomezAranci/statuses/1255753675303202816</t>
  </si>
  <si>
    <t>1255753622190788610</t>
  </si>
  <si>
    <t>Thu Apr 30 06:59:28 +0000 2020</t>
  </si>
  <si>
    <t>http://twitter.com/julianrojog/statuses/1255753622190788610</t>
  </si>
  <si>
    <t>1255753448911441921</t>
  </si>
  <si>
    <t>otriuah</t>
  </si>
  <si>
    <t>Thu Apr 30 06:58:47 +0000 2020</t>
  </si>
  <si>
    <t>184249836</t>
  </si>
  <si>
    <t>http://pbs.twimg.com/profile_images/1116471075/otri_normal.jpg</t>
  </si>
  <si>
    <t>Alcalá de Henares (Madrid)</t>
  </si>
  <si>
    <t>http://twitter.com/otriuah/statuses/1255753448911441921</t>
  </si>
  <si>
    <t>1255753171114262529</t>
  </si>
  <si>
    <t>FAMOIB</t>
  </si>
  <si>
    <t>«Existe una conciencia d que las monoparentales son un colectivo d riesgo ante en la crisis dl #Covid_19, pero no se han adoptado medidas concretas ni específicas que atiendan a esta realidad» #LasMonoparentalesNoPodemosMas
📌⚠️📔 https://t.co/xfm968S3UZ
https://t.co/8FaN3Xkhbb</t>
  </si>
  <si>
    <t>Thu Apr 30 06:57:41 +0000 2020</t>
  </si>
  <si>
    <t>864044433842610176</t>
  </si>
  <si>
    <t>http://pbs.twimg.com/profile_images/864047133141471232/eHuxK4LR_normal.jpg</t>
  </si>
  <si>
    <t>Palma, Espanya</t>
  </si>
  <si>
    <t>http://twitter.com/FAMOIB/statuses/1255753171114262529</t>
  </si>
  <si>
    <t>{"hashtags":[{"text":"Covid_19","indices":[95,104]},{"text":"LasMonoparentalesNoPodemosMas","indices":[193,223]}],"symbols":[],"user_mentions":[],"urls":[{"url":"https://t.co/xfm968S3UZ","expanded_url":"http://familiasmonomarentales.es/covid/","display_url":"familiasmonomarentales.es/covid/","indices":[229,252]},{"url":"https://t.co/8FaN3Xkhbb","expanded_url":"https://www.naiz.eus/eu/actualidad/noticia/20200424/familias-monoparentales-reclaman-ayudas-especificas-para-evitar-la-caida-libre-a-causa-del-covid-19","display_url":"naiz.eus/eu/actualidad/…","indices":[253,276]}]}</t>
  </si>
  <si>
    <t>1255752940268204032</t>
  </si>
  <si>
    <t>Divekan</t>
  </si>
  <si>
    <t>RT @laclave45: Ven, te voy a explicar como funciona el capitalismo 
En vez de ayudas a alquileres, el sinverguenza del McConnell quiere que en la proxima ronda de prestaciones se de inmunidad a todos los negocios que pusieron en peligro a esos empleados esenciales
https://t.co/91t2rQyrvQ</t>
  </si>
  <si>
    <t>Thu Apr 30 06:56:46 +0000 2020</t>
  </si>
  <si>
    <t>435920869</t>
  </si>
  <si>
    <t>http://pbs.twimg.com/profile_images/556421302446477312/2pk-4cwa_normal.jpeg</t>
  </si>
  <si>
    <t>http://twitter.com/Divekan/statuses/1255752940268204032</t>
  </si>
  <si>
    <t>{"hashtags":[],"symbols":[],"user_mentions":[{"screen_name":"laclave45","name":"Gerald Dean","id":4785451951,"id_str":"4785451951","indices":[3,13]}],"urls":[]}</t>
  </si>
  <si>
    <t>1255752577347616771</t>
  </si>
  <si>
    <t>mo_ntse</t>
  </si>
  <si>
    <t>Thu Apr 30 06:55:19 +0000 2020</t>
  </si>
  <si>
    <t>148759480</t>
  </si>
  <si>
    <t>http://pbs.twimg.com/profile_images/1252252508/mo_camera_mani_normal.jpg</t>
  </si>
  <si>
    <t>http://twitter.com/mo_ntse/statuses/1255752577347616771</t>
  </si>
  <si>
    <t>1255752451556343808</t>
  </si>
  <si>
    <t>Cokauno</t>
  </si>
  <si>
    <t>Thu Apr 30 06:54:49 +0000 2020</t>
  </si>
  <si>
    <t>164623861</t>
  </si>
  <si>
    <t>http://pbs.twimg.com/profile_images/1173649961956859904/ZFLgXeZN_normal.jpg</t>
  </si>
  <si>
    <t>http://twitter.com/Cokauno/statuses/1255752451556343808</t>
  </si>
  <si>
    <t>1255752195183710209</t>
  </si>
  <si>
    <t>domingogil2</t>
  </si>
  <si>
    <t>Apertura de negocios al 50% o 70%de menor aforo, conllevará dos escenarios trabajan sólo los familiares o poner de riñón dinero, hasta la siguiente fase...aparte pedir rebajas de impuestos y tasas, ayudas, aplazamientos, financiación,publicidad,ampliación de terrazas, moratorias.</t>
  </si>
  <si>
    <t>Thu Apr 30 06:53:48 +0000 2020</t>
  </si>
  <si>
    <t>569291903</t>
  </si>
  <si>
    <t>http://pbs.twimg.com/profile_images/1213138356139417605/6ii_DEet_normal.jpg</t>
  </si>
  <si>
    <t>albacete</t>
  </si>
  <si>
    <t>http://twitter.com/domingogil2/statuses/1255752195183710209</t>
  </si>
  <si>
    <t>1255751900831592449</t>
  </si>
  <si>
    <t>davi_fdez</t>
  </si>
  <si>
    <t>Thu Apr 30 06:52:38 +0000 2020</t>
  </si>
  <si>
    <t>444992978</t>
  </si>
  <si>
    <t>http://pbs.twimg.com/profile_images/1732188203/FfsUfJPy_normal</t>
  </si>
  <si>
    <t>puertollano</t>
  </si>
  <si>
    <t>http://twitter.com/davi_fdez/statuses/1255751900831592449</t>
  </si>
  <si>
    <t>1255751764600672257</t>
  </si>
  <si>
    <t>LauraGurza</t>
  </si>
  <si>
    <t>Thu Apr 30 06:52:06 +0000 2020</t>
  </si>
  <si>
    <t>40750023</t>
  </si>
  <si>
    <t>http://pbs.twimg.com/profile_images/663769665001295872/dWo8PuyJ_normal.jpg</t>
  </si>
  <si>
    <t>http://twitter.com/LauraGurza/statuses/1255751764600672257</t>
  </si>
  <si>
    <t>1255751318599278592</t>
  </si>
  <si>
    <t>ConcepTorres</t>
  </si>
  <si>
    <t>Thu Apr 30 06:50:19 +0000 2020</t>
  </si>
  <si>
    <t>266788083</t>
  </si>
  <si>
    <t>http://pbs.twimg.com/profile_images/1166002968497442818/RojFb9Vk_normal.jpg</t>
  </si>
  <si>
    <t>http://twitter.com/ConcepTorres/statuses/1255751318599278592</t>
  </si>
  <si>
    <t>1255751175296757761</t>
  </si>
  <si>
    <t>pedrosuarezfria</t>
  </si>
  <si>
    <t>RT @QuijoteFutsal: FICHAJE| @AdbargasOficial se une al equipo para luchar frente al #COVID donando dos camisetas oficiales
➡ES07 21006152670200058879
✍️COVID-Nºtlf
🖱️https://t.co/Ot6GGAB0OU
➡Bizum 645 415 703
📲Recibe tu nº para el sorteo realizando tu donación 
#EstePartidoLoVamosAGanar 💪 https://t.co/jy3oXKAd3o</t>
  </si>
  <si>
    <t>Thu Apr 30 06:49:45 +0000 2020</t>
  </si>
  <si>
    <t>739056906</t>
  </si>
  <si>
    <t>http://pbs.twimg.com/profile_images/873962624777678849/5ktHkvpa_normal.jpg</t>
  </si>
  <si>
    <t>bargas.  toledo</t>
  </si>
  <si>
    <t>http://twitter.com/pedrosuarezfria/statuses/1255751175296757761</t>
  </si>
  <si>
    <t>{"hashtags":[{"text":"COVID","indices":[84,90]}],"symbols":[],"user_mentions":[{"screen_name":"QuijoteFutsal","name":"C.D. Quijote Futsal 💚⚽💚","id":458810365,"id_str":"458810365","indices":[3,17]},{"screen_name":"AdbargasOficial","name":"@AdbargasOficial","id":1419417840,"id_str":"1419417840","indices":[28,44]}],"urls":[]}</t>
  </si>
  <si>
    <t>1255750980030922752</t>
  </si>
  <si>
    <t>figares_adolfo</t>
  </si>
  <si>
    <t>Coronavirus | Más País pide que las empresas con filiales en paraísos fiscales no puedan acceder a ayudas y avales - El Salto - Edición General https://t.co/3wu9T0RdE4</t>
  </si>
  <si>
    <t>Thu Apr 30 06:48:59 +0000 2020</t>
  </si>
  <si>
    <t>572372309</t>
  </si>
  <si>
    <t>http://pbs.twimg.com/profile_images/3056019549/e235ab42f0300d77d6dc849d7ab20852_normal.jpeg</t>
  </si>
  <si>
    <t>http://twitter.com/figares_adolfo/statuses/1255750980030922752</t>
  </si>
  <si>
    <t>{"hashtags":[],"symbols":[],"user_mentions":[],"urls":[{"url":"https://t.co/3wu9T0RdE4","expanded_url":"https://www.elsaltodiario.com/coronavirus/mas-pais-errejon-empresas-filiales-paraisos-fiscales-no-acceder-ayudas-avales","display_url":"elsaltodiario.com/coronavirus/ma…","indices":[144,167]}]}</t>
  </si>
  <si>
    <t>1255750438089039872</t>
  </si>
  <si>
    <t>GERARDODIAZHER</t>
  </si>
  <si>
    <t>Thu Apr 30 06:46:49 +0000 2020</t>
  </si>
  <si>
    <t>1246107147362017280</t>
  </si>
  <si>
    <t>http://pbs.twimg.com/profile_images/1246109800653561858/BmV6f_ed_normal.jpg</t>
  </si>
  <si>
    <t>Peñaranda de Bracamonte</t>
  </si>
  <si>
    <t>http://twitter.com/GERARDODIAZHER/statuses/1255750438089039872</t>
  </si>
  <si>
    <t>1255750362323189761</t>
  </si>
  <si>
    <t>Thu Apr 30 06:46:31 +0000 2020</t>
  </si>
  <si>
    <t>http://twitter.com/nosoyperfecto_6/statuses/1255750362323189761</t>
  </si>
  <si>
    <t>1255749873074405376</t>
  </si>
  <si>
    <t>EliasRreza</t>
  </si>
  <si>
    <t>Thu Apr 30 06:44:35 +0000 2020</t>
  </si>
  <si>
    <t>2733071805</t>
  </si>
  <si>
    <t>http://pbs.twimg.com/profile_images/1211765746008764416/LwhaMojj_normal.jpg</t>
  </si>
  <si>
    <t>http://twitter.com/EliasRreza/statuses/1255749873074405376</t>
  </si>
  <si>
    <t>1255749737388675072</t>
  </si>
  <si>
    <t>aytonavacerrada</t>
  </si>
  <si>
    <t>Thu Apr 30 06:44:02 +0000 2020</t>
  </si>
  <si>
    <t>266544148</t>
  </si>
  <si>
    <t>http://pbs.twimg.com/profile_images/1070286530013511680/qpmOAR3o_normal.jpg</t>
  </si>
  <si>
    <t>Navacerrada Madrid</t>
  </si>
  <si>
    <t>http://twitter.com/aytonavacerrada/statuses/1255749737388675072</t>
  </si>
  <si>
    <t>1255749483717148675</t>
  </si>
  <si>
    <t>BibiMoz</t>
  </si>
  <si>
    <t>RT @elsemblante: COL, de los países que menos pruebas hace contra el Covid; de los que menos ayudas sociales estructurales ha hecho; de los pocos que no ha metido en cintura a los bancos; de los pocos con corrupción desbordaba en la crisis.
¿Por qué algunos dicen que @IvanDuque "lo hace bien"?</t>
  </si>
  <si>
    <t>Thu Apr 30 06:43:02 +0000 2020</t>
  </si>
  <si>
    <t>823528285141405697</t>
  </si>
  <si>
    <t>http://pbs.twimg.com/profile_images/1096128244133314562/brudyOvA_normal.jpg</t>
  </si>
  <si>
    <t>http://twitter.com/BibiMoz/statuses/1255749483717148675</t>
  </si>
  <si>
    <t>{"hashtags":[],"symbols":[],"user_mentions":[{"screen_name":"elsemblante","name":"Celso Tete Crespo 🇨🇴","id":157202279,"id_str":"157202279","indices":[3,15]}],"urls":[]}</t>
  </si>
  <si>
    <t>1255749035023097858</t>
  </si>
  <si>
    <t>jacotray</t>
  </si>
  <si>
    <t>Thu Apr 30 06:41:15 +0000 2020</t>
  </si>
  <si>
    <t>115007478</t>
  </si>
  <si>
    <t>http://pbs.twimg.com/profile_images/700978149/3860877_normal.jpg</t>
  </si>
  <si>
    <t>Mexico DF</t>
  </si>
  <si>
    <t>http://twitter.com/jacotray/statuses/1255749035023097858</t>
  </si>
  <si>
    <t>1255748965800214528</t>
  </si>
  <si>
    <t>jesusrodri29</t>
  </si>
  <si>
    <t>Thu Apr 30 06:40:58 +0000 2020</t>
  </si>
  <si>
    <t>401515075</t>
  </si>
  <si>
    <t>http://pbs.twimg.com/profile_images/2827552476/5e8ee0f88a355d0de435605a89f82d52_normal.jpeg</t>
  </si>
  <si>
    <t xml:space="preserve">Granada y Valdepeñas </t>
  </si>
  <si>
    <t>http://twitter.com/jesusrodri29/statuses/1255748965800214528</t>
  </si>
  <si>
    <t>1255748716113342464</t>
  </si>
  <si>
    <t>PJConejoTorres</t>
  </si>
  <si>
    <t>Thu Apr 30 06:39:59 +0000 2020</t>
  </si>
  <si>
    <t>402767357</t>
  </si>
  <si>
    <t>http://pbs.twimg.com/profile_images/994888335926726657/-3a0_Oxy_normal.jpg</t>
  </si>
  <si>
    <t>http://twitter.com/PJConejoTorres/statuses/1255748716113342464</t>
  </si>
  <si>
    <t>1255748618058969088</t>
  </si>
  <si>
    <t>Caruz61</t>
  </si>
  <si>
    <t>RT @ElSaltoDiario: El partido de Errejón presenta una enmienda similar a la aprobada por Dinamarca o Polonia. https://t.co/2e0VnTdOR4</t>
  </si>
  <si>
    <t>Thu Apr 30 06:39:35 +0000 2020</t>
  </si>
  <si>
    <t>3317993909</t>
  </si>
  <si>
    <t>http://pbs.twimg.com/profile_images/1201259976364306434/Q-sEXqGO_normal.jpg</t>
  </si>
  <si>
    <t>http://twitter.com/Caruz61/statuses/1255748618058969088</t>
  </si>
  <si>
    <t>{"hashtags":[],"symbols":[],"user_mentions":[{"screen_name":"ElSaltoDiario","name":"El Salto","id":90725961,"id_str":"90725961","indices":[3,17]}],"urls":[{"url":"https://t.co/2e0VnTdOR4","expanded_url":"https://www.elsaltodiario.com/coronavirus/mas-pais-errejon-empresas-filiales-paraisos-fiscales-no-acceder-ayudas-avales","display_url":"elsaltodiario.com/coronavirus/ma…","indices":[110,133]}]}</t>
  </si>
  <si>
    <t>1255748608072331265</t>
  </si>
  <si>
    <t>trendwearoutter</t>
  </si>
  <si>
    <t>@meliiisa03 @IdiazAyuso ¿A qué chapuzas te refieres? Porque cualquier cosa que haya hecho el gobierno, Ayuso lo supera con creces. Por cierto, tú vas a aprovecharte de alguna de las ayudas del gobierno o vas a tirar tu sola adelante? #AyusoDimision</t>
  </si>
  <si>
    <t>Thu Apr 30 06:39:33 +0000 2020</t>
  </si>
  <si>
    <t>1248573608412303360</t>
  </si>
  <si>
    <t>meliiisa03</t>
  </si>
  <si>
    <t>380431029</t>
  </si>
  <si>
    <t>1255533818787790856</t>
  </si>
  <si>
    <t>http://pbs.twimg.com/profile_images/1562073808/000_normal.jpg</t>
  </si>
  <si>
    <t>http://twitter.com/trendwearoutter/statuses/1255748608072331265</t>
  </si>
  <si>
    <t>{"hashtags":[{"text":"AyusoDimision","indices":[234,248]}],"symbols":[],"user_mentions":[{"screen_name":"meliiisa03","name":"Meli ✌🏽","id":1248573608412303400,"id_str":"1248573608412303360","indices":[0,11]},{"screen_name":"IdiazAyuso","name":"Isabel Díaz Ayuso","id":140034129,"id_str":"140034129","indices":[12,23]}],"urls":[]}</t>
  </si>
  <si>
    <t>1255748505680916480</t>
  </si>
  <si>
    <t>puntocomunica2</t>
  </si>
  <si>
    <t>Transición Ecológica impulsa ayudas, inversiones y proyectos de investigación para adaptar los servicios esenciales de saneamiento, residuos, prevención y protección medioambiental a la COVID-19 https://t.co/MF9yHNodOE</t>
  </si>
  <si>
    <t>Thu Apr 30 06:39:09 +0000 2020</t>
  </si>
  <si>
    <t>444456735</t>
  </si>
  <si>
    <t>http://pbs.twimg.com/profile_images/638729066481381377/bYBus5o7_normal.png</t>
  </si>
  <si>
    <t>http://twitter.com/puntocomunica2/statuses/1255748505680916480</t>
  </si>
  <si>
    <t>{"hashtags":[],"symbols":[],"user_mentions":[],"urls":[{"url":"https://t.co/MF9yHNodOE","expanded_url":"https://www.puntocomunica.com/transicion-ecologica-impulsa-ayudas-inversiones-y-proyectos-de-investigacion-para-adaptar-los-servicios-esenciales-de-saneamiento-residuos-prevencion-y-proteccion-medioambiental-a-la-covid-19/","display_url":"puntocomunica.com/transicion-eco…","indices":[195,218]}]}</t>
  </si>
  <si>
    <t>1255748337455824901</t>
  </si>
  <si>
    <t>leocede2</t>
  </si>
  <si>
    <t>Thu Apr 30 06:38:28 +0000 2020</t>
  </si>
  <si>
    <t>153187796</t>
  </si>
  <si>
    <t>http://pbs.twimg.com/profile_images/1146795040481656833/d5t6VoKE_normal.jpg</t>
  </si>
  <si>
    <t>caracas</t>
  </si>
  <si>
    <t>http://twitter.com/leocede2/statuses/1255748337455824901</t>
  </si>
  <si>
    <t>1255748290018267137</t>
  </si>
  <si>
    <t>alferpal</t>
  </si>
  <si>
    <t>Thu Apr 30 06:38:17 +0000 2020</t>
  </si>
  <si>
    <t>198116497</t>
  </si>
  <si>
    <t>&lt;a href="http://getfalcon.pro" rel="nofollow"&gt;Falcon Pro Material&lt;/a&gt;</t>
  </si>
  <si>
    <t>http://pbs.twimg.com/profile_images/914536382151974914/hEbVj9Rh_normal.jpg</t>
  </si>
  <si>
    <t>http://twitter.com/alferpal/statuses/1255748290018267137</t>
  </si>
  <si>
    <t>1255748195872800769</t>
  </si>
  <si>
    <t>GVAsptcv</t>
  </si>
  <si>
    <t>RT @GVAddigital: Seguimos colaborando en el aprovisionamiento de material de protección contra el #Covid_19 para diferentes colectivos. Agradecemos la donación de ALIAXIS y JIMTEN, por las pantallas protectoras que están fabricando, adaptando su producción a las necesidades actuales ¡Mil gracias! https://t.co/Jd6d7cjpnz</t>
  </si>
  <si>
    <t>Thu Apr 30 06:37:55 +0000 2020</t>
  </si>
  <si>
    <t>1062287082511581187</t>
  </si>
  <si>
    <t>http://pbs.twimg.com/profile_images/1063438352534392832/3awIbRD5_normal.jpg</t>
  </si>
  <si>
    <t>http://twitter.com/GVAsptcv/statuses/1255748195872800769</t>
  </si>
  <si>
    <t>{"hashtags":[{"text":"Covid_19","indices":[98,107]}],"symbols":[],"user_mentions":[{"screen_name":"GVAddigital","name":"Distrito Digital CV","id":1034535638568239100,"id_str":"1034535638568239105","indices":[3,15]}],"urls":[]}</t>
  </si>
  <si>
    <t>1255748108203577345</t>
  </si>
  <si>
    <t>FutbolGlobal29</t>
  </si>
  <si>
    <t>Cada detalle del Reporte Covid hasta la fecha en Salvador.
Información gracias por el sitio web que habilitó el @SaludSV y con ayudas técnicas sociales del gobierno de @nayibbukele.
Sitio Web:https://t.co/Z3ujcC5nxs https://t.co/ayovlPOg6X</t>
  </si>
  <si>
    <t>Thu Apr 30 06:37:34 +0000 2020</t>
  </si>
  <si>
    <t>1016884795517829120</t>
  </si>
  <si>
    <t>1255748098024001537</t>
  </si>
  <si>
    <t>http://pbs.twimg.com/profile_images/1245681051659362305/s9CX4NJs_normal.jpg</t>
  </si>
  <si>
    <t>http://twitter.com/FutbolGlobal29/statuses/1255748108203577345</t>
  </si>
  <si>
    <t>{"hashtags":[],"symbols":[],"user_mentions":[{"screen_name":"SaludSV","name":"Ministerio de Salud","id":110993207,"id_str":"110993207","indices":[113,121]},{"screen_name":"nayibbukele","name":"Nayib Bukele","id":20736511,"id_str":"20736511","indices":[169,181]}],"urls":[{"url":"https://t.co/Z3ujcC5nxs","expanded_url":"https://covid19.gob.sv/","display_url":"covid19.gob.sv","indices":[194,217]}],"media":[{"id":1255748102113431600,"id_str":"1255748102113431553","indices":[218,241],"media_url":"http://pbs.twimg.com/media/EW1QPuHXkAEfbTn.jpg","media_url_https":"https://pbs.twimg.com/media/EW1QPuHXkAEfbTn.jpg","url":"https://t.co/ayovlPOg6X","display_url":"pic.twitter.com/ayovlPOg6X","expanded_url":"https://twitter.com/FutbolGlobal29/status/1255748108203577345/photo/1","type":"photo","sizes":{"thumb":{"w":150,"h":150,"resize":"crop"},"large":{"w":913,"h":1024,"resize":"fit"},"small":{"w":606,"h":680,"resize":"fit"},"medium":{"w":913,"h":1024,"resize":"fit"}}}]}</t>
  </si>
  <si>
    <t>Cada detalle del Reporte Covid hasta la fecha en Salvador.
Información gracias por el sitio web que habilitó el @SaludSV y con ayudas técnicas sociales del gobierno de @nayibbukele.
Sitio Web:https://t.co/Z3ujcC5nxs https://t.co/lc52IdiTHB</t>
  </si>
  <si>
    <t>Thu Apr 30 06:37:31 +0000 2020</t>
  </si>
  <si>
    <t>1255748086854492160</t>
  </si>
  <si>
    <t>http://twitter.com/FutbolGlobal29/statuses/1255748098024001537</t>
  </si>
  <si>
    <t>{"hashtags":[],"symbols":[],"user_mentions":[{"screen_name":"SaludSV","name":"Ministerio de Salud","id":110993207,"id_str":"110993207","indices":[113,121]},{"screen_name":"nayibbukele","name":"Nayib Bukele","id":20736511,"id_str":"20736511","indices":[169,181]}],"urls":[{"url":"https://t.co/Z3ujcC5nxs","expanded_url":"https://covid19.gob.sv/","display_url":"covid19.gob.sv","indices":[194,217]}],"media":[{"id":1255748092588101600,"id_str":"1255748092588101632","indices":[218,241],"media_url":"http://pbs.twimg.com/media/EW1QPKoWkAASr31.jpg","media_url_https":"https://pbs.twimg.com/media/EW1QPKoWkAASr31.jpg","url":"https://t.co/lc52IdiTHB","display_url":"pic.twitter.com/lc52IdiTHB","expanded_url":"https://twitter.com/FutbolGlobal29/status/1255748098024001537/photo/1","type":"photo","sizes":{"small":{"w":392,"h":680,"resize":"fit"},"large":{"w":591,"h":1024,"resize":"fit"},"thumb":{"w":150,"h":150,"resize":"crop"},"medium":{"w":591,"h":1024,"resize":"fit"}}}]}</t>
  </si>
  <si>
    <t>Cada detalle del Reporte Covid hasta la fecha en Salvador.
Información gracias por el sitio web que habilitó el @SaludSV y con ayudas técnicas sociales del gobierno de @nayibbukele.
Sitio Web:https://t.co/Z3ujcC5nxs https://t.co/peuvwNEBw7</t>
  </si>
  <si>
    <t>Thu Apr 30 06:37:29 +0000 2020</t>
  </si>
  <si>
    <t>1255748077736132608</t>
  </si>
  <si>
    <t>http://twitter.com/FutbolGlobal29/statuses/1255748086854492160</t>
  </si>
  <si>
    <t>{"hashtags":[],"symbols":[],"user_mentions":[{"screen_name":"SaludSV","name":"Ministerio de Salud","id":110993207,"id_str":"110993207","indices":[113,121]},{"screen_name":"nayibbukele","name":"Nayib Bukele","id":20736511,"id_str":"20736511","indices":[169,181]}],"urls":[{"url":"https://t.co/Z3ujcC5nxs","expanded_url":"https://covid19.gob.sv/","display_url":"covid19.gob.sv","indices":[194,217]}],"media":[{"id":1255748081842339800,"id_str":"1255748081842339841","indices":[218,241],"media_url":"http://pbs.twimg.com/media/EW1QOimXQAEZOjH.jpg","media_url_https":"https://pbs.twimg.com/media/EW1QOimXQAEZOjH.jpg","url":"https://t.co/peuvwNEBw7","display_url":"pic.twitter.com/peuvwNEBw7","expanded_url":"https://twitter.com/FutbolGlobal29/status/1255748086854492160/photo/1","type":"photo","sizes":{"thumb":{"w":150,"h":150,"resize":"crop"},"medium":{"w":501,"h":1024,"resize":"fit"},"small":{"w":333,"h":680,"resize":"fit"},"large":{"w":501,"h":1024,"resize":"fit"}}}]}</t>
  </si>
  <si>
    <t>1255747847909228544</t>
  </si>
  <si>
    <t>OposRadical</t>
  </si>
  <si>
    <t>Thu Apr 30 06:36:32 +0000 2020</t>
  </si>
  <si>
    <t>77097446</t>
  </si>
  <si>
    <t>http://pbs.twimg.com/profile_images/956759108304039937/p8q7hIiO_normal.jpg</t>
  </si>
  <si>
    <t xml:space="preserve">Edo Táchira No DM </t>
  </si>
  <si>
    <t>http://twitter.com/OposRadical/statuses/1255747847909228544</t>
  </si>
  <si>
    <t>1255747812886827013</t>
  </si>
  <si>
    <t>DelaguilaMD</t>
  </si>
  <si>
    <t>RT @palenzuelayoli: Al trifachito esto no le va a gustar!!!!😎
La UE avala las medidas de España para dar liquidez a la investigación del coronavirus, tests, moratorias de impuestos y subsidios salariales https://t.co/feoi2XHE7O vía @eldiarioes</t>
  </si>
  <si>
    <t>Thu Apr 30 06:36:23 +0000 2020</t>
  </si>
  <si>
    <t>4054192035</t>
  </si>
  <si>
    <t>http://pbs.twimg.com/profile_images/816550971094470656/bwnFZnA1_normal.jpg</t>
  </si>
  <si>
    <t>http://twitter.com/DelaguilaMD/statuses/1255747812886827013</t>
  </si>
  <si>
    <t>{"hashtags":[],"symbols":[],"user_mentions":[{"screen_name":"palenzuelayoli","name":"YOLANDA MADRID /❤️","id":793015433565761500,"id_str":"793015433565761538","indices":[3,18]}],"urls":[]}</t>
  </si>
  <si>
    <t>1255747568702763008</t>
  </si>
  <si>
    <t>Gobierno_Inepto</t>
  </si>
  <si>
    <t>Thu Apr 30 06:35:25 +0000 2020</t>
  </si>
  <si>
    <t>855412038516035584</t>
  </si>
  <si>
    <t>http://pbs.twimg.com/profile_images/1249072221332606977/qJeED3B-_normal.jpg</t>
  </si>
  <si>
    <t>http://twitter.com/Gobierno_Inepto/statuses/1255747568702763008</t>
  </si>
  <si>
    <t>1255747553456504832</t>
  </si>
  <si>
    <t>Woonsine</t>
  </si>
  <si>
    <t>Thu Apr 30 06:35:22 +0000 2020</t>
  </si>
  <si>
    <t>856567656</t>
  </si>
  <si>
    <t>http://pbs.twimg.com/profile_images/1167902013809496065/wo6jyH9F_normal.jpg</t>
  </si>
  <si>
    <t>San Lorenzo de El Escorial, Es</t>
  </si>
  <si>
    <t>http://twitter.com/Woonsine/statuses/1255747553456504832</t>
  </si>
  <si>
    <t>1255747543687991297</t>
  </si>
  <si>
    <t>Rodri24217406</t>
  </si>
  <si>
    <t>@rivasangl @Rita_Maestre @ierrejon Para eso hay que ser  honestos y pagar los impuestos como en esos países,y no una panda de mangantes que evaden todo lo que pillan....a por cierto ya veo que nunca has estado allí... porque tienen ayudas y nadie las crítica...bueno si la extrema derecha,que raro</t>
  </si>
  <si>
    <t>Thu Apr 30 06:35:19 +0000 2020</t>
  </si>
  <si>
    <t>1395470328</t>
  </si>
  <si>
    <t>rivasangl</t>
  </si>
  <si>
    <t>1149329886781292544</t>
  </si>
  <si>
    <t>1255475040793038851</t>
  </si>
  <si>
    <t>http://pbs.twimg.com/profile_images/1253807708198916099/ms2KVppo_normal.jpg</t>
  </si>
  <si>
    <t>Mataró, España</t>
  </si>
  <si>
    <t>http://twitter.com/Rodri24217406/statuses/1255747543687991297</t>
  </si>
  <si>
    <t>{"hashtags":[],"symbols":[],"user_mentions":[{"screen_name":"rivasangl","name":"❌.Rivas.Á.🇪🇸🇪🇺🇮🇹","id":1395470328,"id_str":"1395470328","indices":[0,10]},{"screen_name":"Rita_Maestre","name":"Rita Maestre #SaldremosEnComún #MeQuedoEnCasa","id":2495032879,"id_str":"2495032879","indices":[11,24]},{"screen_name":"ierrejon","name":"Íñigo Errejón","id":482389606,"id_str":"482389606","indices":[25,34]}],"urls":[]}</t>
  </si>
  <si>
    <t>1255747515711983616</t>
  </si>
  <si>
    <t>robertomolinab3</t>
  </si>
  <si>
    <t>RT @NovedadesYuc: Dona Grupo GES en Campeche equipo médico para combatir el #Covid-19. 😷
https://t.co/sMdxIzlw1U https://t.co/07Hp1pdoH5</t>
  </si>
  <si>
    <t>Thu Apr 30 06:35:13 +0000 2020</t>
  </si>
  <si>
    <t>1228472759111553025</t>
  </si>
  <si>
    <t>http://pbs.twimg.com/profile_images/1228473065195147264/ZpL59xxK_normal.jpg</t>
  </si>
  <si>
    <t>http://twitter.com/robertomolinab3/statuses/1255747515711983616</t>
  </si>
  <si>
    <t>{"hashtags":[{"text":"Covid","indices":[76,82]}],"symbols":[],"user_mentions":[{"screen_name":"NovedadesYuc","name":"novedadesyuc","id":156408193,"id_str":"156408193","indices":[3,16]}],"urls":[{"url":"https://t.co/sMdxIzlw1U","expanded_url":"http://bit.ly/3d1r2B8","display_url":"bit.ly/3d1r2B8","indices":[89,112]}],"media":[{"id":1255718878845550600,"id_str":"1255718878845550598","indices":[113,136],"media_url":"http://pbs.twimg.com/media/EW01qs9XQAYVz5O.jpg","media_url_https":"https://pbs.twimg.com/media/EW01qs9XQAYVz5O.jpg","url":"https://t.co/07Hp1pdoH5","display_url":"pic.twitter.com/07Hp1pdoH5","expanded_url":"https://twitter.com/NovedadesYuc/status/1255718900765011978/photo/1","type":"photo","sizes":{"thumb":{"w":150,"h":150,"resize":"crop"},"large":{"w":1200,"h":800,"resize":"fit"},"medium":{"w":1200,"h":800,"resize":"fit"},"small":{"w":680,"h":453,"resize":"fit"}},"source_status_id":1255718900765012000,"source_status_id_str":"1255718900765011978","source_user_id":156408193,"source_user_id_str":"156408193"}]}</t>
  </si>
  <si>
    <t>1255747493087907840</t>
  </si>
  <si>
    <t>PIEE_BUNUEL</t>
  </si>
  <si>
    <t>RT @JuventudZGZ: ⁉️ ¿Tienes dudas sobre el alquiler de tu piso o local, la hipoteca que pagas o las ayudas del Covid-19? La asesoría de #ViviendaJoven te ayuda.
☎️ 976 721 880 / 881
📩 viviendajovenza@gmail.com
🕤 De 9:30 a 14 y de 16 a 18 h
#JuventudZgzEnCasa #TipsJóvenesZgz 
Con @CIPAJ https://t.co/gYhpanGUt0</t>
  </si>
  <si>
    <t>Thu Apr 30 06:35:07 +0000 2020</t>
  </si>
  <si>
    <t>2422355071</t>
  </si>
  <si>
    <t>http://pbs.twimg.com/profile_images/1001037291815661568/dX8Javwe_normal.jpg</t>
  </si>
  <si>
    <t>http://twitter.com/PIEE_BUNUEL/statuses/1255747493087907840</t>
  </si>
  <si>
    <t>{"hashtags":[],"symbols":[],"user_mentions":[{"screen_name":"JuventudZGZ","name":"Juventud Zaragoza","id":798471988180381700,"id_str":"798471988180381696","indices":[3,15]}],"urls":[]}</t>
  </si>
  <si>
    <t>1255747482119811073</t>
  </si>
  <si>
    <t>ComevaV</t>
  </si>
  <si>
    <t>Nuestro #blog |✍️
Autónomos frente al COVID-19: ayudas y prestaciones disponibles
⬇️⬇️
https://t.co/yv2jkGSdgm</t>
  </si>
  <si>
    <t>Thu Apr 30 06:35:05 +0000 2020</t>
  </si>
  <si>
    <t>2874931895</t>
  </si>
  <si>
    <t>http://pbs.twimg.com/profile_images/557092988858277888/lc9UDAnk_normal.png</t>
  </si>
  <si>
    <t>Quevedo 20, 2ª 46001 Valencia</t>
  </si>
  <si>
    <t>http://twitter.com/ComevaV/statuses/1255747482119811073</t>
  </si>
  <si>
    <t>{"hashtags":[{"text":"blog","indices":[8,13]}],"symbols":[],"user_mentions":[],"urls":[{"url":"https://t.co/yv2jkGSdgm","expanded_url":"http://ow.ly/PFjm50zqHKD","display_url":"ow.ly/PFjm50zqHKD","indices":[87,110]}]}</t>
  </si>
  <si>
    <t>1255747466189824005</t>
  </si>
  <si>
    <t>HostelVending</t>
  </si>
  <si>
    <t>@Nestle Nestlé dona a Plan @CruzRojaEsp cerca de 300.000 euros
https://t.co/5kUrMazZj9
#Vending #Nestlé #coronavirus #donación #distribución #automática #CruzRoja #hospitales #sanidad #urgencia #máquinas #café #solidario https://t.co/s4RmoIVhrR</t>
  </si>
  <si>
    <t>Thu Apr 30 06:35:01 +0000 2020</t>
  </si>
  <si>
    <t>23085995</t>
  </si>
  <si>
    <t>Nestle</t>
  </si>
  <si>
    <t>231411855</t>
  </si>
  <si>
    <t>http://pbs.twimg.com/profile_images/1247046999075102720/wMCDt9fN_normal.jpg</t>
  </si>
  <si>
    <t>http://twitter.com/HostelVending/statuses/1255747466189824005</t>
  </si>
  <si>
    <t>{"hashtags":[{"text":"Vending","indices":[89,97]},{"text":"Nestlé","indices":[98,105]},{"text":"coronavirus","indices":[106,118]},{"text":"donación","indices":[119,128]},{"text":"distribución","indices":[129,142]},{"text":"automática","indices":[143,154]},{"text":"CruzRoja","indices":[155,164]},{"text":"hospitales","indices":[165,176]},{"text":"sanidad","indices":[177,185]},{"text":"urgencia","indices":[186,195]},{"text":"máquinas","indices":[196,205]},{"text":"café","indices":[206,211]},{"text":"solidario","indices":[212,222]}],"symbols":[],"user_mentions":[{"screen_name":"Nestle","name":"Nestlé","id":23085995,"id_str":"23085995","indices":[0,7]},{"screen_name":"CruzRojaEsp","name":"Cruz Roja Española","id":278546043,"id_str":"278546043","indices":[27,39]}],"urls":[{"url":"https://t.co/5kUrMazZj9","expanded_url":"https://bit.ly/3f3I3MB","display_url":"bit.ly/3f3I3MB","indices":[64,87]}],"media":[{"id":1255747456307953700,"id_str":"1255747456307953664","indices":[223,246],"media_url":"http://pbs.twimg.com/media/EW1PqITWAAAbGTs.jpg","media_url_https":"https://pbs.twimg.com/media/EW1PqITWAAAbGTs.jpg","url":"https://t.co/s4RmoIVhrR","display_url":"pic.twitter.com/s4RmoIVhrR","expanded_url":"https://twitter.com/HostelVending/status/1255747466189824005/photo/1","type":"photo","sizes":{"thumb":{"w":150,"h":150,"resize":"crop"},"medium":{"w":1200,"h":800,"resize":"fit"},"large":{"w":2048,"h":1365,"resize":"fit"},"small":{"w":680,"h":453,"resize":"fit"}}}]}</t>
  </si>
  <si>
    <t>1255747125926756352</t>
  </si>
  <si>
    <t>Mosz_mt</t>
  </si>
  <si>
    <t>Thu Apr 30 06:33:40 +0000 2020</t>
  </si>
  <si>
    <t>267402903</t>
  </si>
  <si>
    <t>http://pbs.twimg.com/profile_images/1238290306103156737/wf7v63Xn_normal.jpg</t>
  </si>
  <si>
    <t>http://twitter.com/Mosz_mt/statuses/1255747125926756352</t>
  </si>
  <si>
    <t>1255747039981383680</t>
  </si>
  <si>
    <t>CAALOC</t>
  </si>
  <si>
    <t>Thu Apr 30 06:33:19 +0000 2020</t>
  </si>
  <si>
    <t>840653534085369857</t>
  </si>
  <si>
    <t>http://twitter.com/CAALOC/statuses/1255747039981383680</t>
  </si>
  <si>
    <t>1255746782690267136</t>
  </si>
  <si>
    <t>CTACADIZ</t>
  </si>
  <si>
    <t>Decreto-ley 10/2020 que establecen medidas extraordinarias y urgentes de flexibilización administrativa en materia de ayudas en el ámbito del empleo y medidas complementarias con incidencia en el ámbito económico, local y social por el COVID-19 https://t.co/E5GYZD7u5b</t>
  </si>
  <si>
    <t>Thu Apr 30 06:32:18 +0000 2020</t>
  </si>
  <si>
    <t>2840996925</t>
  </si>
  <si>
    <t>http://pbs.twimg.com/profile_images/745674718498422784/l_zykXQP_normal.jpg</t>
  </si>
  <si>
    <t>http://twitter.com/CTACADIZ/statuses/1255746782690267136</t>
  </si>
  <si>
    <t>{"hashtags":[],"symbols":[],"user_mentions":[],"urls":[{"url":"https://t.co/E5GYZD7u5b","expanded_url":"https://ctacapmacadiz.blogspot.com/2020/04/decreto-ley-102020-de-29-de-abril-por.html?spref=tw","display_url":"ctacapmacadiz.blogspot.com/2020/04/decret…","indices":[245,268]}]}</t>
  </si>
  <si>
    <t>1255746735131033600</t>
  </si>
  <si>
    <t>oraciobarmez</t>
  </si>
  <si>
    <t>El hijo de @julenrementeria  @bingenRM 
Paga publicidad para anunciar que hará una donación de insumos. 
Lucrar con la pandemia es inmoral.
#coronavirus 
#COVID19 https://t.co/ZPzLNyESav</t>
  </si>
  <si>
    <t>Thu Apr 30 06:32:06 +0000 2020</t>
  </si>
  <si>
    <t>109595481</t>
  </si>
  <si>
    <t>http://pbs.twimg.com/profile_images/1248435802628997121/i95yuFyz_normal.jpg</t>
  </si>
  <si>
    <t>Veracruz México</t>
  </si>
  <si>
    <t>http://twitter.com/oraciobarmez/statuses/1255746735131033600</t>
  </si>
  <si>
    <t>{"hashtags":[{"text":"coronavirus","indices":[141,153]},{"text":"COVID19","indices":[155,163]}],"symbols":[],"user_mentions":[{"screen_name":"julenrementeria","name":"Julen Rementeria","id":36996615,"id_str":"36996615","indices":[11,27]},{"screen_name":"BingenRM","name":"Bingen Rementería M.","id":137149179,"id_str":"137149179","indices":[29,38]}],"urls":[],"media":[{"id":1255746719595352000,"id_str":"1255746719595352071","indices":[164,187],"media_url":"http://pbs.twimg.com/media/EW1O_P1X0ActtnD.jpg","media_url_https":"https://pbs.twimg.com/media/EW1O_P1X0ActtnD.jpg","url":"https://t.co/ZPzLNyESav","display_url":"pic.twitter.com/ZPzLNyESav","expanded_url":"https://twitter.com/oraciobarmez/status/1255746735131033600/photo/1","type":"photo","sizes":{"thumb":{"w":150,"h":150,"resize":"crop"},"medium":{"w":670,"h":1024,"resize":"fit"},"small":{"w":445,"h":680,"resize":"fit"},"large":{"w":670,"h":1024,"resize":"fit"}}}]}</t>
  </si>
  <si>
    <t>1255746648472461312</t>
  </si>
  <si>
    <t>GranCanariaOIAC</t>
  </si>
  <si>
    <t>Thu Apr 30 06:31:46 +0000 2020</t>
  </si>
  <si>
    <t>2858732019</t>
  </si>
  <si>
    <t>http://pbs.twimg.com/profile_images/534323014989385729/GqvRRIdD_normal.jpeg</t>
  </si>
  <si>
    <t>http://twitter.com/GranCanariaOIAC/statuses/1255746648472461312</t>
  </si>
  <si>
    <t>1255746415051059200</t>
  </si>
  <si>
    <t>CapitanVallo</t>
  </si>
  <si>
    <t>Thu Apr 30 06:30:50 +0000 2020</t>
  </si>
  <si>
    <t>599266733</t>
  </si>
  <si>
    <t>http://pbs.twimg.com/profile_images/2298810564/kk25dsg0grvsp0hxg45w_normal.jpeg</t>
  </si>
  <si>
    <t>ombligo del Reino de España</t>
  </si>
  <si>
    <t>http://twitter.com/CapitanVallo/statuses/1255746415051059200</t>
  </si>
  <si>
    <t>1255746342791655424</t>
  </si>
  <si>
    <t>josemanuelcc</t>
  </si>
  <si>
    <t>Thu Apr 30 06:30:33 +0000 2020</t>
  </si>
  <si>
    <t>78415128</t>
  </si>
  <si>
    <t>http://pbs.twimg.com/profile_images/1187391585023119360/2vRg4eTz_normal.jpg</t>
  </si>
  <si>
    <t>http://twitter.com/josemanuelcc/statuses/1255746342791655424</t>
  </si>
  <si>
    <t>1255746260969172997</t>
  </si>
  <si>
    <t>PilotziNoticias</t>
  </si>
  <si>
    <t>A partir del 29 de abril adidas realizará una donación de $50.00 MXN por cada $500.00 MXN de compras realizadas en la app de adidas, https://t.co/O9vKgL0vc0 y https://t.co/49xBic4083
https://t.co/9MUASDuy5F</t>
  </si>
  <si>
    <t>Thu Apr 30 06:30:13 +0000 2020</t>
  </si>
  <si>
    <t>3196836284</t>
  </si>
  <si>
    <t>http://pbs.twimg.com/profile_images/1214722765237948416/Q660qyjQ_normal.jpg</t>
  </si>
  <si>
    <t>Distrito Federal, México</t>
  </si>
  <si>
    <t>http://twitter.com/PilotziNoticias/statuses/1255746260969172997</t>
  </si>
  <si>
    <t>{"hashtags":[],"symbols":[],"user_mentions":[],"urls":[{"url":"https://t.co/O9vKgL0vc0","expanded_url":"http://adidas.mx","display_url":"adidas.mx","indices":[133,156]},{"url":"https://t.co/49xBic4083","expanded_url":"http://reebok.mx","display_url":"reebok.mx","indices":[159,182]},{"url":"https://t.co/9MUASDuy5F","expanded_url":"https://pilotzinoticias.com/2020/04/adidas-mx-reebok-mx-se-unen-al-fondo-de-respuesta-solidaria-de-covid-19-de-la-oms/","display_url":"pilotzinoticias.com/2020/04/adidas…","indices":[183,206]}]}</t>
  </si>
  <si>
    <t>1255745839194148865</t>
  </si>
  <si>
    <t>urdialesweb</t>
  </si>
  <si>
    <t>Thu Apr 30 06:28:33 +0000 2020</t>
  </si>
  <si>
    <t>378052118</t>
  </si>
  <si>
    <t>http://pbs.twimg.com/profile_images/1252987862838018052/dpq-JTxO_normal.jpg</t>
  </si>
  <si>
    <t>http://twitter.com/urdialesweb/statuses/1255745839194148865</t>
  </si>
  <si>
    <t>1255745616338128902</t>
  </si>
  <si>
    <t>MarianoAznar</t>
  </si>
  <si>
    <t>Thu Apr 30 06:27:40 +0000 2020</t>
  </si>
  <si>
    <t>156981126</t>
  </si>
  <si>
    <t>http://pbs.twimg.com/profile_images/1001777041/im150340509px-Galeon.svg_normal.png</t>
  </si>
  <si>
    <t>http://twitter.com/MarianoAznar/statuses/1255745616338128902</t>
  </si>
  <si>
    <t>1255745487891726336</t>
  </si>
  <si>
    <t>JoseManuelPard7</t>
  </si>
  <si>
    <t>Thu Apr 30 06:27:09 +0000 2020</t>
  </si>
  <si>
    <t>2549811848</t>
  </si>
  <si>
    <t>http://pbs.twimg.com/profile_images/1240721941104918528/kgoss368_normal.jpg</t>
  </si>
  <si>
    <t>http://twitter.com/JoseManuelPard7/statuses/1255745487891726336</t>
  </si>
  <si>
    <t>1255745451636264961</t>
  </si>
  <si>
    <t>NarcisoMuoz3</t>
  </si>
  <si>
    <t>Thu Apr 30 06:27:00 +0000 2020</t>
  </si>
  <si>
    <t>1118254333211152384</t>
  </si>
  <si>
    <t>http://pbs.twimg.com/profile_images/1247135656138158086/eG0bd-T0_normal.jpg</t>
  </si>
  <si>
    <t>Madrid, España 🇪🇸💚👑🙏⚖️</t>
  </si>
  <si>
    <t>http://twitter.com/NarcisoMuoz3/statuses/1255745451636264961</t>
  </si>
  <si>
    <t>1255745286531690500</t>
  </si>
  <si>
    <t>MANUELUGOSA</t>
  </si>
  <si>
    <t>RT @abc_es: El efecto coronavirus: alrededor del 40% de la población activa depende de ayudas del Estado https://t.co/9j8BfhPN1A</t>
  </si>
  <si>
    <t>Thu Apr 30 06:26:21 +0000 2020</t>
  </si>
  <si>
    <t>1028111575</t>
  </si>
  <si>
    <t>http://pbs.twimg.com/profile_images/1255577021075410946/I03AuQjC_normal.jpg</t>
  </si>
  <si>
    <t>🇪🇸🇪🇸🇪🇸</t>
  </si>
  <si>
    <t>http://twitter.com/MANUELUGOSA/statuses/1255745286531690500</t>
  </si>
  <si>
    <t>{"hashtags":[],"symbols":[],"user_mentions":[{"screen_name":"abc_es","name":"ABC.es","id":19923515,"id_str":"19923515","indices":[3,10]}],"urls":[{"url":"https://t.co/9j8BfhPN1A","expanded_url":"http://ver.abc.es/ew6cp1","display_url":"ver.abc.es/ew6cp1","indices":[105,128]}]}</t>
  </si>
  <si>
    <t>1255745052627873794</t>
  </si>
  <si>
    <t>DavidAracil</t>
  </si>
  <si>
    <t>Thu Apr 30 06:25:25 +0000 2020</t>
  </si>
  <si>
    <t>194691455</t>
  </si>
  <si>
    <t>http://pbs.twimg.com/profile_images/1252195767634329600/Iyf8BzGk_normal.jpg</t>
  </si>
  <si>
    <t>Sant Joan d´Alacant</t>
  </si>
  <si>
    <t>http://twitter.com/DavidAracil/statuses/1255745052627873794</t>
  </si>
  <si>
    <t>1255744936751874053</t>
  </si>
  <si>
    <t>Thu Apr 30 06:24:58 +0000 2020</t>
  </si>
  <si>
    <t>http://twitter.com/DavidAracil/statuses/1255744936751874053</t>
  </si>
  <si>
    <t>1255744855021674496</t>
  </si>
  <si>
    <t>CmarcaFederal</t>
  </si>
  <si>
    <t>Thu Apr 30 06:24:38 +0000 2020</t>
  </si>
  <si>
    <t>911940669224210432</t>
  </si>
  <si>
    <t>http://pbs.twimg.com/profile_images/1069353227764867073/ELoS1fNJ_normal.jpg</t>
  </si>
  <si>
    <t>La Bodega de Petro</t>
  </si>
  <si>
    <t>http://twitter.com/CmarcaFederal/statuses/1255744855021674496</t>
  </si>
  <si>
    <t>1255744821848834048</t>
  </si>
  <si>
    <t>ALCAZARPSOE</t>
  </si>
  <si>
    <t>RT @rosamelchorq: Pese a la situación de pandemia que vivimos estos días, las ong´s locales continúan su trabajo a favor de los demás. Por eso, en la última Junta de Gobierno Local hemos aprobado ayudas económicas para seguir apoyando su magnífica labor.
https://t.co/OLvrwoJFaZ</t>
  </si>
  <si>
    <t>Thu Apr 30 06:24:30 +0000 2020</t>
  </si>
  <si>
    <t>238991861</t>
  </si>
  <si>
    <t>http://pbs.twimg.com/profile_images/809492021320777728/kJ79ixyf_normal.jpg</t>
  </si>
  <si>
    <t>Alcázar de San Juan</t>
  </si>
  <si>
    <t>http://twitter.com/ALCAZARPSOE/statuses/1255744821848834048</t>
  </si>
  <si>
    <t>{"hashtags":[],"symbols":[],"user_mentions":[{"screen_name":"rosamelchorq","name":"Rosa Melchor","id":281616570,"id_str":"281616570","indices":[3,16]}],"urls":[]}</t>
  </si>
  <si>
    <t>1255744806288011266</t>
  </si>
  <si>
    <t>Jordanallab</t>
  </si>
  <si>
    <t>Thu Apr 30 06:24:27 +0000 2020</t>
  </si>
  <si>
    <t>774278368959356928</t>
  </si>
  <si>
    <t>http://pbs.twimg.com/profile_images/1203700452942077954/BQHs4Gi4_normal.jpg</t>
  </si>
  <si>
    <t>Mallorca</t>
  </si>
  <si>
    <t>http://twitter.com/Jordanallab/statuses/1255744806288011266</t>
  </si>
  <si>
    <t>1255744725488992256</t>
  </si>
  <si>
    <t>josemigueljara5</t>
  </si>
  <si>
    <t>Thu Apr 30 06:24:07 +0000 2020</t>
  </si>
  <si>
    <t>803576071</t>
  </si>
  <si>
    <t>http://pbs.twimg.com/profile_images/432302498008018944/2QYGlD5T_normal.jpeg</t>
  </si>
  <si>
    <t>http://twitter.com/josemigueljara5/statuses/1255744725488992256</t>
  </si>
  <si>
    <t>1255744619494739969</t>
  </si>
  <si>
    <t>tonycab78</t>
  </si>
  <si>
    <t>Thu Apr 30 06:23:42 +0000 2020</t>
  </si>
  <si>
    <t>1046185483</t>
  </si>
  <si>
    <t>http://pbs.twimg.com/profile_images/551999377796239360/JDR4sryh_normal.jpeg</t>
  </si>
  <si>
    <t>http://twitter.com/tonycab78/statuses/1255744619494739969</t>
  </si>
  <si>
    <t>1255744399046258689</t>
  </si>
  <si>
    <t>SerafinCuidando</t>
  </si>
  <si>
    <t>Thu Apr 30 06:22:49 +0000 2020</t>
  </si>
  <si>
    <t>184948759</t>
  </si>
  <si>
    <t>http://pbs.twimg.com/profile_images/1062329759827480576/MriDhz2g_normal.jpg</t>
  </si>
  <si>
    <t>Jaén, Andalucía, España</t>
  </si>
  <si>
    <t>http://twitter.com/SerafinCuidando/statuses/1255744399046258689</t>
  </si>
  <si>
    <t>1255744377965752327</t>
  </si>
  <si>
    <t>Diana_Iliada</t>
  </si>
  <si>
    <t>Thu Apr 30 06:22:44 +0000 2020</t>
  </si>
  <si>
    <t>1118581368533987333</t>
  </si>
  <si>
    <t>http://pbs.twimg.com/profile_images/1118583200580816898/08U0IAQT_normal.png</t>
  </si>
  <si>
    <t>http://twitter.com/Diana_Iliada/statuses/1255744377965752327</t>
  </si>
  <si>
    <t>1255744209233027072</t>
  </si>
  <si>
    <t>SIDevil007</t>
  </si>
  <si>
    <t>RT @DamarisFany: trabajadores por cuenta propia o cualquier otra persona que esté sufriendo financieramente por las medidas COVID-19.
No puedo tomar el crédito por esta publicación, ¡pero puedo respaldar su mensaje!   
Y por favor ¡QUÉDATE EN TU CASA ASÍ NOS AYUDAS MÁS! ❤️</t>
  </si>
  <si>
    <t>Thu Apr 30 06:22:04 +0000 2020</t>
  </si>
  <si>
    <t>32522146</t>
  </si>
  <si>
    <t>http://pbs.twimg.com/profile_images/1255745256995409921/dSVrqzUE_normal.jpg</t>
  </si>
  <si>
    <t>MEXICO</t>
  </si>
  <si>
    <t>http://twitter.com/SIDevil007/statuses/1255744209233027072</t>
  </si>
  <si>
    <t>{"hashtags":[],"symbols":[],"user_mentions":[{"screen_name":"DamarisFany","name":"Dra. Stefy","id":244739873,"id_str":"244739873","indices":[3,15]}],"urls":[]}</t>
  </si>
  <si>
    <t>1255744021219217408</t>
  </si>
  <si>
    <t>flordepascua12</t>
  </si>
  <si>
    <t>RT @rociorn: Y quiere que el Gobierno permita utilizar el dinero remanente (del que un Ayuntamiento saneado como el nuestro dispone) para incrementar las ayudas a las muchas personas afectadas por la crisis.
@AytoZamora
#AyuntamientoDeIzquierda  https://t.co/ZaNYtCBugQ</t>
  </si>
  <si>
    <t>Thu Apr 30 06:21:19 +0000 2020</t>
  </si>
  <si>
    <t>988935692</t>
  </si>
  <si>
    <t>http://pbs.twimg.com/profile_images/934307645284126722/cfR2jiZj_normal.jpg</t>
  </si>
  <si>
    <t>Valladolid</t>
  </si>
  <si>
    <t>http://twitter.com/flordepascua12/statuses/1255744021219217408</t>
  </si>
  <si>
    <t>{"hashtags":[],"symbols":[],"user_mentions":[{"screen_name":"rociorn","name":"ROCIO","id":38435238,"id_str":"38435238","indices":[3,11]}],"urls":[]}</t>
  </si>
  <si>
    <t>1255743875387396096</t>
  </si>
  <si>
    <t>GasteizBerri</t>
  </si>
  <si>
    <t>Si tienes una vivienda libre y te has visto afectado por la crisis del coronavirus... esto te interesa. #FelizJueves
https://t.co/ZatHOiJGeg</t>
  </si>
  <si>
    <t>Thu Apr 30 06:20:45 +0000 2020</t>
  </si>
  <si>
    <t>195498301</t>
  </si>
  <si>
    <t>http://pbs.twimg.com/profile_images/1224586215145582597/CP0ZfHDr_normal.jpg</t>
  </si>
  <si>
    <t>http://twitter.com/GasteizBerri/statuses/1255743875387396096</t>
  </si>
  <si>
    <t>{"hashtags":[{"text":"FelizJueves","indices":[104,116]}],"symbols":[],"user_mentions":[],"urls":[{"url":"https://t.co/ZatHOiJGeg","expanded_url":"https://gasteizberri.com/2020/04/el-gobierno-pone-en-marcha-ayudas-para-pagar-la-vivienda-libre/","display_url":"gasteizberri.com/2020/04/el-gob…","indices":[118,141]}]}</t>
  </si>
  <si>
    <t>1255743765827944451</t>
  </si>
  <si>
    <t>PopularesSJ</t>
  </si>
  <si>
    <t>✅La @dipuAlicante aumenta hasta los 6️⃣.0⃣0⃣0⃣.0⃣0⃣0⃣ € las ayudas a municipios para hacer frente al gasto social de la crisis del #Covid_19.
➡️@sant_joan recibirá el doble de fondos para atender las necesidades más urgentes de los vecinos. 🏠💶👍 @CarlosMazon40 @MorantAlejandr https://t.co/YXq2tUkRV0</t>
  </si>
  <si>
    <t>Thu Apr 30 06:20:19 +0000 2020</t>
  </si>
  <si>
    <t>211782924</t>
  </si>
  <si>
    <t>http://pbs.twimg.com/profile_images/1085104817461174272/WiWibO9v_normal.jpg</t>
  </si>
  <si>
    <t>Sant Joan d'Alacant</t>
  </si>
  <si>
    <t>http://twitter.com/PopularesSJ/statuses/1255743765827944451</t>
  </si>
  <si>
    <t>{"hashtags":[{"text":"Covid_19","indices":[131,140]}],"symbols":[],"user_mentions":[{"screen_name":"dipuAlicante","name":"Diputación Alicante","id":335377188,"id_str":"335377188","indices":[4,17]},{"screen_name":"sant_joan","name":"Sant Joan d'Alacant","id":269709920,"id_str":"269709920","indices":[145,155]},{"screen_name":"CarlosMazon40","name":"Carlos Mazón","id":2858677601,"id_str":"2858677601","indices":[246,260]},{"screen_name":"MorantAlejandr","name":"Alejandro Morant","id":1068577481123422200,"id_str":"1068577481123422208","indices":[261,276]}],"urls":[{"url":"https://t.co/YXq2tUkRV0","expanded_url":"https://twitter.com/PP_DipuAlicante/status/1255529209210064898","display_url":"twitter.com/PP_DipuAlicant…","indices":[277,300]}]}</t>
  </si>
  <si>
    <t>1255743479600332800</t>
  </si>
  <si>
    <t>AlexLla73183070</t>
  </si>
  <si>
    <t>Thu Apr 30 06:19:10 +0000 2020</t>
  </si>
  <si>
    <t>1038577551432720386</t>
  </si>
  <si>
    <t>http://twitter.com/AlexLla73183070/statuses/1255743479600332800</t>
  </si>
  <si>
    <t>1255743461883547650</t>
  </si>
  <si>
    <t>FMNines</t>
  </si>
  <si>
    <t>Thu Apr 30 06:19:06 +0000 2020</t>
  </si>
  <si>
    <t>1567658576</t>
  </si>
  <si>
    <t>http://pbs.twimg.com/profile_images/378800000085975250/9c35266880fc69d07454c13c85744919_normal.jpeg</t>
  </si>
  <si>
    <t>http://twitter.com/FMNines/statuses/1255743461883547650</t>
  </si>
  <si>
    <t>1255743398880911362</t>
  </si>
  <si>
    <t>Fonfria</t>
  </si>
  <si>
    <t>Thu Apr 30 06:18:51 +0000 2020</t>
  </si>
  <si>
    <t>716004127</t>
  </si>
  <si>
    <t>http://pbs.twimg.com/profile_images/1243195410178551815/31htJDIZ_normal.jpg</t>
  </si>
  <si>
    <t>http://twitter.com/Fonfria/statuses/1255743398880911362</t>
  </si>
  <si>
    <t>1255743342698287110</t>
  </si>
  <si>
    <t>CsPuertollano</t>
  </si>
  <si>
    <t>Thu Apr 30 06:18:38 +0000 2020</t>
  </si>
  <si>
    <t>3035560863</t>
  </si>
  <si>
    <t>http://pbs.twimg.com/profile_images/1115159870972600320/ezhGHHaF_normal.jpg</t>
  </si>
  <si>
    <t>http://twitter.com/CsPuertollano/statuses/1255743342698287110</t>
  </si>
  <si>
    <t>1255743083276369920</t>
  </si>
  <si>
    <t>compromis</t>
  </si>
  <si>
    <t>@MrToniHD @JuanVillarroya No es cierto. Para el alumnado que no tenga el 100% de la beca de comedor, hay otra línea de ayudas que se tramitan a través de servicios sociales del ayuntamiento. Y las 14.000 tablets se reparten con un baremo para el alumnado en riesgo de exclusión.</t>
  </si>
  <si>
    <t>Thu Apr 30 06:17:36 +0000 2020</t>
  </si>
  <si>
    <t>729658993795272704</t>
  </si>
  <si>
    <t>MrToniHD</t>
  </si>
  <si>
    <t>148867925</t>
  </si>
  <si>
    <t>1255665816495968265</t>
  </si>
  <si>
    <t>http://pbs.twimg.com/profile_images/1237669686134915073/0trXqWAQ_normal.jpg</t>
  </si>
  <si>
    <t>http://twitter.com/compromis/statuses/1255743083276369920</t>
  </si>
  <si>
    <t>{"hashtags":[],"symbols":[],"user_mentions":[{"screen_name":"MrToniHD","name":"MrToni","id":729658993795272700,"id_str":"729658993795272704","indices":[0,9]},{"screen_name":"JuanVillarroya","name":"Juan 🏳️‍🌈🏳️‍🌈🏳️‍🌈🔻","id":245436595,"id_str":"245436595","indices":[10,25]}],"urls":[]}</t>
  </si>
  <si>
    <t>1255742984085221377</t>
  </si>
  <si>
    <t>CAROLINAVALESKA</t>
  </si>
  <si>
    <t>RT @Lunacero: #TikTok lanza stickers de donación de fondos para apoyar a organizaciones que combaten el #covid_19. 
https://t.co/4CnudJKZca</t>
  </si>
  <si>
    <t>Thu Apr 30 06:17:12 +0000 2020</t>
  </si>
  <si>
    <t>47445374</t>
  </si>
  <si>
    <t>http://pbs.twimg.com/profile_images/1236177007710474246/WQzcp8Qq_normal.jpg</t>
  </si>
  <si>
    <t>http://twitter.com/CAROLINAVALESKA/statuses/1255742984085221377</t>
  </si>
  <si>
    <t>{"hashtags":[{"text":"TikTok","indices":[14,21]},{"text":"covid_19","indices":[104,113]}],"symbols":[],"user_mentions":[{"screen_name":"Lunacero","name":"Yader Luna","id":63555587,"id_str":"63555587","indices":[3,12]}],"urls":[{"url":"https://t.co/4CnudJKZca","expanded_url":"http://dlvr.it/RVYR7Z","display_url":"dlvr.it/RVYR7Z","indices":[116,139]}]}</t>
  </si>
  <si>
    <t>1255742955794694144</t>
  </si>
  <si>
    <t>jhonga31</t>
  </si>
  <si>
    <t>Thu Apr 30 06:17:05 +0000 2020</t>
  </si>
  <si>
    <t>1255086552</t>
  </si>
  <si>
    <t>http://pbs.twimg.com/profile_images/1248406917321388035/WbMAMjul_normal.jpg</t>
  </si>
  <si>
    <t>http://twitter.com/jhonga31/statuses/1255742955794694144</t>
  </si>
  <si>
    <t>1255742933573173250</t>
  </si>
  <si>
    <t>codervj</t>
  </si>
  <si>
    <t>RT @cotiledon_es: ¿Cuáles son las ayudas para #startups por Comunidades Autónomas afectadas por el Covid-19? via@elreferente.es https://t.co/KiTHJYvcQW https://t.co/vxWegyRO30</t>
  </si>
  <si>
    <t>Thu Apr 30 06:17:00 +0000 2020</t>
  </si>
  <si>
    <t>91778343</t>
  </si>
  <si>
    <t>&lt;a href="http://www.jainvarun.com" rel="nofollow"&gt;Varun Jain&lt;/a&gt;</t>
  </si>
  <si>
    <t>http://pbs.twimg.com/profile_images/1215718214681808896/E60iHnpN_normal.jpg</t>
  </si>
  <si>
    <t>Indore,Madhya Pradesh, India</t>
  </si>
  <si>
    <t>http://twitter.com/codervj/statuses/1255742933573173250</t>
  </si>
  <si>
    <t>{"hashtags":[{"text":"startups","indices":[46,55]}],"symbols":[],"user_mentions":[{"screen_name":"cotiledon_es","name":"Cotiledon","id":835787623503396900,"id_str":"835787623503396864","indices":[3,16]}],"urls":[]}</t>
  </si>
  <si>
    <t>1255742915843932162</t>
  </si>
  <si>
    <t>RBandeirantes</t>
  </si>
  <si>
    <t>A CCJ da Assembleia Legislativa de São Paulo aprovou o Projeto de Resolução que reduz gastos em meio a pandemia do coronavírus.
Entre as propostas do texto está a redução de 30% dos subsídios dos 94 deputados estaduais.
#DistânciaQueUne #GrupoBandeirantes https://t.co/A8CRL6uVSt</t>
  </si>
  <si>
    <t>Thu Apr 30 06:16:56 +0000 2020</t>
  </si>
  <si>
    <t>40261159</t>
  </si>
  <si>
    <t>http://pbs.twimg.com/profile_images/1200893561232908290/IXdtnM6c_normal.jpg</t>
  </si>
  <si>
    <t>http://twitter.com/RBandeirantes/statuses/1255742915843932162</t>
  </si>
  <si>
    <t>{"hashtags":[{"text":"DistânciaQueUne","indices":[221,237]},{"text":"GrupoBandeirantes","indices":[238,256]}],"symbols":[],"user_mentions":[],"urls":[],"media":[{"id":1255742494861557800,"id_str":"1255742494861557760","indices":[257,280],"media_url":"http://pbs.twimg.com/media/EW1LJVeWAAAO4fl.jpg","media_url_https":"https://pbs.twimg.com/media/EW1LJVeWAAAO4fl.jpg","url":"https://t.co/A8CRL6uVSt","display_url":"pic.twitter.com/A8CRL6uVSt","expanded_url":"https://twitter.com/RBandeirantes/status/1255742915843932162/photo/1","type":"photo","sizes":{"small":{"w":680,"h":479,"resize":"fit"},"thumb":{"w":150,"h":150,"resize":"crop"},"large":{"w":1078,"h":760,"resize":"fit"},"medium":{"w":1078,"h":760,"resize":"fit"}}}]}</t>
  </si>
  <si>
    <t>1255742910093570049</t>
  </si>
  <si>
    <t>AsocEslabon</t>
  </si>
  <si>
    <t>⚠️Se aprueba la Instrucción para la ejecución de la Ordenanza Reguladora de las Prestaciones Económicas del Sistema Público de Servicios Sociales del @MADRID, en relación con las ayudas de emergencia social básicas COVID-19👏 https://t.co/sJckaMeeSq https://t.co/RGwU1b3rmW</t>
  </si>
  <si>
    <t>Thu Apr 30 06:16:54 +0000 2020</t>
  </si>
  <si>
    <t>293452309</t>
  </si>
  <si>
    <t>http://pbs.twimg.com/profile_images/828565107902918657/b257budx_normal.jpg</t>
  </si>
  <si>
    <t>http://twitter.com/AsocEslabon/statuses/1255742910093570049</t>
  </si>
  <si>
    <t>{"hashtags":[],"symbols":[],"user_mentions":[{"screen_name":"MADRID","name":"Ayuntamiento Madrid","id":816178,"id_str":"816178","indices":[150,157]}],"urls":[{"url":"https://t.co/sJckaMeeSq","expanded_url":"https://bit.ly/35greJS","display_url":"bit.ly/35greJS","indices":[225,248]}],"media":[{"id":1255742898257223700,"id_str":"1255742898257223682","indices":[249,272],"media_url":"http://pbs.twimg.com/media/EW1Lg0PXYAI6pq6.jpg","media_url_https":"https://pbs.twimg.com/media/EW1Lg0PXYAI6pq6.jpg","url":"https://t.co/RGwU1b3rmW","display_url":"pic.twitter.com/RGwU1b3rmW","expanded_url":"https://twitter.com/AsocEslabon/status/1255742910093570049/photo/1","type":"photo","sizes":{"medium":{"w":353,"h":143,"resize":"fit"},"small":{"w":353,"h":143,"resize":"fit"},"large":{"w":353,"h":143,"resize":"fit"},"thumb":{"w":143,"h":143,"resize":"crop"}}}]}</t>
  </si>
  <si>
    <t>1255742751955734528</t>
  </si>
  <si>
    <t>PacoRopa</t>
  </si>
  <si>
    <t>Thu Apr 30 06:16:17 +0000 2020</t>
  </si>
  <si>
    <t>2247477714</t>
  </si>
  <si>
    <t>http://pbs.twimg.com/profile_images/418767347227189249/egg2JR7Y_normal.jpeg</t>
  </si>
  <si>
    <t>http://twitter.com/PacoRopa/statuses/1255742751955734528</t>
  </si>
  <si>
    <t>1255742462624137216</t>
  </si>
  <si>
    <t>cotiledon_es</t>
  </si>
  <si>
    <t>¿Cuáles son las ayudas para #startups por Comunidades Autónomas afectadas por el Covid-19? via@elreferente.es https://t.co/KiTHJYvcQW https://t.co/vxWegyRO30</t>
  </si>
  <si>
    <t>Thu Apr 30 06:15:08 +0000 2020</t>
  </si>
  <si>
    <t>835787623503396864</t>
  </si>
  <si>
    <t>&lt;a href="https://metricool.com" rel="nofollow"&gt;Metricool Twitter&lt;/a&gt;</t>
  </si>
  <si>
    <t>http://pbs.twimg.com/profile_images/1130919409957179395/IOoiGDq6_normal.png</t>
  </si>
  <si>
    <t>http://twitter.com/cotiledon_es/statuses/1255742462624137216</t>
  </si>
  <si>
    <t>{"hashtags":[{"text":"startups","indices":[28,37]}],"symbols":[],"user_mentions":[],"urls":[{"url":"https://t.co/KiTHJYvcQW","expanded_url":"http://mtr.cool/cfrdbcwbbn","display_url":"mtr.cool/cfrdbcwbbn","indices":[110,133]}],"media":[{"id":1255742460229292000,"id_str":"1255742460229292032","indices":[134,157],"media_url":"http://pbs.twimg.com/media/EW1LHUdXkAAsO4M.jpg","media_url_https":"https://pbs.twimg.com/media/EW1LHUdXkAAsO4M.jpg","url":"https://t.co/vxWegyRO30","display_url":"pic.twitter.com/vxWegyRO30","expanded_url":"https://twitter.com/cotiledon_es/status/1255742462624137216/photo/1","type":"photo","sizes":{"small":{"w":680,"h":413,"resize":"fit"},"large":{"w":779,"h":473,"resize":"fit"},"thumb":{"w":150,"h":150,"resize":"crop"},"medium":{"w":779,"h":473,"resize":"fit"}}}]}</t>
  </si>
  <si>
    <t>1255742442495774722</t>
  </si>
  <si>
    <t>ALDIANews</t>
  </si>
  <si>
    <t>Desde el pasado 13 de marzo la telefónica #Comcast comenzó a implementar un programa de ayudas, ofreciendo internet sin desconexiones a quienes no puedan pagar las cuotas, además de ofrecer datos ilimitados sin recargos.
https://t.co/kOYn0Tvfjn
#Covid-19 #Xfinity</t>
  </si>
  <si>
    <t>Thu Apr 30 06:15:03 +0000 2020</t>
  </si>
  <si>
    <t>28097432</t>
  </si>
  <si>
    <t>http://pbs.twimg.com/profile_images/902589419432984576/FIFoWjBW_normal.jpg</t>
  </si>
  <si>
    <t>Philadelphia, PA</t>
  </si>
  <si>
    <t>http://twitter.com/ALDIANews/statuses/1255742442495774722</t>
  </si>
  <si>
    <t>{"hashtags":[{"text":"Comcast","indices":[42,50]},{"text":"Covid","indices":[247,253]},{"text":"Xfinity","indices":[257,265]}],"symbols":[],"user_mentions":[],"urls":[{"url":"https://t.co/kOYn0Tvfjn","expanded_url":"https://aldianews.com/es/articles/leaders/comcast-continua-brindando-internet-gratuito-hasta-el-30-de-junio/58303","display_url":"aldianews.com/es/articles/le…","indices":[222,245]}]}</t>
  </si>
  <si>
    <t>1255742320143720451</t>
  </si>
  <si>
    <t>Lunacero</t>
  </si>
  <si>
    <t>#TikTok lanza stickers de donación de fondos para apoyar a organizaciones que combaten el #covid_19. 
https://t.co/4CnudJKZca</t>
  </si>
  <si>
    <t>Thu Apr 30 06:14:34 +0000 2020</t>
  </si>
  <si>
    <t>63555587</t>
  </si>
  <si>
    <t>http://pbs.twimg.com/profile_images/1241029641952952332/8-fMLZ70_normal.jpg</t>
  </si>
  <si>
    <t>Anclado en una nube</t>
  </si>
  <si>
    <t>http://twitter.com/Lunacero/statuses/1255742320143720451</t>
  </si>
  <si>
    <t>{"hashtags":[{"text":"TikTok","indices":[0,7]},{"text":"covid_19","indices":[90,99]}],"symbols":[],"user_mentions":[],"urls":[{"url":"https://t.co/4CnudJKZca","expanded_url":"http://dlvr.it/RVYR7Z","display_url":"dlvr.it/RVYR7Z","indices":[102,125]}]}</t>
  </si>
  <si>
    <t>1255742082083360769</t>
  </si>
  <si>
    <t>AmparoG87270496</t>
  </si>
  <si>
    <t>Thu Apr 30 06:13:37 +0000 2020</t>
  </si>
  <si>
    <t>964224618872655873</t>
  </si>
  <si>
    <t>http://pbs.twimg.com/profile_images/964253279193649152/WpJVn3jn_normal.jpg</t>
  </si>
  <si>
    <t>http://twitter.com/AmparoG87270496/statuses/1255742082083360769</t>
  </si>
  <si>
    <t>1255741583175139328</t>
  </si>
  <si>
    <t>IBSAL_IIS</t>
  </si>
  <si>
    <t>¿Quieres apoyar la #investigación Covid-19? Participa en nuestra campaña #InvestigamosCOVID-19IBSAL. Súmate a la campaña de donación https://t.co/XSJrWV3Sve #EsteVirusLoParamosUnidos https://t.co/GlB8DgcYVe</t>
  </si>
  <si>
    <t>Thu Apr 30 06:11:38 +0000 2020</t>
  </si>
  <si>
    <t>2992556073</t>
  </si>
  <si>
    <t>http://pbs.twimg.com/profile_images/560092193273040896/CuwIP5PY_normal.jpeg</t>
  </si>
  <si>
    <t>http://twitter.com/IBSAL_IIS/statuses/1255741583175139328</t>
  </si>
  <si>
    <t>{"hashtags":[{"text":"investigación","indices":[19,33]},{"text":"InvestigamosCOVID","indices":[73,91]},{"text":"EsteVirusLoParamosUnidos","indices":[157,182]}],"symbols":[],"user_mentions":[],"urls":[{"url":"https://t.co/XSJrWV3Sve","expanded_url":"http://ow.ly/D4Gj50zh1Fi","display_url":"ow.ly/D4Gj50zh1Fi","indices":[133,156]}],"media":[{"id":1255741580989862000,"id_str":"1255741580989861888","indices":[183,206],"media_url":"http://pbs.twimg.com/media/EW1KUJCWkAAXT3v.jpg","media_url_https":"https://pbs.twimg.com/media/EW1KUJCWkAAXT3v.jpg","url":"https://t.co/GlB8DgcYVe","display_url":"pic.twitter.com/GlB8DgcYVe","expanded_url":"https://twitter.com/IBSAL_IIS/status/1255741583175139328/photo/1","type":"photo","sizes":{"thumb":{"w":150,"h":150,"resize":"crop"},"large":{"w":1080,"h":1080,"resize":"fit"},"small":{"w":680,"h":680,"resize":"fit"},"medium":{"w":1080,"h":1080,"resize":"fit"}}}]}</t>
  </si>
  <si>
    <t>1255741338106187776</t>
  </si>
  <si>
    <t>ACheymy</t>
  </si>
  <si>
    <t>Thu Apr 30 06:10:40 +0000 2020</t>
  </si>
  <si>
    <t>1016456619692052480</t>
  </si>
  <si>
    <t>http://pbs.twimg.com/profile_images/1232008225018564609/UcYKMiUh_normal.jpg</t>
  </si>
  <si>
    <t>http://twitter.com/ACheymy/statuses/1255741338106187776</t>
  </si>
  <si>
    <t>1255741323178586114</t>
  </si>
  <si>
    <t>adiaznavazo</t>
  </si>
  <si>
    <t>Thu Apr 30 06:10:36 +0000 2020</t>
  </si>
  <si>
    <t>575705336</t>
  </si>
  <si>
    <t>http://pbs.twimg.com/profile_images/2205227765/images_normal.jpg</t>
  </si>
  <si>
    <t>http://twitter.com/adiaznavazo/statuses/1255741323178586114</t>
  </si>
  <si>
    <t>1255741190986702858</t>
  </si>
  <si>
    <t>NelsonEcheverr5</t>
  </si>
  <si>
    <t>Thu Apr 30 06:10:05 +0000 2020</t>
  </si>
  <si>
    <t>619010262</t>
  </si>
  <si>
    <t>http://pbs.twimg.com/profile_images/3390646662/aa87ffecd2a4ea68add6388e03a5687e_normal.jpeg</t>
  </si>
  <si>
    <t>http://twitter.com/NelsonEcheverr5/statuses/1255741190986702858</t>
  </si>
  <si>
    <t>1255740613145833472</t>
  </si>
  <si>
    <t>PcpSol</t>
  </si>
  <si>
    <t>Thu Apr 30 06:07:47 +0000 2020</t>
  </si>
  <si>
    <t>403627473</t>
  </si>
  <si>
    <t>http://pbs.twimg.com/profile_images/1672408095/fuck_the_polis_normal.jpg</t>
  </si>
  <si>
    <t>http://twitter.com/PcpSol/statuses/1255740613145833472</t>
  </si>
  <si>
    <t>1255740473379041280</t>
  </si>
  <si>
    <t>juanflores18</t>
  </si>
  <si>
    <t>Thu Apr 30 06:07:14 +0000 2020</t>
  </si>
  <si>
    <t>61394852</t>
  </si>
  <si>
    <t>http://pbs.twimg.com/profile_images/1169238174536802305/Zn1jHytu_normal.jpg</t>
  </si>
  <si>
    <t>ÜT: -0.186508,-78.478571</t>
  </si>
  <si>
    <t>http://twitter.com/juanflores18/statuses/1255740473379041280</t>
  </si>
  <si>
    <t>1255740240804921344</t>
  </si>
  <si>
    <t>jorgesantayuso</t>
  </si>
  <si>
    <t>Thu Apr 30 06:06:18 +0000 2020</t>
  </si>
  <si>
    <t>277187137</t>
  </si>
  <si>
    <t>http://pbs.twimg.com/profile_images/1300719086/IMG00138-20101113-1002_normal.jpg</t>
  </si>
  <si>
    <t>http://twitter.com/jorgesantayuso/statuses/1255740240804921344</t>
  </si>
  <si>
    <t>1255740227592781824</t>
  </si>
  <si>
    <t>Thu Apr 30 06:06:15 +0000 2020</t>
  </si>
  <si>
    <t>http://twitter.com/unfakingnews/statuses/1255740227592781824</t>
  </si>
  <si>
    <t>1255740220735131649</t>
  </si>
  <si>
    <t>AomArantzaoruna</t>
  </si>
  <si>
    <t>Thu Apr 30 06:06:13 +0000 2020</t>
  </si>
  <si>
    <t>2338149979</t>
  </si>
  <si>
    <t>http://twitter.com/AomArantzaoruna/statuses/1255740220735131649</t>
  </si>
  <si>
    <t>1255740171401809920</t>
  </si>
  <si>
    <t>Newtral</t>
  </si>
  <si>
    <t>Guía con las principales ayudas económicas que ha puesto en marcha el Gobierno para atajar la crisis provocada por #covid19ESP y cómo solicitarlas
https://t.co/XFH3NU9xcu https://t.co/a8hOYpX4rQ</t>
  </si>
  <si>
    <t>Thu Apr 30 06:06:02 +0000 2020</t>
  </si>
  <si>
    <t>912745614823317504</t>
  </si>
  <si>
    <t>http://pbs.twimg.com/profile_images/1148147102037487616/gd1DaZs7_normal.png</t>
  </si>
  <si>
    <t>http://twitter.com/Newtral/statuses/1255740171401809920</t>
  </si>
  <si>
    <t>{"hashtags":[{"text":"covid19ESP","indices":[115,126]}],"symbols":[],"user_mentions":[],"urls":[{"url":"https://t.co/XFH3NU9xcu","expanded_url":"https://www.newtral.es/guia-ayudas-gobierno-crisis-covid-19-como-pedirlas/20200430/","display_url":"newtral.es/guia-ayudas-go…","indices":[148,171]}],"media":[{"id":1255740168679690200,"id_str":"1255740168679690240","indices":[172,195],"media_url":"http://pbs.twimg.com/media/EW1JB7xXkAANu9p.png","media_url_https":"https://pbs.twimg.com/media/EW1JB7xXkAANu9p.png","url":"https://t.co/a8hOYpX4rQ","display_url":"pic.twitter.com/a8hOYpX4rQ","expanded_url":"https://twitter.com/Newtral/status/1255740171401809920/photo/1","type":"photo","sizes":{"small":{"w":680,"h":383,"resize":"fit"},"medium":{"w":1024,"h":576,"resize":"fit"},"large":{"w":1024,"h":576,"resize":"fit"},"thumb":{"w":150,"h":150,"resize":"crop"}}}]}</t>
  </si>
  <si>
    <t>1255740133183193088</t>
  </si>
  <si>
    <t>a_publica</t>
  </si>
  <si>
    <t>Thu Apr 30 06:05:52 +0000 2020</t>
  </si>
  <si>
    <t>830762161</t>
  </si>
  <si>
    <t>http://pbs.twimg.com/profile_images/602413707898036224/rm_7yL-z_normal.jpg</t>
  </si>
  <si>
    <t>http://twitter.com/a_publica/statuses/1255740133183193088</t>
  </si>
  <si>
    <t>1255740098924228608</t>
  </si>
  <si>
    <t>VIRUSDAP</t>
  </si>
  <si>
    <t>Thu Apr 30 06:05:44 +0000 2020</t>
  </si>
  <si>
    <t>783561060</t>
  </si>
  <si>
    <t>http://pbs.twimg.com/profile_images/1227619898072928256/wHTQQ-YY_normal.jpg</t>
  </si>
  <si>
    <t>Cali...Hermosa a pesar de todo</t>
  </si>
  <si>
    <t>http://twitter.com/VIRUSDAP/statuses/1255740098924228608</t>
  </si>
  <si>
    <t>1255740091688984576</t>
  </si>
  <si>
    <t>jimmyolmedo</t>
  </si>
  <si>
    <t>Thu Apr 30 06:05:43 +0000 2020</t>
  </si>
  <si>
    <t>436920942</t>
  </si>
  <si>
    <t>http://pbs.twimg.com/profile_images/499702912487280640/HGoujpZP_normal.jpeg</t>
  </si>
  <si>
    <t>valladolid</t>
  </si>
  <si>
    <t>http://twitter.com/jimmyolmedo/statuses/1255740091688984576</t>
  </si>
  <si>
    <t>1255739993655476224</t>
  </si>
  <si>
    <t>titodelafuente</t>
  </si>
  <si>
    <t>Thu Apr 30 06:05:19 +0000 2020</t>
  </si>
  <si>
    <t>36909711</t>
  </si>
  <si>
    <t>http://pbs.twimg.com/profile_images/1101758756227039233/oiPO3u1k_normal.jpg</t>
  </si>
  <si>
    <t>Santander (Cantabria)</t>
  </si>
  <si>
    <t>http://twitter.com/titodelafuente/statuses/1255739993655476224</t>
  </si>
  <si>
    <t>1255739960147263490</t>
  </si>
  <si>
    <t>incamaya53</t>
  </si>
  <si>
    <t>Guía con las principales ayudas que ha puesto en marcha el Gobierno para atajar la crisis provocada por el COVID-19 y cómo solicitarlas | Newtral https://t.co/HcIzPeiYJO</t>
  </si>
  <si>
    <t>Thu Apr 30 06:05:11 +0000 2020</t>
  </si>
  <si>
    <t>1872999798</t>
  </si>
  <si>
    <t>http://pbs.twimg.com/profile_images/1218187296970854410/fFKkEMoI_normal.jpg</t>
  </si>
  <si>
    <t>http://twitter.com/incamaya53/statuses/1255739960147263490</t>
  </si>
  <si>
    <t>{"hashtags":[],"symbols":[],"user_mentions":[],"urls":[{"url":"https://t.co/HcIzPeiYJO","expanded_url":"https://www.newtral.es/guia-ayudas-gobierno-crisis-covid-19-como-pedirlas/20200430/","display_url":"newtral.es/guia-ayudas-go…","indices":[146,169]}]}</t>
  </si>
  <si>
    <t>1255739923514175492</t>
  </si>
  <si>
    <t>etxebidEJGV</t>
  </si>
  <si>
    <t>El Gobierno Vasco da luz verde a las ayudas para el pago del alquiler en viviendas libres a las personas inquilinas en situación de vulnerabilidad económica generada por el coronavirus https://t.co/wZUJMzuBGs</t>
  </si>
  <si>
    <t>Thu Apr 30 06:05:02 +0000 2020</t>
  </si>
  <si>
    <t>231443128</t>
  </si>
  <si>
    <t>http://pbs.twimg.com/profile_images/809747477159092224/CQRs7QfV_normal.jpg</t>
  </si>
  <si>
    <t>http://twitter.com/etxebidEJGV/statuses/1255739923514175492</t>
  </si>
  <si>
    <t>{"hashtags":[],"symbols":[],"user_mentions":[],"urls":[{"url":"https://t.co/wZUJMzuBGs","expanded_url":"https://cutt.ly/Dygyule","display_url":"cutt.ly/Dygyule","indices":[185,208]}]}</t>
  </si>
  <si>
    <t>1255739810695852034</t>
  </si>
  <si>
    <t>jepensedonc3</t>
  </si>
  <si>
    <t>Thu Apr 30 06:04:36 +0000 2020</t>
  </si>
  <si>
    <t>727882497237913601</t>
  </si>
  <si>
    <t>http://pbs.twimg.com/profile_images/730676127312838656/FeDuliGm_normal.jpg</t>
  </si>
  <si>
    <t>La Corogne, et  Lyon (un peu)</t>
  </si>
  <si>
    <t>http://twitter.com/jepensedonc3/statuses/1255739810695852034</t>
  </si>
  <si>
    <t>1255739539911512066</t>
  </si>
  <si>
    <t>elmundohn</t>
  </si>
  <si>
    <t>Salud fortalece capacidad de diagnóstico de Covid-19 con donación de Estados Unidos https://t.co/02uaMSQlmR https://t.co/GMCghZTExq</t>
  </si>
  <si>
    <t>Thu Apr 30 06:03:31 +0000 2020</t>
  </si>
  <si>
    <t>777791660721836032</t>
  </si>
  <si>
    <t>http://pbs.twimg.com/profile_images/1198381555422547971/F0spFap__normal.jpg</t>
  </si>
  <si>
    <t>http://twitter.com/elmundohn/statuses/1255739539911512066</t>
  </si>
  <si>
    <t>{"hashtags":[],"symbols":[],"user_mentions":[],"urls":[{"url":"https://t.co/02uaMSQlmR","expanded_url":"https://elmundo.hn/salud-fortalece-capacidad-de-diagnostico-de-covid-19-con-donacion-de-estados-unidos/","display_url":"elmundo.hn/salud-fortalec…","indices":[84,107]}],"media":[{"id":1255739538359693300,"id_str":"1255739538359693314","indices":[108,131],"media_url":"http://pbs.twimg.com/media/EW1IdPpXsAIzUoG.jpg","media_url_https":"https://pbs.twimg.com/media/EW1IdPpXsAIzUoG.jpg","url":"https://t.co/GMCghZTExq","display_url":"pic.twitter.com/GMCghZTExq","expanded_url":"https://twitter.com/elmundohn/status/1255739539911512066/photo/1","type":"photo","sizes":{"thumb":{"w":150,"h":150,"resize":"crop"},"large":{"w":1024,"h":682,"resize":"fit"},"medium":{"w":1024,"h":682,"resize":"fit"},"small":{"w":680,"h":453,"resize":"fit"}}}]}</t>
  </si>
  <si>
    <t>1255739356305936386</t>
  </si>
  <si>
    <t>Thu Apr 30 06:02:47 +0000 2020</t>
  </si>
  <si>
    <t>http://twitter.com/pereirasergioba/statuses/1255739356305936386</t>
  </si>
  <si>
    <t>1255738968475402240</t>
  </si>
  <si>
    <t>eldesansivar</t>
  </si>
  <si>
    <t>Thu Apr 30 06:01:15 +0000 2020</t>
  </si>
  <si>
    <t>254687883</t>
  </si>
  <si>
    <t>http://pbs.twimg.com/profile_images/574564103441813504/vVzBudyj_normal.jpeg</t>
  </si>
  <si>
    <t>http://twitter.com/eldesansivar/statuses/1255738968475402240</t>
  </si>
  <si>
    <t>1255738940889464834</t>
  </si>
  <si>
    <t>adrianso81</t>
  </si>
  <si>
    <t>RT @ihccbusiness: La Ciudad de Chicago ha establecido el Programa de Subsidios de Recuperación de Microempresas para ayudar a 1,000 microempresas afectadas por COVID-19.
IMPORTANTE: se puede aplicar aún solo presentando su “City Key” o su Licencia de Conducir.
Lee más: https://t.co/zexjrmwAIF https://t.co/o4b4nI3w3k</t>
  </si>
  <si>
    <t>Thu Apr 30 06:01:08 +0000 2020</t>
  </si>
  <si>
    <t>626150221</t>
  </si>
  <si>
    <t>http://pbs.twimg.com/profile_images/1073095402419826688/erf-5V05_normal.jpg</t>
  </si>
  <si>
    <t>Chicago, IL</t>
  </si>
  <si>
    <t>http://twitter.com/adrianso81/statuses/1255738940889464834</t>
  </si>
  <si>
    <t>{"hashtags":[],"symbols":[],"user_mentions":[{"screen_name":"ihccbusiness","name":"IHCC","id":19921334,"id_str":"19921334","indices":[3,16]}],"urls":[]}</t>
  </si>
  <si>
    <t>1255738905661444096</t>
  </si>
  <si>
    <t>El partido de Errejón presenta una enmienda similar a la aprobada por Dinamarca o Polonia. https://t.co/2e0VnTdOR4</t>
  </si>
  <si>
    <t>Thu Apr 30 06:01:00 +0000 2020</t>
  </si>
  <si>
    <t>http://twitter.com/ElSaltoDiario/statuses/1255738905661444096</t>
  </si>
  <si>
    <t>{"hashtags":[],"symbols":[],"user_mentions":[],"urls":[{"url":"https://t.co/2e0VnTdOR4","expanded_url":"https://www.elsaltodiario.com/coronavirus/mas-pais-errejon-empresas-filiales-paraisos-fiscales-no-acceder-ayudas-avales","display_url":"elsaltodiario.com/coronavirus/ma…","indices":[91,114]}]}</t>
  </si>
  <si>
    <t>1255738871851204609</t>
  </si>
  <si>
    <t>TheShowMarvel</t>
  </si>
  <si>
    <t>Thu Apr 30 06:00:52 +0000 2020</t>
  </si>
  <si>
    <t>846971933145153537</t>
  </si>
  <si>
    <t>http://pbs.twimg.com/profile_images/1169611652980977665/qWlhpU4D_normal.jpg</t>
  </si>
  <si>
    <t>http://twitter.com/TheShowMarvel/statuses/1255738871851204609</t>
  </si>
  <si>
    <t>1255738870215454721</t>
  </si>
  <si>
    <t>MariaCantos_74</t>
  </si>
  <si>
    <t>RT @ALVANCHEZ: Coronavirus.- Ciudadanos pide al Ayuntamiento de Albanchez una línea de ayudas para los autónomos del municipio https://t.co/FzJqvzfNlU a través de @epandalucia</t>
  </si>
  <si>
    <t>Thu Apr 30 06:00:51 +0000 2020</t>
  </si>
  <si>
    <t>835281280375861248</t>
  </si>
  <si>
    <t>http://pbs.twimg.com/profile_images/1251084403226357761/heWsn-vj_normal.jpg</t>
  </si>
  <si>
    <t>http://twitter.com/MariaCantos_74/statuses/1255738870215454721</t>
  </si>
  <si>
    <t>{"hashtags":[],"symbols":[],"user_mentions":[{"screen_name":"ALVANCHEZ","name":"Alejandro Morales #AlbanchezDeMagina","id":369094506,"id_str":"369094506","indices":[3,13]}],"urls":[]}</t>
  </si>
  <si>
    <t>1255738654745522178</t>
  </si>
  <si>
    <t>Noti90Minutos</t>
  </si>
  <si>
    <t>#QuédateEnCasa El Gobierno de Estados Unidos aumentará sus ayudas para la recuperación económica de Colombia durante la contingencia por el coronavirus.
https://t.co/nSJ6zhuCH9</t>
  </si>
  <si>
    <t>Thu Apr 30 06:00:00 +0000 2020</t>
  </si>
  <si>
    <t>310385299</t>
  </si>
  <si>
    <t>http://pbs.twimg.com/profile_images/1215303971432271872/XDOS8cgh_normal.jpg</t>
  </si>
  <si>
    <t>Cali, Valle del Cauca.</t>
  </si>
  <si>
    <t>http://twitter.com/Noti90Minutos/statuses/1255738654745522178</t>
  </si>
  <si>
    <t>{"hashtags":[{"text":"QuédateEnCasa","indices":[0,14]}],"symbols":[],"user_mentions":[],"urls":[{"url":"https://t.co/nSJ6zhuCH9","expanded_url":"https://bit.ly/3aIxATy","display_url":"bit.ly/3aIxATy","indices":[153,176]}]}</t>
  </si>
  <si>
    <t>1255738421802348549</t>
  </si>
  <si>
    <t>alberist</t>
  </si>
  <si>
    <t>Thu Apr 30 05:59:04 +0000 2020</t>
  </si>
  <si>
    <t>1335523280</t>
  </si>
  <si>
    <t>http://pbs.twimg.com/profile_images/1086248079618129921/3PQQpnWF_normal.jpg</t>
  </si>
  <si>
    <t>http://twitter.com/alberist/statuses/1255738421802348549</t>
  </si>
  <si>
    <t>1255738208706494464</t>
  </si>
  <si>
    <t>NormaVe64946229</t>
  </si>
  <si>
    <t>Thu Apr 30 05:58:14 +0000 2020</t>
  </si>
  <si>
    <t>1179181390581108736</t>
  </si>
  <si>
    <t>http://pbs.twimg.com/profile_images/1179186313515261952/0XIYYewx_normal.jpg</t>
  </si>
  <si>
    <t>http://twitter.com/NormaVe64946229/statuses/1255738208706494464</t>
  </si>
  <si>
    <t>1255738192789192704</t>
  </si>
  <si>
    <t>salvachari</t>
  </si>
  <si>
    <t>Thu Apr 30 05:58:10 +0000 2020</t>
  </si>
  <si>
    <t>2591811834</t>
  </si>
  <si>
    <t>http://pbs.twimg.com/profile_images/939254417911681024/KNNF0gLb_normal.jpg</t>
  </si>
  <si>
    <t>http://twitter.com/salvachari/statuses/1255738192789192704</t>
  </si>
  <si>
    <t>1255737863343390721</t>
  </si>
  <si>
    <t>asienes84</t>
  </si>
  <si>
    <t>Thu Apr 30 05:56:51 +0000 2020</t>
  </si>
  <si>
    <t>287088026</t>
  </si>
  <si>
    <t>http://pbs.twimg.com/profile_images/994893592190771202/6AdeNZU-_normal.jpg</t>
  </si>
  <si>
    <t>Soria, España</t>
  </si>
  <si>
    <t>http://twitter.com/asienes84/statuses/1255737863343390721</t>
  </si>
  <si>
    <t>1255737785937428481</t>
  </si>
  <si>
    <t>a3calles</t>
  </si>
  <si>
    <t>Thu Apr 30 05:56:33 +0000 2020</t>
  </si>
  <si>
    <t>1205088366192156673</t>
  </si>
  <si>
    <t>http://pbs.twimg.com/profile_images/1205089738371272705/EceQOh4y_normal.jpg</t>
  </si>
  <si>
    <t>http://twitter.com/a3calles/statuses/1255737785937428481</t>
  </si>
  <si>
    <t>1255737180745588736</t>
  </si>
  <si>
    <t>mcarmenjover</t>
  </si>
  <si>
    <t>Thu Apr 30 05:54:09 +0000 2020</t>
  </si>
  <si>
    <t>472429157</t>
  </si>
  <si>
    <t>http://pbs.twimg.com/profile_images/674045815195856897/ghLnYQBr_normal.jpg</t>
  </si>
  <si>
    <t>Algueña, Comunidad Valenciana</t>
  </si>
  <si>
    <t>http://twitter.com/mcarmenjover/statuses/1255737180745588736</t>
  </si>
  <si>
    <t>1255737083752099840</t>
  </si>
  <si>
    <t>yarelid77089933</t>
  </si>
  <si>
    <t>RT @MuniMixco_: Realizamos la donación de bolsa de víveres a transportistas de zona 1 de Mixco, debido a la situación que atraviesa el país por el COVID-19, ellos no cuentan con ingresos económicos. 
¡Juntos Somos Mejores! 
#SiempreTrabajando🤓
#QuédateEnCasa🏠
#PrevengamosElCoronavirus🦠 https://t.co/I2SjgITbyU</t>
  </si>
  <si>
    <t>Thu Apr 30 05:53:45 +0000 2020</t>
  </si>
  <si>
    <t>1171796507780993025</t>
  </si>
  <si>
    <t>http://pbs.twimg.com/profile_images/1172345457344831489/6NnfzbVW_normal.jpg</t>
  </si>
  <si>
    <t>http://twitter.com/yarelid77089933/statuses/1255737083752099840</t>
  </si>
  <si>
    <t>{"hashtags":[],"symbols":[],"user_mentions":[{"screen_name":"MuniMixco_","name":"MuniMixco","id":4760896064,"id_str":"4760896064","indices":[3,14]}],"urls":[]}</t>
  </si>
  <si>
    <t>1255737018367213570</t>
  </si>
  <si>
    <t>marcelocortinez</t>
  </si>
  <si>
    <t>RT @Muni_Indep: Alcalde @Duranbaronti agradece la donación de insumos de higiene a la empresa local y vecin@s #JJDetergentes, con el objetivo de combatir esta pandemia #IndependenciaSeCuida #Coronavirus #QuédateEnCasa https://t.co/nvVuNOohKr</t>
  </si>
  <si>
    <t>Thu Apr 30 05:53:30 +0000 2020</t>
  </si>
  <si>
    <t>81740272</t>
  </si>
  <si>
    <t>http://pbs.twimg.com/profile_images/465816942/523px-Tongue__Rolling_Stones__svg_normal.png</t>
  </si>
  <si>
    <t>Santiago Chile</t>
  </si>
  <si>
    <t>http://twitter.com/marcelocortinez/statuses/1255737018367213570</t>
  </si>
  <si>
    <t>{"hashtags":[{"text":"JJDetergentes","indices":[110,124]}],"symbols":[],"user_mentions":[{"screen_name":"Muni_Indep","name":"Municipalidad de Independencia","id":1068831762,"id_str":"1068831762","indices":[3,14]},{"screen_name":"Duranbaronti","name":"Gonzalo Durán","id":348702136,"id_str":"348702136","indices":[24,37]}],"urls":[]}</t>
  </si>
  <si>
    <t>1255736771163414529</t>
  </si>
  <si>
    <t>drolobon</t>
  </si>
  <si>
    <t>Thu Apr 30 05:52:31 +0000 2020</t>
  </si>
  <si>
    <t>363628962</t>
  </si>
  <si>
    <t>http://pbs.twimg.com/profile_images/1124208328207474688/xK1OqDj-_normal.jpg</t>
  </si>
  <si>
    <t>http://twitter.com/drolobon/statuses/1255736771163414529</t>
  </si>
  <si>
    <t>1255736737944526853</t>
  </si>
  <si>
    <t>JuliaRuizPato</t>
  </si>
  <si>
    <t>Thu Apr 30 05:52:23 +0000 2020</t>
  </si>
  <si>
    <t>848977233834364928</t>
  </si>
  <si>
    <t>http://pbs.twimg.com/profile_images/1178255858377076736/Qo8SxYLx_normal.jpg</t>
  </si>
  <si>
    <t>http://twitter.com/JuliaRuizPato/statuses/1255736737944526853</t>
  </si>
  <si>
    <t>1255736589432610818</t>
  </si>
  <si>
    <t>iagofcfm</t>
  </si>
  <si>
    <t>Thu Apr 30 05:51:48 +0000 2020</t>
  </si>
  <si>
    <t>108636427</t>
  </si>
  <si>
    <t>http://pbs.twimg.com/profile_images/1190206457632964608/yXIsX_LC_normal.jpg</t>
  </si>
  <si>
    <t>http://twitter.com/iagofcfm/statuses/1255736589432610818</t>
  </si>
  <si>
    <t>1255736216470925318</t>
  </si>
  <si>
    <t>RubenGo61260238</t>
  </si>
  <si>
    <t>RT @VTVcanal8: Comunidad china en Chile realiza donación a Policía de equipos de protección sanitaria contra coronavirus
#EsfuerzoYDisciplina
https://t.co/mtqKLQXT7I https://t.co/3pvbGbnWUu</t>
  </si>
  <si>
    <t>Thu Apr 30 05:50:19 +0000 2020</t>
  </si>
  <si>
    <t>1245491194353856513</t>
  </si>
  <si>
    <t>http://twitter.com/RubenGo61260238/statuses/1255736216470925318</t>
  </si>
  <si>
    <t>{"hashtags":[],"symbols":[],"user_mentions":[{"screen_name":"VTVcanal8","name":"VTV CANAL 8","id":118864905,"id_str":"118864905","indices":[3,13]}],"urls":[]}</t>
  </si>
  <si>
    <t>1255736214302470146</t>
  </si>
  <si>
    <t>lau_ferlum</t>
  </si>
  <si>
    <t>Thu Apr 30 05:50:18 +0000 2020</t>
  </si>
  <si>
    <t>751471680</t>
  </si>
  <si>
    <t>http://pbs.twimg.com/profile_images/593703079368855553/eo9IExVY_normal.jpg</t>
  </si>
  <si>
    <t>http://twitter.com/lau_ferlum/statuses/1255736214302470146</t>
  </si>
  <si>
    <t>1255736184795549696</t>
  </si>
  <si>
    <t>RaquelCriado78</t>
  </si>
  <si>
    <t>RT @FGUAes: ¡Colabora con la #UAH contra el COVID-19! A través del Portal de Mecenazgo ahora tú puedes colaborar con los diferentes proyectos científicos contra la expansión del COVID-19 en los que trabajan sin descanso nuestros grupos y centros de investigación. 👉https://t.co/AzVUu3FdvW 👈 https://t.co/pAT6VlZsiA</t>
  </si>
  <si>
    <t>Thu Apr 30 05:50:11 +0000 2020</t>
  </si>
  <si>
    <t>582609155</t>
  </si>
  <si>
    <t>http://pbs.twimg.com/profile_images/1079794474472091649/jBSm-50W_normal.jpg</t>
  </si>
  <si>
    <t>http://twitter.com/RaquelCriado78/statuses/1255736184795549696</t>
  </si>
  <si>
    <t>{"hashtags":[{"text":"UAH","indices":[29,33]}],"symbols":[],"user_mentions":[{"screen_name":"FGUAes","name":"FGUA","id":414078678,"id_str":"414078678","indices":[3,10]}],"urls":[]}</t>
  </si>
  <si>
    <t>1255735881513779202</t>
  </si>
  <si>
    <t>IsmaelJimnezRui</t>
  </si>
  <si>
    <t>Thu Apr 30 05:48:59 +0000 2020</t>
  </si>
  <si>
    <t>955127858</t>
  </si>
  <si>
    <t>http://pbs.twimg.com/profile_images/1228344009636052992/gYnUCHB9_normal.jpg</t>
  </si>
  <si>
    <t>http://twitter.com/IsmaelJimnezRui/statuses/1255735881513779202</t>
  </si>
  <si>
    <t>1255735770993905669</t>
  </si>
  <si>
    <t>1afc1973</t>
  </si>
  <si>
    <t>Thu Apr 30 05:48:32 +0000 2020</t>
  </si>
  <si>
    <t>418809901</t>
  </si>
  <si>
    <t>http://pbs.twimg.com/profile_images/902474085065793536/r4R53_uE_normal.jpg</t>
  </si>
  <si>
    <t>http://twitter.com/1afc1973/statuses/1255735770993905669</t>
  </si>
  <si>
    <t>1255735742984343552</t>
  </si>
  <si>
    <t>IgnotoLugar</t>
  </si>
  <si>
    <t>Thu Apr 30 05:48:26 +0000 2020</t>
  </si>
  <si>
    <t>922357287481757697</t>
  </si>
  <si>
    <t>http://pbs.twimg.com/profile_images/1065030355143528448/mdjQX6Aq_normal.jpg</t>
  </si>
  <si>
    <t>http://twitter.com/IgnotoLugar/statuses/1255735742984343552</t>
  </si>
  <si>
    <t>1255735148911288321</t>
  </si>
  <si>
    <t>Hilda57037973</t>
  </si>
  <si>
    <t>"No es filantropía", AMLO critica ayudas de narcos por coronavirus https://t.co/gsGxwvrKBx</t>
  </si>
  <si>
    <t>Thu Apr 30 05:46:04 +0000 2020</t>
  </si>
  <si>
    <t>1250913686077812736</t>
  </si>
  <si>
    <t>http://twitter.com/Hilda57037973/statuses/1255735148911288321</t>
  </si>
  <si>
    <t>{"hashtags":[],"symbols":[],"user_mentions":[],"urls":[{"url":"https://t.co/gsGxwvrKBx","expanded_url":"https://expansion.mx/video-politica/2020/04/22/no-es-filantropia-amlo-critica-ayudas-de-narcos-por-coronavirus","display_url":"expansion.mx/video-politica…","indices":[67,90]}]}</t>
  </si>
  <si>
    <t>1255735088609968132</t>
  </si>
  <si>
    <t>cimacito</t>
  </si>
  <si>
    <t>Thu Apr 30 05:45:50 +0000 2020</t>
  </si>
  <si>
    <t>321700826</t>
  </si>
  <si>
    <t>http://pbs.twimg.com/profile_images/1154920144617005061/pHT_mlNM_normal.jpg</t>
  </si>
  <si>
    <t>GT</t>
  </si>
  <si>
    <t>http://twitter.com/cimacito/statuses/1255735088609968132</t>
  </si>
  <si>
    <t>1255734998667268096</t>
  </si>
  <si>
    <t>i_roman</t>
  </si>
  <si>
    <t>Thu Apr 30 05:45:28 +0000 2020</t>
  </si>
  <si>
    <t>188075860</t>
  </si>
  <si>
    <t>http://pbs.twimg.com/profile_images/1252359893987627008/vk_xhqGs_normal.jpg</t>
  </si>
  <si>
    <t>Pinoso (Alicante)</t>
  </si>
  <si>
    <t>http://twitter.com/i_roman/statuses/1255734998667268096</t>
  </si>
  <si>
    <t>1255734848355958784</t>
  </si>
  <si>
    <t>SpainEurope</t>
  </si>
  <si>
    <t>Thu Apr 30 05:44:52 +0000 2020</t>
  </si>
  <si>
    <t>1094357279091146753</t>
  </si>
  <si>
    <t>http://pbs.twimg.com/profile_images/1190737106030809089/HTqiHKqg_normal.jpg</t>
  </si>
  <si>
    <t>Catalunya, Espanya</t>
  </si>
  <si>
    <t>http://twitter.com/SpainEurope/statuses/1255734848355958784</t>
  </si>
  <si>
    <t>1255734823592824838</t>
  </si>
  <si>
    <t>andoniJO</t>
  </si>
  <si>
    <t>Thu Apr 30 05:44:47 +0000 2020</t>
  </si>
  <si>
    <t>358971107</t>
  </si>
  <si>
    <t>http://pbs.twimg.com/profile_images/1515881410/TazioNuvolari_normal.jpg</t>
  </si>
  <si>
    <t>http://twitter.com/andoniJO/statuses/1255734823592824838</t>
  </si>
  <si>
    <t>1255734746258292736</t>
  </si>
  <si>
    <t>pl22campinas</t>
  </si>
  <si>
    <t>RT @ZimbaldiRafa: Solicitei suspensão do recesso parlamentar de julho. Temos o dever de continuar as atividades parlamentares c/ aprovação de projetos que contribuam c/ a vida das pessoas. Corte de gastos e subsídios, bem como destinação de recursos pro combate da Covid, são exemplos claros disso.</t>
  </si>
  <si>
    <t>Thu Apr 30 05:44:28 +0000 2020</t>
  </si>
  <si>
    <t>1252029888762122241</t>
  </si>
  <si>
    <t>http://pbs.twimg.com/profile_images/1252030105410568194/nveNPoSY_normal.jpg</t>
  </si>
  <si>
    <t>Campinas/SP</t>
  </si>
  <si>
    <t>http://twitter.com/pl22campinas/statuses/1255734746258292736</t>
  </si>
  <si>
    <t>{"hashtags":[],"symbols":[],"user_mentions":[{"screen_name":"ZimbaldiRafa","name":"Rafa Zimbaldi","id":49848446,"id_str":"49848446","indices":[3,16]}],"urls":[]}</t>
  </si>
  <si>
    <t>1255734628339666952</t>
  </si>
  <si>
    <t>auguhel84</t>
  </si>
  <si>
    <t>Thu Apr 30 05:44:00 +0000 2020</t>
  </si>
  <si>
    <t>1574237802</t>
  </si>
  <si>
    <t>http://pbs.twimg.com/profile_images/378800000098550802/9104f98af90fd0888af5424e34f0e01a_normal.jpeg</t>
  </si>
  <si>
    <t>http://twitter.com/auguhel84/statuses/1255734628339666952</t>
  </si>
  <si>
    <t>1255734344175570944</t>
  </si>
  <si>
    <t>lopez_noda</t>
  </si>
  <si>
    <t>@sanchezcastejon Mucho bla, bla, bla, y más de 1millon de centenares esperando a q pages los ERTES y las ayudas nos vais a matar si pero no por el covid, sino de hambre moberos tener un poco de compasión xlos niños xlo menos</t>
  </si>
  <si>
    <t>Thu Apr 30 05:42:52 +0000 2020</t>
  </si>
  <si>
    <t>68740712</t>
  </si>
  <si>
    <t>sanchezcastejon</t>
  </si>
  <si>
    <t>2924617669</t>
  </si>
  <si>
    <t>1255433831311642625</t>
  </si>
  <si>
    <t>http://pbs.twimg.com/profile_images/1243792028351303680/PHKoNY22_normal.jpg</t>
  </si>
  <si>
    <t>http://twitter.com/lopez_noda/statuses/1255734344175570944</t>
  </si>
  <si>
    <t>{"hashtags":[],"symbols":[],"user_mentions":[{"screen_name":"sanchezcastejon","name":"Pedro Sánchez","id":68740712,"id_str":"68740712","indices":[0,16]}],"urls":[]}</t>
  </si>
  <si>
    <t>1255734297677438977</t>
  </si>
  <si>
    <t>IAyalaSender</t>
  </si>
  <si>
    <t>RT @zaragozapsoe: 🔴 El Gobierno de Sánchez Quero transferirá a los municipios más de 25 millones en mayo para ayudarles en la lucha contra el #coronavirus
La @DPZaragoza aprueba un plan extraordinario de #ayudas con 1,5 millones y el adelanto de otros 14,7 millones 👇
https://t.co/xlGo3oSebZ</t>
  </si>
  <si>
    <t>Thu Apr 30 05:42:41 +0000 2020</t>
  </si>
  <si>
    <t>2470710932</t>
  </si>
  <si>
    <t>http://pbs.twimg.com/profile_images/1223223401948553216/Cpg-B4Lv_normal.jpg</t>
  </si>
  <si>
    <t>http://twitter.com/IAyalaSender/statuses/1255734297677438977</t>
  </si>
  <si>
    <t>{"hashtags":[],"symbols":[],"user_mentions":[{"screen_name":"zaragozapsoe","name":"PSOE Zaragoza","id":378703097,"id_str":"378703097","indices":[3,16]}],"urls":[]}</t>
  </si>
  <si>
    <t>1255734126008840197</t>
  </si>
  <si>
    <t>jos_saiz</t>
  </si>
  <si>
    <t>Thu Apr 30 05:42:00 +0000 2020</t>
  </si>
  <si>
    <t>1636121166</t>
  </si>
  <si>
    <t>http://pbs.twimg.com/profile_images/1214994084554825734/JebflK7q_normal.jpg</t>
  </si>
  <si>
    <t>http://twitter.com/jos_saiz/statuses/1255734126008840197</t>
  </si>
  <si>
    <t>1255733988800544768</t>
  </si>
  <si>
    <t>Navarra_Real</t>
  </si>
  <si>
    <t>Thu Apr 30 05:41:27 +0000 2020</t>
  </si>
  <si>
    <t>797959993945423872</t>
  </si>
  <si>
    <t>http://pbs.twimg.com/profile_images/1164983301196668928/EKyg53hk_normal.jpg</t>
  </si>
  <si>
    <t>Navarra, España</t>
  </si>
  <si>
    <t>http://twitter.com/Navarra_Real/statuses/1255733988800544768</t>
  </si>
  <si>
    <t>1255733648550215681</t>
  </si>
  <si>
    <t>actasaz</t>
  </si>
  <si>
    <t>Thu Apr 30 05:40:06 +0000 2020</t>
  </si>
  <si>
    <t>203646986</t>
  </si>
  <si>
    <t>http://pbs.twimg.com/profile_images/1242303430087106560/Dq7g4k3X_normal.jpg</t>
  </si>
  <si>
    <t>En el mundo</t>
  </si>
  <si>
    <t>http://twitter.com/actasaz/statuses/1255733648550215681</t>
  </si>
  <si>
    <t>1255733409718075393</t>
  </si>
  <si>
    <t>gefiscal</t>
  </si>
  <si>
    <t>Si quieres conocer el programa de #ayudas que ha aprobado la @Junta_Ex, (DOE de 27 de abril de 2020) para el mantenimiento y recuperación del #empleo frente a la crisis ocasionada por el #Covid19, visita nuestra web. 
#GrupoGefiscal 
https://t.co/wP1OYfJxYJ</t>
  </si>
  <si>
    <t>Thu Apr 30 05:39:09 +0000 2020</t>
  </si>
  <si>
    <t>376116307</t>
  </si>
  <si>
    <t>http://pbs.twimg.com/profile_images/1173739114673397760/c7NQlTl5_normal.jpg</t>
  </si>
  <si>
    <t>Extremadura|Madrid|Andalucía</t>
  </si>
  <si>
    <t>http://twitter.com/gefiscal/statuses/1255733409718075393</t>
  </si>
  <si>
    <t>{"hashtags":[{"text":"ayudas","indices":[34,41]},{"text":"empleo","indices":[142,149]},{"text":"Covid19","indices":[187,195]},{"text":"GrupoGefiscal","indices":[219,233]}],"symbols":[],"user_mentions":[{"screen_name":"Junta_Ex","name":"Junta de Extremadura","id":365344514,"id_str":"365344514","indices":[61,70]}],"urls":[{"url":"https://t.co/wP1OYfJxYJ","expanded_url":"https://www.gefiscal.es/blog-covid-19/?fbclid=IwAR2BJKgvVKF4EMEr2-zTJ_w3yFClyinooA3mS75U5eGLYLcMiFYDSLOjT5I","display_url":"gefiscal.es/blog-covid-19/…","indices":[236,259]}]}</t>
  </si>
  <si>
    <t>1255733263731130368</t>
  </si>
  <si>
    <t>formol16</t>
  </si>
  <si>
    <t>@d30193 @cesamo70 @lopezobrador_ @JLozanoA @cceoficialmx Las ayudas o fomento al bienestar son para miles de adultos mayores, niños discapacitados, becas para jóvenes estudiantes y apoyo para jóvenes que buscan aprender un oficio en donde por cierto en realidad la ayuda es para el empresario o maestro que los ocupa y firma.</t>
  </si>
  <si>
    <t>Thu Apr 30 05:38:35 +0000 2020</t>
  </si>
  <si>
    <t>1012348109849022465</t>
  </si>
  <si>
    <t>d30193</t>
  </si>
  <si>
    <t>117292833</t>
  </si>
  <si>
    <t>1255731228315054083</t>
  </si>
  <si>
    <t>http://pbs.twimg.com/profile_images/1071559723709841408/9L5d5sX8_normal.jpg</t>
  </si>
  <si>
    <t>http://twitter.com/formol16/statuses/1255733263731130368</t>
  </si>
  <si>
    <t>{"hashtags":[],"symbols":[],"user_mentions":[{"screen_name":"d30193","name":"Francisco Mtz","id":1012348109849022500,"id_str":"1012348109849022465","indices":[0,7]},{"screen_name":"cesamo70","name":"César A. Sandoval","id":1581079028,"id_str":"1581079028","indices":[8,17]},{"screen_name":"lopezobrador_","name":"Andrés Manuel","id":82119937,"id_str":"82119937","indices":[18,32]},{"screen_name":"JLozanoA","name":"𝐉𝐚𝐯𝐢𝐞𝐫 𝐋𝐨𝐳𝐚𝐧𝐨 𝐀.","id":142004355,"id_str":"142004355","indices":[33,42]},{"screen_name":"cceoficialmx","name":"CCE","id":1507677780,"id_str":"1507677780","indices":[43,56]}],"urls":[]}</t>
  </si>
  <si>
    <t>1255732699148451841</t>
  </si>
  <si>
    <t>montse21780344</t>
  </si>
  <si>
    <t>Thu Apr 30 05:36:20 +0000 2020</t>
  </si>
  <si>
    <t>952906893332279297</t>
  </si>
  <si>
    <t>http://pbs.twimg.com/profile_images/952957604778643457/yC2T4f-a_normal.jpg</t>
  </si>
  <si>
    <t>Cubas de la Sagra, España</t>
  </si>
  <si>
    <t>http://twitter.com/montse21780344/statuses/1255732699148451841</t>
  </si>
  <si>
    <t>1255732468616966145</t>
  </si>
  <si>
    <t>SandraP84272770</t>
  </si>
  <si>
    <t>Thu Apr 30 05:35:25 +0000 2020</t>
  </si>
  <si>
    <t>1156308132387332102</t>
  </si>
  <si>
    <t>http://pbs.twimg.com/profile_images/1156308498243870729/oJmNXh0y_normal.jpg</t>
  </si>
  <si>
    <t>http://twitter.com/SandraP84272770/statuses/1255732468616966145</t>
  </si>
  <si>
    <t>1255732368725487616</t>
  </si>
  <si>
    <t>luisellinas</t>
  </si>
  <si>
    <t>Thu Apr 30 05:35:01 +0000 2020</t>
  </si>
  <si>
    <t>3308770858</t>
  </si>
  <si>
    <t>http://pbs.twimg.com/profile_images/651207045916397569/bYnw-IFi_normal.jpg</t>
  </si>
  <si>
    <t>http://twitter.com/luisellinas/statuses/1255732368725487616</t>
  </si>
  <si>
    <t>1255732362509459463</t>
  </si>
  <si>
    <t>El paquete de ayudas es de casi 100 millones de euros, y casi 50 de ellos pertenecen a un #FondoSanitario que pretende reforzar el sistema público con reparto de medicamentos y material, más personal e incluso habilitar nuevos espacios #COVID_19 https://t.co/WQZE89A38Z</t>
  </si>
  <si>
    <t>Thu Apr 30 05:35:00 +0000 2020</t>
  </si>
  <si>
    <t>http://twitter.com/elfaradio/statuses/1255732362509459463</t>
  </si>
  <si>
    <t>{"hashtags":[{"text":"FondoSanitario","indices":[90,105]},{"text":"COVID_19","indices":[236,245]}],"symbols":[],"user_mentions":[],"urls":[{"url":"https://t.co/WQZE89A38Z","expanded_url":"https://www.elfaradio.com/2020/04/29/gobierno-y-agentes-sociales-sellan-un-acuerdo-frente-al-coronavirus/","display_url":"elfaradio.com/2020/04/29/gob…","indices":[246,269]}]}</t>
  </si>
  <si>
    <t>1255732286852603905</t>
  </si>
  <si>
    <t>josenieves12</t>
  </si>
  <si>
    <t>Thu Apr 30 05:34:42 +0000 2020</t>
  </si>
  <si>
    <t>158373981</t>
  </si>
  <si>
    <t>http://pbs.twimg.com/profile_images/1182425933954895873/LqUaM3Lt_normal.jpg</t>
  </si>
  <si>
    <t>http://twitter.com/josenieves12/statuses/1255732286852603905</t>
  </si>
  <si>
    <t>1255732223963287552</t>
  </si>
  <si>
    <t>Thu Apr 30 05:34:27 +0000 2020</t>
  </si>
  <si>
    <t>http://twitter.com/PcpSol/statuses/1255732223963287552</t>
  </si>
  <si>
    <t>1255731835532972033</t>
  </si>
  <si>
    <t>GemapIus</t>
  </si>
  <si>
    <t>RT @pymesyautonomos: En esta web te dicen a qué ayudas por el Covid-19 tienes derecho en tu comunidad y te ayudan a solicitarlas https://t.co/dyZa0GySyp</t>
  </si>
  <si>
    <t>Thu Apr 30 05:32:54 +0000 2020</t>
  </si>
  <si>
    <t>1226221447</t>
  </si>
  <si>
    <t>http://pbs.twimg.com/profile_images/876772496057434112/RJnwuYy9_normal.jpg</t>
  </si>
  <si>
    <t>Viladecans - Barcelona</t>
  </si>
  <si>
    <t>http://twitter.com/GemapIus/statuses/1255731835532972033</t>
  </si>
  <si>
    <t>{"hashtags":[],"symbols":[],"user_mentions":[{"screen_name":"pymesyautonomos","name":"Pymes y autónomos","id":17208649,"id_str":"17208649","indices":[3,19]}],"urls":[]}</t>
  </si>
  <si>
    <t>1255731593303515136</t>
  </si>
  <si>
    <t>AliciaM43233091</t>
  </si>
  <si>
    <t>Thu Apr 30 05:31:56 +0000 2020</t>
  </si>
  <si>
    <t>1163048117886967808</t>
  </si>
  <si>
    <t>http://pbs.twimg.com/profile_images/1246326289658716160/F7sHybjV_normal.jpg</t>
  </si>
  <si>
    <t>http://twitter.com/AliciaM43233091/statuses/1255731593303515136</t>
  </si>
  <si>
    <t>1255731199139610625</t>
  </si>
  <si>
    <t>TERGUATEMALA</t>
  </si>
  <si>
    <t>Thu Apr 30 05:30:22 +0000 2020</t>
  </si>
  <si>
    <t>566960571</t>
  </si>
  <si>
    <t>http://pbs.twimg.com/profile_images/2177588671/P1060925_normal.JPG</t>
  </si>
  <si>
    <t>Guatemala,Centroamerica</t>
  </si>
  <si>
    <t>http://twitter.com/TERGUATEMALA/statuses/1255731199139610625</t>
  </si>
  <si>
    <t>1255731084370669568</t>
  </si>
  <si>
    <t>Link4138</t>
  </si>
  <si>
    <t>Thu Apr 30 05:29:55 +0000 2020</t>
  </si>
  <si>
    <t>3282644994</t>
  </si>
  <si>
    <t>http://pbs.twimg.com/profile_images/622130379936239616/crhJ4jdX_normal.jpg</t>
  </si>
  <si>
    <t>http://twitter.com/Link4138/statuses/1255731084370669568</t>
  </si>
  <si>
    <t>1255731025688367104</t>
  </si>
  <si>
    <t>JonathanEslui</t>
  </si>
  <si>
    <t>Un hombre no era aceptado en los subsidios de desempleo por el coronavirus en Estados Unidos porque se llama Tupac Shakur.
https://t.co/Ve8EA2tObE</t>
  </si>
  <si>
    <t>Thu Apr 30 05:29:41 +0000 2020</t>
  </si>
  <si>
    <t>268602476</t>
  </si>
  <si>
    <t>http://pbs.twimg.com/profile_images/1213209737757523968/I8TtiSBq_normal.jpg</t>
  </si>
  <si>
    <t>http://twitter.com/JonathanEslui/statuses/1255731025688367104</t>
  </si>
  <si>
    <t>{"hashtags":[],"symbols":[],"user_mentions":[],"urls":[{"url":"https://t.co/Ve8EA2tObE","expanded_url":"https://www.kentucky.com/news/state/kentucky/article242331811.html","display_url":"kentucky.com/news/state/ken…","indices":[124,147]}]}</t>
  </si>
  <si>
    <t>1255730962085928960</t>
  </si>
  <si>
    <t>maritzapinzonc</t>
  </si>
  <si>
    <t>RT @Suaguagua: @vanedelatorre @ClaudiaLopez Como era "una gripa" no compró UCI, pruebas ni ventiladores a tiempo: llegan hasta julio; sus insuficientes subsidios son lucro para bancos; confía todo a las EPS; no pudo evitar el hambre; gasta 6 mil millones en publicidad y 140 mil millones subsidiando TM, foco de contagio.</t>
  </si>
  <si>
    <t>Thu Apr 30 05:29:26 +0000 2020</t>
  </si>
  <si>
    <t>554758511</t>
  </si>
  <si>
    <t>http://pbs.twimg.com/profile_images/2420300107/3xcv63qn16nvjzywkbb4_normal.jpeg</t>
  </si>
  <si>
    <t>http://twitter.com/maritzapinzonc/statuses/1255730962085928960</t>
  </si>
  <si>
    <t>{"hashtags":[],"symbols":[],"user_mentions":[{"screen_name":"Suaguagua","name":"José Domingo Rodríguez","id":1092207649171652600,"id_str":"1092207649171652608","indices":[3,13]},{"screen_name":"vanedelatorre","name":"Vanessa De La Torre","id":47753979,"id_str":"47753979","indices":[15,29]},{"screen_name":"ClaudiaLopez","name":"Claudia López 👍","id":137908875,"id_str":"137908875","indices":[30,43]}],"urls":[]}</t>
  </si>
  <si>
    <t>1255730921795452928</t>
  </si>
  <si>
    <t>EhBilduLapuebla</t>
  </si>
  <si>
    <t>RT @KikeFdzdePinedo: Tenemos un problema tras cisis #COVID__19
👉 La recaudación bajará un 20%
👉 Hay que incrementar ayudas a sectores afectados
👉 Hay que reforzar servicios sociales y públicos.
Por lo tanto, es necesario una  ficalidad más justa y equitativa; y  acercarnos a la presión europea. https://t.co/Rj8UELHTS9</t>
  </si>
  <si>
    <t>Thu Apr 30 05:29:16 +0000 2020</t>
  </si>
  <si>
    <t>3068172766</t>
  </si>
  <si>
    <t>http://pbs.twimg.com/profile_images/572797545709981696/Ls2jY2RE_normal.jpeg</t>
  </si>
  <si>
    <t>Lapuebla de Labarca, Euskadi</t>
  </si>
  <si>
    <t>http://twitter.com/EhBilduLapuebla/statuses/1255730921795452928</t>
  </si>
  <si>
    <t>{"hashtags":[{"text":"COVID__19","indices":[52,62]}],"symbols":[],"user_mentions":[{"screen_name":"KikeFdzdePinedo","name":"Kike Fdz de Pinedo","id":471907409,"id_str":"471907409","indices":[3,19]}],"urls":[]}</t>
  </si>
  <si>
    <t>1255730847954530304</t>
  </si>
  <si>
    <t>BestsongB</t>
  </si>
  <si>
    <t>RT @EscuelasSustent: Cumpliendo nuestro compromiso, se hizo entrega de mascarillas de alto grado Cobel 1400 al Hospital General de México, que serán canalizadas a personal médico que labora con pacientes Covid-19. Agradecemos el apoyo donación a The Home Depot México
#JuntosHacemosMás
#QuedateEnCasa https://t.co/TYbRAlp2Ju</t>
  </si>
  <si>
    <t>Thu Apr 30 05:28:59 +0000 2020</t>
  </si>
  <si>
    <t>41248554</t>
  </si>
  <si>
    <t>http://pbs.twimg.com/profile_images/1241298190160158722/jtv5bD77_normal.jpg</t>
  </si>
  <si>
    <t>http://twitter.com/BestsongB/statuses/1255730847954530304</t>
  </si>
  <si>
    <t>{"hashtags":[],"symbols":[],"user_mentions":[{"screen_name":"EscuelasSustent","name":"Escuelas Sustentable","id":327538149,"id_str":"327538149","indices":[3,19]}],"urls":[]}</t>
  </si>
  <si>
    <t>1255730833564020736</t>
  </si>
  <si>
    <t>descarriao</t>
  </si>
  <si>
    <t>Thu Apr 30 05:28:55 +0000 2020</t>
  </si>
  <si>
    <t>1018784408373989377</t>
  </si>
  <si>
    <t>http://pbs.twimg.com/profile_images/1018786301452185601/meB3zWBt_normal.jpg</t>
  </si>
  <si>
    <t>http://twitter.com/descarriao/statuses/1255730833564020736</t>
  </si>
  <si>
    <t>1255730205651611649</t>
  </si>
  <si>
    <t>Fiocoooo</t>
  </si>
  <si>
    <t>Thu Apr 30 05:26:26 +0000 2020</t>
  </si>
  <si>
    <t>1250270262613774337</t>
  </si>
  <si>
    <t>http://pbs.twimg.com/profile_images/1250270552280850435/tQzvHNdF_normal.jpg</t>
  </si>
  <si>
    <t>http://twitter.com/Fiocoooo/statuses/1255730205651611649</t>
  </si>
  <si>
    <t>1255729930312323079</t>
  </si>
  <si>
    <t>Ing_Alexander94</t>
  </si>
  <si>
    <t>Thu Apr 30 05:25:20 +0000 2020</t>
  </si>
  <si>
    <t>397489900</t>
  </si>
  <si>
    <t>http://pbs.twimg.com/profile_images/1242298099067949056/oupDTckb_normal.jpg</t>
  </si>
  <si>
    <t>Cúcuta, Colombia</t>
  </si>
  <si>
    <t>http://twitter.com/Ing_Alexander94/statuses/1255729930312323079</t>
  </si>
  <si>
    <t>1255729743653150722</t>
  </si>
  <si>
    <t>FerValmaseda</t>
  </si>
  <si>
    <t>RT @pymesyautonomos: En esta web te dicen a qué ayudas por el Covid-19 tienes derecho en tu comunidad y te ayudan a solicitarlas https://t.co/dyZa0GySyp https://t.co/62CPPcO2Sf</t>
  </si>
  <si>
    <t>Thu Apr 30 05:24:35 +0000 2020</t>
  </si>
  <si>
    <t>389556614</t>
  </si>
  <si>
    <t>http://pbs.twimg.com/profile_images/1048691089543254017/jT1CItRj_normal.jpg</t>
  </si>
  <si>
    <t>Ciudadano del Mundo</t>
  </si>
  <si>
    <t>http://twitter.com/FerValmaseda/statuses/1255729743653150722</t>
  </si>
  <si>
    <t>1255729280455184384</t>
  </si>
  <si>
    <t>drcesarcarrasco</t>
  </si>
  <si>
    <t>Thu Apr 30 05:22:45 +0000 2020</t>
  </si>
  <si>
    <t>1116499906624143362</t>
  </si>
  <si>
    <t>http://pbs.twimg.com/profile_images/1134288239160954881/qZjnq-Sc_normal.jpg</t>
  </si>
  <si>
    <t>http://twitter.com/drcesarcarrasco/statuses/1255729280455184384</t>
  </si>
  <si>
    <t>1255729196879564808</t>
  </si>
  <si>
    <t>samavian88</t>
  </si>
  <si>
    <t>Thu Apr 30 05:22:25 +0000 2020</t>
  </si>
  <si>
    <t>2215913292</t>
  </si>
  <si>
    <t>http://pbs.twimg.com/profile_images/1199626150416400384/0rFobLKZ_normal.jpg</t>
  </si>
  <si>
    <t>http://twitter.com/samavian88/statuses/1255729196879564808</t>
  </si>
  <si>
    <t>1255729147923464192</t>
  </si>
  <si>
    <t>cipinzan2</t>
  </si>
  <si>
    <t>covid, por donde se mire perjudicial para el trabajador, todo se resuelve con ahorros de este y subsidios y las empresas que? #DerogarDL3500</t>
  </si>
  <si>
    <t>Thu Apr 30 05:22:13 +0000 2020</t>
  </si>
  <si>
    <t>1216519169241382912</t>
  </si>
  <si>
    <t>http://pbs.twimg.com/profile_images/1216519651116666882/gHQbBBPR_normal.jpg</t>
  </si>
  <si>
    <t>http://twitter.com/cipinzan2/statuses/1255729147923464192</t>
  </si>
  <si>
    <t>{"hashtags":[{"text":"DerogarDL3500","indices":[126,140]}],"symbols":[],"user_mentions":[],"urls":[]}</t>
  </si>
  <si>
    <t>1255729088909553664</t>
  </si>
  <si>
    <t>Mart11UP</t>
  </si>
  <si>
    <t>Thu Apr 30 05:21:59 +0000 2020</t>
  </si>
  <si>
    <t>2279788926</t>
  </si>
  <si>
    <t>http://pbs.twimg.com/profile_images/758767151964524544/MahMyQ8c_normal.jpg</t>
  </si>
  <si>
    <t>http://twitter.com/Mart11UP/statuses/1255729088909553664</t>
  </si>
  <si>
    <t>1255729001739542529</t>
  </si>
  <si>
    <t>Vanesa_Motta</t>
  </si>
  <si>
    <t>Thu Apr 30 05:21:38 +0000 2020</t>
  </si>
  <si>
    <t>2573524820</t>
  </si>
  <si>
    <t>http://pbs.twimg.com/profile_images/1255028229523623936/T-BzLOBG_normal.jpg</t>
  </si>
  <si>
    <t>http://twitter.com/Vanesa_Motta/statuses/1255729001739542529</t>
  </si>
  <si>
    <t>1255728858919170048</t>
  </si>
  <si>
    <t>sergiomfcert</t>
  </si>
  <si>
    <t>Thu Apr 30 05:21:04 +0000 2020</t>
  </si>
  <si>
    <t>707551114930102273</t>
  </si>
  <si>
    <t>http://pbs.twimg.com/profile_images/1225079907224637440/CSZKdtKU_normal.jpg</t>
  </si>
  <si>
    <t>http://twitter.com/sergiomfcert/statuses/1255728858919170048</t>
  </si>
  <si>
    <t>1255728144377688067</t>
  </si>
  <si>
    <t>dayanatamayo17</t>
  </si>
  <si>
    <t>Thu Apr 30 05:18:14 +0000 2020</t>
  </si>
  <si>
    <t>1233753502717009924</t>
  </si>
  <si>
    <t>http://pbs.twimg.com/profile_images/1247869375367036928/TUb_tGKC_normal.jpg</t>
  </si>
  <si>
    <t>Suiza</t>
  </si>
  <si>
    <t>http://twitter.com/dayanatamayo17/statuses/1255728144377688067</t>
  </si>
  <si>
    <t>1255728029843800065</t>
  </si>
  <si>
    <t>karenlemosp</t>
  </si>
  <si>
    <t>RT @PGudiela: Hoy ya son 104 casos de coronavirus en el #Amazonas, y sin embargo seguimos sin ayudas, sin apoyo, sin elementos de bioseguridad, sin médicos suficientes para la crisis que sufrimos. Necesitamos ayuda YA! #SOSAmazonas</t>
  </si>
  <si>
    <t>Thu Apr 30 05:17:47 +0000 2020</t>
  </si>
  <si>
    <t>189674007</t>
  </si>
  <si>
    <t>http://pbs.twimg.com/profile_images/1168950214234914816/gRZ-XJFD_normal.jpg</t>
  </si>
  <si>
    <t>Leticia, Colombia</t>
  </si>
  <si>
    <t>http://twitter.com/karenlemosp/statuses/1255728029843800065</t>
  </si>
  <si>
    <t>{"hashtags":[{"text":"Amazonas","indices":[56,65]}],"symbols":[],"user_mentions":[{"screen_name":"PGudiela","name":"Paula Gudiela","id":1214255891836366800,"id_str":"1214255891836366848","indices":[3,12]}],"urls":[]}</t>
  </si>
  <si>
    <t>1255727903196708865</t>
  </si>
  <si>
    <t>EVONYLOPEZ1</t>
  </si>
  <si>
    <t>Thu Apr 30 05:17:17 +0000 2020</t>
  </si>
  <si>
    <t>1115803061648334848</t>
  </si>
  <si>
    <t>http://twitter.com/EVONYLOPEZ1/statuses/1255727903196708865</t>
  </si>
  <si>
    <t>1255727026918612992</t>
  </si>
  <si>
    <t>PILARDF</t>
  </si>
  <si>
    <t>RT @DoriaBorrell: @JorgeMMartinez @PucholJorge @pvallin Ayudas alquiler:
https://t.co/4u1r7JrpQC</t>
  </si>
  <si>
    <t>Thu Apr 30 05:13:48 +0000 2020</t>
  </si>
  <si>
    <t>95692474</t>
  </si>
  <si>
    <t>http://pbs.twimg.com/profile_images/2453736423/akdf4eu6vxczsgrpuwkm_normal.jpeg</t>
  </si>
  <si>
    <t>http://twitter.com/PILARDF/statuses/1255727026918612992</t>
  </si>
  <si>
    <t>{"hashtags":[],"symbols":[],"user_mentions":[{"screen_name":"DoriaBorrell","name":"Emilio Doria","id":2208893040,"id_str":"2208893040","indices":[3,16]},{"screen_name":"JorgeMMartinez","name":"Jorge","id":315983117,"id_str":"315983117","indices":[18,33]},{"screen_name":"PucholJorge","name":"Jorge Puchol Casitllo","id":1153238809880027100,"id_str":"1153238809880027136","indices":[34,46]},{"screen_name":"pvallin","name":"Pedro Vallín","id":459368858,"id_str":"459368858","indices":[47,55]}],"urls":[{"url":"https://t.co/4u1r7JrpQC","expanded_url":"https://elpais.com/economia/2020-03-20/la-generalitat-valenciana-exonera-del-pago-del-alquiler-a-sus-inquilinos-afectados-por-el-coronavirus.html","display_url":"elpais.com/economia/2020-…","indices":[74,97]}]}</t>
  </si>
  <si>
    <t>1255727016550305798</t>
  </si>
  <si>
    <t>artus_fergal</t>
  </si>
  <si>
    <t>@albrecht_ericka Cierto...!
Y hablando de 'disfraces', el lenguaje en clave de los Narcomasistas del #Chapare ya NO es tan secreto:
Fruta de donación = Pasta base
Verduras = Precursores
Peces = Categoría de narco
 - Pez gordo = jefe / dirigente
 - Pececitos = cocaleros
#MasistasNarcoterroristas</t>
  </si>
  <si>
    <t>Thu Apr 30 05:13:45 +0000 2020</t>
  </si>
  <si>
    <t>947459496464527361</t>
  </si>
  <si>
    <t>albrecht_ericka</t>
  </si>
  <si>
    <t>1202012277744029696</t>
  </si>
  <si>
    <t>1255677327280877575</t>
  </si>
  <si>
    <t>http://pbs.twimg.com/profile_images/1213518795006005248/EtCdqkZH_normal.jpg</t>
  </si>
  <si>
    <t>#Bolivia #DondeMeGusteEstar</t>
  </si>
  <si>
    <t>http://twitter.com/artus_fergal/statuses/1255727016550305798</t>
  </si>
  <si>
    <t>{"hashtags":[{"text":"Chapare","indices":[102,110]},{"text":"MasistasNarcoterroristas","indices":[272,297]}],"symbols":[],"user_mentions":[{"screen_name":"albrecht_ericka","name":"Ericka Pérez Albrecht","id":947459496464527400,"id_str":"947459496464527361","indices":[0,16]}],"urls":[]}</t>
  </si>
  <si>
    <t>1255726628166131713</t>
  </si>
  <si>
    <t>gonzalezrossi17</t>
  </si>
  <si>
    <t>Thu Apr 30 05:12:13 +0000 2020</t>
  </si>
  <si>
    <t>80943177</t>
  </si>
  <si>
    <t>http://pbs.twimg.com/profile_images/3683552079/2a6cc19cd9538f410ff081404cedafbd_normal.png</t>
  </si>
  <si>
    <t>Santo Domingo</t>
  </si>
  <si>
    <t>http://twitter.com/gonzalezrossi17/statuses/1255726628166131713</t>
  </si>
  <si>
    <t>1255725820766834693</t>
  </si>
  <si>
    <t>vladortega91</t>
  </si>
  <si>
    <t>@alejoGuevara1 @SergioFerG Tiene razon yo también vivo en estrato 3 y junto con el estrato 4 . Somos los más jodidos y mantenemos este país..
1y 2 subsidios y ayudas
5 y 6 rebaja de impuestos y créditos.
Pero a lo que me refiero esque la alcaldía dice que están ayudando a los más necesitados y no es cierto</t>
  </si>
  <si>
    <t>Thu Apr 30 05:09:00 +0000 2020</t>
  </si>
  <si>
    <t>293300756</t>
  </si>
  <si>
    <t>alejoGuevara1</t>
  </si>
  <si>
    <t>190797183</t>
  </si>
  <si>
    <t>1255723938690318338</t>
  </si>
  <si>
    <t>http://pbs.twimg.com/profile_images/1252430787233775616/Crpy-H5N_normal.jpg</t>
  </si>
  <si>
    <t>http://twitter.com/vladortega91/statuses/1255725820766834693</t>
  </si>
  <si>
    <t>{"hashtags":[],"symbols":[],"user_mentions":[{"screen_name":"alejoGuevara1","name":"alejo Guevara","id":293300756,"id_str":"293300756","indices":[0,14]},{"screen_name":"SergioFerG","name":"Sergio Fernández🍳","id":394250636,"id_str":"394250636","indices":[15,26]}],"urls":[]}</t>
  </si>
  <si>
    <t>1255725668551229442</t>
  </si>
  <si>
    <t>JaviAlineCidC</t>
  </si>
  <si>
    <t>Thu Apr 30 05:08:24 +0000 2020</t>
  </si>
  <si>
    <t>1058885521</t>
  </si>
  <si>
    <t>http://pbs.twimg.com/profile_images/1232826615572377601/spwA6WpJ_normal.jpg</t>
  </si>
  <si>
    <t>http://twitter.com/JaviAlineCidC/statuses/1255725668551229442</t>
  </si>
  <si>
    <t>1255725603380232198</t>
  </si>
  <si>
    <t>MilEurista1</t>
  </si>
  <si>
    <t>Thu Apr 30 05:08:08 +0000 2020</t>
  </si>
  <si>
    <t>1009021619371692032</t>
  </si>
  <si>
    <t>http://pbs.twimg.com/profile_images/1251588711617355779/E3BFqXYV_normal.jpg</t>
  </si>
  <si>
    <t>http://twitter.com/MilEurista1/statuses/1255725603380232198</t>
  </si>
  <si>
    <t>1255725521880731657</t>
  </si>
  <si>
    <t>Pazam3</t>
  </si>
  <si>
    <t>Thu Apr 30 05:07:49 +0000 2020</t>
  </si>
  <si>
    <t>2842585415</t>
  </si>
  <si>
    <t>http://pbs.twimg.com/profile_images/1243368947057123335/Cd09dF2M_normal.jpg</t>
  </si>
  <si>
    <t>Virginia Beach, VA. USA</t>
  </si>
  <si>
    <t>http://twitter.com/Pazam3/statuses/1255725521880731657</t>
  </si>
  <si>
    <t>1255725277206007809</t>
  </si>
  <si>
    <t>Liss_Kasandra</t>
  </si>
  <si>
    <t>Que indignación ver que le llamen "acarreados" a las personas con bandera blanca, a las cuales por cierto no les ha llegado ninguna de las ayudas prometidas perooo "Que Dios bendiga a Guatemala" ajá #LordPajas</t>
  </si>
  <si>
    <t>Thu Apr 30 05:06:50 +0000 2020</t>
  </si>
  <si>
    <t>859918674</t>
  </si>
  <si>
    <t>http://pbs.twimg.com/profile_images/1034892858950672384/eTirQ8xr_normal.jpg</t>
  </si>
  <si>
    <t>http://twitter.com/Liss_Kasandra/statuses/1255725277206007809</t>
  </si>
  <si>
    <t>{"hashtags":[{"text":"LordPajas","indices":[199,209]}],"symbols":[],"user_mentions":[],"urls":[]}</t>
  </si>
  <si>
    <t>1255725229328011264</t>
  </si>
  <si>
    <t>Pepeludos2</t>
  </si>
  <si>
    <t>Thu Apr 30 05:06:39 +0000 2020</t>
  </si>
  <si>
    <t>1131827872455385088</t>
  </si>
  <si>
    <t>http://pbs.twimg.com/profile_images/1254298579008708608/iSqsMg01_normal.jpg</t>
  </si>
  <si>
    <t>http://twitter.com/Pepeludos2/statuses/1255725229328011264</t>
  </si>
  <si>
    <t>1255725064051441664</t>
  </si>
  <si>
    <t>Marlabros</t>
  </si>
  <si>
    <t>Thu Apr 30 05:06:00 +0000 2020</t>
  </si>
  <si>
    <t>1011586975172882434</t>
  </si>
  <si>
    <t>http://pbs.twimg.com/profile_images/1011966523643228165/8UCuDqya_normal.jpg</t>
  </si>
  <si>
    <t>http://twitter.com/Marlabros/statuses/1255725064051441664</t>
  </si>
  <si>
    <t>1255724798925254656</t>
  </si>
  <si>
    <t>MrsBlade30</t>
  </si>
  <si>
    <t>Como que ya me hacen falta los asados en mi casa con mis amigos....
Covid no ayudas #chaleamiguito😑😑😑</t>
  </si>
  <si>
    <t>Thu Apr 30 05:04:56 +0000 2020</t>
  </si>
  <si>
    <t>758347874</t>
  </si>
  <si>
    <t>http://pbs.twimg.com/profile_images/1251599397206589442/5emQWCG__normal.jpg</t>
  </si>
  <si>
    <t>http://twitter.com/MrsBlade30/statuses/1255724798925254656</t>
  </si>
  <si>
    <t>{"hashtags":[{"text":"chaleamiguito","indices":[85,99]}],"symbols":[],"user_mentions":[],"urls":[]}</t>
  </si>
  <si>
    <t>1255724617177669633</t>
  </si>
  <si>
    <t>sedaflo</t>
  </si>
  <si>
    <t>RT @jairoulloacade: Indigenas del Amazonas lanzan SOS; sin ayudas estatales con hambre y sin protección estas comunidades de la frontera con Brasil donde la desnutrición, la tuberculosis, el paludismo el dengue son endémicas piden una mirada responsable del gobierno usurpador https://t.co/gZSpe0hG1k</t>
  </si>
  <si>
    <t>Thu Apr 30 05:04:13 +0000 2020</t>
  </si>
  <si>
    <t>179799936</t>
  </si>
  <si>
    <t>http://pbs.twimg.com/profile_images/1250510502423298049/-YREmZ7S_normal.jpg</t>
  </si>
  <si>
    <t>http://twitter.com/sedaflo/statuses/1255724617177669633</t>
  </si>
  <si>
    <t>{"hashtags":[],"symbols":[],"user_mentions":[{"screen_name":"jairoulloacade","name":"Jairo Eduardo Ulloa cadena","id":4881699585,"id_str":"4881699585","indices":[3,18]}],"urls":[]}</t>
  </si>
  <si>
    <t>1255724565856215040</t>
  </si>
  <si>
    <t>3Anmaya</t>
  </si>
  <si>
    <t>RT @FundacionIMSS: Agradecemos a #RespiraNL, un esfuerzo del movimiento UnirYDar, gestionado por @FComunidar, la donación de diversos insumos médicos y de protección para el personal en el estado de Nuevo León, para atender a pacientes con #Covid_19
#JuntosContraElCovid
#QuedateEnCasa
#IMSSolidario https://t.co/u2ORjF4SZZ</t>
  </si>
  <si>
    <t>Thu Apr 30 05:04:01 +0000 2020</t>
  </si>
  <si>
    <t>2178921504</t>
  </si>
  <si>
    <t>http://pbs.twimg.com/profile_images/1255725399134425089/seGX0d6R_normal.jpg</t>
  </si>
  <si>
    <t>Texcoco, México</t>
  </si>
  <si>
    <t>http://twitter.com/3Anmaya/statuses/1255724565856215040</t>
  </si>
  <si>
    <t>{"hashtags":[{"text":"RespiraNL","indices":[33,43]}],"symbols":[],"user_mentions":[{"screen_name":"FundacionIMSS","name":"Fundación IMSS","id":2427825739,"id_str":"2427825739","indices":[3,17]},{"screen_name":"FComunidar","name":"Fundación Comunidar","id":859831159,"id_str":"859831159","indices":[97,108]}],"urls":[]}</t>
  </si>
  <si>
    <t>1255724373669003271</t>
  </si>
  <si>
    <t>EduardoDolon</t>
  </si>
  <si>
    <t>Thu Apr 30 05:03:15 +0000 2020</t>
  </si>
  <si>
    <t>218098130</t>
  </si>
  <si>
    <t>http://pbs.twimg.com/profile_images/1251778318720012288/BQ91YBYr_normal.jpg</t>
  </si>
  <si>
    <t>Torrevieja</t>
  </si>
  <si>
    <t>http://twitter.com/EduardoDolon/statuses/1255724373669003271</t>
  </si>
  <si>
    <t>1255724198590394369</t>
  </si>
  <si>
    <t>Thu Apr 30 05:02:33 +0000 2020</t>
  </si>
  <si>
    <t>http://twitter.com/IgnotoLugar/statuses/1255724198590394369</t>
  </si>
  <si>
    <t>1255723901004496896</t>
  </si>
  <si>
    <t>tarressolar</t>
  </si>
  <si>
    <t>Thu Apr 30 05:01:22 +0000 2020</t>
  </si>
  <si>
    <t>2889071302</t>
  </si>
  <si>
    <t>http://pbs.twimg.com/profile_images/536473992169656320/ATzD7eW-_normal.jpeg</t>
  </si>
  <si>
    <t>Pineda de Mar, España</t>
  </si>
  <si>
    <t>http://twitter.com/tarressolar/statuses/1255723901004496896</t>
  </si>
  <si>
    <t>1255723845505486849</t>
  </si>
  <si>
    <t>ManuelViveroB</t>
  </si>
  <si>
    <t>Thu Apr 30 05:01:09 +0000 2020</t>
  </si>
  <si>
    <t>929784682203570181</t>
  </si>
  <si>
    <t>http://pbs.twimg.com/profile_images/1087030945495072768/9YzdvGfm_normal.jpg</t>
  </si>
  <si>
    <t>http://twitter.com/ManuelViveroB/statuses/1255723845505486849</t>
  </si>
  <si>
    <t>1255723818720559110</t>
  </si>
  <si>
    <t>ernysoy</t>
  </si>
  <si>
    <t>Thu Apr 30 05:01:03 +0000 2020</t>
  </si>
  <si>
    <t>450100967</t>
  </si>
  <si>
    <t>http://pbs.twimg.com/profile_images/1722393703/Snapshot_20110502_3_normal.jpg</t>
  </si>
  <si>
    <t>http://twitter.com/ernysoy/statuses/1255723818720559110</t>
  </si>
  <si>
    <t>1255723741239222273</t>
  </si>
  <si>
    <t>phantom2209</t>
  </si>
  <si>
    <t>Thu Apr 30 05:00:44 +0000 2020</t>
  </si>
  <si>
    <t>2568884332</t>
  </si>
  <si>
    <t>http://twitter.com/phantom2209/statuses/1255723741239222273</t>
  </si>
  <si>
    <t>1255723573471326210</t>
  </si>
  <si>
    <t>jefefrancia</t>
  </si>
  <si>
    <t>Thu Apr 30 05:00:04 +0000 2020</t>
  </si>
  <si>
    <t>765929372687724544</t>
  </si>
  <si>
    <t>http://pbs.twimg.com/profile_images/811411437176373249/Go0fgjk1_normal.jpg</t>
  </si>
  <si>
    <t>Cuarentena, Colombia.</t>
  </si>
  <si>
    <t>http://twitter.com/jefefrancia/statuses/1255723573471326210</t>
  </si>
  <si>
    <t>1255723406294683648</t>
  </si>
  <si>
    <t>jagavalle</t>
  </si>
  <si>
    <t>Thu Apr 30 04:59:24 +0000 2020</t>
  </si>
  <si>
    <t>154282462</t>
  </si>
  <si>
    <t>http://pbs.twimg.com/profile_images/1229147421000818689/z-4XCQfm_normal.jpg</t>
  </si>
  <si>
    <t>http://twitter.com/jagavalle/statuses/1255723406294683648</t>
  </si>
  <si>
    <t>1255723355413663744</t>
  </si>
  <si>
    <t>NmrcRios</t>
  </si>
  <si>
    <t>Thu Apr 30 04:59:12 +0000 2020</t>
  </si>
  <si>
    <t>754863718186582017</t>
  </si>
  <si>
    <t>http://pbs.twimg.com/profile_images/1058303123603841024/4CRre_vv_normal.jpg</t>
  </si>
  <si>
    <t>http://twitter.com/NmrcRios/statuses/1255723355413663744</t>
  </si>
  <si>
    <t>1255723347352092672</t>
  </si>
  <si>
    <t>rvn_tanis</t>
  </si>
  <si>
    <t>Thu Apr 30 04:59:10 +0000 2020</t>
  </si>
  <si>
    <t>80083238</t>
  </si>
  <si>
    <t>http://pbs.twimg.com/profile_images/2444070051/707spmbju9a1gx1kww81_normal.png</t>
  </si>
  <si>
    <t>méxico</t>
  </si>
  <si>
    <t>http://twitter.com/rvn_tanis/statuses/1255723347352092672</t>
  </si>
  <si>
    <t>1255723268859977731</t>
  </si>
  <si>
    <t>SB_Sandry</t>
  </si>
  <si>
    <t>Thu Apr 30 04:58:52 +0000 2020</t>
  </si>
  <si>
    <t>707273459</t>
  </si>
  <si>
    <t>http://pbs.twimg.com/profile_images/542165410825506816/C0B5bmUI_normal.jpeg</t>
  </si>
  <si>
    <t>Santa Elena</t>
  </si>
  <si>
    <t>http://twitter.com/SB_Sandry/statuses/1255723268859977731</t>
  </si>
  <si>
    <t>1255723122260656128</t>
  </si>
  <si>
    <t>SenadoGovCo</t>
  </si>
  <si>
    <t>Thu Apr 30 04:58:17 +0000 2020</t>
  </si>
  <si>
    <t>213051585</t>
  </si>
  <si>
    <t>http://pbs.twimg.com/profile_images/1070464180283691008/9O9Pmsmr_normal.jpg</t>
  </si>
  <si>
    <t>Bogotá, D.C.</t>
  </si>
  <si>
    <t>http://twitter.com/SenadoGovCo/statuses/1255723122260656128</t>
  </si>
  <si>
    <t>1255723115235225600</t>
  </si>
  <si>
    <t>MariuxiGalarza1</t>
  </si>
  <si>
    <t>Thu Apr 30 04:58:15 +0000 2020</t>
  </si>
  <si>
    <t>1248701780378169345</t>
  </si>
  <si>
    <t>http://pbs.twimg.com/profile_images/1248702129113575427/IodR5cZ__normal.jpg</t>
  </si>
  <si>
    <t>http://twitter.com/MariuxiGalarza1/statuses/1255723115235225600</t>
  </si>
  <si>
    <t>1255723009916243968</t>
  </si>
  <si>
    <t>edubenavro</t>
  </si>
  <si>
    <t>Thu Apr 30 04:57:50 +0000 2020</t>
  </si>
  <si>
    <t>3241520248</t>
  </si>
  <si>
    <t>http://pbs.twimg.com/profile_images/1213941714953654274/YHCxYIpR_normal.jpg</t>
  </si>
  <si>
    <t>http://twitter.com/edubenavro/statuses/1255723009916243968</t>
  </si>
  <si>
    <t>1255723007580004352</t>
  </si>
  <si>
    <t>CindyBernalTv</t>
  </si>
  <si>
    <t>RT @telemundoutah: Los DMV reabrirán por cita y ayudas para los veteranos, son algunos de los anuncios en la rueda de prensa diaria de las autoridades sobre la pandemia.
https://t.co/52LKigDKfm</t>
  </si>
  <si>
    <t>Thu Apr 30 04:57:49 +0000 2020</t>
  </si>
  <si>
    <t>587890310</t>
  </si>
  <si>
    <t>http://pbs.twimg.com/profile_images/978383659605643265/jFl2CVur_normal.jpg</t>
  </si>
  <si>
    <t>Salt Lake City, Utah, USA</t>
  </si>
  <si>
    <t>http://twitter.com/CindyBernalTv/statuses/1255723007580004352</t>
  </si>
  <si>
    <t>{"hashtags":[],"symbols":[],"user_mentions":[{"screen_name":"telemundoutah","name":"Telemundo Utah","id":1169574756,"id_str":"1169574756","indices":[3,17]}],"urls":[]}</t>
  </si>
  <si>
    <t>1255722478531416064</t>
  </si>
  <si>
    <t>ElizabethOque10</t>
  </si>
  <si>
    <t>Thu Apr 30 04:55:43 +0000 2020</t>
  </si>
  <si>
    <t>1034155373735895040</t>
  </si>
  <si>
    <t>http://pbs.twimg.com/profile_images/1034156677451444225/JoQg10bV_normal.jpg</t>
  </si>
  <si>
    <t>http://twitter.com/ElizabethOque10/statuses/1255722478531416064</t>
  </si>
  <si>
    <t>1255722266584907778</t>
  </si>
  <si>
    <t>Damila_vida2</t>
  </si>
  <si>
    <t>Thu Apr 30 04:54:53 +0000 2020</t>
  </si>
  <si>
    <t>959132918366064641</t>
  </si>
  <si>
    <t>http://pbs.twimg.com/profile_images/1244062391568084994/pnhHrb2Q_normal.jpg</t>
  </si>
  <si>
    <t>http://twitter.com/Damila_vida2/statuses/1255722266584907778</t>
  </si>
  <si>
    <t>1255721844742684672</t>
  </si>
  <si>
    <t>Javierbanderas2</t>
  </si>
  <si>
    <t>Thu Apr 30 04:53:12 +0000 2020</t>
  </si>
  <si>
    <t>755617864271429632</t>
  </si>
  <si>
    <t>http://pbs.twimg.com/profile_images/756722073163235328/HKqsP_5g_normal.jpg</t>
  </si>
  <si>
    <t>http://twitter.com/Javierbanderas2/statuses/1255721844742684672</t>
  </si>
  <si>
    <t>1255721706037170176</t>
  </si>
  <si>
    <t>misaelcaro</t>
  </si>
  <si>
    <t>Thu Apr 30 04:52:39 +0000 2020</t>
  </si>
  <si>
    <t>477907554</t>
  </si>
  <si>
    <t>http://pbs.twimg.com/profile_images/1065053966671769600/j3w-nmjh_normal.jpg</t>
  </si>
  <si>
    <t>http://twitter.com/misaelcaro/statuses/1255721706037170176</t>
  </si>
  <si>
    <t>1255721051922796545</t>
  </si>
  <si>
    <t>laverdadicha20</t>
  </si>
  <si>
    <t>Thu Apr 30 04:50:03 +0000 2020</t>
  </si>
  <si>
    <t>1255358952344346626</t>
  </si>
  <si>
    <t>http://twitter.com/laverdadicha20/statuses/1255721051922796545</t>
  </si>
  <si>
    <t>1255720657037545473</t>
  </si>
  <si>
    <t>Maye_Ro</t>
  </si>
  <si>
    <t>RT @summa_edu: Hoy realizamos el webinar "Retroalimentación formativa en entornos presenciales y a distancia" con la participación de Rebeca Anijovich. Aquí puedes acceder al video, ¿nos ayudas con un RT? VIDEO ---&amp;gt; https://t.co/HeoEoZlWbh #Educacion #AmericaLatina #COVID #COVID19 https://t.co/UggdqPm7w6</t>
  </si>
  <si>
    <t>Thu Apr 30 04:48:29 +0000 2020</t>
  </si>
  <si>
    <t>246356680</t>
  </si>
  <si>
    <t>http://pbs.twimg.com/profile_images/378800000708037817/2632b8727cc30f1d2c7617083372dbd9_normal.jpeg</t>
  </si>
  <si>
    <t>http://twitter.com/Maye_Ro/statuses/1255720657037545473</t>
  </si>
  <si>
    <t>{"hashtags":[],"symbols":[],"user_mentions":[{"screen_name":"summa_edu","name":"SUMMA","id":866681638574542800,"id_str":"866681638574542849","indices":[3,13]}],"urls":[]}</t>
  </si>
  <si>
    <t>1255720621146869761</t>
  </si>
  <si>
    <t>Raqueleisshion</t>
  </si>
  <si>
    <t>@tumbaburross El Dr. López - Gatell ya aclaró que esas piezas que se muestran en este video fueron una donación y que este se les entrega a personal que no tiene ningún contacto con enfermos de Covid 19, deja de desinformar y manipular las cosas a tú antojo, mediocre.</t>
  </si>
  <si>
    <t>Thu Apr 30 04:48:20 +0000 2020</t>
  </si>
  <si>
    <t>3072835883</t>
  </si>
  <si>
    <t>tumbaburross</t>
  </si>
  <si>
    <t>604087651</t>
  </si>
  <si>
    <t>1255198966486007811</t>
  </si>
  <si>
    <t>http://pbs.twimg.com/profile_images/917404831425449985/VC36RlUO_normal.jpg</t>
  </si>
  <si>
    <t>CDMX</t>
  </si>
  <si>
    <t>http://twitter.com/Raqueleisshion/statuses/1255720621146869761</t>
  </si>
  <si>
    <t>{"hashtags":[],"symbols":[],"user_mentions":[{"screen_name":"tumbaburross","name":"tumbaburross®","id":3072835883,"id_str":"3072835883","indices":[0,13]}],"urls":[]}</t>
  </si>
  <si>
    <t>1255720155335852035</t>
  </si>
  <si>
    <t>Andresyaya24</t>
  </si>
  <si>
    <t>Thu Apr 30 04:46:29 +0000 2020</t>
  </si>
  <si>
    <t>460202581</t>
  </si>
  <si>
    <t>http://pbs.twimg.com/profile_images/1099785791042134016/qGRrZKJ8_normal.jpg</t>
  </si>
  <si>
    <t>http://twitter.com/Andresyaya24/statuses/1255720155335852035</t>
  </si>
  <si>
    <t>1255719969612083204</t>
  </si>
  <si>
    <t>sinorbtt</t>
  </si>
  <si>
    <t>Thu Apr 30 04:45:45 +0000 2020</t>
  </si>
  <si>
    <t>915623973240627201</t>
  </si>
  <si>
    <t>http://pbs.twimg.com/profile_images/1251406246458073095/lblQIZ7a_normal.jpg</t>
  </si>
  <si>
    <t xml:space="preserve">en un lugar de Cataluña. </t>
  </si>
  <si>
    <t>http://twitter.com/sinorbtt/statuses/1255719969612083204</t>
  </si>
  <si>
    <t>1255719945767436295</t>
  </si>
  <si>
    <t>fernandezvict15</t>
  </si>
  <si>
    <t>Thu Apr 30 04:45:39 +0000 2020</t>
  </si>
  <si>
    <t>2998783630</t>
  </si>
  <si>
    <t>http://twitter.com/fernandezvict15/statuses/1255719945767436295</t>
  </si>
  <si>
    <t>1255719901702041601</t>
  </si>
  <si>
    <t>rod_sd76</t>
  </si>
  <si>
    <t>@mario_delgado @SGarciaSoto Estás ya demasiado confundillo mi estimado Sapirrin...si lo ayudas a qué controle esa parte del poder legislativo, estarás faltando en coacción a la constitución. Las promesas del Macuspano son demasiado tentadoras cierto?...que fué?... secretaría? ..Embajada?</t>
  </si>
  <si>
    <t>Thu Apr 30 04:45:29 +0000 2020</t>
  </si>
  <si>
    <t>36774829</t>
  </si>
  <si>
    <t>mario_delgado</t>
  </si>
  <si>
    <t>115850647</t>
  </si>
  <si>
    <t>1255669052074311682</t>
  </si>
  <si>
    <t>http://pbs.twimg.com/profile_images/1219464693410123781/6X4_b4Jd_normal.jpg</t>
  </si>
  <si>
    <t>Morelia, Michoacán, México</t>
  </si>
  <si>
    <t>http://twitter.com/rod_sd76/statuses/1255719901702041601</t>
  </si>
  <si>
    <t>{"hashtags":[],"symbols":[],"user_mentions":[{"screen_name":"mario_delgado","name":"Mario Delgado","id":36774829,"id_str":"36774829","indices":[0,14]},{"screen_name":"SGarciaSoto","name":"Salvador García Soto","id":84352783,"id_str":"84352783","indices":[15,27]}],"urls":[]}</t>
  </si>
  <si>
    <t>1255719625049989120</t>
  </si>
  <si>
    <t>ConalepNeza1</t>
  </si>
  <si>
    <t>RT @Comunidad_CEM: Quedándote en casa ayudas a reducir la propagación y contagios por #Covid_19mx. #QuedateEnCasa, cuídate y cuida a los que más quieres. 
#CuidemosTodosDeTodos
@alexfedezcam @israeljeronimol @Enrique_MenV @Edomex @SeducEdoMex 
#ApasionadamenteCONALEP https://t.co/3JelbHqC6S</t>
  </si>
  <si>
    <t>Thu Apr 30 04:44:23 +0000 2020</t>
  </si>
  <si>
    <t>1238621453169201152</t>
  </si>
  <si>
    <t>http://pbs.twimg.com/profile_images/1238622389224660997/zWJ15hQp_normal.jpg</t>
  </si>
  <si>
    <t>Estado de México</t>
  </si>
  <si>
    <t>http://twitter.com/ConalepNeza1/statuses/1255719625049989120</t>
  </si>
  <si>
    <t>1255719399635537923</t>
  </si>
  <si>
    <t>Luziana30</t>
  </si>
  <si>
    <t>Thu Apr 30 04:43:29 +0000 2020</t>
  </si>
  <si>
    <t>479007265</t>
  </si>
  <si>
    <t>http://twitter.com/Luziana30/statuses/1255719399635537923</t>
  </si>
  <si>
    <t>1255719351803678721</t>
  </si>
  <si>
    <t>Harry99188655</t>
  </si>
  <si>
    <t>Thu Apr 30 04:43:18 +0000 2020</t>
  </si>
  <si>
    <t>1253875522846765056</t>
  </si>
  <si>
    <t>http://twitter.com/Harry99188655/statuses/1255719351803678721</t>
  </si>
  <si>
    <t>1255719289451134978</t>
  </si>
  <si>
    <t>Thu Apr 30 04:43:03 +0000 2020</t>
  </si>
  <si>
    <t>http://twitter.com/ConalepNeza1/statuses/1255719289451134978</t>
  </si>
  <si>
    <t>1255719240969138176</t>
  </si>
  <si>
    <t>ElCuervoNica</t>
  </si>
  <si>
    <t>RT @walki20silva2: UNICEF, entregó hoy 1650 kits con suministros higiénicos al Ministerio de Educación, MINED, para ser utilizados en las escuelas para la prevención del #COVID-19. La donación tiene un costo equivalente a US$58,540.00 dólares.
#ResistenciaUrbanaDigital https://t.co/moB2Y9rRuu</t>
  </si>
  <si>
    <t>Thu Apr 30 04:42:51 +0000 2020</t>
  </si>
  <si>
    <t>1002220095878418432</t>
  </si>
  <si>
    <t>http://pbs.twimg.com/profile_images/1254073813974876166/Due29b8z_normal.jpg</t>
  </si>
  <si>
    <t>Nicaragua</t>
  </si>
  <si>
    <t>http://twitter.com/ElCuervoNica/statuses/1255719240969138176</t>
  </si>
  <si>
    <t>{"hashtags":[],"symbols":[],"user_mentions":[{"screen_name":"walki20silva2","name":"@walki20silva2","id":1062523633459978200,"id_str":"1062523633459978240","indices":[3,17]}],"urls":[]}</t>
  </si>
  <si>
    <t>1255718999154995210</t>
  </si>
  <si>
    <t>novedadesqroo</t>
  </si>
  <si>
    <t>Dona Grupo GES en Campeche equipo médico para combatir el #Coronavirus. 😷
https://t.co/ufoUlxcXbc https://t.co/kl5WQpXskn</t>
  </si>
  <si>
    <t>Thu Apr 30 04:41:54 +0000 2020</t>
  </si>
  <si>
    <t>156411459</t>
  </si>
  <si>
    <t>http://pbs.twimg.com/profile_images/1197600050672807937/d6CMkd9i_normal.jpg</t>
  </si>
  <si>
    <t>Cancún, Quintana Roo</t>
  </si>
  <si>
    <t>http://twitter.com/novedadesqroo/statuses/1255718999154995210</t>
  </si>
  <si>
    <t>{"hashtags":[{"text":"Coronavirus","indices":[58,70]}],"symbols":[],"user_mentions":[],"urls":[{"url":"https://t.co/ufoUlxcXbc","expanded_url":"http://bit.ly/3d1r2B8","display_url":"bit.ly/3d1r2B8","indices":[74,97]}],"media":[{"id":1255718974446350300,"id_str":"1255718974446350336","indices":[98,121],"media_url":"http://pbs.twimg.com/media/EW01wRGXsAAWGNm.jpg","media_url_https":"https://pbs.twimg.com/media/EW01wRGXsAAWGNm.jpg","url":"https://t.co/kl5WQpXskn","display_url":"pic.twitter.com/kl5WQpXskn","expanded_url":"https://twitter.com/novedadesqroo/status/1255718999154995210/photo/1","type":"photo","sizes":{"thumb":{"w":150,"h":150,"resize":"crop"},"medium":{"w":1200,"h":800,"resize":"fit"},"large":{"w":1200,"h":800,"resize":"fit"},"small":{"w":680,"h":453,"resize":"fit"}}}]}</t>
  </si>
  <si>
    <t>1255718988790804486</t>
  </si>
  <si>
    <t>juanjesus313131</t>
  </si>
  <si>
    <t>Thu Apr 30 04:41:51 +0000 2020</t>
  </si>
  <si>
    <t>475614346</t>
  </si>
  <si>
    <t>http://pbs.twimg.com/profile_images/1253002405337317376/TgAn8s8K_normal.jpg</t>
  </si>
  <si>
    <t>http://twitter.com/juanjesus313131/statuses/1255718988790804486</t>
  </si>
  <si>
    <t>1255718954141716482</t>
  </si>
  <si>
    <t>GonzaloVegaMX</t>
  </si>
  <si>
    <t>Thu Apr 30 04:41:43 +0000 2020</t>
  </si>
  <si>
    <t>809504210</t>
  </si>
  <si>
    <t>http://pbs.twimg.com/profile_images/1232678731363299329/dAmKkVWH_normal.jpg</t>
  </si>
  <si>
    <t>Cuautitlán Izcalli, México</t>
  </si>
  <si>
    <t>http://twitter.com/GonzaloVegaMX/statuses/1255718954141716482</t>
  </si>
  <si>
    <t>1255718900765011978</t>
  </si>
  <si>
    <t>NovedadesYuc</t>
  </si>
  <si>
    <t>Dona Grupo GES en Campeche equipo médico para combatir el #Covid-19. 😷
https://t.co/sMdxIzlw1U https://t.co/07Hp1pdoH5</t>
  </si>
  <si>
    <t>Thu Apr 30 04:41:30 +0000 2020</t>
  </si>
  <si>
    <t>156408193</t>
  </si>
  <si>
    <t>http://pbs.twimg.com/profile_images/1238931817908051968/PujXFS1L_normal.jpg</t>
  </si>
  <si>
    <t>Mérida, Yucatán</t>
  </si>
  <si>
    <t>http://twitter.com/NovedadesYuc/statuses/1255718900765011978</t>
  </si>
  <si>
    <t>{"hashtags":[{"text":"Covid","indices":[58,64]}],"symbols":[],"user_mentions":[],"urls":[{"url":"https://t.co/sMdxIzlw1U","expanded_url":"http://bit.ly/3d1r2B8","display_url":"bit.ly/3d1r2B8","indices":[71,94]}],"media":[{"id":1255718878845550600,"id_str":"1255718878845550598","indices":[95,118],"media_url":"http://pbs.twimg.com/media/EW01qs9XQAYVz5O.jpg","media_url_https":"https://pbs.twimg.com/media/EW01qs9XQAYVz5O.jpg","url":"https://t.co/07Hp1pdoH5","display_url":"pic.twitter.com/07Hp1pdoH5","expanded_url":"https://twitter.com/NovedadesYuc/status/1255718900765011978/photo/1","type":"photo","sizes":{"thumb":{"w":150,"h":150,"resize":"crop"},"large":{"w":1200,"h":800,"resize":"fit"},"medium":{"w":1200,"h":800,"resize":"fit"},"small":{"w":680,"h":453,"resize":"fit"}}}]}</t>
  </si>
  <si>
    <t>1255718739980496901</t>
  </si>
  <si>
    <t>SIPSE</t>
  </si>
  <si>
    <t>Dona Grupo GES en Campeche equipo médico para combatir el #Coronavirus. 😷
https://t.co/cEfffAiyJO https://t.co/jTd3wkputc</t>
  </si>
  <si>
    <t>Thu Apr 30 04:40:52 +0000 2020</t>
  </si>
  <si>
    <t>41263602</t>
  </si>
  <si>
    <t>http://pbs.twimg.com/profile_images/663845013680291840/B298KBW3_normal.jpg</t>
  </si>
  <si>
    <t>http://twitter.com/SIPSE/statuses/1255718739980496901</t>
  </si>
  <si>
    <t>{"hashtags":[{"text":"Coronavirus","indices":[58,70]}],"symbols":[],"user_mentions":[],"urls":[{"url":"https://t.co/cEfffAiyJO","expanded_url":"https://bit.ly/3d1r2B8","display_url":"bit.ly/3d1r2B8","indices":[74,97]}],"media":[{"id":1255718718283419600,"id_str":"1255718718283419658","indices":[98,121],"media_url":"http://pbs.twimg.com/media/EW01hW0XkAoiFQL.jpg","media_url_https":"https://pbs.twimg.com/media/EW01hW0XkAoiFQL.jpg","url":"https://t.co/jTd3wkputc","display_url":"pic.twitter.com/jTd3wkputc","expanded_url":"https://twitter.com/SIPSE/status/1255718739980496901/photo/1","type":"photo","sizes":{"thumb":{"w":150,"h":150,"resize":"crop"},"medium":{"w":1200,"h":800,"resize":"fit"},"large":{"w":1200,"h":800,"resize":"fit"},"small":{"w":680,"h":453,"resize":"fit"}}}]}</t>
  </si>
  <si>
    <t>1255718647122853888</t>
  </si>
  <si>
    <t>MarEspinoza09</t>
  </si>
  <si>
    <t>Thu Apr 30 04:40:30 +0000 2020</t>
  </si>
  <si>
    <t>179155479</t>
  </si>
  <si>
    <t>http://pbs.twimg.com/profile_images/1255523552146710529/BwXVw8d8_normal.jpg</t>
  </si>
  <si>
    <t xml:space="preserve">Sonoravirus/Nueva York </t>
  </si>
  <si>
    <t>http://twitter.com/MarEspinoza09/statuses/1255718647122853888</t>
  </si>
  <si>
    <t>1255718567766642688</t>
  </si>
  <si>
    <t>SebastinChicaM1</t>
  </si>
  <si>
    <t>Thu Apr 30 04:40:11 +0000 2020</t>
  </si>
  <si>
    <t>1088853212914958336</t>
  </si>
  <si>
    <t>http://pbs.twimg.com/profile_images/1088854211452903424/qEL4G6y__normal.jpg</t>
  </si>
  <si>
    <t>http://twitter.com/SebastinChicaM1/statuses/1255718567766642688</t>
  </si>
  <si>
    <t>1255718498116001794</t>
  </si>
  <si>
    <t>alejo_martz</t>
  </si>
  <si>
    <t>@ECOPETROL_SA Esas ayudas nada más se ven en publicidad.</t>
  </si>
  <si>
    <t>Thu Apr 30 04:39:54 +0000 2020</t>
  </si>
  <si>
    <t>54203675</t>
  </si>
  <si>
    <t>ECOPETROL_SA</t>
  </si>
  <si>
    <t>472516796</t>
  </si>
  <si>
    <t>1250233660294529024</t>
  </si>
  <si>
    <t>http://pbs.twimg.com/profile_images/1251524816873676800/aLB-G5zY_normal.jpg</t>
  </si>
  <si>
    <t>http://twitter.com/alejo_martz/statuses/1255718498116001794</t>
  </si>
  <si>
    <t>{"hashtags":[],"symbols":[],"user_mentions":[{"screen_name":"ECOPETROL_SA","name":"Ecopetrol","id":54203675,"id_str":"54203675","indices":[0,13]}],"urls":[]}</t>
  </si>
  <si>
    <t>1255718323083522048</t>
  </si>
  <si>
    <t>DCCNteSantander</t>
  </si>
  <si>
    <t>La Defensa Civil Colombiana del municipio de Cúcuta realizó entrega de ayudas humanitarias por parte de la Alcaldía en distintas zonas. No estamos juntos, pero nos encontramos unidos por un solo propósito, una fuerte batalla contra el COVID-19. #FuerzaNaranja https://t.co/4GpbgKtRMQ</t>
  </si>
  <si>
    <t>Thu Apr 30 04:39:12 +0000 2020</t>
  </si>
  <si>
    <t>1033597436</t>
  </si>
  <si>
    <t>http://pbs.twimg.com/profile_images/1186501485762351104/0PfGAV2C_normal.jpg</t>
  </si>
  <si>
    <t>Norte de Santander</t>
  </si>
  <si>
    <t>http://twitter.com/DCCNteSantander/statuses/1255718323083522048</t>
  </si>
  <si>
    <t>{"hashtags":[{"text":"FuerzaNaranja","indices":[245,259]}],"symbols":[],"user_mentions":[],"urls":[],"media":[{"id":1255718217366020000,"id_str":"1255718217366020104","indices":[260,283],"media_url":"http://pbs.twimg.com/media/EW01EMwWoAgFPAX.jpg","media_url_https":"https://pbs.twimg.com/media/EW01EMwWoAgFPAX.jpg","url":"https://t.co/4GpbgKtRMQ","display_url":"pic.twitter.com/4GpbgKtRMQ","expanded_url":"https://twitter.com/DCCNteSantander/status/1255718323083522048/photo/1","type":"photo","sizes":{"thumb":{"w":150,"h":150,"resize":"crop"},"large":{"w":960,"h":1280,"resize":"fit"},"small":{"w":510,"h":680,"resize":"fit"},"medium":{"w":900,"h":1200,"resize":"fit"}}}]}</t>
  </si>
  <si>
    <t>1255718081751646208</t>
  </si>
  <si>
    <t>LoreGrilloJ</t>
  </si>
  <si>
    <t>RT @carloscarpiom: #trans #covid_19 #ayuda #donacion #ELORO https://t.co/IJILdnGbjZ</t>
  </si>
  <si>
    <t>Thu Apr 30 04:38:15 +0000 2020</t>
  </si>
  <si>
    <t>248483097</t>
  </si>
  <si>
    <t>http://pbs.twimg.com/profile_images/1255595461873938438/_CWG8Xgy_normal.jpg</t>
  </si>
  <si>
    <t>http://twitter.com/LoreGrilloJ/statuses/1255718081751646208</t>
  </si>
  <si>
    <t>{"hashtags":[{"text":"trans","indices":[19,25]},{"text":"covid_19","indices":[26,35]},{"text":"ayuda","indices":[36,42]},{"text":"donacion","indices":[43,52]},{"text":"ELORO","indices":[53,59]}],"symbols":[],"user_mentions":[{"screen_name":"carloscarpiom","name":"carloscarpiom","id":292465618,"id_str":"292465618","indices":[3,17]}],"urls":[],"media":[{"id":1255649899284234200,"id_str":"1255649899284234282","indices":[60,83],"media_url":"http://pbs.twimg.com/media/EWz27kEXgCoJKWG.jpg","media_url_https":"https://pbs.twimg.com/media/EWz27kEXgCoJKWG.jpg","url":"https://t.co/IJILdnGbjZ","display_url":"pic.twitter.com/IJILdnGbjZ","expanded_url":"https://twitter.com/carloscarpiom/status/1255649901901463553/photo/1","type":"photo","sizes":{"thumb":{"w":150,"h":150,"resize":"crop"},"small":{"w":481,"h":680,"resize":"fit"},"medium":{"w":848,"h":1200,"resize":"fit"},"large":{"w":1060,"h":1500,"resize":"fit"}},"source_status_id":1255649901901463600,"source_status_id_str":"1255649901901463553","source_user_id":292465618,"source_user_id_str":"292465618"}]}</t>
  </si>
  <si>
    <t>1255718013631967232</t>
  </si>
  <si>
    <t>petroskymora</t>
  </si>
  <si>
    <t>Señora @ClaudiaLopez 2600 contagiados por coronavirus 7 fallecidos en un día somos el foco de la pandemia por favor más ayudas y mano dura con las restricciones por el bien de todos</t>
  </si>
  <si>
    <t>Thu Apr 30 04:37:59 +0000 2020</t>
  </si>
  <si>
    <t>998576997398958081</t>
  </si>
  <si>
    <t>http://pbs.twimg.com/profile_images/1081464029242114048/oLwfogqY_normal.jpg</t>
  </si>
  <si>
    <t>Cundinamarca, Colombia</t>
  </si>
  <si>
    <t>http://twitter.com/petroskymora/statuses/1255718013631967232</t>
  </si>
  <si>
    <t>{"hashtags":[],"symbols":[],"user_mentions":[{"screen_name":"ClaudiaLopez","name":"Claudia López 👍","id":137908875,"id_str":"137908875","indices":[7,20]}],"urls":[]}</t>
  </si>
  <si>
    <t>1255717839991906304</t>
  </si>
  <si>
    <t>perezdetenaJM</t>
  </si>
  <si>
    <t>RT @Auxiliar_AXA: Ayudas para autónomos ante la crisis del Covid-19: cómo conseguirlas y novedades a tener en cuenta https://t.co/trlqyfwVZQ https://t.co/HGa4VYRtY1</t>
  </si>
  <si>
    <t>Thu Apr 30 04:37:17 +0000 2020</t>
  </si>
  <si>
    <t>1206305185116696578</t>
  </si>
  <si>
    <t>http://pbs.twimg.com/profile_images/1254312216775581696/VEIwzcB0_normal.jpg</t>
  </si>
  <si>
    <t>http://twitter.com/perezdetenaJM/statuses/1255717839991906304</t>
  </si>
  <si>
    <t>{"hashtags":[],"symbols":[],"user_mentions":[{"screen_name":"Auxiliar_AXA","name":"Auxiliar Seguros AXA","id":3004075965,"id_str":"3004075965","indices":[3,16]}],"urls":[]}</t>
  </si>
  <si>
    <t>1255717803853742082</t>
  </si>
  <si>
    <t>conservitaleche</t>
  </si>
  <si>
    <t>Thu Apr 30 04:37:09 +0000 2020</t>
  </si>
  <si>
    <t>144598999</t>
  </si>
  <si>
    <t>http://pbs.twimg.com/profile_images/1243477820699017216/VQryDQw2_normal.jpg</t>
  </si>
  <si>
    <t>http://twitter.com/conservitaleche/statuses/1255717803853742082</t>
  </si>
  <si>
    <t>1255717406162518016</t>
  </si>
  <si>
    <t>MarchaAlaHaya</t>
  </si>
  <si>
    <t>Thu Apr 30 04:35:34 +0000 2020</t>
  </si>
  <si>
    <t>76763968</t>
  </si>
  <si>
    <t>http://pbs.twimg.com/profile_images/1249345893800738816/ovnBsUb4_normal.jpg</t>
  </si>
  <si>
    <t>Metz, Francia</t>
  </si>
  <si>
    <t>http://twitter.com/MarchaAlaHaya/statuses/1255717406162518016</t>
  </si>
  <si>
    <t>1255717393034330114</t>
  </si>
  <si>
    <t>Exiliomiami2</t>
  </si>
  <si>
    <t>Thu Apr 30 04:35:31 +0000 2020</t>
  </si>
  <si>
    <t>1182891048768606208</t>
  </si>
  <si>
    <t>http://pbs.twimg.com/profile_images/1241370878602027009/T9ht3HOQ_normal.jpg</t>
  </si>
  <si>
    <t>Miami</t>
  </si>
  <si>
    <t>http://twitter.com/Exiliomiami2/statuses/1255717393034330114</t>
  </si>
  <si>
    <t>1255716610985377792</t>
  </si>
  <si>
    <t>aldodago</t>
  </si>
  <si>
    <t>Thu Apr 30 04:32:24 +0000 2020</t>
  </si>
  <si>
    <t>190893332</t>
  </si>
  <si>
    <t>http://pbs.twimg.com/profile_images/1254974135828197388/6o_hmnEE_normal.jpg</t>
  </si>
  <si>
    <t>Playas, Ecuador</t>
  </si>
  <si>
    <t>http://twitter.com/aldodago/statuses/1255716610985377792</t>
  </si>
  <si>
    <t>1255716407414833152</t>
  </si>
  <si>
    <t>RenedoPSOE</t>
  </si>
  <si>
    <t>El primer ministro holandés niega entre risas dar ayudas a España en la crisis del coronavirus https://t.co/gHPGxrm4ei vía @laSextaTV</t>
  </si>
  <si>
    <t>Thu Apr 30 04:31:36 +0000 2020</t>
  </si>
  <si>
    <t>3173539085</t>
  </si>
  <si>
    <t>http://pbs.twimg.com/profile_images/1009827391244570625/A1REhcii_normal.jpg</t>
  </si>
  <si>
    <t>http://twitter.com/RenedoPSOE/statuses/1255716407414833152</t>
  </si>
  <si>
    <t>{"hashtags":[],"symbols":[],"user_mentions":[{"screen_name":"laSextaTV","name":"laSexta","id":22954354,"id_str":"22954354","indices":[123,133]}],"urls":[{"url":"https://t.co/gHPGxrm4ei","expanded_url":"https://www.lasexta.com/noticias/internacional/el-primer-ministro-holandes-niega-entre-risas-dar-ayudas-a-espana_202004295ea9cecbdfaa9c000166b4d2.html","display_url":"lasexta.com/noticias/inter…","indices":[95,118]}]}</t>
  </si>
  <si>
    <t>1255716386741063684</t>
  </si>
  <si>
    <t>Astupillo</t>
  </si>
  <si>
    <t>Thu Apr 30 04:31:31 +0000 2020</t>
  </si>
  <si>
    <t>190522534</t>
  </si>
  <si>
    <t>http://pbs.twimg.com/profile_images/486626512574373888/iL-UoZol_normal.jpeg</t>
  </si>
  <si>
    <t>Ñuñorth</t>
  </si>
  <si>
    <t>http://twitter.com/Astupillo/statuses/1255716386741063684</t>
  </si>
  <si>
    <t>1255716382571970560</t>
  </si>
  <si>
    <t>JorgeVelascoHe</t>
  </si>
  <si>
    <t>El primer ministro holandés niega entre risas dar ayudas a España en la crisis del coronavirus https://t.co/nIWXQiDsfh vía @laSextaTV</t>
  </si>
  <si>
    <t>Thu Apr 30 04:31:30 +0000 2020</t>
  </si>
  <si>
    <t>3401427897</t>
  </si>
  <si>
    <t>http://pbs.twimg.com/profile_images/649607425033695232/od9-Pe3b_normal.jpg</t>
  </si>
  <si>
    <t>http://twitter.com/JorgeVelascoHe/statuses/1255716382571970560</t>
  </si>
  <si>
    <t>{"hashtags":[],"symbols":[],"user_mentions":[{"screen_name":"laSextaTV","name":"laSexta","id":22954354,"id_str":"22954354","indices":[123,133]}],"urls":[{"url":"https://t.co/nIWXQiDsfh","expanded_url":"https://www.lasexta.com/noticias/internacional/el-primer-ministro-holandes-niega-entre-risas-dar-ayudas-a-espana_202004295ea9cecbdfaa9c000166b4d2.html","display_url":"lasexta.com/noticias/inter…","indices":[95,118]}]}</t>
  </si>
  <si>
    <t>1255716252699578372</t>
  </si>
  <si>
    <t>Rafelitova</t>
  </si>
  <si>
    <t>Thu Apr 30 04:30:59 +0000 2020</t>
  </si>
  <si>
    <t>298713385</t>
  </si>
  <si>
    <t>http://pbs.twimg.com/profile_images/1230138512290263040/6upttOdu_normal.jpg</t>
  </si>
  <si>
    <t>Santo Domingo, RD.</t>
  </si>
  <si>
    <t>http://twitter.com/Rafelitova/statuses/1255716252699578372</t>
  </si>
  <si>
    <t>1255716123250774021</t>
  </si>
  <si>
    <t>65Leafar</t>
  </si>
  <si>
    <t>RT @sopitas: Imagina lo que debe pasar en las comunidades en situación de pobreza, donde tienen que recorrer largas distancias para conseguir agua...
https://t.co/aIz3Zg92bA</t>
  </si>
  <si>
    <t>Thu Apr 30 04:30:28 +0000 2020</t>
  </si>
  <si>
    <t>1252400354140008448</t>
  </si>
  <si>
    <t>http://pbs.twimg.com/profile_images/1252409458736562176/HILw6DRa_normal.jpg</t>
  </si>
  <si>
    <t>Edo. de Mex. Tultitlán</t>
  </si>
  <si>
    <t>http://twitter.com/65Leafar/statuses/1255716123250774021</t>
  </si>
  <si>
    <t>{"hashtags":[],"symbols":[],"user_mentions":[{"screen_name":"sopitas","name":"Sopitas","id":3362741,"id_str":"3362741","indices":[3,11]}],"urls":[]}</t>
  </si>
  <si>
    <t>1255716119484215298</t>
  </si>
  <si>
    <t>maria_eugenia11</t>
  </si>
  <si>
    <t>Thu Apr 30 04:30:27 +0000 2020</t>
  </si>
  <si>
    <t>331932238</t>
  </si>
  <si>
    <t>http://pbs.twimg.com/profile_images/1081758768885628929/bXMDVFyN_normal.jpg</t>
  </si>
  <si>
    <t>http://twitter.com/maria_eugenia11/statuses/1255716119484215298</t>
  </si>
  <si>
    <t>1255716037271707648</t>
  </si>
  <si>
    <t>Arnold_Cuaces</t>
  </si>
  <si>
    <t>Thu Apr 30 04:30:08 +0000 2020</t>
  </si>
  <si>
    <t>2331765639</t>
  </si>
  <si>
    <t>http://pbs.twimg.com/profile_images/1139353266561671169/Q9c8vJlL_normal.jpg</t>
  </si>
  <si>
    <t>En el corazón de @AJhasbleidy</t>
  </si>
  <si>
    <t>http://twitter.com/Arnold_Cuaces/statuses/1255716037271707648</t>
  </si>
  <si>
    <t>1255715724464660484</t>
  </si>
  <si>
    <t>Thu Apr 30 04:28:53 +0000 2020</t>
  </si>
  <si>
    <t>http://twitter.com/jannet_mosqueda/statuses/1255715724464660484</t>
  </si>
  <si>
    <t>1255715317642297344</t>
  </si>
  <si>
    <t>gabriellagomzs</t>
  </si>
  <si>
    <t>Thu Apr 30 04:27:16 +0000 2020</t>
  </si>
  <si>
    <t>354020835</t>
  </si>
  <si>
    <t>http://pbs.twimg.com/profile_images/1255704083249475584/VmPlKd1E_normal.jpg</t>
  </si>
  <si>
    <t>http://twitter.com/gabriellagomzs/statuses/1255715317642297344</t>
  </si>
  <si>
    <t>1255715172657790977</t>
  </si>
  <si>
    <t>OncedeDiez11</t>
  </si>
  <si>
    <t>Thu Apr 30 04:26:41 +0000 2020</t>
  </si>
  <si>
    <t>1192468525698473987</t>
  </si>
  <si>
    <t>http://pbs.twimg.com/profile_images/1242898292436078592/Nj6yjW4L_normal.jpg</t>
  </si>
  <si>
    <t>http://twitter.com/OncedeDiez11/statuses/1255715172657790977</t>
  </si>
  <si>
    <t>1255714966969241601</t>
  </si>
  <si>
    <t>Consuladohnny</t>
  </si>
  <si>
    <t>Thu Apr 30 04:25:52 +0000 2020</t>
  </si>
  <si>
    <t>1416499310</t>
  </si>
  <si>
    <t>http://pbs.twimg.com/profile_images/1219662619885342721/GofIoHSr_normal.jpg</t>
  </si>
  <si>
    <t>New York, NY 255 W 36 St New York, NY 10018</t>
  </si>
  <si>
    <t>http://twitter.com/Consuladohnny/statuses/1255714966969241601</t>
  </si>
  <si>
    <t>1255714723946991617</t>
  </si>
  <si>
    <t>mariajose_psico</t>
  </si>
  <si>
    <t>Thu Apr 30 04:24:54 +0000 2020</t>
  </si>
  <si>
    <t>221166209</t>
  </si>
  <si>
    <t>http://pbs.twimg.com/profile_images/1244754832587657218/QCUA7Jv__normal.jpg</t>
  </si>
  <si>
    <t>El Oro, Ecuador</t>
  </si>
  <si>
    <t>http://twitter.com/mariajose_psico/statuses/1255714723946991617</t>
  </si>
  <si>
    <t>1255714615880822784</t>
  </si>
  <si>
    <t>caminosybosque</t>
  </si>
  <si>
    <t>Thu Apr 30 04:24:29 +0000 2020</t>
  </si>
  <si>
    <t>1199712320630525952</t>
  </si>
  <si>
    <t>http://pbs.twimg.com/profile_images/1212405635314331652/oJUnvftZ_normal.jpg</t>
  </si>
  <si>
    <t>http://twitter.com/caminosybosque/statuses/1255714615880822784</t>
  </si>
  <si>
    <t>1255714515284525056</t>
  </si>
  <si>
    <t>Thu Apr 30 04:24:05 +0000 2020</t>
  </si>
  <si>
    <t>http://twitter.com/usuario18071/statuses/1255714515284525056</t>
  </si>
  <si>
    <t>1255714217975578625</t>
  </si>
  <si>
    <t>Chelito78</t>
  </si>
  <si>
    <t>Thu Apr 30 04:22:54 +0000 2020</t>
  </si>
  <si>
    <t>64958457</t>
  </si>
  <si>
    <t>http://pbs.twimg.com/profile_images/1174550347710435329/YSvWicYB_normal.jpg</t>
  </si>
  <si>
    <t>http://twitter.com/Chelito78/statuses/1255714217975578625</t>
  </si>
  <si>
    <t>1255714040665575427</t>
  </si>
  <si>
    <t>Henryhincapiel2</t>
  </si>
  <si>
    <t>Thu Apr 30 04:22:11 +0000 2020</t>
  </si>
  <si>
    <t>835182194247131136</t>
  </si>
  <si>
    <t>http://twitter.com/Henryhincapiel2/statuses/1255714040665575427</t>
  </si>
  <si>
    <t>1255713530462035970</t>
  </si>
  <si>
    <t>Lucas89777309</t>
  </si>
  <si>
    <t>Thu Apr 30 04:20:10 +0000 2020</t>
  </si>
  <si>
    <t>1001626869698048002</t>
  </si>
  <si>
    <t>http://pbs.twimg.com/profile_images/1251499617646252038/oaE70dTv_normal.jpg</t>
  </si>
  <si>
    <t>http://twitter.com/Lucas89777309/statuses/1255713530462035970</t>
  </si>
  <si>
    <t>1255713480381992960</t>
  </si>
  <si>
    <t>Cecilia28328942</t>
  </si>
  <si>
    <t>RT @Salud_CZ1: #Esmeraldas | Celeste Patiño, directora #Distrito08D01 Salud, recibe donación de protectores faciales del colectivo Esmeraldas Emprende a cargo del Jhon Reyes, para uso del personal de salud que se encuentra al frente de esta batalla contra el #Covid_19, #QuédateEnCasa https://t.co/Dish1QNn7C</t>
  </si>
  <si>
    <t>Thu Apr 30 04:19:58 +0000 2020</t>
  </si>
  <si>
    <t>1128777691182845954</t>
  </si>
  <si>
    <t>http://pbs.twimg.com/profile_images/1128778067458043905/AcDjKgUc_normal.jpg</t>
  </si>
  <si>
    <t>http://twitter.com/Cecilia28328942/statuses/1255713480381992960</t>
  </si>
  <si>
    <t>{"hashtags":[{"text":"Esmeraldas","indices":[15,26]},{"text":"Distrito08D01","indices":[55,69]}],"symbols":[],"user_mentions":[{"screen_name":"Salud_CZ1","name":"Coordinación Zonal 1","id":1240431763,"id_str":"1240431763","indices":[3,13]}],"urls":[]}</t>
  </si>
  <si>
    <t>1255713462598209537</t>
  </si>
  <si>
    <t>CeKriSo</t>
  </si>
  <si>
    <t>RT @ProcesoDigital: Llega de EEUU donación de insumos para detectar COVID-19 https://t.co/YMdg3bwOmt https://t.co/WUkSzVHrXN</t>
  </si>
  <si>
    <t>Thu Apr 30 04:19:54 +0000 2020</t>
  </si>
  <si>
    <t>109686409</t>
  </si>
  <si>
    <t>http://pbs.twimg.com/profile_images/434210429624385536/giqYVGWM_normal.jpeg</t>
  </si>
  <si>
    <t>http://twitter.com/CeKriSo/statuses/1255713462598209537</t>
  </si>
  <si>
    <t>{"hashtags":[],"symbols":[],"user_mentions":[{"screen_name":"ProcesoDigital","name":"Proceso Digital","id":58046607,"id_str":"58046607","indices":[3,18]}],"urls":[{"url":"https://t.co/YMdg3bwOmt","expanded_url":"https://bit.ly/35gHMl6","display_url":"bit.ly/35gHMl6","indices":[77,100]}],"media":[{"id":1255704011644317700,"id_str":"1255704011644317697","indices":[101,124],"media_url":"http://pbs.twimg.com/media/EW0oJUUXsAE2-wa.jpg","media_url_https":"https://pbs.twimg.com/media/EW0oJUUXsAE2-wa.jpg","url":"https://t.co/WUkSzVHrXN","display_url":"pic.twitter.com/WUkSzVHrXN","expanded_url":"https://twitter.com/ProcesoDigital/status/1255704044120801280/photo/1","type":"photo","sizes":{"small":{"w":680,"h":453,"resize":"fit"},"thumb":{"w":150,"h":150,"resize":"crop"},"medium":{"w":1200,"h":800,"resize":"fit"},"large":{"w":1280,"h":853,"resize":"fit"}},"source_status_id":1255704044120801300,"source_status_id_str":"1255704044120801280","source_user_id":58046607,"source_user_id_str":"58046607"}]}</t>
  </si>
  <si>
    <t>1255713175795793922</t>
  </si>
  <si>
    <t>gustavodeibague</t>
  </si>
  <si>
    <t>Thu Apr 30 04:18:45 +0000 2020</t>
  </si>
  <si>
    <t>222153921</t>
  </si>
  <si>
    <t>http://pbs.twimg.com/profile_images/1181568048534360064/BnU3y3qh_normal.jpg</t>
  </si>
  <si>
    <t>Ibague Colombia</t>
  </si>
  <si>
    <t>http://twitter.com/gustavodeibague/statuses/1255713175795793922</t>
  </si>
  <si>
    <t>1255713015732867073</t>
  </si>
  <si>
    <t>segurosytemas</t>
  </si>
  <si>
    <t>Thu Apr 30 04:18:07 +0000 2020</t>
  </si>
  <si>
    <t>137185424</t>
  </si>
  <si>
    <t>http://pbs.twimg.com/profile_images/1170692639408238592/VasB_Lk2_normal.jpg</t>
  </si>
  <si>
    <t>Caracas Venezuela</t>
  </si>
  <si>
    <t>http://twitter.com/segurosytemas/statuses/1255713015732867073</t>
  </si>
  <si>
    <t>1255713007239417867</t>
  </si>
  <si>
    <t>sosciudadanos</t>
  </si>
  <si>
    <t>‼️#Coronavirus ➡️ La patronal Hostelería de España alerta de que, ante la falta de ayudas, como la flexibilización de los ERTE y exención de tasas fiscales que reclaman, hasta 85.000 locales están en peligro de cierre. #covid  https://t.co/yUdKP0UEtP</t>
  </si>
  <si>
    <t>Thu Apr 30 04:18:05 +0000 2020</t>
  </si>
  <si>
    <t>217875370</t>
  </si>
  <si>
    <t>http://pbs.twimg.com/profile_images/1365930752/Fotolia_21253940_S_normal.jpg</t>
  </si>
  <si>
    <t>http://twitter.com/sosciudadanos/statuses/1255713007239417867</t>
  </si>
  <si>
    <t>{"hashtags":[{"text":"Coronavirus","indices":[2,14]},{"text":"covid","indices":[219,225]}],"symbols":[],"user_mentions":[],"urls":[{"url":"https://t.co/yUdKP0UEtP","expanded_url":"https://www.abc.es/economia/abci-abrir-30-por-ciento-aforo-no-para-pagar-y-agua-202004300138_noticia.html","display_url":"abc.es/economia/abci-…","indices":[227,250]}]}</t>
  </si>
  <si>
    <t>1255712843246325760</t>
  </si>
  <si>
    <t>DarwinTorres_22</t>
  </si>
  <si>
    <t>RT @AnthonManyoma: Acá nada llega a tiempo: ayudas, resultados, pruebas rápidas, etc -Bueno, no es del todo cierto. Acá estan los armados legales e ilegales, el narco, el abandono, la corrupción -Nos moriremos del virus, las balas, el hambre.-No, morimos de olvido. A menos que escojamos la dignidad https://t.co/ICgFS8PBzB</t>
  </si>
  <si>
    <t>Thu Apr 30 04:17:26 +0000 2020</t>
  </si>
  <si>
    <t>459895851</t>
  </si>
  <si>
    <t>http://pbs.twimg.com/profile_images/661393711520227328/tCCfNz63_normal.jpg</t>
  </si>
  <si>
    <t>TEUSAQUILLO-BOGOTA-COLOMBIA</t>
  </si>
  <si>
    <t>http://twitter.com/DarwinTorres_22/statuses/1255712843246325760</t>
  </si>
  <si>
    <t>{"hashtags":[],"symbols":[],"user_mentions":[{"screen_name":"AnthonManyoma","name":"Anthon Manyoma","id":1141141670488133600,"id_str":"1141141670488133632","indices":[3,17]}],"urls":[]}</t>
  </si>
  <si>
    <t>1255712631043821569</t>
  </si>
  <si>
    <t>daceved1</t>
  </si>
  <si>
    <t>Thu Apr 30 04:16:35 +0000 2020</t>
  </si>
  <si>
    <t>1061375905</t>
  </si>
  <si>
    <t>http://pbs.twimg.com/profile_images/1023640834263195648/Wy5fCY3a_normal.jpg</t>
  </si>
  <si>
    <t>Itagüí. Antioquia. Colombia</t>
  </si>
  <si>
    <t>http://twitter.com/daceved1/statuses/1255712631043821569</t>
  </si>
  <si>
    <t>1255712488689197056</t>
  </si>
  <si>
    <t>VirginiaEstra14</t>
  </si>
  <si>
    <t>Thu Apr 30 04:16:01 +0000 2020</t>
  </si>
  <si>
    <t>919708105</t>
  </si>
  <si>
    <t>http://pbs.twimg.com/profile_images/623289743300628480/yq1Obm-u_normal.jpg</t>
  </si>
  <si>
    <t>http://twitter.com/VirginiaEstra14/statuses/1255712488689197056</t>
  </si>
  <si>
    <t>1255712467063357440</t>
  </si>
  <si>
    <t>Alb452009</t>
  </si>
  <si>
    <t>RT @Robertoxv1t: @DanielSamperO Con razón si se gasta 5000 millones en publicidad y miente con las cifras de entrega en ayudas , la nayibe mentiras así subió a la alcaldía. https://t.co/IA8eEnEdFX</t>
  </si>
  <si>
    <t>Thu Apr 30 04:15:56 +0000 2020</t>
  </si>
  <si>
    <t>606049877</t>
  </si>
  <si>
    <t>http://pbs.twimg.com/profile_images/1188283112255561728/T1SilfGU_normal.jpg</t>
  </si>
  <si>
    <t>http://twitter.com/Alb452009/statuses/1255712467063357440</t>
  </si>
  <si>
    <t>{"hashtags":[],"symbols":[],"user_mentions":[{"screen_name":"Robertoxv1t","name":"Roberto Benítez","id":1205285207508766700,"id_str":"1205285207508766720","indices":[3,15]},{"screen_name":"DanielSamperO","name":"Daniel Samper Ospina","id":134855279,"id_str":"134855279","indices":[17,31]}],"urls":[]}</t>
  </si>
  <si>
    <t>1255712393046482944</t>
  </si>
  <si>
    <t>WilsonValenciaG</t>
  </si>
  <si>
    <t>Thu Apr 30 04:15:39 +0000 2020</t>
  </si>
  <si>
    <t>306965456</t>
  </si>
  <si>
    <t>http://pbs.twimg.com/profile_images/1213514741555052544/1bkd0n8J_normal.jpg</t>
  </si>
  <si>
    <t>Risaralda, Colombia</t>
  </si>
  <si>
    <t>http://twitter.com/WilsonValenciaG/statuses/1255712393046482944</t>
  </si>
  <si>
    <t>1255712285189902338</t>
  </si>
  <si>
    <t>Luna_DeMiel</t>
  </si>
  <si>
    <t>@_Esvin Ansori pero hay cierta parte de realidad, hay un montón de esos que piden que revenden la ayuda, o que solo quieren efectivo no donación. Y perdón pero es cierto la situación esta dura pero hay mara cara dura que quiere que se le ayude a pagar recibos de varios meses de atraso</t>
  </si>
  <si>
    <t>Thu Apr 30 04:15:13 +0000 2020</t>
  </si>
  <si>
    <t>152858073</t>
  </si>
  <si>
    <t>_Esvin</t>
  </si>
  <si>
    <t>268416953</t>
  </si>
  <si>
    <t>1255685412972101638</t>
  </si>
  <si>
    <t>http://pbs.twimg.com/profile_images/1245879897307963397/s1LUtTy6_normal.jpg</t>
  </si>
  <si>
    <t>http://twitter.com/Luna_DeMiel/statuses/1255712285189902338</t>
  </si>
  <si>
    <t>{"hashtags":[],"symbols":[],"user_mentions":[{"screen_name":"_Esvin","name":"Esvin","id":152858073,"id_str":"152858073","indices":[0,7]}],"urls":[]}</t>
  </si>
  <si>
    <t>1255712037017182210</t>
  </si>
  <si>
    <t>estmargon</t>
  </si>
  <si>
    <t>Thu Apr 30 04:14:14 +0000 2020</t>
  </si>
  <si>
    <t>396678731</t>
  </si>
  <si>
    <t>http://pbs.twimg.com/profile_images/480349052966821888/iKRGkKoj_normal.jpeg</t>
  </si>
  <si>
    <t>En mi amada Bogota!</t>
  </si>
  <si>
    <t>http://twitter.com/estmargon/statuses/1255712037017182210</t>
  </si>
  <si>
    <t>1255711708691288065</t>
  </si>
  <si>
    <t>Julio_Cesar_SJ</t>
  </si>
  <si>
    <t>Thu Apr 30 04:12:56 +0000 2020</t>
  </si>
  <si>
    <t>1253819771809927168</t>
  </si>
  <si>
    <t>http://pbs.twimg.com/profile_images/1253932098282557440/zZSTBbPP_normal.jpg</t>
  </si>
  <si>
    <t>http://twitter.com/Julio_Cesar_SJ/statuses/1255711708691288065</t>
  </si>
  <si>
    <t>1255711613090508803</t>
  </si>
  <si>
    <t>SaltosDr</t>
  </si>
  <si>
    <t>Thu Apr 30 04:12:33 +0000 2020</t>
  </si>
  <si>
    <t>732387983740030976</t>
  </si>
  <si>
    <t>http://pbs.twimg.com/profile_images/1028848467916017664/gnIOJ5uP_normal.jpg</t>
  </si>
  <si>
    <t>http://twitter.com/SaltosDr/statuses/1255711613090508803</t>
  </si>
  <si>
    <t>1255711581268312064</t>
  </si>
  <si>
    <t>Haminto15164110</t>
  </si>
  <si>
    <t>Thu Apr 30 04:12:25 +0000 2020</t>
  </si>
  <si>
    <t>1023270541992632321</t>
  </si>
  <si>
    <t>http://twitter.com/Haminto15164110/statuses/1255711581268312064</t>
  </si>
  <si>
    <t>1255711518898958338</t>
  </si>
  <si>
    <t>ammedmon_mona</t>
  </si>
  <si>
    <t>Thu Apr 30 04:12:10 +0000 2020</t>
  </si>
  <si>
    <t>3098257708</t>
  </si>
  <si>
    <t>http://pbs.twimg.com/profile_images/1226287584898355200/Yp79cyRB_normal.jpg</t>
  </si>
  <si>
    <t>http://twitter.com/ammedmon_mona/statuses/1255711518898958338</t>
  </si>
  <si>
    <t>1255711369577598976</t>
  </si>
  <si>
    <t>WalterB73173517</t>
  </si>
  <si>
    <t>Thu Apr 30 04:11:35 +0000 2020</t>
  </si>
  <si>
    <t>1123446131835514882</t>
  </si>
  <si>
    <t>http://twitter.com/WalterB73173517/statuses/1255711369577598976</t>
  </si>
  <si>
    <t>1255711227411599361</t>
  </si>
  <si>
    <t>GermanAraujo73</t>
  </si>
  <si>
    <t>Thu Apr 30 04:11:01 +0000 2020</t>
  </si>
  <si>
    <t>184969180</t>
  </si>
  <si>
    <t>http://pbs.twimg.com/profile_images/1622454251/imagen_bigger_normal.jpg</t>
  </si>
  <si>
    <t>Distrito Federal</t>
  </si>
  <si>
    <t>http://twitter.com/GermanAraujo73/statuses/1255711227411599361</t>
  </si>
  <si>
    <t>1255711220608499712</t>
  </si>
  <si>
    <t>mariahelenaval4</t>
  </si>
  <si>
    <t>Thu Apr 30 04:10:59 +0000 2020</t>
  </si>
  <si>
    <t>703197196963827712</t>
  </si>
  <si>
    <t>http://pbs.twimg.com/profile_images/1128137498071314432/hHPyB7uI_normal.jpg</t>
  </si>
  <si>
    <t>http://twitter.com/mariahelenaval4/statuses/1255711220608499712</t>
  </si>
  <si>
    <t>1255711072054542336</t>
  </si>
  <si>
    <t>miguel2456_b</t>
  </si>
  <si>
    <t>RT @gallovicho: @marcelaguinaga @eluniversocom DINNER CLUB Promociona a diestra y siniestra en los medios tradicionales una donación de 3'000.000..!! Pero para PAUTAR su publicidad a de ser..!! Quién controla el destino de esas "supuestas"donaciones. !!</t>
  </si>
  <si>
    <t>Thu Apr 30 04:10:24 +0000 2020</t>
  </si>
  <si>
    <t>2884693995</t>
  </si>
  <si>
    <t>http://twitter.com/miguel2456_b/statuses/1255711072054542336</t>
  </si>
  <si>
    <t>{"hashtags":[],"symbols":[],"user_mentions":[{"screen_name":"gallovicho","name":"Gino","id":735504270,"id_str":"735504270","indices":[3,14]},{"screen_name":"marcelaguinaga","name":"Marcela Aguiñaga","id":285137536,"id_str":"285137536","indices":[16,31]},{"screen_name":"eluniversocom","name":"El Universo","id":8225692,"id_str":"8225692","indices":[32,46]}],"urls":[]}</t>
  </si>
  <si>
    <t>1255711037917147136</t>
  </si>
  <si>
    <t>Karina26518800</t>
  </si>
  <si>
    <t>Thu Apr 30 04:10:16 +0000 2020</t>
  </si>
  <si>
    <t>1246996233811415040</t>
  </si>
  <si>
    <t>http://pbs.twimg.com/profile_images/1247150572752359424/hJXAITnU_normal.jpg</t>
  </si>
  <si>
    <t>Zumpango, México</t>
  </si>
  <si>
    <t>http://twitter.com/Karina26518800/statuses/1255711037917147136</t>
  </si>
  <si>
    <t>1255711020254986241</t>
  </si>
  <si>
    <t>UldaricoChilito</t>
  </si>
  <si>
    <t>Thu Apr 30 04:10:11 +0000 2020</t>
  </si>
  <si>
    <t>461527998</t>
  </si>
  <si>
    <t>http://pbs.twimg.com/profile_images/1224571127189643264/oh_6ekNc_normal.jpg</t>
  </si>
  <si>
    <t>Boyacá, Colombia</t>
  </si>
  <si>
    <t>http://twitter.com/UldaricoChilito/statuses/1255711020254986241</t>
  </si>
  <si>
    <t>1255710725227642880</t>
  </si>
  <si>
    <t>VictorGuarachiL</t>
  </si>
  <si>
    <t>Thu Apr 30 04:09:01 +0000 2020</t>
  </si>
  <si>
    <t>31256433</t>
  </si>
  <si>
    <t>http://pbs.twimg.com/profile_images/1218876503267708928/W21TW1Wx_normal.jpg</t>
  </si>
  <si>
    <t>http://twitter.com/VictorGuarachiL/statuses/1255710725227642880</t>
  </si>
  <si>
    <t>1255710706621710337</t>
  </si>
  <si>
    <t>HeribertoVsque5</t>
  </si>
  <si>
    <t>Thu Apr 30 04:08:57 +0000 2020</t>
  </si>
  <si>
    <t>1134829560317562881</t>
  </si>
  <si>
    <t>http://twitter.com/HeribertoVsque5/statuses/1255710706621710337</t>
  </si>
  <si>
    <t>1255710621020160000</t>
  </si>
  <si>
    <t>drako70col</t>
  </si>
  <si>
    <t>Thu Apr 30 04:08:36 +0000 2020</t>
  </si>
  <si>
    <t>304781396</t>
  </si>
  <si>
    <t>http://pbs.twimg.com/profile_images/1162390881384706050/bjtRDoGm_normal.jpg</t>
  </si>
  <si>
    <t>http://twitter.com/drako70col/statuses/1255710621020160000</t>
  </si>
  <si>
    <t>1255710480041234436</t>
  </si>
  <si>
    <t>Cartagenasbs</t>
  </si>
  <si>
    <t>Muchas gracias @CICR_DRMX en nombre de nuestra juventud en proceso de #Reinsercion y del personal que conforma cada centro ya que la donación es de gran beneficio para implementar las acciones preventivas frente al Covid-19 #JuntosSaldremosAdelante 🇬🇹🙏🏻👩🏻‍⚕️😷 https://t.co/lQilvBv2Lx</t>
  </si>
  <si>
    <t>Thu Apr 30 04:08:03 +0000 2020</t>
  </si>
  <si>
    <t>986477564058329088</t>
  </si>
  <si>
    <t>http://pbs.twimg.com/profile_images/1222795735311298561/gLFEkT1H_normal.jpg</t>
  </si>
  <si>
    <t>http://twitter.com/Cartagenasbs/statuses/1255710480041234436</t>
  </si>
  <si>
    <t>{"hashtags":[{"text":"Reinsercion","indices":[70,82]},{"text":"JuntosSaldremosAdelante","indices":[224,248]}],"symbols":[],"user_mentions":[{"screen_name":"CICR_DRMX","name":"CICR México y América Central","id":973202547589730300,"id_str":"973202547589730305","indices":[15,25]}],"urls":[{"url":"https://t.co/lQilvBv2Lx","expanded_url":"https://twitter.com/somossbs/status/1255648995948531724","display_url":"twitter.com/somossbs/statu…","indices":[260,283]}]}</t>
  </si>
  <si>
    <t>1255710456569831425</t>
  </si>
  <si>
    <t>jecarrillo</t>
  </si>
  <si>
    <t>@oppenheimera @nytimeses Medios estadistica coronavirus??? NO veo la solucion como afrntar este reves $$$, Familia, Academica, Dios. Plan B para quedarnos en casa pero como produzco? Subsidios la solucion? Dios por internet y cero oracion hospitales? @JoelOsteenRadio</t>
  </si>
  <si>
    <t>Thu Apr 30 04:07:57 +0000 2020</t>
  </si>
  <si>
    <t>224400256</t>
  </si>
  <si>
    <t>oppenheimera</t>
  </si>
  <si>
    <t>53991086</t>
  </si>
  <si>
    <t>http://pbs.twimg.com/profile_images/1853903889/100_6930.12_normal.jpg</t>
  </si>
  <si>
    <t>Bogota - Colombia</t>
  </si>
  <si>
    <t>http://twitter.com/jecarrillo/statuses/1255710456569831425</t>
  </si>
  <si>
    <t>{"hashtags":[],"symbols":[],"user_mentions":[{"screen_name":"oppenheimera","name":"Andres Oppenheimer","id":224400256,"id_str":"224400256","indices":[0,13]},{"screen_name":"nytimeses","name":"NYTimes en Español","id":2975678883,"id_str":"2975678883","indices":[14,24]},{"screen_name":"JoelOsteenRadio","name":"Joel Osteen Radio","id":2563821739,"id_str":"2563821739","indices":[251,267]}],"urls":[]}</t>
  </si>
  <si>
    <t>1255710317897748480</t>
  </si>
  <si>
    <t>rcamposbolson</t>
  </si>
  <si>
    <t>Thu Apr 30 04:07:24 +0000 2020</t>
  </si>
  <si>
    <t>724706295853527040</t>
  </si>
  <si>
    <t>http://pbs.twimg.com/profile_images/724714114082287620/ZA0-R_ai_normal.jpg</t>
  </si>
  <si>
    <t>http://twitter.com/rcamposbolson/statuses/1255710317897748480</t>
  </si>
  <si>
    <t>1255710277980610561</t>
  </si>
  <si>
    <t>Torquealto</t>
  </si>
  <si>
    <t>@jgalvez Escuchaste a Sánchez hoy. Dice que su gobierno a tenido éxitos y fracasos en el combate contra el Covid .Reconoce las ayudas y las grandes medidas de pata.</t>
  </si>
  <si>
    <t>Thu Apr 30 04:07:14 +0000 2020</t>
  </si>
  <si>
    <t>57478503</t>
  </si>
  <si>
    <t>jgalvez</t>
  </si>
  <si>
    <t>320509030</t>
  </si>
  <si>
    <t>1255699163716751360</t>
  </si>
  <si>
    <t>http://pbs.twimg.com/profile_images/1195880748009607168/4ORgg0xO_normal.jpg</t>
  </si>
  <si>
    <t>http://twitter.com/Torquealto/statuses/1255710277980610561</t>
  </si>
  <si>
    <t>{"hashtags":[],"symbols":[],"user_mentions":[{"screen_name":"jgalvez","name":"José A. Gálvez","id":57478503,"id_str":"57478503","indices":[0,8]}],"urls":[]}</t>
  </si>
  <si>
    <t>1255710125429579776</t>
  </si>
  <si>
    <t>martharooo</t>
  </si>
  <si>
    <t>Thu Apr 30 04:06:38 +0000 2020</t>
  </si>
  <si>
    <t>1292803705</t>
  </si>
  <si>
    <t>http://pbs.twimg.com/profile_images/1243350886132469761/pygcm63J_normal.jpg</t>
  </si>
  <si>
    <t>Cota, Colombia</t>
  </si>
  <si>
    <t>http://twitter.com/martharooo/statuses/1255710125429579776</t>
  </si>
  <si>
    <t>1255710013236162568</t>
  </si>
  <si>
    <t>amigos_vzla</t>
  </si>
  <si>
    <t>💛💙❤ Donación de los medicamentos HALOPERIDOL y SERTRALINA para la paciente ANA RIVAS en NUESTRA JORNADA ESPECIAL CONTINGENCIA COVID-19 #QUEDATEENCASA  #CUARENTENA #CORONAVIRUS 💊 💛💙❤ Gracias a todos nuestros… https://t.co/E67XBmuBXW</t>
  </si>
  <si>
    <t>Thu Apr 30 04:06:11 +0000 2020</t>
  </si>
  <si>
    <t>1199865644004585473</t>
  </si>
  <si>
    <t>http://pbs.twimg.com/profile_images/1199867632385703936/OyWOCyOM_normal.jpg</t>
  </si>
  <si>
    <t>San Antonio de los Altos</t>
  </si>
  <si>
    <t>http://twitter.com/amigos_vzla/statuses/1255710013236162568</t>
  </si>
  <si>
    <t>{"hashtags":[{"text":"QUEDATEENCASA","indices":[135,149]},{"text":"CUARENTENA","indices":[151,162]},{"text":"CORONAVIRUS","indices":[163,175]}],"symbols":[],"user_mentions":[],"urls":[{"url":"https://t.co/E67XBmuBXW","expanded_url":"https://www.instagram.com/p/B_ltmWyJSY2/?igshid=1buafl5p11x14","display_url":"instagram.com/p/B_ltmWyJSY2/…","indices":[208,231]}]}</t>
  </si>
  <si>
    <t>1255709540227702788</t>
  </si>
  <si>
    <t>cgilsanz</t>
  </si>
  <si>
    <t>RT @civio: Ya tienes nuestra guía de #ayudas aprobadas por el #COVID19 actualizada con las condiciones para acceder a la moratoria de cuotas de la #SeguridadSocial que publica hoy el #BOE. 
Información clara sobre quiénes pueden solicitar ayudas y cómo hacerlo👇
https://t.co/7AEfltwwrS https://t.co/den5E4JDzN</t>
  </si>
  <si>
    <t>Thu Apr 30 04:04:19 +0000 2020</t>
  </si>
  <si>
    <t>133384903</t>
  </si>
  <si>
    <t>http://pbs.twimg.com/profile_images/1019942930092580866/oqjNX2Az_normal.jpg</t>
  </si>
  <si>
    <t>Santander</t>
  </si>
  <si>
    <t>http://twitter.com/cgilsanz/statuses/1255709540227702788</t>
  </si>
  <si>
    <t>{"hashtags":[{"text":"ayudas","indices":[37,44]},{"text":"COVID19","indices":[62,70]}],"symbols":[],"user_mentions":[{"screen_name":"civio","name":"Civio","id":378273223,"id_str":"378273223","indices":[3,9]}],"urls":[]}</t>
  </si>
  <si>
    <t>1255709493926789121</t>
  </si>
  <si>
    <t>La Defensa Civil Colombiana del municipio de Los Patios realizó entrega de ayudas alimentarias en el barrio La Cordialidad por cuarentena de COVID-19. No estamos juntos, pero nos encontramos unidos por un solo propósito, una fuerte batalla contra el COVID-19. #FuerzaNaranja https://t.co/9b9gMtMT33</t>
  </si>
  <si>
    <t>Thu Apr 30 04:04:07 +0000 2020</t>
  </si>
  <si>
    <t>http://twitter.com/DCCNteSantander/statuses/1255709493926789121</t>
  </si>
  <si>
    <t>{"hashtags":[{"text":"FuerzaNaranja","indices":[260,274]}],"symbols":[],"user_mentions":[],"urls":[],"media":[{"id":1255709272974991400,"id_str":"1255709272974991360","indices":[275,298],"media_url":"http://pbs.twimg.com/media/EW0s7kTWoAAJy4Y.jpg","media_url_https":"https://pbs.twimg.com/media/EW0s7kTWoAAJy4Y.jpg","url":"https://t.co/9b9gMtMT33","display_url":"pic.twitter.com/9b9gMtMT33","expanded_url":"https://twitter.com/DCCNteSantander/status/1255709493926789121/photo/1","type":"photo","sizes":{"thumb":{"w":150,"h":150,"resize":"crop"},"medium":{"w":900,"h":1200,"resize":"fit"},"small":{"w":510,"h":680,"resize":"fit"},"large":{"w":960,"h":1280,"resize":"fit"}}}]}</t>
  </si>
  <si>
    <t>1255709259133857792</t>
  </si>
  <si>
    <t>hafesa75</t>
  </si>
  <si>
    <t>Thu Apr 30 04:03:11 +0000 2020</t>
  </si>
  <si>
    <t>137028570</t>
  </si>
  <si>
    <t>http://pbs.twimg.com/profile_images/586196546594676736/-W1ZaLos_normal.jpg</t>
  </si>
  <si>
    <t>http://twitter.com/hafesa75/statuses/1255709259133857792</t>
  </si>
  <si>
    <t>1255709133984002048</t>
  </si>
  <si>
    <t>Yunae</t>
  </si>
  <si>
    <t>RT @mroldana: No es ni mucho menos el único factor, pero los «hanko» están siendo un obstáculo importante para el teletrabajo en Japón. Y no sólo son necesarios en multitud de papeleo empresarial, sino para las solicitudes de la mayoría de las ayudas estatales por la COVID-19. https://t.co/QnejjJxNhF https://t.co/LaHVuRkqqY</t>
  </si>
  <si>
    <t>Thu Apr 30 04:02:42 +0000 2020</t>
  </si>
  <si>
    <t>3120111</t>
  </si>
  <si>
    <t>http://pbs.twimg.com/profile_images/1230648301201981441/IJRU_Y-F_normal.jpg</t>
  </si>
  <si>
    <t>Osaka, Japan</t>
  </si>
  <si>
    <t>http://twitter.com/Yunae/statuses/1255709133984002048</t>
  </si>
  <si>
    <t>{"hashtags":[],"symbols":[],"user_mentions":[{"screen_name":"mroldana","name":"María Roldán","id":266141904,"id_str":"266141904","indices":[3,12]}],"urls":[]}</t>
  </si>
  <si>
    <t>1255709099058233349</t>
  </si>
  <si>
    <t>AndyMaubi</t>
  </si>
  <si>
    <t>@EnterateCali Para que! Si eso ni llega y lo tienen ya más tramitado, se verán si mucho 10 millones pero de pesos, o compraran basura y dirán que están invirtiendo en ayudas para la gente o para diesmar el covid, está pandemia deja muy en claro la corrupción que se vive</t>
  </si>
  <si>
    <t>Thu Apr 30 04:02:33 +0000 2020</t>
  </si>
  <si>
    <t>176997689</t>
  </si>
  <si>
    <t>EnterateCali</t>
  </si>
  <si>
    <t>1005236332447322113</t>
  </si>
  <si>
    <t>1255536404358148097</t>
  </si>
  <si>
    <t>http://pbs.twimg.com/profile_images/1005237232414969861/BV8FSKoE_normal.jpg</t>
  </si>
  <si>
    <t>http://twitter.com/AndyMaubi/statuses/1255709099058233349</t>
  </si>
  <si>
    <t>{"hashtags":[],"symbols":[],"user_mentions":[{"screen_name":"EnterateCali","name":"Entérate Cali","id":176997689,"id_str":"176997689","indices":[0,13]}],"urls":[]}</t>
  </si>
  <si>
    <t>1255708946079395846</t>
  </si>
  <si>
    <t>NeisJose1</t>
  </si>
  <si>
    <t>Thu Apr 30 04:01:57 +0000 2020</t>
  </si>
  <si>
    <t>1094231405117214720</t>
  </si>
  <si>
    <t>http://pbs.twimg.com/profile_images/1094637259490541568/6qmdEuXN_normal.jpg</t>
  </si>
  <si>
    <t>http://twitter.com/NeisJose1/statuses/1255708946079395846</t>
  </si>
  <si>
    <t>1255708499037782017</t>
  </si>
  <si>
    <t>jorge49987024</t>
  </si>
  <si>
    <t>Reprimiendo salvajemente, a población vulnerable que reclama por las ayudas tan publicitadas pero que nunca llegan.
Con 6.000 millones de publicidad pagada con dineros del distrito  la prensa arrodillada habla bien para esperar más contratos.
Claudia traicionó a los bogotanos. https://t.co/MFeQQgh5vz</t>
  </si>
  <si>
    <t>Thu Apr 30 04:00:10 +0000 2020</t>
  </si>
  <si>
    <t>1156652095497486346</t>
  </si>
  <si>
    <t>http://pbs.twimg.com/profile_images/1156653044429393921/ah7torvy_normal.jpg</t>
  </si>
  <si>
    <t>http://twitter.com/jorge49987024/statuses/1255708499037782017</t>
  </si>
  <si>
    <t>{"hashtags":[],"symbols":[],"user_mentions":[],"urls":[{"url":"https://t.co/MFeQQgh5vz","expanded_url":"https://twitter.com/GarciaColorad0/status/1255656667204780038","display_url":"twitter.com/GarciaColorad0…","indices":[278,301]}]}</t>
  </si>
  <si>
    <t>1255707970245201928</t>
  </si>
  <si>
    <t>Jcherrrera</t>
  </si>
  <si>
    <t>Thu Apr 30 03:58:04 +0000 2020</t>
  </si>
  <si>
    <t>178050369</t>
  </si>
  <si>
    <t>http://pbs.twimg.com/profile_images/470659413338886144/jDdLyLlV_normal.jpeg</t>
  </si>
  <si>
    <t>http://twitter.com/Jcherrrera/statuses/1255707970245201928</t>
  </si>
  <si>
    <t>1255707696638148608</t>
  </si>
  <si>
    <t>rmontiel88</t>
  </si>
  <si>
    <t>Thu Apr 30 03:56:59 +0000 2020</t>
  </si>
  <si>
    <t>102201921</t>
  </si>
  <si>
    <t>http://pbs.twimg.com/profile_images/1125716922442637314/kGk_eajl_normal.jpg</t>
  </si>
  <si>
    <t>http://twitter.com/rmontiel88/statuses/1255707696638148608</t>
  </si>
  <si>
    <t>1255707647841644544</t>
  </si>
  <si>
    <t>GalloBlanco5</t>
  </si>
  <si>
    <t>Thu Apr 30 03:56:47 +0000 2020</t>
  </si>
  <si>
    <t>1058074198969643008</t>
  </si>
  <si>
    <t>http://pbs.twimg.com/profile_images/1244683064321757186/FrjqwLTK_normal.jpg</t>
  </si>
  <si>
    <t>http://twitter.com/GalloBlanco5/statuses/1255707647841644544</t>
  </si>
  <si>
    <t>1255707611728613376</t>
  </si>
  <si>
    <t>PapiNY5</t>
  </si>
  <si>
    <t>Thu Apr 30 03:56:39 +0000 2020</t>
  </si>
  <si>
    <t>1126709094897709056</t>
  </si>
  <si>
    <t>http://twitter.com/PapiNY5/statuses/1255707611728613376</t>
  </si>
  <si>
    <t>1255707533043552258</t>
  </si>
  <si>
    <t>Thu Apr 30 03:56:20 +0000 2020</t>
  </si>
  <si>
    <t>http://twitter.com/NeisJose1/statuses/1255707533043552258</t>
  </si>
  <si>
    <t>1255707466672857089</t>
  </si>
  <si>
    <t>Idalia09999294</t>
  </si>
  <si>
    <t>Thu Apr 30 03:56:04 +0000 2020</t>
  </si>
  <si>
    <t>1074124541507571712</t>
  </si>
  <si>
    <t>http://pbs.twimg.com/profile_images/1240841479360147456/uE4_keKr_normal.jpg</t>
  </si>
  <si>
    <t>http://twitter.com/Idalia09999294/statuses/1255707466672857089</t>
  </si>
  <si>
    <t>1255707414789324806</t>
  </si>
  <si>
    <t>merche_mantaras</t>
  </si>
  <si>
    <t>Thu Apr 30 03:55:52 +0000 2020</t>
  </si>
  <si>
    <t>1435221224</t>
  </si>
  <si>
    <t>http://pbs.twimg.com/profile_images/3671511989/cc6933c2b61dc4cab0b7ad7acb5ebfc7_normal.jpeg</t>
  </si>
  <si>
    <t>http://twitter.com/merche_mantaras/statuses/1255707414789324806</t>
  </si>
  <si>
    <t>1255707097414668288</t>
  </si>
  <si>
    <t>Taniafalcones4</t>
  </si>
  <si>
    <t>Thu Apr 30 03:54:36 +0000 2020</t>
  </si>
  <si>
    <t>1028044150569136128</t>
  </si>
  <si>
    <t>http://pbs.twimg.com/profile_images/1028047673453150209/-rN7t_KO_normal.jpg</t>
  </si>
  <si>
    <t>http://twitter.com/Taniafalcones4/statuses/1255707097414668288</t>
  </si>
  <si>
    <t>1255706846209478660</t>
  </si>
  <si>
    <t>mariandrepaz</t>
  </si>
  <si>
    <t>Thu Apr 30 03:53:36 +0000 2020</t>
  </si>
  <si>
    <t>106306514</t>
  </si>
  <si>
    <t>http://pbs.twimg.com/profile_images/1251018098636881920/g9hicgcs_normal.jpg</t>
  </si>
  <si>
    <t>http://twitter.com/mariandrepaz/statuses/1255706846209478660</t>
  </si>
  <si>
    <t>1255706733202243585</t>
  </si>
  <si>
    <t>CADGUZMAN</t>
  </si>
  <si>
    <t>Thu Apr 30 03:53:09 +0000 2020</t>
  </si>
  <si>
    <t>205977482</t>
  </si>
  <si>
    <t>http://pbs.twimg.com/profile_images/1149816246/cuadros_normal.jpg</t>
  </si>
  <si>
    <t xml:space="preserve">Maipú, Santiago de Chile </t>
  </si>
  <si>
    <t>http://twitter.com/CADGUZMAN/statuses/1255706733202243585</t>
  </si>
  <si>
    <t>1255706509482303490</t>
  </si>
  <si>
    <t>CastaoUsta</t>
  </si>
  <si>
    <t>Thu Apr 30 03:52:16 +0000 2020</t>
  </si>
  <si>
    <t>1402510070</t>
  </si>
  <si>
    <t>http://pbs.twimg.com/profile_images/1232050224266457088/yUuezsNA_normal.jpg</t>
  </si>
  <si>
    <t>http://twitter.com/CastaoUsta/statuses/1255706509482303490</t>
  </si>
  <si>
    <t>1255706421934645248</t>
  </si>
  <si>
    <t>oscarper1964</t>
  </si>
  <si>
    <t>Thu Apr 30 03:51:55 +0000 2020</t>
  </si>
  <si>
    <t>145340246</t>
  </si>
  <si>
    <t>http://pbs.twimg.com/profile_images/1217570834648354818/oEx2xLfc_normal.jpg</t>
  </si>
  <si>
    <t>http://twitter.com/oscarper1964/statuses/1255706421934645248</t>
  </si>
  <si>
    <t>1255706364581732356</t>
  </si>
  <si>
    <t>vijusaac1919</t>
  </si>
  <si>
    <t>RT @BluRadioCo: Habitantes de Usme bloquean la Av. Villavicencio en ambos sentidos, protestan por la falta de ayudas en medio de la crisis por coronavirus.
Cientos de transportadores completan alrededor de diez horas sin poder movilizarse en esa zona de Bogotá #MañanasBLU https://t.co/wMcCvzcyWP</t>
  </si>
  <si>
    <t>Thu Apr 30 03:51:41 +0000 2020</t>
  </si>
  <si>
    <t>2195340998</t>
  </si>
  <si>
    <t>http://pbs.twimg.com/profile_images/542328690173304832/Ux-Dw0t2_normal.jpeg</t>
  </si>
  <si>
    <t>http://twitter.com/vijusaac1919/statuses/1255706364581732356</t>
  </si>
  <si>
    <t>{"hashtags":[],"symbols":[],"user_mentions":[{"screen_name":"BluRadioCo","name":"BluRadio Colombia","id":622082899,"id_str":"622082899","indices":[3,14]}],"urls":[]}</t>
  </si>
  <si>
    <t>1255706285661700096</t>
  </si>
  <si>
    <t>marybell320</t>
  </si>
  <si>
    <t>Thu Apr 30 03:51:23 +0000 2020</t>
  </si>
  <si>
    <t>531916858</t>
  </si>
  <si>
    <t>http://pbs.twimg.com/profile_images/422070897701171200/qajxxUKt_normal.jpeg</t>
  </si>
  <si>
    <t>http://twitter.com/marybell320/statuses/1255706285661700096</t>
  </si>
  <si>
    <t>1255705777307820033</t>
  </si>
  <si>
    <t>Robertoxv1t</t>
  </si>
  <si>
    <t>@DanielSamperO Con razón si se gasta 5000 millones en publicidad y miente con las cifras de entrega en ayudas , la nayibe mentiras así subió a la alcaldía. https://t.co/IA8eEnEdFX</t>
  </si>
  <si>
    <t>Thu Apr 30 03:49:21 +0000 2020</t>
  </si>
  <si>
    <t>1205285207508766720</t>
  </si>
  <si>
    <t>1255659802811944960</t>
  </si>
  <si>
    <t>http://pbs.twimg.com/profile_images/1214010575258292225/mvqVyVJm_normal.jpg</t>
  </si>
  <si>
    <t>http://twitter.com/Robertoxv1t/statuses/1255705777307820033</t>
  </si>
  <si>
    <t>{"hashtags":[],"symbols":[],"user_mentions":[{"screen_name":"DanielSamperO","name":"Daniel Samper Ospina","id":134855279,"id_str":"134855279","indices":[0,14]}],"urls":[],"media":[{"id":1255705770840264700,"id_str":"1255705770840264704","indices":[156,179],"media_url":"http://pbs.twimg.com/media/EW0pvt1XkAA59bF.jpg","media_url_https":"https://pbs.twimg.com/media/EW0pvt1XkAA59bF.jpg","url":"https://t.co/IA8eEnEdFX","display_url":"pic.twitter.com/IA8eEnEdFX","expanded_url":"https://twitter.com/Robertoxv1t/status/1255705777307820033/photo/1","type":"photo","sizes":{"small":{"w":407,"h":680,"resize":"fit"},"thumb":{"w":150,"h":150,"resize":"crop"},"large":{"w":720,"h":1202,"resize":"fit"},"medium":{"w":719,"h":1200,"resize":"fit"}}}]}</t>
  </si>
  <si>
    <t>1255705682726334465</t>
  </si>
  <si>
    <t>JudithVergaras</t>
  </si>
  <si>
    <t>Thu Apr 30 03:48:59 +0000 2020</t>
  </si>
  <si>
    <t>2545378192</t>
  </si>
  <si>
    <t>http://pbs.twimg.com/profile_images/746826176182763520/6v2PH9v1_normal.jpg</t>
  </si>
  <si>
    <t>http://twitter.com/JudithVergaras/statuses/1255705682726334465</t>
  </si>
  <si>
    <t>1255705520876539907</t>
  </si>
  <si>
    <t>mohedapa</t>
  </si>
  <si>
    <t>Thu Apr 30 03:48:20 +0000 2020</t>
  </si>
  <si>
    <t>1069195471</t>
  </si>
  <si>
    <t>http://pbs.twimg.com/profile_images/1023285487384109057/2d0Yh9Z2_normal.jpg</t>
  </si>
  <si>
    <t>http://twitter.com/mohedapa/statuses/1255705520876539907</t>
  </si>
  <si>
    <t>1255705482280435712</t>
  </si>
  <si>
    <t>GuayaquilPR</t>
  </si>
  <si>
    <t>Conscientes de la situación que el mundo y el país atraviesa por la pandemia del #COVID__19 @DPWorldPosorja impulsa una campaña a favor de  las comunidades con la donación de 22.800 mascarillas, 7.400 Geles de Alcohol para sanitización y 7.000 Kits de Alimentación. 
#Rural https://t.co/B8OsiTQTLG</t>
  </si>
  <si>
    <t>Thu Apr 30 03:48:11 +0000 2020</t>
  </si>
  <si>
    <t>1166105369967546368</t>
  </si>
  <si>
    <t>http://pbs.twimg.com/profile_images/1221844711889080320/2B7reUci_normal.jpg</t>
  </si>
  <si>
    <t>http://twitter.com/GuayaquilPR/statuses/1255705482280435712</t>
  </si>
  <si>
    <t>{"hashtags":[{"text":"COVID__19","indices":[81,91]},{"text":"Rural","indices":[268,274]}],"symbols":[],"user_mentions":[{"screen_name":"DPWorldPosorja","name":"DP World Posorja","id":949364035333607400,"id_str":"949364035333607429","indices":[92,107]}],"urls":[],"media":[{"id":1255705479919079400,"id_str":"1255705479919079436","indices":[275,298],"media_url":"http://pbs.twimg.com/media/EW0peyEWkAwCTWm.jpg","media_url_https":"https://pbs.twimg.com/media/EW0peyEWkAwCTWm.jpg","url":"https://t.co/B8OsiTQTLG","display_url":"pic.twitter.com/B8OsiTQTLG","expanded_url":"https://twitter.com/GuayaquilPR/status/1255705482280435712/photo/1","type":"photo","sizes":{"small":{"w":457,"h":257,"resize":"fit"},"thumb":{"w":150,"h":150,"resize":"crop"},"large":{"w":457,"h":257,"resize":"fit"},"medium":{"w":457,"h":257,"resize":"fit"}}}]}</t>
  </si>
  <si>
    <t>1255704902036316172</t>
  </si>
  <si>
    <t>chidonoticias</t>
  </si>
  <si>
    <t>Thu Apr 30 03:45:53 +0000 2020</t>
  </si>
  <si>
    <t>1596671887</t>
  </si>
  <si>
    <t>http://pbs.twimg.com/profile_images/776185225030270980/hgzqx8x5_normal.jpg</t>
  </si>
  <si>
    <t>http://twitter.com/chidonoticias/statuses/1255704902036316172</t>
  </si>
  <si>
    <t>1255704785443061761</t>
  </si>
  <si>
    <t>USSMeissen</t>
  </si>
  <si>
    <t>RT @ELTIEMPO: Tres luces de vida nacen en medio de la pandemia.
Le contamos sobre los trillizos que nacieron en el Hospital de Meissen. Ahora, necesitan ayudas para remediar la difícil situación que plantea la emergencia por el coronavirus.👇 https://t.co/SlkQ8MKPa2</t>
  </si>
  <si>
    <t>Thu Apr 30 03:45:25 +0000 2020</t>
  </si>
  <si>
    <t>1605889447</t>
  </si>
  <si>
    <t>http://pbs.twimg.com/profile_images/1221906674891530242/HDMAl1Hp_normal.jpg</t>
  </si>
  <si>
    <t>http://twitter.com/USSMeissen/statuses/1255704785443061761</t>
  </si>
  <si>
    <t>{"hashtags":[],"symbols":[],"user_mentions":[{"screen_name":"ELTIEMPO","name":"EL TIEMPO","id":9633802,"id_str":"9633802","indices":[3,12]}],"urls":[]}</t>
  </si>
  <si>
    <t>1255704689150234625</t>
  </si>
  <si>
    <t>Thu Apr 30 03:45:02 +0000 2020</t>
  </si>
  <si>
    <t>http://twitter.com/mohedapa/statuses/1255704689150234625</t>
  </si>
  <si>
    <t>1255704429061459968</t>
  </si>
  <si>
    <t>CitlaVilla</t>
  </si>
  <si>
    <t>Thu Apr 30 03:44:00 +0000 2020</t>
  </si>
  <si>
    <t>562556667</t>
  </si>
  <si>
    <t>http://pbs.twimg.com/profile_images/1243796657743040512/ciBpJedV_normal.jpg</t>
  </si>
  <si>
    <t>http://twitter.com/CitlaVilla/statuses/1255704429061459968</t>
  </si>
  <si>
    <t>1255704078233018374</t>
  </si>
  <si>
    <t>Ospcol</t>
  </si>
  <si>
    <t>Thu Apr 30 03:42:36 +0000 2020</t>
  </si>
  <si>
    <t>824772814880305154</t>
  </si>
  <si>
    <t>http://pbs.twimg.com/profile_images/1206340169005182976/2B9vUhng_normal.jpg</t>
  </si>
  <si>
    <t>New York, USA</t>
  </si>
  <si>
    <t>http://twitter.com/Ospcol/statuses/1255704078233018374</t>
  </si>
  <si>
    <t>1255704044120801280</t>
  </si>
  <si>
    <t>ProcesoDigital</t>
  </si>
  <si>
    <t>Llega de EEUU donación de insumos para detectar COVID-19 https://t.co/YMdg3bwOmt https://t.co/WUkSzVHrXN</t>
  </si>
  <si>
    <t>Thu Apr 30 03:42:28 +0000 2020</t>
  </si>
  <si>
    <t>58046607</t>
  </si>
  <si>
    <t>http://pbs.twimg.com/profile_images/1255344152012886016/y6KMelWs_normal.jpg</t>
  </si>
  <si>
    <t>Tegucigalpa, Honduras</t>
  </si>
  <si>
    <t>http://twitter.com/ProcesoDigital/statuses/1255704044120801280</t>
  </si>
  <si>
    <t>{"hashtags":[],"symbols":[],"user_mentions":[],"urls":[{"url":"https://t.co/YMdg3bwOmt","expanded_url":"https://bit.ly/35gHMl6","display_url":"bit.ly/35gHMl6","indices":[57,80]}],"media":[{"id":1255704011644317700,"id_str":"1255704011644317697","indices":[81,104],"media_url":"http://pbs.twimg.com/media/EW0oJUUXsAE2-wa.jpg","media_url_https":"https://pbs.twimg.com/media/EW0oJUUXsAE2-wa.jpg","url":"https://t.co/WUkSzVHrXN","display_url":"pic.twitter.com/WUkSzVHrXN","expanded_url":"https://twitter.com/ProcesoDigital/status/1255704044120801280/photo/1","type":"photo","sizes":{"small":{"w":680,"h":453,"resize":"fit"},"thumb":{"w":150,"h":150,"resize":"crop"},"medium":{"w":1200,"h":800,"resize":"fit"},"large":{"w":1280,"h":853,"resize":"fit"}}}]}</t>
  </si>
  <si>
    <t>1255703747730145280</t>
  </si>
  <si>
    <t>LadyGarca12</t>
  </si>
  <si>
    <t>Thu Apr 30 03:41:17 +0000 2020</t>
  </si>
  <si>
    <t>1173354656417898496</t>
  </si>
  <si>
    <t>http://pbs.twimg.com/profile_images/1173439409305346049/BLiI56Yr_normal.jpg</t>
  </si>
  <si>
    <t>http://twitter.com/LadyGarca12/statuses/1255703747730145280</t>
  </si>
  <si>
    <t>1255703658387423234</t>
  </si>
  <si>
    <t>Sindualidad</t>
  </si>
  <si>
    <t>Thu Apr 30 03:40:56 +0000 2020</t>
  </si>
  <si>
    <t>2297531063</t>
  </si>
  <si>
    <t>http://pbs.twimg.com/profile_images/911050517400489984/iY_512wJ_normal.jpg</t>
  </si>
  <si>
    <t>http://twitter.com/Sindualidad/statuses/1255703658387423234</t>
  </si>
  <si>
    <t>1255703617350389768</t>
  </si>
  <si>
    <t>anacarrill87</t>
  </si>
  <si>
    <t>Thu Apr 30 03:40:46 +0000 2020</t>
  </si>
  <si>
    <t>1123746445725786112</t>
  </si>
  <si>
    <t>http://twitter.com/anacarrill87/statuses/1255703617350389768</t>
  </si>
  <si>
    <t>1255703019548794881</t>
  </si>
  <si>
    <t>germancuencama4</t>
  </si>
  <si>
    <t>@MonederoJC Tienes razón, el covid 19 se elimina montando caceroladas al rey , rememorando el aniversario de la republica, criticando la llegada de material sanitario por parte de empresarios o vanagloriandose de las ayudas a los autónomos.... tu cómo siempre en tu linea</t>
  </si>
  <si>
    <t>Thu Apr 30 03:38:24 +0000 2020</t>
  </si>
  <si>
    <t>108670198</t>
  </si>
  <si>
    <t>MonederoJC</t>
  </si>
  <si>
    <t>791645504505581568</t>
  </si>
  <si>
    <t>1255572186267561984</t>
  </si>
  <si>
    <t>http://twitter.com/germancuencama4/statuses/1255703019548794881</t>
  </si>
  <si>
    <t>{"hashtags":[],"symbols":[],"user_mentions":[{"screen_name":"MonederoJC","name":"Juan Carlos Monedero","id":108670198,"id_str":"108670198","indices":[0,11]}],"urls":[]}</t>
  </si>
  <si>
    <t>1255703015136378881</t>
  </si>
  <si>
    <t>sosademazo</t>
  </si>
  <si>
    <t>RT @JoseAGuevaraB: Mira ⁦@lopezobrador_⁩ la misma idea se repite y te puede servir para tu próximo plan de rescate económico para trabajadores y empleadores. #covid19: Dinamarca veta las ayudas por el coronavirus a empresas en paraísos fiscales https://t.co/2xdyakO0RR</t>
  </si>
  <si>
    <t>Thu Apr 30 03:38:23 +0000 2020</t>
  </si>
  <si>
    <t>778442302746337280</t>
  </si>
  <si>
    <t>http://pbs.twimg.com/profile_images/1254645238200762369/lYgMwFJK_normal.jpg</t>
  </si>
  <si>
    <t>http://twitter.com/sosademazo/statuses/1255703015136378881</t>
  </si>
  <si>
    <t>{"hashtags":[],"symbols":[],"user_mentions":[{"screen_name":"JoseAGuevaraB","name":"José A. Guevara B.","id":132640358,"id_str":"132640358","indices":[3,17]},{"screen_name":"lopezobrador_","name":"Andrés Manuel","id":82119937,"id_str":"82119937","indices":[25,39]}],"urls":[]}</t>
  </si>
  <si>
    <t>1255702850933587970</t>
  </si>
  <si>
    <t>camilovitamina</t>
  </si>
  <si>
    <t>Esta señora si se comió el cuento del 93% de aprobación. Y las protestas, mayor cantidad de infectados del covid, cero ayudas y 35 mil mercados para 9 mlls de habitantes, trancones en plena cuarentena. Los veo mal. https://t.co/DUXtcRAwt6</t>
  </si>
  <si>
    <t>Thu Apr 30 03:37:44 +0000 2020</t>
  </si>
  <si>
    <t>912846768</t>
  </si>
  <si>
    <t>http://pbs.twimg.com/profile_images/1197968637920985088/vKlTImqn_normal.jpg</t>
  </si>
  <si>
    <t>http://twitter.com/camilovitamina/statuses/1255702850933587970</t>
  </si>
  <si>
    <t>{"hashtags":[],"symbols":[],"user_mentions":[],"urls":[{"url":"https://t.co/DUXtcRAwt6","expanded_url":"https://twitter.com/angelamrobledo/status/1255651107398959110","display_url":"twitter.com/angelamrobledo…","indices":[215,238]}]}</t>
  </si>
  <si>
    <t>1255702826598236160</t>
  </si>
  <si>
    <t>freddinchok</t>
  </si>
  <si>
    <t>Thu Apr 30 03:37:38 +0000 2020</t>
  </si>
  <si>
    <t>830465688</t>
  </si>
  <si>
    <t>http://pbs.twimg.com/profile_images/2622093985/wolverine_normal.jpg</t>
  </si>
  <si>
    <t>Lima, Peru</t>
  </si>
  <si>
    <t>http://twitter.com/freddinchok/statuses/1255702826598236160</t>
  </si>
  <si>
    <t>1255702802019553280</t>
  </si>
  <si>
    <t>Belen0348</t>
  </si>
  <si>
    <t>Thu Apr 30 03:37:32 +0000 2020</t>
  </si>
  <si>
    <t>3123934895</t>
  </si>
  <si>
    <t>http://pbs.twimg.com/profile_images/1103919453010452480/d9fUlejp_normal.jpg</t>
  </si>
  <si>
    <t xml:space="preserve">  Tarancon,Cuenca,España </t>
  </si>
  <si>
    <t>http://twitter.com/Belen0348/statuses/1255702802019553280</t>
  </si>
  <si>
    <t>1255702797170982912</t>
  </si>
  <si>
    <t>LibrePorDentro</t>
  </si>
  <si>
    <t>Thu Apr 30 03:37:31 +0000 2020</t>
  </si>
  <si>
    <t>1127851715632488448</t>
  </si>
  <si>
    <t>http://pbs.twimg.com/profile_images/1127853561709244417/5Ek5pXQp_normal.jpg</t>
  </si>
  <si>
    <t>Cuba</t>
  </si>
  <si>
    <t>http://twitter.com/LibrePorDentro/statuses/1255702797170982912</t>
  </si>
  <si>
    <t>1255702682930761730</t>
  </si>
  <si>
    <t>yuly_barrios</t>
  </si>
  <si>
    <t>Thu Apr 30 03:37:04 +0000 2020</t>
  </si>
  <si>
    <t>3149841593</t>
  </si>
  <si>
    <t>http://pbs.twimg.com/profile_images/1212966288072626177/83GLPYFc_normal.jpg</t>
  </si>
  <si>
    <t>Floridablanca, Santander</t>
  </si>
  <si>
    <t>http://twitter.com/yuly_barrios/statuses/1255702682930761730</t>
  </si>
  <si>
    <t>1255702593508126720</t>
  </si>
  <si>
    <t>intensamente333</t>
  </si>
  <si>
    <t>Thu Apr 30 03:36:42 +0000 2020</t>
  </si>
  <si>
    <t>269097937</t>
  </si>
  <si>
    <t>http://pbs.twimg.com/profile_images/1244533480307830784/90DvHRJ1_normal.jpg</t>
  </si>
  <si>
    <t>Siempre donde quiero estar!!</t>
  </si>
  <si>
    <t>http://twitter.com/intensamente333/statuses/1255702593508126720</t>
  </si>
  <si>
    <t>1255702511035482114</t>
  </si>
  <si>
    <t>DerBesteVater</t>
  </si>
  <si>
    <t>Thu Apr 30 03:36:23 +0000 2020</t>
  </si>
  <si>
    <t>1031603295851343873</t>
  </si>
  <si>
    <t>http://pbs.twimg.com/profile_images/1031603983079464960/5GYfal-L_normal.jpg</t>
  </si>
  <si>
    <t>http://twitter.com/DerBesteVater/statuses/1255702511035482114</t>
  </si>
  <si>
    <t>1255702496904916998</t>
  </si>
  <si>
    <t>hernikbank</t>
  </si>
  <si>
    <t>Thu Apr 30 03:36:19 +0000 2020</t>
  </si>
  <si>
    <t>1092923184</t>
  </si>
  <si>
    <t>http://twitter.com/hernikbank/statuses/1255702496904916998</t>
  </si>
  <si>
    <t>1255702472355655680</t>
  </si>
  <si>
    <t>La Defensa Civil Colombiana del municipio de Cúcuta realizó entrega de ayudas humanitarias por parte de la Alcaldía a familias vulnerables por cuarentena de COVID-19. No estamos juntos, pero nos encontramos unidos por un solo propósito, una fuerte batalla contra el COVID-19. https://t.co/Wm4vFuyr5m</t>
  </si>
  <si>
    <t>Thu Apr 30 03:36:13 +0000 2020</t>
  </si>
  <si>
    <t>http://twitter.com/DCCNteSantander/statuses/1255702472355655680</t>
  </si>
  <si>
    <t>{"hashtags":[],"symbols":[],"user_mentions":[],"urls":[],"media":[{"id":1255702258379100200,"id_str":"1255702258379100160","indices":[276,299],"media_url":"http://pbs.twimg.com/media/EW0mjQ5XkAAXJba.jpg","media_url_https":"https://pbs.twimg.com/media/EW0mjQ5XkAAXJba.jpg","url":"https://t.co/Wm4vFuyr5m","display_url":"pic.twitter.com/Wm4vFuyr5m","expanded_url":"https://twitter.com/DCCNteSantander/status/1255702472355655680/photo/1","type":"photo","sizes":{"thumb":{"w":150,"h":150,"resize":"crop"},"small":{"w":680,"h":510,"resize":"fit"},"medium":{"w":1200,"h":900,"resize":"fit"},"large":{"w":1280,"h":960,"resize":"fit"}}}]}</t>
  </si>
  <si>
    <t>1255702464621395968</t>
  </si>
  <si>
    <t>DianaLo23466275</t>
  </si>
  <si>
    <t>RT @GobiernoCholula: 📰 En apoyo al trabajo coordinado y a los protocolos sanitarios establecidos para combatir al Covid 19, la cadena @Tiendas_OXXO que operan en el municipio de San Pedro Cholula donó 2 mil cubrebocas para elementos de la @SSC_Cholula. 
https://t.co/wF712JyqWL
#MásUnidosMásLogros https://t.co/P7eNOcHlP3</t>
  </si>
  <si>
    <t>Thu Apr 30 03:36:12 +0000 2020</t>
  </si>
  <si>
    <t>1140968422412574720</t>
  </si>
  <si>
    <t>http://pbs.twimg.com/profile_images/1152584804602458112/2UBmprFZ_normal.jpg</t>
  </si>
  <si>
    <t>http://twitter.com/DianaLo23466275/statuses/1255702464621395968</t>
  </si>
  <si>
    <t>{"hashtags":[],"symbols":[],"user_mentions":[{"screen_name":"GobiernoCholula","name":"Gobierno de Cholula","id":2314214604,"id_str":"2314214604","indices":[3,19]}],"urls":[]}</t>
  </si>
  <si>
    <t>1255702122051534849</t>
  </si>
  <si>
    <t>ElkinGmez20</t>
  </si>
  <si>
    <t>@lafm Ojalá sea cierto porque las pequeñas y medianas empresas estamos por desaparecer sin ayudas ni auxilios destinados a desaparecer fuera de eso endeudados y perseguidos por bancos ese es el panorama</t>
  </si>
  <si>
    <t>Thu Apr 30 03:34:50 +0000 2020</t>
  </si>
  <si>
    <t>126204564</t>
  </si>
  <si>
    <t>lafm</t>
  </si>
  <si>
    <t>1247663013974478855</t>
  </si>
  <si>
    <t>1255640860848459777</t>
  </si>
  <si>
    <t>http://pbs.twimg.com/profile_images/1247663748002852870/UGQt8CvN_normal.jpg</t>
  </si>
  <si>
    <t>http://twitter.com/ElkinGmez20/statuses/1255702122051534849</t>
  </si>
  <si>
    <t>{"hashtags":[],"symbols":[],"user_mentions":[{"screen_name":"lafm","name":"La FM","id":126204564,"id_str":"126204564","indices":[0,5]}],"urls":[]}</t>
  </si>
  <si>
    <t>1255702046801408000</t>
  </si>
  <si>
    <t>antares2906</t>
  </si>
  <si>
    <t>Thu Apr 30 03:34:32 +0000 2020</t>
  </si>
  <si>
    <t>583311079</t>
  </si>
  <si>
    <t>http://pbs.twimg.com/profile_images/1238825378778578947/wCnyTCs2_normal.jpg</t>
  </si>
  <si>
    <t xml:space="preserve">Colombia </t>
  </si>
  <si>
    <t>http://twitter.com/antares2906/statuses/1255702046801408000</t>
  </si>
  <si>
    <t>1255702021279297536</t>
  </si>
  <si>
    <t>CatalinaGarznL2</t>
  </si>
  <si>
    <t>@CMILANOTICIA @ASOCAJAS Conclusión, no hay dinero para los subsidios para independientes que estamos cesantes por COVID 19.</t>
  </si>
  <si>
    <t>Thu Apr 30 03:34:26 +0000 2020</t>
  </si>
  <si>
    <t>67654599</t>
  </si>
  <si>
    <t>CMILANOTICIA</t>
  </si>
  <si>
    <t>1247932390116413441</t>
  </si>
  <si>
    <t>1255699650264301575</t>
  </si>
  <si>
    <t>http://pbs.twimg.com/profile_images/1247932645541109760/H5_TnIeV_normal.jpg</t>
  </si>
  <si>
    <t>http://twitter.com/CatalinaGarznL2/statuses/1255702021279297536</t>
  </si>
  <si>
    <t>{"hashtags":[],"symbols":[],"user_mentions":[{"screen_name":"CMILANOTICIA","name":"NOTICIERO CM&amp;","id":67654599,"id_str":"67654599","indices":[0,13]},{"screen_name":"ASOCAJAS","name":"ASOCAJAS","id":378013563,"id_str":"378013563","indices":[14,23]}],"urls":[]}</t>
  </si>
  <si>
    <t>1255701747193933825</t>
  </si>
  <si>
    <t>CAMACHOJUANCARL</t>
  </si>
  <si>
    <t>Thu Apr 30 03:33:20 +0000 2020</t>
  </si>
  <si>
    <t>957388262</t>
  </si>
  <si>
    <t>http://pbs.twimg.com/profile_images/1170853892701216768/6-ezteo6_normal.jpg</t>
  </si>
  <si>
    <t>Quito Ec</t>
  </si>
  <si>
    <t>http://twitter.com/CAMACHOJUANCARL/statuses/1255701747193933825</t>
  </si>
  <si>
    <t>1255701625127276546</t>
  </si>
  <si>
    <t>Que bonito, que bonito! Campaña de donación en Reino Unido para apalear crisis de coronavirus en Cuba. 
https://t.co/LokTfcp8FZ</t>
  </si>
  <si>
    <t>Thu Apr 30 03:32:51 +0000 2020</t>
  </si>
  <si>
    <t>1255697759094611973</t>
  </si>
  <si>
    <t>http://twitter.com/Jorge_deburgos/statuses/1255701625127276546</t>
  </si>
  <si>
    <t>{"hashtags":[],"symbols":[],"user_mentions":[],"urls":[{"url":"https://t.co/LokTfcp8FZ","expanded_url":"https://cuba-solidarity.org.uk/emergency-appeal-for-cuba/","display_url":"cuba-solidarity.org.uk/emergency-appe…","indices":[104,127]}]}</t>
  </si>
  <si>
    <t>1255701365013307393</t>
  </si>
  <si>
    <t>maria199091</t>
  </si>
  <si>
    <t>Thu Apr 30 03:31:49 +0000 2020</t>
  </si>
  <si>
    <t>745107991339270148</t>
  </si>
  <si>
    <t>http://twitter.com/maria199091/statuses/1255701365013307393</t>
  </si>
  <si>
    <t>1255701346969403393</t>
  </si>
  <si>
    <t>💛💙❤ Donación del medicamento METFORMINA 850 MG para la paciente BALDERES SÁNCHEZ en NUESTRA JORNADA ESPECIAL CONTINGENCIA COVID-19 #QUEDATEENCASA  #CUARENTENA #CORONAVIRUS 💊 💛💙❤ Gracias a todos nuestros angelitos… https://t.co/LOYTlymqnq</t>
  </si>
  <si>
    <t>Thu Apr 30 03:31:45 +0000 2020</t>
  </si>
  <si>
    <t>http://twitter.com/amigos_vzla/statuses/1255701346969403393</t>
  </si>
  <si>
    <t>{"hashtags":[{"text":"QUEDATEENCASA","indices":[131,145]},{"text":"CUARENTENA","indices":[147,158]},{"text":"CORONAVIRUS","indices":[159,171]}],"symbols":[],"user_mentions":[],"urls":[{"url":"https://t.co/LOYTlymqnq","expanded_url":"https://www.instagram.com/p/B_ltXS8JmmQ/?igshid=6c1a95sd1w0z","display_url":"instagram.com/p/B_ltXS8JmmQ/…","indices":[214,237]}]}</t>
  </si>
  <si>
    <t>1255701279772487680</t>
  </si>
  <si>
    <t>juiciosito</t>
  </si>
  <si>
    <t>@MariaFdaCabal @PartidoFARC @GustavoBolivar Aplausos a FARRRRRR y que el Burribismo no les cedan ni una gaseosa. Ya se robaron bastante con las ayudas del COVID</t>
  </si>
  <si>
    <t>Thu Apr 30 03:31:29 +0000 2020</t>
  </si>
  <si>
    <t>350862112</t>
  </si>
  <si>
    <t>MariaFdaCabal</t>
  </si>
  <si>
    <t>125981047</t>
  </si>
  <si>
    <t>1255671452868673538</t>
  </si>
  <si>
    <t>http://pbs.twimg.com/profile_images/1078101564395585542/BN-YulOk_normal.jpg</t>
  </si>
  <si>
    <t xml:space="preserve"> Bogota/Caracas/Florida</t>
  </si>
  <si>
    <t>http://twitter.com/juiciosito/statuses/1255701279772487680</t>
  </si>
  <si>
    <t>{"hashtags":[],"symbols":[],"user_mentions":[{"screen_name":"MariaFdaCabal","name":"María Fernanda Cabal","id":350862112,"id_str":"350862112","indices":[0,14]},{"screen_name":"PartidoFARC","name":"FARC","id":974748966,"id_str":"974748966","indices":[15,27]},{"screen_name":"GustavoBolivar","name":"Gustavo Bolívar","id":50981729,"id_str":"50981729","indices":[28,43]}],"urls":[]}</t>
  </si>
  <si>
    <t>1255700636097798145</t>
  </si>
  <si>
    <t>CISALIA</t>
  </si>
  <si>
    <t>Thu Apr 30 03:28:56 +0000 2020</t>
  </si>
  <si>
    <t>1250258576</t>
  </si>
  <si>
    <t>http://pbs.twimg.com/profile_images/1255872592537366529/lapuS3Hx_normal.jpg</t>
  </si>
  <si>
    <t>http://twitter.com/CISALIA/statuses/1255700636097798145</t>
  </si>
  <si>
    <t>1255700464823341066</t>
  </si>
  <si>
    <t>AlenkaIrina</t>
  </si>
  <si>
    <t>Thu Apr 30 03:28:15 +0000 2020</t>
  </si>
  <si>
    <t>935126715814350848</t>
  </si>
  <si>
    <t>http://pbs.twimg.com/profile_images/1250414066931077121/G5zyrK5z_normal.jpg</t>
  </si>
  <si>
    <t>http://twitter.com/AlenkaIrina/statuses/1255700464823341066</t>
  </si>
  <si>
    <t>1255700380287217681</t>
  </si>
  <si>
    <t>Joseiga23</t>
  </si>
  <si>
    <t>RT @sumariumcom: 📌 El Gobierno de USA 🇺🇸 aumentará sus ayudas para la recuperación económica de Colombia 🇨🇴 durante la contingencia por el coronavirus, dijo este martes el embajador Philip Goldberg durante la asamblea número 65 de la Cámara de Comercio Colombo Americana (AmCham Colombia).</t>
  </si>
  <si>
    <t>Thu Apr 30 03:27:55 +0000 2020</t>
  </si>
  <si>
    <t>1241463104594161666</t>
  </si>
  <si>
    <t>http://pbs.twimg.com/profile_images/1252828653819330563/jWN89Rxl_normal.jpg</t>
  </si>
  <si>
    <t>http://twitter.com/Joseiga23/statuses/1255700380287217681</t>
  </si>
  <si>
    <t>{"hashtags":[],"symbols":[],"user_mentions":[{"screen_name":"sumariumcom","name":"Sumarium","id":519706573,"id_str":"519706573","indices":[3,15]}],"urls":[]}</t>
  </si>
  <si>
    <t>1255700304869445637</t>
  </si>
  <si>
    <t>DillonHugo</t>
  </si>
  <si>
    <t>Thu Apr 30 03:27:37 +0000 2020</t>
  </si>
  <si>
    <t>1061281939</t>
  </si>
  <si>
    <t>http://pbs.twimg.com/profile_images/1146844215961366529/Ckjfzb7D_normal.jpg</t>
  </si>
  <si>
    <t>http://twitter.com/DillonHugo/statuses/1255700304869445637</t>
  </si>
  <si>
    <t>1255699832271974404</t>
  </si>
  <si>
    <t>pablo_abbott</t>
  </si>
  <si>
    <t>Thu Apr 30 03:25:44 +0000 2020</t>
  </si>
  <si>
    <t>1185746797169446913</t>
  </si>
  <si>
    <t>http://pbs.twimg.com/profile_images/1242640629978578944/fqZCEHfc_normal.jpg</t>
  </si>
  <si>
    <t>http://twitter.com/pablo_abbott/statuses/1255699832271974404</t>
  </si>
  <si>
    <t>1255699771169349634</t>
  </si>
  <si>
    <t>YorkOcanto</t>
  </si>
  <si>
    <t>Thu Apr 30 03:25:29 +0000 2020</t>
  </si>
  <si>
    <t>1190814693813899264</t>
  </si>
  <si>
    <t>http://pbs.twimg.com/profile_images/1245529880512598017/bfxE6o47_normal.jpg</t>
  </si>
  <si>
    <t>carora</t>
  </si>
  <si>
    <t>http://twitter.com/YorkOcanto/statuses/1255699771169349634</t>
  </si>
  <si>
    <t>1255699670871027712</t>
  </si>
  <si>
    <t>TaideCastro1</t>
  </si>
  <si>
    <t>RT @Zahr_Bloom: Mientras, en el reino del desinfectante: los donantes $$$ de Trump son los mayores beneficiarios de las ayudas a empresas aprobadas por el gobierno para revitalizar la economía. #EEUU https://t.co/5Pb7I9S1ZQ</t>
  </si>
  <si>
    <t>Thu Apr 30 03:25:05 +0000 2020</t>
  </si>
  <si>
    <t>343501966</t>
  </si>
  <si>
    <t>http://pbs.twimg.com/profile_images/1236315353006911488/-YK58Rpz_normal.jpg</t>
  </si>
  <si>
    <t>VENEZUELA</t>
  </si>
  <si>
    <t>http://twitter.com/TaideCastro1/statuses/1255699670871027712</t>
  </si>
  <si>
    <t>{"hashtags":[],"symbols":[],"user_mentions":[{"screen_name":"Zahr_Bloom","name":"Azahara Palomeque","id":635582603,"id_str":"635582603","indices":[3,14]}],"urls":[]}</t>
  </si>
  <si>
    <t>1255699541258428416</t>
  </si>
  <si>
    <t>RechyCelia</t>
  </si>
  <si>
    <t>Thu Apr 30 03:24:35 +0000 2020</t>
  </si>
  <si>
    <t>4269270078</t>
  </si>
  <si>
    <t>http://pbs.twimg.com/profile_images/1119288021524807681/ntjY0Qjh_normal.jpg</t>
  </si>
  <si>
    <t>http://twitter.com/RechyCelia/statuses/1255699541258428416</t>
  </si>
  <si>
    <t>1255699266967941122</t>
  </si>
  <si>
    <t>viejovenes1</t>
  </si>
  <si>
    <t>Éste, parece ser destinado a soportar el pago de las pensiones a los que se tienen que añadir los inevitables gastos que van a generar las ayudas previstas para paliar los daños provocados por el COVID-19. (+)</t>
  </si>
  <si>
    <t>Thu Apr 30 03:23:29 +0000 2020</t>
  </si>
  <si>
    <t>1224322100250513409</t>
  </si>
  <si>
    <t>1255699265046876167</t>
  </si>
  <si>
    <t>http://pbs.twimg.com/profile_images/1224338843027017728/I3ZAbTI4_normal.jpg</t>
  </si>
  <si>
    <t>Santiago de Compostela, España</t>
  </si>
  <si>
    <t>http://twitter.com/viejovenes1/statuses/1255699266967941122</t>
  </si>
  <si>
    <t>1255699179537661952</t>
  </si>
  <si>
    <t>carlosducek</t>
  </si>
  <si>
    <t>Thu Apr 30 03:23:08 +0000 2020</t>
  </si>
  <si>
    <t>1233208416442646528</t>
  </si>
  <si>
    <t>http://pbs.twimg.com/profile_images/1233210033959264256/N5kbv3M8_normal.jpg</t>
  </si>
  <si>
    <t>http://twitter.com/carlosducek/statuses/1255699179537661952</t>
  </si>
  <si>
    <t>1255699092837195776</t>
  </si>
  <si>
    <t>teogom</t>
  </si>
  <si>
    <t>Thu Apr 30 03:22:48 +0000 2020</t>
  </si>
  <si>
    <t>195379184</t>
  </si>
  <si>
    <t>http://pbs.twimg.com/profile_images/1219099975537217537/l3P6d3hO_normal.jpg</t>
  </si>
  <si>
    <t>Santa Marta - Colombia</t>
  </si>
  <si>
    <t>http://twitter.com/teogom/statuses/1255699092837195776</t>
  </si>
  <si>
    <t>1255698664040824833</t>
  </si>
  <si>
    <t>MyriamRiveros7</t>
  </si>
  <si>
    <t>Thu Apr 30 03:21:05 +0000 2020</t>
  </si>
  <si>
    <t>1157808655686934529</t>
  </si>
  <si>
    <t>http://pbs.twimg.com/profile_images/1241942075224010752/hPBLLoHT_normal.jpg</t>
  </si>
  <si>
    <t>http://twitter.com/MyriamRiveros7/statuses/1255698664040824833</t>
  </si>
  <si>
    <t>1255698610915692544</t>
  </si>
  <si>
    <t>fonsfran</t>
  </si>
  <si>
    <t>RT @la_informacion: Victoria Beckham utiliza las ayudas por el coronavirus para echar a 30 empleados https://t.co/5s6uSt4I9k</t>
  </si>
  <si>
    <t>Thu Apr 30 03:20:53 +0000 2020</t>
  </si>
  <si>
    <t>67104400</t>
  </si>
  <si>
    <t>http://pbs.twimg.com/profile_images/485652634469031936/BQEcENEy_normal.jpeg</t>
  </si>
  <si>
    <t>http://twitter.com/fonsfran/statuses/1255698610915692544</t>
  </si>
  <si>
    <t>{"hashtags":[],"symbols":[],"user_mentions":[{"screen_name":"la_informacion","name":"La Información","id":18717943,"id_str":"18717943","indices":[3,18]}],"urls":[{"url":"https://t.co/5s6uSt4I9k","expanded_url":"http://lainfo.news/3fkkk1","display_url":"lainfo.news/3fkkk1","indices":[101,124]}]}</t>
  </si>
  <si>
    <t>1255698596248334338</t>
  </si>
  <si>
    <t>LoreClienti</t>
  </si>
  <si>
    <t>RT @MagistradosCABA: Las autoridades del #HospitalSantojanni dejaron este agradecimiento al Colegio por la donación realizada.
#coronavirus #coronavirusargentina #magistradoscaba #lafuerzadetodos https://t.co/KAMBpvNUpr</t>
  </si>
  <si>
    <t>Thu Apr 30 03:20:49 +0000 2020</t>
  </si>
  <si>
    <t>3666929295</t>
  </si>
  <si>
    <t>http://pbs.twimg.com/profile_images/643969687819276288/JKyyZZAn_normal.jpg</t>
  </si>
  <si>
    <t>Ciudad Autónoma de Buenos Aire</t>
  </si>
  <si>
    <t>http://twitter.com/LoreClienti/statuses/1255698596248334338</t>
  </si>
  <si>
    <t>{"hashtags":[{"text":"HospitalSantojanni","indices":[41,60]}],"symbols":[],"user_mentions":[{"screen_name":"MagistradosCABA","name":"Magistrados CABA","id":587739527,"id_str":"587739527","indices":[3,19]}],"urls":[]}</t>
  </si>
  <si>
    <t>1255698552556343299</t>
  </si>
  <si>
    <t>nadiesdagc</t>
  </si>
  <si>
    <t>Thu Apr 30 03:20:39 +0000 2020</t>
  </si>
  <si>
    <t>197670075</t>
  </si>
  <si>
    <t>http://pbs.twimg.com/profile_images/1193985088008183815/pP7lnbu9_normal.jpg</t>
  </si>
  <si>
    <t>http://twitter.com/nadiesdagc/statuses/1255698552556343299</t>
  </si>
  <si>
    <t>1255698473049034753</t>
  </si>
  <si>
    <t>ccadavid79</t>
  </si>
  <si>
    <t>Thu Apr 30 03:20:20 +0000 2020</t>
  </si>
  <si>
    <t>3208306864</t>
  </si>
  <si>
    <t>http://pbs.twimg.com/profile_images/744274777553117184/9l4Kf9gh_normal.jpg</t>
  </si>
  <si>
    <t>http://twitter.com/ccadavid79/statuses/1255698473049034753</t>
  </si>
  <si>
    <t>1255698414072934400</t>
  </si>
  <si>
    <t>ManuelT55584696</t>
  </si>
  <si>
    <t>Thu Apr 30 03:20:06 +0000 2020</t>
  </si>
  <si>
    <t>1080266341314109442</t>
  </si>
  <si>
    <t>http://twitter.com/ManuelT55584696/statuses/1255698414072934400</t>
  </si>
  <si>
    <t>1255698296817037324</t>
  </si>
  <si>
    <t>OrlandoOrtegon</t>
  </si>
  <si>
    <t>Thu Apr 30 03:19:38 +0000 2020</t>
  </si>
  <si>
    <t>1687001149</t>
  </si>
  <si>
    <t>http://pbs.twimg.com/profile_images/1168862447408734208/YYFoi9OH_normal.jpg</t>
  </si>
  <si>
    <t>http://twitter.com/OrlandoOrtegon/statuses/1255698296817037324</t>
  </si>
  <si>
    <t>1255698283957231622</t>
  </si>
  <si>
    <t>FueraMonsantoYa</t>
  </si>
  <si>
    <t>Aunque los cambios al entorno alimentario en México han recibido una fuerte resistencia de parte de la industria alimentaria, especialistas recomiendan distintas políticas, incluyendo impuestos y subsidios, que limiten el acceso a la comida ultraprocesada: https://t.co/HeskwcPYqA https://t.co/CXkFao1d6j</t>
  </si>
  <si>
    <t>Thu Apr 30 03:19:35 +0000 2020</t>
  </si>
  <si>
    <t>2478650324</t>
  </si>
  <si>
    <t>http://pbs.twimg.com/profile_images/463373379869757442/7MqGW0_4_normal.png</t>
  </si>
  <si>
    <t>http://twitter.com/FueraMonsantoYa/statuses/1255698283957231622</t>
  </si>
  <si>
    <t>{"hashtags":[],"symbols":[],"user_mentions":[],"urls":[{"url":"https://t.co/HeskwcPYqA","expanded_url":"https://bit.ly/2YcnrvQ","display_url":"bit.ly/2YcnrvQ","indices":[257,280]}],"media":[{"id":1255698192336859100,"id_str":"1255698192336859137","indices":[281,304],"media_url":"http://pbs.twimg.com/media/EW0i2ltWsAED2hg.jpg","media_url_https":"https://pbs.twimg.com/media/EW0i2ltWsAED2hg.jpg","url":"https://t.co/CXkFao1d6j","display_url":"pic.twitter.com/CXkFao1d6j","expanded_url":"https://twitter.com/FueraMonsantoYa/status/1255698283957231622/photo/1","type":"photo","sizes":{"thumb":{"w":150,"h":150,"resize":"crop"},"large":{"w":1000,"h":1000,"resize":"fit"},"medium":{"w":1000,"h":1000,"resize":"fit"},"small":{"w":680,"h":680,"resize":"fit"}}}]}</t>
  </si>
  <si>
    <t>1255698074019614720</t>
  </si>
  <si>
    <t>aeroroldy</t>
  </si>
  <si>
    <t>Thu Apr 30 03:18:45 +0000 2020</t>
  </si>
  <si>
    <t>109473671</t>
  </si>
  <si>
    <t>http://pbs.twimg.com/profile_images/557085397222580225/6JC2Y7rK_normal.jpeg</t>
  </si>
  <si>
    <t>Seattle, WA</t>
  </si>
  <si>
    <t>http://twitter.com/aeroroldy/statuses/1255698074019614720</t>
  </si>
  <si>
    <t>1255698036912803843</t>
  </si>
  <si>
    <t>BetoPraino</t>
  </si>
  <si>
    <t>@likechichian El Coronavirus los dejó en evidencia. Sino no se entiende como 15 días despues de irse medio pais necesite de ollas populares  y subsidios para sobrevivir. ¿ No es que no había más pobres y que la gente cambiaba de auto e iba a Europa? Más prueba que eso necesita??</t>
  </si>
  <si>
    <t>Thu Apr 30 03:18:36 +0000 2020</t>
  </si>
  <si>
    <t>1098179473</t>
  </si>
  <si>
    <t>likechichian</t>
  </si>
  <si>
    <t>1158860521422118912</t>
  </si>
  <si>
    <t>1255308964109135873</t>
  </si>
  <si>
    <t>http://pbs.twimg.com/profile_images/1188392503168393216/D0YiJVgd_normal.jpg</t>
  </si>
  <si>
    <t>http://twitter.com/BetoPraino/statuses/1255698036912803843</t>
  </si>
  <si>
    <t>{"hashtags":[],"symbols":[],"user_mentions":[{"screen_name":"likechichian","name":"Liliam Kechichian. hija y nieta de inmigrantes","id":1098179473,"id_str":"1098179473","indices":[0,13]}],"urls":[]}</t>
  </si>
  <si>
    <t>1255698005014925314</t>
  </si>
  <si>
    <t>EduardoHoGu</t>
  </si>
  <si>
    <t>Thu Apr 30 03:18:28 +0000 2020</t>
  </si>
  <si>
    <t>2511472471</t>
  </si>
  <si>
    <t>http://pbs.twimg.com/profile_images/1181687595358720000/qybwSbhG_normal.jpg</t>
  </si>
  <si>
    <t>http://twitter.com/EduardoHoGu/statuses/1255698005014925314</t>
  </si>
  <si>
    <t>1255697988946722818</t>
  </si>
  <si>
    <t>evelyn_pinate</t>
  </si>
  <si>
    <t>Thu Apr 30 03:18:24 +0000 2020</t>
  </si>
  <si>
    <t>1224043376464551948</t>
  </si>
  <si>
    <t>http://pbs.twimg.com/profile_images/1224043579544350720/D56YcZ_X_normal.jpg</t>
  </si>
  <si>
    <t>http://twitter.com/evelyn_pinate/statuses/1255697988946722818</t>
  </si>
  <si>
    <t>1255697819417051140</t>
  </si>
  <si>
    <t>vivirv20</t>
  </si>
  <si>
    <t>Thu Apr 30 03:17:44 +0000 2020</t>
  </si>
  <si>
    <t>1389290256</t>
  </si>
  <si>
    <t>http://pbs.twimg.com/profile_images/1226694890383433729/Xt4nEfyE_normal.jpg</t>
  </si>
  <si>
    <t>http://twitter.com/vivirv20/statuses/1255697819417051140</t>
  </si>
  <si>
    <t>1255697524251336705</t>
  </si>
  <si>
    <t>myrdur</t>
  </si>
  <si>
    <t>Thu Apr 30 03:16:34 +0000 2020</t>
  </si>
  <si>
    <t>126496431</t>
  </si>
  <si>
    <t>http://pbs.twimg.com/profile_images/569948062827970560/Qag-mE_A_normal.jpeg</t>
  </si>
  <si>
    <t>http://twitter.com/myrdur/statuses/1255697524251336705</t>
  </si>
  <si>
    <t>1255697429468286978</t>
  </si>
  <si>
    <t>VirialexViri</t>
  </si>
  <si>
    <t>RT @PT_Vino: ¿Cómo afecta el #Covid_19 a las ayudas a la I+D+i? Expertos de @Zabala_IC te lo cuentan mañana a las 11.00 en un completo webinar ¡Apúntate! https://t.co/4wHHpJEk3o https://t.co/3duEi3Gg7s</t>
  </si>
  <si>
    <t>Thu Apr 30 03:16:11 +0000 2020</t>
  </si>
  <si>
    <t>735915343</t>
  </si>
  <si>
    <t>http://pbs.twimg.com/profile_images/1015794195372507138/ofdGKwTz_normal.jpg</t>
  </si>
  <si>
    <t>http://twitter.com/VirialexViri/statuses/1255697429468286978</t>
  </si>
  <si>
    <t>{"hashtags":[{"text":"Covid_19","indices":[29,38]}],"symbols":[],"user_mentions":[{"screen_name":"PT_Vino","name":"PTVino","id":2788315050,"id_str":"2788315050","indices":[3,11]},{"screen_name":"Zabala_IC","name":"ZABALA Innovation","id":521466657,"id_str":"521466657","indices":[76,86]}],"urls":[]}</t>
  </si>
  <si>
    <t>1255697417531342848</t>
  </si>
  <si>
    <t>13Marychuy</t>
  </si>
  <si>
    <t>RT @geras1965: ¿Desabasto en bancos de sangre por miedo a contagio de COVID? 
"Hemos invitado a Trejo, que ya explicó las previsiones para prevenir escacez, pero en México la donación altruista es muy baja, solo el 7%, pero se estableció un programa; me dicen que el Juarez está OK " L-Gatell.</t>
  </si>
  <si>
    <t>Thu Apr 30 03:16:08 +0000 2020</t>
  </si>
  <si>
    <t>1219740105708982272</t>
  </si>
  <si>
    <t>http://pbs.twimg.com/profile_images/1251771748397154304/DJtCsvlZ_normal.jpg</t>
  </si>
  <si>
    <t>http://twitter.com/13Marychuy/statuses/1255697417531342848</t>
  </si>
  <si>
    <t>{"hashtags":[],"symbols":[],"user_mentions":[{"screen_name":"geras1965","name":"gerardo alvarez","id":633450901,"id_str":"633450901","indices":[3,13]}],"urls":[]}</t>
  </si>
  <si>
    <t>1255697353736101888</t>
  </si>
  <si>
    <t>JohnnyAS2018</t>
  </si>
  <si>
    <t>Thu Apr 30 03:15:53 +0000 2020</t>
  </si>
  <si>
    <t>983927144836485121</t>
  </si>
  <si>
    <t>http://pbs.twimg.com/profile_images/1170074913161527298/GSVeCzYC_normal.jpg</t>
  </si>
  <si>
    <t>http://twitter.com/JohnnyAS2018/statuses/1255697353736101888</t>
  </si>
  <si>
    <t>1255696732740112384</t>
  </si>
  <si>
    <t>leborbon</t>
  </si>
  <si>
    <t>Thu Apr 30 03:13:25 +0000 2020</t>
  </si>
  <si>
    <t>506498848</t>
  </si>
  <si>
    <t>http://pbs.twimg.com/profile_images/1860969506/DSC09425_normal.JPG</t>
  </si>
  <si>
    <t>http://twitter.com/leborbon/statuses/1255696732740112384</t>
  </si>
  <si>
    <t>1255696638154285063</t>
  </si>
  <si>
    <t>AmeliaR77466174</t>
  </si>
  <si>
    <t>Thu Apr 30 03:13:02 +0000 2020</t>
  </si>
  <si>
    <t>1206759720280674304</t>
  </si>
  <si>
    <t>http://pbs.twimg.com/profile_images/1238643904028819457/Y2YoapVI_normal.jpg</t>
  </si>
  <si>
    <t>http://twitter.com/AmeliaR77466174/statuses/1255696638154285063</t>
  </si>
  <si>
    <t>1255696608823595009</t>
  </si>
  <si>
    <t>MarcelaNangel</t>
  </si>
  <si>
    <t>Thu Apr 30 03:12:55 +0000 2020</t>
  </si>
  <si>
    <t>720293308224901121</t>
  </si>
  <si>
    <t>http://pbs.twimg.com/profile_images/906185194742349827/uEM2J5fv_normal.jpg</t>
  </si>
  <si>
    <t>http://twitter.com/MarcelaNangel/statuses/1255696608823595009</t>
  </si>
  <si>
    <t>1255696459808354305</t>
  </si>
  <si>
    <t>LuisADuranAlar1</t>
  </si>
  <si>
    <t>https://t.co/YRclESNC5c</t>
  </si>
  <si>
    <t>Thu Apr 30 03:12:20 +0000 2020</t>
  </si>
  <si>
    <t>1067219018774470656</t>
  </si>
  <si>
    <t>http://pbs.twimg.com/profile_images/1245684379973812225/rQh8y20e_normal.jpg</t>
  </si>
  <si>
    <t>Norte de Santander, Colombia</t>
  </si>
  <si>
    <t>http://twitter.com/LuisADuranAlar1/statuses/1255696459808354305</t>
  </si>
  <si>
    <t>{"hashtags":[],"symbols":[],"user_mentions":[],"urls":[{"url":"https://t.co/YRclESNC5c","expanded_url":"https://www.laopinion.com.co/cucuta/covid-19-cerca-de-48-asentamientos-humanos-en-cucuta-continuan-sin-ayudas-humanitarias-195351","display_url":"laopinion.com.co/cucuta/covid-1…","indices":[0,23]}]}</t>
  </si>
  <si>
    <t>1255696298851872769</t>
  </si>
  <si>
    <t>vanesssamontes9</t>
  </si>
  <si>
    <t>RT @PGN_COL: Procuraduría (@PGN_COL) pidió al gobernador de Cesar suspender la liquidación de contratos por más de $14 mil millones para ayudas por covid-19 hasta verificar su correcta ejecución https://t.co/au1CySf6VB https://t.co/PkStJyewA9</t>
  </si>
  <si>
    <t>Thu Apr 30 03:11:42 +0000 2020</t>
  </si>
  <si>
    <t>92570178</t>
  </si>
  <si>
    <t>http://pbs.twimg.com/profile_images/1167288446894923776/9KTZCzf0_normal.jpg</t>
  </si>
  <si>
    <t>NY</t>
  </si>
  <si>
    <t>http://twitter.com/vanesssamontes9/statuses/1255696298851872769</t>
  </si>
  <si>
    <t>{"hashtags":[],"symbols":[],"user_mentions":[{"screen_name":"PGN_COL","name":"Procuraduría Colombia","id":473338133,"id_str":"473338133","indices":[3,11]},{"screen_name":"PGN_COL","name":"Procuraduría Colombia","id":473338133,"id_str":"473338133","indices":[27,35]}],"urls":[]}</t>
  </si>
  <si>
    <t>1255696172209053701</t>
  </si>
  <si>
    <t>lypa18</t>
  </si>
  <si>
    <t>Thu Apr 30 03:11:11 +0000 2020</t>
  </si>
  <si>
    <t>3060208167</t>
  </si>
  <si>
    <t>http://pbs.twimg.com/profile_images/1165844796193349632/yLHFzGsW_normal.jpg</t>
  </si>
  <si>
    <t>http://twitter.com/lypa18/statuses/1255696172209053701</t>
  </si>
  <si>
    <t>1255696077405241344</t>
  </si>
  <si>
    <t>robertoribarra</t>
  </si>
  <si>
    <t>Thu Apr 30 03:10:49 +0000 2020</t>
  </si>
  <si>
    <t>97241256</t>
  </si>
  <si>
    <t>http://pbs.twimg.com/profile_images/1096086279995838464/q5W2Qrxc_normal.jpg</t>
  </si>
  <si>
    <t>México - Barcelona</t>
  </si>
  <si>
    <t>http://twitter.com/robertoribarra/statuses/1255696077405241344</t>
  </si>
  <si>
    <t>1255695959348121600</t>
  </si>
  <si>
    <t>beatrizloa</t>
  </si>
  <si>
    <t>Thu Apr 30 03:10:21 +0000 2020</t>
  </si>
  <si>
    <t>1421786557</t>
  </si>
  <si>
    <t>http://pbs.twimg.com/profile_images/474532648086667264/aMFhRCBM_normal.jpeg</t>
  </si>
  <si>
    <t>http://twitter.com/beatrizloa/statuses/1255695959348121600</t>
  </si>
  <si>
    <t>1255695913718341632</t>
  </si>
  <si>
    <t>interceptor718</t>
  </si>
  <si>
    <t>Thu Apr 30 03:10:10 +0000 2020</t>
  </si>
  <si>
    <t>293237200</t>
  </si>
  <si>
    <t>http://pbs.twimg.com/profile_images/3578124138/3aac6fdd275f23ad9f2cde879a144c71_normal.jpeg</t>
  </si>
  <si>
    <t>http://twitter.com/interceptor718/statuses/1255695913718341632</t>
  </si>
  <si>
    <t>1255695840129085440</t>
  </si>
  <si>
    <t>rjstrikers</t>
  </si>
  <si>
    <t>Thu Apr 30 03:09:52 +0000 2020</t>
  </si>
  <si>
    <t>55819705</t>
  </si>
  <si>
    <t>http://pbs.twimg.com/profile_images/1073574361896968195/AioDnwH9_normal.jpg</t>
  </si>
  <si>
    <t>corrupt, criminal australia</t>
  </si>
  <si>
    <t>http://twitter.com/rjstrikers/statuses/1255695840129085440</t>
  </si>
  <si>
    <t>1255695655391105027</t>
  </si>
  <si>
    <t>rafiri3</t>
  </si>
  <si>
    <t>Thu Apr 30 03:09:08 +0000 2020</t>
  </si>
  <si>
    <t>958423950001885184</t>
  </si>
  <si>
    <t>http://pbs.twimg.com/profile_images/969353000300023809/-GjIrWrt_normal.jpg</t>
  </si>
  <si>
    <t>http://twitter.com/rafiri3/statuses/1255695655391105027</t>
  </si>
  <si>
    <t>1255695635233361921</t>
  </si>
  <si>
    <t>yoneruir</t>
  </si>
  <si>
    <t>RT @Suaguagua: Como era "una gripa" no compró UCI, pruebas ni ventiladores a tiempo: llegan hasta julio; sus insuficientes subsidios son lucro para bancos; confía todo a las EPS; no pudo evitar el hambre; gasta 6 mil millones en publicidad y 140 mil millones subsidiando TM, foco de contagio. https://t.co/7SSvVfIE2t</t>
  </si>
  <si>
    <t>Thu Apr 30 03:09:03 +0000 2020</t>
  </si>
  <si>
    <t>2786726341</t>
  </si>
  <si>
    <t>http://pbs.twimg.com/profile_images/697495249833353220/qzgFp01f_normal.jpg</t>
  </si>
  <si>
    <t>http://twitter.com/yoneruir/statuses/1255695635233361921</t>
  </si>
  <si>
    <t>{"hashtags":[],"symbols":[],"user_mentions":[{"screen_name":"Suaguagua","name":"José Domingo Rodríguez","id":1092207649171652600,"id_str":"1092207649171652608","indices":[3,13]}],"urls":[]}</t>
  </si>
  <si>
    <t>1255695607957786625</t>
  </si>
  <si>
    <t>Adricedlo1</t>
  </si>
  <si>
    <t>Thu Apr 30 03:08:57 +0000 2020</t>
  </si>
  <si>
    <t>1199179025513697280</t>
  </si>
  <si>
    <t>http://pbs.twimg.com/profile_images/1202080628549783553/urbhZMZr_normal.jpg</t>
  </si>
  <si>
    <t>http://twitter.com/Adricedlo1/statuses/1255695607957786625</t>
  </si>
  <si>
    <t>1255695590299705344</t>
  </si>
  <si>
    <t>Thu Apr 30 03:08:53 +0000 2020</t>
  </si>
  <si>
    <t>http://twitter.com/interceptor718/statuses/1255695590299705344</t>
  </si>
  <si>
    <t>1255695243825033217</t>
  </si>
  <si>
    <t>Mercede44255368</t>
  </si>
  <si>
    <t>Thu Apr 30 03:07:30 +0000 2020</t>
  </si>
  <si>
    <t>1233053375647842305</t>
  </si>
  <si>
    <t>http://pbs.twimg.com/profile_images/1233053702879088641/DPyRFqAR_normal.jpg</t>
  </si>
  <si>
    <t>http://twitter.com/Mercede44255368/statuses/1255695243825033217</t>
  </si>
  <si>
    <t>1255695039742857216</t>
  </si>
  <si>
    <t>viejitafeliz</t>
  </si>
  <si>
    <t>Thu Apr 30 03:06:41 +0000 2020</t>
  </si>
  <si>
    <t>69469388</t>
  </si>
  <si>
    <t>http://pbs.twimg.com/profile_images/1241252727314886661/9br1P1jL_normal.jpg</t>
  </si>
  <si>
    <t>http://twitter.com/viejitafeliz/statuses/1255695039742857216</t>
  </si>
  <si>
    <t>1255695009447280640</t>
  </si>
  <si>
    <t>Juan8aTorres</t>
  </si>
  <si>
    <t>Thu Apr 30 03:06:34 +0000 2020</t>
  </si>
  <si>
    <t>2990226101</t>
  </si>
  <si>
    <t>http://pbs.twimg.com/profile_images/1169028863621509121/tZ-HBf78_normal.jpg</t>
  </si>
  <si>
    <t>http://twitter.com/Juan8aTorres/statuses/1255695009447280640</t>
  </si>
  <si>
    <t>1255694978149421056</t>
  </si>
  <si>
    <t>Deniscumi</t>
  </si>
  <si>
    <t>me ayudas con un voto en INSTAGRAM 🙏
https://t.co/WceZJYmvsC
DEBES ingresar a las historias de este perfil y votar por la ilustración roja ⬇️⬇️⬇️🔴 gracias
 #COVID19 #coronavirus #coronaviruschile #cuarentena #CuarentenaTotal #desigualdadsocial #hacinamiento #EstacionCentral https://t.co/qFfftmr693</t>
  </si>
  <si>
    <t>Thu Apr 30 03:06:27 +0000 2020</t>
  </si>
  <si>
    <t>124593503</t>
  </si>
  <si>
    <t>http://pbs.twimg.com/profile_images/655518144497324032/EyzOAL0b_normal.jpg</t>
  </si>
  <si>
    <t>Santiago de Chile</t>
  </si>
  <si>
    <t>http://twitter.com/Deniscumi/statuses/1255694978149421056</t>
  </si>
  <si>
    <t>{"hashtags":[{"text":"COVID19","indices":[156,164]},{"text":"coronavirus","indices":[165,177]},{"text":"coronaviruschile","indices":[178,195]},{"text":"cuarentena","indices":[196,207]},{"text":"CuarentenaTotal","indices":[208,224]},{"text":"desigualdadsocial","indices":[225,243]},{"text":"hacinamiento","indices":[244,257]},{"text":"EstacionCentral","indices":[258,274]}],"symbols":[],"user_mentions":[],"urls":[{"url":"https://t.co/WceZJYmvsC","expanded_url":"https://instagram.com/docexdoceeurope?igshid=6b575jd6aw11","display_url":"instagram.com/docexdoceeurop…","indices":[37,60]}],"media":[{"id":1255694969450479600,"id_str":"1255694969450479617","indices":[275,298],"media_url":"http://pbs.twimg.com/media/EW0f6_hXQAELOPp.jpg","media_url_https":"https://pbs.twimg.com/media/EW0f6_hXQAELOPp.jpg","url":"https://t.co/qFfftmr693","display_url":"pic.twitter.com/qFfftmr693","expanded_url":"https://twitter.com/Deniscumi/status/1255694978149421056/photo/1","type":"photo","sizes":{"large":{"w":720,"h":1440,"resize":"fit"},"thumb":{"w":150,"h":150,"resize":"crop"},"medium":{"w":600,"h":1200,"resize":"fit"},"small":{"w":340,"h":680,"resize":"fit"}}}]}</t>
  </si>
  <si>
    <t>1255694972659040257</t>
  </si>
  <si>
    <t>AlonsoDamian</t>
  </si>
  <si>
    <t>Thu Apr 30 03:06:25 +0000 2020</t>
  </si>
  <si>
    <t>18594951</t>
  </si>
  <si>
    <t>http://pbs.twimg.com/profile_images/661141519345295360/jhqgobRJ_normal.jpg</t>
  </si>
  <si>
    <t>Santiago, Chile, vía Iquique</t>
  </si>
  <si>
    <t>http://twitter.com/AlonsoDamian/statuses/1255694972659040257</t>
  </si>
  <si>
    <t>1255694937548611585</t>
  </si>
  <si>
    <t>SebastianCad94</t>
  </si>
  <si>
    <t>RT @elespectador: Recursos del BID y herramientas digitales, otras ayudas para las pymes en cuarentena. Luis Alberto Moreno reiteró que Colombia contará con US$1.050 millones para proteger a los vulnerables e impulsar a las pequeñas empresas. https://t.co/0wI2IMGi4N vía @elespectador</t>
  </si>
  <si>
    <t>Thu Apr 30 03:06:17 +0000 2020</t>
  </si>
  <si>
    <t>981220537438556162</t>
  </si>
  <si>
    <t>http://pbs.twimg.com/profile_images/1218703933239189504/XzhrGZam_normal.jpg</t>
  </si>
  <si>
    <t>http://twitter.com/SebastianCad94/statuses/1255694937548611585</t>
  </si>
  <si>
    <t>{"hashtags":[],"symbols":[],"user_mentions":[{"screen_name":"elespectador","name":"elespectador","id":14834302,"id_str":"14834302","indices":[3,16]}],"urls":[]}</t>
  </si>
  <si>
    <t>1255694899632132097</t>
  </si>
  <si>
    <t>ronivasco11</t>
  </si>
  <si>
    <t>Thu Apr 30 03:06:08 +0000 2020</t>
  </si>
  <si>
    <t>239867190</t>
  </si>
  <si>
    <t>http://pbs.twimg.com/profile_images/1125189822971371520/nsSk5qeh_normal.jpg</t>
  </si>
  <si>
    <t>Nueva York, USA</t>
  </si>
  <si>
    <t>http://twitter.com/ronivasco11/statuses/1255694899632132097</t>
  </si>
  <si>
    <t>1255694852467183616</t>
  </si>
  <si>
    <t>lugetorres12</t>
  </si>
  <si>
    <t>Thu Apr 30 03:05:57 +0000 2020</t>
  </si>
  <si>
    <t>1110309546</t>
  </si>
  <si>
    <t>http://pbs.twimg.com/profile_images/3198880156/f11981edee4bc8b213397cfe17e9661f_normal.jpeg</t>
  </si>
  <si>
    <t>http://twitter.com/lugetorres12/statuses/1255694852467183616</t>
  </si>
  <si>
    <t>1255694769436721161</t>
  </si>
  <si>
    <t>Joaquin87500652</t>
  </si>
  <si>
    <t>Thu Apr 30 03:05:37 +0000 2020</t>
  </si>
  <si>
    <t>990710356061417473</t>
  </si>
  <si>
    <t>http://pbs.twimg.com/profile_images/1193286117833019392/R1m9wIsJ_normal.jpg</t>
  </si>
  <si>
    <t>http://twitter.com/Joaquin87500652/statuses/1255694769436721161</t>
  </si>
  <si>
    <t>1255694767196864513</t>
  </si>
  <si>
    <t>carlosman1950</t>
  </si>
  <si>
    <t>Thu Apr 30 03:05:36 +0000 2020</t>
  </si>
  <si>
    <t>820499993685532672</t>
  </si>
  <si>
    <t>http://pbs.twimg.com/profile_images/1242617547666657281/cHUEALK2_normal.jpg</t>
  </si>
  <si>
    <t>http://twitter.com/carlosman1950/statuses/1255694767196864513</t>
  </si>
  <si>
    <t>1255694614520004609</t>
  </si>
  <si>
    <t>laSextaTV</t>
  </si>
  <si>
    <t>El primer ministro holandés niega entre risas dar ayudas a España en la crisis del coronavirus. https://t.co/mGUKERh6YV</t>
  </si>
  <si>
    <t>Thu Apr 30 03:05:00 +0000 2020</t>
  </si>
  <si>
    <t>22954354</t>
  </si>
  <si>
    <t>http://pbs.twimg.com/profile_images/1148255132217466881/ykDyP_NZ_normal.png</t>
  </si>
  <si>
    <t>http://twitter.com/laSextaTV/statuses/1255694614520004609</t>
  </si>
  <si>
    <t>{"hashtags":[],"symbols":[],"user_mentions":[],"urls":[{"url":"https://t.co/mGUKERh6YV","expanded_url":"http://atres.red/len3a2","display_url":"atres.red/len3a2","indices":[96,119]}]}</t>
  </si>
  <si>
    <t>1255694585373876224</t>
  </si>
  <si>
    <t>EDU8209</t>
  </si>
  <si>
    <t>Conclusión si me ayudas es tan amable , hacer esta denuncia ante la alcaldía y la @PoliciaColombia , ya que en este sector la gente viola las leyes y la @PoliciaColombia es una vergüenza, esto es una bomba de propagación del Covid-19...@ClaudiaLopez</t>
  </si>
  <si>
    <t>Thu Apr 30 03:04:53 +0000 2020</t>
  </si>
  <si>
    <t>259850494</t>
  </si>
  <si>
    <t>1255694584216158209</t>
  </si>
  <si>
    <t>http://pbs.twimg.com/profile_images/1254057422097993728/Q-y36LkC_normal.jpg</t>
  </si>
  <si>
    <t>http://twitter.com/EDU8209/statuses/1255694585373876224</t>
  </si>
  <si>
    <t>{"hashtags":[],"symbols":[],"user_mentions":[{"screen_name":"PoliciaColombia","name":"Policía de Colombia","id":69432342,"id_str":"69432342","indices":[82,98]},{"screen_name":"PoliciaColombia","name":"Policía de Colombia","id":69432342,"id_str":"69432342","indices":[153,169]},{"screen_name":"ClaudiaLopez","name":"Claudia López 👍","id":137908875,"id_str":"137908875","indices":[236,249]}],"urls":[]}</t>
  </si>
  <si>
    <t>1255694469845876737</t>
  </si>
  <si>
    <t>SandraPerezSiii</t>
  </si>
  <si>
    <t>Thu Apr 30 03:04:25 +0000 2020</t>
  </si>
  <si>
    <t>1168601157050273792</t>
  </si>
  <si>
    <t>http://pbs.twimg.com/profile_images/1215317391879692289/9QEm0J08_normal.jpg</t>
  </si>
  <si>
    <t>http://twitter.com/SandraPerezSiii/statuses/1255694469845876737</t>
  </si>
  <si>
    <t>1255694466540765184</t>
  </si>
  <si>
    <t>gabrifranc1</t>
  </si>
  <si>
    <t>3331592353</t>
  </si>
  <si>
    <t>http://pbs.twimg.com/profile_images/1045039712728223745/XWcYMV68_normal.jpg</t>
  </si>
  <si>
    <t>http://twitter.com/gabrifranc1/statuses/1255694466540765184</t>
  </si>
  <si>
    <t>1255694341370195969</t>
  </si>
  <si>
    <t>68KPAZ</t>
  </si>
  <si>
    <t>RT @NarroJose: Durante la reunión agradecimos las muestras de solidaridad y apoyo por la donación de insumos y transmisión de experiencias derivadas de su lucha contra el Covid así como el fortalecimiento de los lazos de amistad y económicas con #China.</t>
  </si>
  <si>
    <t>Thu Apr 30 03:03:55 +0000 2020</t>
  </si>
  <si>
    <t>2268006354</t>
  </si>
  <si>
    <t>http://pbs.twimg.com/profile_images/1109628086524485634/3LSTupXN_normal.jpg</t>
  </si>
  <si>
    <t>http://twitter.com/68KPAZ/statuses/1255694341370195969</t>
  </si>
  <si>
    <t>{"hashtags":[],"symbols":[],"user_mentions":[{"screen_name":"NarroJose","name":"José Narro Céspedes","id":86476310,"id_str":"86476310","indices":[3,13]}],"urls":[]}</t>
  </si>
  <si>
    <t>1255694262882185216</t>
  </si>
  <si>
    <t>miguelg97317698</t>
  </si>
  <si>
    <t>Thu Apr 30 03:03:36 +0000 2020</t>
  </si>
  <si>
    <t>3293572597</t>
  </si>
  <si>
    <t>http://pbs.twimg.com/profile_images/625173797533020160/pMCo5ch4_normal.jpg</t>
  </si>
  <si>
    <t xml:space="preserve">caracas, Venezuela. </t>
  </si>
  <si>
    <t>http://twitter.com/miguelg97317698/statuses/1255694262882185216</t>
  </si>
  <si>
    <t>1255694228413349889</t>
  </si>
  <si>
    <t>madreperladel</t>
  </si>
  <si>
    <t>Thu Apr 30 03:03:28 +0000 2020</t>
  </si>
  <si>
    <t>129737960</t>
  </si>
  <si>
    <t>http://pbs.twimg.com/profile_images/730524954316279808/xF9xaa4w_normal.jpg</t>
  </si>
  <si>
    <t>http://twitter.com/madreperladel/statuses/1255694228413349889</t>
  </si>
  <si>
    <t>1255694209958494208</t>
  </si>
  <si>
    <t>mauriciojbeltre</t>
  </si>
  <si>
    <t>Thu Apr 30 03:03:23 +0000 2020</t>
  </si>
  <si>
    <t>1016545621</t>
  </si>
  <si>
    <t>http://pbs.twimg.com/profile_images/662035609603567616/oWoWXG3h_normal.jpg</t>
  </si>
  <si>
    <t>Orlando, FL</t>
  </si>
  <si>
    <t>http://twitter.com/mauriciojbeltre/statuses/1255694209958494208</t>
  </si>
  <si>
    <t>1255693758546554880</t>
  </si>
  <si>
    <t>cschafer1969</t>
  </si>
  <si>
    <t>Thu Apr 30 03:01:36 +0000 2020</t>
  </si>
  <si>
    <t>1418164376</t>
  </si>
  <si>
    <t>http://pbs.twimg.com/profile_images/1242615292016156674/_3EW233E_normal.jpg</t>
  </si>
  <si>
    <t>http://twitter.com/cschafer1969/statuses/1255693758546554880</t>
  </si>
  <si>
    <t>1255693615084589064</t>
  </si>
  <si>
    <t>crisgrajales1</t>
  </si>
  <si>
    <t>Thu Apr 30 03:01:02 +0000 2020</t>
  </si>
  <si>
    <t>902887597</t>
  </si>
  <si>
    <t>http://pbs.twimg.com/profile_images/918723308622934016/L9vsebjj_normal.jpg</t>
  </si>
  <si>
    <t>http://twitter.com/crisgrajales1/statuses/1255693615084589064</t>
  </si>
  <si>
    <t>1255693611880022018</t>
  </si>
  <si>
    <t>Manoloparis_</t>
  </si>
  <si>
    <t>Thu Apr 30 03:01:01 +0000 2020</t>
  </si>
  <si>
    <t>404712200</t>
  </si>
  <si>
    <t>http://pbs.twimg.com/profile_images/1240857820406452229/PG_k42ox_normal.jpg</t>
  </si>
  <si>
    <t>http://twitter.com/Manoloparis_/statuses/1255693611880022018</t>
  </si>
  <si>
    <t>1255693565881188353</t>
  </si>
  <si>
    <t>JacquiLizarazo</t>
  </si>
  <si>
    <t>Thu Apr 30 03:00:50 +0000 2020</t>
  </si>
  <si>
    <t>1711460798</t>
  </si>
  <si>
    <t>http://pbs.twimg.com/profile_images/1244579267876446209/AH8Wynmq_normal.jpg</t>
  </si>
  <si>
    <t>http://twitter.com/JacquiLizarazo/statuses/1255693565881188353</t>
  </si>
  <si>
    <t>1255693469844201473</t>
  </si>
  <si>
    <t>EscuelasSustent</t>
  </si>
  <si>
    <t>Cumpliendo nuestro compromiso, se hizo entrega de mascarillas de alto grado Cobel 1400 al Hospital General de México, que serán canalizadas a personal médico que labora con pacientes Covid-19. Agradecemos el apoyo donación a The Home Depot México
#JuntosHacemosMás
#QuedateEnCasa https://t.co/TYbRAlp2Ju</t>
  </si>
  <si>
    <t>Thu Apr 30 03:00:27 +0000 2020</t>
  </si>
  <si>
    <t>327538149</t>
  </si>
  <si>
    <t>http://pbs.twimg.com/profile_images/1422350892/logo_ESAC_normal.jpg</t>
  </si>
  <si>
    <t>http://twitter.com/EscuelasSustent/statuses/1255693469844201473</t>
  </si>
  <si>
    <t>{"hashtags":[{"text":"JuntosHacemosMás","indices":[247,264]},{"text":"QuedateEnCasa","indices":[265,279]}],"symbols":[],"user_mentions":[],"urls":[],"media":[{"id":1255693462151757800,"id_str":"1255693462151757824","indices":[280,303],"media_url":"http://pbs.twimg.com/media/EW0ejQZWAAATRtj.jpg","media_url_https":"https://pbs.twimg.com/media/EW0ejQZWAAATRtj.jpg","url":"https://t.co/TYbRAlp2Ju","display_url":"pic.twitter.com/TYbRAlp2Ju","expanded_url":"https://twitter.com/EscuelasSustent/status/1255693469844201473/photo/1","type":"photo","sizes":{"thumb":{"w":150,"h":150,"resize":"crop"},"large":{"w":1280,"h":960,"resize":"fit"},"small":{"w":680,"h":510,"resize":"fit"},"medium":{"w":1200,"h":900,"resize":"fit"}}}]}</t>
  </si>
  <si>
    <t>1255693357935767553</t>
  </si>
  <si>
    <t>tunota_com</t>
  </si>
  <si>
    <t>La emergencia del coronavirus provocó la decisión del Congreso estadounidense aprobara las ayudas
https://t.co/nNQiualbbz</t>
  </si>
  <si>
    <t>Thu Apr 30 03:00:00 +0000 2020</t>
  </si>
  <si>
    <t>1167579919393722368</t>
  </si>
  <si>
    <t>http://pbs.twimg.com/profile_images/1191414603441414144/ics2dOHn_normal.jpg</t>
  </si>
  <si>
    <t>http://twitter.com/tunota_com/statuses/1255693357935767553</t>
  </si>
  <si>
    <t>{"hashtags":[],"symbols":[],"user_mentions":[],"urls":[{"url":"https://t.co/nNQiualbbz","expanded_url":"https://www.tunota.com/trump-es-demandado-por-no-darle-cheques-de-ayuda-a-ciudadanos-casados-con-inmigrantes","display_url":"tunota.com/trump-es-deman…","indices":[99,122]}]}</t>
  </si>
  <si>
    <t>1255693356690112512</t>
  </si>
  <si>
    <t>Tu_IMSS_Coah</t>
  </si>
  <si>
    <t>Si evitas saludar de mano, beso o abrazo, ayudas a disminuir el riesgo de contagio del #COVID19.
Recuerda que hay otras formas de saludar |
#Coronavirus  
#SanaDistancia 
#MéxicoUnido 
#QuédateEnCasaYa 
#IMSSolidario https://t.co/uTMyOd8hKL</t>
  </si>
  <si>
    <t>817072420947247104</t>
  </si>
  <si>
    <t>http://pbs.twimg.com/profile_images/1246274504973627392/04sh4x4F_normal.jpg</t>
  </si>
  <si>
    <t>Coahuila de Zaragoza</t>
  </si>
  <si>
    <t>http://twitter.com/Tu_IMSS_Coah/statuses/1255693356690112512</t>
  </si>
  <si>
    <t>{"hashtags":[{"text":"COVID19","indices":[87,95]},{"text":"Coronavirus","indices":[140,152]},{"text":"SanaDistancia","indices":[155,169]},{"text":"MéxicoUnido","indices":[171,183]},{"text":"QuédateEnCasaYa","indices":[185,201]},{"text":"IMSSolidario","indices":[203,216]}],"symbols":[],"user_mentions":[],"urls":[],"media":[{"id":1255622376131145700,"id_str":"1255622376131145728","indices":[217,240],"media_url":"http://pbs.twimg.com/media/EWzd5gVUMAAI0BG.jpg","media_url_https":"https://pbs.twimg.com/media/EWzd5gVUMAAI0BG.jpg","url":"https://t.co/uTMyOd8hKL","display_url":"pic.twitter.com/uTMyOd8hKL","expanded_url":"https://twitter.com/Tu_IMSS_Coah/status/1255693356690112512/photo/1","type":"photo","sizes":{"thumb":{"w":150,"h":150,"resize":"crop"},"small":{"w":680,"h":679,"resize":"fit"},"medium":{"w":1200,"h":1199,"resize":"fit"},"large":{"w":1280,"h":1279,"resize":"fit"}}}]}</t>
  </si>
  <si>
    <t>1255693186028232704</t>
  </si>
  <si>
    <t>extratofitus</t>
  </si>
  <si>
    <t>Thu Apr 30 02:59:19 +0000 2020</t>
  </si>
  <si>
    <t>2448123740</t>
  </si>
  <si>
    <t>http://pbs.twimg.com/profile_images/1250630244110864387/SmZzRUIV_normal.jpg</t>
  </si>
  <si>
    <t xml:space="preserve">Hacia el vacío. </t>
  </si>
  <si>
    <t>http://twitter.com/extratofitus/statuses/1255693186028232704</t>
  </si>
  <si>
    <t>1255693117426151424</t>
  </si>
  <si>
    <t>Claus67E</t>
  </si>
  <si>
    <t>Thu Apr 30 02:59:03 +0000 2020</t>
  </si>
  <si>
    <t>1036651722108596224</t>
  </si>
  <si>
    <t>http://pbs.twimg.com/profile_images/1141884216394698752/vhAIRbfU_normal.jpg</t>
  </si>
  <si>
    <t>http://twitter.com/Claus67E/statuses/1255693117426151424</t>
  </si>
  <si>
    <t>1255693071196532737</t>
  </si>
  <si>
    <t>cata_parga</t>
  </si>
  <si>
    <t>Thu Apr 30 02:58:52 +0000 2020</t>
  </si>
  <si>
    <t>291377743</t>
  </si>
  <si>
    <t>http://pbs.twimg.com/profile_images/913637137656025088/-vGeHceu_normal.jpg</t>
  </si>
  <si>
    <t>http://twitter.com/cata_parga/statuses/1255693071196532737</t>
  </si>
  <si>
    <t>1255693044889911296</t>
  </si>
  <si>
    <t>MagaSantiago3</t>
  </si>
  <si>
    <t>Thu Apr 30 02:58:46 +0000 2020</t>
  </si>
  <si>
    <t>1206767087844286465</t>
  </si>
  <si>
    <t>http://pbs.twimg.com/profile_images/1206767434633535488/Nwgz9V-y_normal.jpg</t>
  </si>
  <si>
    <t>http://twitter.com/MagaSantiago3/statuses/1255693044889911296</t>
  </si>
  <si>
    <t>1255692960945049600</t>
  </si>
  <si>
    <t>ashisosas</t>
  </si>
  <si>
    <t>Thu Apr 30 02:58:26 +0000 2020</t>
  </si>
  <si>
    <t>1164678218</t>
  </si>
  <si>
    <t>http://pbs.twimg.com/profile_images/1021469016546840576/Hi13X1Y__normal.jpg</t>
  </si>
  <si>
    <t>http://twitter.com/ashisosas/statuses/1255692960945049600</t>
  </si>
  <si>
    <t>1255692909464223745</t>
  </si>
  <si>
    <t>evargasroldan</t>
  </si>
  <si>
    <t>Thu Apr 30 02:58:13 +0000 2020</t>
  </si>
  <si>
    <t>348663729</t>
  </si>
  <si>
    <t>http://pbs.twimg.com/profile_images/2505213198/bxdsoebc4s0sa65pxfno_normal.jpeg</t>
  </si>
  <si>
    <t>http://twitter.com/evargasroldan/statuses/1255692909464223745</t>
  </si>
  <si>
    <t>1255692780069957633</t>
  </si>
  <si>
    <t>asalsot</t>
  </si>
  <si>
    <t>Thu Apr 30 02:57:43 +0000 2020</t>
  </si>
  <si>
    <t>137407570</t>
  </si>
  <si>
    <t>http://pbs.twimg.com/profile_images/1186365233306259456/B6ymDnHi_normal.jpg</t>
  </si>
  <si>
    <t>http://twitter.com/asalsot/statuses/1255692780069957633</t>
  </si>
  <si>
    <t>1255692656027598854</t>
  </si>
  <si>
    <t>jrhrestrepo</t>
  </si>
  <si>
    <t>Thu Apr 30 02:57:13 +0000 2020</t>
  </si>
  <si>
    <t>128023818</t>
  </si>
  <si>
    <t>http://pbs.twimg.com/profile_images/1090083336414990342/iUvKnmzp_normal.jpg</t>
  </si>
  <si>
    <t>http://twitter.com/jrhrestrepo/statuses/1255692656027598854</t>
  </si>
  <si>
    <t>1255692647144075265</t>
  </si>
  <si>
    <t>MartaLucaRiver3</t>
  </si>
  <si>
    <t>Thu Apr 30 02:57:11 +0000 2020</t>
  </si>
  <si>
    <t>833741794911338497</t>
  </si>
  <si>
    <t>http://pbs.twimg.com/profile_images/1252048928654139393/l0fB3hri_normal.jpg</t>
  </si>
  <si>
    <t>http://twitter.com/MartaLucaRiver3/statuses/1255692647144075265</t>
  </si>
  <si>
    <t>1255692628760449026</t>
  </si>
  <si>
    <t>NORELIS1972</t>
  </si>
  <si>
    <t>Thu Apr 30 02:57:06 +0000 2020</t>
  </si>
  <si>
    <t>192641684</t>
  </si>
  <si>
    <t>http://pbs.twimg.com/profile_images/999124602679787520/6Nn9Cn7f_normal.jpg</t>
  </si>
  <si>
    <t>AL Sur</t>
  </si>
  <si>
    <t>http://twitter.com/NORELIS1972/statuses/1255692628760449026</t>
  </si>
  <si>
    <t>1255692249373032451</t>
  </si>
  <si>
    <t>Alejand92581155</t>
  </si>
  <si>
    <t>Thu Apr 30 02:55:36 +0000 2020</t>
  </si>
  <si>
    <t>1247178369235652608</t>
  </si>
  <si>
    <t>http://pbs.twimg.com/profile_images/1247261347634700288/uUuCdUcD_normal.jpg</t>
  </si>
  <si>
    <t>Bogotá Colombia</t>
  </si>
  <si>
    <t>http://twitter.com/Alejand92581155/statuses/1255692249373032451</t>
  </si>
  <si>
    <t>1255692103591616514</t>
  </si>
  <si>
    <t>EDUARDOBONILL11</t>
  </si>
  <si>
    <t>Thu Apr 30 02:55:01 +0000 2020</t>
  </si>
  <si>
    <t>473369493</t>
  </si>
  <si>
    <t>http://pbs.twimg.com/profile_images/857419235227774976/P76z0Cp5_normal.jpg</t>
  </si>
  <si>
    <t>http://twitter.com/EDUARDOBONILL11/statuses/1255692103591616514</t>
  </si>
  <si>
    <t>1255691950289715200</t>
  </si>
  <si>
    <t>joluma67</t>
  </si>
  <si>
    <t>Thu Apr 30 02:54:25 +0000 2020</t>
  </si>
  <si>
    <t>171255427</t>
  </si>
  <si>
    <t>http://pbs.twimg.com/profile_images/1181752454116982784/0SeahmLj_normal.jpg</t>
  </si>
  <si>
    <t>http://twitter.com/joluma67/statuses/1255691950289715200</t>
  </si>
  <si>
    <t>1255691948754636815</t>
  </si>
  <si>
    <t>Alex73054374</t>
  </si>
  <si>
    <t>Thu Apr 30 02:54:24 +0000 2020</t>
  </si>
  <si>
    <t>1111352553336385536</t>
  </si>
  <si>
    <t>http://pbs.twimg.com/profile_images/1245503733431185410/hNflZ5HE_normal.jpg</t>
  </si>
  <si>
    <t>http://twitter.com/Alex73054374/statuses/1255691948754636815</t>
  </si>
  <si>
    <t>1255691757087531008</t>
  </si>
  <si>
    <t>klopezllano</t>
  </si>
  <si>
    <t>RT @Edelmir49033019: 2/2
En representación de la Dra. Alma Morales, por la donación de reactivos que serán utilizados para detectar el Covid-19, con el próposito de seguir dando respuestas oportunas en la lucha contra esta pandemia. 
Esta lucha es de TODOS.</t>
  </si>
  <si>
    <t>Thu Apr 30 02:53:39 +0000 2020</t>
  </si>
  <si>
    <t>881182406</t>
  </si>
  <si>
    <t>http://pbs.twimg.com/profile_images/844946820287606784/sekEb9HM_normal.jpg</t>
  </si>
  <si>
    <t>http://twitter.com/klopezllano/statuses/1255691757087531008</t>
  </si>
  <si>
    <t>{"hashtags":[],"symbols":[],"user_mentions":[{"screen_name":"Edelmir49033019","name":"Edelmira Lopez","id":1251344150076809200,"id_str":"1251344150076809216","indices":[3,19]}],"urls":[]}</t>
  </si>
  <si>
    <t>1255691745356140551</t>
  </si>
  <si>
    <t>ladyhalcon2012</t>
  </si>
  <si>
    <t>Thu Apr 30 02:53:36 +0000 2020</t>
  </si>
  <si>
    <t>399682118</t>
  </si>
  <si>
    <t>http://pbs.twimg.com/profile_images/991699495036620800/Da5wazSu_normal.jpg</t>
  </si>
  <si>
    <t>pinterest.es/soniacalonso12</t>
  </si>
  <si>
    <t>http://twitter.com/ladyhalcon2012/statuses/1255691745356140551</t>
  </si>
  <si>
    <t>1255691629933068288</t>
  </si>
  <si>
    <t>ZuchiniG</t>
  </si>
  <si>
    <t>Thu Apr 30 02:53:08 +0000 2020</t>
  </si>
  <si>
    <t>596646371</t>
  </si>
  <si>
    <t>http://pbs.twimg.com/profile_images/1082127505711091719/0jXIsjGl_normal.jpg</t>
  </si>
  <si>
    <t>Guatemala City</t>
  </si>
  <si>
    <t>http://twitter.com/ZuchiniG/statuses/1255691629933068288</t>
  </si>
  <si>
    <t>1255691493400084486</t>
  </si>
  <si>
    <t>lusaca214</t>
  </si>
  <si>
    <t>Thu Apr 30 02:52:36 +0000 2020</t>
  </si>
  <si>
    <t>1220758498578968577</t>
  </si>
  <si>
    <t>http://twitter.com/lusaca214/statuses/1255691493400084486</t>
  </si>
  <si>
    <t>1255691320921907204</t>
  </si>
  <si>
    <t>KermitLucenaCPA</t>
  </si>
  <si>
    <t>Thu Apr 30 02:51:55 +0000 2020</t>
  </si>
  <si>
    <t>2347227740</t>
  </si>
  <si>
    <t>http://pbs.twimg.com/profile_images/508946893989478400/u9szRqhB_normal.jpeg</t>
  </si>
  <si>
    <t>http://twitter.com/KermitLucenaCPA/statuses/1255691320921907204</t>
  </si>
  <si>
    <t>1255691266517590016</t>
  </si>
  <si>
    <t>RubenanEs</t>
  </si>
  <si>
    <t>RT @geniotweets: 🇪🇸 Europa es un desastre , no hay ayudas de ningún tipo.
Digan lo que digan ... Los demásssss.
#Coronavirus #COVID19 #Covid_19</t>
  </si>
  <si>
    <t>Thu Apr 30 02:51:42 +0000 2020</t>
  </si>
  <si>
    <t>1155380647</t>
  </si>
  <si>
    <t>http://pbs.twimg.com/profile_images/1096748265436037120/HmJ6xfDq_normal.jpg</t>
  </si>
  <si>
    <t>Tachira, S/C. Bilbao, España.</t>
  </si>
  <si>
    <t>http://twitter.com/RubenanEs/statuses/1255691266517590016</t>
  </si>
  <si>
    <t>{"hashtags":[{"text":"Coronavirus","indices":[112,124]},{"text":"COVID19","indices":[125,133]}],"symbols":[],"user_mentions":[{"screen_name":"geniotweets","name":"José Vidal Ruiz","id":358561434,"id_str":"358561434","indices":[3,15]}],"urls":[]}</t>
  </si>
  <si>
    <t>1255691222468964352</t>
  </si>
  <si>
    <t>ALEXANDERCOBO4</t>
  </si>
  <si>
    <t>@BluRadioCo ES CIERTO QUE DIO MAL EJEMPLO PERO ELLA ES UNA EXCEPCION...
PORQUE NO PERSIGUEN LOS QUE SE ROBAN LAS AYUDAS Y LOS JUDICIALIZAN...</t>
  </si>
  <si>
    <t>Thu Apr 30 02:51:31 +0000 2020</t>
  </si>
  <si>
    <t>1247306196270415873</t>
  </si>
  <si>
    <t>1254900203871711245</t>
  </si>
  <si>
    <t>http://pbs.twimg.com/profile_images/1251348094752620545/PB0jPOCy_normal.jpg</t>
  </si>
  <si>
    <t>http://twitter.com/ALEXANDERCOBO4/statuses/1255691222468964352</t>
  </si>
  <si>
    <t>{"hashtags":[],"symbols":[],"user_mentions":[{"screen_name":"BluRadioCo","name":"BluRadio Colombia","id":622082899,"id_str":"622082899","indices":[0,11]}],"urls":[]}</t>
  </si>
  <si>
    <t>1255691190537609217</t>
  </si>
  <si>
    <t>Gris88274346</t>
  </si>
  <si>
    <t>Thu Apr 30 02:51:24 +0000 2020</t>
  </si>
  <si>
    <t>1235264616717905921</t>
  </si>
  <si>
    <t>http://pbs.twimg.com/profile_images/1235265072928178177/Fs6gu8PX_normal.jpg</t>
  </si>
  <si>
    <t>http://twitter.com/Gris88274346/statuses/1255691190537609217</t>
  </si>
  <si>
    <t>1255691172938502145</t>
  </si>
  <si>
    <t>NanaEsme</t>
  </si>
  <si>
    <t>Thu Apr 30 02:51:19 +0000 2020</t>
  </si>
  <si>
    <t>171713705</t>
  </si>
  <si>
    <t>http://pbs.twimg.com/profile_images/1251192652348956673/xrIzMave_normal.jpg</t>
  </si>
  <si>
    <t>http://twitter.com/NanaEsme/statuses/1255691172938502145</t>
  </si>
  <si>
    <t>1255691134342438917</t>
  </si>
  <si>
    <t>mariaelenalusna</t>
  </si>
  <si>
    <t>Thu Apr 30 02:51:10 +0000 2020</t>
  </si>
  <si>
    <t>2468245100</t>
  </si>
  <si>
    <t>http://pbs.twimg.com/profile_images/468418223042330625/4145Pnkr_normal.jpeg</t>
  </si>
  <si>
    <t>http://twitter.com/mariaelenalusna/statuses/1255691134342438917</t>
  </si>
  <si>
    <t>1255691049386872832</t>
  </si>
  <si>
    <t>magosvaldivia</t>
  </si>
  <si>
    <t>Thu Apr 30 02:50:50 +0000 2020</t>
  </si>
  <si>
    <t>1293676982</t>
  </si>
  <si>
    <t>http://pbs.twimg.com/profile_images/1254487306028953600/PJqqfVd6_normal.jpg</t>
  </si>
  <si>
    <t>http://twitter.com/magosvaldivia/statuses/1255691049386872832</t>
  </si>
  <si>
    <t>1255690964846497799</t>
  </si>
  <si>
    <t>Antonio163016</t>
  </si>
  <si>
    <t>Thu Apr 30 02:50:30 +0000 2020</t>
  </si>
  <si>
    <t>181515824</t>
  </si>
  <si>
    <t>http://pbs.twimg.com/profile_images/1232658576956698624/thvGqAWl_normal.jpg</t>
  </si>
  <si>
    <t>http://twitter.com/Antonio163016/statuses/1255690964846497799</t>
  </si>
  <si>
    <t>1255690872584372232</t>
  </si>
  <si>
    <t>julico000</t>
  </si>
  <si>
    <t>@leomagnoamaya @Avianca El desafío en momentos de crisis o emergencias es también ayudar a las empresas, eso se puede hacer desde la nacionalización o ayudas del Gobierno,Colombia necesita visualizar que va pasar después del COVID. 
Si las empresas quiebran,la economía pierde y esto no se recupera fácil</t>
  </si>
  <si>
    <t>Thu Apr 30 02:50:08 +0000 2020</t>
  </si>
  <si>
    <t>814196549555261440</t>
  </si>
  <si>
    <t>leomagnoamaya</t>
  </si>
  <si>
    <t>42112382</t>
  </si>
  <si>
    <t>1255689354665766912</t>
  </si>
  <si>
    <t>http://pbs.twimg.com/profile_images/1070282504014323715/_v5JeQLy_normal.jpg</t>
  </si>
  <si>
    <t>Bogotá D.C. - Colombia</t>
  </si>
  <si>
    <t>http://twitter.com/julico000/statuses/1255690872584372232</t>
  </si>
  <si>
    <t>{"hashtags":[],"symbols":[],"user_mentions":[{"screen_name":"leomagnoamaya","name":"leo magno","id":814196549555261400,"id_str":"814196549555261440","indices":[0,14]},{"screen_name":"Avianca","name":"Avianca","id":274087824,"id_str":"274087824","indices":[15,23]}],"urls":[]}</t>
  </si>
  <si>
    <t>1255690832595881984</t>
  </si>
  <si>
    <t>jimmycabezasd</t>
  </si>
  <si>
    <t>Thu Apr 30 02:49:58 +0000 2020</t>
  </si>
  <si>
    <t>198757853</t>
  </si>
  <si>
    <t>http://pbs.twimg.com/profile_images/961412643297943552/ASdNCBOq_normal.jpg</t>
  </si>
  <si>
    <t>http://twitter.com/jimmycabezasd/statuses/1255690832595881984</t>
  </si>
  <si>
    <t>1255690794914152448</t>
  </si>
  <si>
    <t>luisrhpositivo</t>
  </si>
  <si>
    <t>Thu Apr 30 02:49:49 +0000 2020</t>
  </si>
  <si>
    <t>746578541387583489</t>
  </si>
  <si>
    <t>http://pbs.twimg.com/profile_images/1202550078537375745/IpNLYJUh_normal.jpg</t>
  </si>
  <si>
    <t>http://twitter.com/luisrhpositivo/statuses/1255690794914152448</t>
  </si>
  <si>
    <t>1255690689666523136</t>
  </si>
  <si>
    <t>jonnyguerra2009</t>
  </si>
  <si>
    <t>Thu Apr 30 02:49:24 +0000 2020</t>
  </si>
  <si>
    <t>1268196918</t>
  </si>
  <si>
    <t>http://pbs.twimg.com/profile_images/783361547611627520/7SRO8qj3_normal.jpg</t>
  </si>
  <si>
    <t>http://twitter.com/jonnyguerra2009/statuses/1255690689666523136</t>
  </si>
  <si>
    <t>1255690686411747330</t>
  </si>
  <si>
    <t>paomolinave</t>
  </si>
  <si>
    <t>Thu Apr 30 02:49:23 +0000 2020</t>
  </si>
  <si>
    <t>1008233852815511552</t>
  </si>
  <si>
    <t>http://pbs.twimg.com/profile_images/1248711371182821382/kPcx9hmH_normal.jpg</t>
  </si>
  <si>
    <t>http://twitter.com/paomolinave/statuses/1255690686411747330</t>
  </si>
  <si>
    <t>1255690530425536518</t>
  </si>
  <si>
    <t>AndreLectora</t>
  </si>
  <si>
    <t>RT @CCON3_FFMM: Siguiendo todas las medidas de bioseguridad para el transporte de carga su @FuerzaAereaCol desde #CATAM hasta #GAAMA realizó el traslado de alimentos e insumos médicos al #Amazonas frente a emergencia sanitaria por Covid-19 ➡️ https://t.co/8F8xJbgAQK https://t.co/JFPhNjGa6N</t>
  </si>
  <si>
    <t>Thu Apr 30 02:48:46 +0000 2020</t>
  </si>
  <si>
    <t>2329384898</t>
  </si>
  <si>
    <t>http://pbs.twimg.com/profile_images/431181065005187073/qqBsnTuM_normal.jpeg</t>
  </si>
  <si>
    <t>http://twitter.com/AndreLectora/statuses/1255690530425536518</t>
  </si>
  <si>
    <t>{"hashtags":[{"text":"CATAM","indices":[113,119]},{"text":"GAAMA","indices":[126,132]}],"symbols":[],"user_mentions":[{"screen_name":"CCON3_FFMM","name":"Comando Conjunto N3 \"Suroriente\"","id":4893822567,"id_str":"4893822567","indices":[3,14]},{"screen_name":"FuerzaAereaCol","name":"Fuerza Aérea Colombiana","id":259905646,"id_str":"259905646","indices":[91,106]}],"urls":[]}</t>
  </si>
  <si>
    <t>1255690494904066054</t>
  </si>
  <si>
    <t>MartinezOlano</t>
  </si>
  <si>
    <t>Cómo si se tratase de un reality show el Gobernador del Magdalena @carlosecaicedo no solo hace públicidad política con las ayudas humanitarias, tambien sigue aglomerando personas violando las medidas de aislamiento y las recomendaciones de la @PGN_COL. @jsanchezcristo</t>
  </si>
  <si>
    <t>Thu Apr 30 02:48:38 +0000 2020</t>
  </si>
  <si>
    <t>1167501822111682562</t>
  </si>
  <si>
    <t>1255672046547320833</t>
  </si>
  <si>
    <t>http://pbs.twimg.com/profile_images/1252305191887605768/58wp8-W4_normal.jpg</t>
  </si>
  <si>
    <t>Santa Marta, Colombia</t>
  </si>
  <si>
    <t>http://twitter.com/MartinezOlano/statuses/1255690494904066054</t>
  </si>
  <si>
    <t>{"hashtags":[],"symbols":[],"user_mentions":[{"screen_name":"carlosecaicedo","name":"Carlos Caicedo","id":142820755,"id_str":"142820755","indices":[66,81]},{"screen_name":"PGN_COL","name":"Procuraduría Colombia","id":473338133,"id_str":"473338133","indices":[243,251]},{"screen_name":"jsanchezcristo","name":"Julio Sánchez Cristo","id":337783129,"id_str":"337783129","indices":[253,268]}],"urls":[]}</t>
  </si>
  <si>
    <t>1255690365107089408</t>
  </si>
  <si>
    <t>JoseMae76010128</t>
  </si>
  <si>
    <t>RT @ernestosamperp: Bienvenida la tarea de organismos de control en relación con los  casos de corrupcion por ayudas para el Covid-19. Ojalá no conviertan este propósito en una cacería mediática de brujas, por ejemplo, persiguiendo a la alcaldesa López porque mercó con alguien al lado. ¡Por favor!</t>
  </si>
  <si>
    <t>Thu Apr 30 02:48:07 +0000 2020</t>
  </si>
  <si>
    <t>1205948526775164928</t>
  </si>
  <si>
    <t>http://pbs.twimg.com/profile_images/1215055346651344896/_-PK5LAc_normal.jpg</t>
  </si>
  <si>
    <t>http://twitter.com/JoseMae76010128/statuses/1255690365107089408</t>
  </si>
  <si>
    <t>{"hashtags":[],"symbols":[],"user_mentions":[{"screen_name":"ernestosamperp","name":"Ernesto Samper P.","id":248760009,"id_str":"248760009","indices":[3,18]}],"urls":[]}</t>
  </si>
  <si>
    <t>1255690314481836038</t>
  </si>
  <si>
    <t>juancfh1</t>
  </si>
  <si>
    <t>Thu Apr 30 02:47:55 +0000 2020</t>
  </si>
  <si>
    <t>401616047</t>
  </si>
  <si>
    <t>http://pbs.twimg.com/profile_images/1089298254599208962/EIJo5mF2_normal.jpg</t>
  </si>
  <si>
    <t>Medellín</t>
  </si>
  <si>
    <t>http://twitter.com/juancfh1/statuses/1255690314481836038</t>
  </si>
  <si>
    <t>1255690112748453888</t>
  </si>
  <si>
    <t>Limajaza</t>
  </si>
  <si>
    <t>Thu Apr 30 02:47:07 +0000 2020</t>
  </si>
  <si>
    <t>105367301</t>
  </si>
  <si>
    <t>http://twitter.com/Limajaza/statuses/1255690112748453888</t>
  </si>
  <si>
    <t>1255690099947438087</t>
  </si>
  <si>
    <t>NarroJose</t>
  </si>
  <si>
    <t>Thu Apr 30 02:47:04 +0000 2020</t>
  </si>
  <si>
    <t>86476310</t>
  </si>
  <si>
    <t>http://pbs.twimg.com/profile_images/1216920902648172545/4RB-axoy_normal.jpg</t>
  </si>
  <si>
    <t>Zacatecas, México</t>
  </si>
  <si>
    <t>http://twitter.com/NarroJose/statuses/1255690099947438087</t>
  </si>
  <si>
    <t>1255690056607559680</t>
  </si>
  <si>
    <t>Francis73798167</t>
  </si>
  <si>
    <t>RT @SaludEdomex: La Secretaría de Salud del Estado de México, agradece a Grupo Modelo la donación de 100 mil botellas de agua para atender tratamiento a pacientes de COVID-19 en el ISEM e ISSEMyM.
#ModeloSumandoEsfuerzos  #QuédateEnCasa
Más detalles 👉 https://t.co/oHdKZN92R2 https://t.co/BYgURjdCwA</t>
  </si>
  <si>
    <t>Thu Apr 30 02:46:53 +0000 2020</t>
  </si>
  <si>
    <t>1237115735991697409</t>
  </si>
  <si>
    <t>http://pbs.twimg.com/profile_images/1237116231972356096/0ay8w6Oy_normal.jpg</t>
  </si>
  <si>
    <t>http://twitter.com/Francis73798167/statuses/1255690056607559680</t>
  </si>
  <si>
    <t>{"hashtags":[],"symbols":[],"user_mentions":[{"screen_name":"SaludEdomex","name":"Salud Edoméx","id":493516226,"id_str":"493516226","indices":[3,15]}],"urls":[]}</t>
  </si>
  <si>
    <t>1255690012039004160</t>
  </si>
  <si>
    <t>hugonestor5</t>
  </si>
  <si>
    <t>Thu Apr 30 02:46:43 +0000 2020</t>
  </si>
  <si>
    <t>953057762577190912</t>
  </si>
  <si>
    <t>http://twitter.com/hugonestor5/statuses/1255690012039004160</t>
  </si>
  <si>
    <t>1255689956200255489</t>
  </si>
  <si>
    <t>_white_hat</t>
  </si>
  <si>
    <t>@ncastilo @PamJiles @mariseka @Camila_RojasV Aporte de la oposición a las crisis del Covid-19.... mascarilla con sticker y frenar ayudas, no-ta-ble https://t.co/D2O6eCvcsl</t>
  </si>
  <si>
    <t>Thu Apr 30 02:46:29 +0000 2020</t>
  </si>
  <si>
    <t>525351120</t>
  </si>
  <si>
    <t>ncastilo</t>
  </si>
  <si>
    <t>1000003557482024961</t>
  </si>
  <si>
    <t>1255309332293595136</t>
  </si>
  <si>
    <t>http://pbs.twimg.com/profile_images/1234881849954066433/Ny9Ykp4D_normal.jpg</t>
  </si>
  <si>
    <t>http://twitter.com/_white_hat/statuses/1255689956200255489</t>
  </si>
  <si>
    <t>{"hashtags":[],"symbols":[],"user_mentions":[{"screen_name":"ncastilo","name":"Natalia Castillo","id":525351120,"id_str":"525351120","indices":[0,9]},{"screen_name":"PamJiles","name":"#PamelaJilesDiputada","id":1381789998,"id_str":"1381789998","indices":[10,19]},{"screen_name":"mariseka","name":"Marisela Santibáñez #YoApruebo","id":109569196,"id_str":"109569196","indices":[20,29]},{"screen_name":"Camila_RojasV","name":"Camila Rojas Valderrama","id":359670144,"id_str":"359670144","indices":[30,44]}],"urls":[],"media":[{"id":1255689947924873200,"id_str":"1255689947924873218","indices":[148,171],"media_url":"http://pbs.twimg.com/tweet_video_thumb/EW0bWs4XQAI5iUW.jpg","media_url_https":"https://pbs.twimg.com/tweet_video_thumb/EW0bWs4XQAI5iUW.jpg","url":"https://t.co/D2O6eCvcsl","display_url":"pic.twitter.com/D2O6eCvcsl","expanded_url":"https://twitter.com/_white_hat/status/1255689956200255489/photo/1","type":"photo","sizes":{"large":{"w":328,"h":232,"resize":"fit"},"thumb":{"w":150,"h":150,"resize":"crop"},"medium":{"w":328,"h":232,"resize":"fit"},"small":{"w":328,"h":232,"resize":"fit"}}}]}</t>
  </si>
  <si>
    <t>1255689882254536712</t>
  </si>
  <si>
    <t>Trader_Valley</t>
  </si>
  <si>
    <t>@eleconomista En España, el gobierno está haciendo lo posible por rescatar a la aerolínea Iberia,debido a la crisis generada por el Covid-19, lo más importante es rescatar empleos. 
En México,las autoridades acosan a la aerolínea Interjet,por todos los frentes posibles. https://t.co/vQVvI0R7Zd</t>
  </si>
  <si>
    <t>Thu Apr 30 02:46:12 +0000 2020</t>
  </si>
  <si>
    <t>14917589</t>
  </si>
  <si>
    <t>eleconomista</t>
  </si>
  <si>
    <t>1246608902814195712</t>
  </si>
  <si>
    <t>1255687070187761664</t>
  </si>
  <si>
    <t>http://pbs.twimg.com/profile_images/1246623039271219203/ZjVLoeNx_normal.jpg</t>
  </si>
  <si>
    <t>http://twitter.com/Trader_Valley/statuses/1255689882254536712</t>
  </si>
  <si>
    <t>{"hashtags":[],"symbols":[],"user_mentions":[{"screen_name":"eleconomista","name":"El Economista","id":14917589,"id_str":"14917589","indices":[0,13]}],"urls":[{"url":"https://t.co/vQVvI0R7Zd","expanded_url":"https://elpais.com/economia/2020-04-27/el-gobierno-prepara-ayudas-urgentes-para-iberia.html","display_url":"elpais.com/economia/2020-…","indices":[271,294]}]}</t>
  </si>
  <si>
    <t>1255689853922148352</t>
  </si>
  <si>
    <t>iliacalderon</t>
  </si>
  <si>
    <t>Thu Apr 30 02:46:05 +0000 2020</t>
  </si>
  <si>
    <t>29133549</t>
  </si>
  <si>
    <t>http://pbs.twimg.com/profile_images/1230343078499713024/UegBBhrf_normal.jpg</t>
  </si>
  <si>
    <t>http://twitter.com/iliacalderon/statuses/1255689853922148352</t>
  </si>
  <si>
    <t>1255689490145914886</t>
  </si>
  <si>
    <t>Veoloquecreo</t>
  </si>
  <si>
    <t>Thu Apr 30 02:44:38 +0000 2020</t>
  </si>
  <si>
    <t>774299712</t>
  </si>
  <si>
    <t>http://pbs.twimg.com/profile_images/632027650966560768/-wqOSjh1_normal.jpg</t>
  </si>
  <si>
    <t>http://twitter.com/Veoloquecreo/statuses/1255689490145914886</t>
  </si>
  <si>
    <t>1255689445275242496</t>
  </si>
  <si>
    <t>CCHonduras</t>
  </si>
  <si>
    <t>RT @RCVHonduras: #RCVNoticias 
Gobierno de Estados Unidos dona a Honduras insumos para realizar pruebas de COVID-19 
Entre al link para más información:
⬇️⬇️⬇️
https://t.co/Q9wDYS7UFn</t>
  </si>
  <si>
    <t>Thu Apr 30 02:44:27 +0000 2020</t>
  </si>
  <si>
    <t>1223109418843287552</t>
  </si>
  <si>
    <t>http://pbs.twimg.com/profile_images/1223111135194308608/Y3Uu3_Sn_normal.jpg</t>
  </si>
  <si>
    <t>http://twitter.com/CCHonduras/statuses/1255689445275242496</t>
  </si>
  <si>
    <t>{"hashtags":[{"text":"RCVNoticias","indices":[17,29]}],"symbols":[],"user_mentions":[{"screen_name":"RCVHonduras","name":"Radio Cadena Voces","id":2790776628,"id_str":"2790776628","indices":[3,15]}],"urls":[]}</t>
  </si>
  <si>
    <t>1255689394691997701</t>
  </si>
  <si>
    <t>Joektamayo_1606</t>
  </si>
  <si>
    <t>@tigredldescenso @AlonsoDT @TheChampions @Concacaf Todo pierde credibilidad al decir falso titulo que si contaran los titulos que ganarom con ayudas estuvieran llorando por cierto tu equipo quedo campeon con 4 goles anotados que mas falso que eso</t>
  </si>
  <si>
    <t>Thu Apr 30 02:44:15 +0000 2020</t>
  </si>
  <si>
    <t>1174194562681774081</t>
  </si>
  <si>
    <t>tigredldescenso</t>
  </si>
  <si>
    <t>1004587949651103746</t>
  </si>
  <si>
    <t>1255684968291938304</t>
  </si>
  <si>
    <t>http://pbs.twimg.com/profile_images/1233492851201204224/Jsk2Jv6H_normal.jpg</t>
  </si>
  <si>
    <t>http://twitter.com/Joektamayo_1606/statuses/1255689394691997701</t>
  </si>
  <si>
    <t>{"hashtags":[],"symbols":[],"user_mentions":[{"screen_name":"tigredldescenso","name":"tigre del descenso","id":1174194562681774000,"id_str":"1174194562681774081","indices":[0,16]},{"screen_name":"AlonsoDT","name":"Diego Alonso","id":253126865,"id_str":"253126865","indices":[17,26]},{"screen_name":"TheChampions","name":"Scotiabank Concacaf Champions League","id":33307787,"id_str":"33307787","indices":[27,40]},{"screen_name":"Concacaf","name":"Concacaf","id":33246493,"id_str":"33246493","indices":[41,50]}],"urls":[]}</t>
  </si>
  <si>
    <t>1255689324127027201</t>
  </si>
  <si>
    <t>betovalencia</t>
  </si>
  <si>
    <t>Thu Apr 30 02:43:59 +0000 2020</t>
  </si>
  <si>
    <t>55902211</t>
  </si>
  <si>
    <t>http://pbs.twimg.com/profile_images/1146612570981371904/VmeRb8Z2_normal.jpg</t>
  </si>
  <si>
    <t>Centro, Tabasco</t>
  </si>
  <si>
    <t>http://twitter.com/betovalencia/statuses/1255689324127027201</t>
  </si>
  <si>
    <t>1255689317269241858</t>
  </si>
  <si>
    <t>yuri_melini</t>
  </si>
  <si>
    <t>Thu Apr 30 02:43:57 +0000 2020</t>
  </si>
  <si>
    <t>1159194805</t>
  </si>
  <si>
    <t>http://pbs.twimg.com/profile_images/1139596916508037120/0Krfp5ji_normal.jpg</t>
  </si>
  <si>
    <t>Ciudad de Guatemala, Guatemala</t>
  </si>
  <si>
    <t>http://twitter.com/yuri_melini/statuses/1255689317269241858</t>
  </si>
  <si>
    <t>1255689277213683712</t>
  </si>
  <si>
    <t>M_Leopoldo_107</t>
  </si>
  <si>
    <t>Thu Apr 30 02:43:47 +0000 2020</t>
  </si>
  <si>
    <t>801457209787957249</t>
  </si>
  <si>
    <t>http://pbs.twimg.com/profile_images/1255690301441744897/k_V0n7_5_normal.jpg</t>
  </si>
  <si>
    <t>http://twitter.com/M_Leopoldo_107/statuses/1255689277213683712</t>
  </si>
  <si>
    <t>1255689186738417664</t>
  </si>
  <si>
    <t>TiagoDussan</t>
  </si>
  <si>
    <t>@NoticiasCaracol Mk acaso encuestaron a las víctimas del covid? O todas las personas bajo las cedulas falsas de las ayudas del digno gobierno?!
Pinche cerdo!</t>
  </si>
  <si>
    <t>Thu Apr 30 02:43:26 +0000 2020</t>
  </si>
  <si>
    <t>1073374631434821637</t>
  </si>
  <si>
    <t>1255655496272543745</t>
  </si>
  <si>
    <t>http://pbs.twimg.com/profile_images/1252800882518839298/_ott0KnN_normal.jpg</t>
  </si>
  <si>
    <t>http://twitter.com/TiagoDussan/statuses/1255689186738417664</t>
  </si>
  <si>
    <t>{"hashtags":[],"symbols":[],"user_mentions":[{"screen_name":"NoticiasCaracol","name":"Noticias Caracol","id":17813487,"id_str":"17813487","indices":[0,16]}],"urls":[]}</t>
  </si>
  <si>
    <t>1255689155197140992</t>
  </si>
  <si>
    <t>JovaniG8</t>
  </si>
  <si>
    <t>RT @UPCH_MX: La @UPCH_MX  se suma a esfuerzos del sector salud en la atención a la pandemia del COVID-19 en Cárdenas
La Universidad Popular de la Chontalpa realizó la donación de 10 galones de gel antibacterial con alcohol al 70% (equivalentes a 200 litros)
https://t.co/r0mDFEXkPB https://t.co/LGhoOwwS7p</t>
  </si>
  <si>
    <t>Thu Apr 30 02:43:18 +0000 2020</t>
  </si>
  <si>
    <t>767497354106720256</t>
  </si>
  <si>
    <t>http://pbs.twimg.com/profile_images/1214263179703803904/3afw6SF5_normal.jpg</t>
  </si>
  <si>
    <t>Huimanguillo, Tabasco</t>
  </si>
  <si>
    <t>http://twitter.com/JovaniG8/statuses/1255689155197140992</t>
  </si>
  <si>
    <t>{"hashtags":[],"symbols":[],"user_mentions":[{"screen_name":"UPCH_MX","name":"UPCH.MX","id":755066082902220800,"id_str":"755066082902220800","indices":[3,11]},{"screen_name":"UPCH_MX","name":"UPCH.MX","id":755066082902220800,"id_str":"755066082902220800","indices":[16,24]}],"urls":[]}</t>
  </si>
  <si>
    <t>1255688954831089666</t>
  </si>
  <si>
    <t>Thu Apr 30 02:42:31 +0000 2020</t>
  </si>
  <si>
    <t>http://twitter.com/JoseMae76010128/statuses/1255688954831089666</t>
  </si>
  <si>
    <t>1255688920601440256</t>
  </si>
  <si>
    <t>yareliagar</t>
  </si>
  <si>
    <t>RT @KilvettZ: Felicidades @ReinaldoHN y a todos los que apoyaron esta donación en el marco de #MisionOlancho . Olancho nos ha dado un gran ejemplo de disciplina y hoy se mantiene sin casos. Esperamos siga así. Los otros departamentos a mantener las medidas estrictas contra el Covid 19. https://t.co/tEZ1lE93Nr</t>
  </si>
  <si>
    <t>Thu Apr 30 02:42:22 +0000 2020</t>
  </si>
  <si>
    <t>826530419499790336</t>
  </si>
  <si>
    <t>http://pbs.twimg.com/profile_images/850088691443871745/2u7nD8UF_normal.jpg</t>
  </si>
  <si>
    <t>http://twitter.com/yareliagar/statuses/1255688920601440256</t>
  </si>
  <si>
    <t>{"hashtags":[{"text":"MisionOlancho","indices":[94,108]}],"symbols":[],"user_mentions":[{"screen_name":"KilvettZ","name":"Kilvett Zabdiel","id":296518902,"id_str":"296518902","indices":[3,12]},{"screen_name":"ReinaldoHN","name":"Reinaldo Sánchez","id":442936266,"id_str":"442936266","indices":[26,37]}],"urls":[]}</t>
  </si>
  <si>
    <t>1255688792075382786</t>
  </si>
  <si>
    <t>MaraInsCarrill1</t>
  </si>
  <si>
    <t>Thu Apr 30 02:41:52 +0000 2020</t>
  </si>
  <si>
    <t>1247379545591820289</t>
  </si>
  <si>
    <t>http://pbs.twimg.com/profile_images/1247380043392835585/EQ0584U3_normal.jpg</t>
  </si>
  <si>
    <t>http://twitter.com/MaraInsCarrill1/statuses/1255688792075382786</t>
  </si>
  <si>
    <t>1255688575015886855</t>
  </si>
  <si>
    <t>Ataster</t>
  </si>
  <si>
    <t>Thu Apr 30 02:41:00 +0000 2020</t>
  </si>
  <si>
    <t>278349918</t>
  </si>
  <si>
    <t>http://pbs.twimg.com/profile_images/1022528626246516737/vH5yL_vZ_normal.jpg</t>
  </si>
  <si>
    <t>http://twitter.com/Ataster/statuses/1255688575015886855</t>
  </si>
  <si>
    <t>1255688542069587969</t>
  </si>
  <si>
    <t>rocket752</t>
  </si>
  <si>
    <t>Thu Apr 30 02:40:52 +0000 2020</t>
  </si>
  <si>
    <t>1029545866003132416</t>
  </si>
  <si>
    <t>http://pbs.twimg.com/profile_images/1221583999052574720/UBl-lLtd_normal.jpg</t>
  </si>
  <si>
    <t>http://twitter.com/rocket752/statuses/1255688542069587969</t>
  </si>
  <si>
    <t>1255688538600939522</t>
  </si>
  <si>
    <t>CarlosH68643296</t>
  </si>
  <si>
    <t>Thu Apr 30 02:40:51 +0000 2020</t>
  </si>
  <si>
    <t>1250420388443504640</t>
  </si>
  <si>
    <t>http://twitter.com/CarlosH68643296/statuses/1255688538600939522</t>
  </si>
  <si>
    <t>1255688502810992640</t>
  </si>
  <si>
    <t>ikytorre</t>
  </si>
  <si>
    <t>Thu Apr 30 02:40:43 +0000 2020</t>
  </si>
  <si>
    <t>2792894100</t>
  </si>
  <si>
    <t>http://pbs.twimg.com/profile_images/1253286675133972481/_eKPv7zn_normal.jpg</t>
  </si>
  <si>
    <t>http://twitter.com/ikytorre/statuses/1255688502810992640</t>
  </si>
  <si>
    <t>1255688380786106369</t>
  </si>
  <si>
    <t>lupacher</t>
  </si>
  <si>
    <t>@ClaudiaLopez Adonde o cómo se reciben esas ayudas.?...al menos las empresas de publicidad ya tienen su aporte $ 7.200 millones..!!..esta señora lo cree a uno idiota...no se da cuenta que ella no ha hecho nada, solo llevarle la contraria al presidente..!</t>
  </si>
  <si>
    <t>Thu Apr 30 02:40:14 +0000 2020</t>
  </si>
  <si>
    <t>137908875</t>
  </si>
  <si>
    <t>ClaudiaLopez</t>
  </si>
  <si>
    <t>299174986</t>
  </si>
  <si>
    <t>1255529512198168576</t>
  </si>
  <si>
    <t>http://pbs.twimg.com/profile_images/645599723987038208/wSm_uAn2_normal.jpg</t>
  </si>
  <si>
    <t>http://twitter.com/lupacher/statuses/1255688380786106369</t>
  </si>
  <si>
    <t>{"hashtags":[],"symbols":[],"user_mentions":[{"screen_name":"ClaudiaLopez","name":"Claudia López 👍","id":137908875,"id_str":"137908875","indices":[0,13]}],"urls":[]}</t>
  </si>
  <si>
    <t>1255688349513383937</t>
  </si>
  <si>
    <t>nuria_roble</t>
  </si>
  <si>
    <t>Thu Apr 30 02:40:06 +0000 2020</t>
  </si>
  <si>
    <t>824684373899354112</t>
  </si>
  <si>
    <t>http://pbs.twimg.com/profile_images/850082300889100294/Aa9mzIDP_normal.jpg</t>
  </si>
  <si>
    <t>http://twitter.com/nuria_roble/statuses/1255688349513383937</t>
  </si>
  <si>
    <t>1255688118893756416</t>
  </si>
  <si>
    <t>Jbmguevara</t>
  </si>
  <si>
    <t>Thu Apr 30 02:39:11 +0000 2020</t>
  </si>
  <si>
    <t>915836496</t>
  </si>
  <si>
    <t>http://pbs.twimg.com/profile_images/1225631423085731841/rVgthqPa_normal.jpg</t>
  </si>
  <si>
    <t>Gaira cafe</t>
  </si>
  <si>
    <t>http://twitter.com/Jbmguevara/statuses/1255688118893756416</t>
  </si>
  <si>
    <t>1255688103349620736</t>
  </si>
  <si>
    <t>Tulio_DD</t>
  </si>
  <si>
    <t>Thu Apr 30 02:39:08 +0000 2020</t>
  </si>
  <si>
    <t>3063538541</t>
  </si>
  <si>
    <t>http://pbs.twimg.com/profile_images/1242648410248880129/TCuMVUEa_normal.jpg</t>
  </si>
  <si>
    <t>http://twitter.com/Tulio_DD/statuses/1255688103349620736</t>
  </si>
  <si>
    <t>1255688045870714880</t>
  </si>
  <si>
    <t>Alfredo52312954</t>
  </si>
  <si>
    <t>Thu Apr 30 02:38:54 +0000 2020</t>
  </si>
  <si>
    <t>1154187348030054400</t>
  </si>
  <si>
    <t>http://pbs.twimg.com/profile_images/1154188259808780288/-HvaXGDe_normal.jpg</t>
  </si>
  <si>
    <t>http://twitter.com/Alfredo52312954/statuses/1255688045870714880</t>
  </si>
  <si>
    <t>1255687864269987841</t>
  </si>
  <si>
    <t>Thu Apr 30 02:38:11 +0000 2020</t>
  </si>
  <si>
    <t>http://twitter.com/Alfredo52312954/statuses/1255687864269987841</t>
  </si>
  <si>
    <t>1255687861682278402</t>
  </si>
  <si>
    <t>Alee_um</t>
  </si>
  <si>
    <t>Thu Apr 30 02:38:10 +0000 2020</t>
  </si>
  <si>
    <t>230293238</t>
  </si>
  <si>
    <t>http://pbs.twimg.com/profile_images/1180527248476164097/Q1FMIHyn_normal.jpg</t>
  </si>
  <si>
    <t>Brno, Czech Republic</t>
  </si>
  <si>
    <t>http://twitter.com/Alee_um/statuses/1255687861682278402</t>
  </si>
  <si>
    <t>1255687711232593922</t>
  </si>
  <si>
    <t>JoseSilvaI1972</t>
  </si>
  <si>
    <t>Thu Apr 30 02:37:34 +0000 2020</t>
  </si>
  <si>
    <t>1215284085305810945</t>
  </si>
  <si>
    <t>http://pbs.twimg.com/profile_images/1215284408699191296/JHxerSiy_normal.jpg</t>
  </si>
  <si>
    <t>http://twitter.com/JoseSilvaI1972/statuses/1255687711232593922</t>
  </si>
  <si>
    <t>1255687561273577475</t>
  </si>
  <si>
    <t>DigenesDeSnope4</t>
  </si>
  <si>
    <t>Thu Apr 30 02:36:58 +0000 2020</t>
  </si>
  <si>
    <t>1244368992267055104</t>
  </si>
  <si>
    <t>http://twitter.com/DigenesDeSnope4/statuses/1255687561273577475</t>
  </si>
  <si>
    <t>1255687531376640005</t>
  </si>
  <si>
    <t>RCVHonduras</t>
  </si>
  <si>
    <t>#RCVNoticias 
Gobierno de Estados Unidos dona a Honduras insumos para realizar pruebas de COVID-19 
Entre al link para más información:
⬇️⬇️⬇️
https://t.co/Q9wDYS7UFn</t>
  </si>
  <si>
    <t>Thu Apr 30 02:36:51 +0000 2020</t>
  </si>
  <si>
    <t>2790776628</t>
  </si>
  <si>
    <t>http://pbs.twimg.com/profile_images/1190308332294344704/OymfPMGA_normal.jpg</t>
  </si>
  <si>
    <t>http://twitter.com/RCVHonduras/statuses/1255687531376640005</t>
  </si>
  <si>
    <t>{"hashtags":[{"text":"RCVNoticias","indices":[0,12]}],"symbols":[],"user_mentions":[],"urls":[{"url":"https://t.co/Q9wDYS7UFn","expanded_url":"https://bit.ly/3cZYjfN","display_url":"bit.ly/3cZYjfN","indices":[145,168]}]}</t>
  </si>
  <si>
    <t>1255687529954791426</t>
  </si>
  <si>
    <t>CCGutierrezL</t>
  </si>
  <si>
    <t>75908079</t>
  </si>
  <si>
    <t>http://pbs.twimg.com/profile_images/1252767681771712512/ogaHtxco_normal.jpg</t>
  </si>
  <si>
    <t>http://twitter.com/CCGutierrezL/statuses/1255687529954791426</t>
  </si>
  <si>
    <t>1255687153222385667</t>
  </si>
  <si>
    <t>AmparoOrtegab</t>
  </si>
  <si>
    <t>Thu Apr 30 02:35:21 +0000 2020</t>
  </si>
  <si>
    <t>2406379355</t>
  </si>
  <si>
    <t>http://pbs.twimg.com/profile_images/1225962240127447040/0IwPMStr_normal.jpg</t>
  </si>
  <si>
    <t>http://twitter.com/AmparoOrtegab/statuses/1255687153222385667</t>
  </si>
  <si>
    <t>1255687096561434626</t>
  </si>
  <si>
    <t>AnhelJardon</t>
  </si>
  <si>
    <t>Thu Apr 30 02:35:08 +0000 2020</t>
  </si>
  <si>
    <t>783841717187321856</t>
  </si>
  <si>
    <t>http://pbs.twimg.com/profile_images/1174773736735694848/yxOGnxyD_normal.jpg</t>
  </si>
  <si>
    <t>Toluca, México</t>
  </si>
  <si>
    <t>http://twitter.com/AnhelJardon/statuses/1255687096561434626</t>
  </si>
  <si>
    <t>1255687072599465984</t>
  </si>
  <si>
    <t>Cjotavillegas</t>
  </si>
  <si>
    <t>Thu Apr 30 02:35:02 +0000 2020</t>
  </si>
  <si>
    <t>3318188175</t>
  </si>
  <si>
    <t>http://pbs.twimg.com/profile_images/1252963073117339648/W_geoHta_normal.jpg</t>
  </si>
  <si>
    <t>http://twitter.com/Cjotavillegas/statuses/1255687072599465984</t>
  </si>
  <si>
    <t>1255687030807429120</t>
  </si>
  <si>
    <t>JocheTous</t>
  </si>
  <si>
    <t>Thu Apr 30 02:34:52 +0000 2020</t>
  </si>
  <si>
    <t>155123018</t>
  </si>
  <si>
    <t>http://pbs.twimg.com/profile_images/1251230912035110912/Z0ya2uSp_normal.jpg</t>
  </si>
  <si>
    <t>Sahagún - Córdoba</t>
  </si>
  <si>
    <t>http://twitter.com/JocheTous/statuses/1255687030807429120</t>
  </si>
  <si>
    <t>1255686884115861504</t>
  </si>
  <si>
    <t>ANYELO760120</t>
  </si>
  <si>
    <t>@RevistaSemana @VickyDavila Dice un trino por hay 
AVIANCA ES COLOMBIANA PARA LAS AYUDAS Y PANAMEÑA PARA LOS IMPUESTOS .!  Muy cierto y por que en vez de eso ayudan @AerolineaSatena  que si es nuestra 100% ?</t>
  </si>
  <si>
    <t>Thu Apr 30 02:34:17 +0000 2020</t>
  </si>
  <si>
    <t>18079284</t>
  </si>
  <si>
    <t>RevistaSemana</t>
  </si>
  <si>
    <t>83731842</t>
  </si>
  <si>
    <t>1255532022707224579</t>
  </si>
  <si>
    <t>http://pbs.twimg.com/profile_images/1228878322324602880/vhDPHUZs_normal.jpg</t>
  </si>
  <si>
    <t>algun lugar del mundo</t>
  </si>
  <si>
    <t>http://twitter.com/ANYELO760120/statuses/1255686884115861504</t>
  </si>
  <si>
    <t>{"hashtags":[],"symbols":[],"user_mentions":[{"screen_name":"RevistaSemana","name":"Revista Semana","id":18079284,"id_str":"18079284","indices":[0,14]},{"screen_name":"VickyDavila","name":"Vicky Davila","id":69613518,"id_str":"69613518","indices":[15,27]},{"screen_name":"AerolineaSatena","name":"SATENA es Colombia","id":110519660,"id_str":"110519660","indices":[165,181]}],"urls":[]}</t>
  </si>
  <si>
    <t>1255686867049230344</t>
  </si>
  <si>
    <t>SAurochEditor</t>
  </si>
  <si>
    <t>Thu Apr 30 02:34:13 +0000 2020</t>
  </si>
  <si>
    <t>2842678006</t>
  </si>
  <si>
    <t>http://pbs.twimg.com/profile_images/1085608272990691328/pxq1o-Bt_normal.jpg</t>
  </si>
  <si>
    <t>http://twitter.com/SAurochEditor/statuses/1255686867049230344</t>
  </si>
  <si>
    <t>1255686850636845058</t>
  </si>
  <si>
    <t>gabriel_vides</t>
  </si>
  <si>
    <t>Thu Apr 30 02:34:09 +0000 2020</t>
  </si>
  <si>
    <t>835644062</t>
  </si>
  <si>
    <t>http://pbs.twimg.com/profile_images/3549618007/bf2fdb16fc6d5b9135106302a9013be8_normal.jpeg</t>
  </si>
  <si>
    <t>http://twitter.com/gabriel_vides/statuses/1255686850636845058</t>
  </si>
  <si>
    <t>1255686745989005319</t>
  </si>
  <si>
    <t>Reinald33546284</t>
  </si>
  <si>
    <t>Thu Apr 30 02:33:44 +0000 2020</t>
  </si>
  <si>
    <t>1246938399803691008</t>
  </si>
  <si>
    <t>http://twitter.com/Reinald33546284/statuses/1255686745989005319</t>
  </si>
  <si>
    <t>1255686645275332609</t>
  </si>
  <si>
    <t>susiecardenas30</t>
  </si>
  <si>
    <t>Thu Apr 30 02:33:20 +0000 2020</t>
  </si>
  <si>
    <t>2232375121</t>
  </si>
  <si>
    <t>http://pbs.twimg.com/profile_images/1246251017991327750/BYUajAs1_normal.jpg</t>
  </si>
  <si>
    <t>http://twitter.com/susiecardenas30/statuses/1255686645275332609</t>
  </si>
  <si>
    <t>1255686584080400387</t>
  </si>
  <si>
    <t>Thu Apr 30 02:33:05 +0000 2020</t>
  </si>
  <si>
    <t>http://twitter.com/Reinald33546284/statuses/1255686584080400387</t>
  </si>
  <si>
    <t>1255686529575518209</t>
  </si>
  <si>
    <t>jaedu1308</t>
  </si>
  <si>
    <t>Thu Apr 30 02:32:52 +0000 2020</t>
  </si>
  <si>
    <t>1618718108</t>
  </si>
  <si>
    <t>http://pbs.twimg.com/profile_images/816168302607237122/GhCE2Zb8_normal.jpg</t>
  </si>
  <si>
    <t>La Mesa, Cund.</t>
  </si>
  <si>
    <t>http://twitter.com/jaedu1308/statuses/1255686529575518209</t>
  </si>
  <si>
    <t>1255686481680707585</t>
  </si>
  <si>
    <t>VictorBarahona5</t>
  </si>
  <si>
    <t>RT @Idaco_Cundi: Ayudas alimentarias para los líderes cundinamarqueses.
En atención a la emergencia causada por la pandemia del COVID -19, hoy otorgamos 1.309 bonos en ayudas alimentarias en los municipios de:
• Cucunubá.
• Nilo.
• Ubaté.
• Ricaurte.
• Paime. 
• San Cayetano. https://t.co/SOaHq0pfAQ</t>
  </si>
  <si>
    <t>Thu Apr 30 02:32:41 +0000 2020</t>
  </si>
  <si>
    <t>534923661</t>
  </si>
  <si>
    <t>http://pbs.twimg.com/profile_images/1190382617742520321/wheqRHhO_normal.jpg</t>
  </si>
  <si>
    <t>http://twitter.com/VictorBarahona5/statuses/1255686481680707585</t>
  </si>
  <si>
    <t>{"hashtags":[],"symbols":[],"user_mentions":[{"screen_name":"Idaco_Cundi","name":"Instituto Departamental Acción Comunal Cundinamarc","id":516126414,"id_str":"516126414","indices":[3,15]}],"urls":[]}</t>
  </si>
  <si>
    <t>1255686456946970627</t>
  </si>
  <si>
    <t>MDLuisPereira</t>
  </si>
  <si>
    <t>Thu Apr 30 02:32:35 +0000 2020</t>
  </si>
  <si>
    <t>1213195826991783936</t>
  </si>
  <si>
    <t>http://pbs.twimg.com/profile_images/1234515706626166784/lTxiV2uY_normal.jpg</t>
  </si>
  <si>
    <t>http://twitter.com/MDLuisPereira/statuses/1255686456946970627</t>
  </si>
  <si>
    <t>1255686364475072518</t>
  </si>
  <si>
    <t>ignaciocl</t>
  </si>
  <si>
    <t>@GonzaloLarenas @MovidosxChile @IDB_Lab @MinDesarrollo Es una pena...en Fundación Amar Das comenzaremos un programa de coaching y apoyo psicoemocional dirigido a jefaturas de profesionales Covid-19 de un importante hospital de la RM. Es una donación de la Fundación</t>
  </si>
  <si>
    <t>Thu Apr 30 02:32:13 +0000 2020</t>
  </si>
  <si>
    <t>28154113</t>
  </si>
  <si>
    <t>GonzaloLarenas</t>
  </si>
  <si>
    <t>13404532</t>
  </si>
  <si>
    <t>1255519733090312193</t>
  </si>
  <si>
    <t>http://pbs.twimg.com/profile_images/1196149663671496707/CDxwkLTj_normal.jpg</t>
  </si>
  <si>
    <t>Santiago CL</t>
  </si>
  <si>
    <t>http://twitter.com/ignaciocl/statuses/1255686364475072518</t>
  </si>
  <si>
    <t>{"hashtags":[],"symbols":[],"user_mentions":[{"screen_name":"GonzaloLarenas","name":"Gonzalo Larenas","id":28154113,"id_str":"28154113","indices":[0,15]},{"screen_name":"MovidosxChile","name":"Movidos x Chile","id":832284389895712800,"id_str":"832284389895712772","indices":[16,30]},{"screen_name":"IDB_Lab","name":"IDB Lab","id":95332670,"id_str":"95332670","indices":[31,39]},{"screen_name":"MinDesarrollo","name":"Ministerio de Desarrollo Social y Familia","id":115091645,"id_str":"115091645","indices":[40,54]}],"urls":[]}</t>
  </si>
  <si>
    <t>1255686247781150720</t>
  </si>
  <si>
    <t>Asados</t>
  </si>
  <si>
    <t>Thu Apr 30 02:31:45 +0000 2020</t>
  </si>
  <si>
    <t>51619171</t>
  </si>
  <si>
    <t>http://pbs.twimg.com/profile_images/437769184995332096/QX4s1Y4F_normal.jpeg</t>
  </si>
  <si>
    <t>http://twitter.com/Asados/statuses/1255686247781150720</t>
  </si>
  <si>
    <t>1255686051223437312</t>
  </si>
  <si>
    <t>lolita_barros</t>
  </si>
  <si>
    <t>Thu Apr 30 02:30:58 +0000 2020</t>
  </si>
  <si>
    <t>284731115</t>
  </si>
  <si>
    <t>http://pbs.twimg.com/profile_images/480836598356275200/mJnA-MkV_normal.jpeg</t>
  </si>
  <si>
    <t>http://twitter.com/lolita_barros/statuses/1255686051223437312</t>
  </si>
  <si>
    <t>1255685905622413313</t>
  </si>
  <si>
    <t>Lylibeth_Ortiz</t>
  </si>
  <si>
    <t>Thu Apr 30 02:30:24 +0000 2020</t>
  </si>
  <si>
    <t>1374781230</t>
  </si>
  <si>
    <t>http://pbs.twimg.com/profile_images/851074102362329089/b6r1Ep84_normal.jpg</t>
  </si>
  <si>
    <t>http://twitter.com/Lylibeth_Ortiz/statuses/1255685905622413313</t>
  </si>
  <si>
    <t>1255685892951465994</t>
  </si>
  <si>
    <t>yolhdez1208</t>
  </si>
  <si>
    <t>Thu Apr 30 02:30:21 +0000 2020</t>
  </si>
  <si>
    <t>203982952</t>
  </si>
  <si>
    <t>&lt;a href="http://www.tweetcaster.com" rel="nofollow"&gt;TweetCaster for Android&lt;/a&gt;</t>
  </si>
  <si>
    <t>http://pbs.twimg.com/profile_images/937511509424574464/NC3p0ZbT_normal.jpg</t>
  </si>
  <si>
    <t>http://twitter.com/yolhdez1208/statuses/1255685892951465994</t>
  </si>
  <si>
    <t>1255685887507288067</t>
  </si>
  <si>
    <t>chapu912</t>
  </si>
  <si>
    <t>Thu Apr 30 02:30:19 +0000 2020</t>
  </si>
  <si>
    <t>759923336910544896</t>
  </si>
  <si>
    <t>http://pbs.twimg.com/profile_images/1180993014833061888/Kj0WRqqc_normal.jpg</t>
  </si>
  <si>
    <t>http://twitter.com/chapu912/statuses/1255685887507288067</t>
  </si>
  <si>
    <t>1255685781882056706</t>
  </si>
  <si>
    <t>martik1214</t>
  </si>
  <si>
    <t>Thu Apr 30 02:29:54 +0000 2020</t>
  </si>
  <si>
    <t>4870886243</t>
  </si>
  <si>
    <t>http://pbs.twimg.com/profile_images/1253498895667269636/XbJHwxt2_normal.jpg</t>
  </si>
  <si>
    <t>Valle del Cauca, Colombia</t>
  </si>
  <si>
    <t>http://twitter.com/martik1214/statuses/1255685781882056706</t>
  </si>
  <si>
    <t>1255685592203120642</t>
  </si>
  <si>
    <t>YGodriguez</t>
  </si>
  <si>
    <t>Thu Apr 30 02:29:09 +0000 2020</t>
  </si>
  <si>
    <t>841946852</t>
  </si>
  <si>
    <t>http://pbs.twimg.com/profile_images/1137925743705563137/XKOa4biG_normal.jpg</t>
  </si>
  <si>
    <t>http://twitter.com/YGodriguez/statuses/1255685592203120642</t>
  </si>
  <si>
    <t>1255685547051421696</t>
  </si>
  <si>
    <t>lical09</t>
  </si>
  <si>
    <t>RT @OCHLA_OH: Actualización COVID-19: Entrega de EPP, Excepciones de cobertura de empleados, subsidios de justicia penal, Graduación Clase 2020: https://t.co/8TM94Vg7Ap https://t.co/gqa9G1pMyk</t>
  </si>
  <si>
    <t>Thu Apr 30 02:28:58 +0000 2020</t>
  </si>
  <si>
    <t>83206511</t>
  </si>
  <si>
    <t>http://pbs.twimg.com/profile_images/762445235997728773/g2E2PCaS_normal.jpg</t>
  </si>
  <si>
    <t>Columbus, Ohio</t>
  </si>
  <si>
    <t>http://twitter.com/lical09/statuses/1255685547051421696</t>
  </si>
  <si>
    <t>{"hashtags":[],"symbols":[],"user_mentions":[{"screen_name":"OCHLA_OH","name":"Ohio Latino Affairs","id":325090266,"id_str":"325090266","indices":[3,12]}],"urls":[]}</t>
  </si>
  <si>
    <t>1255685524179820545</t>
  </si>
  <si>
    <t>JOLWERP</t>
  </si>
  <si>
    <t>Thu Apr 30 02:28:53 +0000 2020</t>
  </si>
  <si>
    <t>381266298</t>
  </si>
  <si>
    <t>http://pbs.twimg.com/profile_images/1170612209300496390/HYIA53-7_normal.jpg</t>
  </si>
  <si>
    <t>Cúcuta, Norte de Santander</t>
  </si>
  <si>
    <t>http://twitter.com/JOLWERP/statuses/1255685524179820545</t>
  </si>
  <si>
    <t>1255685371385597952</t>
  </si>
  <si>
    <t>pinzonramiro56</t>
  </si>
  <si>
    <t>Thu Apr 30 02:28:16 +0000 2020</t>
  </si>
  <si>
    <t>1227794585356775424</t>
  </si>
  <si>
    <t>http://pbs.twimg.com/profile_images/1227805471186325505/XfbcQUZq_normal.jpg</t>
  </si>
  <si>
    <t>http://twitter.com/pinzonramiro56/statuses/1255685371385597952</t>
  </si>
  <si>
    <t>1255685265101926401</t>
  </si>
  <si>
    <t>Leono83843431</t>
  </si>
  <si>
    <t>RT @abrahamendieta: Lorenzo Córdova haciendo un esfuerzo sobrehumano para no llamar donación a la devolución del 50% de la asignación partidista de Morena, y se use para tratar Covid-19. 
Llámalo como gustes, Lorenzo: pero ojalá el INE hiciera algo parecido.</t>
  </si>
  <si>
    <t>Thu Apr 30 02:27:51 +0000 2020</t>
  </si>
  <si>
    <t>1217333514351403009</t>
  </si>
  <si>
    <t>http://pbs.twimg.com/profile_images/1241857885786779649/u2Hjupgv_normal.jpg</t>
  </si>
  <si>
    <t>http://twitter.com/Leono83843431/statuses/1255685265101926401</t>
  </si>
  <si>
    <t>{"hashtags":[],"symbols":[],"user_mentions":[{"screen_name":"abrahamendieta","name":"Abraham Mendieta","id":347524111,"id_str":"347524111","indices":[3,18]}],"urls":[]}</t>
  </si>
  <si>
    <t>1255685131085451268</t>
  </si>
  <si>
    <t>Rupesiempre</t>
  </si>
  <si>
    <t>Thu Apr 30 02:27:19 +0000 2020</t>
  </si>
  <si>
    <t>1011412452695830529</t>
  </si>
  <si>
    <t>http://pbs.twimg.com/profile_images/1245830410845765634/Ydp-fZCk_normal.jpg</t>
  </si>
  <si>
    <t>http://twitter.com/Rupesiempre/statuses/1255685131085451268</t>
  </si>
  <si>
    <t>1255685088672714755</t>
  </si>
  <si>
    <t>soyrafag</t>
  </si>
  <si>
    <t>Thu Apr 30 02:27:09 +0000 2020</t>
  </si>
  <si>
    <t>1143806042024943617</t>
  </si>
  <si>
    <t>http://pbs.twimg.com/profile_images/1235064360868945921/1JYFPhmp_normal.jpg</t>
  </si>
  <si>
    <t>http://twitter.com/soyrafag/statuses/1255685088672714755</t>
  </si>
  <si>
    <t>1255685085489217540</t>
  </si>
  <si>
    <t>Showhbo_Alex</t>
  </si>
  <si>
    <t>#SantBoi concederá ayudas de 450€ a trabajadores, #autónomos y #empresas afectadas por el #coronavirus.
https://t.co/KwqSx0of9s</t>
  </si>
  <si>
    <t>Thu Apr 30 02:27:08 +0000 2020</t>
  </si>
  <si>
    <t>1221321520674492416</t>
  </si>
  <si>
    <t>http://pbs.twimg.com/profile_images/1254639130971176965/cwjjtNlO_normal.jpg</t>
  </si>
  <si>
    <t>http://twitter.com/Showhbo_Alex/statuses/1255685085489217540</t>
  </si>
  <si>
    <t>{"hashtags":[{"text":"SantBoi","indices":[0,8]},{"text":"autónomos","indices":[50,60]},{"text":"empresas","indices":[63,72]},{"text":"coronavirus","indices":[90,102]}],"symbols":[],"user_mentions":[],"urls":[{"url":"https://t.co/KwqSx0of9s","expanded_url":"https://amp-elperiodico-com.cdn.ampproject.org/v/s/amp.elperiodico.com/es/sant-boi/20200429/sant-boi-concedera-ayudas-de-450-euros-a-trabajadores-autonomos-y-empresas-afectadas-por-el-coronavirus-7945096?amp_js_v=a2&amp;amp_gsa=1#referrer=https%3A%2F%2Fwww.google.com&amp;amp_tf=De%20%251%24s&amp;ampshare=https%3A%2F%2Fwww.elperiodico.com%2Fes%2Fsant-boi%2F20200429%2Fsant-boi-concedera-ayudas-de-450-euros-a-trabajadores-autonomos-y-empresas-afectadas-por-el-coronavirus-7945096","display_url":"amp-elperiodico-com.cdn.ampproject.org/v/s/amp.elperi…","indices":[104,127]}]}</t>
  </si>
  <si>
    <t>1255685041004429314</t>
  </si>
  <si>
    <t>Nelsonelvigia</t>
  </si>
  <si>
    <t>Thu Apr 30 02:26:57 +0000 2020</t>
  </si>
  <si>
    <t>301708338</t>
  </si>
  <si>
    <t>http://pbs.twimg.com/profile_images/1235909797528117249/Oksjlymt_normal.jpg</t>
  </si>
  <si>
    <t>El Vigia Edo Merida</t>
  </si>
  <si>
    <t>http://twitter.com/Nelsonelvigia/statuses/1255685041004429314</t>
  </si>
  <si>
    <t>1255684984108695553</t>
  </si>
  <si>
    <t>JhonJmaldonado</t>
  </si>
  <si>
    <t>Thu Apr 30 02:26:44 +0000 2020</t>
  </si>
  <si>
    <t>2728675521</t>
  </si>
  <si>
    <t>http://pbs.twimg.com/profile_images/982998499217289217/teISwR6K_normal.jpg</t>
  </si>
  <si>
    <t>http://twitter.com/JhonJmaldonado/statuses/1255684984108695553</t>
  </si>
  <si>
    <t>1255684932447371264</t>
  </si>
  <si>
    <t>vitocco_</t>
  </si>
  <si>
    <t>Tremendo publireportaje de @aluksicc a través de @T13 a sus amigos de @LATAMAirlines, si de alguna forma hay que rentabilizar la donación con agrandar la hazaña y publicidad de #mañalich... que hdp!</t>
  </si>
  <si>
    <t>Thu Apr 30 02:26:32 +0000 2020</t>
  </si>
  <si>
    <t>207330729</t>
  </si>
  <si>
    <t>http://pbs.twimg.com/profile_images/862108174446415872/ctjLqePf_normal.jpg</t>
  </si>
  <si>
    <t>santiago, Chile</t>
  </si>
  <si>
    <t>http://twitter.com/vitocco_/statuses/1255684932447371264</t>
  </si>
  <si>
    <t>{"hashtags":[{"text":"mañalich","indices":[177,186]}],"symbols":[],"user_mentions":[{"screen_name":"aluksicc","name":"Andrónico Luksic C.","id":824730500917063700,"id_str":"824730500917063682","indices":[27,36]},{"screen_name":"T13","name":"T13","id":24952459,"id_str":"24952459","indices":[49,53]},{"screen_name":"LATAMAirlines","name":"LATAM Airlines","id":4893080543,"id_str":"4893080543","indices":[70,84]}],"urls":[]}</t>
  </si>
  <si>
    <t>1255684930362699777</t>
  </si>
  <si>
    <t>JoseAGuevaraB</t>
  </si>
  <si>
    <t>Mira ⁦@lopezobrador_⁩ la misma idea se repite y te puede servir para tu próximo plan de rescate económico para trabajadores y empleadores. #covid19: Dinamarca veta las ayudas por el coronavirus a empresas en paraísos fiscales https://t.co/2xdyakO0RR</t>
  </si>
  <si>
    <t>Thu Apr 30 02:26:31 +0000 2020</t>
  </si>
  <si>
    <t>132640358</t>
  </si>
  <si>
    <t>http://pbs.twimg.com/profile_images/1128135766905737219/SE3MBkh6_normal.jpg</t>
  </si>
  <si>
    <t>http://twitter.com/JoseAGuevaraB/statuses/1255684930362699777</t>
  </si>
  <si>
    <t>{"hashtags":[{"text":"covid19","indices":[139,147]}],"symbols":[],"user_mentions":[{"screen_name":"lopezobrador_","name":"Andrés Manuel","id":82119937,"id_str":"82119937","indices":[6,20]}],"urls":[{"url":"https://t.co/2xdyakO0RR","expanded_url":"https://www.lavanguardia.com/economia/20200421/48652502709/dinamarca-coronavirus-ayudas-paraiso-fiscal-empresas.html","display_url":"lavanguardia.com/economia/20200…","indices":[226,249]}]}</t>
  </si>
  <si>
    <t>1255684711327961088</t>
  </si>
  <si>
    <t>rijecas</t>
  </si>
  <si>
    <t>Por favor @ClaudiaLopez, ahora no salgan con el cuento de qué fue a Casa de Nariño a darle instrucciones a @IvanDuque, sobre cómo manejar emergencia #Covid_19; menos ahora con 3 protestas diarias en Bogotá por mal manejo de ayudas y medidas desatinadas en @SectorMovilidad</t>
  </si>
  <si>
    <t>Thu Apr 30 02:25:39 +0000 2020</t>
  </si>
  <si>
    <t>106195197</t>
  </si>
  <si>
    <t>http://pbs.twimg.com/profile_images/1213225147181568001/QkHQOYJI_normal.jpg</t>
  </si>
  <si>
    <t>http://twitter.com/rijecas/statuses/1255684711327961088</t>
  </si>
  <si>
    <t>{"hashtags":[{"text":"Covid_19","indices":[149,158]}],"symbols":[],"user_mentions":[{"screen_name":"ClaudiaLopez","name":"Claudia López 👍","id":137908875,"id_str":"137908875","indices":[10,23]},{"screen_name":"IvanDuque","name":"Iván Duque 🇨🇴","id":77653794,"id_str":"77653794","indices":[107,117]},{"screen_name":"SectorMovilidad","name":"Movilidad Bogotá","id":119431745,"id_str":"119431745","indices":[256,272]}],"urls":[]}</t>
  </si>
  <si>
    <t>1255684699931979776</t>
  </si>
  <si>
    <t>Thu Apr 30 02:25:36 +0000 2020</t>
  </si>
  <si>
    <t>http://twitter.com/andrescarv08/statuses/1255684699931979776</t>
  </si>
  <si>
    <t>1255684655065505792</t>
  </si>
  <si>
    <t>tech_pausa</t>
  </si>
  <si>
    <t>La web te guía en todo y al finalizar te facilita la documentación necesaria para solicitar las ayudas https://t.co/bHJ6Y8FKG1 https://t.co/T0HrRttk7w</t>
  </si>
  <si>
    <t>Thu Apr 30 02:25:25 +0000 2020</t>
  </si>
  <si>
    <t>4281203031</t>
  </si>
  <si>
    <t>http://pbs.twimg.com/profile_images/759587865181450240/YG1QttnM_normal.jpg</t>
  </si>
  <si>
    <t>http://twitter.com/tech_pausa/statuses/1255684655065505792</t>
  </si>
  <si>
    <t>{"hashtags":[],"symbols":[],"user_mentions":[],"urls":[{"url":"https://t.co/bHJ6Y8FKG1","expanded_url":"https://www.genbeta.com/p/304653","display_url":"genbeta.com/p/304653","indices":[103,126]},{"url":"https://t.co/T0HrRttk7w","expanded_url":"https://techpausa.wordpress.com/2020/04/29/la-web-te-guia-en-todo-y-al-finalizar-te-facilita-la-documentacion-necesaria-para-solicitar-las-ayudas-https-t-co-setgiuoycn/","display_url":"techpausa.wordpress.com/2020/04/29/la-…","indices":[127,150]}]}</t>
  </si>
  <si>
    <t>1255684518255775747</t>
  </si>
  <si>
    <t>Ayudas alimentarias para los líderes cundinamarqueses.
En atención a la emergencia causada por la pandemia del COVID -19, hoy otorgamos 1.309 bonos en ayudas alimentarias en los municipios de:
• Cucunubá.
• Nilo.
• Ubaté.
• Ricaurte.
• Paime. 
• San Cayetano. https://t.co/SOaHq0pfAQ</t>
  </si>
  <si>
    <t>Thu Apr 30 02:24:53 +0000 2020</t>
  </si>
  <si>
    <t>http://twitter.com/Idaco_Cundi/statuses/1255684518255775747</t>
  </si>
  <si>
    <t>{"hashtags":[],"symbols":[],"user_mentions":[],"urls":[],"media":[{"id":1255684398583894000,"id_str":"1255684398583894017","indices":[262,285],"media_url":"http://pbs.twimg.com/media/EW0WTr-X0AE15Y0.jpg","media_url_https":"https://pbs.twimg.com/media/EW0WTr-X0AE15Y0.jpg","url":"https://t.co/SOaHq0pfAQ","display_url":"pic.twitter.com/SOaHq0pfAQ","expanded_url":"https://twitter.com/Idaco_Cundi/status/1255684518255775747/photo/1","type":"photo","sizes":{"thumb":{"w":150,"h":150,"resize":"crop"},"medium":{"w":910,"h":1024,"resize":"fit"},"large":{"w":910,"h":1024,"resize":"fit"},"small":{"w":604,"h":680,"resize":"fit"}}}]}</t>
  </si>
  <si>
    <t>1255684392309133314</t>
  </si>
  <si>
    <t>seguvor</t>
  </si>
  <si>
    <t>Thu Apr 30 02:24:23 +0000 2020</t>
  </si>
  <si>
    <t>364835513</t>
  </si>
  <si>
    <t>http://pbs.twimg.com/profile_images/1027392060775645184/IEnljQdb_normal.jpg</t>
  </si>
  <si>
    <t>http://twitter.com/seguvor/statuses/1255684392309133314</t>
  </si>
  <si>
    <t>1255684340203220995</t>
  </si>
  <si>
    <t>ConalepHuixqui</t>
  </si>
  <si>
    <t>Thu Apr 30 02:24:10 +0000 2020</t>
  </si>
  <si>
    <t>1238587175383388161</t>
  </si>
  <si>
    <t>http://pbs.twimg.com/profile_images/1238587303682928640/giwVCe9g_normal.jpg</t>
  </si>
  <si>
    <t>http://twitter.com/ConalepHuixqui/statuses/1255684340203220995</t>
  </si>
  <si>
    <t>1255684338332700674</t>
  </si>
  <si>
    <t>edgarbenitezm</t>
  </si>
  <si>
    <t>1694870684</t>
  </si>
  <si>
    <t>http://pbs.twimg.com/profile_images/1205534717296218112/-66-hqs1_normal.jpg</t>
  </si>
  <si>
    <t>Santiago de Cali</t>
  </si>
  <si>
    <t>http://twitter.com/edgarbenitezm/statuses/1255684338332700674</t>
  </si>
  <si>
    <t>1255684324076240899</t>
  </si>
  <si>
    <t>JuridicoFG</t>
  </si>
  <si>
    <t>Thu Apr 30 02:24:07 +0000 2020</t>
  </si>
  <si>
    <t>870123578</t>
  </si>
  <si>
    <t>http://pbs.twimg.com/profile_images/1242104303143223296/V4H73vnu_normal.jpg</t>
  </si>
  <si>
    <t xml:space="preserve">Santa Marta - Colombia </t>
  </si>
  <si>
    <t>http://twitter.com/JuridicoFG/statuses/1255684324076240899</t>
  </si>
  <si>
    <t>1255684281189498880</t>
  </si>
  <si>
    <t>juanfpe</t>
  </si>
  <si>
    <t>Thu Apr 30 02:23:56 +0000 2020</t>
  </si>
  <si>
    <t>83467347</t>
  </si>
  <si>
    <t>http://pbs.twimg.com/profile_images/1139656161/Plenaria_-_006_normal.jpg</t>
  </si>
  <si>
    <t>http://twitter.com/juanfpe/statuses/1255684281189498880</t>
  </si>
  <si>
    <t>1255684231499522048</t>
  </si>
  <si>
    <t>NELSONPARRAROCH</t>
  </si>
  <si>
    <t>Thu Apr 30 02:23:44 +0000 2020</t>
  </si>
  <si>
    <t>227182828</t>
  </si>
  <si>
    <t>http://pbs.twimg.com/profile_images/1214757723021172736/UsdS1-Hx_normal.jpg</t>
  </si>
  <si>
    <t>http://twitter.com/NELSONPARRAROCH/statuses/1255684231499522048</t>
  </si>
  <si>
    <t>1255684014582624256</t>
  </si>
  <si>
    <t>YESn2n</t>
  </si>
  <si>
    <t>RT @WCCUSDEnEspanol: ¿Busca maneras de apoyar a nuestros estudiantes durante la crisis de COVID-19? Envié una donación financiera a través de @edfundwest puede ayudar a un estudiante con servicios de Internet, comestibles y otras necesidades de emergencia. Done hoy: https://t.co/8aGgry5rUb https://t.co/0SaP2Vbe4Y</t>
  </si>
  <si>
    <t>Thu Apr 30 02:22:53 +0000 2020</t>
  </si>
  <si>
    <t>2207964691</t>
  </si>
  <si>
    <t>http://pbs.twimg.com/profile_images/1223817225049559041/RAi3bFsr_normal.jpg</t>
  </si>
  <si>
    <t>Richmond, CA</t>
  </si>
  <si>
    <t>http://twitter.com/YESn2n/statuses/1255684014582624256</t>
  </si>
  <si>
    <t>{"hashtags":[],"symbols":[],"user_mentions":[{"screen_name":"WCCUSDEnEspanol","name":"WCCUSD  En Español","id":707295499804520400,"id_str":"707295499804520450","indices":[3,19]}],"urls":[]}</t>
  </si>
  <si>
    <t>1255683909196668928</t>
  </si>
  <si>
    <t>tafur18</t>
  </si>
  <si>
    <t>#CorazonGrande 💪🏻❤️
El partido #CentroDemocrático liderado por el senador  #ÁlvaroUribeVélez  hace presencia en el departamento del Chocó, debido a las dificultades que se esta viviendo en el país a raíz del Covid-19.
El partido Centro Democrático envió más de 200 ayudas https://t.co/DZGrEQvTtA</t>
  </si>
  <si>
    <t>Thu Apr 30 02:22:28 +0000 2020</t>
  </si>
  <si>
    <t>2470558657</t>
  </si>
  <si>
    <t>http://pbs.twimg.com/profile_images/461460167834341376/9oX202cF_normal.jpeg</t>
  </si>
  <si>
    <t>Casanare, Colombia</t>
  </si>
  <si>
    <t>http://twitter.com/tafur18/statuses/1255683909196668928</t>
  </si>
  <si>
    <t>{"hashtags":[{"text":"CorazonGrande","indices":[0,14]},{"text":"CentroDemocrático","indices":[32,50]},{"text":"ÁlvaroUribeVélez","indices":[76,93]}],"symbols":[],"user_mentions":[],"urls":[],"media":[{"id":1255683887793148000,"id_str":"1255683887793147913","indices":[273,296],"media_url":"http://pbs.twimg.com/media/EW0V19IXkAkSj1l.jpg","media_url_https":"https://pbs.twimg.com/media/EW0V19IXkAkSj1l.jpg","url":"https://t.co/DZGrEQvTtA","display_url":"pic.twitter.com/DZGrEQvTtA","expanded_url":"https://twitter.com/tafur18/status/1255683909196668928/photo/1","type":"photo","sizes":{"thumb":{"w":150,"h":150,"resize":"crop"},"large":{"w":1080,"h":1920,"resize":"fit"},"small":{"w":383,"h":680,"resize":"fit"},"medium":{"w":675,"h":1200,"resize":"fit"}}}]}</t>
  </si>
  <si>
    <t>1255683884785811456</t>
  </si>
  <si>
    <t>PixiediazGloria</t>
  </si>
  <si>
    <t>Thu Apr 30 02:22:22 +0000 2020</t>
  </si>
  <si>
    <t>2678327400</t>
  </si>
  <si>
    <t>http://pbs.twimg.com/profile_images/849316222390992896/m2rraUuN_normal.jpg</t>
  </si>
  <si>
    <t>http://twitter.com/PixiediazGloria/statuses/1255683884785811456</t>
  </si>
  <si>
    <t>1255683854750400514</t>
  </si>
  <si>
    <t>ArnoldHCC</t>
  </si>
  <si>
    <t>Thu Apr 30 02:22:15 +0000 2020</t>
  </si>
  <si>
    <t>1084859131</t>
  </si>
  <si>
    <t>http://pbs.twimg.com/profile_images/1121785571712602114/ME00zyUx_normal.jpg</t>
  </si>
  <si>
    <t>http://twitter.com/ArnoldHCC/statuses/1255683854750400514</t>
  </si>
  <si>
    <t>1255683829605548032</t>
  </si>
  <si>
    <t>AnaCfand</t>
  </si>
  <si>
    <t>Thu Apr 30 02:22:09 +0000 2020</t>
  </si>
  <si>
    <t>964563883619962880</t>
  </si>
  <si>
    <t>http://pbs.twimg.com/profile_images/1046111773202546689/eeC02u0e_normal.jpg</t>
  </si>
  <si>
    <t>http://twitter.com/AnaCfand/statuses/1255683829605548032</t>
  </si>
  <si>
    <t>1255683791286423558</t>
  </si>
  <si>
    <t>yolandita2101</t>
  </si>
  <si>
    <t>Thu Apr 30 02:21:59 +0000 2020</t>
  </si>
  <si>
    <t>3990931343</t>
  </si>
  <si>
    <t>http://pbs.twimg.com/profile_images/1247384115252510720/AqaSIUf4_normal.jpg</t>
  </si>
  <si>
    <t>http://twitter.com/yolandita2101/statuses/1255683791286423558</t>
  </si>
  <si>
    <t>1255683767085260801</t>
  </si>
  <si>
    <t>RT @RegCom_UChile: WSJ: Comisión Europea advierte que el sistema de ayudas públicas, relajado para palear la crisis, volverá a sus estrictos estándares una vez terminada. Estas pueden generar una ventaja competitiva ilegítima para un competidor, distorsionando la competencia https://t.co/wCgmoSXvJt</t>
  </si>
  <si>
    <t>Thu Apr 30 02:21:54 +0000 2020</t>
  </si>
  <si>
    <t>http://twitter.com/BlogCompetencia/statuses/1255683767085260801</t>
  </si>
  <si>
    <t>{"hashtags":[],"symbols":[],"user_mentions":[{"screen_name":"RegCom_UChile","name":"RegCom - UChile","id":176530707,"id_str":"176530707","indices":[3,17]}],"urls":[]}</t>
  </si>
  <si>
    <t>1255683747476918273</t>
  </si>
  <si>
    <t>williamsfw</t>
  </si>
  <si>
    <t>Thu Apr 30 02:21:49 +0000 2020</t>
  </si>
  <si>
    <t>556229029</t>
  </si>
  <si>
    <t>http://pbs.twimg.com/profile_images/3226128079/e18021db45ba5c30284992d609ea3bdb_normal.jpeg</t>
  </si>
  <si>
    <t>http://twitter.com/williamsfw/statuses/1255683747476918273</t>
  </si>
  <si>
    <t>1255683637057597440</t>
  </si>
  <si>
    <t>sanydra7</t>
  </si>
  <si>
    <t>Thu Apr 30 02:21:23 +0000 2020</t>
  </si>
  <si>
    <t>4800339993</t>
  </si>
  <si>
    <t>http://pbs.twimg.com/profile_images/1253837022483165184/GMS1pWe1_normal.jpg</t>
  </si>
  <si>
    <t>http://twitter.com/sanydra7/statuses/1255683637057597440</t>
  </si>
  <si>
    <t>1255683481935503360</t>
  </si>
  <si>
    <t>mlhernandezb</t>
  </si>
  <si>
    <t>Thu Apr 30 02:20:46 +0000 2020</t>
  </si>
  <si>
    <t>610235412</t>
  </si>
  <si>
    <t>http://twitter.com/mlhernandezb/statuses/1255683481935503360</t>
  </si>
  <si>
    <t>1255683449144385536</t>
  </si>
  <si>
    <t>puercaciudadana</t>
  </si>
  <si>
    <t>Thu Apr 30 02:20:38 +0000 2020</t>
  </si>
  <si>
    <t>767778951280357376</t>
  </si>
  <si>
    <t>http://pbs.twimg.com/profile_images/778573696537600000/H6vOBt9I_normal.jpg</t>
  </si>
  <si>
    <t>http://twitter.com/puercaciudadana/statuses/1255683449144385536</t>
  </si>
  <si>
    <t>1255683304801685506</t>
  </si>
  <si>
    <t>beto52222</t>
  </si>
  <si>
    <t>Thu Apr 30 02:20:03 +0000 2020</t>
  </si>
  <si>
    <t>1222040000</t>
  </si>
  <si>
    <t>http://pbs.twimg.com/profile_images/1197176803980390400/42gO8gkL_normal.jpg</t>
  </si>
  <si>
    <t>Rionegro, Colombia</t>
  </si>
  <si>
    <t>http://twitter.com/beto52222/statuses/1255683304801685506</t>
  </si>
  <si>
    <t>1255683296723337217</t>
  </si>
  <si>
    <t>genbeta</t>
  </si>
  <si>
    <t>La web te guía en todo y al finalizar te facilita la documentación necesaria para solicitar las ayudas https://t.co/SETGiUoycn</t>
  </si>
  <si>
    <t>Thu Apr 30 02:20:02 +0000 2020</t>
  </si>
  <si>
    <t>17305888</t>
  </si>
  <si>
    <t>&lt;a href="http://www.weblogssl.com" rel="nofollow"&gt;TweetPublishedPost&lt;/a&gt;</t>
  </si>
  <si>
    <t>http://pbs.twimg.com/profile_images/845190464600862720/rs8jrfA5_normal.jpg</t>
  </si>
  <si>
    <t>http://twitter.com/genbeta/statuses/1255683296723337217</t>
  </si>
  <si>
    <t>{"hashtags":[],"symbols":[],"user_mentions":[],"urls":[{"url":"https://t.co/SETGiUoycn","expanded_url":"https://www.genbeta.com/p/304653","display_url":"genbeta.com/p/304653","indices":[103,126]}]}</t>
  </si>
  <si>
    <t>1255683105333088256</t>
  </si>
  <si>
    <t>catavm2002</t>
  </si>
  <si>
    <t>Thu Apr 30 02:19:16 +0000 2020</t>
  </si>
  <si>
    <t>1242545130</t>
  </si>
  <si>
    <t>http://pbs.twimg.com/profile_images/726763965888471040/U-YSqKvq_normal.jpg</t>
  </si>
  <si>
    <t>http://twitter.com/catavm2002/statuses/1255683105333088256</t>
  </si>
  <si>
    <t>1255682943789551616</t>
  </si>
  <si>
    <t>aema1133</t>
  </si>
  <si>
    <t>Thu Apr 30 02:18:37 +0000 2020</t>
  </si>
  <si>
    <t>1064647471991803905</t>
  </si>
  <si>
    <t>http://pbs.twimg.com/profile_images/1195443892260397056/6Q9wPfTa_normal.jpg</t>
  </si>
  <si>
    <t>http://twitter.com/aema1133/statuses/1255682943789551616</t>
  </si>
  <si>
    <t>1255682859978887169</t>
  </si>
  <si>
    <t>Risharky</t>
  </si>
  <si>
    <t>Thu Apr 30 02:18:17 +0000 2020</t>
  </si>
  <si>
    <t>766827171344162816</t>
  </si>
  <si>
    <t>http://pbs.twimg.com/profile_images/1062277183358558210/VIYjYCZu_normal.jpg</t>
  </si>
  <si>
    <t>http://twitter.com/Risharky/statuses/1255682859978887169</t>
  </si>
  <si>
    <t>1255682592956985349</t>
  </si>
  <si>
    <t>AEstefanoOk</t>
  </si>
  <si>
    <t>Thu Apr 30 02:17:14 +0000 2020</t>
  </si>
  <si>
    <t>851651428871548928</t>
  </si>
  <si>
    <t>http://pbs.twimg.com/profile_images/916147757748031488/WUPhk6oX_normal.jpg</t>
  </si>
  <si>
    <t>http://twitter.com/AEstefanoOk/statuses/1255682592956985349</t>
  </si>
  <si>
    <t>1255682573453479936</t>
  </si>
  <si>
    <t>rubenquiterio</t>
  </si>
  <si>
    <t>Thu Apr 30 02:17:09 +0000 2020</t>
  </si>
  <si>
    <t>360357213</t>
  </si>
  <si>
    <t>http://pbs.twimg.com/profile_images/1156008697916612610/tUpClqwg_normal.jpg</t>
  </si>
  <si>
    <t>http://twitter.com/rubenquiterio/statuses/1255682573453479936</t>
  </si>
  <si>
    <t>1255682481703071745</t>
  </si>
  <si>
    <t>NoraIsabelPela1</t>
  </si>
  <si>
    <t>Thu Apr 30 02:16:47 +0000 2020</t>
  </si>
  <si>
    <t>1024734931740762112</t>
  </si>
  <si>
    <t>http://pbs.twimg.com/profile_images/1108473060498251778/wqJbE1U4_normal.jpg</t>
  </si>
  <si>
    <t>EL TABLAZO RIONEGRO.ANT. COL.</t>
  </si>
  <si>
    <t>http://twitter.com/NoraIsabelPela1/statuses/1255682481703071745</t>
  </si>
  <si>
    <t>1255682329986707456</t>
  </si>
  <si>
    <t>marcoskristalok</t>
  </si>
  <si>
    <t>Thu Apr 30 02:16:11 +0000 2020</t>
  </si>
  <si>
    <t>1119651176021221382</t>
  </si>
  <si>
    <t>http://pbs.twimg.com/profile_images/1123956457156874240/oP0YutVE_normal.jpg</t>
  </si>
  <si>
    <t>Tafí Viejo, Argentina</t>
  </si>
  <si>
    <t>http://twitter.com/marcoskristalok/statuses/1255682329986707456</t>
  </si>
  <si>
    <t>1255682251020435457</t>
  </si>
  <si>
    <t>OlgaBR1</t>
  </si>
  <si>
    <t>Thu Apr 30 02:15:52 +0000 2020</t>
  </si>
  <si>
    <t>388151590</t>
  </si>
  <si>
    <t>http://pbs.twimg.com/profile_images/1243944060542496770/Q4uXfpY0_normal.jpg</t>
  </si>
  <si>
    <t>http://twitter.com/OlgaBR1/statuses/1255682251020435457</t>
  </si>
  <si>
    <t>{"hashtags":[],"symbols":[],"user_mentions":[{"screen_name":"Rita_Maestre","name":"Rita Maestre 🏠 #SaldremosEnComún","id":2495032879,"id_str":"2495032879","indices":[3,16]},{"screen_name":"ierrejon","name":"Íñigo Errejón","id":482389606,"id_str":"482389606","indices":[113,122]}],"urls":[]}</t>
  </si>
  <si>
    <t>1255682228551593985</t>
  </si>
  <si>
    <t>karo_gz</t>
  </si>
  <si>
    <t>Thu Apr 30 02:15:47 +0000 2020</t>
  </si>
  <si>
    <t>508198916</t>
  </si>
  <si>
    <t>http://pbs.twimg.com/profile_images/1048030125223280640/EZOEJ-AA_normal.jpg</t>
  </si>
  <si>
    <t>Tucuman, Argentina</t>
  </si>
  <si>
    <t>http://twitter.com/karo_gz/statuses/1255682228551593985</t>
  </si>
  <si>
    <t>1255682142161342465</t>
  </si>
  <si>
    <t>Deboraholvera7</t>
  </si>
  <si>
    <t>Thu Apr 30 02:15:26 +0000 2020</t>
  </si>
  <si>
    <t>1141851115757031424</t>
  </si>
  <si>
    <t>http://pbs.twimg.com/profile_images/1254901095102586882/MHgOaI3V_normal.jpg</t>
  </si>
  <si>
    <t>http://twitter.com/Deboraholvera7/statuses/1255682142161342465</t>
  </si>
  <si>
    <t>1255682096795914241</t>
  </si>
  <si>
    <t>RicardoABuitrag</t>
  </si>
  <si>
    <t>Thu Apr 30 02:15:15 +0000 2020</t>
  </si>
  <si>
    <t>446294605</t>
  </si>
  <si>
    <t>http://pbs.twimg.com/profile_images/1240607318578003970/SS7C7i___normal.jpg</t>
  </si>
  <si>
    <t>http://twitter.com/RicardoABuitrag/statuses/1255682096795914241</t>
  </si>
  <si>
    <t>1255682055565799424</t>
  </si>
  <si>
    <t>guzmanmfreddyv</t>
  </si>
  <si>
    <t>Thu Apr 30 02:15:06 +0000 2020</t>
  </si>
  <si>
    <t>219453439</t>
  </si>
  <si>
    <t>&lt;a href="http://cumpleanos.com" rel="nofollow"&gt;TuCumpleTwit         &lt;/a&gt;</t>
  </si>
  <si>
    <t>http://pbs.twimg.com/profile_images/621399860944744448/O_v6REKc_normal.jpg</t>
  </si>
  <si>
    <t>http://twitter.com/guzmanmfreddyv/statuses/1255682055565799424</t>
  </si>
  <si>
    <t>1255682032103022592</t>
  </si>
  <si>
    <t>josemendez040</t>
  </si>
  <si>
    <t>Por Favor Quien tenga la Nobleza y Poder de ayudarnos con algo se los Agradezco en Verdad ya no se que Hacer, de paso esta situación con el Covid-19 Empeora Todo. Aqui mi número 0414 5059992 sino con un RT me ayudas Mucho. https://t.co/kYcbeKqvgA</t>
  </si>
  <si>
    <t>Thu Apr 30 02:15:00 +0000 2020</t>
  </si>
  <si>
    <t>882749988123680768</t>
  </si>
  <si>
    <t>1255681917472694273</t>
  </si>
  <si>
    <t>http://pbs.twimg.com/profile_images/1255678922504667138/q5q8HKes_normal.jpg</t>
  </si>
  <si>
    <t>http://twitter.com/josemendez040/statuses/1255682032103022592</t>
  </si>
  <si>
    <t>{"hashtags":[],"symbols":[],"user_mentions":[],"urls":[],"media":[{"id":1255681940679778300,"id_str":"1255681940679778305","indices":[223,246],"media_url":"http://pbs.twimg.com/media/EW0UEnkXYAEQrKI.jpg","media_url_https":"https://pbs.twimg.com/media/EW0UEnkXYAEQrKI.jpg","url":"https://t.co/kYcbeKqvgA","display_url":"pic.twitter.com/kYcbeKqvgA","expanded_url":"https://twitter.com/josemendez040/status/1255682032103022592/photo/1","type":"photo","sizes":{"medium":{"w":768,"h":1024,"resize":"fit"},"thumb":{"w":150,"h":150,"resize":"crop"},"large":{"w":768,"h":1024,"resize":"fit"},"small":{"w":510,"h":680,"resize":"fit"}}}]}</t>
  </si>
  <si>
    <t>1255682007394324484</t>
  </si>
  <si>
    <t>JoseMartinezP73</t>
  </si>
  <si>
    <t>Thu Apr 30 02:14:54 +0000 2020</t>
  </si>
  <si>
    <t>428954598</t>
  </si>
  <si>
    <t>http://pbs.twimg.com/profile_images/1009757751294259200/DSv0pc8b_normal.jpg</t>
  </si>
  <si>
    <t>Boadilla del Monte (Madrid)</t>
  </si>
  <si>
    <t>http://twitter.com/JoseMartinezP73/statuses/1255682007394324484</t>
  </si>
  <si>
    <t>1255681910724079618</t>
  </si>
  <si>
    <t>JorgeNa83493761</t>
  </si>
  <si>
    <t>Thu Apr 30 02:14:31 +0000 2020</t>
  </si>
  <si>
    <t>1169143311266975744</t>
  </si>
  <si>
    <t>http://pbs.twimg.com/profile_images/1245476654677401602/3ceraB6a_normal.jpg</t>
  </si>
  <si>
    <t>http://twitter.com/JorgeNa83493761/statuses/1255681910724079618</t>
  </si>
  <si>
    <t>1255681828331151361</t>
  </si>
  <si>
    <t>JoseVEM8</t>
  </si>
  <si>
    <t>Thu Apr 30 02:14:11 +0000 2020</t>
  </si>
  <si>
    <t>952225226</t>
  </si>
  <si>
    <t>http://pbs.twimg.com/profile_images/643900408663044096/F_t7Unp8_normal.jpg</t>
  </si>
  <si>
    <t>http://twitter.com/JoseVEM8/statuses/1255681828331151361</t>
  </si>
  <si>
    <t>1255681734508675079</t>
  </si>
  <si>
    <t>jhongo21yjrg</t>
  </si>
  <si>
    <t>Thu Apr 30 02:13:49 +0000 2020</t>
  </si>
  <si>
    <t>322772806</t>
  </si>
  <si>
    <t>http://pbs.twimg.com/profile_images/1171416394103234566/lGGLxaN8_normal.jpg</t>
  </si>
  <si>
    <t>Puerto Colombia, Colombia</t>
  </si>
  <si>
    <t>http://twitter.com/jhongo21yjrg/statuses/1255681734508675079</t>
  </si>
  <si>
    <t>1255681705912029186</t>
  </si>
  <si>
    <t>cecibelvillarr</t>
  </si>
  <si>
    <t>Thu Apr 30 02:13:42 +0000 2020</t>
  </si>
  <si>
    <t>2225490116</t>
  </si>
  <si>
    <t>http://pbs.twimg.com/profile_images/917780739625771009/BraLdUKn_normal.jpg</t>
  </si>
  <si>
    <t>Quevedo, Ecuador</t>
  </si>
  <si>
    <t>http://twitter.com/cecibelvillarr/statuses/1255681705912029186</t>
  </si>
  <si>
    <t>1255681595652128770</t>
  </si>
  <si>
    <t>KevinAr95300880</t>
  </si>
  <si>
    <t>Thu Apr 30 02:13:16 +0000 2020</t>
  </si>
  <si>
    <t>1240818235773259776</t>
  </si>
  <si>
    <t>http://pbs.twimg.com/profile_images/1240824291526131715/o4Qv82O6_normal.jpg</t>
  </si>
  <si>
    <t>http://twitter.com/KevinAr95300880/statuses/1255681595652128770</t>
  </si>
  <si>
    <t>1255681585854193665</t>
  </si>
  <si>
    <t>Thu Apr 30 02:13:14 +0000 2020</t>
  </si>
  <si>
    <t>http://twitter.com/Antonio163016/statuses/1255681585854193665</t>
  </si>
  <si>
    <t>1255681544477442048</t>
  </si>
  <si>
    <t>Kukiman09</t>
  </si>
  <si>
    <t>Thu Apr 30 02:13:04 +0000 2020</t>
  </si>
  <si>
    <t>317502967</t>
  </si>
  <si>
    <t>http://pbs.twimg.com/profile_images/1248968272541888512/GxbZ2tq7_normal.jpg</t>
  </si>
  <si>
    <t>http://twitter.com/Kukiman09/statuses/1255681544477442048</t>
  </si>
  <si>
    <t>1255681429335355392</t>
  </si>
  <si>
    <t>E_Mendoza_M</t>
  </si>
  <si>
    <t>Ha llegado las ayudas para luchar contra el Covid-HAMBRE https://t.co/PbkGP1KexW</t>
  </si>
  <si>
    <t>Thu Apr 30 02:12:36 +0000 2020</t>
  </si>
  <si>
    <t>171379397</t>
  </si>
  <si>
    <t>http://pbs.twimg.com/profile_images/3364072583/4825cd22ca4b6dd9c7cc8f1eac44fff5_normal.jpeg</t>
  </si>
  <si>
    <t>Valledupar - Colombia</t>
  </si>
  <si>
    <t>http://twitter.com/E_Mendoza_M/statuses/1255681429335355392</t>
  </si>
  <si>
    <t>{"hashtags":[],"symbols":[],"user_mentions":[],"urls":[{"url":"https://t.co/PbkGP1KexW","expanded_url":"https://twitter.com/Nessnio/status/1255674880982425602","display_url":"twitter.com/Nessnio/status…","indices":[57,80]}]}</t>
  </si>
  <si>
    <t>1255681401799794689</t>
  </si>
  <si>
    <t>MichaelMikan</t>
  </si>
  <si>
    <t>Thu Apr 30 02:12:30 +0000 2020</t>
  </si>
  <si>
    <t>362593655</t>
  </si>
  <si>
    <t>http://pbs.twimg.com/profile_images/1096034865806487553/OJoMQVK8_normal.jpg</t>
  </si>
  <si>
    <t>http://twitter.com/MichaelMikan/statuses/1255681401799794689</t>
  </si>
  <si>
    <t>1255681400717672459</t>
  </si>
  <si>
    <t>wdaza</t>
  </si>
  <si>
    <t>14377812</t>
  </si>
  <si>
    <t>http://pbs.twimg.com/profile_images/719385936379785217/vBlLu_TY_normal.jpg</t>
  </si>
  <si>
    <t>http://twitter.com/wdaza/statuses/1255681400717672459</t>
  </si>
  <si>
    <t>1255681358166405136</t>
  </si>
  <si>
    <t>correopozuelo</t>
  </si>
  <si>
    <t>Mientras en Pozuelo se pierde el tiempo, el Gobierno de Las Rozas dará ayudas al alquiler de vivienda para afectados por el covid-19 de 600 euros mensuales en marzo y abril https://t.co/wgAw6ObRJ7 https://t.co/osXCDAIIs3</t>
  </si>
  <si>
    <t>Thu Apr 30 02:12:19 +0000 2020</t>
  </si>
  <si>
    <t>1903650679</t>
  </si>
  <si>
    <t>http://pbs.twimg.com/profile_images/551026296965169153/wgbmZkBO_normal.png</t>
  </si>
  <si>
    <t>Pozuelo de Alarcón (Madrid)</t>
  </si>
  <si>
    <t>http://twitter.com/correopozuelo/statuses/1255681358166405136</t>
  </si>
  <si>
    <t>{"hashtags":[],"symbols":[],"user_mentions":[],"urls":[{"url":"https://t.co/wgAw6ObRJ7","expanded_url":"https://elcorreodepozuelo.com/2020/04/30/mientras-en-pozuelo-se-pierde-el-tiempo-el-gobierno-de-las-rozas-dara-ayudas-al-alquiler-de-vivienda-para-afectados-por-el-covid-19-de-600-euros-mensuales-en-marzo-y-abril/","display_url":"elcorreodepozuelo.com/2020/04/30/mie…","indices":[173,196]}],"media":[{"id":1255681356677427200,"id_str":"1255681356677427201","indices":[197,220],"media_url":"http://pbs.twimg.com/media/EW0Tin_WsAEamEn.jpg","media_url_https":"https://pbs.twimg.com/media/EW0Tin_WsAEamEn.jpg","url":"https://t.co/osXCDAIIs3","display_url":"pic.twitter.com/osXCDAIIs3","expanded_url":"https://twitter.com/correopozuelo/status/1255681358166405136/photo/1","type":"photo","sizes":{"thumb":{"w":150,"h":150,"resize":"crop"},"medium":{"w":700,"h":393,"resize":"fit"},"small":{"w":680,"h":382,"resize":"fit"},"large":{"w":700,"h":393,"resize":"fit"}}}]}</t>
  </si>
  <si>
    <t>1255681322372210688</t>
  </si>
  <si>
    <t>soymaratonista</t>
  </si>
  <si>
    <t>Thu Apr 30 02:12:11 +0000 2020</t>
  </si>
  <si>
    <t>45350809</t>
  </si>
  <si>
    <t>http://pbs.twimg.com/profile_images/1214038350241206272/rmVBY2rP_normal.jpg</t>
  </si>
  <si>
    <t>http://twitter.com/soymaratonista/statuses/1255681322372210688</t>
  </si>
  <si>
    <t>1255681260414021632</t>
  </si>
  <si>
    <t>hermaibo</t>
  </si>
  <si>
    <t>Thu Apr 30 02:11:56 +0000 2020</t>
  </si>
  <si>
    <t>1167373183</t>
  </si>
  <si>
    <t>http://pbs.twimg.com/profile_images/1218692537654882309/L-IOrabE_normal.jpg</t>
  </si>
  <si>
    <t>Pasto, Colombia</t>
  </si>
  <si>
    <t>http://twitter.com/hermaibo/statuses/1255681260414021632</t>
  </si>
  <si>
    <t>1255681210547949575</t>
  </si>
  <si>
    <t>wilis_rd</t>
  </si>
  <si>
    <t>Thu Apr 30 02:11:44 +0000 2020</t>
  </si>
  <si>
    <t>913912128</t>
  </si>
  <si>
    <t>http://pbs.twimg.com/profile_images/1210296130707345409/z2Mkno1y_normal.jpg</t>
  </si>
  <si>
    <t>http://twitter.com/wilis_rd/statuses/1255681210547949575</t>
  </si>
  <si>
    <t>1255681145372540928</t>
  </si>
  <si>
    <t>Susanadeleonc</t>
  </si>
  <si>
    <t>Thu Apr 30 02:11:29 +0000 2020</t>
  </si>
  <si>
    <t>78171020</t>
  </si>
  <si>
    <t>http://pbs.twimg.com/profile_images/1254510788271800326/ruCRQBUp_normal.jpg</t>
  </si>
  <si>
    <t>Aqui y allá</t>
  </si>
  <si>
    <t>http://twitter.com/Susanadeleonc/statuses/1255681145372540928</t>
  </si>
  <si>
    <t>1255681127953694721</t>
  </si>
  <si>
    <t>RecuperemosTuc</t>
  </si>
  <si>
    <t>Hoy los legisladores @raul_albarracin @Berarducciok realizaron una donación de 60 protectores faciales a @MuniSMTucuman que serán destinados al personal del servicio de emergencias médicas que eventualmente podría estar abocado a la atención de pacientes con #coronavirus. https://t.co/uKYOGghkj2</t>
  </si>
  <si>
    <t>Thu Apr 30 02:11:24 +0000 2020</t>
  </si>
  <si>
    <t>1192626225568796672</t>
  </si>
  <si>
    <t>http://pbs.twimg.com/profile_images/1192787543076540416/UkVFao5K_normal.jpg</t>
  </si>
  <si>
    <t>San Miguel de Tucumán, Argenti</t>
  </si>
  <si>
    <t>http://twitter.com/RecuperemosTuc/statuses/1255681127953694721</t>
  </si>
  <si>
    <t>{"hashtags":[{"text":"coronavirus","indices":[259,271]}],"symbols":[],"user_mentions":[{"screen_name":"raul_albarracin","name":"Raul Albarracin","id":271954969,"id_str":"271954969","indices":[21,37]},{"screen_name":"Berarducciok","name":"Walter Berarducci","id":808352036903383000,"id_str":"808352036903383040","indices":[38,51]},{"screen_name":"MuniSMTucuman","name":"Municipalidad SMT","id":808337976,"id_str":"808337976","indices":[105,119]}],"urls":[],"media":[{"id":1255681103215689700,"id_str":"1255681103215689730","indices":[273,296],"media_url":"http://pbs.twimg.com/media/EW0TT3xXgAIc8Pq.jpg","media_url_https":"https://pbs.twimg.com/media/EW0TT3xXgAIc8Pq.jpg","url":"https://t.co/uKYOGghkj2","display_url":"pic.twitter.com/uKYOGghkj2","expanded_url":"https://twitter.com/RecuperemosTuc/status/1255681127953694721/photo/1","type":"photo","sizes":{"thumb":{"w":150,"h":150,"resize":"crop"},"medium":{"w":1024,"h":768,"resize":"fit"},"small":{"w":680,"h":510,"resize":"fit"},"large":{"w":1024,"h":768,"resize":"fit"}}}]}</t>
  </si>
  <si>
    <t>1255681029932793862</t>
  </si>
  <si>
    <t>CrzFanny</t>
  </si>
  <si>
    <t>Thu Apr 30 02:11:01 +0000 2020</t>
  </si>
  <si>
    <t>1055917171468046336</t>
  </si>
  <si>
    <t>http://pbs.twimg.com/profile_images/1227665030944108545/LZ1oWhvH_normal.jpg</t>
  </si>
  <si>
    <t>http://twitter.com/CrzFanny/statuses/1255681029932793862</t>
  </si>
  <si>
    <t>1255681008873111558</t>
  </si>
  <si>
    <t>lishurtado29</t>
  </si>
  <si>
    <t>Thu Apr 30 02:10:56 +0000 2020</t>
  </si>
  <si>
    <t>4882862416</t>
  </si>
  <si>
    <t>http://pbs.twimg.com/profile_images/872168003403747330/WClCF_ua_normal.jpg</t>
  </si>
  <si>
    <t>http://twitter.com/lishurtado29/statuses/1255681008873111558</t>
  </si>
  <si>
    <t>1255680999649873922</t>
  </si>
  <si>
    <t>FlorezTorresCA</t>
  </si>
  <si>
    <t>Thu Apr 30 02:10:54 +0000 2020</t>
  </si>
  <si>
    <t>1220485248</t>
  </si>
  <si>
    <t>http://pbs.twimg.com/profile_images/986443072497242112/TYYYETdB_normal.jpg</t>
  </si>
  <si>
    <t>Hampton Bays, NY</t>
  </si>
  <si>
    <t>http://twitter.com/FlorezTorresCA/statuses/1255680999649873922</t>
  </si>
  <si>
    <t>1255680987041878026</t>
  </si>
  <si>
    <t>JnicaV</t>
  </si>
  <si>
    <t>Thu Apr 30 02:10:51 +0000 2020</t>
  </si>
  <si>
    <t>2508324165</t>
  </si>
  <si>
    <t>http://pbs.twimg.com/profile_images/1003938185762787328/gaIikNaP_normal.jpg</t>
  </si>
  <si>
    <t>http://twitter.com/JnicaV/statuses/1255680987041878026</t>
  </si>
  <si>
    <t>1255680889486561281</t>
  </si>
  <si>
    <t>CarlosC_418</t>
  </si>
  <si>
    <t>Thu Apr 30 02:10:28 +0000 2020</t>
  </si>
  <si>
    <t>3153058024</t>
  </si>
  <si>
    <t>http://pbs.twimg.com/profile_images/586313009238253568/kivwYIyR_normal.jpg</t>
  </si>
  <si>
    <t>http://twitter.com/CarlosC_418/statuses/1255680889486561281</t>
  </si>
  <si>
    <t>1255680885988429825</t>
  </si>
  <si>
    <t>Thu Apr 30 02:10:27 +0000 2020</t>
  </si>
  <si>
    <t>http://twitter.com/MincomercioCo/statuses/1255680885988429825</t>
  </si>
  <si>
    <t>1255680876832317440</t>
  </si>
  <si>
    <t>Margari98683123</t>
  </si>
  <si>
    <t>Thu Apr 30 02:10:25 +0000 2020</t>
  </si>
  <si>
    <t>1245533180234358785</t>
  </si>
  <si>
    <t>http://pbs.twimg.com/profile_images/1245729982816464897/gE0ne24r_normal.jpg</t>
  </si>
  <si>
    <t>Amanalco, México</t>
  </si>
  <si>
    <t>http://twitter.com/Margari98683123/statuses/1255680876832317440</t>
  </si>
  <si>
    <t>1255680853767860231</t>
  </si>
  <si>
    <t>Helen_Palaci0s</t>
  </si>
  <si>
    <t>@lisandrorosales @realDonaldTrump @911Honduras @CancilleriaHN @usembassyhn @JuanOrlandoH @Presidencia_HN @anagarciacarias @saludhn @EmbHondurasUSA Lo mejor es que esto será una muy buena ayudas para poder detectar lo más rápido posible el coronavirus</t>
  </si>
  <si>
    <t>Thu Apr 30 02:10:19 +0000 2020</t>
  </si>
  <si>
    <t>30152244</t>
  </si>
  <si>
    <t>lisandrorosales</t>
  </si>
  <si>
    <t>1235200968981131266</t>
  </si>
  <si>
    <t>1255600833925910529</t>
  </si>
  <si>
    <t>http://pbs.twimg.com/profile_images/1235201138540064768/1KlM1BDC_normal.jpg</t>
  </si>
  <si>
    <t>http://twitter.com/Helen_Palaci0s/statuses/1255680853767860231</t>
  </si>
  <si>
    <t>{"hashtags":[],"symbols":[],"user_mentions":[{"screen_name":"lisandrorosales","name":"Lisandro Rosales","id":30152244,"id_str":"30152244","indices":[0,16]},{"screen_name":"realDonaldTrump","name":"Donald J. Trump","id":25073877,"id_str":"25073877","indices":[17,33]},{"screen_name":"911Honduras","name":"911Honduras","id":4744312632,"id_str":"4744312632","indices":[34,46]},{"screen_name":"CancilleriaHN","name":"Cancillería Honduras","id":229993443,"id_str":"229993443","indices":[47,61]},{"screen_name":"usembassyhn","name":"U.S. Embassy Honduras","id":179563308,"id_str":"179563308","indices":[62,74]},{"screen_name":"JuanOrlandoH","name":"Juan Orlando H.","id":58244743,"id_str":"58244743","indices":[75,88]},{"screen_name":"Presidencia_HN","name":"Casa Presidencial","id":1145775630,"id_str":"1145775630","indices":[89,104]},{"screen_name":"anagarciacarias","name":"Ana García de Hernández","id":53966159,"id_str":"53966159","indices":[105,121]},{"screen_name":"saludhn","name":"Secretaría de Salud","id":2493201162,"id_str":"2493201162","indices":[122,130]},{"screen_name":"EmbHondurasUSA","name":"Embajada de Honduras ante los Estados Unidos","id":331140039,"id_str":"331140039","indices":[131,146]}],"urls":[]}</t>
  </si>
  <si>
    <t>1255680841088458754</t>
  </si>
  <si>
    <t>jrestrp</t>
  </si>
  <si>
    <t>A través de @InnpulsaCol tenemos más de 190 servicios, entre plataformas, licencias, acompañamiento y mentorías disponibles para ayudar a emprendedores y empresas. También asesoría para incursionar en comercio electrónico en https://t.co/49oDB0GBsc https://t.co/HmGhzKOShb</t>
  </si>
  <si>
    <t>Thu Apr 30 02:10:16 +0000 2020</t>
  </si>
  <si>
    <t>327553766</t>
  </si>
  <si>
    <t>http://pbs.twimg.com/profile_images/1087282540703088640/5osvU14L_normal.jpg</t>
  </si>
  <si>
    <t>http://twitter.com/jrestrp/statuses/1255680841088458754</t>
  </si>
  <si>
    <t>{"hashtags":[],"symbols":[],"user_mentions":[{"screen_name":"InnpulsaCol","name":"iNNpulsa Colombia","id":468436674,"id_str":"468436674","indices":[12,24]}],"urls":[{"url":"https://t.co/49oDB0GBsc","expanded_url":"http://compralonuestro.co","display_url":"compralonuestro.co","indices":[225,248]},{"url":"https://t.co/HmGhzKOShb","expanded_url":"https://www.elespectador.com/coronavirus/recursos-del-bid-y-herramientas-digitales-otras-ayudas-para-las-pymes-en-cuarentena-articulo-917212","display_url":"elespectador.com/coronavirus/re…","indices":[249,272]}]}</t>
  </si>
  <si>
    <t>1255680822193065984</t>
  </si>
  <si>
    <t>uribeijoetuta</t>
  </si>
  <si>
    <t>RT @jorgelopez59: @VickyDavilaH Avianca paga impuestos en Panamá
Pide ayudas en Colombia.
Bonito así cierto.
#AviancaNoEsColombia</t>
  </si>
  <si>
    <t>Thu Apr 30 02:10:12 +0000 2020</t>
  </si>
  <si>
    <t>599587215</t>
  </si>
  <si>
    <t>http://pbs.twimg.com/profile_images/1036070955389353985/exC41NBB_normal.jpg</t>
  </si>
  <si>
    <t>http://twitter.com/uribeijoetuta/statuses/1255680822193065984</t>
  </si>
  <si>
    <t>{"hashtags":[{"text":"AviancaNoEsColombia","indices":[109,129]}],"symbols":[],"user_mentions":[{"screen_name":"jorgelopez59","name":"jorge eduardo lopez","id":229438763,"id_str":"229438763","indices":[3,16]},{"screen_name":"VickyDavilaH","name":"Vicky Dávila","id":242730842,"id_str":"242730842","indices":[18,31]}],"urls":[]}</t>
  </si>
  <si>
    <t>1255680718769881088</t>
  </si>
  <si>
    <t>LuisFer37084843</t>
  </si>
  <si>
    <t>Thu Apr 30 02:09:47 +0000 2020</t>
  </si>
  <si>
    <t>1233197160323256321</t>
  </si>
  <si>
    <t>http://twitter.com/LuisFer37084843/statuses/1255680718769881088</t>
  </si>
  <si>
    <t>1255680713124347904</t>
  </si>
  <si>
    <t>Claucv_</t>
  </si>
  <si>
    <t>Thu Apr 30 02:09:46 +0000 2020</t>
  </si>
  <si>
    <t>121201806</t>
  </si>
  <si>
    <t>http://pbs.twimg.com/profile_images/1217561983937122306/Nr9vtTQh_normal.jpg</t>
  </si>
  <si>
    <t>http://twitter.com/Claucv_/statuses/1255680713124347904</t>
  </si>
  <si>
    <t>1255680705415262208</t>
  </si>
  <si>
    <t>PetraSoto18</t>
  </si>
  <si>
    <t>Thu Apr 30 02:09:44 +0000 2020</t>
  </si>
  <si>
    <t>1223329190918881280</t>
  </si>
  <si>
    <t>http://pbs.twimg.com/profile_images/1223329845716901891/Oc8rlZZl_normal.jpg</t>
  </si>
  <si>
    <t>http://twitter.com/PetraSoto18/statuses/1255680705415262208</t>
  </si>
  <si>
    <t>1255680684351504384</t>
  </si>
  <si>
    <t>olafstefanko</t>
  </si>
  <si>
    <t>RT @pinguinodiario: Damas de Verde realizó importante donación de pañales a Unidad de Paciente Crítico del Hospital Clínico https://t.co/X6XgHQ0eNw
#Donación #coronavirus @HCMagallanes https://t.co/kMpK040UXT</t>
  </si>
  <si>
    <t>Thu Apr 30 02:09:39 +0000 2020</t>
  </si>
  <si>
    <t>2241466052</t>
  </si>
  <si>
    <t>http://pbs.twimg.com/profile_images/1204890078755069952/yl1qbdSM_normal.jpg</t>
  </si>
  <si>
    <t>http://twitter.com/olafstefanko/statuses/1255680684351504384</t>
  </si>
  <si>
    <t>{"hashtags":[],"symbols":[],"user_mentions":[{"screen_name":"pinguinodiario","name":"pinguinodiario","id":31143885,"id_str":"31143885","indices":[3,18]}],"urls":[]}</t>
  </si>
  <si>
    <t>1255680675522457600</t>
  </si>
  <si>
    <t>Esther_Salamanq</t>
  </si>
  <si>
    <t>RT @ElSalmonContra: "Uno no puede ser español para cobrar ayudas y luego suizo o andorrano a la hora de pagar impuestos”, ha expuesto @ierrejon en el Congreso.   https://t.co/bhZz8ETCHR</t>
  </si>
  <si>
    <t>Thu Apr 30 02:09:37 +0000 2020</t>
  </si>
  <si>
    <t>1058066034</t>
  </si>
  <si>
    <t>http://pbs.twimg.com/profile_images/1031504423019851777/b9mlJ6K9_normal.jpg</t>
  </si>
  <si>
    <t>http://twitter.com/Esther_Salamanq/statuses/1255680675522457600</t>
  </si>
  <si>
    <t>{"hashtags":[],"symbols":[],"user_mentions":[{"screen_name":"ElSalmonContra","name":"Salmón Contracorrien","id":2739472182,"id_str":"2739472182","indices":[3,18]}],"urls":[]}</t>
  </si>
  <si>
    <t>1255680461717684225</t>
  </si>
  <si>
    <t>Thu Apr 30 02:08:46 +0000 2020</t>
  </si>
  <si>
    <t>http://twitter.com/Margari98683123/statuses/1255680461717684225</t>
  </si>
  <si>
    <t>1255680373331238912</t>
  </si>
  <si>
    <t>TraderIbague</t>
  </si>
  <si>
    <t>Thu Apr 30 02:08:25 +0000 2020</t>
  </si>
  <si>
    <t>2436351530</t>
  </si>
  <si>
    <t>http://pbs.twimg.com/profile_images/912127294080241665/P3KBYmGb_normal.jpg</t>
  </si>
  <si>
    <t>http://twitter.com/TraderIbague/statuses/1255680373331238912</t>
  </si>
  <si>
    <t>1255680305589075969</t>
  </si>
  <si>
    <t>MilkyRonald</t>
  </si>
  <si>
    <t>Thu Apr 30 02:08:08 +0000 2020</t>
  </si>
  <si>
    <t>1227399684190298113</t>
  </si>
  <si>
    <t>http://pbs.twimg.com/profile_images/1227399955087855616/zD2SOuhH_normal.jpg</t>
  </si>
  <si>
    <t>http://twitter.com/MilkyRonald/statuses/1255680305589075969</t>
  </si>
  <si>
    <t>1255680297208864774</t>
  </si>
  <si>
    <t>jorgelopez59</t>
  </si>
  <si>
    <t>@VickyDavilaH Avianca paga impuestos en Panamá
Pide ayudas en Colombia.
Bonito así cierto.
#AviancaNoEsColombia</t>
  </si>
  <si>
    <t>Thu Apr 30 02:08:06 +0000 2020</t>
  </si>
  <si>
    <t>242730842</t>
  </si>
  <si>
    <t>VickyDavilaH</t>
  </si>
  <si>
    <t>229438763</t>
  </si>
  <si>
    <t>1255586246119903238</t>
  </si>
  <si>
    <t>http://pbs.twimg.com/profile_images/1208415084013346822/p32NvPyP_normal.jpg</t>
  </si>
  <si>
    <t>http://twitter.com/jorgelopez59/statuses/1255680297208864774</t>
  </si>
  <si>
    <t>{"hashtags":[{"text":"AviancaNoEsColombia","indices":[91,111]}],"symbols":[],"user_mentions":[{"screen_name":"VickyDavilaH","name":"Vicky Dávila","id":242730842,"id_str":"242730842","indices":[0,13]}],"urls":[]}</t>
  </si>
  <si>
    <t>1255680222915112969</t>
  </si>
  <si>
    <t>ConsulMexCho</t>
  </si>
  <si>
    <t>Thu Apr 30 02:07:49 +0000 2020</t>
  </si>
  <si>
    <t>326821710</t>
  </si>
  <si>
    <t>http://pbs.twimg.com/profile_images/1176945116638064646/LUJltMr4_normal.jpg</t>
  </si>
  <si>
    <t>http://twitter.com/ConsulMexCho/statuses/1255680222915112969</t>
  </si>
  <si>
    <t>1255680217793822722</t>
  </si>
  <si>
    <t>RadNalCo</t>
  </si>
  <si>
    <t>#ReporteCovid19 Familias vulnerables en Quibdó, pidieron al Gobierno enviar ayudas humanitarias, luego de tener confrontaciones con el Esmad en medio de la emergencia por el Coronavirus.
▶️ https://t.co/50Cl4m7YPK</t>
  </si>
  <si>
    <t>Thu Apr 30 02:07:47 +0000 2020</t>
  </si>
  <si>
    <t>79483727</t>
  </si>
  <si>
    <t>http://pbs.twimg.com/profile_images/1191727855039926273/L2gfjTgk_normal.png</t>
  </si>
  <si>
    <t>http://twitter.com/RadNalCo/statuses/1255680217793822722</t>
  </si>
  <si>
    <t>{"hashtags":[{"text":"ReporteCovid19","indices":[0,15]}],"symbols":[],"user_mentions":[],"urls":[{"url":"https://t.co/50Cl4m7YPK","expanded_url":"https://bit.ly/3biUK3C","display_url":"bit.ly/3biUK3C","indices":[190,213]}]}</t>
  </si>
  <si>
    <t>1255680154338242563</t>
  </si>
  <si>
    <t>Thu Apr 30 02:07:32 +0000 2020</t>
  </si>
  <si>
    <t>http://twitter.com/MilkyRonald/statuses/1255680154338242563</t>
  </si>
  <si>
    <t>1255680132720852997</t>
  </si>
  <si>
    <t>RonaldRueda</t>
  </si>
  <si>
    <t>Thu Apr 30 02:07:27 +0000 2020</t>
  </si>
  <si>
    <t>90438220</t>
  </si>
  <si>
    <t>http://pbs.twimg.com/profile_images/1251731653510213633/f3muu59F_normal.jpg</t>
  </si>
  <si>
    <t>http://twitter.com/RonaldRueda/statuses/1255680132720852997</t>
  </si>
  <si>
    <t>1255679862523772928</t>
  </si>
  <si>
    <t>Thu Apr 30 02:06:23 +0000 2020</t>
  </si>
  <si>
    <t>http://twitter.com/CarlosH68643296/statuses/1255679862523772928</t>
  </si>
  <si>
    <t>1255679804260655104</t>
  </si>
  <si>
    <t>IloveZapata</t>
  </si>
  <si>
    <t>Thu Apr 30 02:06:09 +0000 2020</t>
  </si>
  <si>
    <t>318773205</t>
  </si>
  <si>
    <t>http://pbs.twimg.com/profile_images/1253858997561634816/jd-pPgSb_normal.jpg</t>
  </si>
  <si>
    <t>En el universo</t>
  </si>
  <si>
    <t>http://twitter.com/IloveZapata/statuses/1255679804260655104</t>
  </si>
  <si>
    <t>1255679689311608832</t>
  </si>
  <si>
    <t>portaldemeli</t>
  </si>
  <si>
    <t>RT @hosp_melipilla: Cinco preguntas sobre el #Covid_19 y la donación de sangre ⁉️
@DonaSangreStgo responde las consultas más frecuentes de los donantes. (1/2) https://t.co/PPjYSPIapT</t>
  </si>
  <si>
    <t>Thu Apr 30 02:05:41 +0000 2020</t>
  </si>
  <si>
    <t>67087405</t>
  </si>
  <si>
    <t>http://pbs.twimg.com/profile_images/1193974616450064386/RHtW81yq_normal.jpg</t>
  </si>
  <si>
    <t>Melipilla - Chile</t>
  </si>
  <si>
    <t>http://twitter.com/portaldemeli/statuses/1255679689311608832</t>
  </si>
  <si>
    <t>{"hashtags":[{"text":"Covid_19","indices":[45,54]}],"symbols":[],"user_mentions":[{"screen_name":"hosp_melipilla","name":"Hospital de Melipilla","id":164041368,"id_str":"164041368","indices":[3,18]},{"screen_name":"DonaSangreStgo","name":"La Casa del Donante","id":87922605,"id_str":"87922605","indices":[82,97]}],"urls":[]}</t>
  </si>
  <si>
    <t>1255679656096825344</t>
  </si>
  <si>
    <t>mevale3ha</t>
  </si>
  <si>
    <t>Thu Apr 30 02:05:34 +0000 2020</t>
  </si>
  <si>
    <t>142788308</t>
  </si>
  <si>
    <t>http://pbs.twimg.com/profile_images/1208437488945188865/LdVaTvzW_normal.jpg</t>
  </si>
  <si>
    <t>http://twitter.com/mevale3ha/statuses/1255679656096825344</t>
  </si>
  <si>
    <t>1255679592251248641</t>
  </si>
  <si>
    <t>CristinaM1930</t>
  </si>
  <si>
    <t>Thu Apr 30 02:05:18 +0000 2020</t>
  </si>
  <si>
    <t>3355974554</t>
  </si>
  <si>
    <t>http://pbs.twimg.com/profile_images/1178138318313283584/2wpyJ9Wf_normal.jpg</t>
  </si>
  <si>
    <t>http://twitter.com/CristinaM1930/statuses/1255679592251248641</t>
  </si>
  <si>
    <t>1255679591915696128</t>
  </si>
  <si>
    <t>Mariaisa1990</t>
  </si>
  <si>
    <t>@PaolaHolguin No pues qué preocupación tan grande en medio de una pandemia donde los pequeños y medios empresarios se quiebran , la gente del rebusque tiene hambre,los bancos niegan préstamos a las personas, no hay pruebas suficientes COVID y se roban el dinero de las ayudas! Vieja cínica!</t>
  </si>
  <si>
    <t>185763733</t>
  </si>
  <si>
    <t>PaolaHolguin</t>
  </si>
  <si>
    <t>932403352402583557</t>
  </si>
  <si>
    <t>1255565593178263552</t>
  </si>
  <si>
    <t>http://pbs.twimg.com/profile_images/1203906899793629184/bn1mWX9S_normal.jpg</t>
  </si>
  <si>
    <t>http://twitter.com/Mariaisa1990/statuses/1255679591915696128</t>
  </si>
  <si>
    <t>{"hashtags":[],"symbols":[],"user_mentions":[{"screen_name":"PaolaHolguin","name":"Paola Holguín 🇨🇴","id":185763733,"id_str":"185763733","indices":[0,13]}],"urls":[]}</t>
  </si>
  <si>
    <t>1255679503654891520</t>
  </si>
  <si>
    <t>JNeiraN</t>
  </si>
  <si>
    <t>Thu Apr 30 02:04:57 +0000 2020</t>
  </si>
  <si>
    <t>75925291</t>
  </si>
  <si>
    <t>http://pbs.twimg.com/profile_images/1129133010509553664/zBWlN5tw_normal.jpg</t>
  </si>
  <si>
    <t>http://twitter.com/JNeiraN/statuses/1255679503654891520</t>
  </si>
  <si>
    <t>1255679221525106693</t>
  </si>
  <si>
    <t>samuel_david</t>
  </si>
  <si>
    <t>Thu Apr 30 02:03:50 +0000 2020</t>
  </si>
  <si>
    <t>196305311</t>
  </si>
  <si>
    <t>http://pbs.twimg.com/profile_images/2726751018/48bfab5fa6952a45a0bc342acac50283_normal.jpeg</t>
  </si>
  <si>
    <t>http://twitter.com/samuel_david/statuses/1255679221525106693</t>
  </si>
  <si>
    <t>1255678930624876544</t>
  </si>
  <si>
    <t>javipiez</t>
  </si>
  <si>
    <t>Thu Apr 30 02:02:41 +0000 2020</t>
  </si>
  <si>
    <t>4035328889</t>
  </si>
  <si>
    <t>http://pbs.twimg.com/profile_images/686660349785968640/3z7owaLC_normal.jpg</t>
  </si>
  <si>
    <t>http://twitter.com/javipiez/statuses/1255678930624876544</t>
  </si>
  <si>
    <t>1255678562390233088</t>
  </si>
  <si>
    <t>BertaJi66345324</t>
  </si>
  <si>
    <t>Thu Apr 30 02:01:13 +0000 2020</t>
  </si>
  <si>
    <t>1125865002114650112</t>
  </si>
  <si>
    <t>http://pbs.twimg.com/profile_images/1125877795970789378/OYNy0-XH_normal.jpg</t>
  </si>
  <si>
    <t>http://twitter.com/BertaJi66345324/statuses/1255678562390233088</t>
  </si>
  <si>
    <t>1255678553208655872</t>
  </si>
  <si>
    <t>agusacu</t>
  </si>
  <si>
    <t>Thu Apr 30 02:01:11 +0000 2020</t>
  </si>
  <si>
    <t>118564520</t>
  </si>
  <si>
    <t>&lt;a href="https://api.twitter.com" rel="nofollow"&gt;Discover Twitter&lt;/a&gt;</t>
  </si>
  <si>
    <t>http://pbs.twimg.com/profile_images/1008527156899610624/83ZTUkMs_normal.jpg</t>
  </si>
  <si>
    <t>http://twitter.com/agusacu/statuses/1255678553208655872</t>
  </si>
  <si>
    <t>1255678411458084865</t>
  </si>
  <si>
    <t>jorgeschu</t>
  </si>
  <si>
    <t>Thu Apr 30 02:00:37 +0000 2020</t>
  </si>
  <si>
    <t>20954178</t>
  </si>
  <si>
    <t>&lt;a href="https://tu.encuestatuit.xyz" rel="nofollow"&gt;   Descubre tu mejor seguidor 🏃&lt;/a&gt;</t>
  </si>
  <si>
    <t>http://pbs.twimg.com/profile_images/136675870/Jorge_normal.jpg</t>
  </si>
  <si>
    <t>http://twitter.com/jorgeschu/statuses/1255678411458084865</t>
  </si>
  <si>
    <t>1255678409528705025</t>
  </si>
  <si>
    <t>BayardoAndres6</t>
  </si>
  <si>
    <t>Thu Apr 30 02:00:36 +0000 2020</t>
  </si>
  <si>
    <t>1235049451921838080</t>
  </si>
  <si>
    <t>http://twitter.com/BayardoAndres6/statuses/1255678409528705025</t>
  </si>
  <si>
    <t>1255678282151927809</t>
  </si>
  <si>
    <t>matiaszema</t>
  </si>
  <si>
    <t>Thu Apr 30 02:00:06 +0000 2020</t>
  </si>
  <si>
    <t>371054831</t>
  </si>
  <si>
    <t>&lt;a href="https://encuestas.website/" rel="nofollow"&gt; Con quien conversas&lt;/a&gt;</t>
  </si>
  <si>
    <t>http://pbs.twimg.com/profile_images/1241541693578653696/pXFjzTga_normal.jpg</t>
  </si>
  <si>
    <t>http://twitter.com/matiaszema/statuses/1255678282151927809</t>
  </si>
  <si>
    <t>1255678226829107203</t>
  </si>
  <si>
    <t>eprangelb</t>
  </si>
  <si>
    <t>Thu Apr 30 01:59:53 +0000 2020</t>
  </si>
  <si>
    <t>501075480</t>
  </si>
  <si>
    <t>http://pbs.twimg.com/profile_images/1236611296633786369/06avWPAV_normal.jpg</t>
  </si>
  <si>
    <t>http://twitter.com/eprangelb/statuses/1255678226829107203</t>
  </si>
  <si>
    <t>1255678044196556801</t>
  </si>
  <si>
    <t>Canryam</t>
  </si>
  <si>
    <t>Thu Apr 30 01:59:09 +0000 2020</t>
  </si>
  <si>
    <t>793185115</t>
  </si>
  <si>
    <t>http://pbs.twimg.com/profile_images/1148451483823812609/3fQEWnAE_normal.png</t>
  </si>
  <si>
    <t>http://twitter.com/Canryam/statuses/1255678044196556801</t>
  </si>
  <si>
    <t>1255678007685103616</t>
  </si>
  <si>
    <t>manuel876119911</t>
  </si>
  <si>
    <t>Thu Apr 30 01:59:01 +0000 2020</t>
  </si>
  <si>
    <t>1210655812101783553</t>
  </si>
  <si>
    <t>http://twitter.com/manuel876119911/statuses/1255678007685103616</t>
  </si>
  <si>
    <t>1255678003583111170</t>
  </si>
  <si>
    <t>RamiroQ98792297</t>
  </si>
  <si>
    <t>Thu Apr 30 01:59:00 +0000 2020</t>
  </si>
  <si>
    <t>2275687665</t>
  </si>
  <si>
    <t>http://pbs.twimg.com/profile_images/430153499985584128/VNBxlJZv_normal.jpeg</t>
  </si>
  <si>
    <t>http://twitter.com/RamiroQ98792297/statuses/1255678003583111170</t>
  </si>
  <si>
    <t>1255677994611376129</t>
  </si>
  <si>
    <t>GuillermoLenAg1</t>
  </si>
  <si>
    <t>Thu Apr 30 01:58:57 +0000 2020</t>
  </si>
  <si>
    <t>1244045037404643330</t>
  </si>
  <si>
    <t>http://pbs.twimg.com/profile_images/1244045275305574407/MigGkfVA_normal.jpg</t>
  </si>
  <si>
    <t>http://twitter.com/GuillermoLenAg1/statuses/1255677994611376129</t>
  </si>
  <si>
    <t>1255677834745597952</t>
  </si>
  <si>
    <t>Mruizal</t>
  </si>
  <si>
    <t>Thu Apr 30 01:58:19 +0000 2020</t>
  </si>
  <si>
    <t>379908947</t>
  </si>
  <si>
    <t>http://pbs.twimg.com/profile_images/657788115541708800/eourAm5H_normal.jpg</t>
  </si>
  <si>
    <t>http://twitter.com/Mruizal/statuses/1255677834745597952</t>
  </si>
  <si>
    <t>1255677781335293955</t>
  </si>
  <si>
    <t>sentrenaf</t>
  </si>
  <si>
    <t>Thu Apr 30 01:58:07 +0000 2020</t>
  </si>
  <si>
    <t>3309626795</t>
  </si>
  <si>
    <t>http://pbs.twimg.com/profile_images/1042081882349944833/jmXGuvkY_normal.jpg</t>
  </si>
  <si>
    <t>http://twitter.com/sentrenaf/statuses/1255677781335293955</t>
  </si>
  <si>
    <t>1255677706689220608</t>
  </si>
  <si>
    <t>babativa2780</t>
  </si>
  <si>
    <t>Thu Apr 30 01:57:49 +0000 2020</t>
  </si>
  <si>
    <t>563943800</t>
  </si>
  <si>
    <t>http://pbs.twimg.com/profile_images/1190645032602259456/-ekO0n0j_normal.jpg</t>
  </si>
  <si>
    <t>http://twitter.com/babativa2780/statuses/1255677706689220608</t>
  </si>
  <si>
    <t>1255677437867933697</t>
  </si>
  <si>
    <t>iamsandrati</t>
  </si>
  <si>
    <t>RT @fortalezapr: La gobernadora agradeció la donación de 10,000 pruebas rápidas por parte de la aseguradora MMM Healthcare, como respuesta a la necesidad actual de tener más pruebas disponibles para detectar el coronavirus #COVID19 | vía @VoceroPR https://t.co/RLMNXj14p6</t>
  </si>
  <si>
    <t>Thu Apr 30 01:56:45 +0000 2020</t>
  </si>
  <si>
    <t>477041998</t>
  </si>
  <si>
    <t>http://pbs.twimg.com/profile_images/720683587545096192/nUnBHW8H_normal.jpg</t>
  </si>
  <si>
    <t>http://twitter.com/iamsandrati/statuses/1255677437867933697</t>
  </si>
  <si>
    <t>{"hashtags":[],"symbols":[],"user_mentions":[{"screen_name":"fortalezapr","name":"La Fortaleza","id":78619678,"id_str":"78619678","indices":[3,15]}],"urls":[]}</t>
  </si>
  <si>
    <t>1255677315079720961</t>
  </si>
  <si>
    <t>CortezPrometi</t>
  </si>
  <si>
    <t>Thu Apr 30 01:56:15 +0000 2020</t>
  </si>
  <si>
    <t>4836157919</t>
  </si>
  <si>
    <t>&lt;a href="https://seguidor.encuestastwiter.xyz/" rel="nofollow"&gt; Descubre tus mejores seguidores&lt;/a&gt;</t>
  </si>
  <si>
    <t>http://pbs.twimg.com/profile_images/1248299719224209413/zTBiuuyV_normal.jpg</t>
  </si>
  <si>
    <t>http://twitter.com/CortezPrometi/statuses/1255677315079720961</t>
  </si>
  <si>
    <t>1255677312202420225</t>
  </si>
  <si>
    <t>Camibaez14lml</t>
  </si>
  <si>
    <t>899778629340717056</t>
  </si>
  <si>
    <t>http://pbs.twimg.com/profile_images/899794793064271877/nR7BxQMQ_normal.jpg</t>
  </si>
  <si>
    <t>http://twitter.com/Camibaez14lml/statuses/1255677312202420225</t>
  </si>
  <si>
    <t>1255677224516288513</t>
  </si>
  <si>
    <t>Cacheticos1952</t>
  </si>
  <si>
    <t>@AABenedetti @jguaido Súper ocupado en la protección de las personas contra el covid-19, como nuestra alcaldesa llevando ayudas a los más vulnerables</t>
  </si>
  <si>
    <t>Thu Apr 30 01:55:54 +0000 2020</t>
  </si>
  <si>
    <t>199764988</t>
  </si>
  <si>
    <t>http://pbs.twimg.com/profile_images/3472697074/cbb3d0e3060a96801e59f4c8e1158a44_normal.jpeg</t>
  </si>
  <si>
    <t>http://twitter.com/Cacheticos1952/statuses/1255677224516288513</t>
  </si>
  <si>
    <t>1255677218526765057</t>
  </si>
  <si>
    <t>victorrpolo</t>
  </si>
  <si>
    <t>Thu Apr 30 01:55:52 +0000 2020</t>
  </si>
  <si>
    <t>872699562</t>
  </si>
  <si>
    <t>http://pbs.twimg.com/profile_images/1204402645219389440/HmgBuHSD_normal.jpg</t>
  </si>
  <si>
    <t xml:space="preserve">Santa Marta </t>
  </si>
  <si>
    <t>http://twitter.com/victorrpolo/statuses/1255677218526765057</t>
  </si>
  <si>
    <t>1255677209618059264</t>
  </si>
  <si>
    <t>meroaguante</t>
  </si>
  <si>
    <t>Thu Apr 30 01:55:50 +0000 2020</t>
  </si>
  <si>
    <t>2739549807</t>
  </si>
  <si>
    <t>http://pbs.twimg.com/profile_images/1205840063755620352/TEQ8jjze_normal.jpg</t>
  </si>
  <si>
    <t>http://twitter.com/meroaguante/statuses/1255677209618059264</t>
  </si>
  <si>
    <t>1255677198243151873</t>
  </si>
  <si>
    <t>JDWheasly</t>
  </si>
  <si>
    <t>Thu Apr 30 01:55:48 +0000 2020</t>
  </si>
  <si>
    <t>433647498</t>
  </si>
  <si>
    <t>http://pbs.twimg.com/profile_images/1201149963323019264/gDqQcBvk_normal.jpg</t>
  </si>
  <si>
    <t>Cartagena de Indias, Colombia</t>
  </si>
  <si>
    <t>http://twitter.com/JDWheasly/statuses/1255677198243151873</t>
  </si>
  <si>
    <t>1255677179805007875</t>
  </si>
  <si>
    <t>rubenlescano67</t>
  </si>
  <si>
    <t>Thu Apr 30 01:55:43 +0000 2020</t>
  </si>
  <si>
    <t>1349539128</t>
  </si>
  <si>
    <t>&lt;a href="http://seguidor.tuit.pw/" rel="nofollow"&gt; Descubre tu mejor seguidor 🏃&lt;/a&gt;</t>
  </si>
  <si>
    <t>http://pbs.twimg.com/profile_images/1251649155656822785/RtlVuQLE_normal.jpg</t>
  </si>
  <si>
    <t>buenos aires argentina</t>
  </si>
  <si>
    <t>http://twitter.com/rubenlescano67/statuses/1255677179805007875</t>
  </si>
  <si>
    <t>1255677125702692867</t>
  </si>
  <si>
    <t>SalomHernndez15</t>
  </si>
  <si>
    <t>Thu Apr 30 01:55:30 +0000 2020</t>
  </si>
  <si>
    <t>1166689785722867712</t>
  </si>
  <si>
    <t>http://twitter.com/SalomHernndez15/statuses/1255677125702692867</t>
  </si>
  <si>
    <t>1255677118752657409</t>
  </si>
  <si>
    <t>nguiniusulu</t>
  </si>
  <si>
    <t>Thu Apr 30 01:55:29 +0000 2020</t>
  </si>
  <si>
    <t>296801911</t>
  </si>
  <si>
    <t>http://pbs.twimg.com/profile_images/1251341191746027520/u_ZDPuLG_normal.jpg</t>
  </si>
  <si>
    <t>http://twitter.com/nguiniusulu/statuses/1255677118752657409</t>
  </si>
  <si>
    <t>1255677078814498816</t>
  </si>
  <si>
    <t>elyepapu</t>
  </si>
  <si>
    <t>Thu Apr 30 01:55:19 +0000 2020</t>
  </si>
  <si>
    <t>1061666372</t>
  </si>
  <si>
    <t>http://pbs.twimg.com/profile_images/1253395101520482304/AKXy8pjl_normal.jpg</t>
  </si>
  <si>
    <t>http://twitter.com/elyepapu/statuses/1255677078814498816</t>
  </si>
  <si>
    <t>1255677035713880070</t>
  </si>
  <si>
    <t>SrMudkip__</t>
  </si>
  <si>
    <t>Thu Apr 30 01:55:09 +0000 2020</t>
  </si>
  <si>
    <t>1196325330497294336</t>
  </si>
  <si>
    <t>&lt;a href="https://seguidor.encuestastwiter.xyz/" rel="nofollow"&gt;Conoce tus mejores seguidores&lt;/a&gt;</t>
  </si>
  <si>
    <t>http://pbs.twimg.com/profile_images/1250650604571176963/b1yPIBiZ_normal.jpg</t>
  </si>
  <si>
    <t>http://twitter.com/SrMudkip__/statuses/1255677035713880070</t>
  </si>
  <si>
    <t>1255676911344324610</t>
  </si>
  <si>
    <t>Thu Apr 30 01:54:39 +0000 2020</t>
  </si>
  <si>
    <t>http://twitter.com/RamiroQ98792297/statuses/1255676911344324610</t>
  </si>
  <si>
    <t>1255676898086203392</t>
  </si>
  <si>
    <t>Triodeojos</t>
  </si>
  <si>
    <t>Thu Apr 30 01:54:36 +0000 2020</t>
  </si>
  <si>
    <t>741181477</t>
  </si>
  <si>
    <t>http://pbs.twimg.com/profile_images/421733226516738048/Otvy-g3n_normal.jpeg</t>
  </si>
  <si>
    <t>Doral, FL</t>
  </si>
  <si>
    <t>http://twitter.com/Triodeojos/statuses/1255676898086203392</t>
  </si>
  <si>
    <t>1255676749142274050</t>
  </si>
  <si>
    <t>HernanMunozPa1</t>
  </si>
  <si>
    <t>Ante el impacto del Contagio por el coronavirus ,y de la grave situación económica, es imperativo el reducir el tamaño  del estado  y eliminar los subsidios.</t>
  </si>
  <si>
    <t>Thu Apr 30 01:54:00 +0000 2020</t>
  </si>
  <si>
    <t>1237544247311699968</t>
  </si>
  <si>
    <t>http://pbs.twimg.com/profile_images/1237544544364687360/RbR9-9m9_normal.jpg</t>
  </si>
  <si>
    <t>http://twitter.com/HernanMunozPa1/statuses/1255676749142274050</t>
  </si>
  <si>
    <t>1255676687049785344</t>
  </si>
  <si>
    <t>ilusa8981</t>
  </si>
  <si>
    <t>Thu Apr 30 01:53:46 +0000 2020</t>
  </si>
  <si>
    <t>832278510634942464</t>
  </si>
  <si>
    <t>http://twitter.com/ilusa8981/statuses/1255676687049785344</t>
  </si>
  <si>
    <t>1255676650269732864</t>
  </si>
  <si>
    <t>JsuisNelly</t>
  </si>
  <si>
    <t>Thu Apr 30 01:53:37 +0000 2020</t>
  </si>
  <si>
    <t>527976293</t>
  </si>
  <si>
    <t>http://pbs.twimg.com/profile_images/1254126042186493952/7VBTOwOa_normal.jpg</t>
  </si>
  <si>
    <t>Pachuca de Soto, Hidalgo</t>
  </si>
  <si>
    <t>http://twitter.com/JsuisNelly/statuses/1255676650269732864</t>
  </si>
  <si>
    <t>1255676563368087555</t>
  </si>
  <si>
    <t>charalyto</t>
  </si>
  <si>
    <t>Thu Apr 30 01:53:16 +0000 2020</t>
  </si>
  <si>
    <t>89748562</t>
  </si>
  <si>
    <t>http://pbs.twimg.com/profile_images/1036366674872750080/X1dpHJLg_normal.jpg</t>
  </si>
  <si>
    <t xml:space="preserve">Mexico City </t>
  </si>
  <si>
    <t>http://twitter.com/charalyto/statuses/1255676563368087555</t>
  </si>
  <si>
    <t>1255676521991352320</t>
  </si>
  <si>
    <t>carlitosantosla</t>
  </si>
  <si>
    <t>Thu Apr 30 01:53:06 +0000 2020</t>
  </si>
  <si>
    <t>177729852</t>
  </si>
  <si>
    <t>http://pbs.twimg.com/profile_images/914588284860461056/hPlD5Iq0_normal.jpg</t>
  </si>
  <si>
    <t>mexico d.f.</t>
  </si>
  <si>
    <t>http://twitter.com/carlitosantosla/statuses/1255676521991352320</t>
  </si>
  <si>
    <t>1255676487912640512</t>
  </si>
  <si>
    <t>Armando830822</t>
  </si>
  <si>
    <t>Thu Apr 30 01:52:58 +0000 2020</t>
  </si>
  <si>
    <t>859194018181394432</t>
  </si>
  <si>
    <t>http://pbs.twimg.com/profile_images/893095198036639744/MlinA0zA_normal.jpg</t>
  </si>
  <si>
    <t>http://twitter.com/Armando830822/statuses/1255676487912640512</t>
  </si>
  <si>
    <t>1255676427980214272</t>
  </si>
  <si>
    <t>EmilioD58</t>
  </si>
  <si>
    <t>RT @FiscaliaEcuador: Como una muestra de solidaridad con los más necesitados, ante la emergencia sanitaria por #Covid_19, funcionarios de #FiscalíaEc en #Cotopaxi, continúan con la donación y entrega de alimentos en varios sectores de la provincia. https://t.co/lQRbUkrtpC</t>
  </si>
  <si>
    <t>Thu Apr 30 01:52:44 +0000 2020</t>
  </si>
  <si>
    <t>1244066655212273670</t>
  </si>
  <si>
    <t>http://pbs.twimg.com/profile_images/1244668563010596865/1GKJYDql_normal.jpg</t>
  </si>
  <si>
    <t>http://twitter.com/EmilioD58/statuses/1255676427980214272</t>
  </si>
  <si>
    <t>{"hashtags":[{"text":"Covid_19","indices":[111,120]}],"symbols":[],"user_mentions":[{"screen_name":"FiscaliaEcuador","name":"Fiscalía Ecuador","id":134671641,"id_str":"134671641","indices":[3,19]}],"urls":[]}</t>
  </si>
  <si>
    <t>1255676411085496324</t>
  </si>
  <si>
    <t>TCFlorezSanchez</t>
  </si>
  <si>
    <t>Thu Apr 30 01:52:40 +0000 2020</t>
  </si>
  <si>
    <t>1168290657510858753</t>
  </si>
  <si>
    <t>http://pbs.twimg.com/profile_images/1168485324340826115/9xdq9Xsm_normal.jpg</t>
  </si>
  <si>
    <t>La Jagua de Ibirico- Cesar</t>
  </si>
  <si>
    <t>http://twitter.com/TCFlorezSanchez/statuses/1255676411085496324</t>
  </si>
  <si>
    <t>1255676408774438912</t>
  </si>
  <si>
    <t>traslaperla</t>
  </si>
  <si>
    <t>Thu Apr 30 01:52:39 +0000 2020</t>
  </si>
  <si>
    <t>3961193373</t>
  </si>
  <si>
    <t>http://pbs.twimg.com/profile_images/907690750112096256/YKyxyAq8_normal.jpg</t>
  </si>
  <si>
    <t>http://twitter.com/traslaperla/statuses/1255676408774438912</t>
  </si>
  <si>
    <t>1255676309616889856</t>
  </si>
  <si>
    <t>jmorales_c</t>
  </si>
  <si>
    <t>Thu Apr 30 01:52:16 +0000 2020</t>
  </si>
  <si>
    <t>329315032</t>
  </si>
  <si>
    <t>http://pbs.twimg.com/profile_images/1188596782441385985/fVttvmI__normal.jpg</t>
  </si>
  <si>
    <t>http://twitter.com/jmorales_c/statuses/1255676309616889856</t>
  </si>
  <si>
    <t>1255676299617742853</t>
  </si>
  <si>
    <t>pngwebco</t>
  </si>
  <si>
    <t>Thu Apr 30 01:52:13 +0000 2020</t>
  </si>
  <si>
    <t>3376390103</t>
  </si>
  <si>
    <t>http://pbs.twimg.com/profile_images/1015265621242798080/0n-8sy0__normal.jpg</t>
  </si>
  <si>
    <t>http://twitter.com/pngwebco/statuses/1255676299617742853</t>
  </si>
  <si>
    <t>1255676238938677249</t>
  </si>
  <si>
    <t>Mar1asuarez6</t>
  </si>
  <si>
    <t>Thu Apr 30 01:51:59 +0000 2020</t>
  </si>
  <si>
    <t>1237233396692156416</t>
  </si>
  <si>
    <t>http://pbs.twimg.com/profile_images/1245636126410301442/CgSf5Lrs_normal.jpg</t>
  </si>
  <si>
    <t>http://twitter.com/Mar1asuarez6/statuses/1255676238938677249</t>
  </si>
  <si>
    <t>1255676009405460482</t>
  </si>
  <si>
    <t>RosangelaJg</t>
  </si>
  <si>
    <t>Thu Apr 30 01:51:04 +0000 2020</t>
  </si>
  <si>
    <t>504900669</t>
  </si>
  <si>
    <t>http://pbs.twimg.com/profile_images/430308048578420736/EnWfknFT_normal.jpeg</t>
  </si>
  <si>
    <t>http://twitter.com/RosangelaJg/statuses/1255676009405460482</t>
  </si>
  <si>
    <t>1255675985728540672</t>
  </si>
  <si>
    <t>n_veintimilla</t>
  </si>
  <si>
    <t>Thu Apr 30 01:50:58 +0000 2020</t>
  </si>
  <si>
    <t>1228295428526964736</t>
  </si>
  <si>
    <t>http://pbs.twimg.com/profile_images/1248769267732025344/XBWfgKlR_normal.jpg</t>
  </si>
  <si>
    <t>http://twitter.com/n_veintimilla/statuses/1255675985728540672</t>
  </si>
  <si>
    <t>1255675932960063495</t>
  </si>
  <si>
    <t>aoviedo64</t>
  </si>
  <si>
    <t>Thu Apr 30 01:50:46 +0000 2020</t>
  </si>
  <si>
    <t>849097878</t>
  </si>
  <si>
    <t>http://pbs.twimg.com/profile_images/602830620599914497/UFo19mFY_normal.jpg</t>
  </si>
  <si>
    <t>http://twitter.com/aoviedo64/statuses/1255675932960063495</t>
  </si>
  <si>
    <t>1255675921874292736</t>
  </si>
  <si>
    <t>elkinlangue</t>
  </si>
  <si>
    <t>Thu Apr 30 01:50:43 +0000 2020</t>
  </si>
  <si>
    <t>293648270</t>
  </si>
  <si>
    <t>http://pbs.twimg.com/profile_images/1253932650777268230/gIB7Tgek_normal.jpg</t>
  </si>
  <si>
    <t xml:space="preserve">Pelotillehue </t>
  </si>
  <si>
    <t>http://twitter.com/elkinlangue/statuses/1255675921874292736</t>
  </si>
  <si>
    <t>1255675750851764224</t>
  </si>
  <si>
    <t>vaskman</t>
  </si>
  <si>
    <t>Thu Apr 30 01:50:02 +0000 2020</t>
  </si>
  <si>
    <t>2492419963</t>
  </si>
  <si>
    <t>http://pbs.twimg.com/profile_images/991434452109791232/-oUprDNn_normal.jpg</t>
  </si>
  <si>
    <t>Quetzaltenango</t>
  </si>
  <si>
    <t>http://twitter.com/vaskman/statuses/1255675750851764224</t>
  </si>
  <si>
    <t>1255675686104203265</t>
  </si>
  <si>
    <t>CFRB1989</t>
  </si>
  <si>
    <t>Thu Apr 30 01:49:47 +0000 2020</t>
  </si>
  <si>
    <t>101632251</t>
  </si>
  <si>
    <t>http://pbs.twimg.com/profile_images/1149828358873767936/IZLh9ho8_normal.jpg</t>
  </si>
  <si>
    <t>http://twitter.com/CFRB1989/statuses/1255675686104203265</t>
  </si>
  <si>
    <t>1255675525525385216</t>
  </si>
  <si>
    <t>AldoLeon1</t>
  </si>
  <si>
    <t>Thu Apr 30 01:49:09 +0000 2020</t>
  </si>
  <si>
    <t>287888242</t>
  </si>
  <si>
    <t>http://pbs.twimg.com/profile_images/1220573292672749568/4w6qtZsK_normal.jpg</t>
  </si>
  <si>
    <t>http://twitter.com/AldoLeon1/statuses/1255675525525385216</t>
  </si>
  <si>
    <t>1255675471766999041</t>
  </si>
  <si>
    <t>brunj84</t>
  </si>
  <si>
    <t>Thu Apr 30 01:48:56 +0000 2020</t>
  </si>
  <si>
    <t>123048079</t>
  </si>
  <si>
    <t>&lt;a href="http://www.fifa.com" rel="nofollow"&gt;           Mundial 2018&lt;/a&gt;</t>
  </si>
  <si>
    <t>http://pbs.twimg.com/profile_images/1233375887871139841/JufXYDfY_normal.jpg</t>
  </si>
  <si>
    <t>Paris, France</t>
  </si>
  <si>
    <t>http://twitter.com/brunj84/statuses/1255675471766999041</t>
  </si>
  <si>
    <t>1255675401290100738</t>
  </si>
  <si>
    <t>Janisama2</t>
  </si>
  <si>
    <t>@MarioEscobar88 @MafeCarrascal Claro que le tomo un siglo, y obvio que esta quebrada, y se lo digo inclusive antes del Covid las aerolineas que ofrecian rendimientos eran contadas con la Palma de la mano. Muchas aerolineas han recibido ayudas de los gobiernos</t>
  </si>
  <si>
    <t>Thu Apr 30 01:48:39 +0000 2020</t>
  </si>
  <si>
    <t>1682335230</t>
  </si>
  <si>
    <t>MarioEscobar88</t>
  </si>
  <si>
    <t>886392619328253952</t>
  </si>
  <si>
    <t>1255667766658502657</t>
  </si>
  <si>
    <t>http://pbs.twimg.com/profile_images/1122888455850164224/lzWpdEng_normal.jpg</t>
  </si>
  <si>
    <t>Québec, Canada</t>
  </si>
  <si>
    <t>http://twitter.com/Janisama2/statuses/1255675401290100738</t>
  </si>
  <si>
    <t>{"hashtags":[],"symbols":[],"user_mentions":[{"screen_name":"MarioEscobar88","name":"Mario Escobar Trullo","id":1682335230,"id_str":"1682335230","indices":[0,15]},{"screen_name":"MafeCarrascal","name":"Mafe Carrascal","id":139518091,"id_str":"139518091","indices":[16,30]}],"urls":[]}</t>
  </si>
  <si>
    <t>1255675361964240897</t>
  </si>
  <si>
    <t>alvarogalvisbec</t>
  </si>
  <si>
    <t>RT @HospitalHrmm: #Donación | El gerente del @HospitalHrmm doctor José Antonio Bermúdez agradeció la donación de $300 millones que hace @ESSAGrupoEPM consistente en 1 ambulancia medicalizada y adecuación de área especial para atender posibles casos COVID – 19 en Barrancabermeja.
#MiHospitalMiCasa https://t.co/CXAErkBH34</t>
  </si>
  <si>
    <t>Thu Apr 30 01:48:30 +0000 2020</t>
  </si>
  <si>
    <t>272169866</t>
  </si>
  <si>
    <t>http://pbs.twimg.com/profile_images/895607270184243201/yy3avGz4_normal.jpg</t>
  </si>
  <si>
    <t>Floridablanca, Colombia</t>
  </si>
  <si>
    <t>http://twitter.com/alvarogalvisbec/statuses/1255675361964240897</t>
  </si>
  <si>
    <t>{"hashtags":[{"text":"Donación","indices":[18,27]}],"symbols":[],"user_mentions":[{"screen_name":"HospitalHrmm","name":"@Hospital_HRMM","id":1244639751694680000,"id_str":"1244639751694680069","indices":[3,16]},{"screen_name":"HospitalHrmm","name":"@Hospital_HRMM","id":1244639751694680000,"id_str":"1244639751694680069","indices":[45,58]}],"urls":[]}</t>
  </si>
  <si>
    <t>1255675338073313280</t>
  </si>
  <si>
    <t>robertfields93</t>
  </si>
  <si>
    <t>Thu Apr 30 01:48:24 +0000 2020</t>
  </si>
  <si>
    <t>1713680755</t>
  </si>
  <si>
    <t>&lt;a href="https://tus.encuestastwiter.xyz/" rel="nofollow"&gt;Encuentra tus mejores seguidores&lt;/a&gt;</t>
  </si>
  <si>
    <t>http://pbs.twimg.com/profile_images/1212215980438573061/_JEWRFNm_normal.jpg</t>
  </si>
  <si>
    <t>http://twitter.com/robertfields93/statuses/1255675338073313280</t>
  </si>
  <si>
    <t>1255675255705661442</t>
  </si>
  <si>
    <t>Poblaniin</t>
  </si>
  <si>
    <t>Thu Apr 30 01:48:04 +0000 2020</t>
  </si>
  <si>
    <t>114485351</t>
  </si>
  <si>
    <t>http://pbs.twimg.com/profile_images/480881389768671232/4Pc9y-Bd_normal.jpeg</t>
  </si>
  <si>
    <t>Puebla, México</t>
  </si>
  <si>
    <t>http://twitter.com/Poblaniin/statuses/1255675255705661442</t>
  </si>
  <si>
    <t>1255675224298840065</t>
  </si>
  <si>
    <t>manjaye04</t>
  </si>
  <si>
    <t>Thu Apr 30 01:47:57 +0000 2020</t>
  </si>
  <si>
    <t>1318396872</t>
  </si>
  <si>
    <t>http://pbs.twimg.com/profile_images/1189612328339283968/FKmUvLR2_normal.jpg</t>
  </si>
  <si>
    <t>Ventanas</t>
  </si>
  <si>
    <t>http://twitter.com/manjaye04/statuses/1255675224298840065</t>
  </si>
  <si>
    <t>1255675203629142017</t>
  </si>
  <si>
    <t>franalessio</t>
  </si>
  <si>
    <t>Thu Apr 30 01:47:52 +0000 2020</t>
  </si>
  <si>
    <t>248687373</t>
  </si>
  <si>
    <t>&lt;a href="https://la.encuestatuit.xyz/" rel="nofollow"&gt;Tu  mejor seguidor en Twitter&lt;/a&gt;</t>
  </si>
  <si>
    <t>http://pbs.twimg.com/profile_images/1226586601595248643/SDCljUh9_normal.jpg</t>
  </si>
  <si>
    <t>http://twitter.com/franalessio/statuses/1255675203629142017</t>
  </si>
  <si>
    <t>1255675122708623362</t>
  </si>
  <si>
    <t>CasaTocancipa</t>
  </si>
  <si>
    <t>Thu Apr 30 01:47:33 +0000 2020</t>
  </si>
  <si>
    <t>1162741272106479618</t>
  </si>
  <si>
    <t>http://pbs.twimg.com/profile_images/1163093688458891264/u0eQtZG6_normal.jpg</t>
  </si>
  <si>
    <t>Tocancipá Colombia</t>
  </si>
  <si>
    <t>http://twitter.com/CasaTocancipa/statuses/1255675122708623362</t>
  </si>
  <si>
    <t>1255675118875037698</t>
  </si>
  <si>
    <t>musicaenvena73</t>
  </si>
  <si>
    <t>@MonicaBatlle4 @GSchauricht Una auténtica donación, de lo que sea, se hace de callado, si no es publicidad indirecta. Sirve para un político como para una empresa.</t>
  </si>
  <si>
    <t>Thu Apr 30 01:47:32 +0000 2020</t>
  </si>
  <si>
    <t>1192212972497784832</t>
  </si>
  <si>
    <t>MonicaBatlle4</t>
  </si>
  <si>
    <t>1149846163211915264</t>
  </si>
  <si>
    <t>1255591757091418114</t>
  </si>
  <si>
    <t>http://pbs.twimg.com/profile_images/1158436243551727617/NWm8nlZb_normal.jpg</t>
  </si>
  <si>
    <t>Montevideo</t>
  </si>
  <si>
    <t>http://twitter.com/musicaenvena73/statuses/1255675118875037698</t>
  </si>
  <si>
    <t>{"hashtags":[],"symbols":[],"user_mentions":[{"screen_name":"MonicaBatlle4","name":"MonicaBatlle","id":1192212972497784800,"id_str":"1192212972497784832","indices":[0,14]},{"screen_name":"GSchauricht","name":"Guillermo Schauricht","id":1240383470146330600,"id_str":"1240383470146330627","indices":[15,27]}],"urls":[]}</t>
  </si>
  <si>
    <t>1255675085987303425</t>
  </si>
  <si>
    <t>ItalianaoBR</t>
  </si>
  <si>
    <t>Thu Apr 30 01:47:24 +0000 2020</t>
  </si>
  <si>
    <t>869737252578054144</t>
  </si>
  <si>
    <t>&lt;a href="https://encuestatuit.xyz/" rel="nofollow"&gt;Quienes son tus mejores follower&lt;/a&gt;</t>
  </si>
  <si>
    <t>http://pbs.twimg.com/profile_images/880802115752538113/ZvERUz8Y_normal.jpg</t>
  </si>
  <si>
    <t>http://twitter.com/ItalianaoBR/statuses/1255675085987303425</t>
  </si>
  <si>
    <t>1255675072213327873</t>
  </si>
  <si>
    <t>elciclon10</t>
  </si>
  <si>
    <t>Thu Apr 30 01:47:21 +0000 2020</t>
  </si>
  <si>
    <t>236553594</t>
  </si>
  <si>
    <t>http://pbs.twimg.com/profile_images/3773144756/bfbc2be351228512f2811846ebdd60a9_normal.jpeg</t>
  </si>
  <si>
    <t>http://twitter.com/elciclon10/statuses/1255675072213327873</t>
  </si>
  <si>
    <t>1255675003682598913</t>
  </si>
  <si>
    <t>bibiana_pantoja</t>
  </si>
  <si>
    <t>Thu Apr 30 01:47:04 +0000 2020</t>
  </si>
  <si>
    <t>1113939468069801986</t>
  </si>
  <si>
    <t>http://pbs.twimg.com/profile_images/1213569724375797762/sIOG9y-K_normal.jpg</t>
  </si>
  <si>
    <t>http://twitter.com/bibiana_pantoja/statuses/1255675003682598913</t>
  </si>
  <si>
    <t>1255674965799690240</t>
  </si>
  <si>
    <t>Leonard84826259</t>
  </si>
  <si>
    <t>Thu Apr 30 01:46:55 +0000 2020</t>
  </si>
  <si>
    <t>1175470902198382597</t>
  </si>
  <si>
    <t>http://pbs.twimg.com/profile_images/1254877343539216386/CLt2F6Qg_normal.jpg</t>
  </si>
  <si>
    <t>http://twitter.com/Leonard84826259/statuses/1255674965799690240</t>
  </si>
  <si>
    <t>1255674887139725316</t>
  </si>
  <si>
    <t>Camidur1</t>
  </si>
  <si>
    <t>@ClaudiaLopez si gobierno ayuda @Avianca lo lógico es que dejen abrir bares,discotecas y restaurantes porque ayudas a estos gremios no llegaron tocará que mueran de CORONAVIRUS que es menos peligroso  que el estrés ,deudas o hambre ! @IvanDuque @mluciaramirez se olvido del pueblo https://t.co/maVY6p3T1v</t>
  </si>
  <si>
    <t>Thu Apr 30 01:46:37 +0000 2020</t>
  </si>
  <si>
    <t>1097148565082832897</t>
  </si>
  <si>
    <t>http://pbs.twimg.com/profile_images/1245506488128462855/QLg9DDZN_normal.jpg</t>
  </si>
  <si>
    <t>http://twitter.com/Camidur1/statuses/1255674887139725316</t>
  </si>
  <si>
    <t>{"hashtags":[],"symbols":[],"user_mentions":[{"screen_name":"ClaudiaLopez","name":"Claudia López 👍","id":137908875,"id_str":"137908875","indices":[0,13]},{"screen_name":"Avianca","name":"Avianca","id":274087824,"id_str":"274087824","indices":[32,40]},{"screen_name":"IvanDuque","name":"Iván Duque 🇨🇴","id":77653794,"id_str":"77653794","indices":[234,244]},{"screen_name":"mluciaramirez","name":"Marta Lucía Ramírez","id":198984928,"id_str":"198984928","indices":[245,259]}],"urls":[],"media":[{"id":1255674879405371400,"id_str":"1255674879405371394","indices":[281,304],"media_url":"http://pbs.twimg.com/tweet_video_thumb/EW0NpmRWsAIVFwJ.jpg","media_url_https":"https://pbs.twimg.com/tweet_video_thumb/EW0NpmRWsAIVFwJ.jpg","url":"https://t.co/maVY6p3T1v","display_url":"pic.twitter.com/maVY6p3T1v","expanded_url":"https://twitter.com/Camidur1/status/1255674887139725316/photo/1","type":"photo","sizes":{"thumb":{"w":150,"h":150,"resize":"crop"},"medium":{"w":498,"h":280,"resize":"fit"},"small":{"w":498,"h":280,"resize":"fit"},"large":{"w":498,"h":280,"resize":"fit"}}}]}</t>
  </si>
  <si>
    <t>1255674782353371137</t>
  </si>
  <si>
    <t>OscarMesias1</t>
  </si>
  <si>
    <t>Thu Apr 30 01:46:12 +0000 2020</t>
  </si>
  <si>
    <t>978693013261180929</t>
  </si>
  <si>
    <t>http://twitter.com/OscarMesias1/statuses/1255674782353371137</t>
  </si>
  <si>
    <t>1255674768025673728</t>
  </si>
  <si>
    <t>lu03_luz</t>
  </si>
  <si>
    <t>Thu Apr 30 01:46:08 +0000 2020</t>
  </si>
  <si>
    <t>1009394119</t>
  </si>
  <si>
    <t>http://twitter.com/lu03_luz/statuses/1255674768025673728</t>
  </si>
  <si>
    <t>1255674703731097601</t>
  </si>
  <si>
    <t>OskarHernndez0</t>
  </si>
  <si>
    <t>Thu Apr 30 01:45:53 +0000 2020</t>
  </si>
  <si>
    <t>884219950990229506</t>
  </si>
  <si>
    <t>http://pbs.twimg.com/profile_images/1246905583812456450/tVAZv98s_normal.jpg</t>
  </si>
  <si>
    <t>http://twitter.com/OskarHernndez0/statuses/1255674703731097601</t>
  </si>
  <si>
    <t>1255674693237039105</t>
  </si>
  <si>
    <t>Morenomilaa</t>
  </si>
  <si>
    <t>#SOSAmazonas 
 -muertes por covid-19
+ayudas y presencia del gobierno.
@IvanDuque
 @Santialarconu  @tostaocqt @German_Vargas  @</t>
  </si>
  <si>
    <t>Thu Apr 30 01:45:50 +0000 2020</t>
  </si>
  <si>
    <t>552211437</t>
  </si>
  <si>
    <t>http://pbs.twimg.com/profile_images/1227699167876861952/Z4HuUyPY_normal.jpg</t>
  </si>
  <si>
    <t>http://twitter.com/Morenomilaa/statuses/1255674693237039105</t>
  </si>
  <si>
    <t>{"hashtags":[{"text":"SOSAmazonas","indices":[0,12]}],"symbols":[],"user_mentions":[{"screen_name":"IvanDuque","name":"Iván Duque 🇨🇴","id":77653794,"id_str":"77653794","indices":[71,81]},{"screen_name":"Santialarconu","name":"Santiago Alarcón U","id":1920140406,"id_str":"1920140406","indices":[83,97]},{"screen_name":"tostaocqt","name":"Tostao","id":256388684,"id_str":"256388684","indices":[99,109]},{"screen_name":"German_Vargas","name":"Germán Vargas Lleras","id":20456814,"id_str":"20456814","indices":[110,124]}],"urls":[]}</t>
  </si>
  <si>
    <t>1255674648848740354</t>
  </si>
  <si>
    <t>DiegoGa01177790</t>
  </si>
  <si>
    <t>Thu Apr 30 01:45:40 +0000 2020</t>
  </si>
  <si>
    <t>1220131072303865856</t>
  </si>
  <si>
    <t>http://pbs.twimg.com/profile_images/1220131679437803520/KDnSnxSs_normal.jpg</t>
  </si>
  <si>
    <t>http://twitter.com/DiegoGa01177790/statuses/1255674648848740354</t>
  </si>
  <si>
    <t>1255674428572209152</t>
  </si>
  <si>
    <t>labogotasinasco</t>
  </si>
  <si>
    <t>Thu Apr 30 01:44:47 +0000 2020</t>
  </si>
  <si>
    <t>3765314657</t>
  </si>
  <si>
    <t>http://pbs.twimg.com/profile_images/1067646511843020800/srAlKxmh_normal.jpg</t>
  </si>
  <si>
    <t>http://twitter.com/labogotasinasco/statuses/1255674428572209152</t>
  </si>
  <si>
    <t>1255674344690327552</t>
  </si>
  <si>
    <t>GermanPlazasGut</t>
  </si>
  <si>
    <t>Thu Apr 30 01:44:27 +0000 2020</t>
  </si>
  <si>
    <t>863713728</t>
  </si>
  <si>
    <t>http://twitter.com/GermanPlazasGut/statuses/1255674344690327552</t>
  </si>
  <si>
    <t>1255674328265428992</t>
  </si>
  <si>
    <t>JhonSua86</t>
  </si>
  <si>
    <t>Thu Apr 30 01:44:23 +0000 2020</t>
  </si>
  <si>
    <t>1163504788853669889</t>
  </si>
  <si>
    <t>http://pbs.twimg.com/profile_images/1203852780340948992/bV-GoeFy_normal.jpg</t>
  </si>
  <si>
    <t>http://twitter.com/JhonSua86/statuses/1255674328265428992</t>
  </si>
  <si>
    <t>1255674301099003911</t>
  </si>
  <si>
    <t>juanpgarcia73</t>
  </si>
  <si>
    <t>Thu Apr 30 01:44:17 +0000 2020</t>
  </si>
  <si>
    <t>1234176120620224512</t>
  </si>
  <si>
    <t>http://twitter.com/juanpgarcia73/statuses/1255674301099003911</t>
  </si>
  <si>
    <t>1255674179694874625</t>
  </si>
  <si>
    <t>litomart56</t>
  </si>
  <si>
    <t>Thu Apr 30 01:43:48 +0000 2020</t>
  </si>
  <si>
    <t>1142339720</t>
  </si>
  <si>
    <t>Planeta Tierra</t>
  </si>
  <si>
    <t>http://twitter.com/litomart56/statuses/1255674179694874625</t>
  </si>
  <si>
    <t>1255674167032188929</t>
  </si>
  <si>
    <t>IngridSpitia</t>
  </si>
  <si>
    <t>Thu Apr 30 01:43:45 +0000 2020</t>
  </si>
  <si>
    <t>815496050</t>
  </si>
  <si>
    <t>http://pbs.twimg.com/profile_images/1217271363347664896/V-pjmrDv_normal.jpg</t>
  </si>
  <si>
    <t>http://twitter.com/IngridSpitia/statuses/1255674167032188929</t>
  </si>
  <si>
    <t>1255673996621856768</t>
  </si>
  <si>
    <t>OPSOMS_Honduras</t>
  </si>
  <si>
    <t>Thu Apr 30 01:43:04 +0000 2020</t>
  </si>
  <si>
    <t>208719753</t>
  </si>
  <si>
    <t>http://pbs.twimg.com/profile_images/905849497283989504/F-fWQ64N_normal.jpg</t>
  </si>
  <si>
    <t>http://twitter.com/OPSOMS_Honduras/statuses/1255673996621856768</t>
  </si>
  <si>
    <t>1255673867173015552</t>
  </si>
  <si>
    <t>pizzeriapanucci</t>
  </si>
  <si>
    <t>RT @amazonastravels: @MirandaBogota Muy triste, miestras en amazonas pedimos a gritos ayudas para nuestros centros hospitalarios! Solo Leticia Amazonas con 104 casos de covid-19 #SOSAmazonas https://t.co/T7gyt8MCK8</t>
  </si>
  <si>
    <t>Thu Apr 30 01:42:33 +0000 2020</t>
  </si>
  <si>
    <t>96885393</t>
  </si>
  <si>
    <t>http://pbs.twimg.com/profile_images/522479425825161216/gKpX31Yw_normal.jpeg</t>
  </si>
  <si>
    <t>http://twitter.com/pizzeriapanucci/statuses/1255673867173015552</t>
  </si>
  <si>
    <t>{"hashtags":[],"symbols":[],"user_mentions":[{"screen_name":"amazonastravels","name":"Amazon Colombia Travels","id":1132854246079180800,"id_str":"1132854246079180802","indices":[3,19]},{"screen_name":"MirandaBogota","name":"Katherine Miranda","id":70539007,"id_str":"70539007","indices":[21,35]}],"urls":[]}</t>
  </si>
  <si>
    <t>1255673844293042176</t>
  </si>
  <si>
    <t>menganejos</t>
  </si>
  <si>
    <t>Thu Apr 30 01:42:28 +0000 2020</t>
  </si>
  <si>
    <t>2363124314</t>
  </si>
  <si>
    <t>http://pbs.twimg.com/profile_images/1107415477662478336/FDEMsaKx_normal.jpg</t>
  </si>
  <si>
    <t>http://twitter.com/menganejos/statuses/1255673844293042176</t>
  </si>
  <si>
    <t>1255673794548596739</t>
  </si>
  <si>
    <t>catafortes</t>
  </si>
  <si>
    <t>RT @hockeyargplus: #AyudemosAAyudar
🏑 Hockey vs Covid-19 👑🧬 
Con tu donación, se comprarán alimentos no perecederos para los barrios carenciados de CABA
📨 Info: hockeysolidario@hotmail.com
📲 proyecto.solidario2020 (Ig)
#YoMeQuedoEnCasa #Solidaridad #hockeyfield #hockey #JuntosPodemosLograrlo https://t.co/PswXhI5RKy</t>
  </si>
  <si>
    <t>Thu Apr 30 01:42:16 +0000 2020</t>
  </si>
  <si>
    <t>338756197</t>
  </si>
  <si>
    <t>http://pbs.twimg.com/profile_images/1183594483230920704/nF4DUTDw_normal.jpg</t>
  </si>
  <si>
    <t>http://twitter.com/catafortes/statuses/1255673794548596739</t>
  </si>
  <si>
    <t>{"hashtags":[{"text":"AyudemosAAyudar","indices":[19,35]}],"symbols":[],"user_mentions":[{"screen_name":"hockeyargplus","name":"HockeyArgentinoPlus","id":484785900,"id_str":"484785900","indices":[3,17]}],"urls":[]}</t>
  </si>
  <si>
    <t>1255673757118672896</t>
  </si>
  <si>
    <t>Jsalgar16</t>
  </si>
  <si>
    <t>Thu Apr 30 01:42:07 +0000 2020</t>
  </si>
  <si>
    <t>937357298216919048</t>
  </si>
  <si>
    <t>http://pbs.twimg.com/profile_images/1225734975405858817/Lj4cuXNI_normal.jpg</t>
  </si>
  <si>
    <t>http://twitter.com/Jsalgar16/statuses/1255673757118672896</t>
  </si>
  <si>
    <t>1255673640353480704</t>
  </si>
  <si>
    <t>Recursos del BID y herramientas digitales, otras ayudas para las pymes en cuarentena. Luis Alberto Moreno reiteró que Colombia contará con US$1.050 millones para proteger a los vulnerables e impulsar a las pequeñas empresas. https://t.co/0wI2IMGi4N vía @elespectador</t>
  </si>
  <si>
    <t>Thu Apr 30 01:41:39 +0000 2020</t>
  </si>
  <si>
    <t>http://pbs.twimg.com/profile_images/999771584410796032/GTT99F00_normal.jpg</t>
  </si>
  <si>
    <t>http://twitter.com/elespectador/statuses/1255673640353480704</t>
  </si>
  <si>
    <t>{"hashtags":[],"symbols":[],"user_mentions":[{"screen_name":"elespectador","name":"elespectador","id":14834302,"id_str":"14834302","indices":[253,266]}],"urls":[{"url":"https://t.co/0wI2IMGi4N","expanded_url":"http://tinyurl.com/yd8p5ehe","display_url":"tinyurl.com/yd8p5ehe","indices":[225,248]}]}</t>
  </si>
  <si>
    <t>1255673555913711616</t>
  </si>
  <si>
    <t>PCambioRadical</t>
  </si>
  <si>
    <t>Thu Apr 30 01:41:19 +0000 2020</t>
  </si>
  <si>
    <t>202215266</t>
  </si>
  <si>
    <t>http://pbs.twimg.com/profile_images/1252751201915088903/cbi-WyZ1_normal.jpg</t>
  </si>
  <si>
    <t>http://twitter.com/PCambioRadical/statuses/1255673555913711616</t>
  </si>
  <si>
    <t>1255673505267343366</t>
  </si>
  <si>
    <t>BeluTwittahLCDA</t>
  </si>
  <si>
    <t>Thu Apr 30 01:41:07 +0000 2020</t>
  </si>
  <si>
    <t>2857012809</t>
  </si>
  <si>
    <t>&lt;a href="http://tucumple.twitter-zone.com" rel="nofollow"&gt;Plugin Update v1.7&lt;/a&gt;</t>
  </si>
  <si>
    <t>http://pbs.twimg.com/profile_images/976718806721744896/pyBP8icZ_normal.jpg</t>
  </si>
  <si>
    <t>{thaiel}</t>
  </si>
  <si>
    <t>http://twitter.com/BeluTwittahLCDA/statuses/1255673505267343366</t>
  </si>
  <si>
    <t>1255673421905657860</t>
  </si>
  <si>
    <t>Alzatuvoz5</t>
  </si>
  <si>
    <t>Thu Apr 30 01:40:47 +0000 2020</t>
  </si>
  <si>
    <t>1157467211310751744</t>
  </si>
  <si>
    <t>http://pbs.twimg.com/profile_images/1161824683852992512/rJflnXuX_normal.jpg</t>
  </si>
  <si>
    <t>Panamá</t>
  </si>
  <si>
    <t>http://twitter.com/Alzatuvoz5/statuses/1255673421905657860</t>
  </si>
  <si>
    <t>1255673383586390016</t>
  </si>
  <si>
    <t>sola_santi</t>
  </si>
  <si>
    <t>Thu Apr 30 01:40:38 +0000 2020</t>
  </si>
  <si>
    <t>1370328816</t>
  </si>
  <si>
    <t>&lt;a href="http://seguidor.tuit.pw/" rel="nofollow"&gt; Mejor Fan en Twitter&lt;/a&gt;</t>
  </si>
  <si>
    <t>http://pbs.twimg.com/profile_images/1163543501545660416/1yz36339_normal.jpg</t>
  </si>
  <si>
    <t>Cordoba</t>
  </si>
  <si>
    <t>http://twitter.com/sola_santi/statuses/1255673383586390016</t>
  </si>
  <si>
    <t>1255673281883049984</t>
  </si>
  <si>
    <t>Thu Apr 30 01:40:14 +0000 2020</t>
  </si>
  <si>
    <t>http://twitter.com/Harry99188655/statuses/1255673281883049984</t>
  </si>
  <si>
    <t>1255673262970818560</t>
  </si>
  <si>
    <t>marvillanet</t>
  </si>
  <si>
    <t>Thu Apr 30 01:40:09 +0000 2020</t>
  </si>
  <si>
    <t>69665890</t>
  </si>
  <si>
    <t>&lt;a href="http://seguidor.tuit.pw/" rel="nofollow"&gt;Descubre tu mejor seguidor 🏃&lt;/a&gt;</t>
  </si>
  <si>
    <t>http://pbs.twimg.com/profile_images/1205678244164444161/zJqvs_Q6_normal.jpg</t>
  </si>
  <si>
    <t>ÜT: 8.463771,-62.714763</t>
  </si>
  <si>
    <t>http://twitter.com/marvillanet/statuses/1255673262970818560</t>
  </si>
  <si>
    <t>1255673262228504578</t>
  </si>
  <si>
    <t>70613478d9da4f2</t>
  </si>
  <si>
    <t>2612721603</t>
  </si>
  <si>
    <t>http://pbs.twimg.com/profile_images/1122593046837723137/A7xbTonq_normal.png</t>
  </si>
  <si>
    <t>http://twitter.com/70613478d9da4f2/statuses/1255673262228504578</t>
  </si>
  <si>
    <t>1255673228317556736</t>
  </si>
  <si>
    <t>Saltimbaski</t>
  </si>
  <si>
    <t>@DanielSamperO Cierto. Por ejemplo la mandataria de Bogotá llenándole los bolsillos a los medios al tiempo que entrega muy pocas ayudas y podridas, ratas de sur a norte de la geografía nacional y un par de hijueputas "youtubers" sesgados, jodiendo solo al gobierno.
La situación es muy grave.</t>
  </si>
  <si>
    <t>Thu Apr 30 01:40:01 +0000 2020</t>
  </si>
  <si>
    <t>1077470271941083136</t>
  </si>
  <si>
    <t>1255671723653029889</t>
  </si>
  <si>
    <t>http://pbs.twimg.com/profile_images/1077471450691526657/zqtOtZij_normal.jpg</t>
  </si>
  <si>
    <t>Narnia.</t>
  </si>
  <si>
    <t>http://twitter.com/Saltimbaski/statuses/1255673228317556736</t>
  </si>
  <si>
    <t>1255673216380608518</t>
  </si>
  <si>
    <t>jluna126</t>
  </si>
  <si>
    <t>Thu Apr 30 01:39:58 +0000 2020</t>
  </si>
  <si>
    <t>1398099169</t>
  </si>
  <si>
    <t>http://pbs.twimg.com/profile_images/1179367024717373441/sG78xi2f_normal.jpg</t>
  </si>
  <si>
    <t>http://twitter.com/jluna126/statuses/1255673216380608518</t>
  </si>
  <si>
    <t>1255673111824998403</t>
  </si>
  <si>
    <t>AlexanderLynett</t>
  </si>
  <si>
    <t>Thu Apr 30 01:39:33 +0000 2020</t>
  </si>
  <si>
    <t>883250947</t>
  </si>
  <si>
    <t>http://pbs.twimg.com/profile_images/1249094839871954944/DNzcsZlN_normal.jpg</t>
  </si>
  <si>
    <t>http://twitter.com/AlexanderLynett/statuses/1255673111824998403</t>
  </si>
  <si>
    <t>1255672971978592258</t>
  </si>
  <si>
    <t>SeremiCienciaN</t>
  </si>
  <si>
    <t>RT @goredearica: 📦TODOS JUNTOS POR #ARICA Y #PARINACOTA🤝
⭕Frente a la contingencia por Covid-19🦠, funcionarios de @moparica realizaron importante donación de productos no perecibles 🍚🍜
⭕Los alimentos serán entregados a las familias que más lo necesitan de la región👨‍👩‍👧‍👦 https://t.co/uTjLQqcYME</t>
  </si>
  <si>
    <t>Thu Apr 30 01:39:00 +0000 2020</t>
  </si>
  <si>
    <t>1217505200535220227</t>
  </si>
  <si>
    <t>http://pbs.twimg.com/profile_images/1217505397772341248/uHMswq4z_normal.jpg</t>
  </si>
  <si>
    <t>Antofagasta</t>
  </si>
  <si>
    <t>http://twitter.com/SeremiCienciaN/statuses/1255672971978592258</t>
  </si>
  <si>
    <t>{"hashtags":[{"text":"ARICA","indices":[35,41]},{"text":"PARINACOTA","indices":[44,55]}],"symbols":[],"user_mentions":[{"screen_name":"goredearica","name":"Gobierno Regional de Arica y Parinacota","id":1212734271439306800,"id_str":"1212734271439306752","indices":[3,15]},{"screen_name":"moparica","name":"Seremi Mop Arica y Parinacota","id":985941959696109600,"id_str":"985941959696109568","indices":[115,124]}],"urls":[]}</t>
  </si>
  <si>
    <t>1255672964940476416</t>
  </si>
  <si>
    <t>nenoriega5</t>
  </si>
  <si>
    <t>Thu Apr 30 01:38:58 +0000 2020</t>
  </si>
  <si>
    <t>2773313818</t>
  </si>
  <si>
    <t>http://pbs.twimg.com/profile_images/1009869651344535552/H_1Eaflq_normal.jpg</t>
  </si>
  <si>
    <t>Pereira Colombia.</t>
  </si>
  <si>
    <t>http://twitter.com/nenoriega5/statuses/1255672964940476416</t>
  </si>
  <si>
    <t>1255672945810329600</t>
  </si>
  <si>
    <t>dennisse_a</t>
  </si>
  <si>
    <t>Thu Apr 30 01:38:54 +0000 2020</t>
  </si>
  <si>
    <t>1059490256</t>
  </si>
  <si>
    <t>http://pbs.twimg.com/profile_images/856293072916934656/8X6fV4PX_normal.jpg</t>
  </si>
  <si>
    <t>http://twitter.com/dennisse_a/statuses/1255672945810329600</t>
  </si>
  <si>
    <t>1255672935806885889</t>
  </si>
  <si>
    <t>Oscar77055219</t>
  </si>
  <si>
    <t>Thu Apr 30 01:38:51 +0000 2020</t>
  </si>
  <si>
    <t>1148348314779365376</t>
  </si>
  <si>
    <t>http://pbs.twimg.com/profile_images/1252923911853035520/jULpiBYc_normal.jpg</t>
  </si>
  <si>
    <t>http://twitter.com/Oscar77055219/statuses/1255672935806885889</t>
  </si>
  <si>
    <t>1255672896955039751</t>
  </si>
  <si>
    <t>Adrigara5</t>
  </si>
  <si>
    <t>RT @HospitalNeuquen: ¡Seguimos recibiendo donaciones!
Gracias a la distribuidora neuquina 4 Reinas por la donación de 600 envases de agua mineral, que fueron destinadas a nuestra Unidad COVID en el 5° piso del HPN. https://t.co/qIuzpWDE99</t>
  </si>
  <si>
    <t>Thu Apr 30 01:38:42 +0000 2020</t>
  </si>
  <si>
    <t>1128491684764049408</t>
  </si>
  <si>
    <t>http://pbs.twimg.com/profile_images/1148475806940876800/T77lKKAp_normal.jpg</t>
  </si>
  <si>
    <t>http://twitter.com/Adrigara5/statuses/1255672896955039751</t>
  </si>
  <si>
    <t>{"hashtags":[],"symbols":[],"user_mentions":[{"screen_name":"HospitalNeuquen","name":"Hospital Provincial Neuquén","id":833556013,"id_str":"833556013","indices":[3,19]}],"urls":[]}</t>
  </si>
  <si>
    <t>1255672822824927234</t>
  </si>
  <si>
    <t>MaritzaPuentes6</t>
  </si>
  <si>
    <t>Thu Apr 30 01:38:24 +0000 2020</t>
  </si>
  <si>
    <t>1207703678356008962</t>
  </si>
  <si>
    <t>http://twitter.com/MaritzaPuentes6/statuses/1255672822824927234</t>
  </si>
  <si>
    <t>1255672396146769921</t>
  </si>
  <si>
    <t>Emilio00335483</t>
  </si>
  <si>
    <t>@VickyDavilaH @saludhernandezm @jguaido Jajajaja este es su trabajo cierto desviar la mirada de los colombianos entrevistando a un si importancia como jessi Uribe y hablando de Venezuela  para que le den su parte de las ayudas humanitarias y la parte de el sisben jajajajaja  lame suelas</t>
  </si>
  <si>
    <t>Thu Apr 30 01:36:43 +0000 2020</t>
  </si>
  <si>
    <t>1165329157796048901</t>
  </si>
  <si>
    <t>1255640754757734400</t>
  </si>
  <si>
    <t>http://pbs.twimg.com/profile_images/1165329353439416320/I0UIIIxD_normal.jpg</t>
  </si>
  <si>
    <t>http://twitter.com/Emilio00335483/statuses/1255672396146769921</t>
  </si>
  <si>
    <t>{"hashtags":[],"symbols":[],"user_mentions":[{"screen_name":"VickyDavilaH","name":"Vicky Dávila","id":242730842,"id_str":"242730842","indices":[0,13]},{"screen_name":"saludhernandezm","name":"Salud Hernández-Mora","id":201398373,"id_str":"201398373","indices":[14,30]},{"screen_name":"jguaido","name":"Juan Guaidó","id":39176902,"id_str":"39176902","indices":[31,39]}],"urls":[]}</t>
  </si>
  <si>
    <t>1255672313351208962</t>
  </si>
  <si>
    <t>ArianaAladin</t>
  </si>
  <si>
    <t>@elespectador Como se nota que comenzaron a funcionar los 6 mil millones del contrato de publicidad a medios y los mil millones de percepción de imagen. Mi reserva a la encuestadora INVAMER que no entrevistó a la Bogotá de estratos bajos que piden desesperada/ayudas prometidas y que no llegan</t>
  </si>
  <si>
    <t>Thu Apr 30 01:36:23 +0000 2020</t>
  </si>
  <si>
    <t>2511314292</t>
  </si>
  <si>
    <t>1255640237730156544</t>
  </si>
  <si>
    <t>http://pbs.twimg.com/profile_images/684938806408167424/bA12AFMo_normal.jpg</t>
  </si>
  <si>
    <t>http://twitter.com/ArianaAladin/statuses/1255672313351208962</t>
  </si>
  <si>
    <t>1255672282955091969</t>
  </si>
  <si>
    <t>curiosoymas</t>
  </si>
  <si>
    <t>@SaludPublicaRD Eso no es una "donación", o es o no cierto, que el gobierno tien que suplir de equipos a los hospitales públicos.</t>
  </si>
  <si>
    <t>Thu Apr 30 01:36:16 +0000 2020</t>
  </si>
  <si>
    <t>362697550</t>
  </si>
  <si>
    <t>SaludPublicaRD</t>
  </si>
  <si>
    <t>361992883</t>
  </si>
  <si>
    <t>1255183351620808706</t>
  </si>
  <si>
    <t>http://pbs.twimg.com/profile_images/1250787203804004354/icuyClRL_normal.jpg</t>
  </si>
  <si>
    <t>Trujillo Alto, Puerto Rico</t>
  </si>
  <si>
    <t>http://twitter.com/curiosoymas/statuses/1255672282955091969</t>
  </si>
  <si>
    <t>{"hashtags":[],"symbols":[],"user_mentions":[{"screen_name":"SaludPublicaRD","name":"Salud Pública RD","id":362697550,"id_str":"362697550","indices":[0,15]}],"urls":[]}</t>
  </si>
  <si>
    <t>1255672243000094720</t>
  </si>
  <si>
    <t>morocha861</t>
  </si>
  <si>
    <t>Thu Apr 30 01:36:06 +0000 2020</t>
  </si>
  <si>
    <t>365454989</t>
  </si>
  <si>
    <t>http://pbs.twimg.com/profile_images/830861385550671872/gI4NX0nL_normal.jpg</t>
  </si>
  <si>
    <t>Ciuad Guayana</t>
  </si>
  <si>
    <t>http://twitter.com/morocha861/statuses/1255672243000094720</t>
  </si>
  <si>
    <t>1255672179330633730</t>
  </si>
  <si>
    <t>Vic_Arrua</t>
  </si>
  <si>
    <t>Thu Apr 30 01:35:51 +0000 2020</t>
  </si>
  <si>
    <t>149972335</t>
  </si>
  <si>
    <t>http://pbs.twimg.com/profile_images/1252982979422490626/5q36KAZS_normal.jpg</t>
  </si>
  <si>
    <t>Asunción</t>
  </si>
  <si>
    <t>http://twitter.com/Vic_Arrua/statuses/1255672179330633730</t>
  </si>
  <si>
    <t>1255672110166523912</t>
  </si>
  <si>
    <t>VDMNoticias</t>
  </si>
  <si>
    <t>La línea de subsidios se enmarca en la crisis sanitaria por el Coronavirus COVID 19 y consiste en aportes especiales... https://t.co/D3xxLkyjxe</t>
  </si>
  <si>
    <t>Thu Apr 30 01:35:34 +0000 2020</t>
  </si>
  <si>
    <t>914975034153799680</t>
  </si>
  <si>
    <t>&lt;a href="https://www.vdmnoticias.com" rel="nofollow"&gt;VDM Noticias&lt;/a&gt;</t>
  </si>
  <si>
    <t>http://pbs.twimg.com/profile_images/914975378736902145/cn9Foxlg_normal.jpg</t>
  </si>
  <si>
    <t>Viedma</t>
  </si>
  <si>
    <t>http://twitter.com/VDMNoticias/statuses/1255672110166523912</t>
  </si>
  <si>
    <t>{"hashtags":[],"symbols":[],"user_mentions":[],"urls":[{"url":"https://t.co/D3xxLkyjxe","expanded_url":"https://www.vdmnoticias.com/noticias/leer/los-clubes-de-viedma-ya-se-pueden-inscribir-para-el-subsidio-nacional/6152","display_url":"vdmnoticias.com/noticias/leer/…","indices":[120,143]}]}</t>
  </si>
  <si>
    <t>1255672085562753024</t>
  </si>
  <si>
    <t>SnchezPerez1</t>
  </si>
  <si>
    <t>Thu Apr 30 01:35:29 +0000 2020</t>
  </si>
  <si>
    <t>1240427813108363264</t>
  </si>
  <si>
    <t>http://pbs.twimg.com/profile_images/1240428266051297280/w9RQNtcN_normal.jpg</t>
  </si>
  <si>
    <t>Barrancabermeja, Colombia</t>
  </si>
  <si>
    <t>http://twitter.com/SnchezPerez1/statuses/1255672085562753024</t>
  </si>
  <si>
    <t>1255672072942096386</t>
  </si>
  <si>
    <t>JessAlf59131529</t>
  </si>
  <si>
    <t>Thu Apr 30 01:35:26 +0000 2020</t>
  </si>
  <si>
    <t>1121602088750989312</t>
  </si>
  <si>
    <t>http://pbs.twimg.com/profile_images/1231761818378436609/1Fcyk1iU_normal.jpg</t>
  </si>
  <si>
    <t>http://twitter.com/JessAlf59131529/statuses/1255672072942096386</t>
  </si>
  <si>
    <t>En el Magdalena el polémico Gobernador @carlosecaicedo hace públicidad política con las ayudas humanitarias; Bienvenidos a los Juegos del Hambre. https://t.co/JTCdS657wd</t>
  </si>
  <si>
    <t>Thu Apr 30 01:35:19 +0000 2020</t>
  </si>
  <si>
    <t>http://twitter.com/MartinezOlano/statuses/1255672046547320833</t>
  </si>
  <si>
    <t>{"hashtags":[],"symbols":[],"user_mentions":[{"screen_name":"carlosecaicedo","name":"Carlos Caicedo","id":142820755,"id_str":"142820755","indices":[39,54]}],"urls":[],"media":[{"id":1255671979966959600,"id_str":"1255671979966959623","indices":[146,169],"media_url":"http://pbs.twimg.com/media/EW0LA1BXkAcnBjt.jpg","media_url_https":"https://pbs.twimg.com/media/EW0LA1BXkAcnBjt.jpg","url":"https://t.co/JTCdS657wd","display_url":"pic.twitter.com/JTCdS657wd","expanded_url":"https://twitter.com/MartinezOlano/status/1255672046547320833/photo/1","type":"photo","sizes":{"thumb":{"w":150,"h":150,"resize":"crop"},"medium":{"w":719,"h":1041,"resize":"fit"},"large":{"w":719,"h":1041,"resize":"fit"},"small":{"w":470,"h":680,"resize":"fit"}}}]}</t>
  </si>
  <si>
    <t>1255672003077402624</t>
  </si>
  <si>
    <t>didipinilla</t>
  </si>
  <si>
    <t>Primero Agradezco a Dios por todas sus Bendiciones, Al Amigo y Colega Javier Pitty por la Donación y a Los Voluntarios contra el Covid-19 de Río de Jesús que en el dia de hoy hicieron entrega de 350 Bolsas de Legumbres en Las Huacas, Catorce de Noviembre, Los Castillos y Utira. https://t.co/PRpuXvY4ki</t>
  </si>
  <si>
    <t>Thu Apr 30 01:35:09 +0000 2020</t>
  </si>
  <si>
    <t>255463950</t>
  </si>
  <si>
    <t>http://pbs.twimg.com/profile_images/938498424575610882/zk3Zevip_normal.jpg</t>
  </si>
  <si>
    <t>Santiago</t>
  </si>
  <si>
    <t>http://twitter.com/didipinilla/statuses/1255672003077402624</t>
  </si>
  <si>
    <t>{"hashtags":[],"symbols":[],"user_mentions":[],"urls":[],"media":[{"id":1255671981988552700,"id_str":"1255671981988552706","indices":[279,302],"media_url":"http://pbs.twimg.com/media/EW0LA8jWoAIf6UU.jpg","media_url_https":"https://pbs.twimg.com/media/EW0LA8jWoAIf6UU.jpg","url":"https://t.co/PRpuXvY4ki","display_url":"pic.twitter.com/PRpuXvY4ki","expanded_url":"https://twitter.com/didipinilla/status/1255672003077402624/photo/1","type":"photo","sizes":{"large":{"w":2048,"h":2048,"resize":"fit"},"thumb":{"w":150,"h":150,"resize":"crop"},"small":{"w":680,"h":680,"resize":"fit"},"medium":{"w":1200,"h":1200,"resize":"fit"}}}]}</t>
  </si>
  <si>
    <t>1255671995410321408</t>
  </si>
  <si>
    <t>NMRiveraRivera</t>
  </si>
  <si>
    <t>Thu Apr 30 01:35:07 +0000 2020</t>
  </si>
  <si>
    <t>372488887</t>
  </si>
  <si>
    <t>http://pbs.twimg.com/profile_images/1199324558907641858/fp1ORBUe_normal.jpg</t>
  </si>
  <si>
    <t>http://twitter.com/NMRiveraRivera/statuses/1255671995410321408</t>
  </si>
  <si>
    <t>1255671955669291008</t>
  </si>
  <si>
    <t>albertogmartin4</t>
  </si>
  <si>
    <t>Thu Apr 30 01:34:58 +0000 2020</t>
  </si>
  <si>
    <t>1131379107185418241</t>
  </si>
  <si>
    <t>http://pbs.twimg.com/profile_images/1131379732648321024/jFKwi8FJ_normal.jpg</t>
  </si>
  <si>
    <t xml:space="preserve">Santiago de Queretaro Mexico. </t>
  </si>
  <si>
    <t>http://twitter.com/albertogmartin4/statuses/1255671955669291008</t>
  </si>
  <si>
    <t>1255671923083816960</t>
  </si>
  <si>
    <t>dalinber1</t>
  </si>
  <si>
    <t>Thu Apr 30 01:34:50 +0000 2020</t>
  </si>
  <si>
    <t>1240386295848894464</t>
  </si>
  <si>
    <t>http://pbs.twimg.com/profile_images/1240386562539622410/LsshaTZ__normal.jpg</t>
  </si>
  <si>
    <t>http://twitter.com/dalinber1/statuses/1255671923083816960</t>
  </si>
  <si>
    <t>1255671875067359232</t>
  </si>
  <si>
    <t>DCanizare</t>
  </si>
  <si>
    <t>Thu Apr 30 01:34:38 +0000 2020</t>
  </si>
  <si>
    <t>3130207433</t>
  </si>
  <si>
    <t>http://pbs.twimg.com/profile_images/1219007162363588614/3ObLUPms_normal.jpg</t>
  </si>
  <si>
    <t>http://twitter.com/DCanizare/statuses/1255671875067359232</t>
  </si>
  <si>
    <t>1255671792980709382</t>
  </si>
  <si>
    <t>600tollman</t>
  </si>
  <si>
    <t>Thu Apr 30 01:34:19 +0000 2020</t>
  </si>
  <si>
    <t>27450946</t>
  </si>
  <si>
    <t>http://pbs.twimg.com/profile_images/1051520525829369856/zag7dpIF_normal.jpg</t>
  </si>
  <si>
    <t>http://twitter.com/600tollman/statuses/1255671792980709382</t>
  </si>
  <si>
    <t>1255671756314066947</t>
  </si>
  <si>
    <t>Rhinojp</t>
  </si>
  <si>
    <t>Thu Apr 30 01:34:10 +0000 2020</t>
  </si>
  <si>
    <t>737462951729364992</t>
  </si>
  <si>
    <t>http://pbs.twimg.com/profile_images/737464155217747968/Q8_NQtI2_normal.jpg</t>
  </si>
  <si>
    <t>http://twitter.com/Rhinojp/statuses/1255671756314066947</t>
  </si>
  <si>
    <t>1255671725691408387</t>
  </si>
  <si>
    <t>TheCyclogen</t>
  </si>
  <si>
    <t>Thu Apr 30 01:34:03 +0000 2020</t>
  </si>
  <si>
    <t>2243850872</t>
  </si>
  <si>
    <t>http://pbs.twimg.com/profile_images/1251914461662887936/TrXFDPnK_normal.jpg</t>
  </si>
  <si>
    <t xml:space="preserve"> España</t>
  </si>
  <si>
    <t>http://twitter.com/TheCyclogen/statuses/1255671725691408387</t>
  </si>
  <si>
    <t>1255671704812224519</t>
  </si>
  <si>
    <t>JhonAngel527</t>
  </si>
  <si>
    <t>@GustavoBolivar Pregúntele que cuanta plata piensa robarse de las ayudas económicas que le están llegando a colombia  para el coronavirus...</t>
  </si>
  <si>
    <t>Thu Apr 30 01:33:58 +0000 2020</t>
  </si>
  <si>
    <t>50981729</t>
  </si>
  <si>
    <t>GustavoBolivar</t>
  </si>
  <si>
    <t>396978720</t>
  </si>
  <si>
    <t>1255614794167734272</t>
  </si>
  <si>
    <t>http://pbs.twimg.com/profile_images/1199902272748175365/qfdXO36-_normal.jpg</t>
  </si>
  <si>
    <t>http://twitter.com/JhonAngel527/statuses/1255671704812224519</t>
  </si>
  <si>
    <t>{"hashtags":[],"symbols":[],"user_mentions":[{"screen_name":"GustavoBolivar","name":"Gustavo Bolívar","id":50981729,"id_str":"50981729","indices":[0,15]}],"urls":[]}</t>
  </si>
  <si>
    <t>1255671691205840896</t>
  </si>
  <si>
    <t>Gisellaosorio</t>
  </si>
  <si>
    <t>RT @exitosape: 🔵🔴 ¡Juntos contra el COVID-19! Honda se suma a la lucha 💪  y realiza una donación de 30 Motofumigadoras a la Municipalidad de Lima, para ayudar al control y desinfección en las zonas más afectadas. Haz click aquí para ver la nota completa: https://t.co/gdUlgPpTHu https://t.co/f2TSeeZnL7</t>
  </si>
  <si>
    <t>Thu Apr 30 01:33:55 +0000 2020</t>
  </si>
  <si>
    <t>195243419</t>
  </si>
  <si>
    <t>http://pbs.twimg.com/profile_images/924969929333526528/76b4AeTl_normal.jpg</t>
  </si>
  <si>
    <t>http://twitter.com/Gisellaosorio/statuses/1255671691205840896</t>
  </si>
  <si>
    <t>{"hashtags":[],"symbols":[],"user_mentions":[{"screen_name":"exitosape","name":"Exitosa Noticias","id":2205328350,"id_str":"2205328350","indices":[3,13]}],"urls":[]}</t>
  </si>
  <si>
    <t>1255671486674808832</t>
  </si>
  <si>
    <t>GomezSandrota</t>
  </si>
  <si>
    <t>Thu Apr 30 01:33:06 +0000 2020</t>
  </si>
  <si>
    <t>292673016</t>
  </si>
  <si>
    <t>http://pbs.twimg.com/profile_images/1229561083242913797/ZhCxIhBT_normal.jpg</t>
  </si>
  <si>
    <t>http://twitter.com/GomezSandrota/statuses/1255671486674808832</t>
  </si>
  <si>
    <t>1255671379711660040</t>
  </si>
  <si>
    <t>rod_78</t>
  </si>
  <si>
    <t>RT @SalvadorZamoraZ: Recibimos la donación de 4,000 cubrebocas por parte de la empresa Oxxo para nuestros elementos de Seguridad Pública. Les agradezco su solidaridad y responsabilidad social, estos insumos nos serán de gran apoyo para hacerle frente a esta contingencia por #coronavirus. https://t.co/TKKY67iYyr</t>
  </si>
  <si>
    <t>Thu Apr 30 01:32:40 +0000 2020</t>
  </si>
  <si>
    <t>155618446</t>
  </si>
  <si>
    <t>http://pbs.twimg.com/profile_images/1100274994666459136/PBdZ3xfV_normal.jpg</t>
  </si>
  <si>
    <t>http://twitter.com/rod_78/statuses/1255671379711660040</t>
  </si>
  <si>
    <t>{"hashtags":[],"symbols":[],"user_mentions":[{"screen_name":"SalvadorZamoraZ","name":"Salvador Zamora","id":521520254,"id_str":"521520254","indices":[3,19]}],"urls":[]}</t>
  </si>
  <si>
    <t>1255671202154196992</t>
  </si>
  <si>
    <t>HogueraGotham</t>
  </si>
  <si>
    <t>Thu Apr 30 01:31:58 +0000 2020</t>
  </si>
  <si>
    <t>712282812129386497</t>
  </si>
  <si>
    <t>http://pbs.twimg.com/profile_images/1116448616825139220/fDK1LMYz_normal.png</t>
  </si>
  <si>
    <t>http://twitter.com/HogueraGotham/statuses/1255671202154196992</t>
  </si>
  <si>
    <t>1255671033819955201</t>
  </si>
  <si>
    <t>arielitomoli</t>
  </si>
  <si>
    <t>Thu Apr 30 01:31:18 +0000 2020</t>
  </si>
  <si>
    <t>2912575348</t>
  </si>
  <si>
    <t>&lt;a href="http://seguidor.descubre.top/" rel="nofollow"&gt;Mejor Seguidor en Twitter     &lt;/a&gt;</t>
  </si>
  <si>
    <t>http://pbs.twimg.com/profile_images/1054792611595251713/CJ_hKgvi_normal.jpg</t>
  </si>
  <si>
    <t>Alto Parana, Paraguay</t>
  </si>
  <si>
    <t>http://twitter.com/arielitomoli/statuses/1255671033819955201</t>
  </si>
  <si>
    <t>1255670894451740674</t>
  </si>
  <si>
    <t>eljet13</t>
  </si>
  <si>
    <t>Thu Apr 30 01:30:45 +0000 2020</t>
  </si>
  <si>
    <t>142530709</t>
  </si>
  <si>
    <t>&lt;a href="http://futbol.tuit.ooo/" rel="nofollow"&gt;Que jugador de futbol&lt;/a&gt;</t>
  </si>
  <si>
    <t>http://pbs.twimg.com/profile_images/904801337187192833/wIRcDzAQ_normal.jpg</t>
  </si>
  <si>
    <t>http://twitter.com/eljet13/statuses/1255670894451740674</t>
  </si>
  <si>
    <t>1255670784279928832</t>
  </si>
  <si>
    <t>star2024</t>
  </si>
  <si>
    <t>@leanderpixel @Konamito @Errazking @araubiMSX Como se dice ahora a profeso de la situación social, cuando una donación se hace notoria pasa de ser donativo a publicidad, y publicidad es un medio para un logro antitético al altruismo.</t>
  </si>
  <si>
    <t>Thu Apr 30 01:30:18 +0000 2020</t>
  </si>
  <si>
    <t>201545367</t>
  </si>
  <si>
    <t>1255670162331783171</t>
  </si>
  <si>
    <t>http://pbs.twimg.com/profile_images/1178786802/twitter_normal.png</t>
  </si>
  <si>
    <t>Mars • Marte</t>
  </si>
  <si>
    <t>http://twitter.com/star2024/statuses/1255670784279928832</t>
  </si>
  <si>
    <t>{"hashtags":[],"symbols":[],"user_mentions":[{"screen_name":"leanderpixel","name":"Leander","id":2238052714,"id_str":"2238052714","indices":[0,13]},{"screen_name":"Konamito","name":"Konamito","id":16945923,"id_str":"16945923","indices":[14,23]},{"screen_name":"Errazking","name":"Igor Errazkin","id":4908275181,"id_str":"4908275181","indices":[24,34]},{"screen_name":"araubiMSX","name":"araubi","id":900436415921651700,"id_str":"900436415921651712","indices":[35,45]}],"urls":[]}</t>
  </si>
  <si>
    <t>1255670777459941381</t>
  </si>
  <si>
    <t>KarenGaviln1</t>
  </si>
  <si>
    <t>Thu Apr 30 01:30:17 +0000 2020</t>
  </si>
  <si>
    <t>1253750998553804800</t>
  </si>
  <si>
    <t>http://pbs.twimg.com/profile_images/1254098896906792961/W96XksV2_normal.jpg</t>
  </si>
  <si>
    <t>http://twitter.com/KarenGaviln1/statuses/1255670777459941381</t>
  </si>
  <si>
    <t>1255670765950849026</t>
  </si>
  <si>
    <t>Santiag30327510</t>
  </si>
  <si>
    <t>Thu Apr 30 01:30:14 +0000 2020</t>
  </si>
  <si>
    <t>1052249076954267648</t>
  </si>
  <si>
    <t>&lt;a href="http://seguidor.tuit.pw" rel="nofollow"&gt;Mayor Fan en Twitter&lt;/a&gt;</t>
  </si>
  <si>
    <t>http://pbs.twimg.com/profile_images/1216918336908513280/oC_6sYjm_normal.jpg</t>
  </si>
  <si>
    <t>http://twitter.com/Santiag30327510/statuses/1255670765950849026</t>
  </si>
  <si>
    <t>1255670706697695233</t>
  </si>
  <si>
    <t>am_queretaro</t>
  </si>
  <si>
    <t>Ángeles Ayala afirmó que ante la frágil situación económica, la prioridad debe ser la preservación del empleo. Solicitan conceder subsidios o estímulos fiscales para las empresas.💸👇
https://t.co/jpsXLP0kYH</t>
  </si>
  <si>
    <t>Thu Apr 30 01:30:00 +0000 2020</t>
  </si>
  <si>
    <t>128366364</t>
  </si>
  <si>
    <t>http://pbs.twimg.com/profile_images/1238115708288012291/TnypEPUa_normal.jpg</t>
  </si>
  <si>
    <t>Querétaro, México.</t>
  </si>
  <si>
    <t>http://twitter.com/am_queretaro/statuses/1255670706697695233</t>
  </si>
  <si>
    <t>{"hashtags":[],"symbols":[],"user_mentions":[],"urls":[{"url":"https://t.co/jpsXLP0kYH","expanded_url":"https://bit.ly/3aJUKZD","display_url":"bit.ly/3aJUKZD","indices":[182,205]}]}</t>
  </si>
  <si>
    <t>1255670706030825472</t>
  </si>
  <si>
    <t>Ejercito_Div1</t>
  </si>
  <si>
    <t>Soldados de la #SegundaBrigada continúan apoyando a la @alcaldiabquilla y @soledadalcaldia en la entrega de las ayudas humanitarias con el fin de beneficiar la población más afectada a causa del COVID-19. 
#PreevnciónYAcción https://t.co/6wxEqJUb3i</t>
  </si>
  <si>
    <t>3387638824</t>
  </si>
  <si>
    <t>http://pbs.twimg.com/profile_images/1250951506381193216/tP2NHFSx_normal.jpg</t>
  </si>
  <si>
    <t>http://twitter.com/Ejercito_Div1/statuses/1255670706030825472</t>
  </si>
  <si>
    <t>{"hashtags":[{"text":"SegundaBrigada","indices":[15,30]},{"text":"PreevnciónYAcción","indices":[207,225]}],"symbols":[],"user_mentions":[{"screen_name":"alcaldiabquilla","name":"Alcaldía de Barranquilla","id":105309776,"id_str":"105309776","indices":[55,71]},{"screen_name":"soledadalcaldia","name":"Alcaldía de Soledad","id":1045497048,"id_str":"1045497048","indices":[74,90]}],"urls":[],"media":[{"id":1255591447841079300,"id_str":"1255591447841079297","indices":[226,249],"media_url":"http://pbs.twimg.com/media/EWzBxPeWAAENCZ3.jpg","media_url_https":"https://pbs.twimg.com/media/EWzBxPeWAAENCZ3.jpg","url":"https://t.co/6wxEqJUb3i","display_url":"pic.twitter.com/6wxEqJUb3i","expanded_url":"https://twitter.com/Ejercito_Div1/status/1255670706030825472/photo/1","type":"photo","sizes":{"small":{"w":680,"h":510,"resize":"fit"},"thumb":{"w":150,"h":150,"resize":"crop"},"medium":{"w":1032,"h":774,"resize":"fit"},"large":{"w":1032,"h":774,"resize":"fit"}}}]}</t>
  </si>
  <si>
    <t>1255670604562382848</t>
  </si>
  <si>
    <t>darwinpz_</t>
  </si>
  <si>
    <t>Thu Apr 30 01:29:36 +0000 2020</t>
  </si>
  <si>
    <t>1226379234</t>
  </si>
  <si>
    <t>http://pbs.twimg.com/profile_images/1252995899111981057/_yDffiYi_normal.jpg</t>
  </si>
  <si>
    <t>http://twitter.com/darwinpz_/statuses/1255670604562382848</t>
  </si>
  <si>
    <t>1255670508739342336</t>
  </si>
  <si>
    <t>KenDePaIi</t>
  </si>
  <si>
    <t>@FexCR No es cierto
después de mayo, 
E T C Ensayo
vos vas a poder salir como abejoncito del clóset
Y las ayudas te las podrán enviar en k0N50L4D0R35...
Y ASI TE VAN A TENER CONTENTE,💩 https://t.co/iQ4s0yVyBF</t>
  </si>
  <si>
    <t>Thu Apr 30 01:29:13 +0000 2020</t>
  </si>
  <si>
    <t>73496289</t>
  </si>
  <si>
    <t>FexCR</t>
  </si>
  <si>
    <t>1096122442253299713</t>
  </si>
  <si>
    <t>1255662549992906758</t>
  </si>
  <si>
    <t>http://pbs.twimg.com/profile_images/1194672172612096006/apeBvzRq_normal.jpg</t>
  </si>
  <si>
    <t>Sarchi, Alajuela</t>
  </si>
  <si>
    <t>http://twitter.com/KenDePaIi/statuses/1255670508739342336</t>
  </si>
  <si>
    <t>{"hashtags":[],"symbols":[],"user_mentions":[{"screen_name":"FexCR","name":"Fex","id":73496289,"id_str":"73496289","indices":[0,6]}],"urls":[],"media":[{"id":1255670506541514800,"id_str":"1255670506541514754","indices":[186,209],"media_url":"http://pbs.twimg.com/media/EW0JrEFXgAIZZ23.png","media_url_https":"https://pbs.twimg.com/media/EW0JrEFXgAIZZ23.png","url":"https://t.co/iQ4s0yVyBF","display_url":"pic.twitter.com/iQ4s0yVyBF","expanded_url":"https://twitter.com/KenDePaIi/status/1255670508739342336/photo/1","type":"photo","sizes":{"large":{"w":534,"h":534,"resize":"fit"},"small":{"w":534,"h":534,"resize":"fit"},"medium":{"w":534,"h":534,"resize":"fit"},"thumb":{"w":150,"h":150,"resize":"crop"}}}]}</t>
  </si>
  <si>
    <t>1255670465042972679</t>
  </si>
  <si>
    <t>miledynunez</t>
  </si>
  <si>
    <t>Thu Apr 30 01:29:02 +0000 2020</t>
  </si>
  <si>
    <t>1209500172</t>
  </si>
  <si>
    <t>http://pbs.twimg.com/profile_images/952945698848288769/Q97frCHo_normal.jpg</t>
  </si>
  <si>
    <t>http://twitter.com/miledynunez/statuses/1255670465042972679</t>
  </si>
  <si>
    <t>1255670272197300224</t>
  </si>
  <si>
    <t>edusalgav</t>
  </si>
  <si>
    <t>Thu Apr 30 01:28:16 +0000 2020</t>
  </si>
  <si>
    <t>1175260255346921473</t>
  </si>
  <si>
    <t>http://twitter.com/edusalgav/statuses/1255670272197300224</t>
  </si>
  <si>
    <t>1255670271618494464</t>
  </si>
  <si>
    <t>Alberto28379898</t>
  </si>
  <si>
    <t>1246958316703625218</t>
  </si>
  <si>
    <t>http://pbs.twimg.com/profile_images/1246961766627762176/TBmgDnUx_normal.jpg</t>
  </si>
  <si>
    <t>http://twitter.com/Alberto28379898/statuses/1255670271618494464</t>
  </si>
  <si>
    <t>1255670206384529413</t>
  </si>
  <si>
    <t>jvanegas2427</t>
  </si>
  <si>
    <t>Thu Apr 30 01:28:01 +0000 2020</t>
  </si>
  <si>
    <t>546268059</t>
  </si>
  <si>
    <t>http://pbs.twimg.com/profile_images/1190996150511374337/oqjUvUbN_normal.jpg</t>
  </si>
  <si>
    <t>http://twitter.com/jvanegas2427/statuses/1255670206384529413</t>
  </si>
  <si>
    <t>1255670198021087235</t>
  </si>
  <si>
    <t>ivandarioml</t>
  </si>
  <si>
    <t>Thu Apr 30 01:27:59 +0000 2020</t>
  </si>
  <si>
    <t>1273450962</t>
  </si>
  <si>
    <t>http://pbs.twimg.com/profile_images/492642903819550720/qc5SCIEn_normal.jpeg</t>
  </si>
  <si>
    <t>http://twitter.com/ivandarioml/statuses/1255670198021087235</t>
  </si>
  <si>
    <t>1255670173765419010</t>
  </si>
  <si>
    <t>MaribelCervant</t>
  </si>
  <si>
    <t>Thu Apr 30 01:27:53 +0000 2020</t>
  </si>
  <si>
    <t>329323151</t>
  </si>
  <si>
    <t>http://pbs.twimg.com/profile_images/1228498439333244929/h-_WXhcL_normal.jpg</t>
  </si>
  <si>
    <t>http://twitter.com/MaribelCervant/statuses/1255670173765419010</t>
  </si>
  <si>
    <t>1255670137589583874</t>
  </si>
  <si>
    <t>jorgeMCR200491</t>
  </si>
  <si>
    <t>Thu Apr 30 01:27:44 +0000 2020</t>
  </si>
  <si>
    <t>2788748052</t>
  </si>
  <si>
    <t>http://pbs.twimg.com/profile_images/1177015479094927360/AfxD-OPt_normal.jpg</t>
  </si>
  <si>
    <t>http://twitter.com/jorgeMCR200491/statuses/1255670137589583874</t>
  </si>
  <si>
    <t>1255670106505478145</t>
  </si>
  <si>
    <t>Thu Apr 30 01:27:37 +0000 2020</t>
  </si>
  <si>
    <t>http://twitter.com/LULAC/statuses/1255670106505478145</t>
  </si>
  <si>
    <t>1255670048045379585</t>
  </si>
  <si>
    <t>GuilleSanprad</t>
  </si>
  <si>
    <t>Thu Apr 30 01:27:23 +0000 2020</t>
  </si>
  <si>
    <t>293189221</t>
  </si>
  <si>
    <t>http://pbs.twimg.com/profile_images/1084213622853771265/5sI4KF___normal.jpg</t>
  </si>
  <si>
    <t>http://twitter.com/GuilleSanprad/statuses/1255670048045379585</t>
  </si>
  <si>
    <t>1255670036603318274</t>
  </si>
  <si>
    <t>MarthaIsabelBa9</t>
  </si>
  <si>
    <t>Thu Apr 30 01:27:20 +0000 2020</t>
  </si>
  <si>
    <t>972230969058119680</t>
  </si>
  <si>
    <t>http://pbs.twimg.com/profile_images/1236270917661138945/fyHZqg3f_normal.jpg</t>
  </si>
  <si>
    <t>http://twitter.com/MarthaIsabelBa9/statuses/1255670036603318274</t>
  </si>
  <si>
    <t>1255669980613562369</t>
  </si>
  <si>
    <t>MopaZambrano</t>
  </si>
  <si>
    <t>RT @FUNDAMEDIOS: Los periodistas deben cubrir la emergencia sanitaria en primera línea. Su trabajo los ha expuesto a contagios de COVID-19 y a otros los ha forzado al aislamiento, dejándolos sin sustento para sus familias.
¡Ayúdanos, tu donación hace la diferencia! https://t.co/jMcp5iXmFB</t>
  </si>
  <si>
    <t>Thu Apr 30 01:27:07 +0000 2020</t>
  </si>
  <si>
    <t>1109207258641170432</t>
  </si>
  <si>
    <t>http://pbs.twimg.com/profile_images/1109207607028473857/WonMPbaD_normal.jpg</t>
  </si>
  <si>
    <t>http://twitter.com/MopaZambrano/statuses/1255669980613562369</t>
  </si>
  <si>
    <t>1255669976691814401</t>
  </si>
  <si>
    <t>Kinecarlos</t>
  </si>
  <si>
    <t>Thu Apr 30 01:27:06 +0000 2020</t>
  </si>
  <si>
    <t>100399161</t>
  </si>
  <si>
    <t>http://pbs.twimg.com/profile_images/1253321481137750021/pUrN-cCN_normal.jpg</t>
  </si>
  <si>
    <t>Melipilla, Chile</t>
  </si>
  <si>
    <t>http://twitter.com/Kinecarlos/statuses/1255669976691814401</t>
  </si>
  <si>
    <t>1255669965073637382</t>
  </si>
  <si>
    <t>DannaOr64009167</t>
  </si>
  <si>
    <t>Thu Apr 30 01:27:03 +0000 2020</t>
  </si>
  <si>
    <t>1253750186674925569</t>
  </si>
  <si>
    <t>http://pbs.twimg.com/profile_images/1254098167869702145/ZiR_5BK-_normal.jpg</t>
  </si>
  <si>
    <t>http://twitter.com/DannaOr64009167/statuses/1255669965073637382</t>
  </si>
  <si>
    <t>1255669866394202115</t>
  </si>
  <si>
    <t>Milito_killa</t>
  </si>
  <si>
    <t>Thu Apr 30 01:26:40 +0000 2020</t>
  </si>
  <si>
    <t>214780480</t>
  </si>
  <si>
    <t>http://pbs.twimg.com/profile_images/984308380704628736/2oI6ZW_5_normal.jpg</t>
  </si>
  <si>
    <t>http://twitter.com/Milito_killa/statuses/1255669866394202115</t>
  </si>
  <si>
    <t>1255669860689948672</t>
  </si>
  <si>
    <t>elampri</t>
  </si>
  <si>
    <t>RT @GuatikaFA: Ayudemos a nuestros animales en este 
momento difícil en que, como consecuencia del coronavirus, cerramos nuestras puertas y la alimentación y cuidado de todos los animales se encuentra amenazada. 
@PirryOficial
¿Quieres ayudar? Entra a https://t.co/0M2GpGOeAj y haz tu donación. https://t.co/VvGpVWdPFk</t>
  </si>
  <si>
    <t>Thu Apr 30 01:26:38 +0000 2020</t>
  </si>
  <si>
    <t>167421920</t>
  </si>
  <si>
    <t>http://pbs.twimg.com/profile_images/742702775327461377/WLaTaPm8_normal.jpg</t>
  </si>
  <si>
    <t xml:space="preserve">Bogota </t>
  </si>
  <si>
    <t>http://twitter.com/elampri/statuses/1255669860689948672</t>
  </si>
  <si>
    <t>{"hashtags":[],"symbols":[],"user_mentions":[{"screen_name":"GuatikaFA","name":"Bioparque Guatika","id":585367502,"id_str":"585367502","indices":[3,13]}],"urls":[]}</t>
  </si>
  <si>
    <t>1255669851902939144</t>
  </si>
  <si>
    <t>Lis01982742</t>
  </si>
  <si>
    <t>RT @Suaguagua: @twmensajero @heidy_up @vanedelatorre @ClaudiaLopez Como era "una gripa" no compró UCI, pruebas ni ventiladores a tiempo: llegan hasta julio; sus insuficientes subsidios son lucro para bancos; confía todo a las EPS; no pudo evitar el hambre; gasta 6 mil millones en publicidad y 140 mil millones subsidiando TM, foco de contagio.</t>
  </si>
  <si>
    <t>Thu Apr 30 01:26:36 +0000 2020</t>
  </si>
  <si>
    <t>1202595050229846016</t>
  </si>
  <si>
    <t>http://pbs.twimg.com/profile_images/1202595465809797121/qgCam8qk_normal.jpg</t>
  </si>
  <si>
    <t>http://twitter.com/Lis01982742/statuses/1255669851902939144</t>
  </si>
  <si>
    <t>{"hashtags":[],"symbols":[],"user_mentions":[{"screen_name":"Suaguagua","name":"José Domingo Rodríguez","id":1092207649171652600,"id_str":"1092207649171652608","indices":[3,13]},{"screen_name":"twmensajero","name":"El Mensajero","id":468083937,"id_str":"468083937","indices":[15,27]},{"screen_name":"heidy_up","name":"Heidy Sánchez Barreto 💛💚","id":296017197,"id_str":"296017197","indices":[28,37]},{"screen_name":"vanedelatorre","name":"Vanessa De La Torre","id":47753979,"id_str":"47753979","indices":[38,52]},{"screen_name":"ClaudiaLopez","name":"Claudia López 👍","id":137908875,"id_str":"137908875","indices":[53,66]}],"urls":[]}</t>
  </si>
  <si>
    <t>1255669844218953729</t>
  </si>
  <si>
    <t>CayetanoRiver12</t>
  </si>
  <si>
    <t>@CDN37 Claro el gobierno está trabajando muy bien ,tanto en los programas de ayudas sociales  ,como también en lo relacionado a la salud para evitar la propagación del covid 19, Dios siga guiando al  presidente de la República y al gobierno en general para que todo salga bien.</t>
  </si>
  <si>
    <t>Thu Apr 30 01:26:34 +0000 2020</t>
  </si>
  <si>
    <t>145802745</t>
  </si>
  <si>
    <t>CDN37</t>
  </si>
  <si>
    <t>1220298677291573248</t>
  </si>
  <si>
    <t>1255658722099068930</t>
  </si>
  <si>
    <t>http://pbs.twimg.com/profile_images/1220299919413649408/_PmP-wVt_normal.jpg</t>
  </si>
  <si>
    <t>http://twitter.com/CayetanoRiver12/statuses/1255669844218953729</t>
  </si>
  <si>
    <t>{"hashtags":[],"symbols":[],"user_mentions":[{"screen_name":"CDN37","name":"CDN 37","id":145802745,"id_str":"145802745","indices":[0,6]}],"urls":[]}</t>
  </si>
  <si>
    <t>1255669820470833152</t>
  </si>
  <si>
    <t>elipse69</t>
  </si>
  <si>
    <t>Thu Apr 30 01:26:29 +0000 2020</t>
  </si>
  <si>
    <t>97996043</t>
  </si>
  <si>
    <t>http://pbs.twimg.com/profile_images/847667410198863873/3R_on9LI_normal.jpg</t>
  </si>
  <si>
    <t>http://twitter.com/elipse69/statuses/1255669820470833152</t>
  </si>
  <si>
    <t>1255669802447798273</t>
  </si>
  <si>
    <t>MildredArias79</t>
  </si>
  <si>
    <t>❤️💙💚 Cali te necesita! Haz tu donación para abastecer las familias de la Comuna 15, una de las zonas con mayor pico de contagio #Covid19Colombia
Dejo aquí el link:
https://t.co/nyBVRb2oHX https://t.co/66MbXCGRcP</t>
  </si>
  <si>
    <t>Thu Apr 30 01:26:24 +0000 2020</t>
  </si>
  <si>
    <t>915695280</t>
  </si>
  <si>
    <t>http://pbs.twimg.com/profile_images/1251716209088872451/prYkxzW-_normal.jpg</t>
  </si>
  <si>
    <t>http://twitter.com/MildredArias79/statuses/1255669802447798273</t>
  </si>
  <si>
    <t>{"hashtags":[{"text":"Covid19Colombia","indices":[128,144]}],"symbols":[],"user_mentions":[],"urls":[{"url":"https://t.co/nyBVRb2oHX","expanded_url":"https://bit.ly/2SiZdMz","display_url":"bit.ly/2SiZdMz","indices":[166,189]}],"media":[{"id":1255669794004664300,"id_str":"1255669794004664322","indices":[190,213],"media_url":"http://pbs.twimg.com/media/EW0JBlrWAAIZTe4.jpg","media_url_https":"https://pbs.twimg.com/media/EW0JBlrWAAIZTe4.jpg","url":"https://t.co/66MbXCGRcP","display_url":"pic.twitter.com/66MbXCGRcP","expanded_url":"https://twitter.com/MildredArias79/status/1255669802447798273/photo/1","type":"photo","sizes":{"small":{"w":680,"h":680,"resize":"fit"},"thumb":{"w":150,"h":150,"resize":"crop"},"medium":{"w":1200,"h":1200,"resize":"fit"},"large":{"w":1200,"h":1200,"resize":"fit"}}}]}</t>
  </si>
  <si>
    <t>1255669604984197122</t>
  </si>
  <si>
    <t>ojecheverry</t>
  </si>
  <si>
    <t>Thu Apr 30 01:25:37 +0000 2020</t>
  </si>
  <si>
    <t>252333659</t>
  </si>
  <si>
    <t>http://twitter.com/ojecheverry/statuses/1255669604984197122</t>
  </si>
  <si>
    <t>1255669538156396545</t>
  </si>
  <si>
    <t>Valeria91990871</t>
  </si>
  <si>
    <t>Thu Apr 30 01:25:21 +0000 2020</t>
  </si>
  <si>
    <t>1253745212322652160</t>
  </si>
  <si>
    <t>http://pbs.twimg.com/profile_images/1254098466176991232/OuQgSsMg_normal.jpg</t>
  </si>
  <si>
    <t>http://twitter.com/Valeria91990871/statuses/1255669538156396545</t>
  </si>
  <si>
    <t>1255669462075871233</t>
  </si>
  <si>
    <t>LuisAnt51114142</t>
  </si>
  <si>
    <t>Thu Apr 30 01:25:03 +0000 2020</t>
  </si>
  <si>
    <t>1239633881357340675</t>
  </si>
  <si>
    <t>http://pbs.twimg.com/profile_images/1249497467797876736/mDIvYYXF_normal.jpg</t>
  </si>
  <si>
    <t>http://twitter.com/LuisAnt51114142/statuses/1255669462075871233</t>
  </si>
  <si>
    <t>1255669422917931009</t>
  </si>
  <si>
    <t>chtorres78</t>
  </si>
  <si>
    <t>RT @OCACorreoOK: 📍Juntos enfrentamos al coronavirus
➡️ Continuamos colaborando con la donación de máscaras a los hospitales públicos🏨 junto a Imprimiendo Escudos y COAS. En esta oportunidad lo hemos hecho al Hospital Álvarez y al Hospital Piñero... ➡️ https://t.co/Mhl9dZqjRq</t>
  </si>
  <si>
    <t>Thu Apr 30 01:24:54 +0000 2020</t>
  </si>
  <si>
    <t>765978613</t>
  </si>
  <si>
    <t>http://pbs.twimg.com/profile_images/761357708218040320/Rqsb16Tb_normal.jpg</t>
  </si>
  <si>
    <t>Lobos</t>
  </si>
  <si>
    <t>http://twitter.com/chtorres78/statuses/1255669422917931009</t>
  </si>
  <si>
    <t>{"hashtags":[],"symbols":[],"user_mentions":[{"screen_name":"OCACorreoOK","name":"Correo OCA","id":928681394615783400,"id_str":"928681394615783424","indices":[3,15]}],"urls":[]}</t>
  </si>
  <si>
    <t>1255669377745051648</t>
  </si>
  <si>
    <t>RT @PrimerImpacto: 💊 @LULAC y @UniNoticias aclaran todas tus dudas sobre las ayudas por el covid-19.
👉 A través de #FacebookLive, un panel de expertos conversará sobre los estímulos que se están ofreciendo para hacer frente a la emergencia actual.
Más información  👉 https://t.co/eS1D6DnRDR. https://t.co/xj454eWsUK</t>
  </si>
  <si>
    <t>Thu Apr 30 01:24:43 +0000 2020</t>
  </si>
  <si>
    <t>http://twitter.com/miledynunez/statuses/1255669377745051648</t>
  </si>
  <si>
    <t>{"hashtags":[{"text":"FacebookLive","indices":[116,129]}],"symbols":[],"user_mentions":[{"screen_name":"PrimerImpacto","name":"Primer Impacto","id":119573510,"id_str":"119573510","indices":[3,17]},{"screen_name":"LULAC","name":"LULAC","id":20071932,"id_str":"20071932","indices":[21,27]},{"screen_name":"UniNoticias","name":"Univision Noticias","id":35785401,"id_str":"35785401","indices":[30,42]}],"urls":[]}</t>
  </si>
  <si>
    <t>1255669377137074177</t>
  </si>
  <si>
    <t>SandraM21988685</t>
  </si>
  <si>
    <t>1237358523958378496</t>
  </si>
  <si>
    <t>http://pbs.twimg.com/profile_images/1248094926556012550/ndym_yX4_normal.jpg</t>
  </si>
  <si>
    <t>http://twitter.com/SandraM21988685/statuses/1255669377137074177</t>
  </si>
  <si>
    <t>1255669279355293696</t>
  </si>
  <si>
    <t>Thu Apr 30 01:24:20 +0000 2020</t>
  </si>
  <si>
    <t>http://twitter.com/elipse69/statuses/1255669279355293696</t>
  </si>
  <si>
    <t>1255669229329756160</t>
  </si>
  <si>
    <t>GerardoASalaza3</t>
  </si>
  <si>
    <t>Thu Apr 30 01:24:08 +0000 2020</t>
  </si>
  <si>
    <t>898347174341332992</t>
  </si>
  <si>
    <t>http://pbs.twimg.com/profile_images/1248613614325399553/RLxfqbWg_normal.jpg</t>
  </si>
  <si>
    <t>Medellin,Colombia</t>
  </si>
  <si>
    <t>http://twitter.com/GerardoASalaza3/statuses/1255669229329756160</t>
  </si>
  <si>
    <t>1255669149851955200</t>
  </si>
  <si>
    <t>LuciaGm23204332</t>
  </si>
  <si>
    <t>Thu Apr 30 01:23:49 +0000 2020</t>
  </si>
  <si>
    <t>1251192396106342407</t>
  </si>
  <si>
    <t>http://pbs.twimg.com/profile_images/1254098342096838656/D8VT3uhK_normal.jpg</t>
  </si>
  <si>
    <t>http://twitter.com/LuciaGm23204332/statuses/1255669149851955200</t>
  </si>
  <si>
    <t>1255669135406764033</t>
  </si>
  <si>
    <t>ely_pasquel</t>
  </si>
  <si>
    <t>Thu Apr 30 01:23:45 +0000 2020</t>
  </si>
  <si>
    <t>4906128251</t>
  </si>
  <si>
    <t>http://pbs.twimg.com/profile_images/699687816062758913/JGLHCjqK_normal.jpg</t>
  </si>
  <si>
    <t>http://twitter.com/ely_pasquel/statuses/1255669135406764033</t>
  </si>
  <si>
    <t>1255669080289415174</t>
  </si>
  <si>
    <t>jfredys</t>
  </si>
  <si>
    <t>Thu Apr 30 01:23:32 +0000 2020</t>
  </si>
  <si>
    <t>21633568</t>
  </si>
  <si>
    <t>http://pbs.twimg.com/profile_images/1067433931279032321/Ptn8hkdI_normal.jpg</t>
  </si>
  <si>
    <t>http://twitter.com/jfredys/statuses/1255669080289415174</t>
  </si>
  <si>
    <t>1255669079966441475</t>
  </si>
  <si>
    <t>http://twitter.com/JosuTwito/statuses/1255669079966441475</t>
  </si>
  <si>
    <t>1255669063105347584</t>
  </si>
  <si>
    <t>machucacuescos</t>
  </si>
  <si>
    <t>Thu Apr 30 01:23:28 +0000 2020</t>
  </si>
  <si>
    <t>2823027494</t>
  </si>
  <si>
    <t>http://pbs.twimg.com/profile_images/1247896875866271751/XBBI5EHB_normal.jpg</t>
  </si>
  <si>
    <t>http://twitter.com/machucacuescos/statuses/1255669063105347584</t>
  </si>
  <si>
    <t>1255668922205892608</t>
  </si>
  <si>
    <t>Mendoza_Saraa</t>
  </si>
  <si>
    <t>Thu Apr 30 01:22:54 +0000 2020</t>
  </si>
  <si>
    <t>832069386294984704</t>
  </si>
  <si>
    <t>&lt;a href="http://communications.com" rel="nofollow"&gt;Communications v4.2&lt;/a&gt;</t>
  </si>
  <si>
    <t>http://pbs.twimg.com/profile_images/1216863171836882949/VvODMvpi_normal.jpg</t>
  </si>
  <si>
    <t>http://twitter.com/Mendoza_Saraa/statuses/1255668922205892608</t>
  </si>
  <si>
    <t>1255668896843083782</t>
  </si>
  <si>
    <t>juanmajapo</t>
  </si>
  <si>
    <t>Thu Apr 30 01:22:48 +0000 2020</t>
  </si>
  <si>
    <t>4684515218</t>
  </si>
  <si>
    <t>http://pbs.twimg.com/profile_images/1246616657117753344/rhijBe2z_normal.jpg</t>
  </si>
  <si>
    <t>Mexicali, Baja California</t>
  </si>
  <si>
    <t>http://twitter.com/juanmajapo/statuses/1255668896843083782</t>
  </si>
  <si>
    <t>1255668878547521538</t>
  </si>
  <si>
    <t>CortesFaisuly</t>
  </si>
  <si>
    <t>Thu Apr 30 01:22:44 +0000 2020</t>
  </si>
  <si>
    <t>1253751937578733571</t>
  </si>
  <si>
    <t>http://pbs.twimg.com/profile_images/1254099557652316160/LhrvI8uT_normal.jpg</t>
  </si>
  <si>
    <t>http://twitter.com/CortesFaisuly/statuses/1255668878547521538</t>
  </si>
  <si>
    <t>1255668847979438080</t>
  </si>
  <si>
    <t>Valeb1315</t>
  </si>
  <si>
    <t>Thu Apr 30 01:22:37 +0000 2020</t>
  </si>
  <si>
    <t>215408018</t>
  </si>
  <si>
    <t>http://pbs.twimg.com/profile_images/1213117286229463040/6nbbXLML_normal.jpg</t>
  </si>
  <si>
    <t xml:space="preserve">🇨🇴 </t>
  </si>
  <si>
    <t>http://twitter.com/Valeb1315/statuses/1255668847979438080</t>
  </si>
  <si>
    <t>1255668823526686721</t>
  </si>
  <si>
    <t>cuchy68</t>
  </si>
  <si>
    <t>Thu Apr 30 01:22:31 +0000 2020</t>
  </si>
  <si>
    <t>779206932</t>
  </si>
  <si>
    <t>http://pbs.twimg.com/profile_images/3495516110/483dd11da0afd4bbaf92fea8c116378b_normal.jpeg</t>
  </si>
  <si>
    <t>http://twitter.com/cuchy68/statuses/1255668823526686721</t>
  </si>
  <si>
    <t>1255668809412890624</t>
  </si>
  <si>
    <t>Oskr20439847</t>
  </si>
  <si>
    <t>Thu Apr 30 01:22:28 +0000 2020</t>
  </si>
  <si>
    <t>1241845140010000384</t>
  </si>
  <si>
    <t>http://pbs.twimg.com/profile_images/1248102745850163200/ITf-q3D2_normal.jpg</t>
  </si>
  <si>
    <t>Pereira, Colombia</t>
  </si>
  <si>
    <t>http://twitter.com/Oskr20439847/statuses/1255668809412890624</t>
  </si>
  <si>
    <t>1255668805197533184</t>
  </si>
  <si>
    <t>jjvm1978</t>
  </si>
  <si>
    <t>Thu Apr 30 01:22:27 +0000 2020</t>
  </si>
  <si>
    <t>2284329427</t>
  </si>
  <si>
    <t>http://pbs.twimg.com/profile_images/421448016474537984/Q97VuWXl_normal.jpeg</t>
  </si>
  <si>
    <t>http://twitter.com/jjvm1978/statuses/1255668805197533184</t>
  </si>
  <si>
    <t>1255668785991819265</t>
  </si>
  <si>
    <t>juandiegoc1</t>
  </si>
  <si>
    <t>RT @honohenriquez: #SeguimosTrabajando De la mano de todos los alcaldes, concejales, diputados, ediles y líderes de @CeDemocratico y otros amigos en el Magdalena, atendiendo las necesidades de la comunidad y orientando ayudas para superar la emergencia por el #Covid_19 https://t.co/QMit9RUmEv</t>
  </si>
  <si>
    <t>Thu Apr 30 01:22:22 +0000 2020</t>
  </si>
  <si>
    <t>348265035</t>
  </si>
  <si>
    <t>http://pbs.twimg.com/profile_images/913968509557919744/WM__HWSC_normal.jpg</t>
  </si>
  <si>
    <t>http://twitter.com/juandiegoc1/statuses/1255668785991819265</t>
  </si>
  <si>
    <t>{"hashtags":[{"text":"SeguimosTrabajando","indices":[19,38]}],"symbols":[],"user_mentions":[{"screen_name":"honohenriquez","name":"Honorio Henriquez","id":206486600,"id_str":"206486600","indices":[3,17]},{"screen_name":"CeDemocratico","name":"Centro Democrático","id":1115440213,"id_str":"1115440213","indices":[116,130]}],"urls":[]}</t>
  </si>
  <si>
    <t>1255668635064033285</t>
  </si>
  <si>
    <t>FREDIFLREZPOLO</t>
  </si>
  <si>
    <t>Thu Apr 30 01:21:46 +0000 2020</t>
  </si>
  <si>
    <t>403057530</t>
  </si>
  <si>
    <t>http://pbs.twimg.com/profile_images/1248283982652780546/E6AJJOvy_normal.jpg</t>
  </si>
  <si>
    <t>MONTERÍA</t>
  </si>
  <si>
    <t>http://twitter.com/FREDIFLREZPOLO/statuses/1255668635064033285</t>
  </si>
  <si>
    <t>1255668621248016384</t>
  </si>
  <si>
    <t>nataalvarez09</t>
  </si>
  <si>
    <t>Thu Apr 30 01:21:43 +0000 2020</t>
  </si>
  <si>
    <t>181731567</t>
  </si>
  <si>
    <t>http://pbs.twimg.com/profile_images/1184475169940758529/30k5wD4L_normal.jpg</t>
  </si>
  <si>
    <t>http://twitter.com/nataalvarez09/statuses/1255668621248016384</t>
  </si>
  <si>
    <t>1255668550003458048</t>
  </si>
  <si>
    <t>Oscar59655791</t>
  </si>
  <si>
    <t>Thu Apr 30 01:21:26 +0000 2020</t>
  </si>
  <si>
    <t>1123346142555770880</t>
  </si>
  <si>
    <t>http://pbs.twimg.com/profile_images/1251954150507720705/xVjvgXV9_normal.jpg</t>
  </si>
  <si>
    <t>http://twitter.com/Oscar59655791/statuses/1255668550003458048</t>
  </si>
  <si>
    <t>1255668342658158595</t>
  </si>
  <si>
    <t>chinchilla786</t>
  </si>
  <si>
    <t>RT @alcaldiadeyopal: Continúa el recorrido el Alcalde de Yopal, Luis Eduardo Castro, Secretarios y Funcionarios de la administración entregando ayudas humanitarias en el barrio Casimena. Estamos comprometidos con la comunidad en la crisis generada por el COVID-19
#YopalQuedateEnCasa https://t.co/FHzmJip5LS</t>
  </si>
  <si>
    <t>Thu Apr 30 01:20:36 +0000 2020</t>
  </si>
  <si>
    <t>1845556616</t>
  </si>
  <si>
    <t>http://pbs.twimg.com/profile_images/1109202453428350976/5o5x8WHW_normal.jpg</t>
  </si>
  <si>
    <t xml:space="preserve">Yopal -Casanare </t>
  </si>
  <si>
    <t>http://twitter.com/chinchilla786/statuses/1255668342658158595</t>
  </si>
  <si>
    <t>{"hashtags":[],"symbols":[],"user_mentions":[{"screen_name":"alcaldiadeyopal","name":"@alcaldiadeyopal","id":200185775,"id_str":"200185775","indices":[3,19]}],"urls":[]}</t>
  </si>
  <si>
    <t>1255668312400429060</t>
  </si>
  <si>
    <t>OCHLA_OH</t>
  </si>
  <si>
    <t>Actualización COVID-19: Entrega de EPP, Excepciones de cobertura de empleados, subsidios de justicia penal, Graduación Clase 2020: https://t.co/8TM94Vg7Ap https://t.co/gqa9G1pMyk</t>
  </si>
  <si>
    <t>Thu Apr 30 01:20:29 +0000 2020</t>
  </si>
  <si>
    <t>325090266</t>
  </si>
  <si>
    <t>http://pbs.twimg.com/profile_images/446329893945487360/4Wu1uqj1_normal.jpeg</t>
  </si>
  <si>
    <t>Ohio</t>
  </si>
  <si>
    <t>http://twitter.com/OCHLA_OH/statuses/1255668312400429060</t>
  </si>
  <si>
    <t>{"hashtags":[],"symbols":[],"user_mentions":[],"urls":[{"url":"https://t.co/8TM94Vg7Ap","expanded_url":"https://ochla.ohio.gov/Coronavirus-COVID-19-Resources/BOLETINES-DE-PRENSA-Y-DEL-NOTICIAS-GOBERNADOR-DEWINE/ABRIL-BOLETINES-DE-PRENSA-Y-NOTICIAS-DEL-GOBERNADOR-DEWINE","display_url":"ochla.ohio.gov/Coronavirus-CO…","indices":[131,154]}],"media":[{"id":1255668304540250000,"id_str":"1255668304540250119","indices":[155,178],"media_url":"http://pbs.twimg.com/media/EW0Hq4_WsAcolEG.jpg","media_url_https":"https://pbs.twimg.com/media/EW0Hq4_WsAcolEG.jpg","url":"https://t.co/gqa9G1pMyk","display_url":"pic.twitter.com/gqa9G1pMyk","expanded_url":"https://twitter.com/OCHLA_OH/status/1255668312400429060/photo/1","type":"photo","sizes":{"thumb":{"w":150,"h":150,"resize":"crop"},"small":{"w":680,"h":383,"resize":"fit"},"medium":{"w":1200,"h":675,"resize":"fit"},"large":{"w":1200,"h":675,"resize":"fit"}}}]}</t>
  </si>
  <si>
    <t>1255668283916849154</t>
  </si>
  <si>
    <t>GerardoDagdug</t>
  </si>
  <si>
    <t>Thu Apr 30 01:20:22 +0000 2020</t>
  </si>
  <si>
    <t>234421325</t>
  </si>
  <si>
    <t>http://pbs.twimg.com/profile_images/1234261025073061889/hnN7BSRI_normal.jpg</t>
  </si>
  <si>
    <t>Tabasqueño, Huimanguillense</t>
  </si>
  <si>
    <t>http://twitter.com/GerardoDagdug/statuses/1255668283916849154</t>
  </si>
  <si>
    <t>1255668256972640256</t>
  </si>
  <si>
    <t>UnivisionSalud</t>
  </si>
  <si>
    <t>💊 @LULAC y @UniNoticias aclaran todas tus dudas sobre las ayudas por el covid-19.
👉 A través de #FacebookLive, un panel de expertos conversará sobre los estímulos que se están ofreciendo para hacer frente a la emergencia actual.
Más información  👉 https://t.co/CNuLDZ3Ch0. https://t.co/bWHpPKO1Px</t>
  </si>
  <si>
    <t>Thu Apr 30 01:20:16 +0000 2020</t>
  </si>
  <si>
    <t>1104490436</t>
  </si>
  <si>
    <t>&lt;a href="https://sproutsocial.com" rel="nofollow"&gt;Sprout Social&lt;/a&gt;</t>
  </si>
  <si>
    <t>http://pbs.twimg.com/profile_images/1092473548130697216/k_UwiL2z_normal.jpg</t>
  </si>
  <si>
    <t>http://twitter.com/UnivisionSalud/statuses/1255668256972640256</t>
  </si>
  <si>
    <t>{"hashtags":[{"text":"FacebookLive","indices":[97,110]}],"symbols":[],"user_mentions":[{"screen_name":"LULAC","name":"LULAC","id":20071932,"id_str":"20071932","indices":[2,8]},{"screen_name":"UniNoticias","name":"Univision Noticias","id":35785401,"id_str":"35785401","indices":[11,23]}],"urls":[{"url":"https://t.co/CNuLDZ3Ch0","expanded_url":"http://uni.vi/Qdc8102eufZ","display_url":"uni.vi/Qdc8102eufZ","indices":[250,273]}],"media":[{"id":1255668254028304400,"id_str":"1255668254028304392","indices":[275,298],"media_url":"http://pbs.twimg.com/media/EW0Hn80XkAg8Qri.jpg","media_url_https":"https://pbs.twimg.com/media/EW0Hn80XkAg8Qri.jpg","url":"https://t.co/bWHpPKO1Px","display_url":"pic.twitter.com/bWHpPKO1Px","expanded_url":"https://twitter.com/UnivisionSalud/status/1255668256972640256/photo/1","type":"photo","sizes":{"large":{"w":1240,"h":698,"resize":"fit"},"thumb":{"w":150,"h":150,"resize":"crop"},"small":{"w":680,"h":383,"resize":"fit"},"medium":{"w":1200,"h":675,"resize":"fit"}}}]}</t>
  </si>
  <si>
    <t>1255668196562083840</t>
  </si>
  <si>
    <t>pymesyautonomos</t>
  </si>
  <si>
    <t>En esta web te dicen a qué ayudas por el Covid-19 tienes derecho en tu comunidad y te ayudan a solicitarlas https://t.co/dyZa0GySyp</t>
  </si>
  <si>
    <t>Thu Apr 30 01:20:01 +0000 2020</t>
  </si>
  <si>
    <t>17208649</t>
  </si>
  <si>
    <t>http://pbs.twimg.com/profile_images/849947084165984256/uRe59qt6_normal.jpg</t>
  </si>
  <si>
    <t>http://twitter.com/pymesyautonomos/statuses/1255668196562083840</t>
  </si>
  <si>
    <t>{"hashtags":[],"symbols":[],"user_mentions":[],"urls":[{"url":"https://t.co/dyZa0GySyp","expanded_url":"https://www.genbeta.com/actualidad/esta-web-te-dicen-a-que-ayudas-covid-19-tienes-derecho-tu-comunidad-te-ayudan-a-solicitarlas","display_url":"genbeta.com/actualidad/est…","indices":[108,131]}]}</t>
  </si>
  <si>
    <t>1255668114043342849</t>
  </si>
  <si>
    <t>PrimerImpacto</t>
  </si>
  <si>
    <t>💊 @LULAC y @UniNoticias aclaran todas tus dudas sobre las ayudas por el covid-19.
👉 A través de #FacebookLive, un panel de expertos conversará sobre los estímulos que se están ofreciendo para hacer frente a la emergencia actual.
Más información  👉 https://t.co/eS1D6DnRDR. https://t.co/xj454eWsUK</t>
  </si>
  <si>
    <t>Thu Apr 30 01:19:42 +0000 2020</t>
  </si>
  <si>
    <t>119573510</t>
  </si>
  <si>
    <t>http://pbs.twimg.com/profile_images/847159698201686018/lage0MHe_normal.jpg</t>
  </si>
  <si>
    <t>http://twitter.com/PrimerImpacto/statuses/1255668114043342849</t>
  </si>
  <si>
    <t>{"hashtags":[{"text":"FacebookLive","indices":[97,110]}],"symbols":[],"user_mentions":[{"screen_name":"LULAC","name":"LULAC","id":20071932,"id_str":"20071932","indices":[2,8]},{"screen_name":"UniNoticias","name":"Univision Noticias","id":35785401,"id_str":"35785401","indices":[11,23]}],"urls":[{"url":"https://t.co/eS1D6DnRDR","expanded_url":"http://uni.vi/Qdc8102eufZ","display_url":"uni.vi/Qdc8102eufZ","indices":[250,273]}],"media":[{"id":1255668110750822400,"id_str":"1255668110750822400","indices":[275,298],"media_url":"http://pbs.twimg.com/media/EW0HfnEWsAAApeu.jpg","media_url_https":"https://pbs.twimg.com/media/EW0HfnEWsAAApeu.jpg","url":"https://t.co/xj454eWsUK","display_url":"pic.twitter.com/xj454eWsUK","expanded_url":"https://twitter.com/PrimerImpacto/status/1255668114043342849/photo/1","type":"photo","sizes":{"large":{"w":1240,"h":698,"resize":"fit"},"thumb":{"w":150,"h":150,"resize":"crop"},"small":{"w":680,"h":383,"resize":"fit"},"medium":{"w":1200,"h":675,"resize":"fit"}}}]}</t>
  </si>
  <si>
    <t>1255668003124981760</t>
  </si>
  <si>
    <t>MerlinArosh</t>
  </si>
  <si>
    <t>Ya me tiene hasta la versh la publicidad de Hacienda de "pagando tu renta, ayudas a nuestros  héroes".</t>
  </si>
  <si>
    <t>Thu Apr 30 01:19:15 +0000 2020</t>
  </si>
  <si>
    <t>185078801</t>
  </si>
  <si>
    <t>http://pbs.twimg.com/profile_images/1229110482025549825/ikEKzIXT_normal.jpg</t>
  </si>
  <si>
    <t>http://twitter.com/MerlinArosh/statuses/1255668003124981760</t>
  </si>
  <si>
    <t>1255667963388203008</t>
  </si>
  <si>
    <t>Ing_Marianito</t>
  </si>
  <si>
    <t>Thu Apr 30 01:19:06 +0000 2020</t>
  </si>
  <si>
    <t>1077348105249529857</t>
  </si>
  <si>
    <t>http://pbs.twimg.com/profile_images/1245493456711176196/7NFBRno2_normal.jpg</t>
  </si>
  <si>
    <t>http://twitter.com/Ing_Marianito/statuses/1255667963388203008</t>
  </si>
  <si>
    <t>1255667879019720706</t>
  </si>
  <si>
    <t>lu_marsamar</t>
  </si>
  <si>
    <t>Thu Apr 30 01:18:46 +0000 2020</t>
  </si>
  <si>
    <t>1197537671356305409</t>
  </si>
  <si>
    <t>http://twitter.com/lu_marsamar/statuses/1255667879019720706</t>
  </si>
  <si>
    <t>1255667834614624257</t>
  </si>
  <si>
    <t>NacionalVerded1</t>
  </si>
  <si>
    <t>Thu Apr 30 01:18:35 +0000 2020</t>
  </si>
  <si>
    <t>1232379322591305728</t>
  </si>
  <si>
    <t>http://pbs.twimg.com/profile_images/1232380739712376832/sWYT5DQR_normal.jpg</t>
  </si>
  <si>
    <t>http://twitter.com/NacionalVerded1/statuses/1255667834614624257</t>
  </si>
  <si>
    <t>1255667765064675330</t>
  </si>
  <si>
    <t>Marthafr7</t>
  </si>
  <si>
    <t>RT @el_pais: Esto es lo que debes saber de la crisis del coronavirus a estas horas:
🏠 Sánchez anuncia hoy el plan del desconfinamiento https://t.co/Ur5btFpxYk
✈️ Ayudas urgentes para Iberia https://t.co/qrd5DB4IaP 
📈La Curva 
🌍 Datos por países https://t.co/nCk6nbUEh5 https://t.co/qNkDfPAcXf</t>
  </si>
  <si>
    <t>Thu Apr 30 01:18:19 +0000 2020</t>
  </si>
  <si>
    <t>93270764</t>
  </si>
  <si>
    <t>http://pbs.twimg.com/profile_images/1205609379170521088/pgXSJ54d_normal.jpg</t>
  </si>
  <si>
    <t>Samborondon, Ecuador</t>
  </si>
  <si>
    <t>http://twitter.com/Marthafr7/statuses/1255667765064675330</t>
  </si>
  <si>
    <t>{"hashtags":[],"symbols":[],"user_mentions":[{"screen_name":"el_pais","name":"EL PAÍS","id":7996082,"id_str":"7996082","indices":[3,11]}],"urls":[]}</t>
  </si>
  <si>
    <t>1255667755216515072</t>
  </si>
  <si>
    <t>luchogol50</t>
  </si>
  <si>
    <t>Thu Apr 30 01:18:16 +0000 2020</t>
  </si>
  <si>
    <t>308673146</t>
  </si>
  <si>
    <t>http://pbs.twimg.com/profile_images/2168712042/yo_normal.jpeg</t>
  </si>
  <si>
    <t>http://twitter.com/luchogol50/statuses/1255667755216515072</t>
  </si>
  <si>
    <t>1255667646990880768</t>
  </si>
  <si>
    <t>invipasto</t>
  </si>
  <si>
    <t>RT @Minvivienda: #Noticia | ¡No se deje engañar! Personas inescrupulosas pretenden aprovechar la emergencia por el #COVID19 para estafar a las familias interesadas en adquirir vivienda con el apoyo del Gobierno Nacional.
⬇️
https://t.co/4rGWAWezVQ https://t.co/dnL0S8xzd8</t>
  </si>
  <si>
    <t>Thu Apr 30 01:17:50 +0000 2020</t>
  </si>
  <si>
    <t>981349254</t>
  </si>
  <si>
    <t>http://pbs.twimg.com/profile_images/1239629796428132355/pSS4IR5A_normal.jpg</t>
  </si>
  <si>
    <t>PASTO NARIÑO COLOMBIA</t>
  </si>
  <si>
    <t>http://twitter.com/invipasto/statuses/1255667646990880768</t>
  </si>
  <si>
    <t>{"hashtags":[{"text":"Noticia","indices":[17,25]},{"text":"COVID19","indices":[115,123]}],"symbols":[],"user_mentions":[{"screen_name":"Minvivienda","name":"MinVivienda","id":381725074,"id_str":"381725074","indices":[3,15]}],"urls":[]}</t>
  </si>
  <si>
    <t>1255667467592105989</t>
  </si>
  <si>
    <t>Joss92103246</t>
  </si>
  <si>
    <t>Thu Apr 30 01:17:08 +0000 2020</t>
  </si>
  <si>
    <t>1244283255714713603</t>
  </si>
  <si>
    <t>http://twitter.com/Joss92103246/statuses/1255667467592105989</t>
  </si>
  <si>
    <t>1255667437783187456</t>
  </si>
  <si>
    <t>MillosNumber</t>
  </si>
  <si>
    <t>Thu Apr 30 01:17:00 +0000 2020</t>
  </si>
  <si>
    <t>1232383506845720578</t>
  </si>
  <si>
    <t>http://pbs.twimg.com/profile_images/1232385561828130816/hXYWR3S5_normal.jpg</t>
  </si>
  <si>
    <t>http://twitter.com/MillosNumber/statuses/1255667437783187456</t>
  </si>
  <si>
    <t>1255667378408558594</t>
  </si>
  <si>
    <t>edward90corzo</t>
  </si>
  <si>
    <t>Thu Apr 30 01:16:46 +0000 2020</t>
  </si>
  <si>
    <t>243468345</t>
  </si>
  <si>
    <t>http://pbs.twimg.com/profile_images/935168782330486785/IuoQNk6H_normal.jpg</t>
  </si>
  <si>
    <t>http://twitter.com/edward90corzo/statuses/1255667378408558594</t>
  </si>
  <si>
    <t>1255667334930366464</t>
  </si>
  <si>
    <t>Thu Apr 30 01:16:36 +0000 2020</t>
  </si>
  <si>
    <t>http://twitter.com/ANDRESMO58/statuses/1255667334930366464</t>
  </si>
  <si>
    <t>1255667333584097280</t>
  </si>
  <si>
    <t>💊 @LULAC y @UniNoticias aclaran todas tus dudas sobre las ayudas por el covid-19.
➡️ A través de #FacebookLive, un panel de expertos conversará sobre los estímulos que se están ofreciendo para hacer frente a la emergencia actual.
Más información 👉 https://t.co/eS1D6DnRDR. https://t.co/jqqTvmi4YD</t>
  </si>
  <si>
    <t>http://twitter.com/PrimerImpacto/statuses/1255667333584097280</t>
  </si>
  <si>
    <t>{"hashtags":[{"text":"FacebookLive","indices":[98,111]}],"symbols":[],"user_mentions":[{"screen_name":"LULAC","name":"LULAC","id":20071932,"id_str":"20071932","indices":[2,8]},{"screen_name":"UniNoticias","name":"Univision Noticias","id":35785401,"id_str":"35785401","indices":[11,23]}],"urls":[{"url":"https://t.co/eS1D6DnRDR","expanded_url":"http://uni.vi/Qdc8102eufZ","display_url":"uni.vi/Qdc8102eufZ","indices":[250,273]}],"media":[{"id":1255667331138715600,"id_str":"1255667331138715648","indices":[275,298],"media_url":"http://pbs.twimg.com/media/EW0GyOyWAAAOWHn.jpg","media_url_https":"https://pbs.twimg.com/media/EW0GyOyWAAAOWHn.jpg","url":"https://t.co/jqqTvmi4YD","display_url":"pic.twitter.com/jqqTvmi4YD","expanded_url":"https://twitter.com/PrimerImpacto/status/1255667333584097280/photo/1","type":"photo","sizes":{"large":{"w":1240,"h":698,"resize":"fit"},"thumb":{"w":150,"h":150,"resize":"crop"},"small":{"w":680,"h":383,"resize":"fit"},"medium":{"w":1200,"h":675,"resize":"fit"}}}]}</t>
  </si>
  <si>
    <t>1255667001638498304</t>
  </si>
  <si>
    <t>MarielenaCalde4</t>
  </si>
  <si>
    <t>Thu Apr 30 01:15:17 +0000 2020</t>
  </si>
  <si>
    <t>1169448637191114752</t>
  </si>
  <si>
    <t>http://pbs.twimg.com/profile_images/1169448901755228161/4PZ-inTa_normal.png</t>
  </si>
  <si>
    <t>http://twitter.com/MarielenaCalde4/statuses/1255667001638498304</t>
  </si>
  <si>
    <t>1255666942586863617</t>
  </si>
  <si>
    <t>Rafa_Mal0072</t>
  </si>
  <si>
    <t>Thu Apr 30 01:15:02 +0000 2020</t>
  </si>
  <si>
    <t>139804113</t>
  </si>
  <si>
    <t>http://pbs.twimg.com/profile_images/1254881828407775234/ywWtKFM7_normal.jpg</t>
  </si>
  <si>
    <t>http://twitter.com/Rafa_Mal0072/statuses/1255666942586863617</t>
  </si>
  <si>
    <t>1255666911322521606</t>
  </si>
  <si>
    <t>quicos</t>
  </si>
  <si>
    <t>RT @MiguelPintoH1: @veedor12 @AlcaldiaBGA @JCardenasRey En Bucaramanga no han adoptado ningún incremento de los subsidios autorizados por el Gobierno Nacional, eso si es un alivio. Para diferir el pago, basta con dejar de pagar el recibo y este opera automáticamente, no hay que inscribirse. Esto es publicidad engañosa. Bandidos</t>
  </si>
  <si>
    <t>Thu Apr 30 01:14:55 +0000 2020</t>
  </si>
  <si>
    <t>129466229</t>
  </si>
  <si>
    <t>http://pbs.twimg.com/profile_images/1240665051914174465/ceYuRUQp_normal.jpg</t>
  </si>
  <si>
    <t>Bucaramanga</t>
  </si>
  <si>
    <t>http://twitter.com/quicos/statuses/1255666911322521606</t>
  </si>
  <si>
    <t>{"hashtags":[],"symbols":[],"user_mentions":[{"screen_name":"MiguelPintoH1","name":"Miguel Ángel Pinto","id":2152216657,"id_str":"2152216657","indices":[3,17]},{"screen_name":"veedor12","name":"veedor12","id":112807682,"id_str":"112807682","indices":[19,28]},{"screen_name":"AlcaldiaBGA","name":"Alcaldía de Bucaramanga","id":730130117612195800,"id_str":"730130117612195842","indices":[29,41]},{"screen_name":"JCardenasRey","name":"Juan Carlos Cárdenas","id":967396319986843600,"id_str":"967396319986843648","indices":[42,55]}],"urls":[]}</t>
  </si>
  <si>
    <t>1255666889377841152</t>
  </si>
  <si>
    <t>jorge91vega</t>
  </si>
  <si>
    <t>@SabFerrer Muy cierto... E visto lo que está haciendo el, recaudando mediante donación y lo reparte... Ojalá muchos que tienen money para hacerlo lo hicieran y no criticaran</t>
  </si>
  <si>
    <t>Thu Apr 30 01:14:50 +0000 2020</t>
  </si>
  <si>
    <t>105702317</t>
  </si>
  <si>
    <t>SabFerrer</t>
  </si>
  <si>
    <t>1250904224273182722</t>
  </si>
  <si>
    <t>1255545349172867074</t>
  </si>
  <si>
    <t>http://pbs.twimg.com/profile_images/1250904956187611138/iqbWP9qK_normal.jpg</t>
  </si>
  <si>
    <t>http://twitter.com/jorge91vega/statuses/1255666889377841152</t>
  </si>
  <si>
    <t>{"hashtags":[],"symbols":[],"user_mentions":[{"screen_name":"SabFerrer","name":"Ángela Ferrer †","id":105702317,"id_str":"105702317","indices":[0,10]}],"urls":[]}</t>
  </si>
  <si>
    <t>1255666850299629569</t>
  </si>
  <si>
    <t>fabian_saumet</t>
  </si>
  <si>
    <t>Thu Apr 30 01:14:40 +0000 2020</t>
  </si>
  <si>
    <t>935473903107010561</t>
  </si>
  <si>
    <t>http://twitter.com/fabian_saumet/statuses/1255666850299629569</t>
  </si>
  <si>
    <t>1255666841097129987</t>
  </si>
  <si>
    <t>Thu Apr 30 01:14:38 +0000 2020</t>
  </si>
  <si>
    <t>http://twitter.com/juandiegoc1/statuses/1255666841097129987</t>
  </si>
  <si>
    <t>1255666772432355328</t>
  </si>
  <si>
    <t>orlen_hoz</t>
  </si>
  <si>
    <t>Thu Apr 30 01:14:22 +0000 2020</t>
  </si>
  <si>
    <t>2857070164</t>
  </si>
  <si>
    <t>http://pbs.twimg.com/profile_images/1101589596314521601/5XUWFQVO_normal.png</t>
  </si>
  <si>
    <t>http://twitter.com/orlen_hoz/statuses/1255666772432355328</t>
  </si>
  <si>
    <t>1255666766153420801</t>
  </si>
  <si>
    <t>leo1675</t>
  </si>
  <si>
    <t>Thu Apr 30 01:14:20 +0000 2020</t>
  </si>
  <si>
    <t>277629998</t>
  </si>
  <si>
    <t>http://pbs.twimg.com/profile_images/1227577218982981632/quJxRsLC_normal.jpg</t>
  </si>
  <si>
    <t>http://twitter.com/leo1675/statuses/1255666766153420801</t>
  </si>
  <si>
    <t>1255666749409722368</t>
  </si>
  <si>
    <t>MateoSanabria37</t>
  </si>
  <si>
    <t>Thu Apr 30 01:14:16 +0000 2020</t>
  </si>
  <si>
    <t>1053814400950382592</t>
  </si>
  <si>
    <t>http://pbs.twimg.com/profile_images/1114711136220454912/XbEaGk2__normal.jpg</t>
  </si>
  <si>
    <t>http://twitter.com/MateoSanabria37/statuses/1255666749409722368</t>
  </si>
  <si>
    <t>1255666675535564801</t>
  </si>
  <si>
    <t>pedroadames01</t>
  </si>
  <si>
    <t>RT @DiarioLibre: |#Coronavirus |Adelys Olivares recordó que la diáspora dominicana contribuye con la economía dominicana y el presupuesto nacional y ahora muchos están necesitados
 https://t.co/ViuvJPYCWD</t>
  </si>
  <si>
    <t>Thu Apr 30 01:13:59 +0000 2020</t>
  </si>
  <si>
    <t>581138036</t>
  </si>
  <si>
    <t>http://pbs.twimg.com/profile_images/2221357778/1322234578061_normal.jpg</t>
  </si>
  <si>
    <t>santo domingo</t>
  </si>
  <si>
    <t>http://twitter.com/pedroadames01/statuses/1255666675535564801</t>
  </si>
  <si>
    <t>{"hashtags":[{"text":"Coronavirus","indices":[18,30]}],"symbols":[],"user_mentions":[{"screen_name":"DiarioLibre","name":"Diario Libre","id":34639484,"id_str":"34639484","indices":[3,15]}],"urls":[]}</t>
  </si>
  <si>
    <t>1255666538599845891</t>
  </si>
  <si>
    <t>BrayanA17833199</t>
  </si>
  <si>
    <t>Thu Apr 30 01:13:26 +0000 2020</t>
  </si>
  <si>
    <t>1161708948187205633</t>
  </si>
  <si>
    <t>http://pbs.twimg.com/profile_images/1161709046401048576/ja4kny-i_normal.jpg</t>
  </si>
  <si>
    <t>http://twitter.com/BrayanA17833199/statuses/1255666538599845891</t>
  </si>
  <si>
    <t>1255666514482651139</t>
  </si>
  <si>
    <t>faedug</t>
  </si>
  <si>
    <t>Thu Apr 30 01:13:20 +0000 2020</t>
  </si>
  <si>
    <t>1688719158</t>
  </si>
  <si>
    <t>http://twitter.com/faedug/statuses/1255666514482651139</t>
  </si>
  <si>
    <t>1255666504743489538</t>
  </si>
  <si>
    <t>marthamonita</t>
  </si>
  <si>
    <t>Thu Apr 30 01:13:18 +0000 2020</t>
  </si>
  <si>
    <t>388559040</t>
  </si>
  <si>
    <t>http://pbs.twimg.com/profile_images/1163979157128302593/2D32wzNY_normal.jpg</t>
  </si>
  <si>
    <t>Antioquia, Colombia</t>
  </si>
  <si>
    <t>http://twitter.com/marthamonita/statuses/1255666504743489538</t>
  </si>
  <si>
    <t>1255666370114715654</t>
  </si>
  <si>
    <t>marianagoyenec2</t>
  </si>
  <si>
    <t>Thu Apr 30 01:12:46 +0000 2020</t>
  </si>
  <si>
    <t>3311300715</t>
  </si>
  <si>
    <t>http://twitter.com/marianagoyenec2/statuses/1255666370114715654</t>
  </si>
  <si>
    <t>1255666310471725056</t>
  </si>
  <si>
    <t>El_Vanegas</t>
  </si>
  <si>
    <t>Thu Apr 30 01:12:32 +0000 2020</t>
  </si>
  <si>
    <t>287432683</t>
  </si>
  <si>
    <t>http://pbs.twimg.com/profile_images/925124716737843201/T_i09_Ji_normal.jpg</t>
  </si>
  <si>
    <t>Magangué - Bolivar - Colombia</t>
  </si>
  <si>
    <t>http://twitter.com/El_Vanegas/statuses/1255666310471725056</t>
  </si>
  <si>
    <t>1255666294617190402</t>
  </si>
  <si>
    <t>NoMechita</t>
  </si>
  <si>
    <t>Thu Apr 30 01:12:28 +0000 2020</t>
  </si>
  <si>
    <t>1232375108255338496</t>
  </si>
  <si>
    <t>http://pbs.twimg.com/profile_images/1232377584807272452/dsUB-UpE_normal.jpg</t>
  </si>
  <si>
    <t>http://twitter.com/NoMechita/statuses/1255666294617190402</t>
  </si>
  <si>
    <t>1255666287264530432</t>
  </si>
  <si>
    <t>mecg456</t>
  </si>
  <si>
    <t>Thu Apr 30 01:12:26 +0000 2020</t>
  </si>
  <si>
    <t>2567216019</t>
  </si>
  <si>
    <t>http://twitter.com/mecg456/statuses/1255666287264530432</t>
  </si>
  <si>
    <t>1255666190552358912</t>
  </si>
  <si>
    <t>edisson22bgta</t>
  </si>
  <si>
    <t>Thu Apr 30 01:12:03 +0000 2020</t>
  </si>
  <si>
    <t>1354241118</t>
  </si>
  <si>
    <t>http://pbs.twimg.com/profile_images/1250634549878575105/VlaVRNFU_normal.jpg</t>
  </si>
  <si>
    <t>Bogotá, Colombia.</t>
  </si>
  <si>
    <t>http://twitter.com/edisson22bgta/statuses/1255666190552358912</t>
  </si>
  <si>
    <t>1255666155651502083</t>
  </si>
  <si>
    <t>NambeChele1</t>
  </si>
  <si>
    <t>@Vasskz Tuve la oportunidad de hablar con un agente de @PNCSV  y sabes, ellos lo hacen porque quieren ayudar, cierto están trabajando mas de lo normal, pero, si tu ves un aciano con un saco de frijoles ¿lo ayudas o lo dejas pasar porque no sos vos? Se mas empatico chele!!</t>
  </si>
  <si>
    <t>Thu Apr 30 01:11:55 +0000 2020</t>
  </si>
  <si>
    <t>216931741</t>
  </si>
  <si>
    <t>Vasskz</t>
  </si>
  <si>
    <t>1199835447565934593</t>
  </si>
  <si>
    <t>1255637582366507012</t>
  </si>
  <si>
    <t>http://pbs.twimg.com/profile_images/1199837007020806146/9XrNw4-D_normal.jpg</t>
  </si>
  <si>
    <t>San Salvador, El Salvador</t>
  </si>
  <si>
    <t>http://twitter.com/NambeChele1/statuses/1255666155651502083</t>
  </si>
  <si>
    <t>{"hashtags":[],"symbols":[],"user_mentions":[{"screen_name":"Vasskz","name":"David Vasskz","id":216931741,"id_str":"216931741","indices":[0,7]},{"screen_name":"PNCSV","name":"PNC El Salvador","id":117157927,"id_str":"117157927","indices":[55,61]}],"urls":[]}</t>
  </si>
  <si>
    <t>1255666106142003201</t>
  </si>
  <si>
    <t>BucaroFuck</t>
  </si>
  <si>
    <t>Thu Apr 30 01:11:43 +0000 2020</t>
  </si>
  <si>
    <t>1232372834711764994</t>
  </si>
  <si>
    <t>http://pbs.twimg.com/profile_images/1232374049294233600/SopKREqW_normal.jpg</t>
  </si>
  <si>
    <t>http://twitter.com/BucaroFuck/statuses/1255666106142003201</t>
  </si>
  <si>
    <t>1255666052748410881</t>
  </si>
  <si>
    <t>CarmenJ04860002</t>
  </si>
  <si>
    <t>Thu Apr 30 01:11:30 +0000 2020</t>
  </si>
  <si>
    <t>788568950443573248</t>
  </si>
  <si>
    <t>http://pbs.twimg.com/profile_images/875923683067514880/w90JsOQh_normal.jpg</t>
  </si>
  <si>
    <t>http://twitter.com/CarmenJ04860002/statuses/1255666052748410881</t>
  </si>
  <si>
    <t>1255666020259377153</t>
  </si>
  <si>
    <t>AleenJimenez</t>
  </si>
  <si>
    <t>Thu Apr 30 01:11:23 +0000 2020</t>
  </si>
  <si>
    <t>1660778340</t>
  </si>
  <si>
    <t>http://pbs.twimg.com/profile_images/1240805497038659586/S_8TaTVT_normal.jpg</t>
  </si>
  <si>
    <t>http://twitter.com/AleenJimenez/statuses/1255666020259377153</t>
  </si>
  <si>
    <t>1255665853867200513</t>
  </si>
  <si>
    <t>anabella2586</t>
  </si>
  <si>
    <t>Thu Apr 30 01:10:43 +0000 2020</t>
  </si>
  <si>
    <t>792927942993215488</t>
  </si>
  <si>
    <t>http://pbs.twimg.com/profile_images/1237133989250506752/I8bE8IiK_normal.jpg</t>
  </si>
  <si>
    <t>http://twitter.com/anabella2586/statuses/1255665853867200513</t>
  </si>
  <si>
    <t>1255665852529197057</t>
  </si>
  <si>
    <t>sarypizarrog</t>
  </si>
  <si>
    <t>2952008639</t>
  </si>
  <si>
    <t>http://pbs.twimg.com/profile_images/550056458612932609/0iHi6Pze_normal.jpeg</t>
  </si>
  <si>
    <t>http://twitter.com/sarypizarrog/statuses/1255665852529197057</t>
  </si>
  <si>
    <t>1255665835122798592</t>
  </si>
  <si>
    <t>💊 @LULAC y @UniNoticias aclaran todas tus dudas sobre las ayudas por el covid-19.
➡️ A través de #FacebookLive, un panel de expertos conversará sobre los estímulos que se están ofreciendo para hacer frente a la emergencia actual.
Más información 👉 https://t.co/CNuLDZ3Ch0. https://t.co/iwQEwDYSsu</t>
  </si>
  <si>
    <t>Thu Apr 30 01:10:38 +0000 2020</t>
  </si>
  <si>
    <t>http://twitter.com/UnivisionSalud/statuses/1255665835122798592</t>
  </si>
  <si>
    <t>{"hashtags":[{"text":"FacebookLive","indices":[98,111]}],"symbols":[],"user_mentions":[{"screen_name":"LULAC","name":"LULAC","id":20071932,"id_str":"20071932","indices":[2,8]},{"screen_name":"UniNoticias","name":"Univision Noticias","id":35785401,"id_str":"35785401","indices":[11,23]}],"urls":[{"url":"https://t.co/CNuLDZ3Ch0","expanded_url":"http://uni.vi/Qdc8102eufZ","display_url":"uni.vi/Qdc8102eufZ","indices":[250,273]}],"media":[{"id":1255665832664993800,"id_str":"1255665832664993795","indices":[275,298],"media_url":"http://pbs.twimg.com/media/EW0FbAiXkAMYyAU.jpg","media_url_https":"https://pbs.twimg.com/media/EW0FbAiXkAMYyAU.jpg","url":"https://t.co/iwQEwDYSsu","display_url":"pic.twitter.com/iwQEwDYSsu","expanded_url":"https://twitter.com/UnivisionSalud/status/1255665835122798592/photo/1","type":"photo","sizes":{"large":{"w":1240,"h":698,"resize":"fit"},"thumb":{"w":150,"h":150,"resize":"crop"},"small":{"w":680,"h":383,"resize":"fit"},"medium":{"w":1200,"h":675,"resize":"fit"}}}]}</t>
  </si>
  <si>
    <t>1255665751064670209</t>
  </si>
  <si>
    <t>luzhyaa</t>
  </si>
  <si>
    <t>Thu Apr 30 01:10:18 +0000 2020</t>
  </si>
  <si>
    <t>1942196444</t>
  </si>
  <si>
    <t>http://pbs.twimg.com/profile_images/645467173930950656/vHfZCbYG_normal.jpg</t>
  </si>
  <si>
    <t>http://twitter.com/luzhyaa/statuses/1255665751064670209</t>
  </si>
  <si>
    <t>1255665748573253632</t>
  </si>
  <si>
    <t>UniNoticias</t>
  </si>
  <si>
    <t>💊 @LULAC y @UniNoticias aclaran todas tus dudas sobre las ayudas por el covid-19.
➡️ A través de #FacebookLive, un panel de expertos conversará sobre los estímulos que se están ofreciendo para hacer frente a la emergencia actual.
Más información 👉 https://t.co/3nNQ9w8KMR. https://t.co/x7CCAoohQq</t>
  </si>
  <si>
    <t>35785401</t>
  </si>
  <si>
    <t>http://pbs.twimg.com/profile_images/1090076849911353345/HGmsxMG4_normal.png</t>
  </si>
  <si>
    <t>http://twitter.com/UniNoticias/statuses/1255665748573253632</t>
  </si>
  <si>
    <t>{"hashtags":[{"text":"FacebookLive","indices":[98,111]}],"symbols":[],"user_mentions":[{"screen_name":"LULAC","name":"LULAC","id":20071932,"id_str":"20071932","indices":[2,8]},{"screen_name":"UniNoticias","name":"Univision Noticias","id":35785401,"id_str":"35785401","indices":[11,23]}],"urls":[{"url":"https://t.co/3nNQ9w8KMR","expanded_url":"http://uni.vi/Qdc8102eufZ","display_url":"uni.vi/Qdc8102eufZ","indices":[250,273]}],"media":[{"id":1255665681040720000,"id_str":"1255665681040719872","indices":[275,298],"media_url":"http://pbs.twimg.com/media/EW0FSLsUwAAy6Ob.jpg","media_url_https":"https://pbs.twimg.com/media/EW0FSLsUwAAy6Ob.jpg","url":"https://t.co/x7CCAoohQq","display_url":"pic.twitter.com/x7CCAoohQq","expanded_url":"https://twitter.com/UniNoticias/status/1255665748573253632/photo/1","type":"photo","sizes":{"large":{"w":1240,"h":698,"resize":"fit"},"thumb":{"w":150,"h":150,"resize":"crop"},"small":{"w":680,"h":383,"resize":"fit"},"medium":{"w":1200,"h":675,"resize":"fit"}}}]}</t>
  </si>
  <si>
    <t>1255665745654095872</t>
  </si>
  <si>
    <t>petrogustavo</t>
  </si>
  <si>
    <t>Thu Apr 30 01:10:17 +0000 2020</t>
  </si>
  <si>
    <t>49849732</t>
  </si>
  <si>
    <t>http://pbs.twimg.com/profile_images/962471262747529216/Uo8lOkRJ_normal.jpg</t>
  </si>
  <si>
    <t>ÜT: 4.650541,-74.074043</t>
  </si>
  <si>
    <t>http://twitter.com/petrogustavo/statuses/1255665745654095872</t>
  </si>
  <si>
    <t>1255665538858201094</t>
  </si>
  <si>
    <t>pablocazaresal</t>
  </si>
  <si>
    <t>Thu Apr 30 01:09:28 +0000 2020</t>
  </si>
  <si>
    <t>4895476297</t>
  </si>
  <si>
    <t>http://pbs.twimg.com/profile_images/1149702685563727872/aVj81bPJ_normal.jpg</t>
  </si>
  <si>
    <t>http://twitter.com/pablocazaresal/statuses/1255665538858201094</t>
  </si>
  <si>
    <t>1255665470826561536</t>
  </si>
  <si>
    <t>Gordocabrn3</t>
  </si>
  <si>
    <t>Thu Apr 30 01:09:12 +0000 2020</t>
  </si>
  <si>
    <t>901152464677859328</t>
  </si>
  <si>
    <t>http://twitter.com/Gordocabrn3/statuses/1255665470826561536</t>
  </si>
  <si>
    <t>1255665456767213569</t>
  </si>
  <si>
    <t>rooxxi6</t>
  </si>
  <si>
    <t>Thu Apr 30 01:09:08 +0000 2020</t>
  </si>
  <si>
    <t>782676276611907584</t>
  </si>
  <si>
    <t>http://pbs.twimg.com/profile_images/1241214510414942210/fAfEm7C4_normal.jpg</t>
  </si>
  <si>
    <t>http://twitter.com/rooxxi6/statuses/1255665456767213569</t>
  </si>
  <si>
    <t>1255665139547848708</t>
  </si>
  <si>
    <t>mariopotes</t>
  </si>
  <si>
    <t>RT @CVnoticiastv: “Recibimos la donación de 400 mil hisopos, que serán distribuidos en todo el país, y servirán para la toma de muestras para pruebas de COVID-19. Sin duda es una gran noticia, pues actualmente hay un déficit de estos elementos a nivel mundial”: Ministro de Salud, Fernando Ruiz https://t.co/RMZQ85lK0s</t>
  </si>
  <si>
    <t>Thu Apr 30 01:07:53 +0000 2020</t>
  </si>
  <si>
    <t>1323366452</t>
  </si>
  <si>
    <t>http://pbs.twimg.com/profile_images/1224058862128398336/KdT0iIHH_normal.jpg</t>
  </si>
  <si>
    <t>http://twitter.com/mariopotes/statuses/1255665139547848708</t>
  </si>
  <si>
    <t>{"hashtags":[],"symbols":[],"user_mentions":[{"screen_name":"CVnoticiastv","name":"CV NOTICIAS","id":752179827151626200,"id_str":"752179827151626240","indices":[3,16]}],"urls":[]}</t>
  </si>
  <si>
    <t>1255665117653372929</t>
  </si>
  <si>
    <t>irazucorral</t>
  </si>
  <si>
    <t>Thu Apr 30 01:07:47 +0000 2020</t>
  </si>
  <si>
    <t>133009982</t>
  </si>
  <si>
    <t>http://pbs.twimg.com/profile_images/1237372504978542593/ZPwIUayQ_normal.jpg</t>
  </si>
  <si>
    <t>http://twitter.com/irazucorral/statuses/1255665117653372929</t>
  </si>
  <si>
    <t>1255665092504379394</t>
  </si>
  <si>
    <t>SS_Edomex</t>
  </si>
  <si>
    <t>Thu Apr 30 01:07:41 +0000 2020</t>
  </si>
  <si>
    <t>403486458</t>
  </si>
  <si>
    <t>http://pbs.twimg.com/profile_images/1144326299152003072/-2tLcCQd_normal.png</t>
  </si>
  <si>
    <t>http://twitter.com/SS_Edomex/statuses/1255665092504379394</t>
  </si>
  <si>
    <t>1255665072854138887</t>
  </si>
  <si>
    <t>sebaaa888</t>
  </si>
  <si>
    <t>Thu Apr 30 01:07:37 +0000 2020</t>
  </si>
  <si>
    <t>361980656</t>
  </si>
  <si>
    <t>&lt;a href="http://www.easports.com/" rel="nofollow"&gt; Que Jugador Eres&lt;/a&gt;</t>
  </si>
  <si>
    <t>http://pbs.twimg.com/profile_images/1220087405035819014/tDpYAGFZ_normal.jpg</t>
  </si>
  <si>
    <t>http://twitter.com/sebaaa888/statuses/1255665072854138887</t>
  </si>
  <si>
    <t>1255665050532089857</t>
  </si>
  <si>
    <t>RONALD840</t>
  </si>
  <si>
    <t>Thu Apr 30 01:07:31 +0000 2020</t>
  </si>
  <si>
    <t>327140493</t>
  </si>
  <si>
    <t>http://pbs.twimg.com/profile_images/600761870220283904/bpV5eLfH_normal.jpg</t>
  </si>
  <si>
    <t>Milagro- Ecuador</t>
  </si>
  <si>
    <t>http://twitter.com/RONALD840/statuses/1255665050532089857</t>
  </si>
  <si>
    <t>1255664988737413120</t>
  </si>
  <si>
    <t>ebarrantes41</t>
  </si>
  <si>
    <t>RT @efrapotter: #DondeEstasPaloma Covid Ñeñe, toda una Cadena de compra de votos y testigos, robo de subsidios y corrupción con la pandemia. https://t.co/3BZV7j4lL5</t>
  </si>
  <si>
    <t>Thu Apr 30 01:07:17 +0000 2020</t>
  </si>
  <si>
    <t>368038752</t>
  </si>
  <si>
    <t>http://pbs.twimg.com/profile_images/378800000241013115/157f2f8e8fb4ba396898d68e003d64b8_normal.jpeg</t>
  </si>
  <si>
    <t>http://twitter.com/ebarrantes41/statuses/1255664988737413120</t>
  </si>
  <si>
    <t>{"hashtags":[{"text":"DondeEstasPaloma","indices":[16,33]}],"symbols":[],"user_mentions":[{"screen_name":"efrapotter","name":"Efrapotter","id":2568410591,"id_str":"2568410591","indices":[3,14]}],"urls":[]}</t>
  </si>
  <si>
    <t>1255664950074376198</t>
  </si>
  <si>
    <t>DanAndregueto</t>
  </si>
  <si>
    <t>Thu Apr 30 01:07:07 +0000 2020</t>
  </si>
  <si>
    <t>41416263</t>
  </si>
  <si>
    <t>&lt;a href="http://communications.com" rel="nofollow"&gt;Communications v5.1&lt;/a&gt;</t>
  </si>
  <si>
    <t>http://pbs.twimg.com/profile_images/1097196982953754625/UeV0MAye_normal.jpg</t>
  </si>
  <si>
    <t>Rio de Janeiro, RJ</t>
  </si>
  <si>
    <t>http://twitter.com/DanAndregueto/statuses/1255664950074376198</t>
  </si>
  <si>
    <t>1255664877588353024</t>
  </si>
  <si>
    <t>SuannyMR</t>
  </si>
  <si>
    <t>RT @MiraistasUSA: #MIRAUSAInforma! #Miami
Centro de recursos COVID-19 – United Way
Asistencia alimentaria.
1. Plan de aprendizaje educativo: 305-995-HELP(4357)
2. Línea de ayuda gratuita (Comidas y pagos esenciales): 211
3. Línea 311 Call Center del condado
#Covid19 #Ayudas #AyudarNosMueve💙 https://t.co/I4Xc2CKUy8</t>
  </si>
  <si>
    <t>Thu Apr 30 01:06:50 +0000 2020</t>
  </si>
  <si>
    <t>508357234</t>
  </si>
  <si>
    <t>http://pbs.twimg.com/profile_images/842395427232182272/5YIEG4uA_normal.jpg</t>
  </si>
  <si>
    <t>http://twitter.com/SuannyMR/statuses/1255664877588353024</t>
  </si>
  <si>
    <t>{"hashtags":[{"text":"MIRAUSAInforma","indices":[18,33]},{"text":"Miami","indices":[35,41]}],"symbols":[],"user_mentions":[{"screen_name":"MiraistasUSA","name":"MIRA USA®","id":100826510,"id_str":"100826510","indices":[3,16]}],"urls":[]}</t>
  </si>
  <si>
    <t>1255664868901953537</t>
  </si>
  <si>
    <t>Alexand50753937</t>
  </si>
  <si>
    <t>Thu Apr 30 01:06:48 +0000 2020</t>
  </si>
  <si>
    <t>1131900005395120129</t>
  </si>
  <si>
    <t>http://pbs.twimg.com/profile_images/1251521214113349638/NrBpFuOF_normal.jpg</t>
  </si>
  <si>
    <t>http://twitter.com/Alexand50753937/statuses/1255664868901953537</t>
  </si>
  <si>
    <t>1255664862526611456</t>
  </si>
  <si>
    <t>RT @MiraistasUSA: #MIRAUSAInforma!
Miami Diaper Bank: Apoya a niños desfavorecidos y familias en dificultades en el sur de #Florida cuyas vidas se ven afectadas por la crisis COVID-19. 
Formulario de contacto: https://t.co/SkyjNElm0E
#Miami #Ayudas #COVID19 https://t.co/Z6AH93qM6Y</t>
  </si>
  <si>
    <t>Thu Apr 30 01:06:47 +0000 2020</t>
  </si>
  <si>
    <t>http://twitter.com/SuannyMR/statuses/1255664862526611456</t>
  </si>
  <si>
    <t>{"hashtags":[{"text":"MIRAUSAInforma","indices":[18,33]},{"text":"Florida","indices":[124,132]}],"symbols":[],"user_mentions":[{"screen_name":"MiraistasUSA","name":"MIRA USA®","id":100826510,"id_str":"100826510","indices":[3,16]}],"urls":[]}</t>
  </si>
  <si>
    <t>1255664850245767168</t>
  </si>
  <si>
    <t>Thu Apr 30 01:06:44 +0000 2020</t>
  </si>
  <si>
    <t>http://twitter.com/SuannyMR/statuses/1255664850245767168</t>
  </si>
  <si>
    <t>1255664816548708352</t>
  </si>
  <si>
    <t>bahialindaradio</t>
  </si>
  <si>
    <t>#NoticiasBahiaLinda Cajamag ha entregado 916 subsidios al cesante por emergencia del Covid 19 https://t.co/qxchJdKqLo</t>
  </si>
  <si>
    <t>Thu Apr 30 01:06:36 +0000 2020</t>
  </si>
  <si>
    <t>1007424364885762049</t>
  </si>
  <si>
    <t>http://pbs.twimg.com/profile_images/1192623209792901120/9EGy94P7_normal.jpg</t>
  </si>
  <si>
    <t>http://twitter.com/bahialindaradio/statuses/1255664816548708352</t>
  </si>
  <si>
    <t>{"hashtags":[{"text":"NoticiasBahiaLinda","indices":[0,19]}],"symbols":[],"user_mentions":[],"urls":[{"url":"https://t.co/qxchJdKqLo","expanded_url":"https://bit.ly/3bQka9u","display_url":"bit.ly/3bQka9u","indices":[94,117]}]}</t>
  </si>
  <si>
    <t>1255664794708869123</t>
  </si>
  <si>
    <t>Thu Apr 30 01:06:30 +0000 2020</t>
  </si>
  <si>
    <t>http://twitter.com/CarlosC_418/statuses/1255664794708869123</t>
  </si>
  <si>
    <t>1255664791680663553</t>
  </si>
  <si>
    <t>angie_perdomo80</t>
  </si>
  <si>
    <t>78303129</t>
  </si>
  <si>
    <t>&lt;a href="http://Comunications.com" rel="nofollow"&gt;Comunications v9.4&lt;/a&gt;</t>
  </si>
  <si>
    <t>http://pbs.twimg.com/profile_images/1229824058038026240/L1RBUNQL_normal.jpg</t>
  </si>
  <si>
    <t>http://twitter.com/angie_perdomo80/statuses/1255664791680663553</t>
  </si>
  <si>
    <t>1255664764157640704</t>
  </si>
  <si>
    <t>lepedrazap</t>
  </si>
  <si>
    <t>Thu Apr 30 01:06:23 +0000 2020</t>
  </si>
  <si>
    <t>943753855</t>
  </si>
  <si>
    <t>http://pbs.twimg.com/profile_images/1242880516396920832/tLzFe7Tt_normal.jpg</t>
  </si>
  <si>
    <t>http://twitter.com/lepedrazap/statuses/1255664764157640704</t>
  </si>
  <si>
    <t>1255664655822925829</t>
  </si>
  <si>
    <t>Fer_nandoEM</t>
  </si>
  <si>
    <t>Thu Apr 30 01:05:57 +0000 2020</t>
  </si>
  <si>
    <t>2963833405</t>
  </si>
  <si>
    <t>&lt;a href="http://mejor.seguidor.top/" rel="nofollow"&gt;   Mejor Seguidor&lt;/a&gt;</t>
  </si>
  <si>
    <t>http://pbs.twimg.com/profile_images/1198083444904988672/S45aB0Kg_normal.jpg</t>
  </si>
  <si>
    <t>Querétaro Arteaga, México</t>
  </si>
  <si>
    <t>http://twitter.com/Fer_nandoEM/statuses/1255664655822925829</t>
  </si>
  <si>
    <t>1255664624944513024</t>
  </si>
  <si>
    <t>oecruz31</t>
  </si>
  <si>
    <t>Thu Apr 30 01:05:50 +0000 2020</t>
  </si>
  <si>
    <t>761282544377663488</t>
  </si>
  <si>
    <t>http://pbs.twimg.com/profile_images/991903005065797632/CPR-GDaH_normal.jpg</t>
  </si>
  <si>
    <t>http://twitter.com/oecruz31/statuses/1255664624944513024</t>
  </si>
  <si>
    <t>1255664504765022210</t>
  </si>
  <si>
    <t>IreneEscudero10</t>
  </si>
  <si>
    <t>Thu Apr 30 01:05:21 +0000 2020</t>
  </si>
  <si>
    <t>951907494443540480</t>
  </si>
  <si>
    <t>http://pbs.twimg.com/profile_images/1147950713626124288/4chl9rAa_normal.jpg</t>
  </si>
  <si>
    <t>http://twitter.com/IreneEscudero10/statuses/1255664504765022210</t>
  </si>
  <si>
    <t>1255664465120559104</t>
  </si>
  <si>
    <t>geras1965</t>
  </si>
  <si>
    <t>¿Desabasto en bancos de sangre por miedo a contagio de COVID? 
"Hemos invitado a Trejo, que ya explicó las previsiones para prevenir escacez, pero en México la donación altruista es muy baja, solo el 7%, pero se estableció un programa; me dicen que el Juarez está OK " L-Gatell.</t>
  </si>
  <si>
    <t>Thu Apr 30 01:05:12 +0000 2020</t>
  </si>
  <si>
    <t>633450901</t>
  </si>
  <si>
    <t>http://pbs.twimg.com/profile_images/1243646991407755264/BIqWy_ax_normal.jpg</t>
  </si>
  <si>
    <t>http://twitter.com/geras1965/statuses/1255664465120559104</t>
  </si>
  <si>
    <t>1255664449320517633</t>
  </si>
  <si>
    <t>karolftshawmila</t>
  </si>
  <si>
    <t>RT @whyusedtoready: Shawn lanzó un proyecto para ayudar con toda la crisis del coronavirus y si haces una donación podes participar en un sorteo para aparecer en un nuevo vídeo suyo aparte de tener un M&amp;amp;G y estar en el set y la concha de su madre quien poronga me mando a no ser gringa https://t.co/XhND0kNgZM</t>
  </si>
  <si>
    <t>Thu Apr 30 01:05:08 +0000 2020</t>
  </si>
  <si>
    <t>825070564381511681</t>
  </si>
  <si>
    <t>http://pbs.twimg.com/profile_images/1251531322440519680/UZdDWWSE_normal.jpg</t>
  </si>
  <si>
    <t xml:space="preserve">After stan </t>
  </si>
  <si>
    <t>http://twitter.com/karolftshawmila/statuses/1255664449320517633</t>
  </si>
  <si>
    <t>{"hashtags":[],"symbols":[],"user_mentions":[{"screen_name":"whyusedtoready","name":"brisaa saw shawn","id":956982309470834700,"id_str":"956982309470834688","indices":[3,18]}],"urls":[]}</t>
  </si>
  <si>
    <t>1255664439870869505</t>
  </si>
  <si>
    <t>25valeA</t>
  </si>
  <si>
    <t>Thu Apr 30 01:05:06 +0000 2020</t>
  </si>
  <si>
    <t>478652541</t>
  </si>
  <si>
    <t>http://pbs.twimg.com/profile_images/1162868461112057857/fE4VD8Ae_normal.jpg</t>
  </si>
  <si>
    <t>Tulcan, Ecuador</t>
  </si>
  <si>
    <t>http://twitter.com/25valeA/statuses/1255664439870869505</t>
  </si>
  <si>
    <t>1255664400834404359</t>
  </si>
  <si>
    <t>HORACIOESTRADA</t>
  </si>
  <si>
    <t>RT @vocesregionals: #Bogotá @Bogota @GobiernoBTA @DefensaCivilCo #Coronavirus #YoMeQuedoEnCasa #QuedateEnCasa #COVID19 
((VIDEOS)) También se registraron bloqueos por parte de los habitantes de El Codito y Buena Vista en Usaquén, más en el siguiente link...
https://t.co/JOJi8F8Vxu</t>
  </si>
  <si>
    <t>Thu Apr 30 01:04:56 +0000 2020</t>
  </si>
  <si>
    <t>61092002</t>
  </si>
  <si>
    <t>http://pbs.twimg.com/profile_images/787250123017424896/Qr5IovoX_normal.jpg</t>
  </si>
  <si>
    <t>Bogotá - Usaquen</t>
  </si>
  <si>
    <t>http://twitter.com/HORACIOESTRADA/statuses/1255664400834404359</t>
  </si>
  <si>
    <t>{"hashtags":[{"text":"Bogotá","indices":[20,27]},{"text":"Coronavirus","indices":[65,77]},{"text":"YoMeQuedoEnCasa","indices":[78,94]},{"text":"QuedateEnCasa","indices":[95,109]},{"text":"COVID19","indices":[110,118]}],"symbols":[],"user_mentions":[{"screen_name":"vocesregionals","name":"Periódico Voces Regionales","id":727282472,"id_str":"727282472","indices":[3,18]},{"screen_name":"Bogota","name":"Alcaldía de Bogotá","id":57664761,"id_str":"57664761","indices":[28,35]},{"screen_name":"GobiernoBTA","name":"Secretaría de Gobierno","id":195820318,"id_str":"195820318","indices":[36,48]},{"screen_name":"DefensaCivilCo","name":"DefensaCivilColombia","id":325851006,"id_str":"325851006","indices":[49,64]}],"urls":[]}</t>
  </si>
  <si>
    <t>1255664368181817347</t>
  </si>
  <si>
    <t>dnwarrior1978</t>
  </si>
  <si>
    <t>RT @Expresoec: #COVID19Ec | Los suministros irán directamente al personal de la Fuerza de Tarea Conjunta de 'Guayas' responsable del manejo de cadáveres en #Guayaquil.
https://t.co/cbNkm9DCle</t>
  </si>
  <si>
    <t>Thu Apr 30 01:04:49 +0000 2020</t>
  </si>
  <si>
    <t>723119687102504960</t>
  </si>
  <si>
    <t>http://pbs.twimg.com/profile_images/1231964583658696704/3ZzrpU-F_normal.jpg</t>
  </si>
  <si>
    <t>🇪🇨</t>
  </si>
  <si>
    <t>http://twitter.com/dnwarrior1978/statuses/1255664368181817347</t>
  </si>
  <si>
    <t>{"hashtags":[{"text":"COVID19Ec","indices":[15,25]}],"symbols":[],"user_mentions":[{"screen_name":"Expresoec","name":"Diario Expreso","id":35047698,"id_str":"35047698","indices":[3,13]}],"urls":[]}</t>
  </si>
  <si>
    <t>1255664313727168512</t>
  </si>
  <si>
    <t>ElBarranquille2</t>
  </si>
  <si>
    <t>Thu Apr 30 01:04:36 +0000 2020</t>
  </si>
  <si>
    <t>1197865267826765824</t>
  </si>
  <si>
    <t>http://pbs.twimg.com/profile_images/1219217945420800001/o3DuE01G_normal.jpg</t>
  </si>
  <si>
    <t>http://twitter.com/ElBarranquille2/statuses/1255664313727168512</t>
  </si>
  <si>
    <t>1255664206063513600</t>
  </si>
  <si>
    <t>RodrigoRive</t>
  </si>
  <si>
    <t>Thu Apr 30 01:04:10 +0000 2020</t>
  </si>
  <si>
    <t>166601523</t>
  </si>
  <si>
    <t>http://pbs.twimg.com/profile_images/453647584737763328/q2HxWOAG_normal.jpeg</t>
  </si>
  <si>
    <t>Región de Atacama, Chile</t>
  </si>
  <si>
    <t>http://twitter.com/RodrigoRive/statuses/1255664206063513600</t>
  </si>
  <si>
    <t>1255664064140894208</t>
  </si>
  <si>
    <t>yoly2944</t>
  </si>
  <si>
    <t>Thu Apr 30 01:03:36 +0000 2020</t>
  </si>
  <si>
    <t>631330973</t>
  </si>
  <si>
    <t>http://pbs.twimg.com/profile_images/2382807554/IMG00300-20120709-1509_normal.jpg</t>
  </si>
  <si>
    <t>http://twitter.com/yoly2944/statuses/1255664064140894208</t>
  </si>
  <si>
    <t>1255664041529401344</t>
  </si>
  <si>
    <t>MAPnoticias</t>
  </si>
  <si>
    <t>Covid-19: Más de 5 millones de familias se han beneficiado de las ayudas del Fondo Especial (Laftit)
https://t.co/YatI0qaUBm https://t.co/mR3f8Msr4h</t>
  </si>
  <si>
    <t>Thu Apr 30 01:03:31 +0000 2020</t>
  </si>
  <si>
    <t>909747814405672960</t>
  </si>
  <si>
    <t>http://pbs.twimg.com/profile_images/910476964657496064/UAGWXAGD_normal.jpg</t>
  </si>
  <si>
    <t>Rabat - Salé - Zemmour - Zaër</t>
  </si>
  <si>
    <t>http://twitter.com/MAPnoticias/statuses/1255664041529401344</t>
  </si>
  <si>
    <t>{"hashtags":[],"symbols":[],"user_mentions":[],"urls":[{"url":"https://t.co/YatI0qaUBm","expanded_url":"https://bit.ly/2yX8Ppm","display_url":"bit.ly/2yX8Ppm","indices":[102,125]}],"media":[{"id":1255663991919165400,"id_str":"1255663991919165440","indices":[126,149],"media_url":"http://pbs.twimg.com/media/EW0Dv3OXQAAENOw.jpg","media_url_https":"https://pbs.twimg.com/media/EW0Dv3OXQAAENOw.jpg","url":"https://t.co/mR3f8Msr4h","display_url":"pic.twitter.com/mR3f8Msr4h","expanded_url":"https://twitter.com/MAPnoticias/status/1255664041529401344/photo/1","type":"photo","sizes":{"thumb":{"w":150,"h":150,"resize":"crop"},"small":{"w":680,"h":453,"resize":"fit"},"medium":{"w":1200,"h":800,"resize":"fit"},"large":{"w":1200,"h":800,"resize":"fit"}}}]}</t>
  </si>
  <si>
    <t>1255663951666438148</t>
  </si>
  <si>
    <t>amazonastravels</t>
  </si>
  <si>
    <t>@MirandaBogota Muy triste, miestras en amazonas pedimos a gritos ayudas para nuestros centros hospitalarios! Solo Leticia Amazonas con 104 casos de covid-19 #SOSAmazonas https://t.co/T7gyt8MCK8</t>
  </si>
  <si>
    <t>Thu Apr 30 01:03:09 +0000 2020</t>
  </si>
  <si>
    <t>70539007</t>
  </si>
  <si>
    <t>MirandaBogota</t>
  </si>
  <si>
    <t>1132854246079180802</t>
  </si>
  <si>
    <t>1255548911617486850</t>
  </si>
  <si>
    <t>http://pbs.twimg.com/profile_images/1196037242596319233/QD8eFDRW_normal.jpg</t>
  </si>
  <si>
    <t xml:space="preserve">Colombia Amazonas </t>
  </si>
  <si>
    <t>http://twitter.com/amazonastravels/statuses/1255663951666438148</t>
  </si>
  <si>
    <t>{"hashtags":[{"text":"SOSAmazonas","indices":[157,169]}],"symbols":[],"user_mentions":[{"screen_name":"MirandaBogota","name":"Katherine Miranda","id":70539007,"id_str":"70539007","indices":[0,14]}],"urls":[],"media":[{"id":1255663911556309000,"id_str":"1255663911556308992","indices":[170,193],"media_url":"http://pbs.twimg.com/media/EW0DrL2XYAAHjYp.jpg","media_url_https":"https://pbs.twimg.com/media/EW0DrL2XYAAHjYp.jpg","url":"https://t.co/T7gyt8MCK8","display_url":"pic.twitter.com/T7gyt8MCK8","expanded_url":"https://twitter.com/amazonastravels/status/1255663951666438148/photo/1","type":"photo","sizes":{"medium":{"w":1080,"h":810,"resize":"fit"},"thumb":{"w":150,"h":150,"resize":"crop"},"large":{"w":1080,"h":810,"resize":"fit"},"small":{"w":680,"h":510,"resize":"fit"}}}]}</t>
  </si>
  <si>
    <t>1255663896716873728</t>
  </si>
  <si>
    <t>DanielBeltreA</t>
  </si>
  <si>
    <t>Thu Apr 30 01:02:56 +0000 2020</t>
  </si>
  <si>
    <t>87454703</t>
  </si>
  <si>
    <t>http://pbs.twimg.com/profile_images/1245026791028293635/n7EyR8Po_normal.jpg</t>
  </si>
  <si>
    <t>Repúblia Dominicana</t>
  </si>
  <si>
    <t>http://twitter.com/DanielBeltreA/statuses/1255663896716873728</t>
  </si>
  <si>
    <t>1255663877796200449</t>
  </si>
  <si>
    <t>OliviaLiendo</t>
  </si>
  <si>
    <t>RT @UniContigo: .@LULAC y @Univision responderán tus dudas sobre las ayudas económicas para enfrentar el #coronavirus. Conéctate a https://t.co/2qhU4vv1T7, mañana 30 de abril, a las 5:30 PM EST/ 4:30 PM CST. Participarán especialistas de @NILC, @CRLONLINE y @AARP
https://t.co/QHVw5NmOFd</t>
  </si>
  <si>
    <t>Thu Apr 30 01:02:52 +0000 2020</t>
  </si>
  <si>
    <t>306828679</t>
  </si>
  <si>
    <t>http://pbs.twimg.com/profile_images/1221501648507371522/nU_dJefq_normal.jpg</t>
  </si>
  <si>
    <t>http://twitter.com/OliviaLiendo/statuses/1255663877796200449</t>
  </si>
  <si>
    <t>{"hashtags":[{"text":"coronavirus","indices":[105,117]}],"symbols":[],"user_mentions":[{"screen_name":"UniContigo","name":"Univision Contigo","id":614024449,"id_str":"614024449","indices":[3,14]},{"screen_name":"LULAC","name":"LULAC","id":20071932,"id_str":"20071932","indices":[17,23]},{"screen_name":"Univision","name":"Univision","id":40924038,"id_str":"40924038","indices":[26,36]}],"urls":[]}</t>
  </si>
  <si>
    <t>1255663858288668675</t>
  </si>
  <si>
    <t>DianaMarcela139</t>
  </si>
  <si>
    <t>@Avianca no, no te queremos solventar. Más bien nos ayudas por aquello del Covid-19.</t>
  </si>
  <si>
    <t>Thu Apr 30 01:02:47 +0000 2020</t>
  </si>
  <si>
    <t>274087824</t>
  </si>
  <si>
    <t>Avianca</t>
  </si>
  <si>
    <t>322766636</t>
  </si>
  <si>
    <t>http://pbs.twimg.com/profile_images/1143769549768220672/2j7RIXzj_normal.jpg</t>
  </si>
  <si>
    <t>http://twitter.com/DianaMarcela139/statuses/1255663858288668675</t>
  </si>
  <si>
    <t>{"hashtags":[],"symbols":[],"user_mentions":[{"screen_name":"Avianca","name":"Avianca","id":274087824,"id_str":"274087824","indices":[0,8]}],"urls":[]}</t>
  </si>
  <si>
    <t>1255663723005566976</t>
  </si>
  <si>
    <t>tecnologa1407</t>
  </si>
  <si>
    <t>Thu Apr 30 01:02:15 +0000 2020</t>
  </si>
  <si>
    <t>4851480437</t>
  </si>
  <si>
    <t>http://pbs.twimg.com/profile_images/925146820870918144/CIyC59dl_normal.jpg</t>
  </si>
  <si>
    <t>San Juan, Puerto Rico</t>
  </si>
  <si>
    <t>http://twitter.com/tecnologa1407/statuses/1255663723005566976</t>
  </si>
  <si>
    <t>1255663609734139905</t>
  </si>
  <si>
    <t>LuisaVa56789658</t>
  </si>
  <si>
    <t>RT @SEDAGROedomex: #QuédateEnCasa, de esta forma ayudas a reducir la propagación y el número de contagios por #Covid_19mx en el Edoméx.
#CuidemosTodosDeTodos https://t.co/y2DzUmPNwB</t>
  </si>
  <si>
    <t>Thu Apr 30 01:01:48 +0000 2020</t>
  </si>
  <si>
    <t>1246570753769824259</t>
  </si>
  <si>
    <t>http://pbs.twimg.com/profile_images/1246576560901062657/q8nglX1c_normal.jpg</t>
  </si>
  <si>
    <t>Capulhuac</t>
  </si>
  <si>
    <t>http://twitter.com/LuisaVa56789658/statuses/1255663609734139905</t>
  </si>
  <si>
    <t>{"hashtags":[{"text":"QuédateEnCasa","indices":[19,33]},{"text":"Covid_19mx","indices":[110,121]}],"symbols":[],"user_mentions":[{"screen_name":"SEDAGROedomex","name":"SEDAGRO","id":498080474,"id_str":"498080474","indices":[3,17]}],"urls":[]}</t>
  </si>
  <si>
    <t>1255663577584873472</t>
  </si>
  <si>
    <t>IvanDarioCruz3</t>
  </si>
  <si>
    <t>Thu Apr 30 01:01:40 +0000 2020</t>
  </si>
  <si>
    <t>725704799660969984</t>
  </si>
  <si>
    <t>http://pbs.twimg.com/profile_images/1250381673814011905/X7mmmynt_normal.jpg</t>
  </si>
  <si>
    <t>http://twitter.com/IvanDarioCruz3/statuses/1255663577584873472</t>
  </si>
  <si>
    <t>1255663430008176640</t>
  </si>
  <si>
    <t>DianaConsueloG3</t>
  </si>
  <si>
    <t>RT @saudith42963533: @Fruizgomez  #SoyOdontologo  y nosotros el gremio más afectado en la pandemia para cuando señor? Sabrá que con mascarillas no es suficiente cierto? Exigimos protocolos, subsidios y ayudas reales. EPP .@VickyDavilaH @Las2Orillas @Fruizgomez @MinSaludCol</t>
  </si>
  <si>
    <t>Thu Apr 30 01:01:05 +0000 2020</t>
  </si>
  <si>
    <t>1230442567017340928</t>
  </si>
  <si>
    <t>http://twitter.com/DianaConsueloG3/statuses/1255663430008176640</t>
  </si>
  <si>
    <t>{"hashtags":[{"text":"SoyOdontologo","indices":[34,48]}],"symbols":[],"user_mentions":[{"screen_name":"saudith42963533","name":"saudith","id":1215706591317635000,"id_str":"1215706591317635073","indices":[3,19]},{"screen_name":"Fruizgomez","name":"Fernando Ruiz","id":1180935702,"id_str":"1180935702","indices":[21,32]}],"urls":[]}</t>
  </si>
  <si>
    <t>1255663283681533957</t>
  </si>
  <si>
    <t>angel1oliva</t>
  </si>
  <si>
    <t>Thu Apr 30 01:00:30 +0000 2020</t>
  </si>
  <si>
    <t>3004198727</t>
  </si>
  <si>
    <t>http://pbs.twimg.com/profile_images/986362421093646336/tzPeV5-j_normal.jpg</t>
  </si>
  <si>
    <t>Teotihuacán, México</t>
  </si>
  <si>
    <t>http://twitter.com/angel1oliva/statuses/1255663283681533957</t>
  </si>
  <si>
    <t>1255663176869269505</t>
  </si>
  <si>
    <t>politicomx</t>
  </si>
  <si>
    <t>#Actualizado | No hay escasez de sangre en el Hospital Juárez, pero hacemos un llamado a las personas para que donen sangre, la más útil es la donación voluntaria en los distintos bancos acreditados: Hugo López-Gatell.
https://t.co/NWf3BX8oYX https://t.co/TVXnG5OSTN</t>
  </si>
  <si>
    <t>Thu Apr 30 01:00:05 +0000 2020</t>
  </si>
  <si>
    <t>137474821</t>
  </si>
  <si>
    <t>1255661799484997632</t>
  </si>
  <si>
    <t>http://pbs.twimg.com/profile_images/1174711901814689792/KvF6lX6r_normal.jpg</t>
  </si>
  <si>
    <t>http://twitter.com/politicomx/statuses/1255663176869269505</t>
  </si>
  <si>
    <t>{"hashtags":[{"text":"Actualizado","indices":[0,12]}],"symbols":[],"user_mentions":[],"urls":[{"url":"https://t.co/NWf3BX8oYX","expanded_url":"https://politico.mx/_/mUi","display_url":"politico.mx/_/mUi","indices":[219,242]}],"media":[{"id":1255663128399888400,"id_str":"1255663128399888384","indices":[243,266],"media_url":"http://pbs.twimg.com/media/EW0C9mXUwAAh2bm.jpg","media_url_https":"https://pbs.twimg.com/media/EW0C9mXUwAAh2bm.jpg","url":"https://t.co/TVXnG5OSTN","display_url":"pic.twitter.com/TVXnG5OSTN","expanded_url":"https://twitter.com/politicomx/status/1255663176869269505/photo/1","type":"photo","sizes":{"small":{"w":680,"h":377,"resize":"fit"},"thumb":{"w":150,"h":150,"resize":"crop"},"large":{"w":2048,"h":1136,"resize":"fit"},"medium":{"w":1200,"h":666,"resize":"fit"}}}]}</t>
  </si>
  <si>
    <t>1255663093226434562</t>
  </si>
  <si>
    <t>Jmarquesj7</t>
  </si>
  <si>
    <t>Thu Apr 30 00:59:45 +0000 2020</t>
  </si>
  <si>
    <t>104989400</t>
  </si>
  <si>
    <t>http://pbs.twimg.com/profile_images/1254982714433961984/dKA7oYg5_normal.jpg</t>
  </si>
  <si>
    <t>Guadalajara, Jal</t>
  </si>
  <si>
    <t>http://twitter.com/Jmarquesj7/statuses/1255663093226434562</t>
  </si>
  <si>
    <t>1255663046762037248</t>
  </si>
  <si>
    <t>reyesmatildeoch</t>
  </si>
  <si>
    <t>Thu Apr 30 00:59:34 +0000 2020</t>
  </si>
  <si>
    <t>521865211</t>
  </si>
  <si>
    <t>http://pbs.twimg.com/profile_images/824344043106816000/9JdHAQ0A_normal.jpg</t>
  </si>
  <si>
    <t>http://twitter.com/reyesmatildeoch/statuses/1255663046762037248</t>
  </si>
  <si>
    <t>1255662881661689856</t>
  </si>
  <si>
    <t>Molina_Gustavo1</t>
  </si>
  <si>
    <t>@angelamrobledo @IvanDuque @ClaudiaLopez Por eso se gastó esa millonaria suma en publicidad y no en ayudas para los menos favorecidos, porque le interesan más los resultados de las encuestas que ayudar al pueblo.</t>
  </si>
  <si>
    <t>Thu Apr 30 00:58:54 +0000 2020</t>
  </si>
  <si>
    <t>165748292</t>
  </si>
  <si>
    <t>angelamrobledo</t>
  </si>
  <si>
    <t>2334463620</t>
  </si>
  <si>
    <t>1255651107398959110</t>
  </si>
  <si>
    <t>http://pbs.twimg.com/profile_images/1242651659202957314/VojvhovR_normal.jpg</t>
  </si>
  <si>
    <t>http://twitter.com/Molina_Gustavo1/statuses/1255662881661689856</t>
  </si>
  <si>
    <t>{"hashtags":[],"symbols":[],"user_mentions":[{"screen_name":"angelamrobledo","name":"Ángela María Robledo","id":165748292,"id_str":"165748292","indices":[0,15]},{"screen_name":"IvanDuque","name":"Iván Duque 🇨🇴","id":77653794,"id_str":"77653794","indices":[16,26]},{"screen_name":"ClaudiaLopez","name":"Claudia López 👍","id":137908875,"id_str":"137908875","indices":[27,40]}],"urls":[]}</t>
  </si>
  <si>
    <t>1255662875261243392</t>
  </si>
  <si>
    <t>ICaroliinaKSJS</t>
  </si>
  <si>
    <t>Thu Apr 30 00:58:53 +0000 2020</t>
  </si>
  <si>
    <t>767235945305411584</t>
  </si>
  <si>
    <t>http://pbs.twimg.com/profile_images/1243047960168071170/FIbrQE-a_normal.jpg</t>
  </si>
  <si>
    <t>http://twitter.com/ICaroliinaKSJS/statuses/1255662875261243392</t>
  </si>
  <si>
    <t>1255662866914586625</t>
  </si>
  <si>
    <t>kamipony</t>
  </si>
  <si>
    <t>Thu Apr 30 00:58:51 +0000 2020</t>
  </si>
  <si>
    <t>2731609377</t>
  </si>
  <si>
    <t>http://pbs.twimg.com/profile_images/952914001901576194/07UDk9FK_normal.jpg</t>
  </si>
  <si>
    <t>http://twitter.com/kamipony/statuses/1255662866914586625</t>
  </si>
  <si>
    <t>1255662860933435392</t>
  </si>
  <si>
    <t>Orlando14285774</t>
  </si>
  <si>
    <t>Thu Apr 30 00:58:49 +0000 2020</t>
  </si>
  <si>
    <t>1199805929384022017</t>
  </si>
  <si>
    <t>http://pbs.twimg.com/profile_images/1202233176506142720/TO6nvHO1_normal.jpg</t>
  </si>
  <si>
    <t>http://twitter.com/Orlando14285774/statuses/1255662860933435392</t>
  </si>
  <si>
    <t>1255662859041767425</t>
  </si>
  <si>
    <t>JorgeCu45199188</t>
  </si>
  <si>
    <t>828955252053377024</t>
  </si>
  <si>
    <t>http://pbs.twimg.com/profile_images/1250781968624738304/72NlenNO_normal.jpg</t>
  </si>
  <si>
    <t>http://twitter.com/JorgeCu45199188/statuses/1255662859041767425</t>
  </si>
  <si>
    <t>1255662809725181955</t>
  </si>
  <si>
    <t>AugustoLopez8</t>
  </si>
  <si>
    <t>RT @mindefensa: .@PoliciaColombia realiza campañas de bienestar animal durante el aislamiento obligatorio.
Los uniformados han logrado llevar ayudas alimentarias para las mascotas en diferentes municipios del país. https://t.co/OBt7yJKaAV
#PrevenciónYAcción #COVID-19 
CC @infopresidencia https://t.co/xNsE8LER6C</t>
  </si>
  <si>
    <t>Thu Apr 30 00:58:37 +0000 2020</t>
  </si>
  <si>
    <t>439503793</t>
  </si>
  <si>
    <t>http://pbs.twimg.com/profile_images/1748068774/_CO_Anderson_20darwin_CO__normal.jpg</t>
  </si>
  <si>
    <t>http://twitter.com/AugustoLopez8/statuses/1255662809725181955</t>
  </si>
  <si>
    <t>{"hashtags":[],"symbols":[],"user_mentions":[{"screen_name":"mindefensa","name":"Mindefensa","id":131596061,"id_str":"131596061","indices":[3,14]},{"screen_name":"PoliciaColombia","name":"Policía de Colombia","id":69432342,"id_str":"69432342","indices":[17,33]}],"urls":[]}</t>
  </si>
  <si>
    <t>1255662800069951488</t>
  </si>
  <si>
    <t>pablomrovira</t>
  </si>
  <si>
    <t>Thu Apr 30 00:58:35 +0000 2020</t>
  </si>
  <si>
    <t>1341153164</t>
  </si>
  <si>
    <t>http://pbs.twimg.com/profile_images/1212856810526429184/l61IxVmy_normal.jpg</t>
  </si>
  <si>
    <t>Plasencia-Sevilla-Madrid</t>
  </si>
  <si>
    <t>http://twitter.com/pablomrovira/statuses/1255662800069951488</t>
  </si>
  <si>
    <t>1255662778523815937</t>
  </si>
  <si>
    <t>30Mamerta</t>
  </si>
  <si>
    <t>Thu Apr 30 00:58:30 +0000 2020</t>
  </si>
  <si>
    <t>841077322321141760</t>
  </si>
  <si>
    <t>http://pbs.twimg.com/profile_images/1065014720560807936/o0d2hhgT_normal.jpg</t>
  </si>
  <si>
    <t>http://twitter.com/30Mamerta/statuses/1255662778523815937</t>
  </si>
  <si>
    <t>1255662755899637760</t>
  </si>
  <si>
    <t>rasphius</t>
  </si>
  <si>
    <t>Thu Apr 30 00:58:24 +0000 2020</t>
  </si>
  <si>
    <t>352059535</t>
  </si>
  <si>
    <t>http://pbs.twimg.com/profile_images/378800000016331040/5881b799fb32889b5ea0cbb2a279af67_normal.jpeg</t>
  </si>
  <si>
    <t>santiago de chile</t>
  </si>
  <si>
    <t>http://twitter.com/rasphius/statuses/1255662755899637760</t>
  </si>
  <si>
    <t>1255662755610267648</t>
  </si>
  <si>
    <t>AbCarrymar</t>
  </si>
  <si>
    <t>1419004664</t>
  </si>
  <si>
    <t>http://pbs.twimg.com/profile_images/1243190185581514752/bRgg7pS8_normal.jpg</t>
  </si>
  <si>
    <t>Santa Marta (Colombia)</t>
  </si>
  <si>
    <t>http://twitter.com/AbCarrymar/statuses/1255662755610267648</t>
  </si>
  <si>
    <t>1255662695149338624</t>
  </si>
  <si>
    <t>Rafyuribe1</t>
  </si>
  <si>
    <t>RT @Rodrigozscali: Gracias @infopresidencia @IvanDuque @UNGRD por apoyo de  3.887 Ayudas Humanitarias en Cali para mayores de 70 años que no tienen otro ingreso. En nombre de @AlcaldiaDeCali @JorgeIvanOspina @RiesgoCali y ciudadanos de Cali / Gracias. #COVID #purocorazónporcali https://t.co/8f5184ZzUJ</t>
  </si>
  <si>
    <t>Thu Apr 30 00:58:10 +0000 2020</t>
  </si>
  <si>
    <t>1211859638024454145</t>
  </si>
  <si>
    <t>http://pbs.twimg.com/profile_images/1218894853142142976/UzTPf767_normal.jpg</t>
  </si>
  <si>
    <t>http://twitter.com/Rafyuribe1/statuses/1255662695149338624</t>
  </si>
  <si>
    <t>{"hashtags":[],"symbols":[],"user_mentions":[{"screen_name":"Rodrigozscali","name":"Rodrigo Zamorano S","id":1182919608,"id_str":"1182919608","indices":[3,17]},{"screen_name":"infopresidencia","name":"Presidencia Colombia 🇨🇴","id":312887235,"id_str":"312887235","indices":[27,43]},{"screen_name":"IvanDuque","name":"Iván Duque 🇨🇴","id":77653794,"id_str":"77653794","indices":[44,54]},{"screen_name":"UNGRD","name":"UNGRD🇨🇴","id":260871480,"id_str":"260871480","indices":[55,61]}],"urls":[]}</t>
  </si>
  <si>
    <t>1255662627121963008</t>
  </si>
  <si>
    <t>AndresMoyanoo</t>
  </si>
  <si>
    <t>Thu Apr 30 00:57:54 +0000 2020</t>
  </si>
  <si>
    <t>70302392</t>
  </si>
  <si>
    <t>http://pbs.twimg.com/profile_images/643236372606787584/FrkTDX78_normal.jpg</t>
  </si>
  <si>
    <t>http://twitter.com/AndresMoyanoo/statuses/1255662627121963008</t>
  </si>
  <si>
    <t>1255662568187797504</t>
  </si>
  <si>
    <t>alertasurbanas</t>
  </si>
  <si>
    <t>Thu Apr 30 00:57:39 +0000 2020</t>
  </si>
  <si>
    <t>803594829053775872</t>
  </si>
  <si>
    <t>http://pbs.twimg.com/profile_images/1242043448741552132/DnGcmYf9_normal.jpg</t>
  </si>
  <si>
    <t>http://twitter.com/alertasurbanas/statuses/1255662568187797504</t>
  </si>
  <si>
    <t>1255662550466867205</t>
  </si>
  <si>
    <t>Zuri36479857</t>
  </si>
  <si>
    <t>Thu Apr 30 00:57:35 +0000 2020</t>
  </si>
  <si>
    <t>1253368403429130240</t>
  </si>
  <si>
    <t>http://pbs.twimg.com/profile_images/1253369133430964230/9Mp9XzWV_normal.jpg</t>
  </si>
  <si>
    <t>http://twitter.com/Zuri36479857/statuses/1255662550466867205</t>
  </si>
  <si>
    <t>1255662491205423106</t>
  </si>
  <si>
    <t>iscmeje</t>
  </si>
  <si>
    <t>Thu Apr 30 00:57:21 +0000 2020</t>
  </si>
  <si>
    <t>1595193133</t>
  </si>
  <si>
    <t>http://pbs.twimg.com/profile_images/974715838476443648/7HNBUM4y_normal.jpg</t>
  </si>
  <si>
    <t>http://twitter.com/iscmeje/statuses/1255662491205423106</t>
  </si>
  <si>
    <t>1255662465683271680</t>
  </si>
  <si>
    <t>oamazariegos</t>
  </si>
  <si>
    <t>Thu Apr 30 00:57:15 +0000 2020</t>
  </si>
  <si>
    <t>281187800</t>
  </si>
  <si>
    <t>http://pbs.twimg.com/profile_images/727136341348114432/0vnBq5hW_normal.jpg</t>
  </si>
  <si>
    <t>CIudad de Guatemala</t>
  </si>
  <si>
    <t>http://twitter.com/oamazariegos/statuses/1255662465683271680</t>
  </si>
  <si>
    <t>1255662332971233280</t>
  </si>
  <si>
    <t>Paiadidaisada</t>
  </si>
  <si>
    <t>RT @UBUEstudiantes: 🟠
#AVISO_UBU
#Convocatoria_UBU | Ayudas a estudiantes con dificultades económicas derivadas del COVID-19.
• Plazo de solicitud: hasta el 29 de mayo.
Resolución Rectoral ►https://t.co/5LbdJFh1od
Convocatoria ►https://t.co/XiM6dZbGqP https://t.co/7vQalDhbYJ</t>
  </si>
  <si>
    <t>Thu Apr 30 00:56:43 +0000 2020</t>
  </si>
  <si>
    <t>1425984888</t>
  </si>
  <si>
    <t>http://pbs.twimg.com/profile_images/1228843033010900992/AB-ROxSf_normal.jpg</t>
  </si>
  <si>
    <t>http://twitter.com/Paiadidaisada/statuses/1255662332971233280</t>
  </si>
  <si>
    <t>1255662261642973190</t>
  </si>
  <si>
    <t>UsugaRios</t>
  </si>
  <si>
    <t>Thu Apr 30 00:56:26 +0000 2020</t>
  </si>
  <si>
    <t>1223369046</t>
  </si>
  <si>
    <t>http://pbs.twimg.com/profile_images/653757397853425664/8k3uZx4J_normal.jpg</t>
  </si>
  <si>
    <t>Quindio, Colombia</t>
  </si>
  <si>
    <t>http://twitter.com/UsugaRios/statuses/1255662261642973190</t>
  </si>
  <si>
    <t>1255662169364017153</t>
  </si>
  <si>
    <t>SimonOhm3</t>
  </si>
  <si>
    <t>Thu Apr 30 00:56:04 +0000 2020</t>
  </si>
  <si>
    <t>991807506971353089</t>
  </si>
  <si>
    <t>http://pbs.twimg.com/profile_images/1034896138053332992/fGguq9MU_normal.jpg</t>
  </si>
  <si>
    <t>http://twitter.com/SimonOhm3/statuses/1255662169364017153</t>
  </si>
  <si>
    <t>1255662098782306312</t>
  </si>
  <si>
    <t>Lmav77</t>
  </si>
  <si>
    <t>Thu Apr 30 00:55:48 +0000 2020</t>
  </si>
  <si>
    <t>4836244347</t>
  </si>
  <si>
    <t>http://pbs.twimg.com/profile_images/1250641362921422850/QZ4RgQH7_normal.jpg</t>
  </si>
  <si>
    <t>http://twitter.com/Lmav77/statuses/1255662098782306312</t>
  </si>
  <si>
    <t>1255662057120292865</t>
  </si>
  <si>
    <t>purosabanero</t>
  </si>
  <si>
    <t>Thu Apr 30 00:55:38 +0000 2020</t>
  </si>
  <si>
    <t>199844268</t>
  </si>
  <si>
    <t>http://pbs.twimg.com/profile_images/1003935408139526145/evsUhPBX_normal.jpg</t>
  </si>
  <si>
    <t>caracas -venezuela</t>
  </si>
  <si>
    <t>http://twitter.com/purosabanero/statuses/1255662057120292865</t>
  </si>
  <si>
    <t>1255661825896714240</t>
  </si>
  <si>
    <t>nicolaspetroB</t>
  </si>
  <si>
    <t>En Soledad hay mucho desorden, no hay autoridad por parte del Alcalde y la ciudadanía no se ha concientizado de lo grave que es el #Covid_19
Le sugiero a la gobernadora @elsanoguerabaq que ponga orden en el municipio y duplique las ayudas sociales, Soledad es una bomba de tiempo</t>
  </si>
  <si>
    <t>Thu Apr 30 00:54:43 +0000 2020</t>
  </si>
  <si>
    <t>486175415</t>
  </si>
  <si>
    <t>1255660478715568128</t>
  </si>
  <si>
    <t>http://pbs.twimg.com/profile_images/1188911296726605825/iOr6f7bg_normal.jpg</t>
  </si>
  <si>
    <t>http://twitter.com/nicolaspetroB/statuses/1255661825896714240</t>
  </si>
  <si>
    <t>{"hashtags":[{"text":"Covid_19","indices":[131,140]}],"symbols":[],"user_mentions":[{"screen_name":"elsanoguerabaq","name":"Elsa Noguera","id":295876773,"id_str":"295876773","indices":[170,185]}],"urls":[]}</t>
  </si>
  <si>
    <t>1255661823707283456</t>
  </si>
  <si>
    <t>Asantia420</t>
  </si>
  <si>
    <t>RT @aergary: @AlexDelgadoPR @normandoh Si tambien vi el video de la abogada, si bien es cierto que ha mucha gente pasandola mal con necesidades reales, tambien es cierto q está el Listo que abusa de las ayudas sin tener la necesidad, privando a muchos q de verdad lo necesitan</t>
  </si>
  <si>
    <t>Thu Apr 30 00:54:42 +0000 2020</t>
  </si>
  <si>
    <t>77504515</t>
  </si>
  <si>
    <t>http://pbs.twimg.com/profile_images/1047471184298823680/PefxQwX-_normal.jpg</t>
  </si>
  <si>
    <t>Caguas, Puerto Rico</t>
  </si>
  <si>
    <t>http://twitter.com/Asantia420/statuses/1255661823707283456</t>
  </si>
  <si>
    <t>{"hashtags":[],"symbols":[],"user_mentions":[{"screen_name":"aergary","name":"Gary Rodriguez","id":407308324,"id_str":"407308324","indices":[3,11]},{"screen_name":"AlexDelgadoPR","name":"AlexDelgado","id":176201124,"id_str":"176201124","indices":[13,27]},{"screen_name":"normandoh","name":"Normando Valentin","id":263586292,"id_str":"263586292","indices":[28,38]}],"urls":[]}</t>
  </si>
  <si>
    <t>1255661801536135169</t>
  </si>
  <si>
    <t>blackj121</t>
  </si>
  <si>
    <t>Thu Apr 30 00:54:37 +0000 2020</t>
  </si>
  <si>
    <t>351258704</t>
  </si>
  <si>
    <t>http://pbs.twimg.com/profile_images/986031062139768832/4jWJm8Ob_normal.jpg</t>
  </si>
  <si>
    <t>http://twitter.com/blackj121/statuses/1255661801536135169</t>
  </si>
  <si>
    <t>1255661738235658241</t>
  </si>
  <si>
    <t>Thu Apr 30 00:54:22 +0000 2020</t>
  </si>
  <si>
    <t>http://twitter.com/danielmas21/statuses/1255661738235658241</t>
  </si>
  <si>
    <t>1255661529443078144</t>
  </si>
  <si>
    <t>HctorBa13520687</t>
  </si>
  <si>
    <t>Thu Apr 30 00:53:32 +0000 2020</t>
  </si>
  <si>
    <t>1241115029430296581</t>
  </si>
  <si>
    <t>http://twitter.com/HctorBa13520687/statuses/1255661529443078144</t>
  </si>
  <si>
    <t>1255661467879321602</t>
  </si>
  <si>
    <t>mjunda</t>
  </si>
  <si>
    <t>Thu Apr 30 00:53:17 +0000 2020</t>
  </si>
  <si>
    <t>328273082</t>
  </si>
  <si>
    <t>http://pbs.twimg.com/profile_images/841668465740111872/4X8woUgj_normal.jpg</t>
  </si>
  <si>
    <t>Guatemala City, Guatemala</t>
  </si>
  <si>
    <t>http://twitter.com/mjunda/statuses/1255661467879321602</t>
  </si>
  <si>
    <t>1255661457376714752</t>
  </si>
  <si>
    <t>GualanEl</t>
  </si>
  <si>
    <t>Thu Apr 30 00:53:15 +0000 2020</t>
  </si>
  <si>
    <t>1227236797962309633</t>
  </si>
  <si>
    <t>http://pbs.twimg.com/profile_images/1250798830423072768/xKnCKQSR_normal.jpg</t>
  </si>
  <si>
    <t>http://twitter.com/GualanEl/statuses/1255661457376714752</t>
  </si>
  <si>
    <t>1255661451970297863</t>
  </si>
  <si>
    <t>Mdaguero17</t>
  </si>
  <si>
    <t>Thu Apr 30 00:53:13 +0000 2020</t>
  </si>
  <si>
    <t>939197788591665154</t>
  </si>
  <si>
    <t>http://pbs.twimg.com/profile_images/1046495919489916935/kaXxxtvO_normal.jpg</t>
  </si>
  <si>
    <t>http://twitter.com/Mdaguero17/statuses/1255661451970297863</t>
  </si>
  <si>
    <t>1255661419091185665</t>
  </si>
  <si>
    <t>Jamesgu83601345</t>
  </si>
  <si>
    <t>Thu Apr 30 00:53:06 +0000 2020</t>
  </si>
  <si>
    <t>806712165633847296</t>
  </si>
  <si>
    <t>http://pbs.twimg.com/profile_images/1201537738522210304/5cx-g-AD_normal.jpg</t>
  </si>
  <si>
    <t>http://twitter.com/Jamesgu83601345/statuses/1255661419091185665</t>
  </si>
  <si>
    <t>1255661389730975745</t>
  </si>
  <si>
    <t>robin208</t>
  </si>
  <si>
    <t>@Gracielabinader Bien, así es, eso lo sabes hasta los chinos que el penco estas engañando al pueblo, con sus (ayudas), para su conveniencia, aprovechándose de esta situación de crisis sanitaria, por el coronavirus</t>
  </si>
  <si>
    <t>Thu Apr 30 00:52:59 +0000 2020</t>
  </si>
  <si>
    <t>1245588157468274689</t>
  </si>
  <si>
    <t>Gracielabinader</t>
  </si>
  <si>
    <t>221830206</t>
  </si>
  <si>
    <t>1255627429021876226</t>
  </si>
  <si>
    <t>http://pbs.twimg.com/profile_images/1087039505922772994/9KxI1F4w_normal.jpg</t>
  </si>
  <si>
    <t>http://twitter.com/robin208/statuses/1255661389730975745</t>
  </si>
  <si>
    <t>{"hashtags":[],"symbols":[],"user_mentions":[{"screen_name":"Gracielabinader","name":"Graciela Abinader","id":1245588157468274700,"id_str":"1245588157468274689","indices":[0,16]}],"urls":[]}</t>
  </si>
  <si>
    <t>1255661283728396295</t>
  </si>
  <si>
    <t>Thu Apr 30 00:52:33 +0000 2020</t>
  </si>
  <si>
    <t>http://twitter.com/pablomrovira/statuses/1255661283728396295</t>
  </si>
  <si>
    <t>1255661158410977284</t>
  </si>
  <si>
    <t>CVnoticiastv</t>
  </si>
  <si>
    <t>“Recibimos la donación de 400 mil hisopos, que serán distribuidos en todo el país, y servirán para la toma de muestras para pruebas de COVID-19. Sin duda es una gran noticia, pues actualmente hay un déficit de estos elementos a nivel mundial”: Ministro de Salud, Fernando Ruiz https://t.co/RMZQ85lK0s</t>
  </si>
  <si>
    <t>Thu Apr 30 00:52:03 +0000 2020</t>
  </si>
  <si>
    <t>752179827151626240</t>
  </si>
  <si>
    <t>http://pbs.twimg.com/profile_images/1218014995469996035/rvZC0gWr_normal.jpg</t>
  </si>
  <si>
    <t>http://twitter.com/CVnoticiastv/statuses/1255661158410977284</t>
  </si>
  <si>
    <t>{"hashtags":[],"symbols":[],"user_mentions":[],"urls":[],"media":[{"id":1255661142887862300,"id_str":"1255661142887862278","indices":[277,300],"media_url":"http://pbs.twimg.com/media/EW0BKBwXkAYmPJW.jpg","media_url_https":"https://pbs.twimg.com/media/EW0BKBwXkAYmPJW.jpg","url":"https://t.co/RMZQ85lK0s","display_url":"pic.twitter.com/RMZQ85lK0s","expanded_url":"https://twitter.com/CVnoticiastv/status/1255661158410977284/photo/1","type":"photo","sizes":{"thumb":{"w":150,"h":150,"resize":"crop"},"small":{"w":680,"h":453,"resize":"fit"},"medium":{"w":1024,"h":682,"resize":"fit"},"large":{"w":1024,"h":682,"resize":"fit"}}}]}</t>
  </si>
  <si>
    <t>1255661115251589125</t>
  </si>
  <si>
    <t>HugoLGarca1</t>
  </si>
  <si>
    <t>Thu Apr 30 00:51:53 +0000 2020</t>
  </si>
  <si>
    <t>1142886876820512768</t>
  </si>
  <si>
    <t>http://pbs.twimg.com/profile_images/1207518114407014401/JKcYtEWg_normal.jpg</t>
  </si>
  <si>
    <t>Guadalajara, Jalisco</t>
  </si>
  <si>
    <t>http://twitter.com/HugoLGarca1/statuses/1255661115251589125</t>
  </si>
  <si>
    <t>1255660937526345729</t>
  </si>
  <si>
    <t>unapensando</t>
  </si>
  <si>
    <t>Thu Apr 30 00:51:11 +0000 2020</t>
  </si>
  <si>
    <t>629970222</t>
  </si>
  <si>
    <t>http://pbs.twimg.com/profile_images/868073053191852033/GyRaHzB2_normal.jpg</t>
  </si>
  <si>
    <t>http://twitter.com/unapensando/statuses/1255660937526345729</t>
  </si>
  <si>
    <t>1255660780336435200</t>
  </si>
  <si>
    <t>alonsosanti</t>
  </si>
  <si>
    <t>Thu Apr 30 00:50:33 +0000 2020</t>
  </si>
  <si>
    <t>257259699</t>
  </si>
  <si>
    <t>http://pbs.twimg.com/profile_images/980084563585241088/a9kjMmnJ_normal.jpg</t>
  </si>
  <si>
    <t>CESAR</t>
  </si>
  <si>
    <t>http://twitter.com/alonsosanti/statuses/1255660780336435200</t>
  </si>
  <si>
    <t>1255660752607862791</t>
  </si>
  <si>
    <t>lacandon4</t>
  </si>
  <si>
    <t>Thu Apr 30 00:50:27 +0000 2020</t>
  </si>
  <si>
    <t>333740703</t>
  </si>
  <si>
    <t>http://pbs.twimg.com/profile_images/1244466208914714625/z2utte0y_normal.jpg</t>
  </si>
  <si>
    <t>http://twitter.com/lacandon4/statuses/1255660752607862791</t>
  </si>
  <si>
    <t>1255660737495629824</t>
  </si>
  <si>
    <t>ABorreroVega</t>
  </si>
  <si>
    <t>Thu Apr 30 00:50:23 +0000 2020</t>
  </si>
  <si>
    <t>3330134685</t>
  </si>
  <si>
    <t>http://pbs.twimg.com/profile_images/1146891745344577537/VppSVrFl_normal.jpg</t>
  </si>
  <si>
    <t>http://twitter.com/ABorreroVega/statuses/1255660737495629824</t>
  </si>
  <si>
    <t>1255660710857707521</t>
  </si>
  <si>
    <t>jvg82</t>
  </si>
  <si>
    <t>Thu Apr 30 00:50:17 +0000 2020</t>
  </si>
  <si>
    <t>164470288</t>
  </si>
  <si>
    <t>http://pbs.twimg.com/profile_images/1244775797740711936/a8HJn72m_normal.jpg</t>
  </si>
  <si>
    <t>http://twitter.com/jvg82/statuses/1255660710857707521</t>
  </si>
  <si>
    <t>1255660522218811392</t>
  </si>
  <si>
    <t>rtvaxarquia</t>
  </si>
  <si>
    <t>Vélez modifica las cuentas de este año para destinar 5 millones a paliar los efectos del Covid-19: El Ayuntamiento redefine así el presupuesto municipal para 2020 dando prioridad a la recuperación económica y a las ayudas sociales | https://t.co/7Yg1IHIaZQ</t>
  </si>
  <si>
    <t>Thu Apr 30 00:49:32 +0000 2020</t>
  </si>
  <si>
    <t>1031827635742105600</t>
  </si>
  <si>
    <t>http://pbs.twimg.com/profile_images/1031829047087714304/uUaK1Clc_normal.jpg</t>
  </si>
  <si>
    <t>Vélez-Málaga, Spain</t>
  </si>
  <si>
    <t>http://twitter.com/rtvaxarquia/statuses/1255660522218811392</t>
  </si>
  <si>
    <t>{"hashtags":[],"symbols":[],"user_mentions":[],"urls":[{"url":"https://t.co/7Yg1IHIaZQ","expanded_url":"http://www.rtvax.com","display_url":"rtvax.com","indices":[233,256]}]}</t>
  </si>
  <si>
    <t>1255660335429812224</t>
  </si>
  <si>
    <t>mane2907</t>
  </si>
  <si>
    <t>Thu Apr 30 00:48:47 +0000 2020</t>
  </si>
  <si>
    <t>769242952891760641</t>
  </si>
  <si>
    <t>http://pbs.twimg.com/profile_images/1193362989346381824/s8w2fg98_normal.jpg</t>
  </si>
  <si>
    <t>http://twitter.com/mane2907/statuses/1255660335429812224</t>
  </si>
  <si>
    <t>1255660333022302212</t>
  </si>
  <si>
    <t>SusanaGarzon3</t>
  </si>
  <si>
    <t>1131770000</t>
  </si>
  <si>
    <t>http://pbs.twimg.com/profile_images/768111095143800836/BgzzmVKl_normal.jpg</t>
  </si>
  <si>
    <t>Bogotá - Colombia.</t>
  </si>
  <si>
    <t>http://twitter.com/SusanaGarzon3/statuses/1255660333022302212</t>
  </si>
  <si>
    <t>1255660331231215617</t>
  </si>
  <si>
    <t>AlciraBarreto3</t>
  </si>
  <si>
    <t>Thu Apr 30 00:48:46 +0000 2020</t>
  </si>
  <si>
    <t>1251522222604386305</t>
  </si>
  <si>
    <t>http://pbs.twimg.com/profile_images/1251522476225560577/dPOQFIPu_normal.jpg</t>
  </si>
  <si>
    <t>http://twitter.com/AlciraBarreto3/statuses/1255660331231215617</t>
  </si>
  <si>
    <t>1255660279842639882</t>
  </si>
  <si>
    <t>alejandrohergo</t>
  </si>
  <si>
    <t>Thu Apr 30 00:48:34 +0000 2020</t>
  </si>
  <si>
    <t>3933176002</t>
  </si>
  <si>
    <t>http://pbs.twimg.com/profile_images/1043177708895854592/isuY0bFW_normal.jpg</t>
  </si>
  <si>
    <t>http://twitter.com/alejandrohergo/statuses/1255660279842639882</t>
  </si>
  <si>
    <t>1255660262436339713</t>
  </si>
  <si>
    <t>AnGaSoo</t>
  </si>
  <si>
    <t>Thu Apr 30 00:48:30 +0000 2020</t>
  </si>
  <si>
    <t>311214212</t>
  </si>
  <si>
    <t>http://pbs.twimg.com/profile_images/678697352606040065/KmziqU1i_normal.jpg</t>
  </si>
  <si>
    <t>http://twitter.com/AnGaSoo/statuses/1255660262436339713</t>
  </si>
  <si>
    <t>1255660181935046657</t>
  </si>
  <si>
    <t>ElviaArriagaPr1</t>
  </si>
  <si>
    <t>RT @LUISFELIPE_P: Cuando te quedas en casa ayudas a reducir la propagación y el número de contagios por #Covid_19mx. #QuédateEnCasa, y cuida a los que más quieres. #CuidemosTodosDeTodos. https://t.co/C5ptUvfndf</t>
  </si>
  <si>
    <t>Thu Apr 30 00:48:11 +0000 2020</t>
  </si>
  <si>
    <t>1161309815219675136</t>
  </si>
  <si>
    <t>http://twitter.com/ElviaArriagaPr1/statuses/1255660181935046657</t>
  </si>
  <si>
    <t>{"hashtags":[{"text":"Covid_19mx","indices":[104,115]},{"text":"QuédateEnCasa","indices":[117,131]}],"symbols":[],"user_mentions":[{"screen_name":"LUISFELIPE_P","name":"Luis Felipe Puente","id":135684349,"id_str":"135684349","indices":[3,16]}],"urls":[]}</t>
  </si>
  <si>
    <t>1255660052465225730</t>
  </si>
  <si>
    <t>andresrubio0</t>
  </si>
  <si>
    <t>Thu Apr 30 00:47:40 +0000 2020</t>
  </si>
  <si>
    <t>2867600278</t>
  </si>
  <si>
    <t>http://pbs.twimg.com/profile_images/829197357904433153/EcmNyX6V_normal.jpg</t>
  </si>
  <si>
    <t>http://twitter.com/andresrubio0/statuses/1255660052465225730</t>
  </si>
  <si>
    <t>1255660048975446016</t>
  </si>
  <si>
    <t>TUDNUSA</t>
  </si>
  <si>
    <t>El Inter Miami entrega comida a familias afectadas por el COVID-19
#InterMiami | #Donación | #Familias
https://t.co/LDUgGAFqic</t>
  </si>
  <si>
    <t>Thu Apr 30 00:47:39 +0000 2020</t>
  </si>
  <si>
    <t>89225092</t>
  </si>
  <si>
    <t>http://pbs.twimg.com/profile_images/1254821339975868416/znUhOEvt_normal.jpg</t>
  </si>
  <si>
    <t>http://twitter.com/TUDNUSA/statuses/1255660048975446016</t>
  </si>
  <si>
    <t>{"hashtags":[{"text":"InterMiami","indices":[68,79]},{"text":"Donación","indices":[82,91]},{"text":"Familias","indices":[94,103]}],"symbols":[],"user_mentions":[],"urls":[{"url":"https://t.co/LDUgGAFqic","expanded_url":"https://bit.ly/35gFF0F","display_url":"bit.ly/35gFF0F","indices":[105,128]}]}</t>
  </si>
  <si>
    <t>1255660005325524994</t>
  </si>
  <si>
    <t>Klosirr</t>
  </si>
  <si>
    <t>Thu Apr 30 00:47:28 +0000 2020</t>
  </si>
  <si>
    <t>145880116</t>
  </si>
  <si>
    <t>http://pbs.twimg.com/profile_images/1159844964542500864/As3uJV9c_normal.jpg</t>
  </si>
  <si>
    <t>http://twitter.com/Klosirr/statuses/1255660005325524994</t>
  </si>
  <si>
    <t>1255659931895828481</t>
  </si>
  <si>
    <t>jiccaroo</t>
  </si>
  <si>
    <t>Thu Apr 30 00:47:11 +0000 2020</t>
  </si>
  <si>
    <t>1858967059</t>
  </si>
  <si>
    <t>http://pbs.twimg.com/profile_images/1175197475986182144/nPDdy6_3_normal.jpg</t>
  </si>
  <si>
    <t>http://twitter.com/jiccaroo/statuses/1255659931895828481</t>
  </si>
  <si>
    <t>1255659857702780929</t>
  </si>
  <si>
    <t>JorgeTavera12</t>
  </si>
  <si>
    <t>Thu Apr 30 00:46:53 +0000 2020</t>
  </si>
  <si>
    <t>914331106870259712</t>
  </si>
  <si>
    <t>http://twitter.com/JorgeTavera12/statuses/1255659857702780929</t>
  </si>
  <si>
    <t>1255659830225887232</t>
  </si>
  <si>
    <t>MDalemar_dul</t>
  </si>
  <si>
    <t>Thu Apr 30 00:46:47 +0000 2020</t>
  </si>
  <si>
    <t>198396803</t>
  </si>
  <si>
    <t>http://pbs.twimg.com/profile_images/1206380191548923904/SXs-rNDD_normal.jpg</t>
  </si>
  <si>
    <t>http://twitter.com/MDalemar_dul/statuses/1255659830225887232</t>
  </si>
  <si>
    <t>1255659778321330185</t>
  </si>
  <si>
    <t>saudith42963533</t>
  </si>
  <si>
    <t>Thu Apr 30 00:46:34 +0000 2020</t>
  </si>
  <si>
    <t>1215706591317635073</t>
  </si>
  <si>
    <t>http://pbs.twimg.com/profile_images/1215706892397371392/XoSfTsTq_normal.jpg</t>
  </si>
  <si>
    <t>http://twitter.com/saudith42963533/statuses/1255659778321330185</t>
  </si>
  <si>
    <t>1255659721882841089</t>
  </si>
  <si>
    <t>vukmandusic11</t>
  </si>
  <si>
    <t>RT @OutD0wn: CON LA PLATA QUE LE DAN DE SUBSIDIOS A TRAVESTIS Y BODAS DE OMOSEXUALES SE PODRÍAN HACER 82 CENTROS DE RECLUTAMIENTO POR COVID Y 543 MIL!!! JARDINES DE INFANTES PERO USTED ES NI ESTÁN LISTOS PARA ESTA CONVERS HACION</t>
  </si>
  <si>
    <t>Thu Apr 30 00:46:21 +0000 2020</t>
  </si>
  <si>
    <t>1202772696540561408</t>
  </si>
  <si>
    <t>http://pbs.twimg.com/profile_images/1253172980944945160/CbdxYcV0_normal.jpg</t>
  </si>
  <si>
    <t>http://twitter.com/vukmandusic11/statuses/1255659721882841089</t>
  </si>
  <si>
    <t>{"hashtags":[],"symbols":[],"user_mentions":[{"screen_name":"OutD0wn","name":"out d0wn context","id":1217488601031807000,"id_str":"1217488601031806976","indices":[3,11]}],"urls":[]}</t>
  </si>
  <si>
    <t>1255659688026390529</t>
  </si>
  <si>
    <t>Jsuisale</t>
  </si>
  <si>
    <t>Thu Apr 30 00:46:13 +0000 2020</t>
  </si>
  <si>
    <t>1036024674</t>
  </si>
  <si>
    <t>http://pbs.twimg.com/profile_images/1251302801852030976/-VGU40Gd_normal.jpg</t>
  </si>
  <si>
    <t>http://twitter.com/Jsuisale/statuses/1255659688026390529</t>
  </si>
  <si>
    <t>1255659616756731904</t>
  </si>
  <si>
    <t>jorgeharango</t>
  </si>
  <si>
    <t>Thu Apr 30 00:45:56 +0000 2020</t>
  </si>
  <si>
    <t>412306868</t>
  </si>
  <si>
    <t>http://pbs.twimg.com/profile_images/1012943341074419712/PRvGnyHK_normal.jpg</t>
  </si>
  <si>
    <t>Bogotá, DC Colombia.</t>
  </si>
  <si>
    <t>http://twitter.com/jorgeharango/statuses/1255659616756731904</t>
  </si>
  <si>
    <t>1255659471805825026</t>
  </si>
  <si>
    <t>vperezcisternas</t>
  </si>
  <si>
    <t>No lo querían aceptar en los subsidios de desempleo del coronavirus porque su nombre es Tupac Shakur https://t.co/0pndZ37KJO vía @mouse_cl</t>
  </si>
  <si>
    <t>Thu Apr 30 00:45:21 +0000 2020</t>
  </si>
  <si>
    <t>154550404</t>
  </si>
  <si>
    <t>http://pbs.twimg.com/profile_images/567502405944999938/wr5_2Jv9_normal.jpeg</t>
  </si>
  <si>
    <t>http://twitter.com/vperezcisternas/statuses/1255659471805825026</t>
  </si>
  <si>
    <t>{"hashtags":[],"symbols":[],"user_mentions":[{"screen_name":"mouse_cl","name":"Mouse","id":2993031,"id_str":"2993031","indices":[129,138]}],"urls":[{"url":"https://t.co/0pndZ37KJO","expanded_url":"https://www.latercera.com/mouse/no-lo-querian-aceptar-en-los-subsidios-de-desempleo-del-coronavirus-porque-su-nombre-es-tupac-shakur/","display_url":"latercera.com/mouse/no-lo-qu…","indices":[101,124]}]}</t>
  </si>
  <si>
    <t>1255659469918416898</t>
  </si>
  <si>
    <t>Alejandro_T_Izq</t>
  </si>
  <si>
    <t>3250809499</t>
  </si>
  <si>
    <t>http://pbs.twimg.com/profile_images/1042636714714382338/Oa8wXff6_normal.jpg</t>
  </si>
  <si>
    <t>http://twitter.com/Alejandro_T_Izq/statuses/1255659469918416898</t>
  </si>
  <si>
    <t>1255659423030272001</t>
  </si>
  <si>
    <t>Valeria05241218</t>
  </si>
  <si>
    <t>Thu Apr 30 00:45:10 +0000 2020</t>
  </si>
  <si>
    <t>1180112384033206273</t>
  </si>
  <si>
    <t>http://pbs.twimg.com/profile_images/1180113067109158912/sN1qqROE_normal.jpg</t>
  </si>
  <si>
    <t>http://twitter.com/Valeria05241218/statuses/1255659423030272001</t>
  </si>
  <si>
    <t>1255659404839587843</t>
  </si>
  <si>
    <t>SamuelC30536164</t>
  </si>
  <si>
    <t>Thu Apr 30 00:45:05 +0000 2020</t>
  </si>
  <si>
    <t>1232805443363360769</t>
  </si>
  <si>
    <t>http://pbs.twimg.com/profile_images/1232805976958554113/rLjXfVBB_normal.jpg</t>
  </si>
  <si>
    <t>http://twitter.com/SamuelC30536164/statuses/1255659404839587843</t>
  </si>
  <si>
    <t>1255659384438493184</t>
  </si>
  <si>
    <t>PilarMe45333816</t>
  </si>
  <si>
    <t>Thu Apr 30 00:45:00 +0000 2020</t>
  </si>
  <si>
    <t>1232799202142498823</t>
  </si>
  <si>
    <t>http://pbs.twimg.com/profile_images/1232800734929997827/L3grrZXJ_normal.jpg</t>
  </si>
  <si>
    <t>http://twitter.com/PilarMe45333816/statuses/1255659384438493184</t>
  </si>
  <si>
    <t>1255659364150632450</t>
  </si>
  <si>
    <t>PaolaSo08729452</t>
  </si>
  <si>
    <t>Thu Apr 30 00:44:56 +0000 2020</t>
  </si>
  <si>
    <t>1232791472665251842</t>
  </si>
  <si>
    <t>http://pbs.twimg.com/profile_images/1232792591000854529/cpD1lZqo_normal.jpg</t>
  </si>
  <si>
    <t>http://twitter.com/PaolaSo08729452/statuses/1255659364150632450</t>
  </si>
  <si>
    <t>1255659338515046408</t>
  </si>
  <si>
    <t>@Fruizgomez  #SoyOdontologo  y nosotros el gremio más afectado en la pandemia para cuando señor? Sabrá que con mascarillas no es suficiente cierto? Exigimos protocolos, subsidios y ayudas reales. EPP .@VickyDavilaH @Las2Orillas @Fruizgomez @MinSaludCol</t>
  </si>
  <si>
    <t>Thu Apr 30 00:44:49 +0000 2020</t>
  </si>
  <si>
    <t>1180935702</t>
  </si>
  <si>
    <t>Fruizgomez</t>
  </si>
  <si>
    <t>http://twitter.com/saudith42963533/statuses/1255659338515046408</t>
  </si>
  <si>
    <t>{"hashtags":[{"text":"SoyOdontologo","indices":[13,27]}],"symbols":[],"user_mentions":[{"screen_name":"Fruizgomez","name":"Fernando Ruiz","id":1180935702,"id_str":"1180935702","indices":[0,11]},{"screen_name":"VickyDavilaH","name":"Vicky Dávila","id":242730842,"id_str":"242730842","indices":[201,214]},{"screen_name":"Las2Orillas","name":"Las2orillas","id":1450133648,"id_str":"1450133648","indices":[215,227]},{"screen_name":"Fruizgomez","name":"Fernando Ruiz","id":1180935702,"id_str":"1180935702","indices":[228,239]},{"screen_name":"MinSaludCol","name":"MinSaludCol","id":371797057,"id_str":"371797057","indices":[240,252]}],"urls":[]}</t>
  </si>
  <si>
    <t>1255659316771782656</t>
  </si>
  <si>
    <t>Fernand88894830</t>
  </si>
  <si>
    <t>Thu Apr 30 00:44:44 +0000 2020</t>
  </si>
  <si>
    <t>1082718874309513216</t>
  </si>
  <si>
    <t>http://pbs.twimg.com/profile_images/1103279429277700096/0Ghk-rpY_normal.jpg</t>
  </si>
  <si>
    <t>http://twitter.com/Fernand88894830/statuses/1255659316771782656</t>
  </si>
  <si>
    <t>1255659226678071297</t>
  </si>
  <si>
    <t>CDemocrata2</t>
  </si>
  <si>
    <t>RT @Yesenia44410373: Hola alguien de buen corazón que desee colaborarme con una donación soy madre soltera y mi hija necesita de sus alimentos #Covid_19 #sinempleo #necesitodesuayuda</t>
  </si>
  <si>
    <t>Thu Apr 30 00:44:23 +0000 2020</t>
  </si>
  <si>
    <t>1237164729631678466</t>
  </si>
  <si>
    <t>http://pbs.twimg.com/profile_images/1252075795360727040/Vc3RL24D_normal.jpg</t>
  </si>
  <si>
    <t>http://twitter.com/CDemocrata2/statuses/1255659226678071297</t>
  </si>
  <si>
    <t>{"hashtags":[],"symbols":[],"user_mentions":[{"screen_name":"Yesenia44410373","name":"Yesenia","id":1253931026197422000,"id_str":"1253931026197422081","indices":[3,19]}],"urls":[]}</t>
  </si>
  <si>
    <t>1255659192960069635</t>
  </si>
  <si>
    <t>VICTORREINAA</t>
  </si>
  <si>
    <t>Thu Apr 30 00:44:15 +0000 2020</t>
  </si>
  <si>
    <t>719601793567715329</t>
  </si>
  <si>
    <t>http://pbs.twimg.com/profile_images/1249715370241527808/-2ACB2PV_normal.jpg</t>
  </si>
  <si>
    <t>Tunja, Colombia</t>
  </si>
  <si>
    <t>http://twitter.com/VICTORREINAA/statuses/1255659192960069635</t>
  </si>
  <si>
    <t>1255659168045948931</t>
  </si>
  <si>
    <t>jrg0302</t>
  </si>
  <si>
    <t>Thu Apr 30 00:44:09 +0000 2020</t>
  </si>
  <si>
    <t>298102518</t>
  </si>
  <si>
    <t>http://pbs.twimg.com/profile_images/531775704476577792/cyo7x5yM_normal.jpeg</t>
  </si>
  <si>
    <t>Madrid (28011), España</t>
  </si>
  <si>
    <t>http://twitter.com/jrg0302/statuses/1255659168045948931</t>
  </si>
  <si>
    <t>1255659106402263042</t>
  </si>
  <si>
    <t>joanmiquelm4</t>
  </si>
  <si>
    <t>Thu Apr 30 00:43:54 +0000 2020</t>
  </si>
  <si>
    <t>2885762609</t>
  </si>
  <si>
    <t>http://pbs.twimg.com/profile_images/535464079948017666/sd81e-bA_normal.jpeg</t>
  </si>
  <si>
    <t>http://twitter.com/joanmiquelm4/statuses/1255659106402263042</t>
  </si>
  <si>
    <t>1255659060478840838</t>
  </si>
  <si>
    <t>Muergano5</t>
  </si>
  <si>
    <t>Thu Apr 30 00:43:43 +0000 2020</t>
  </si>
  <si>
    <t>1246986345979002885</t>
  </si>
  <si>
    <t>http://pbs.twimg.com/profile_images/1246987339563499520/I8uHN7gV_normal.jpg</t>
  </si>
  <si>
    <t>http://twitter.com/Muergano5/statuses/1255659060478840838</t>
  </si>
  <si>
    <t>1255659037728915456</t>
  </si>
  <si>
    <t>LuciaAn81733813</t>
  </si>
  <si>
    <t>Thu Apr 30 00:43:38 +0000 2020</t>
  </si>
  <si>
    <t>1232794561619152896</t>
  </si>
  <si>
    <t>http://pbs.twimg.com/profile_images/1232795417529782272/z3wcEkO4_normal.jpg</t>
  </si>
  <si>
    <t>http://twitter.com/LuciaAn81733813/statuses/1255659037728915456</t>
  </si>
  <si>
    <t>1255659026295279618</t>
  </si>
  <si>
    <t>ingridinhav</t>
  </si>
  <si>
    <t>Por enquando a gente n tem subsídios e uma ferramenta certeira de combate/controle do Covid e a única coisa que resta a fazer é o isolamento, mermao. FIQUEM em casa, bicho!!!!!!!!</t>
  </si>
  <si>
    <t>Thu Apr 30 00:43:35 +0000 2020</t>
  </si>
  <si>
    <t>1229476766437212160</t>
  </si>
  <si>
    <t>http://pbs.twimg.com/profile_images/1250301223070076929/C6v3ivmc_normal.jpg</t>
  </si>
  <si>
    <t>http://twitter.com/ingridinhav/statuses/1255659026295279618</t>
  </si>
  <si>
    <t>1255659022658797568</t>
  </si>
  <si>
    <t>JhonKennedy35</t>
  </si>
  <si>
    <t>Thu Apr 30 00:43:34 +0000 2020</t>
  </si>
  <si>
    <t>986662167704416258</t>
  </si>
  <si>
    <t>http://pbs.twimg.com/profile_images/1169086787341422592/iEpfz9q6_normal.jpg</t>
  </si>
  <si>
    <t>🇨🇴🇨🇴🇨🇴🇨🇴🇨🇴🇨🇴</t>
  </si>
  <si>
    <t>http://twitter.com/JhonKennedy35/statuses/1255659022658797568</t>
  </si>
  <si>
    <t>1255659017545961474</t>
  </si>
  <si>
    <t>LaMadre10737473</t>
  </si>
  <si>
    <t>Thu Apr 30 00:43:33 +0000 2020</t>
  </si>
  <si>
    <t>1246988349216362497</t>
  </si>
  <si>
    <t>http://pbs.twimg.com/profile_images/1246989280343396355/sPCXP1Mk_normal.jpg</t>
  </si>
  <si>
    <t>http://twitter.com/LaMadre10737473/statuses/1255659017545961474</t>
  </si>
  <si>
    <t>1255658994863149056</t>
  </si>
  <si>
    <t>FernandoRangl1</t>
  </si>
  <si>
    <t>Thu Apr 30 00:43:28 +0000 2020</t>
  </si>
  <si>
    <t>1105268807189319680</t>
  </si>
  <si>
    <t>http://pbs.twimg.com/profile_images/1106020731014561793/Dyiz4p2H_normal.png</t>
  </si>
  <si>
    <t>http://twitter.com/FernandoRangl1/statuses/1255658994863149056</t>
  </si>
  <si>
    <t>1255658942556000259</t>
  </si>
  <si>
    <t>XerachFreeletic</t>
  </si>
  <si>
    <t>Thu Apr 30 00:43:15 +0000 2020</t>
  </si>
  <si>
    <t>1719683827</t>
  </si>
  <si>
    <t>http://pbs.twimg.com/profile_images/1254869876503719936/kgsKJ8gZ_normal.jpg</t>
  </si>
  <si>
    <t>Tenerife</t>
  </si>
  <si>
    <t>http://twitter.com/XerachFreeletic/statuses/1255658942556000259</t>
  </si>
  <si>
    <t>1255658823223820289</t>
  </si>
  <si>
    <t>vocesregionals</t>
  </si>
  <si>
    <t>Thu Apr 30 00:42:47 +0000 2020</t>
  </si>
  <si>
    <t>727282472</t>
  </si>
  <si>
    <t>http://pbs.twimg.com/profile_images/1253747087445045254/VqkqfVH8_normal.jpg</t>
  </si>
  <si>
    <t>http://twitter.com/vocesregionals/statuses/1255658823223820289</t>
  </si>
  <si>
    <t>1255658771042439168</t>
  </si>
  <si>
    <t>Estaca_Vhsa_Mex</t>
  </si>
  <si>
    <t>La Iglesia de Jesucristo de los Santos de los Últimos Días donó camas para cuidados intermedios de personas infectadas por el COVID-19 en El Salvador.
El martes 28 de abril, la Iglesia de Jesucristo entregó esta importante donación al Sistema Nacional de Salud. El licenciad…</t>
  </si>
  <si>
    <t>Thu Apr 30 00:42:34 +0000 2020</t>
  </si>
  <si>
    <t>981701362961600512</t>
  </si>
  <si>
    <t>http://pbs.twimg.com/profile_images/981704198310920192/ApqoLpfg_normal.jpg</t>
  </si>
  <si>
    <t>http://twitter.com/Estaca_Vhsa_Mex/statuses/1255658771042439168</t>
  </si>
  <si>
    <t>1255658764960763906</t>
  </si>
  <si>
    <t>Alonso66764409</t>
  </si>
  <si>
    <t>Thu Apr 30 00:42:33 +0000 2020</t>
  </si>
  <si>
    <t>1228913913888157696</t>
  </si>
  <si>
    <t>http://pbs.twimg.com/profile_images/1228914228314152960/9w3ZWscP_normal.jpg</t>
  </si>
  <si>
    <t>http://twitter.com/Alonso66764409/statuses/1255658764960763906</t>
  </si>
  <si>
    <t>1255658722220822528</t>
  </si>
  <si>
    <t>clavijofranco3</t>
  </si>
  <si>
    <t>Thu Apr 30 00:42:23 +0000 2020</t>
  </si>
  <si>
    <t>2855142982</t>
  </si>
  <si>
    <t>http://pbs.twimg.com/profile_images/1233787462633349121/ppUaaU70_normal.jpg</t>
  </si>
  <si>
    <t>Codazzi -Valledupar</t>
  </si>
  <si>
    <t>http://twitter.com/clavijofranco3/statuses/1255658722220822528</t>
  </si>
  <si>
    <t>1255658704990584835</t>
  </si>
  <si>
    <t>Eloscur41328803</t>
  </si>
  <si>
    <t>Thu Apr 30 00:42:18 +0000 2020</t>
  </si>
  <si>
    <t>1246893649239121922</t>
  </si>
  <si>
    <t>http://pbs.twimg.com/profile_images/1246895240163844097/7rJE4eNS_normal.jpg</t>
  </si>
  <si>
    <t>http://twitter.com/Eloscur41328803/statuses/1255658704990584835</t>
  </si>
  <si>
    <t>1255658702381764608</t>
  </si>
  <si>
    <t>DianaAlvaradoMx</t>
  </si>
  <si>
    <t>Recibe Mara Lezama donación de 7 mil cubrebocas para protección de policías
https://t.co/9bAYsURxff
#COVID__19 #COVID19 #COVID19mx https://t.co/x2fE1ec8Db</t>
  </si>
  <si>
    <t>540026224</t>
  </si>
  <si>
    <t>http://pbs.twimg.com/profile_images/1112355292275183616/hEymx41C_normal.png</t>
  </si>
  <si>
    <t>Cancún</t>
  </si>
  <si>
    <t>http://twitter.com/DianaAlvaradoMx/statuses/1255658702381764608</t>
  </si>
  <si>
    <t>{"hashtags":[{"text":"COVID__19","indices":[100,110]},{"text":"COVID19","indices":[111,119]},{"text":"COVID19mx","indices":[120,130]}],"symbols":[],"user_mentions":[],"urls":[{"url":"https://t.co/9bAYsURxff","expanded_url":"https://dianaalvarado.mx/pulso/recibe-mara-lezama-donacion-de-7-mil-cubrebocas-para-proteccion-de-policias/","display_url":"dianaalvarado.mx/pulso/recibe-m…","indices":[76,99]}],"media":[{"id":1255658306917589000,"id_str":"1255658306917588992","indices":[131,154],"media_url":"http://pbs.twimg.com/media/EWz-k88XYAAEJPw.jpg","media_url_https":"https://pbs.twimg.com/media/EWz-k88XYAAEJPw.jpg","url":"https://t.co/x2fE1ec8Db","display_url":"pic.twitter.com/x2fE1ec8Db","expanded_url":"https://twitter.com/DianaAlvaradoMx/status/1255658702381764608/photo/1","type":"photo","sizes":{"thumb":{"w":150,"h":150,"resize":"crop"},"large":{"w":800,"h":510,"resize":"fit"},"medium":{"w":800,"h":510,"resize":"fit"},"small":{"w":680,"h":434,"resize":"fit"}}}]}</t>
  </si>
  <si>
    <t>1255658683813572608</t>
  </si>
  <si>
    <t>CuntameMs2</t>
  </si>
  <si>
    <t>Thu Apr 30 00:42:13 +0000 2020</t>
  </si>
  <si>
    <t>1162756381000241152</t>
  </si>
  <si>
    <t>http://pbs.twimg.com/profile_images/1162757469233405953/Hmmr4K8X_normal.jpg</t>
  </si>
  <si>
    <t>http://twitter.com/CuntameMs2/statuses/1255658683813572608</t>
  </si>
  <si>
    <t>1255658637739032578</t>
  </si>
  <si>
    <t>moduloRuiz_COYO</t>
  </si>
  <si>
    <t>Thu Apr 30 00:42:02 +0000 2020</t>
  </si>
  <si>
    <t>1128058590126850048</t>
  </si>
  <si>
    <t>http://pbs.twimg.com/profile_images/1185703314320711680/5w6_x8mv_normal.jpg</t>
  </si>
  <si>
    <t xml:space="preserve">Col. Educación </t>
  </si>
  <si>
    <t>http://twitter.com/moduloRuiz_COYO/statuses/1255658637739032578</t>
  </si>
  <si>
    <t>1255658633913864194</t>
  </si>
  <si>
    <t>BesarteY</t>
  </si>
  <si>
    <t>Thu Apr 30 00:42:01 +0000 2020</t>
  </si>
  <si>
    <t>1162746848332963841</t>
  </si>
  <si>
    <t>http://pbs.twimg.com/profile_images/1162748542475284482/2JlDB5Oo_normal.jpg</t>
  </si>
  <si>
    <t>http://twitter.com/BesarteY/statuses/1255658633913864194</t>
  </si>
  <si>
    <t>1255658622056648707</t>
  </si>
  <si>
    <t>chucho048817</t>
  </si>
  <si>
    <t>Thu Apr 30 00:41:59 +0000 2020</t>
  </si>
  <si>
    <t>3234647998</t>
  </si>
  <si>
    <t>http://pbs.twimg.com/profile_images/1010565404144566272/AHIuXxhL_normal.jpg</t>
  </si>
  <si>
    <t>Aguadas, Caldas</t>
  </si>
  <si>
    <t>http://twitter.com/chucho048817/statuses/1255658622056648707</t>
  </si>
  <si>
    <t>1255658615811256337</t>
  </si>
  <si>
    <t>AliciaD74417286</t>
  </si>
  <si>
    <t>Thu Apr 30 00:41:57 +0000 2020</t>
  </si>
  <si>
    <t>1232786688348430337</t>
  </si>
  <si>
    <t>http://pbs.twimg.com/profile_images/1232788994062274560/db6r9ihk_normal.jpg</t>
  </si>
  <si>
    <t>http://twitter.com/AliciaD74417286/statuses/1255658615811256337</t>
  </si>
  <si>
    <t>1255658569942302722</t>
  </si>
  <si>
    <t>clauangelam</t>
  </si>
  <si>
    <t>Esta será una carta abierta a tu opinión, sabes que cestas encerrado porque el gobierno por el que votaste no tiene ni quiere dar los recursos necesarios para detener un virus? Sabés que estás encerrado porque así le ayudas al gobierno a evitar que la gente muera por Covid-19</t>
  </si>
  <si>
    <t>Thu Apr 30 00:41:46 +0000 2020</t>
  </si>
  <si>
    <t>2905371918</t>
  </si>
  <si>
    <t>http://pbs.twimg.com/profile_images/1248290272397504512/pk1_PNBk_normal.jpg</t>
  </si>
  <si>
    <t>http://twitter.com/clauangelam/statuses/1255658569942302722</t>
  </si>
  <si>
    <t>1255658559309840389</t>
  </si>
  <si>
    <t>#Bogotá @Bogota @GobiernoBTA @DefensaCivilCo #Coronavirus #YoMeQuedoEnCasa #QuedateEnCasa #COVID19 
((VIDEOS)) También se registraron bloqueos por parte de los habitantes de El Codito y Buena Vista en Usaquén, más en el siguiente link...
https://t.co/JOJi8F8Vxu</t>
  </si>
  <si>
    <t>Thu Apr 30 00:41:44 +0000 2020</t>
  </si>
  <si>
    <t>http://twitter.com/vocesregionals/statuses/1255658559309840389</t>
  </si>
  <si>
    <t>{"hashtags":[{"text":"Bogotá","indices":[0,7]},{"text":"Coronavirus","indices":[45,57]},{"text":"YoMeQuedoEnCasa","indices":[58,74]},{"text":"QuedateEnCasa","indices":[75,89]},{"text":"COVID19","indices":[90,98]}],"symbols":[],"user_mentions":[{"screen_name":"Bogota","name":"Alcaldía de Bogotá","id":57664761,"id_str":"57664761","indices":[8,15]},{"screen_name":"GobiernoBTA","name":"Secretaría de Gobierno","id":195820318,"id_str":"195820318","indices":[16,28]},{"screen_name":"DefensaCivilCo","name":"DefensaCivilColombia","id":325851006,"id_str":"325851006","indices":[29,44]}],"urls":[{"url":"https://t.co/JOJi8F8Vxu","expanded_url":"https://www.periodicovocesregionales.com/45338-familias-de-Usaqu%C3%A9n-han-recibido-ayudas-alimentarias-y-otras-7413-familias-se-han-beneficiado-con-transferencias-monetarias/","display_url":"periodicovocesregionales.com/45338-familias…","indices":[240,263]}]}</t>
  </si>
  <si>
    <t>1255658517710675968</t>
  </si>
  <si>
    <t>OIMhonduras</t>
  </si>
  <si>
    <t>“Gracias a la donación de estos kits contribuimos a la prevención del COVID-19 en Honduras, y también a la protección de la salud de las personas migrantes retornadas, que igualmente se beneficiarán de estas pruebas”, expresó Jorge Peraza, Jefe de Misión de la OIM. https://t.co/fGuJ3Zmvk3</t>
  </si>
  <si>
    <t>Thu Apr 30 00:41:34 +0000 2020</t>
  </si>
  <si>
    <t>3298110355</t>
  </si>
  <si>
    <t>1255657924560551936</t>
  </si>
  <si>
    <t>http://pbs.twimg.com/profile_images/993573716998189058/f-sWBx-H_normal.jpg</t>
  </si>
  <si>
    <t>http://twitter.com/OIMhonduras/statuses/1255658517710675968</t>
  </si>
  <si>
    <t>{"hashtags":[],"symbols":[],"user_mentions":[],"urls":[],"media":[{"id":1255658361804161000,"id_str":"1255658361804161026","indices":[266,289],"media_url":"http://pbs.twimg.com/media/EWz-oJaWAAIVK1B.jpg","media_url_https":"https://pbs.twimg.com/media/EWz-oJaWAAIVK1B.jpg","url":"https://t.co/fGuJ3Zmvk3","display_url":"pic.twitter.com/fGuJ3Zmvk3","expanded_url":"https://twitter.com/OIMhonduras/status/1255658517710675968/photo/1","type":"photo","sizes":{"small":{"w":680,"h":453,"resize":"fit"},"large":{"w":2048,"h":1365,"resize":"fit"},"thumb":{"w":150,"h":150,"resize":"crop"},"medium":{"w":1200,"h":800,"resize":"fit"}}}]}</t>
  </si>
  <si>
    <t>1255658455765004288</t>
  </si>
  <si>
    <t>ColombiaCuida</t>
  </si>
  <si>
    <t>Thu Apr 30 00:41:19 +0000 2020</t>
  </si>
  <si>
    <t>1242148062564360193</t>
  </si>
  <si>
    <t>http://pbs.twimg.com/profile_images/1253473887288950784/qyB0srNp_normal.jpg</t>
  </si>
  <si>
    <t>http://twitter.com/ColombiaCuida/statuses/1255658455765004288</t>
  </si>
  <si>
    <t>1255658422013485059</t>
  </si>
  <si>
    <t>Patrici67341190</t>
  </si>
  <si>
    <t>Thu Apr 30 00:41:11 +0000 2020</t>
  </si>
  <si>
    <t>1114925218877845506</t>
  </si>
  <si>
    <t>http://twitter.com/Patrici67341190/statuses/1255658422013485059</t>
  </si>
  <si>
    <t>1255658335585648641</t>
  </si>
  <si>
    <t>SofiSoriano4</t>
  </si>
  <si>
    <t>Thu Apr 30 00:40:50 +0000 2020</t>
  </si>
  <si>
    <t>958516432521908225</t>
  </si>
  <si>
    <t>http://pbs.twimg.com/profile_images/1255355639875932161/68naoa1r_normal.jpg</t>
  </si>
  <si>
    <t>Mineral de la Reforma, Hidalgo</t>
  </si>
  <si>
    <t>http://twitter.com/SofiSoriano4/statuses/1255658335585648641</t>
  </si>
  <si>
    <t>1255658318862958593</t>
  </si>
  <si>
    <t>TatianaSolart13</t>
  </si>
  <si>
    <t>Thu Apr 30 00:40:46 +0000 2020</t>
  </si>
  <si>
    <t>886265161128042496</t>
  </si>
  <si>
    <t>http://pbs.twimg.com/profile_images/972329836978024448/wfQz9Gj8_normal.jpg</t>
  </si>
  <si>
    <t>http://twitter.com/TatianaSolart13/statuses/1255658318862958593</t>
  </si>
  <si>
    <t>1255658264987131917</t>
  </si>
  <si>
    <t>DrMalo</t>
  </si>
  <si>
    <t>No lo querían aceptar en los subsidios de desempleo del coronavirus porque su nombre es Tupac Shakur https://t.co/Bbx7W5OizJ</t>
  </si>
  <si>
    <t>Thu Apr 30 00:40:34 +0000 2020</t>
  </si>
  <si>
    <t>36746510</t>
  </si>
  <si>
    <t>http://pbs.twimg.com/profile_images/1211050131367366662/fLkscR_N_normal.jpg</t>
  </si>
  <si>
    <t>http://twitter.com/DrMalo/statuses/1255658264987131917</t>
  </si>
  <si>
    <t>{"hashtags":[],"symbols":[],"user_mentions":[],"urls":[{"url":"https://t.co/Bbx7W5OizJ","expanded_url":"https://ift.tt/3f3ANAE","display_url":"ift.tt/3f3ANAE","indices":[101,124]}]}</t>
  </si>
  <si>
    <t>1255658250084724740</t>
  </si>
  <si>
    <t>CoronellYelitza</t>
  </si>
  <si>
    <t>Thu Apr 30 00:40:30 +0000 2020</t>
  </si>
  <si>
    <t>604759606</t>
  </si>
  <si>
    <t>http://pbs.twimg.com/profile_images/1185285565048115201/VQBJx7Gc_normal.jpg</t>
  </si>
  <si>
    <t>http://twitter.com/CoronellYelitza/statuses/1255658250084724740</t>
  </si>
  <si>
    <t>1255658218942009345</t>
  </si>
  <si>
    <t>Patrici62231699</t>
  </si>
  <si>
    <t>Thu Apr 30 00:40:23 +0000 2020</t>
  </si>
  <si>
    <t>965048824954699776</t>
  </si>
  <si>
    <t>http://twitter.com/Patrici62231699/statuses/1255658218942009345</t>
  </si>
  <si>
    <t>1255658209752293381</t>
  </si>
  <si>
    <t>ChiquiSanch</t>
  </si>
  <si>
    <t>Thu Apr 30 00:40:20 +0000 2020</t>
  </si>
  <si>
    <t>262396638</t>
  </si>
  <si>
    <t>http://pbs.twimg.com/profile_images/496759041176387585/4mArxSdI_normal.png</t>
  </si>
  <si>
    <t>El Caribe ardiente.</t>
  </si>
  <si>
    <t>http://twitter.com/ChiquiSanch/statuses/1255658209752293381</t>
  </si>
  <si>
    <t>1255658197601452034</t>
  </si>
  <si>
    <t>MariaAl6060</t>
  </si>
  <si>
    <t>RT @aleberco: Francia se suma a Dinamarca y Polonia y excluye también a las empresas domiciliadas en guaridas fiscales offshore de sus subsidios estatales para compensar la corona-crisis. ¿Financiaremos nosotros a la holando-luxemburguesa Techint? https://t.co/igaCWEbXkQ</t>
  </si>
  <si>
    <t>Thu Apr 30 00:40:17 +0000 2020</t>
  </si>
  <si>
    <t>764260942066618368</t>
  </si>
  <si>
    <t>http://pbs.twimg.com/profile_images/764265191731261440/yK_OujXD_normal.jpg</t>
  </si>
  <si>
    <t>Carmen de Patagones, Argentina</t>
  </si>
  <si>
    <t>http://twitter.com/MariaAl6060/statuses/1255658197601452034</t>
  </si>
  <si>
    <t>{"hashtags":[],"symbols":[],"user_mentions":[{"screen_name":"aleberco","name":"Alejandro Bercovich","id":149096668,"id_str":"149096668","indices":[3,12]}],"urls":[]}</t>
  </si>
  <si>
    <t>1255658145826983937</t>
  </si>
  <si>
    <t>Franvonrock</t>
  </si>
  <si>
    <t>RT @Gauguinepicuro: Yo sólo espero que sí algún día la izquierda gobierna no sólo en España sino en las CCAA lo primero que haga es eliminar las ayudas públicas a medios, incluidas las subvenciones indirectas en forma de publicidad institucional. Mi deseo es ver El Mundo y cía en la ruina</t>
  </si>
  <si>
    <t>Thu Apr 30 00:40:05 +0000 2020</t>
  </si>
  <si>
    <t>1033525021</t>
  </si>
  <si>
    <t>http://pbs.twimg.com/profile_images/1039601633653665794/V3_gv6KE_normal.jpg</t>
  </si>
  <si>
    <t xml:space="preserve">Por favor y Gracias </t>
  </si>
  <si>
    <t>http://twitter.com/Franvonrock/statuses/1255658145826983937</t>
  </si>
  <si>
    <t>{"hashtags":[],"symbols":[],"user_mentions":[{"screen_name":"Gauguinepicuro","name":"Profesor de 'ellos' 🇵🇹🔻","id":829529994,"id_str":"829529994","indices":[3,18]}],"urls":[]}</t>
  </si>
  <si>
    <t>1255658123177504770</t>
  </si>
  <si>
    <t>Para continuar la fabricación de protectores faciales -en la @UcabGuayana- para el personal médico requieren filamento PLA, láminas de acetato y ligas https://t.co/0VofesMvbl. https://t.co/gkQT1ZZ956</t>
  </si>
  <si>
    <t>Thu Apr 30 00:40:00 +0000 2020</t>
  </si>
  <si>
    <t>http://twitter.com/CorreodelCaroni/statuses/1255658123177504770</t>
  </si>
  <si>
    <t>{"hashtags":[],"symbols":[],"user_mentions":[{"screen_name":"UcabGuayana","name":"Ucab Guayana","id":107509064,"id_str":"107509064","indices":[61,73]}],"urls":[{"url":"https://t.co/0VofesMvbl","expanded_url":"https://tinyurl.com/yb683rnf","display_url":"tinyurl.com/yb683rnf","indices":[151,174]}],"media":[{"id":1254832421217935400,"id_str":"1254832421217935364","indices":[176,199],"media_url":"http://pbs.twimg.com/media/EWoPcE9WoAQpGwr.jpg","media_url_https":"https://pbs.twimg.com/media/EWoPcE9WoAQpGwr.jpg","url":"https://t.co/gkQT1ZZ956","display_url":"pic.twitter.com/gkQT1ZZ956","expanded_url":"https://twitter.com/CorreodelCaroni/status/1254832449617567746/photo/1","type":"photo","sizes":{"thumb":{"w":150,"h":150,"resize":"crop"},"medium":{"w":1130,"h":636,"resize":"fit"},"small":{"w":680,"h":383,"resize":"fit"},"large":{"w":1130,"h":636,"resize":"fit"}},"source_status_id":1254832449617567700,"source_status_id_str":"1254832449617567746","source_user_id":116332899,"source_user_id_str":"116332899"}]}</t>
  </si>
  <si>
    <t>1255658017883856905</t>
  </si>
  <si>
    <t>fedor_toviestky</t>
  </si>
  <si>
    <t>Thu Apr 30 00:39:35 +0000 2020</t>
  </si>
  <si>
    <t>969998134444220417</t>
  </si>
  <si>
    <t>http://twitter.com/fedor_toviestky/statuses/1255658017883856905</t>
  </si>
  <si>
    <t>1255657968168648705</t>
  </si>
  <si>
    <t>navarro_wayne</t>
  </si>
  <si>
    <t>Thu Apr 30 00:39:23 +0000 2020</t>
  </si>
  <si>
    <t>1229135132</t>
  </si>
  <si>
    <t>http://pbs.twimg.com/profile_images/822166117074366464/FoSZUbAQ_normal.jpg</t>
  </si>
  <si>
    <t>http://twitter.com/navarro_wayne/statuses/1255657968168648705</t>
  </si>
  <si>
    <t>1255657825054965760</t>
  </si>
  <si>
    <t>gracelo70</t>
  </si>
  <si>
    <t>Thu Apr 30 00:38:49 +0000 2020</t>
  </si>
  <si>
    <t>313712571</t>
  </si>
  <si>
    <t>http://twitter.com/gracelo70/statuses/1255657825054965760</t>
  </si>
  <si>
    <t>1255657804666470402</t>
  </si>
  <si>
    <t>pamutxa</t>
  </si>
  <si>
    <t>RT @jacamp98: Elda ofrece ayudas de hasta 950 euros a las familias afectadas por la crisis del coronavirus https://t.co/HtnF7RcMtm vía @informacion_es</t>
  </si>
  <si>
    <t>Thu Apr 30 00:38:44 +0000 2020</t>
  </si>
  <si>
    <t>2913906334</t>
  </si>
  <si>
    <t>http://pbs.twimg.com/profile_images/805219553546539009/KesmDkoQ_normal.jpg</t>
  </si>
  <si>
    <t>http://twitter.com/pamutxa/statuses/1255657804666470402</t>
  </si>
  <si>
    <t>{"hashtags":[],"symbols":[],"user_mentions":[{"screen_name":"jacamp98","name":"🕸Merce Palao Ganga","id":307446104,"id_str":"307446104","indices":[3,12]}],"urls":[{"url":"https://t.co/HtnF7RcMtm","expanded_url":"https://www.diarioinformacion.com/elda/2020/04/28/elda-ofrece-ayudas-950-euros/2259701.html","display_url":"diarioinformacion.com/elda/2020/04/2…","indices":[107,130]}]}</t>
  </si>
  <si>
    <t>1255657795636125696</t>
  </si>
  <si>
    <t>Jane65635859</t>
  </si>
  <si>
    <t>Thu Apr 30 00:38:42 +0000 2020</t>
  </si>
  <si>
    <t>1245134015755177985</t>
  </si>
  <si>
    <t>http://twitter.com/Jane65635859/statuses/1255657795636125696</t>
  </si>
  <si>
    <t>1255657741932208128</t>
  </si>
  <si>
    <t>CeleeDarreche</t>
  </si>
  <si>
    <t>Thu Apr 30 00:38:29 +0000 2020</t>
  </si>
  <si>
    <t>3435374895</t>
  </si>
  <si>
    <t>http://pbs.twimg.com/profile_images/1218769943572951040/XMav6sBn_normal.jpg</t>
  </si>
  <si>
    <t>http://twitter.com/CeleeDarreche/statuses/1255657741932208128</t>
  </si>
  <si>
    <t>1255657677465636864</t>
  </si>
  <si>
    <t>emirelesg</t>
  </si>
  <si>
    <t>@HLGatell Hice está pagina con los datos oficiales de COVID-19 en México:
▶️ https://t.co/SZOMFV5SbN
#COVID19
Ya pueden ver la gráfica animada por inicio de síntomas y el # de pruebas por 10K habitantes.
¡Gracias a todas las personas que han hecho una donación y/o comparten el sitio! https://t.co/1VstVqOvWj</t>
  </si>
  <si>
    <t>Thu Apr 30 00:38:13 +0000 2020</t>
  </si>
  <si>
    <t>1154180084078501889</t>
  </si>
  <si>
    <t>HLGatell</t>
  </si>
  <si>
    <t>1355516970</t>
  </si>
  <si>
    <t>1255656978610872320</t>
  </si>
  <si>
    <t>http://pbs.twimg.com/profile_images/999016173848088576/Vuzf0ekL_normal.jpg</t>
  </si>
  <si>
    <t>http://twitter.com/emirelesg/statuses/1255657677465636864</t>
  </si>
  <si>
    <t>{"hashtags":[{"text":"COVID19","indices":[101,109]}],"symbols":[],"user_mentions":[{"screen_name":"HLGatell","name":"Hugo López-Gatell Ramírez","id":1154180084078502000,"id_str":"1154180084078501889","indices":[0,9]}],"urls":[{"url":"https://t.co/SZOMFV5SbN","expanded_url":"https://covid19.newtondreams.com","display_url":"covid19.newtondreams.com","indices":[77,100]}],"media":[{"id":1255657419125870600,"id_str":"1255657419125870596","indices":[285,308],"media_url":"http://pbs.twimg.com/ext_tw_video_thumb/1255657419125870596/pu/img/FQT8EMi1kpoT9dX7.jpg","media_url_https":"https://pbs.twimg.com/ext_tw_video_thumb/1255657419125870596/pu/img/FQT8EMi1kpoT9dX7.jpg","url":"https://t.co/1VstVqOvWj","display_url":"pic.twitter.com/1VstVqOvWj","expanded_url":"https://twitter.com/emirelesg/status/1255657677465636864/video/1","type":"photo","sizes":{"thumb":{"w":150,"h":150,"resize":"crop"},"medium":{"w":1200,"h":693,"resize":"fit"},"large":{"w":1306,"h":754,"resize":"fit"},"small":{"w":680,"h":393,"resize":"fit"}}}]}</t>
  </si>
  <si>
    <t>1255657615926927362</t>
  </si>
  <si>
    <t>patoproparra</t>
  </si>
  <si>
    <t>RT @MuniSMTucuman: Hoy recibimos la donación de termómetros infrarrojos, barbijos, overoles, antiparras y protectores faciales para el personal de emergencias médicas que eventualmente podría estar abocado a la atención de pacientes con coronavirus. Los insumos fueron donados por el Banco Galicia https://t.co/1IxRnfryvB</t>
  </si>
  <si>
    <t>Thu Apr 30 00:37:59 +0000 2020</t>
  </si>
  <si>
    <t>762311095671463937</t>
  </si>
  <si>
    <t>http://pbs.twimg.com/profile_images/1234665511717224448/a0mXyra9_normal.jpg</t>
  </si>
  <si>
    <t>http://twitter.com/patoproparra/statuses/1255657615926927362</t>
  </si>
  <si>
    <t>{"hashtags":[],"symbols":[],"user_mentions":[{"screen_name":"MuniSMTucuman","name":"Municipalidad SMT","id":808337976,"id_str":"808337976","indices":[3,17]}],"urls":[]}</t>
  </si>
  <si>
    <t>1255657531818553346</t>
  </si>
  <si>
    <t>Esmeral62064761</t>
  </si>
  <si>
    <t>Thu Apr 30 00:37:39 +0000 2020</t>
  </si>
  <si>
    <t>1233054167402459138</t>
  </si>
  <si>
    <t>http://pbs.twimg.com/profile_images/1254930839256944642/jhM8HsM2_normal.jpg</t>
  </si>
  <si>
    <t>http://twitter.com/Esmeral62064761/statuses/1255657531818553346</t>
  </si>
  <si>
    <t>1255657396770390019</t>
  </si>
  <si>
    <t>No entiendo como Caracol hace las encuesta de popularidad de la alcaldesa Claudia López, hay protestas, mayor cantidad de infectados del covid, no reparten las ayudas, cierre de vías y dizque tiene como el 85%. Tienen guevo.</t>
  </si>
  <si>
    <t>Thu Apr 30 00:37:07 +0000 2020</t>
  </si>
  <si>
    <t>http://twitter.com/camilovitamina/statuses/1255657396770390019</t>
  </si>
  <si>
    <t>1255657360837705729</t>
  </si>
  <si>
    <t>LaResistencia21</t>
  </si>
  <si>
    <t>Thu Apr 30 00:36:58 +0000 2020</t>
  </si>
  <si>
    <t>1239668080965496833</t>
  </si>
  <si>
    <t>http://pbs.twimg.com/profile_images/1240410383283892230/vTIXaMOX_normal.jpg</t>
  </si>
  <si>
    <t>http://twitter.com/LaResistencia21/statuses/1255657360837705729</t>
  </si>
  <si>
    <t>1255657212816625666</t>
  </si>
  <si>
    <t>AdrianoSimo3</t>
  </si>
  <si>
    <t>Thu Apr 30 00:36:23 +0000 2020</t>
  </si>
  <si>
    <t>897790068</t>
  </si>
  <si>
    <t>http://pbs.twimg.com/profile_images/3691571115/c92d7e3a6f55c992194c5e0bb5f58b98_normal.jpeg</t>
  </si>
  <si>
    <t>QUE VIVA RD.</t>
  </si>
  <si>
    <t>http://twitter.com/AdrianoSimo3/statuses/1255657212816625666</t>
  </si>
  <si>
    <t>1255657164993179648</t>
  </si>
  <si>
    <t>JesusLo5384</t>
  </si>
  <si>
    <t>Thu Apr 30 00:36:11 +0000 2020</t>
  </si>
  <si>
    <t>4693197242</t>
  </si>
  <si>
    <t>http://pbs.twimg.com/profile_images/683111426471297026/Fz-8V1r3_normal.jpg</t>
  </si>
  <si>
    <t>http://twitter.com/JesusLo5384/statuses/1255657164993179648</t>
  </si>
  <si>
    <t>1255657138246082560</t>
  </si>
  <si>
    <t>angelsolomr</t>
  </si>
  <si>
    <t>Thu Apr 30 00:36:05 +0000 2020</t>
  </si>
  <si>
    <t>3971894180</t>
  </si>
  <si>
    <t>http://pbs.twimg.com/profile_images/1249275812651642881/JiKQbp4H_normal.jpg</t>
  </si>
  <si>
    <t>http://twitter.com/angelsolomr/statuses/1255657138246082560</t>
  </si>
  <si>
    <t>1255657134685028357</t>
  </si>
  <si>
    <t>XanderDiogo</t>
  </si>
  <si>
    <t>@NoticiasCaracol Duque subió asi:
- leyes y tumbarla al otro día cuando claudia lopez lo hacía quedar mal
- compra d camionetas blindadas
- compra d tanquetas Esmad
- agroingreso seguro 2
- robo d ayudas de covid
- ayuda a bancos y grandes empre
- tapabocas ejercito
-Ñeñe política
- finca coca</t>
  </si>
  <si>
    <t>Thu Apr 30 00:36:04 +0000 2020</t>
  </si>
  <si>
    <t>1193562271924011008</t>
  </si>
  <si>
    <t>1255656456159989766</t>
  </si>
  <si>
    <t>http://pbs.twimg.com/profile_images/1246678880309710848/2HJgkHmN_normal.jpg</t>
  </si>
  <si>
    <t>http://twitter.com/XanderDiogo/statuses/1255657134685028357</t>
  </si>
  <si>
    <t>1255657111364661249</t>
  </si>
  <si>
    <t>ocelotzi</t>
  </si>
  <si>
    <t>Thu Apr 30 00:35:58 +0000 2020</t>
  </si>
  <si>
    <t>104020105</t>
  </si>
  <si>
    <t>http://pbs.twimg.com/profile_images/627173252/GetAttachment.aspx__37__normal.jpg</t>
  </si>
  <si>
    <t>http://twitter.com/ocelotzi/statuses/1255657111364661249</t>
  </si>
  <si>
    <t>1255657029227753473</t>
  </si>
  <si>
    <t>Luis10337702</t>
  </si>
  <si>
    <t>Thu Apr 30 00:35:39 +0000 2020</t>
  </si>
  <si>
    <t>354259977</t>
  </si>
  <si>
    <t>http://pbs.twimg.com/profile_images/1219684899617153025/cYfLgLjz_normal.jpg</t>
  </si>
  <si>
    <t>http://twitter.com/Luis10337702/statuses/1255657029227753473</t>
  </si>
  <si>
    <t>1255657009095065602</t>
  </si>
  <si>
    <t>AFA22_</t>
  </si>
  <si>
    <t>Thu Apr 30 00:35:34 +0000 2020</t>
  </si>
  <si>
    <t>253826952</t>
  </si>
  <si>
    <t>http://pbs.twimg.com/profile_images/1375676465/MediaOne2_normal.jpg</t>
  </si>
  <si>
    <t>http://twitter.com/AFA22_/statuses/1255657009095065602</t>
  </si>
  <si>
    <t>1255656924214898689</t>
  </si>
  <si>
    <t>Thu Apr 30 00:35:14 +0000 2020</t>
  </si>
  <si>
    <t>http://twitter.com/GuillermoLenAg1/statuses/1255656924214898689</t>
  </si>
  <si>
    <t>1255656900793970689</t>
  </si>
  <si>
    <t>Marcela03021280</t>
  </si>
  <si>
    <t>Thu Apr 30 00:35:08 +0000 2020</t>
  </si>
  <si>
    <t>933398301742858245</t>
  </si>
  <si>
    <t>http://pbs.twimg.com/profile_images/1205539258225676288/8SYRQmPf_normal.jpg</t>
  </si>
  <si>
    <t>http://twitter.com/Marcela03021280/statuses/1255656900793970689</t>
  </si>
  <si>
    <t>1255656845974343686</t>
  </si>
  <si>
    <t>agricultorpuppy</t>
  </si>
  <si>
    <t>Thu Apr 30 00:34:55 +0000 2020</t>
  </si>
  <si>
    <t>1030226416896552961</t>
  </si>
  <si>
    <t>http://pbs.twimg.com/profile_images/1219677960648699905/AeznPIRG_normal.jpg</t>
  </si>
  <si>
    <t>http://twitter.com/agricultorpuppy/statuses/1255656845974343686</t>
  </si>
  <si>
    <t>1255656728919781381</t>
  </si>
  <si>
    <t>alkaravan</t>
  </si>
  <si>
    <t>Thu Apr 30 00:34:27 +0000 2020</t>
  </si>
  <si>
    <t>156704586</t>
  </si>
  <si>
    <t>http://pbs.twimg.com/profile_images/1159544289413738496/Cdc_vjbH_normal.jpg</t>
  </si>
  <si>
    <t>http://twitter.com/alkaravan/statuses/1255656728919781381</t>
  </si>
  <si>
    <t>1255656615887409153</t>
  </si>
  <si>
    <t>MirrorBalck</t>
  </si>
  <si>
    <t>Thu Apr 30 00:34:00 +0000 2020</t>
  </si>
  <si>
    <t>1232082636417490944</t>
  </si>
  <si>
    <t>http://pbs.twimg.com/profile_images/1232097578004680704/FwMll-yB_normal.jpg</t>
  </si>
  <si>
    <t>http://twitter.com/MirrorBalck/statuses/1255656615887409153</t>
  </si>
  <si>
    <t>1255656562057674753</t>
  </si>
  <si>
    <t>jaramillo1_jota</t>
  </si>
  <si>
    <t>Thu Apr 30 00:33:48 +0000 2020</t>
  </si>
  <si>
    <t>990739987003035649</t>
  </si>
  <si>
    <t>http://pbs.twimg.com/profile_images/991176903544442880/hRxKpjeM_normal.jpg</t>
  </si>
  <si>
    <t>Quito, Ecuador</t>
  </si>
  <si>
    <t>http://twitter.com/jaramillo1_jota/statuses/1255656562057674753</t>
  </si>
  <si>
    <t>1255656530881503233</t>
  </si>
  <si>
    <t>fercasa14</t>
  </si>
  <si>
    <t>Thu Apr 30 00:33:40 +0000 2020</t>
  </si>
  <si>
    <t>59952679</t>
  </si>
  <si>
    <t>http://pbs.twimg.com/profile_images/837298474270015488/9xgxE9UM_normal.jpg</t>
  </si>
  <si>
    <t>Panamá City,Panamá  R de P</t>
  </si>
  <si>
    <t>http://twitter.com/fercasa14/statuses/1255656530881503233</t>
  </si>
  <si>
    <t>1255656520613875713</t>
  </si>
  <si>
    <t>AngelDe77656070</t>
  </si>
  <si>
    <t>Thu Apr 30 00:33:38 +0000 2020</t>
  </si>
  <si>
    <t>896574656941109248</t>
  </si>
  <si>
    <t>http://pbs.twimg.com/profile_images/1228752957056987136/miwl2Igk_normal.jpg</t>
  </si>
  <si>
    <t>http://twitter.com/AngelDe77656070/statuses/1255656520613875713</t>
  </si>
  <si>
    <t>1255656509788299269</t>
  </si>
  <si>
    <t>Vanessa84038009</t>
  </si>
  <si>
    <t>Thu Apr 30 00:33:35 +0000 2020</t>
  </si>
  <si>
    <t>1232080148180107265</t>
  </si>
  <si>
    <t>http://pbs.twimg.com/profile_images/1232102829935951880/RpuSdw7P_normal.jpg</t>
  </si>
  <si>
    <t>http://twitter.com/Vanessa84038009/statuses/1255656509788299269</t>
  </si>
  <si>
    <t>1255656465853034512</t>
  </si>
  <si>
    <t>Thu Apr 30 00:33:25 +0000 2020</t>
  </si>
  <si>
    <t>http://twitter.com/aralafuente/statuses/1255656465853034512</t>
  </si>
  <si>
    <t>1255656432013205505</t>
  </si>
  <si>
    <t>GabrielCarrenoC</t>
  </si>
  <si>
    <t>Thu Apr 30 00:33:17 +0000 2020</t>
  </si>
  <si>
    <t>847621326890164225</t>
  </si>
  <si>
    <t>http://pbs.twimg.com/profile_images/1088841300072230912/SbtLUOmM_normal.jpg</t>
  </si>
  <si>
    <t>Tlalpan, Distrito Federal</t>
  </si>
  <si>
    <t>http://twitter.com/GabrielCarrenoC/statuses/1255656432013205505</t>
  </si>
  <si>
    <t>1255656431631532032</t>
  </si>
  <si>
    <t>BrunoRa23960813</t>
  </si>
  <si>
    <t>Thu Apr 30 00:33:16 +0000 2020</t>
  </si>
  <si>
    <t>1031995117962489856</t>
  </si>
  <si>
    <t>http://pbs.twimg.com/profile_images/1147485457451667456/xs416sdF_normal.jpg</t>
  </si>
  <si>
    <t xml:space="preserve">Ciudad de México </t>
  </si>
  <si>
    <t>http://twitter.com/BrunoRa23960813/statuses/1255656431631532032</t>
  </si>
  <si>
    <t>1255656423557607424</t>
  </si>
  <si>
    <t>MarchemosVerde</t>
  </si>
  <si>
    <t>Thu Apr 30 00:33:15 +0000 2020</t>
  </si>
  <si>
    <t>924694232241201152</t>
  </si>
  <si>
    <t>http://pbs.twimg.com/profile_images/1251020135428694018/wIdq41nh_normal.jpg</t>
  </si>
  <si>
    <t>http://twitter.com/MarchemosVerde/statuses/1255656423557607424</t>
  </si>
  <si>
    <t>1255656415340965888</t>
  </si>
  <si>
    <t>MinjuDDHH</t>
  </si>
  <si>
    <t>Thu Apr 30 00:33:13 +0000 2020</t>
  </si>
  <si>
    <t>163600944</t>
  </si>
  <si>
    <t>http://pbs.twimg.com/profile_images/983448022452506629/hDoDPisB_normal.jpg</t>
  </si>
  <si>
    <t>http://twitter.com/MinjuDDHH/statuses/1255656415340965888</t>
  </si>
  <si>
    <t>1255656403882164224</t>
  </si>
  <si>
    <t>JavierAngel2050</t>
  </si>
  <si>
    <t>Thu Apr 30 00:33:10 +0000 2020</t>
  </si>
  <si>
    <t>478887362</t>
  </si>
  <si>
    <t>http://pbs.twimg.com/profile_images/628328008898768898/1BmkyVBb_normal.jpg</t>
  </si>
  <si>
    <t>http://twitter.com/JavierAngel2050/statuses/1255656403882164224</t>
  </si>
  <si>
    <t>1255656394671493128</t>
  </si>
  <si>
    <t>esperanzaag14</t>
  </si>
  <si>
    <t>Thu Apr 30 00:33:08 +0000 2020</t>
  </si>
  <si>
    <t>950794510707109889</t>
  </si>
  <si>
    <t>http://pbs.twimg.com/profile_images/1213903497655209986/XLQHyWJa_normal.jpg</t>
  </si>
  <si>
    <t>http://twitter.com/esperanzaag14/statuses/1255656394671493128</t>
  </si>
  <si>
    <t>1255656390254833685</t>
  </si>
  <si>
    <t>EliC60625367</t>
  </si>
  <si>
    <t>Thu Apr 30 00:33:07 +0000 2020</t>
  </si>
  <si>
    <t>1226203590504648705</t>
  </si>
  <si>
    <t>http://pbs.twimg.com/profile_images/1226204703253499904/P4INDDy7_normal.jpg</t>
  </si>
  <si>
    <t>http://twitter.com/EliC60625367/statuses/1255656390254833685</t>
  </si>
  <si>
    <t>1255656372903043078</t>
  </si>
  <si>
    <t>.@LULAC y @Univision responderán tus dudas sobre las ayudas económicas para enfrentar el #coronavirus. Conéctate a https://t.co/2qhU4vv1T7, mañana 30 de abril, a las 5:30 PM EST/ 4:30 PM CST. Participarán especialistas de @NILC, @CRLONLINE y @AARP
https://t.co/QHVw5NmOFd</t>
  </si>
  <si>
    <t>Thu Apr 30 00:33:02 +0000 2020</t>
  </si>
  <si>
    <t>http://twitter.com/UniContigo/statuses/1255656372903043078</t>
  </si>
  <si>
    <t>{"hashtags":[{"text":"coronavirus","indices":[89,101]}],"symbols":[],"user_mentions":[{"screen_name":"LULAC","name":"LULAC","id":20071932,"id_str":"20071932","indices":[1,7]},{"screen_name":"Univision","name":"Univision","id":40924038,"id_str":"40924038","indices":[10,20]},{"screen_name":"NILC","name":"National Immigration Law Center","id":369602017,"id_str":"369602017","indices":[222,227]},{"screen_name":"CRLONLINE","name":"Center for Responsible Lending","id":19770715,"id_str":"19770715","indices":[229,239]},{"screen_name":"AARP","name":"AARP","id":80628196,"id_str":"80628196","indices":[242,247]}],"urls":[{"url":"https://t.co/2qhU4vv1T7","expanded_url":"https://www.facebook.com/univisionnoticias","display_url":"facebook.com/univisionnotic…","indices":[115,138]},{"url":"https://t.co/QHVw5NmOFd","expanded_url":"https://www.univision.com/noticias/especiales/contigo/lulac-y-univision-aclaran-todas-tus-dudas-sobre-las-ayudas-por-el-covid-19","display_url":"univision.com/noticias/espec…","indices":[248,271]}]}</t>
  </si>
  <si>
    <t>1255656333233266690</t>
  </si>
  <si>
    <t>castivaron</t>
  </si>
  <si>
    <t>Thu Apr 30 00:32:53 +0000 2020</t>
  </si>
  <si>
    <t>424392795</t>
  </si>
  <si>
    <t>http://pbs.twimg.com/profile_images/1178042881619173377/Py9yzg-A_normal.jpg</t>
  </si>
  <si>
    <t>🇨🇴 🇱🇹🇲🇽</t>
  </si>
  <si>
    <t>http://twitter.com/castivaron/statuses/1255656333233266690</t>
  </si>
  <si>
    <t>1255656172633407490</t>
  </si>
  <si>
    <t>masus</t>
  </si>
  <si>
    <t>Thu Apr 30 00:32:15 +0000 2020</t>
  </si>
  <si>
    <t>16259041</t>
  </si>
  <si>
    <t>http://pbs.twimg.com/profile_images/628318751574900737/LqEn5-Nw_normal.jpg</t>
  </si>
  <si>
    <t>en medio del charco</t>
  </si>
  <si>
    <t>http://twitter.com/masus/statuses/1255656172633407490</t>
  </si>
  <si>
    <t>1255656159853391874</t>
  </si>
  <si>
    <t>FiccionSuper</t>
  </si>
  <si>
    <t>[#superficcion]
El productor del Arrowverse ha hecho una donación MUY generosa para contrarrestar los efectos del COVID-19 entre los empleados de sus producciones https://t.co/u6v1BIihlq https://t.co/wHtMDtoZut</t>
  </si>
  <si>
    <t>Thu Apr 30 00:32:12 +0000 2020</t>
  </si>
  <si>
    <t>1185689764382556160</t>
  </si>
  <si>
    <t>http://pbs.twimg.com/profile_images/1186382692587311106/hyT2XoK0_normal.jpg</t>
  </si>
  <si>
    <t>http://twitter.com/FiccionSuper/statuses/1255656159853391874</t>
  </si>
  <si>
    <t>{"hashtags":[{"text":"superficcion","indices":[1,14]}],"symbols":[],"user_mentions":[],"urls":[{"url":"https://t.co/u6v1BIihlq","expanded_url":"https://super-ficcion.com/2020/04/greg-berlanti-productor-del-arrowverse-dona-1-millon-de-dolares-para-combatir-los-efectos-del-covid-19/","display_url":"super-ficcion.com/2020/04/greg-b…","indices":[163,186]}],"media":[{"id":1255656158280417300,"id_str":"1255656158280417284","indices":[187,210],"media_url":"http://pbs.twimg.com/media/EWz8n4pWAAQl5u2.jpg","media_url_https":"https://pbs.twimg.com/media/EWz8n4pWAAQl5u2.jpg","url":"https://t.co/wHtMDtoZut","display_url":"pic.twitter.com/wHtMDtoZut","expanded_url":"https://twitter.com/FiccionSuper/status/1255656159853391874/photo/1","type":"photo","sizes":{"large":{"w":1024,"h":559,"resize":"fit"},"thumb":{"w":150,"h":150,"resize":"crop"},"medium":{"w":1024,"h":559,"resize":"fit"},"small":{"w":680,"h":371,"resize":"fit"}}}]}</t>
  </si>
  <si>
    <t>1255656059143950339</t>
  </si>
  <si>
    <t>noticucuta</t>
  </si>
  <si>
    <t>Thu Apr 30 00:31:48 +0000 2020</t>
  </si>
  <si>
    <t>7641802</t>
  </si>
  <si>
    <t>http://pbs.twimg.com/profile_images/1041855579055169536/2F3tIHXn_normal.jpg</t>
  </si>
  <si>
    <t>http://twitter.com/noticucuta/statuses/1255656059143950339</t>
  </si>
  <si>
    <t>1255656058804150272</t>
  </si>
  <si>
    <t>joluda8</t>
  </si>
  <si>
    <t>784038850679214080</t>
  </si>
  <si>
    <t>http://pbs.twimg.com/profile_images/1253792170340999168/0b-JW4bi_normal.jpg</t>
  </si>
  <si>
    <t>http://twitter.com/joluda8/statuses/1255656058804150272</t>
  </si>
  <si>
    <t>1255655975891189761</t>
  </si>
  <si>
    <t>.@CorteSupremaJ @PGN_COL @fcarrilloflorez @merv59 @Barreja @gurozu @alkaravan @fercasa14 ¿Qué gestiones ha hecho el director de la @UnidadVictimas @RamonRguezA ante @IvanDuque para q a las verdaderas VÍCTIMAS les lleguen las ayudas humanitarias por la cuarentena del CORONAVIRUS?. https://t.co/jZmDaSKs7O</t>
  </si>
  <si>
    <t>Thu Apr 30 00:31:28 +0000 2020</t>
  </si>
  <si>
    <t>http://twitter.com/macdonal5/statuses/1255655975891189761</t>
  </si>
  <si>
    <t>{"hashtags":[],"symbols":[],"user_mentions":[{"screen_name":"CorteSupremaJ","name":"Corte Suprema de Justicia","id":208901797,"id_str":"208901797","indices":[1,15]},{"screen_name":"PGN_COL","name":"Procuraduría Colombia","id":473338133,"id_str":"473338133","indices":[16,24]},{"screen_name":"fcarrilloflorez","name":"Fernando Carrillo F.","id":631580827,"id_str":"631580827","indices":[25,41]},{"screen_name":"merv59","name":"Martha Elena Rangel","id":2881162246,"id_str":"2881162246","indices":[42,49]},{"screen_name":"Barreja","name":"Ricardo Durán S. 🔦🔦🕯🕯","id":52419142,"id_str":"52419142","indices":[50,58]},{"screen_name":"gurozu","name":"Gustavo Rodriguez","id":1490720324,"id_str":"1490720324","indices":[59,66]},{"screen_name":"alkaravan","name":"Argelino Serrano","id":156704586,"id_str":"156704586","indices":[67,77]},{"screen_name":"fercasa14","name":"Fernando Calvo Sanchez","id":59952679,"id_str":"59952679","indices":[78,88]},{"screen_name":"UnidadVictimas","name":"Unidad Víctimas","id":595008217,"id_str":"595008217","indices":[131,146]},{"screen_name":"RamonRguezA","name":"Ramón Rodríguez","id":227754251,"id_str":"227754251","indices":[147,159]},{"screen_name":"IvanDuque","name":"Iván Duque 🇨🇴","id":77653794,"id_str":"77653794","indices":[165,175]}],"urls":[],"media":[{"id":1255655961743720400,"id_str":"1255655961743720454","indices":[281,304],"media_url":"http://pbs.twimg.com/media/EWz8ccfWAAYDohd.jpg","media_url_https":"https://pbs.twimg.com/media/EWz8ccfWAAYDohd.jpg","url":"https://t.co/jZmDaSKs7O","display_url":"pic.twitter.com/jZmDaSKs7O","expanded_url":"https://twitter.com/macdonal5/status/1255655975891189761/photo/1","type":"photo","sizes":{"thumb":{"w":150,"h":150,"resize":"crop"},"large":{"w":1280,"h":720,"resize":"fit"},"medium":{"w":1200,"h":675,"resize":"fit"},"small":{"w":680,"h":383,"resize":"fit"}}}]}</t>
  </si>
  <si>
    <t>1255655932543078400</t>
  </si>
  <si>
    <t>Ivo_Sr</t>
  </si>
  <si>
    <t>Thu Apr 30 00:31:17 +0000 2020</t>
  </si>
  <si>
    <t>290686288</t>
  </si>
  <si>
    <t>http://twitter.com/Ivo_Sr/statuses/1255655932543078400</t>
  </si>
  <si>
    <t>1255655923453964289</t>
  </si>
  <si>
    <t>JCarlosZ06</t>
  </si>
  <si>
    <t>@sergiocarlo @rafaelpazRD  No es lo mismo comunicar un actividad de ayuda, donde no se entregan "ayudas" con publicidad a dar panes, arroz y lo que sea que se de con la nota: Vota por Gonzalo! No se ha visto ninguna sola ayuda del @PRM_Oficial con campaña política en cambio del burro todas.</t>
  </si>
  <si>
    <t>Thu Apr 30 00:31:15 +0000 2020</t>
  </si>
  <si>
    <t>39938929</t>
  </si>
  <si>
    <t>sergiocarlo</t>
  </si>
  <si>
    <t>353466862</t>
  </si>
  <si>
    <t>1255649581376905217</t>
  </si>
  <si>
    <t>http://pbs.twimg.com/profile_images/378800000789435078/437a7c7ee4597b59df431db0baa527d4_normal.jpeg</t>
  </si>
  <si>
    <t>http://twitter.com/JCarlosZ06/statuses/1255655923453964289</t>
  </si>
  <si>
    <t>{"hashtags":[],"symbols":[],"user_mentions":[{"screen_name":"sergiocarlo","name":"Sergio Carlo","id":39938929,"id_str":"39938929","indices":[0,12]},{"screen_name":"rafaelpazRD","name":"Rafael Paz","id":186428594,"id_str":"186428594","indices":[13,25]},{"screen_name":"PRM_Oficial","name":"PRM","id":2431675772,"id_str":"2431675772","indices":[231,243]}],"urls":[]}</t>
  </si>
  <si>
    <t>1255655876146409475</t>
  </si>
  <si>
    <t>menriquehdezvas</t>
  </si>
  <si>
    <t>Thu Apr 30 00:31:04 +0000 2020</t>
  </si>
  <si>
    <t>149388480</t>
  </si>
  <si>
    <t>http://pbs.twimg.com/profile_images/1020124431606272001/-hFcKGdZ_normal.jpg</t>
  </si>
  <si>
    <t>http://twitter.com/menriquehdezvas/statuses/1255655876146409475</t>
  </si>
  <si>
    <t>1255655803937226760</t>
  </si>
  <si>
    <t>PatryPePli</t>
  </si>
  <si>
    <t>@112cmadrid Hola, 
¿Las ayudas para el alquiler por COVID-19 son sólo para pagar los microprestamos concedidos o también para personas que han sufrido un ERTE en su empresa y no pueden hacer frente al pago del alquiler, pero no han solicitado el préstamo?
Gracias!</t>
  </si>
  <si>
    <t>Thu Apr 30 00:30:47 +0000 2020</t>
  </si>
  <si>
    <t>222241634</t>
  </si>
  <si>
    <t>112cmadrid</t>
  </si>
  <si>
    <t>210821190</t>
  </si>
  <si>
    <t>http://pbs.twimg.com/profile_images/1080525121297752066/UGaAUE5v_normal.jpg</t>
  </si>
  <si>
    <t>http://twitter.com/PatryPePli/statuses/1255655803937226760</t>
  </si>
  <si>
    <t>{"hashtags":[],"symbols":[],"user_mentions":[{"screen_name":"112cmadrid","name":"112 Comunidad Madrid","id":222241634,"id_str":"222241634","indices":[0,11]}],"urls":[]}</t>
  </si>
  <si>
    <t>1255655733456142342</t>
  </si>
  <si>
    <t>UrielR7a</t>
  </si>
  <si>
    <t>Thu Apr 30 00:30:30 +0000 2020</t>
  </si>
  <si>
    <t>342461830</t>
  </si>
  <si>
    <t>http://pbs.twimg.com/profile_images/812732603736305664/YSYbu8jn_normal.jpg</t>
  </si>
  <si>
    <t>http://twitter.com/UrielR7a/statuses/1255655733456142342</t>
  </si>
  <si>
    <t>1255655715533926400</t>
  </si>
  <si>
    <t>jacamp98</t>
  </si>
  <si>
    <t>Elda ofrece ayudas de hasta 950 euros a las familias afectadas por la crisis del coronavirus https://t.co/HtnF7RcMtm vía @informacion_es</t>
  </si>
  <si>
    <t>Thu Apr 30 00:30:26 +0000 2020</t>
  </si>
  <si>
    <t>307446104</t>
  </si>
  <si>
    <t>http://pbs.twimg.com/profile_images/550041843841257472/ARRcNms-_normal.jpeg</t>
  </si>
  <si>
    <t>http://twitter.com/jacamp98/statuses/1255655715533926400</t>
  </si>
  <si>
    <t>{"hashtags":[],"symbols":[],"user_mentions":[{"screen_name":"informacion_es","name":"INFORMACION.es","id":92002486,"id_str":"92002486","indices":[121,136]}],"urls":[{"url":"https://t.co/HtnF7RcMtm","expanded_url":"https://www.diarioinformacion.com/elda/2020/04/28/elda-ofrece-ayudas-950-euros/2259701.html","display_url":"diarioinformacion.com/elda/2020/04/2…","indices":[93,116]}]}</t>
  </si>
  <si>
    <t>1255655689466392576</t>
  </si>
  <si>
    <t>elciudadano_do</t>
  </si>
  <si>
    <t>MSP recibe donación de insumos por parte LEIDSA en apoyo a la lucha contra el COVID-19 https://t.co/ANwgUM59nA https://t.co/W475kamQml</t>
  </si>
  <si>
    <t>Thu Apr 30 00:30:19 +0000 2020</t>
  </si>
  <si>
    <t>904104412175532032</t>
  </si>
  <si>
    <t>http://pbs.twimg.com/profile_images/1083322366321745920/XvEBOPy6_normal.jpg</t>
  </si>
  <si>
    <t>http://twitter.com/elciudadano_do/statuses/1255655689466392576</t>
  </si>
  <si>
    <t>{"hashtags":[],"symbols":[],"user_mentions":[],"urls":[{"url":"https://t.co/ANwgUM59nA","expanded_url":"https://elciudadanord.com/2020/04/30/msp-recibe-donacion-de-insumos-por-parte-leidsa-en-apoyo-a-la-lucha-contra-el-covid-19/","display_url":"elciudadanord.com/2020/04/30/msp…","indices":[87,110]}],"media":[{"id":1255655687650148400,"id_str":"1255655687650148354","indices":[111,134],"media_url":"http://pbs.twimg.com/media/EWz8MfaWAAI3xrm.jpg","media_url_https":"https://pbs.twimg.com/media/EWz8MfaWAAI3xrm.jpg","url":"https://t.co/W475kamQml","display_url":"pic.twitter.com/W475kamQml","expanded_url":"https://twitter.com/elciudadano_do/status/1255655689466392576/photo/1","type":"photo","sizes":{"medium":{"w":1024,"h":682,"resize":"fit"},"thumb":{"w":150,"h":150,"resize":"crop"},"small":{"w":680,"h":453,"resize":"fit"},"large":{"w":1024,"h":682,"resize":"fit"}}}]}</t>
  </si>
  <si>
    <t>1255655606553174016</t>
  </si>
  <si>
    <t>#QuédateEnCasa El Gobierno de Estados Unidos aumentará sus ayudas para la recuperación económica de Colombia durante la contingencia por el coronavirus
https://t.co/nSJ6zhuCH9</t>
  </si>
  <si>
    <t>Thu Apr 30 00:30:00 +0000 2020</t>
  </si>
  <si>
    <t>http://twitter.com/Noti90Minutos/statuses/1255655606553174016</t>
  </si>
  <si>
    <t>{"hashtags":[{"text":"QuédateEnCasa","indices":[0,14]}],"symbols":[],"user_mentions":[],"urls":[{"url":"https://t.co/nSJ6zhuCH9","expanded_url":"https://bit.ly/3aIxATy","display_url":"bit.ly/3aIxATy","indices":[152,175]}]}</t>
  </si>
  <si>
    <t>1255655603172601856</t>
  </si>
  <si>
    <t>Max_eviar</t>
  </si>
  <si>
    <t>Thu Apr 30 00:29:59 +0000 2020</t>
  </si>
  <si>
    <t>435160651</t>
  </si>
  <si>
    <t>http://pbs.twimg.com/profile_images/827342537492832256/o5Vfsm2C_normal.jpg</t>
  </si>
  <si>
    <t xml:space="preserve">Toluca de Lerdo, EDOMEX. </t>
  </si>
  <si>
    <t>http://twitter.com/Max_eviar/statuses/1255655603172601856</t>
  </si>
  <si>
    <t>1255655522172362752</t>
  </si>
  <si>
    <t>Mery63673957</t>
  </si>
  <si>
    <t>Thu Apr 30 00:29:40 +0000 2020</t>
  </si>
  <si>
    <t>1030075373143437312</t>
  </si>
  <si>
    <t>http://pbs.twimg.com/profile_images/1200166190645227524/IJcvGHvd_normal.jpg</t>
  </si>
  <si>
    <t xml:space="preserve">Tulcán </t>
  </si>
  <si>
    <t>http://twitter.com/Mery63673957/statuses/1255655522172362752</t>
  </si>
  <si>
    <t>1255655513456619525</t>
  </si>
  <si>
    <t>Anita72666120</t>
  </si>
  <si>
    <t>Thu Apr 30 00:29:38 +0000 2020</t>
  </si>
  <si>
    <t>1247284257074094082</t>
  </si>
  <si>
    <t>http://pbs.twimg.com/profile_images/1247285238499364866/cpfYB0vK_normal.jpg</t>
  </si>
  <si>
    <t>http://twitter.com/Anita72666120/statuses/1255655513456619525</t>
  </si>
  <si>
    <t>1255655467440762880</t>
  </si>
  <si>
    <t>Irenesaascaem</t>
  </si>
  <si>
    <t>Thu Apr 30 00:29:27 +0000 2020</t>
  </si>
  <si>
    <t>1225255915655352320</t>
  </si>
  <si>
    <t>http://pbs.twimg.com/profile_images/1252985025420824578/wtlpJF3c_normal.jpg</t>
  </si>
  <si>
    <t>http://twitter.com/Irenesaascaem/statuses/1255655467440762880</t>
  </si>
  <si>
    <t>1255655357105549313</t>
  </si>
  <si>
    <t>whyusedtoready</t>
  </si>
  <si>
    <t>Shawn lanzó un proyecto para ayudar con toda la crisis del coronavirus y si haces una donación podes participar en un sorteo para aparecer en un nuevo vídeo suyo aparte de tener un M&amp;amp;G y estar en el set y la concha de su madre quien poronga me mando a no ser gringa https://t.co/XhND0kNgZM</t>
  </si>
  <si>
    <t>Thu Apr 30 00:29:00 +0000 2020</t>
  </si>
  <si>
    <t>956982309470834688</t>
  </si>
  <si>
    <t>http://pbs.twimg.com/profile_images/1252753249419091970/SUYOxXzf_normal.jpg</t>
  </si>
  <si>
    <t>Buenos Aris</t>
  </si>
  <si>
    <t>http://twitter.com/whyusedtoready/statuses/1255655357105549313</t>
  </si>
  <si>
    <t>{"hashtags":[],"symbols":[],"user_mentions":[],"urls":[],"media":[{"id":1255655230559203300,"id_str":"1255655230559203331","indices":[270,293],"media_url":"http://pbs.twimg.com/ext_tw_video_thumb/1255655230559203331/pu/img/xi4NNh-ROXvRAMoO.jpg","media_url_https":"https://pbs.twimg.com/ext_tw_video_thumb/1255655230559203331/pu/img/xi4NNh-ROXvRAMoO.jpg","url":"https://t.co/XhND0kNgZM","display_url":"pic.twitter.com/XhND0kNgZM","expanded_url":"https://twitter.com/whyusedtoready/status/1255655357105549313/video/1","type":"photo","sizes":{"medium":{"w":640,"h":480,"resize":"fit"},"thumb":{"w":150,"h":150,"resize":"crop"},"small":{"w":640,"h":480,"resize":"fit"},"large":{"w":640,"h":480,"resize":"fit"}}}]}</t>
  </si>
  <si>
    <t>1255655352441413640</t>
  </si>
  <si>
    <t>andredipablo</t>
  </si>
  <si>
    <t>Thu Apr 30 00:28:59 +0000 2020</t>
  </si>
  <si>
    <t>882425591601008641</t>
  </si>
  <si>
    <t>http://pbs.twimg.com/profile_images/882427170567704576/K1gBpEbi_normal.jpg</t>
  </si>
  <si>
    <t>http://twitter.com/andredipablo/statuses/1255655352441413640</t>
  </si>
  <si>
    <t>1255655338143035392</t>
  </si>
  <si>
    <t>Thu Apr 30 00:28:56 +0000 2020</t>
  </si>
  <si>
    <t>http://twitter.com/andredipablo/statuses/1255655338143035392</t>
  </si>
  <si>
    <t>1255655336637345793</t>
  </si>
  <si>
    <t>sandygarcia7111</t>
  </si>
  <si>
    <t>Thu Apr 30 00:28:55 +0000 2020</t>
  </si>
  <si>
    <t>1114349227860287488</t>
  </si>
  <si>
    <t>http://pbs.twimg.com/profile_images/1114349493212856321/aYTyjyhy_normal.jpg</t>
  </si>
  <si>
    <t>http://twitter.com/sandygarcia7111/statuses/1255655336637345793</t>
  </si>
  <si>
    <t>1255655324972974081</t>
  </si>
  <si>
    <t>Thu Apr 30 00:28:53 +0000 2020</t>
  </si>
  <si>
    <t>http://twitter.com/andredipablo/statuses/1255655324972974081</t>
  </si>
  <si>
    <t>1255655239308447744</t>
  </si>
  <si>
    <t>Benjami47981347</t>
  </si>
  <si>
    <t>Thu Apr 30 00:28:32 +0000 2020</t>
  </si>
  <si>
    <t>1210384524020002816</t>
  </si>
  <si>
    <t>http://pbs.twimg.com/profile_images/1247630847769018369/5z7t9fqn_normal.jpg</t>
  </si>
  <si>
    <t>Maipú rinconada chile</t>
  </si>
  <si>
    <t>http://twitter.com/Benjami47981347/statuses/1255655239308447744</t>
  </si>
  <si>
    <t>1255655216508284934</t>
  </si>
  <si>
    <t>alexand06102614</t>
  </si>
  <si>
    <t>Thu Apr 30 00:28:27 +0000 2020</t>
  </si>
  <si>
    <t>4091980648</t>
  </si>
  <si>
    <t>http://pbs.twimg.com/profile_images/816028491116412928/NZfLikQU_normal.jpg</t>
  </si>
  <si>
    <t>http://twitter.com/alexand06102614/statuses/1255655216508284934</t>
  </si>
  <si>
    <t>1255655169603354625</t>
  </si>
  <si>
    <t>mariajofat1</t>
  </si>
  <si>
    <t>Thu Apr 30 00:28:16 +0000 2020</t>
  </si>
  <si>
    <t>926733862142701568</t>
  </si>
  <si>
    <t>http://pbs.twimg.com/profile_images/1001441473404047360/W-n4pUpA_normal.jpg</t>
  </si>
  <si>
    <t>http://twitter.com/mariajofat1/statuses/1255655169603354625</t>
  </si>
  <si>
    <t>1255655052347355137</t>
  </si>
  <si>
    <t>ArmasCecibel</t>
  </si>
  <si>
    <t>Thu Apr 30 00:27:48 +0000 2020</t>
  </si>
  <si>
    <t>814179028160643072</t>
  </si>
  <si>
    <t>http://pbs.twimg.com/profile_images/1245899767546331136/z2RkGQKO_normal.jpg</t>
  </si>
  <si>
    <t>http://twitter.com/ArmasCecibel/statuses/1255655052347355137</t>
  </si>
  <si>
    <t>1255655048635461642</t>
  </si>
  <si>
    <t>CesarRa82589523</t>
  </si>
  <si>
    <t>Thu Apr 30 00:27:47 +0000 2020</t>
  </si>
  <si>
    <t>1246955869897621504</t>
  </si>
  <si>
    <t>http://pbs.twimg.com/profile_images/1247208175352365061/DaIzrdZW_normal.jpg</t>
  </si>
  <si>
    <t>http://twitter.com/CesarRa82589523/statuses/1255655048635461642</t>
  </si>
  <si>
    <t>1255655013541650437</t>
  </si>
  <si>
    <t>baez_vanegas</t>
  </si>
  <si>
    <t>Thu Apr 30 00:27:38 +0000 2020</t>
  </si>
  <si>
    <t>1002929454811897857</t>
  </si>
  <si>
    <t>Ibagué, Colombia</t>
  </si>
  <si>
    <t>http://twitter.com/baez_vanegas/statuses/1255655013541650437</t>
  </si>
  <si>
    <t>1255654960932454401</t>
  </si>
  <si>
    <t>Thu Apr 30 00:27:26 +0000 2020</t>
  </si>
  <si>
    <t>http://twitter.com/oecastanog/statuses/1255654960932454401</t>
  </si>
  <si>
    <t>1255654953156325376</t>
  </si>
  <si>
    <t>LucreWagner</t>
  </si>
  <si>
    <t>RT @mgcipo: Vaca Muerta: “Hemos advertido durante mucho tiempo que había una falta de infraestructura esencial de exportación, una demanda mundial débil y una dependencia excesiva de los subsidios que Argentina" @twettdefer @op_sur en @guardian  https://t.co/YxmhefMp0G</t>
  </si>
  <si>
    <t>Thu Apr 30 00:27:24 +0000 2020</t>
  </si>
  <si>
    <t>1254781346783719428</t>
  </si>
  <si>
    <t>http://pbs.twimg.com/profile_images/1254781608608927744/2ATmvfwi_normal.jpg</t>
  </si>
  <si>
    <t>Mendoza, Argentina</t>
  </si>
  <si>
    <t>http://twitter.com/LucreWagner/statuses/1255654953156325376</t>
  </si>
  <si>
    <t>{"hashtags":[],"symbols":[],"user_mentions":[{"screen_name":"mgcipo","name":"Martín Álvarez","id":166671074,"id_str":"166671074","indices":[3,10]}],"urls":[]}</t>
  </si>
  <si>
    <t>1255654858423582720</t>
  </si>
  <si>
    <t>jashlex</t>
  </si>
  <si>
    <t>Thu Apr 30 00:27:01 +0000 2020</t>
  </si>
  <si>
    <t>849641857457963008</t>
  </si>
  <si>
    <t>http://pbs.twimg.com/profile_images/1255696109424394245/fh5wwlqO_normal.jpg</t>
  </si>
  <si>
    <t>Metepec, México</t>
  </si>
  <si>
    <t>http://twitter.com/jashlex/statuses/1255654858423582720</t>
  </si>
  <si>
    <t>1255654852904005638</t>
  </si>
  <si>
    <t>lucygomez340</t>
  </si>
  <si>
    <t>Thu Apr 30 00:27:00 +0000 2020</t>
  </si>
  <si>
    <t>2693835823</t>
  </si>
  <si>
    <t>http://twitter.com/lucygomez340/statuses/1255654852904005638</t>
  </si>
  <si>
    <t>1255654818091319297</t>
  </si>
  <si>
    <t>zenith1953</t>
  </si>
  <si>
    <t>Donde se sometió escrito dejando saber que una manutención que me reclaman no es mia y si de uno de mis hijos ,pues caso omiso y me sometieron a embargos de ayudas;bien apareció el coronavirus y hecho un montón de gestión y nadie me atiende ni escucha ,</t>
  </si>
  <si>
    <t>Thu Apr 30 00:26:52 +0000 2020</t>
  </si>
  <si>
    <t>1156542830384492545</t>
  </si>
  <si>
    <t>1255653981805776901</t>
  </si>
  <si>
    <t>Santa Monica, CA</t>
  </si>
  <si>
    <t>http://twitter.com/zenith1953/statuses/1255654818091319297</t>
  </si>
  <si>
    <t>1255654748533010438</t>
  </si>
  <si>
    <t>EstoicoResilie1</t>
  </si>
  <si>
    <t>Thu Apr 30 00:26:35 +0000 2020</t>
  </si>
  <si>
    <t>1225581707103023111</t>
  </si>
  <si>
    <t>http://pbs.twimg.com/profile_images/1230314382523031552/ajcfJecG_normal.jpg</t>
  </si>
  <si>
    <t>http://twitter.com/EstoicoResilie1/statuses/1255654748533010438</t>
  </si>
  <si>
    <t>1255654505057828864</t>
  </si>
  <si>
    <t>Ayla_Voypasando</t>
  </si>
  <si>
    <t>Thu Apr 30 00:25:37 +0000 2020</t>
  </si>
  <si>
    <t>846877175064223744</t>
  </si>
  <si>
    <t>http://pbs.twimg.com/profile_images/1133897852772655104/ZIbNdkkT_normal.png</t>
  </si>
  <si>
    <t>http://twitter.com/Ayla_Voypasando/statuses/1255654505057828864</t>
  </si>
  <si>
    <t>1255654402662313984</t>
  </si>
  <si>
    <t>militoabella84</t>
  </si>
  <si>
    <t>Thu Apr 30 00:25:13 +0000 2020</t>
  </si>
  <si>
    <t>1146495066</t>
  </si>
  <si>
    <t>http://pbs.twimg.com/profile_images/897064370005573633/4q9aD60M_normal.jpg</t>
  </si>
  <si>
    <t>http://twitter.com/militoabella84/statuses/1255654402662313984</t>
  </si>
  <si>
    <t>1255654069999411202</t>
  </si>
  <si>
    <t>santiagoaguir14</t>
  </si>
  <si>
    <t>Thu Apr 30 00:23:53 +0000 2020</t>
  </si>
  <si>
    <t>397431450</t>
  </si>
  <si>
    <t>http://pbs.twimg.com/profile_images/1252230728701493248/2d-Kc-xa_normal.jpg</t>
  </si>
  <si>
    <t>http://twitter.com/santiagoaguir14/statuses/1255654069999411202</t>
  </si>
  <si>
    <t>1255654017293836289</t>
  </si>
  <si>
    <t>🇵🇾  𝗘𝗦𝗣𝗘𝗖𝗜𝗔𝗟 |
En busca de seguir contribuyendo con la lucha contra el Covid-19, la Fundación Mapfre entregó la segunda partida de donación de materiales de bioseguridad.
https://t.co/HmwOmWDdHP https://t.co/RQywpvO9ov</t>
  </si>
  <si>
    <t>Thu Apr 30 00:23:41 +0000 2020</t>
  </si>
  <si>
    <t>http://twitter.com/5diasPY/statuses/1255654017293836289</t>
  </si>
  <si>
    <t>{"hashtags":[],"symbols":[],"user_mentions":[],"urls":[{"url":"https://t.co/HmwOmWDdHP","expanded_url":"http://www.5dias.com.py/2020/04/mapfre-dona-150-000-equipos-de-proteccion-para-medicos/","display_url":"5dias.com.py/2020/04/mapfre…","indices":[173,196]}],"media":[{"id":1255654001665806300,"id_str":"1255654001665806338","indices":[197,220],"media_url":"http://pbs.twimg.com/media/EWz6qWoWkAIsDv3.jpg","media_url_https":"https://pbs.twimg.com/media/EWz6qWoWkAIsDv3.jpg","url":"https://t.co/RQywpvO9ov","display_url":"pic.twitter.com/RQywpvO9ov","expanded_url":"https://twitter.com/5diasPY/status/1255654017293836289/photo/1","type":"photo","sizes":{"thumb":{"w":150,"h":150,"resize":"crop"},"medium":{"w":1080,"h":791,"resize":"fit"},"small":{"w":680,"h":498,"resize":"fit"},"large":{"w":1080,"h":791,"resize":"fit"}}}]}</t>
  </si>
  <si>
    <t>1255654002919903234</t>
  </si>
  <si>
    <t>Khassir</t>
  </si>
  <si>
    <t>Thu Apr 30 00:23:37 +0000 2020</t>
  </si>
  <si>
    <t>277705229</t>
  </si>
  <si>
    <t>http://pbs.twimg.com/profile_images/1233036367384457223/N98Ueb0W_normal.jpg</t>
  </si>
  <si>
    <t>Cali</t>
  </si>
  <si>
    <t>http://twitter.com/Khassir/statuses/1255654002919903234</t>
  </si>
  <si>
    <t>1255653928508801025</t>
  </si>
  <si>
    <t>Thu Apr 30 00:23:20 +0000 2020</t>
  </si>
  <si>
    <t>http://twitter.com/miledynunez/statuses/1255653928508801025</t>
  </si>
  <si>
    <t>1255653883134775305</t>
  </si>
  <si>
    <t>RafaelGenao15</t>
  </si>
  <si>
    <t>Thu Apr 30 00:23:09 +0000 2020</t>
  </si>
  <si>
    <t>988216488556482561</t>
  </si>
  <si>
    <t>http://pbs.twimg.com/profile_images/989262117374234624/UMjQ5TzD_normal.jpg</t>
  </si>
  <si>
    <t>http://twitter.com/RafaelGenao15/statuses/1255653883134775305</t>
  </si>
  <si>
    <t>1255653851241181186</t>
  </si>
  <si>
    <t>Lucrecia_Bomer</t>
  </si>
  <si>
    <t>RT @albric_x4: “... presentaban por un lado, la solicitud para renunciar al aguinaldo. Por otra, una renuncia al cargo en caso de no querer suscribir el anterior documento.”
Ahí está su donación VOLUNTARIAMENTE A FUERZAS.
El gobierno coaccionando a sus trabajadores 😡
https://t.co/FvoSExVvyR</t>
  </si>
  <si>
    <t>Thu Apr 30 00:23:01 +0000 2020</t>
  </si>
  <si>
    <t>72970492</t>
  </si>
  <si>
    <t>http://pbs.twimg.com/profile_images/1238843367770869761/xyXw8yFf_normal.jpg</t>
  </si>
  <si>
    <t>Veracruz/México</t>
  </si>
  <si>
    <t>http://twitter.com/Lucrecia_Bomer/statuses/1255653851241181186</t>
  </si>
  <si>
    <t>{"hashtags":[],"symbols":[],"user_mentions":[{"screen_name":"albric_x4","name":"✨🔱🧜🏻‍♂️AlBric🧜🏻‍♀️🔱✨","id":112645846,"id_str":"112645846","indices":[3,13]}],"urls":[]}</t>
  </si>
  <si>
    <t>1255653688720457730</t>
  </si>
  <si>
    <t>enindefension</t>
  </si>
  <si>
    <t>Thu Apr 30 00:22:22 +0000 2020</t>
  </si>
  <si>
    <t>246059731</t>
  </si>
  <si>
    <t>http://pbs.twimg.com/profile_images/1232266428/61736_150241621682375_100000896151315_244048_3171442_n_1__normal.jpg</t>
  </si>
  <si>
    <t>http://twitter.com/enindefension/statuses/1255653688720457730</t>
  </si>
  <si>
    <t>1255653611784286209</t>
  </si>
  <si>
    <t>PachitoBarrrios</t>
  </si>
  <si>
    <t>RT @vi2guedes: #Venezuela dona a países del Caribe pruebas para detectar contagios por Covid-19 
#QuedateEnCasa
#VenezuelaCombateAlCovid19
https://t.co/skkItfSrDn</t>
  </si>
  <si>
    <t>Thu Apr 30 00:22:04 +0000 2020</t>
  </si>
  <si>
    <t>597683994</t>
  </si>
  <si>
    <t>http://pbs.twimg.com/profile_images/1094076839453184000/553psQ6U_normal.jpg</t>
  </si>
  <si>
    <t>http://twitter.com/PachitoBarrrios/statuses/1255653611784286209</t>
  </si>
  <si>
    <t>{"hashtags":[{"text":"Venezuela","indices":[15,25]},{"text":"QuedateEnCasa","indices":[98,112]},{"text":"VenezuelaCombateAlCovid19","indices":[113,139]}],"symbols":[],"user_mentions":[{"screen_name":"vi2guedes","name":"V!V!💙","id":198275530,"id_str":"198275530","indices":[3,13]}],"urls":[]}</t>
  </si>
  <si>
    <t>1255653582776475650</t>
  </si>
  <si>
    <t>Alfredo92288304</t>
  </si>
  <si>
    <t>RT @CJoseMoreno: Se hace necesario un plan de reactivación económica que se enfoque en alivios tributarios, créditos a bajas tasas y plazos de gracia, el estado como banco de primer piso, medias en servicio públicos, arrendamiento y subsidios a trabajadores independientes e informales #COVID__19 https://t.co/Ij6mp9ig7A</t>
  </si>
  <si>
    <t>Thu Apr 30 00:21:57 +0000 2020</t>
  </si>
  <si>
    <t>3314012237</t>
  </si>
  <si>
    <t>http://pbs.twimg.com/profile_images/926483591214911488/nk6HT1zp_normal.jpg</t>
  </si>
  <si>
    <t>http://twitter.com/Alfredo92288304/statuses/1255653582776475650</t>
  </si>
  <si>
    <t>{"hashtags":[],"symbols":[],"user_mentions":[{"screen_name":"CJoseMoreno","name":"Christian José Moreno #QuedateEnCasa","id":249566285,"id_str":"249566285","indices":[3,15]}],"urls":[]}</t>
  </si>
  <si>
    <t>1255653553353502724</t>
  </si>
  <si>
    <t>AdryJoel</t>
  </si>
  <si>
    <t>Thu Apr 30 00:21:50 +0000 2020</t>
  </si>
  <si>
    <t>37122300</t>
  </si>
  <si>
    <t>http://pbs.twimg.com/profile_images/1232903412855066624/Go1ecpbD_normal.jpg</t>
  </si>
  <si>
    <t>Pompano beach, Fl</t>
  </si>
  <si>
    <t>http://twitter.com/AdryJoel/statuses/1255653553353502724</t>
  </si>
  <si>
    <t>1255653535020199936</t>
  </si>
  <si>
    <t>felmes13</t>
  </si>
  <si>
    <t>Thu Apr 30 00:21:46 +0000 2020</t>
  </si>
  <si>
    <t>256793248</t>
  </si>
  <si>
    <t>http://pbs.twimg.com/profile_images/653660590825709569/iyUHtsSJ_normal.jpg</t>
  </si>
  <si>
    <t>http://twitter.com/felmes13/statuses/1255653535020199936</t>
  </si>
  <si>
    <t>1255653516766359552</t>
  </si>
  <si>
    <t>UPCH_MX</t>
  </si>
  <si>
    <t>La @UPCH_MX  se suma a esfuerzos del sector salud en la atención a la pandemia del COVID-19 en Cárdenas
La Universidad Popular de la Chontalpa realizó la donación de 10 galones de gel antibacterial con alcohol al 70% (equivalentes a 200 litros)
https://t.co/r0mDFEXkPB https://t.co/LGhoOwwS7p</t>
  </si>
  <si>
    <t>Thu Apr 30 00:21:41 +0000 2020</t>
  </si>
  <si>
    <t>755066082902220800</t>
  </si>
  <si>
    <t>http://pbs.twimg.com/profile_images/1248379163272044545/oLMTZ1T__normal.jpg</t>
  </si>
  <si>
    <t>H. Cárdenas, Tabasco</t>
  </si>
  <si>
    <t>http://twitter.com/UPCH_MX/statuses/1255653516766359552</t>
  </si>
  <si>
    <t>{"hashtags":[],"symbols":[],"user_mentions":[{"screen_name":"UPCH_MX","name":"UPCH.MX","id":755066082902220800,"id_str":"755066082902220800","indices":[3,11]}],"urls":[{"url":"https://t.co/r0mDFEXkPB","expanded_url":"https://bit.ly/3aLPODD","display_url":"bit.ly/3aLPODD","indices":[246,269]}],"media":[{"id":1255653469655986200,"id_str":"1255653469655986176","indices":[270,293],"media_url":"http://pbs.twimg.com/media/EWz6LYvU8AAAHTN.jpg","media_url_https":"https://pbs.twimg.com/media/EWz6LYvU8AAAHTN.jpg","url":"https://t.co/LGhoOwwS7p","display_url":"pic.twitter.com/LGhoOwwS7p","expanded_url":"https://twitter.com/UPCH_MX/status/1255653516766359552/photo/1","type":"photo","sizes":{"thumb":{"w":150,"h":150,"resize":"crop"},"medium":{"w":1200,"h":900,"resize":"fit"},"small":{"w":680,"h":510,"resize":"fit"},"large":{"w":1280,"h":960,"resize":"fit"}}}]}</t>
  </si>
  <si>
    <t>1255653501612560384</t>
  </si>
  <si>
    <t>veroalexarodrig</t>
  </si>
  <si>
    <t>Thu Apr 30 00:21:38 +0000 2020</t>
  </si>
  <si>
    <t>1364935776</t>
  </si>
  <si>
    <t>http://pbs.twimg.com/profile_images/1239357931512102912/_ml_oAjZ_normal.jpg</t>
  </si>
  <si>
    <t>http://twitter.com/veroalexarodrig/statuses/1255653501612560384</t>
  </si>
  <si>
    <t>1255653498366148614</t>
  </si>
  <si>
    <t>gecatolico</t>
  </si>
  <si>
    <t>Thu Apr 30 00:21:37 +0000 2020</t>
  </si>
  <si>
    <t>481231680</t>
  </si>
  <si>
    <t>http://pbs.twimg.com/profile_images/378800000425412211/1cd19d4f095f262c9d9d8894afaeed76_normal.jpeg</t>
  </si>
  <si>
    <t>http://twitter.com/gecatolico/statuses/1255653498366148614</t>
  </si>
  <si>
    <t>1255653458373476353</t>
  </si>
  <si>
    <t>Amazlety1</t>
  </si>
  <si>
    <t>Thu Apr 30 00:21:28 +0000 2020</t>
  </si>
  <si>
    <t>1237162918216708097</t>
  </si>
  <si>
    <t>http://pbs.twimg.com/profile_images/1255285894673829888/VOkSH_bt_normal.jpg</t>
  </si>
  <si>
    <t>Sabaneta, Colombia</t>
  </si>
  <si>
    <t>http://twitter.com/Amazlety1/statuses/1255653458373476353</t>
  </si>
  <si>
    <t>1255653352773484545</t>
  </si>
  <si>
    <t>amparomeza</t>
  </si>
  <si>
    <t>Thu Apr 30 00:21:02 +0000 2020</t>
  </si>
  <si>
    <t>229954866</t>
  </si>
  <si>
    <t>http://pbs.twimg.com/profile_images/378800000182559969/c1b26086fc1195e802cfad8d5d4c7fb7_normal.jpeg</t>
  </si>
  <si>
    <t>http://twitter.com/amparomeza/statuses/1255653352773484545</t>
  </si>
  <si>
    <t>1255653218446688256</t>
  </si>
  <si>
    <t>GranTorinodel98</t>
  </si>
  <si>
    <t>RT @mouse_cl: No lo querían aceptar en los subsidios de desempleo del coronavirus porque su nombre es Tupac Shakur https://t.co/GtyEVTcYCK https://t.co/8wbCpwm7Yy</t>
  </si>
  <si>
    <t>Thu Apr 30 00:20:30 +0000 2020</t>
  </si>
  <si>
    <t>834224327050588160</t>
  </si>
  <si>
    <t>http://pbs.twimg.com/profile_images/1253830371575300096/NdmaF_XV_normal.jpg</t>
  </si>
  <si>
    <t>http://twitter.com/GranTorinodel98/statuses/1255653218446688256</t>
  </si>
  <si>
    <t>{"hashtags":[],"symbols":[],"user_mentions":[{"screen_name":"mouse_cl","name":"Mouse","id":2993031,"id_str":"2993031","indices":[3,12]}],"urls":[{"url":"https://t.co/GtyEVTcYCK","expanded_url":"http://lt.cl/w5n8v2","display_url":"lt.cl/w5n8v2","indices":[115,138]}]}</t>
  </si>
  <si>
    <t>1255653212268486656</t>
  </si>
  <si>
    <t>alexiolo_</t>
  </si>
  <si>
    <t>RT @AlfredBaby: Yo no confío en los PNP, es capaz que intenten meter una persona contagiada con el coronavirus pa enfermar medio país y solicitar más ayudas federales y eso.</t>
  </si>
  <si>
    <t>Thu Apr 30 00:20:29 +0000 2020</t>
  </si>
  <si>
    <t>29053690</t>
  </si>
  <si>
    <t>http://pbs.twimg.com/profile_images/1023080233656897536/vcHkcztd_normal.jpg</t>
  </si>
  <si>
    <t>http://twitter.com/alexiolo_/statuses/1255653212268486656</t>
  </si>
  <si>
    <t>{"hashtags":[],"symbols":[],"user_mentions":[{"screen_name":"AlfredBaby","name":"👨‍⚕️","id":95465111,"id_str":"95465111","indices":[3,14]}],"urls":[]}</t>
  </si>
  <si>
    <t>1255653200855777280</t>
  </si>
  <si>
    <t>JairoGarciaXXI</t>
  </si>
  <si>
    <t>Thu Apr 30 00:20:26 +0000 2020</t>
  </si>
  <si>
    <t>792458315938791424</t>
  </si>
  <si>
    <t>http://pbs.twimg.com/profile_images/989133234901483520/D3BCz3PD_normal.jpg</t>
  </si>
  <si>
    <t>http://twitter.com/JairoGarciaXXI/statuses/1255653200855777280</t>
  </si>
  <si>
    <t>1255653192899190789</t>
  </si>
  <si>
    <t>Dusakawi_IPS</t>
  </si>
  <si>
    <t>Esta donación representa un valioso aporte en la lucha por salvaguardar la salud y permanencia de los pueblos indígenas frente a la pandemia #COVID__19. Gracias! @traslaperla #fundacionprosierra @PatrullaAerea https://t.co/Es2xPf653C</t>
  </si>
  <si>
    <t>Thu Apr 30 00:20:24 +0000 2020</t>
  </si>
  <si>
    <t>2798901328</t>
  </si>
  <si>
    <t>1255651968833531905</t>
  </si>
  <si>
    <t>http://pbs.twimg.com/profile_images/1106173302748430337/TBzj6gSx_normal.jpg</t>
  </si>
  <si>
    <t>Valledupar, Cesar</t>
  </si>
  <si>
    <t>http://twitter.com/Dusakawi_IPS/statuses/1255653192899190789</t>
  </si>
  <si>
    <t>{"hashtags":[{"text":"COVID__19","indices":[141,151]},{"text":"fundacionprosierra","indices":[175,194]}],"symbols":[],"user_mentions":[{"screen_name":"traslaperla","name":"Tras La Perla","id":3961193373,"id_str":"3961193373","indices":[162,174]},{"screen_name":"PatrullaAerea","name":"Patrulla Aérea Civil","id":70684458,"id_str":"70684458","indices":[195,209]}],"urls":[],"media":[{"id":1255653183113887700,"id_str":"1255653183113887745","indices":[210,233],"media_url":"http://pbs.twimg.com/media/EWz56tSXgAEC6Q9.jpg","media_url_https":"https://pbs.twimg.com/media/EWz56tSXgAEC6Q9.jpg","url":"https://t.co/Es2xPf653C","display_url":"pic.twitter.com/Es2xPf653C","expanded_url":"https://twitter.com/Dusakawi_IPS/status/1255653192899190789/photo/1","type":"photo","sizes":{"thumb":{"w":150,"h":150,"resize":"crop"},"small":{"w":331,"h":680,"resize":"fit"},"large":{"w":560,"h":1152,"resize":"fit"},"medium":{"w":560,"h":1152,"resize":"fit"}}}]}</t>
  </si>
  <si>
    <t>1255653100582514695</t>
  </si>
  <si>
    <t>TejeraMirtha</t>
  </si>
  <si>
    <t>RT @Leonard86585177: A los recuperados de COVID 19,si pueden y quieren hagan donación de sangre,se le extrae las plaquetas. Eso es para ayudar a las personas que están en peligro de morir por el virus. SI PUEDEN COMPARTIR SE AGRADECE. NO ES NECESARIO QUE APAREZCA MI NOMBRE. PUEDEN COPIAR EL TWEET.</t>
  </si>
  <si>
    <t>Thu Apr 30 00:20:02 +0000 2020</t>
  </si>
  <si>
    <t>910673758775595011</t>
  </si>
  <si>
    <t>http://pbs.twimg.com/profile_images/1235776607408869376/usv6GC3k_normal.jpg</t>
  </si>
  <si>
    <t>http://twitter.com/TejeraMirtha/statuses/1255653100582514695</t>
  </si>
  <si>
    <t>{"hashtags":[],"symbols":[],"user_mentions":[{"screen_name":"Leonard86585177","name":"Dr. Leonardo A. de los Santos Rizzo.","id":1017788514937770000,"id_str":"1017788514937769985","indices":[3,19]}],"urls":[]}</t>
  </si>
  <si>
    <t>1255653097780711425</t>
  </si>
  <si>
    <t>janneth_ruano</t>
  </si>
  <si>
    <t>743827991319437312</t>
  </si>
  <si>
    <t>http://pbs.twimg.com/profile_images/983451477762105344/p7Ed0uez_normal.jpg</t>
  </si>
  <si>
    <t>http://twitter.com/janneth_ruano/statuses/1255653097780711425</t>
  </si>
  <si>
    <t>1255653097734500353</t>
  </si>
  <si>
    <t>SalvadorZamoraZ</t>
  </si>
  <si>
    <t>Recibimos la donación de 4,000 cubrebocas por parte de la empresa Oxxo para nuestros elementos de Seguridad Pública. Les agradezco su solidaridad y responsabilidad social, estos insumos nos serán de gran apoyo para hacerle frente a esta contingencia por #coronavirus. https://t.co/TKKY67iYyr</t>
  </si>
  <si>
    <t>521520254</t>
  </si>
  <si>
    <t>&lt;a href="http://www.socialbakers.com/" rel="nofollow"&gt;Socialbakers&lt;/a&gt;</t>
  </si>
  <si>
    <t>http://pbs.twimg.com/profile_images/1253361355211575300/Gv3c316b_normal.jpg</t>
  </si>
  <si>
    <t>Tlajomulco de Zuñiga</t>
  </si>
  <si>
    <t>http://twitter.com/SalvadorZamoraZ/statuses/1255653097734500353</t>
  </si>
  <si>
    <t>{"hashtags":[{"text":"coronavirus","indices":[254,266]}],"symbols":[],"user_mentions":[],"urls":[],"media":[{"id":1255653092269285400,"id_str":"1255653092269285377","indices":[268,291],"media_url":"http://pbs.twimg.com/media/EWz51a3U4AEqcWw.jpg","media_url_https":"https://pbs.twimg.com/media/EWz51a3U4AEqcWw.jpg","url":"https://t.co/TKKY67iYyr","display_url":"pic.twitter.com/TKKY67iYyr","expanded_url":"https://twitter.com/SalvadorZamoraZ/status/1255653097734500353/photo/1","type":"photo","sizes":{"medium":{"w":799,"h":533,"resize":"fit"},"small":{"w":680,"h":454,"resize":"fit"},"thumb":{"w":150,"h":150,"resize":"crop"},"large":{"w":799,"h":533,"resize":"fit"}}}]}</t>
  </si>
  <si>
    <t>1255653089966776321</t>
  </si>
  <si>
    <t>el19digital</t>
  </si>
  <si>
    <t>#Nicaragua 
Este jueves se entregaron 10 kits higiénicos a cada uno de los Centros de Desarrollo Infantil del departamento de Carazo.
https://t.co/BBUxgS0gdd</t>
  </si>
  <si>
    <t>Thu Apr 30 00:20:00 +0000 2020</t>
  </si>
  <si>
    <t>39628323</t>
  </si>
  <si>
    <t>http://pbs.twimg.com/profile_images/882752531063074817/LDqqtxYs_normal.jpg</t>
  </si>
  <si>
    <t>http://twitter.com/el19digital/statuses/1255653089966776321</t>
  </si>
  <si>
    <t>{"hashtags":[{"text":"Nicaragua","indices":[0,10]}],"symbols":[],"user_mentions":[],"urls":[{"url":"https://t.co/BBUxgS0gdd","expanded_url":"https://www.el19digital.com/articulos/ver/titulo:102788-centros-de-desarrollo-infantil-de-carazo-reciben-donacion-de-kits-higienicos-para-la-prevencion-del-covid-19","display_url":"el19digital.com/articulos/ver/…","indices":[136,159]}]}</t>
  </si>
  <si>
    <t>1255653005619159040</t>
  </si>
  <si>
    <t>FCOVICTORIA</t>
  </si>
  <si>
    <t>Thu Apr 30 00:19:40 +0000 2020</t>
  </si>
  <si>
    <t>142805885</t>
  </si>
  <si>
    <t>http://pbs.twimg.com/profile_images/832598184123887616/7SoIaf97_normal.jpg</t>
  </si>
  <si>
    <t>http://twitter.com/FCOVICTORIA/statuses/1255653005619159040</t>
  </si>
  <si>
    <t>1255652996320505856</t>
  </si>
  <si>
    <t>nicolasrosas200</t>
  </si>
  <si>
    <t>Thu Apr 30 00:19:37 +0000 2020</t>
  </si>
  <si>
    <t>171527939</t>
  </si>
  <si>
    <t>http://pbs.twimg.com/profile_images/1151651068465598464/z1BacskH_normal.jpg</t>
  </si>
  <si>
    <t>http://twitter.com/nicolasrosas200/statuses/1255652996320505856</t>
  </si>
  <si>
    <t>1255652944751611905</t>
  </si>
  <si>
    <t>Dysglavt</t>
  </si>
  <si>
    <t>Thu Apr 30 00:19:25 +0000 2020</t>
  </si>
  <si>
    <t>728209420556079105</t>
  </si>
  <si>
    <t>http://pbs.twimg.com/profile_images/1248468420976246785/HnkXRsZk_normal.jpg</t>
  </si>
  <si>
    <t>http://twitter.com/Dysglavt/statuses/1255652944751611905</t>
  </si>
  <si>
    <t>1255652781815455751</t>
  </si>
  <si>
    <t>Matu24645653</t>
  </si>
  <si>
    <t>Thu Apr 30 00:18:46 +0000 2020</t>
  </si>
  <si>
    <t>1185548268715024384</t>
  </si>
  <si>
    <t>http://pbs.twimg.com/profile_images/1185553874352037889/YULDNjlv_normal.jpg</t>
  </si>
  <si>
    <t>http://twitter.com/Matu24645653/statuses/1255652781815455751</t>
  </si>
  <si>
    <t>1255652690190884864</t>
  </si>
  <si>
    <t>Borjamonde</t>
  </si>
  <si>
    <t>"La pregunta que está sobre la mesa es cómo llegar al colectivo más vulnerable, que se encuentra en situación de pobreza extrema y que hoy en día no está bajo el paraguas de la ayuda social" de @saradelarica @Lucia_Gorjon en  @a_publica https://t.co/PtJKpuNhoV</t>
  </si>
  <si>
    <t>Thu Apr 30 00:18:24 +0000 2020</t>
  </si>
  <si>
    <t>570606233</t>
  </si>
  <si>
    <t>http://pbs.twimg.com/profile_images/1148717787214483456/q2uQtffk_normal.jpg</t>
  </si>
  <si>
    <t>Instragram: @borjasantosporras</t>
  </si>
  <si>
    <t>http://twitter.com/Borjamonde/statuses/1255652690190884864</t>
  </si>
  <si>
    <t>{"hashtags":[],"symbols":[],"user_mentions":[{"screen_name":"saradelarica","name":"Sara de la Rica","id":2210687057,"id_str":"2210687057","indices":[194,207]},{"screen_name":"Lucia_Gorjon","name":"Lucía Gorjón","id":953298078899081200,"id_str":"953298078899081216","indices":[208,221]},{"screen_name":"a_publica","name":"AgendaPública","id":830762161,"id_str":"830762161","indices":[226,236]}],"urls":[{"url":"https://t.co/PtJKpuNhoV","expanded_url":"http://agendapublica.elpais.com/las-ayudas-sociales-en-tiempos-de-coronavirus/","display_url":"agendapublica.elpais.com/las-ayudas-soc…","indices":[237,260]}]}</t>
  </si>
  <si>
    <t>1255652594887938048</t>
  </si>
  <si>
    <t>Mi_Glori</t>
  </si>
  <si>
    <t>Thu Apr 30 00:18:02 +0000 2020</t>
  </si>
  <si>
    <t>870846463</t>
  </si>
  <si>
    <t>http://pbs.twimg.com/profile_images/1250148405495595014/d2fjwGVi_normal.jpg</t>
  </si>
  <si>
    <t>Con DIOS</t>
  </si>
  <si>
    <t>http://twitter.com/Mi_Glori/statuses/1255652594887938048</t>
  </si>
  <si>
    <t>1255652577401847809</t>
  </si>
  <si>
    <t>katy0321087</t>
  </si>
  <si>
    <t>Thu Apr 30 00:17:58 +0000 2020</t>
  </si>
  <si>
    <t>1168020976388513793</t>
  </si>
  <si>
    <t>http://pbs.twimg.com/profile_images/1251276148182376449/pLH7-pDh_normal.png</t>
  </si>
  <si>
    <t>http://twitter.com/katy0321087/statuses/1255652577401847809</t>
  </si>
  <si>
    <t>1255652569789104128</t>
  </si>
  <si>
    <t>Er95M</t>
  </si>
  <si>
    <t>RT @SilviaLeyva4: @ansesgob @avanoliok @FernandezAnibal Cafiero LE HABRIA PEDIDO LA RENUNCIA A Vanoli
POR INEPTO CON RESPECTO A LAS AYUDAS A LOS CUIDADANOS CON RESPECTO AL CORONAVIRUS.
#OJALA !!</t>
  </si>
  <si>
    <t>Thu Apr 30 00:17:56 +0000 2020</t>
  </si>
  <si>
    <t>2433538925</t>
  </si>
  <si>
    <t>http://pbs.twimg.com/profile_images/1189472697673310208/vzKSS4u0_normal.jpg</t>
  </si>
  <si>
    <t>http://twitter.com/Er95M/statuses/1255652569789104128</t>
  </si>
  <si>
    <t>{"hashtags":[],"symbols":[],"user_mentions":[{"screen_name":"SilviaLeyva4","name":"Silvia Leyva❤️💙💔🇦🇷","id":589734144,"id_str":"589734144","indices":[3,16]},{"screen_name":"ansesgob","name":"ANSES","id":144307376,"id_str":"144307376","indices":[18,27]},{"screen_name":"avanoliok","name":"Alejandro Vanoli","id":158000198,"id_str":"158000198","indices":[28,38]},{"screen_name":"FernandezAnibal","name":"Aníbal Fernández","id":119998164,"id_str":"119998164","indices":[39,55]}],"urls":[]}</t>
  </si>
  <si>
    <t>1255652388549115904</t>
  </si>
  <si>
    <t>AlemanLethy</t>
  </si>
  <si>
    <t>Thu Apr 30 00:17:12 +0000 2020</t>
  </si>
  <si>
    <t>2235251287</t>
  </si>
  <si>
    <t>http://pbs.twimg.com/profile_images/1016177488672718850/FUukdc8U_normal.jpg</t>
  </si>
  <si>
    <t>http://twitter.com/AlemanLethy/statuses/1255652388549115904</t>
  </si>
  <si>
    <t>1255652360191426561</t>
  </si>
  <si>
    <t>coapicito</t>
  </si>
  <si>
    <t>Thu Apr 30 00:17:06 +0000 2020</t>
  </si>
  <si>
    <t>603023869</t>
  </si>
  <si>
    <t>http://pbs.twimg.com/profile_images/1076892958186786816/ZKPfwQ31_normal.jpg</t>
  </si>
  <si>
    <t>http://twitter.com/coapicito/statuses/1255652360191426561</t>
  </si>
  <si>
    <t>1255652242843148288</t>
  </si>
  <si>
    <t>reyo_sanchez</t>
  </si>
  <si>
    <t>Thu Apr 30 00:16:38 +0000 2020</t>
  </si>
  <si>
    <t>534710545</t>
  </si>
  <si>
    <t>http://pbs.twimg.com/profile_images/988150438695497728/QhInNj3f_normal.jpg</t>
  </si>
  <si>
    <t>Machala, Ecuador</t>
  </si>
  <si>
    <t>http://twitter.com/reyo_sanchez/statuses/1255652242843148288</t>
  </si>
  <si>
    <t>1255652215940841472</t>
  </si>
  <si>
    <t>MiguelAlmontee</t>
  </si>
  <si>
    <t>Llegaron a Cotuí las ayudas del @PRM_Oficial 
Insólito, cientos de "Vallas" publicitarias se están colocando en las calles de esta provincia en medio de esta pandemia. 
Se invierten millones de pesos en propaganda y para comprar 40 mil kits de pruebas COVID-19, no hay. https://t.co/vQhoQtJXgM</t>
  </si>
  <si>
    <t>Thu Apr 30 00:16:31 +0000 2020</t>
  </si>
  <si>
    <t>311057739</t>
  </si>
  <si>
    <t>http://pbs.twimg.com/profile_images/1230507282087194625/KSOD9Gfa_normal.jpg</t>
  </si>
  <si>
    <t>Republica Dominicana</t>
  </si>
  <si>
    <t>http://twitter.com/MiguelAlmontee/statuses/1255652215940841472</t>
  </si>
  <si>
    <t>{"hashtags":[],"symbols":[],"user_mentions":[{"screen_name":"PRM_Oficial","name":"PRM","id":2431675772,"id_str":"2431675772","indices":[32,44]}],"urls":[],"media":[{"id":1255652206067548200,"id_str":"1255652206067548160","indices":[272,295],"media_url":"http://pbs.twimg.com/media/EWz5B1gXgAA09KV.jpg","media_url_https":"https://pbs.twimg.com/media/EWz5B1gXgAA09KV.jpg","url":"https://t.co/vQhoQtJXgM","display_url":"pic.twitter.com/vQhoQtJXgM","expanded_url":"https://twitter.com/MiguelAlmontee/status/1255652215940841472/photo/1","type":"photo","sizes":{"thumb":{"w":150,"h":150,"resize":"crop"},"medium":{"w":960,"h":720,"resize":"fit"},"large":{"w":960,"h":720,"resize":"fit"},"small":{"w":680,"h":510,"resize":"fit"}}}]}</t>
  </si>
  <si>
    <t>1255652154989297665</t>
  </si>
  <si>
    <t>elangel_1964</t>
  </si>
  <si>
    <t>Thu Apr 30 00:16:17 +0000 2020</t>
  </si>
  <si>
    <t>756446494438330368</t>
  </si>
  <si>
    <t>http://pbs.twimg.com/profile_images/956571182098272257/s6LRpUWG_normal.jpg</t>
  </si>
  <si>
    <t>http://twitter.com/elangel_1964/statuses/1255652154989297665</t>
  </si>
  <si>
    <t>1255651848918269952</t>
  </si>
  <si>
    <t>A pesar de que no le fue posible hacer la donación, exhortó a otros a intentarlo. https://t.co/tJ8l7gpARH</t>
  </si>
  <si>
    <t>Thu Apr 30 00:15:04 +0000 2020</t>
  </si>
  <si>
    <t>http://twitter.com/TelenoticiasPR/statuses/1255651848918269952</t>
  </si>
  <si>
    <t>{"hashtags":[],"symbols":[],"user_mentions":[],"urls":[{"url":"https://t.co/tJ8l7gpARH","expanded_url":"https://trib.al/KRkviqz","display_url":"trib.al/KRkviqz","indices":[82,105]}]}</t>
  </si>
  <si>
    <t>1255651842236854272</t>
  </si>
  <si>
    <t>DiarioLibre</t>
  </si>
  <si>
    <t>|#Coronavirus |Adelys Olivares recordó que la diáspora dominicana contribuye con la economía dominicana y el presupuesto nacional y ahora muchos están necesitados
 https://t.co/ViuvJPYCWD</t>
  </si>
  <si>
    <t>Thu Apr 30 00:15:02 +0000 2020</t>
  </si>
  <si>
    <t>34639484</t>
  </si>
  <si>
    <t>http://pbs.twimg.com/profile_images/1214283405720006657/JzZ0HELx_normal.jpg</t>
  </si>
  <si>
    <t>http://twitter.com/DiarioLibre/statuses/1255651842236854272</t>
  </si>
  <si>
    <t>{"hashtags":[{"text":"Coronavirus","indices":[1,13]}],"symbols":[],"user_mentions":[],"urls":[{"url":"https://t.co/ViuvJPYCWD","expanded_url":"https://www.diariolibre.com/usa/actualidad/diputada-solicita-al-presidente-danilo-medina-incluir-a-la-diaspora-en-ayudas-OJ18550439","display_url":"diariolibre.com/usa/actualidad…","indices":[164,187]}]}</t>
  </si>
  <si>
    <t>1255651838608789505</t>
  </si>
  <si>
    <t>Ibis8231</t>
  </si>
  <si>
    <t>Thu Apr 30 00:15:01 +0000 2020</t>
  </si>
  <si>
    <t>1230253031167602689</t>
  </si>
  <si>
    <t>http://twitter.com/Ibis8231/statuses/1255651838608789505</t>
  </si>
  <si>
    <t>1255651807176675328</t>
  </si>
  <si>
    <t>ricarddo0415</t>
  </si>
  <si>
    <t>Thu Apr 30 00:14:54 +0000 2020</t>
  </si>
  <si>
    <t>722914849</t>
  </si>
  <si>
    <t>http://pbs.twimg.com/profile_images/1010651751194689536/xlVsJam__normal.jpg</t>
  </si>
  <si>
    <t>cali,colombia</t>
  </si>
  <si>
    <t>http://twitter.com/ricarddo0415/statuses/1255651807176675328</t>
  </si>
  <si>
    <t>1255651803171115009</t>
  </si>
  <si>
    <t>periclesvolador</t>
  </si>
  <si>
    <t>Thu Apr 30 00:14:53 +0000 2020</t>
  </si>
  <si>
    <t>86423682</t>
  </si>
  <si>
    <t>http://pbs.twimg.com/profile_images/1244656793130881026/_fhrUNxw_normal.jpg</t>
  </si>
  <si>
    <t>http://twitter.com/periclesvolador/statuses/1255651803171115009</t>
  </si>
  <si>
    <t>1255651759361527815</t>
  </si>
  <si>
    <t>conchiro</t>
  </si>
  <si>
    <t>@2homo2care @mile_sweet_love @PabloIglesias Haber si te entereas no queremos promesas de mierda pq mucha gente no cobro bi cobrara pura mierda de publicidad y no necesitamos ayudas necesitamos  trabajo ayudas para los vagos y los de vox no dijeron eso os tienen bien mamaditos lavaditos de cabeza</t>
  </si>
  <si>
    <t>Thu Apr 30 00:14:42 +0000 2020</t>
  </si>
  <si>
    <t>2685651204</t>
  </si>
  <si>
    <t>2homo2care</t>
  </si>
  <si>
    <t>454076766</t>
  </si>
  <si>
    <t>1255594554683789316</t>
  </si>
  <si>
    <t>http://twitter.com/conchiro/statuses/1255651759361527815</t>
  </si>
  <si>
    <t>{"hashtags":[],"symbols":[],"user_mentions":[{"screen_name":"2homo2care","name":"mk","id":2685651204,"id_str":"2685651204","indices":[0,11]},{"screen_name":"mile_sweet_love","name":"Miiileee 🇪🇸🇧🇬🇨🇴 //🐍💛","id":3031365381,"id_str":"3031365381","indices":[12,28]},{"screen_name":"PabloIglesias","name":"Pablo Iglesias 🔻","id":158342368,"id_str":"158342368","indices":[29,43]}],"urls":[]}</t>
  </si>
  <si>
    <t>1255651666864603137</t>
  </si>
  <si>
    <t>edisonm85</t>
  </si>
  <si>
    <t>@ClaudiaLopez Así el gobierno diera ayudas para pequeños empresarios en su administración dudo mucho que les lleguen seguro se pierden en publicidad o bobaditas así por el estilo cosas de la Merkel colombiana.</t>
  </si>
  <si>
    <t>Thu Apr 30 00:14:20 +0000 2020</t>
  </si>
  <si>
    <t>287004452</t>
  </si>
  <si>
    <t>1255492636531740672</t>
  </si>
  <si>
    <t>http://pbs.twimg.com/profile_images/1249845892104048640/O4ujr72__normal.jpg</t>
  </si>
  <si>
    <t>medellin</t>
  </si>
  <si>
    <t>http://twitter.com/edisonm85/statuses/1255651666864603137</t>
  </si>
  <si>
    <t>1255651473830096896</t>
  </si>
  <si>
    <t>bfpanama</t>
  </si>
  <si>
    <t>RT @Agenda_Futbol: HABLA DEL FIFA FOWARD👇🏻
El Presidente de la Federación también nos converso sobre el adelanto de los 500 mil dólares del este programa y de otras ayudas que se están gestionando debido al Covid-19
#quedateencasa🏡/PODCAST 
#AgendaFútbol https://t.co/FukCsidSGb</t>
  </si>
  <si>
    <t>Thu Apr 30 00:13:34 +0000 2020</t>
  </si>
  <si>
    <t>1206282845603414016</t>
  </si>
  <si>
    <t>http://pbs.twimg.com/profile_images/1206620900352770050/K3whUhdQ_normal.jpg</t>
  </si>
  <si>
    <t>http://twitter.com/bfpanama/statuses/1255651473830096896</t>
  </si>
  <si>
    <t>{"hashtags":[],"symbols":[],"user_mentions":[{"screen_name":"Agenda_Futbol","name":"Agenda Fútbol®","id":750418694216396800,"id_str":"750418694216396800","indices":[3,17]}],"urls":[]}</t>
  </si>
  <si>
    <t>1255651398416510986</t>
  </si>
  <si>
    <t>JuanaCr12865692</t>
  </si>
  <si>
    <t>RT @Gabriel_OShea: La Secretaría de Salud del Estado de México, agradece a Plastiglas, la donación de láminas de acrílico que el  #SUEM utilizará para elaborar cajas “Airbox”  (Traslado de pacientes COVID-19)
#PlatiglasUnido   #QuédateEnCasa https://t.co/xlHW9CemNk</t>
  </si>
  <si>
    <t>Thu Apr 30 00:13:16 +0000 2020</t>
  </si>
  <si>
    <t>1206392382666792962</t>
  </si>
  <si>
    <t>http://twitter.com/JuanaCr12865692/statuses/1255651398416510986</t>
  </si>
  <si>
    <t>{"hashtags":[{"text":"SUEM","indices":[130,135]}],"symbols":[],"user_mentions":[{"screen_name":"Gabriel_OShea","name":"Dr. Gabriel O´Shea","id":390930116,"id_str":"390930116","indices":[3,17]}],"urls":[]}</t>
  </si>
  <si>
    <t>1255651383954608128</t>
  </si>
  <si>
    <t>Natik7</t>
  </si>
  <si>
    <t>Thu Apr 30 00:13:13 +0000 2020</t>
  </si>
  <si>
    <t>126804732</t>
  </si>
  <si>
    <t>http://pbs.twimg.com/profile_images/719292202619379712/RlyHLWB9_normal.jpg</t>
  </si>
  <si>
    <t>http://twitter.com/Natik7/statuses/1255651383954608128</t>
  </si>
  <si>
    <t>1255651357941514245</t>
  </si>
  <si>
    <t>cachaco74</t>
  </si>
  <si>
    <t>Thu Apr 30 00:13:07 +0000 2020</t>
  </si>
  <si>
    <t>226551002</t>
  </si>
  <si>
    <t>http://pbs.twimg.com/profile_images/2961897783/fe6b3421290fd1ebe3637fad2ceccfca_normal.jpeg</t>
  </si>
  <si>
    <t>http://twitter.com/cachaco74/statuses/1255651357941514245</t>
  </si>
  <si>
    <t>1255651301599428613</t>
  </si>
  <si>
    <t>MaoNandito</t>
  </si>
  <si>
    <t>Thu Apr 30 00:12:53 +0000 2020</t>
  </si>
  <si>
    <t>156689770</t>
  </si>
  <si>
    <t>http://pbs.twimg.com/profile_images/1247551165736390662/nTbudqxD_normal.jpg</t>
  </si>
  <si>
    <t>http://twitter.com/MaoNandito/statuses/1255651301599428613</t>
  </si>
  <si>
    <t>1255651200868978688</t>
  </si>
  <si>
    <t>pez_17</t>
  </si>
  <si>
    <t>#sosamazonas gobierno central ayudas reales para el Amazonas, hoy 104 casado de covid-19 https://t.co/RosMT2VM3k</t>
  </si>
  <si>
    <t>Thu Apr 30 00:12:29 +0000 2020</t>
  </si>
  <si>
    <t>285741994</t>
  </si>
  <si>
    <t>http://pbs.twimg.com/profile_images/564121355579576320/p-P5EyEm_normal.png</t>
  </si>
  <si>
    <t>http://twitter.com/pez_17/statuses/1255651200868978688</t>
  </si>
  <si>
    <t>{"hashtags":[{"text":"sosamazonas","indices":[0,12]}],"symbols":[],"user_mentions":[],"urls":[],"media":[{"id":1255651169667604500,"id_str":"1255651169667604481","indices":[89,112],"media_url":"http://pbs.twimg.com/media/EWz4FgnXYAEwXji.jpg","media_url_https":"https://pbs.twimg.com/media/EWz4FgnXYAEwXji.jpg","url":"https://t.co/RosMT2VM3k","display_url":"pic.twitter.com/RosMT2VM3k","expanded_url":"https://twitter.com/pez_17/status/1255651200868978688/photo/1","type":"photo","sizes":{"thumb":{"w":150,"h":150,"resize":"crop"},"small":{"w":680,"h":656,"resize":"fit"},"large":{"w":750,"h":724,"resize":"fit"},"medium":{"w":750,"h":724,"resize":"fit"}}}]}</t>
  </si>
  <si>
    <t>1255651173505400847</t>
  </si>
  <si>
    <t>Thu Apr 30 00:12:23 +0000 2020</t>
  </si>
  <si>
    <t>http://twitter.com/faedug/statuses/1255651173505400847</t>
  </si>
  <si>
    <t>1255651171630546945</t>
  </si>
  <si>
    <t>thedevilbad666</t>
  </si>
  <si>
    <t>Thu Apr 30 00:12:22 +0000 2020</t>
  </si>
  <si>
    <t>535864786</t>
  </si>
  <si>
    <t>http://pbs.twimg.com/profile_images/1007611792867119104/BSo952px_normal.jpg</t>
  </si>
  <si>
    <t>Guadalajara de Buga, Colombia</t>
  </si>
  <si>
    <t>http://twitter.com/thedevilbad666/statuses/1255651171630546945</t>
  </si>
  <si>
    <t>1255651161526472711</t>
  </si>
  <si>
    <t>NJYS1</t>
  </si>
  <si>
    <t>Thu Apr 30 00:12:20 +0000 2020</t>
  </si>
  <si>
    <t>982792049710772224</t>
  </si>
  <si>
    <t>http://pbs.twimg.com/profile_images/1243363003732557824/49qOb_Lm_normal.jpg</t>
  </si>
  <si>
    <t>http://twitter.com/NJYS1/statuses/1255651161526472711</t>
  </si>
  <si>
    <t>1255651140760481795</t>
  </si>
  <si>
    <t>imparcialRD</t>
  </si>
  <si>
    <t>Imparcial RD: MSP recibe donación de insumos por parte LEIDSA en apoyo a la lucha contra el COVID-19: https://t.co/cOHqjzU5Po</t>
  </si>
  <si>
    <t>Thu Apr 30 00:12:15 +0000 2020</t>
  </si>
  <si>
    <t>962515492706627584</t>
  </si>
  <si>
    <t>http://pbs.twimg.com/profile_images/1017528153424711682/svIYYmb-_normal.jpg</t>
  </si>
  <si>
    <t>http://twitter.com/imparcialRD/statuses/1255651140760481795</t>
  </si>
  <si>
    <t>{"hashtags":[],"symbols":[],"user_mentions":[],"urls":[{"url":"https://t.co/cOHqjzU5Po","expanded_url":"http://www.imparcialrd.do/2020/04/msp-recibe-donacion-de-insumos-por.html","display_url":"imparcialrd.do/2020/04/msp-re…","indices":[102,125]}]}</t>
  </si>
  <si>
    <t>1255651050507272194</t>
  </si>
  <si>
    <t>earoche</t>
  </si>
  <si>
    <t>Thu Apr 30 00:11:53 +0000 2020</t>
  </si>
  <si>
    <t>53732145</t>
  </si>
  <si>
    <t>http://pbs.twimg.com/profile_images/1245151703764283392/dZclyi0H_normal.jpg</t>
  </si>
  <si>
    <t>http://twitter.com/earoche/statuses/1255651050507272194</t>
  </si>
  <si>
    <t>1255651013257842688</t>
  </si>
  <si>
    <t>CristiBo</t>
  </si>
  <si>
    <t>Thu Apr 30 00:11:45 +0000 2020</t>
  </si>
  <si>
    <t>221933889</t>
  </si>
  <si>
    <t>http://pbs.twimg.com/profile_images/2553947303/image_normal.jpg</t>
  </si>
  <si>
    <t>http://twitter.com/CristiBo/statuses/1255651013257842688</t>
  </si>
  <si>
    <t>1255650928776151042</t>
  </si>
  <si>
    <t>alvarezas25</t>
  </si>
  <si>
    <t>Thu Apr 30 00:11:24 +0000 2020</t>
  </si>
  <si>
    <t>1204256447640592385</t>
  </si>
  <si>
    <t>http://pbs.twimg.com/profile_images/1204270166911176704/uNZqukQd_normal.jpg</t>
  </si>
  <si>
    <t>http://twitter.com/alvarezas25/statuses/1255650928776151042</t>
  </si>
  <si>
    <t>1255650925890473987</t>
  </si>
  <si>
    <t>Hoover19753744</t>
  </si>
  <si>
    <t>@SdrodriguezT @ClaudiaLopez Sergio d, Rodríguez ud debe ser un uribestia útil y su honorable gobierno qué ha hecho, narco embajador,  gobernadora qué se roba las ayudas, vice y su familia con nexos paramilitares y eso la honesta fiscalía no investiga cierto hablé algo,???</t>
  </si>
  <si>
    <t>264832207</t>
  </si>
  <si>
    <t>SdrodriguezT</t>
  </si>
  <si>
    <t>1170105674644299787</t>
  </si>
  <si>
    <t>1255502111955181571</t>
  </si>
  <si>
    <t>http://pbs.twimg.com/profile_images/1213999753220018176/DuF4U336_normal.jpg</t>
  </si>
  <si>
    <t>http://twitter.com/Hoover19753744/statuses/1255650925890473987</t>
  </si>
  <si>
    <t>{"hashtags":[],"symbols":[],"user_mentions":[{"screen_name":"SdrodriguezT","name":"Sergio D. Rodriguez","id":264832207,"id_str":"264832207","indices":[0,13]},{"screen_name":"ClaudiaLopez","name":"Claudia López 👍","id":137908875,"id_str":"137908875","indices":[14,27]}],"urls":[]}</t>
  </si>
  <si>
    <t>1255650847624704002</t>
  </si>
  <si>
    <t>Punto2121</t>
  </si>
  <si>
    <t>Thu Apr 30 00:11:05 +0000 2020</t>
  </si>
  <si>
    <t>3821983221</t>
  </si>
  <si>
    <t>http://pbs.twimg.com/profile_images/1249836687515176962/HWZ9tHkx_normal.jpg</t>
  </si>
  <si>
    <t>http://twitter.com/Punto2121/statuses/1255650847624704002</t>
  </si>
  <si>
    <t>1255650812073783298</t>
  </si>
  <si>
    <t>g3rm4n177503</t>
  </si>
  <si>
    <t>Thu Apr 30 00:10:57 +0000 2020</t>
  </si>
  <si>
    <t>929513754</t>
  </si>
  <si>
    <t>http://pbs.twimg.com/profile_images/1018681953929883648/a4q1ls21_normal.jpg</t>
  </si>
  <si>
    <t>Puerto Tejada, Colombia</t>
  </si>
  <si>
    <t>http://twitter.com/g3rm4n177503/statuses/1255650812073783298</t>
  </si>
  <si>
    <t>1255650801214722055</t>
  </si>
  <si>
    <t>andregon9</t>
  </si>
  <si>
    <t>Thu Apr 30 00:10:54 +0000 2020</t>
  </si>
  <si>
    <t>306464690</t>
  </si>
  <si>
    <t>http://pbs.twimg.com/profile_images/1252577636670492672/p9hvYaIf_normal.jpg</t>
  </si>
  <si>
    <t>http://twitter.com/andregon9/statuses/1255650801214722055</t>
  </si>
  <si>
    <t>1255650698290741251</t>
  </si>
  <si>
    <t>jugalupi</t>
  </si>
  <si>
    <t>Thu Apr 30 00:10:29 +0000 2020</t>
  </si>
  <si>
    <t>828404832</t>
  </si>
  <si>
    <t>http://pbs.twimg.com/profile_images/1249493650318516231/5wqKSi-h_normal.jpg</t>
  </si>
  <si>
    <t>Tunja</t>
  </si>
  <si>
    <t>http://twitter.com/jugalupi/statuses/1255650698290741251</t>
  </si>
  <si>
    <t>1255650577964568586</t>
  </si>
  <si>
    <t>BuenoMalaFeo</t>
  </si>
  <si>
    <t>¿Viene en camino más ayuda monetaria por parte del Gobierno? 🤑💰 Un experto financiero nos aclara las posibilidades de que recibamos estímulos económicos por el #coronavirus 💵😱👇
https://t.co/MVBDZvDPQq</t>
  </si>
  <si>
    <t>Thu Apr 30 00:10:01 +0000 2020</t>
  </si>
  <si>
    <t>2212979755</t>
  </si>
  <si>
    <t>http://pbs.twimg.com/profile_images/1167453963626668033/1eIRc2ju_normal.jpg</t>
  </si>
  <si>
    <t>http://twitter.com/BuenoMalaFeo/statuses/1255650577964568586</t>
  </si>
  <si>
    <t>{"hashtags":[{"text":"coronavirus","indices":[160,172]}],"symbols":[],"user_mentions":[],"urls":[{"url":"https://t.co/MVBDZvDPQq","expanded_url":"https://www.univision.com/radio/el-bueno-la-mala-y-el-feo/el-concepto-de-mandar-mas-estimulo-es-real-experto-financiero-analiza-la-posibilidad-de-que-lleguen-mas-ayudas-del-gobierno-video","display_url":"univision.com/radio/el-bueno…","indices":[178,201]}]}</t>
  </si>
  <si>
    <t>1255650506514587648</t>
  </si>
  <si>
    <t>cheiito1122</t>
  </si>
  <si>
    <t>Thu Apr 30 00:09:44 +0000 2020</t>
  </si>
  <si>
    <t>893442498</t>
  </si>
  <si>
    <t>http://pbs.twimg.com/profile_images/912696210556891136/NutWo01O_normal.jpg</t>
  </si>
  <si>
    <t>http://twitter.com/cheiito1122/statuses/1255650506514587648</t>
  </si>
  <si>
    <t>1255650489196257284</t>
  </si>
  <si>
    <t>MapiFranco</t>
  </si>
  <si>
    <t>Thu Apr 30 00:09:40 +0000 2020</t>
  </si>
  <si>
    <t>174438580</t>
  </si>
  <si>
    <t>http://pbs.twimg.com/profile_images/1255644048611737607/cj1OCs0p_normal.jpg</t>
  </si>
  <si>
    <t xml:space="preserve">Houston, tx </t>
  </si>
  <si>
    <t>http://twitter.com/MapiFranco/statuses/1255650489196257284</t>
  </si>
  <si>
    <t>1255650440441737220</t>
  </si>
  <si>
    <t>judithriv15</t>
  </si>
  <si>
    <t>Thu Apr 30 00:09:28 +0000 2020</t>
  </si>
  <si>
    <t>504861470</t>
  </si>
  <si>
    <t>http://pbs.twimg.com/profile_images/650698853751111685/Txeb8r7c_normal.jpg</t>
  </si>
  <si>
    <t>http://twitter.com/judithriv15/statuses/1255650440441737220</t>
  </si>
  <si>
    <t>1255650373244727302</t>
  </si>
  <si>
    <t>DMRaguado</t>
  </si>
  <si>
    <t>Thu Apr 30 00:09:12 +0000 2020</t>
  </si>
  <si>
    <t>928657978269556736</t>
  </si>
  <si>
    <t>http://pbs.twimg.com/profile_images/1253426315752902656/l5-QIrWM_normal.jpg</t>
  </si>
  <si>
    <t>http://twitter.com/DMRaguado/statuses/1255650373244727302</t>
  </si>
  <si>
    <t>1255650372330414081</t>
  </si>
  <si>
    <t>abogadayvo</t>
  </si>
  <si>
    <t>719735003278610432</t>
  </si>
  <si>
    <t>http://pbs.twimg.com/profile_images/756528500560060416/OmgrUIhd_normal.jpg</t>
  </si>
  <si>
    <t>http://twitter.com/abogadayvo/statuses/1255650372330414081</t>
  </si>
  <si>
    <t>1255650353456001027</t>
  </si>
  <si>
    <t>mahiguerag</t>
  </si>
  <si>
    <t>Thu Apr 30 00:09:07 +0000 2020</t>
  </si>
  <si>
    <t>45673248</t>
  </si>
  <si>
    <t>http://pbs.twimg.com/profile_images/1082655503094857729/9ZC8io40_normal.jpg</t>
  </si>
  <si>
    <t>http://twitter.com/mahiguerag/statuses/1255650353456001027</t>
  </si>
  <si>
    <t>1255650327057051648</t>
  </si>
  <si>
    <t>Emarle</t>
  </si>
  <si>
    <t>Thu Apr 30 00:09:01 +0000 2020</t>
  </si>
  <si>
    <t>147821667</t>
  </si>
  <si>
    <t>http://pbs.twimg.com/profile_images/425455629117837313/x2s7cEqb_normal.png</t>
  </si>
  <si>
    <t>http://twitter.com/Emarle/statuses/1255650327057051648</t>
  </si>
  <si>
    <t>1255650315015090181</t>
  </si>
  <si>
    <t>krisskevin</t>
  </si>
  <si>
    <t>Thu Apr 30 00:08:58 +0000 2020</t>
  </si>
  <si>
    <t>104312667</t>
  </si>
  <si>
    <t>http://pbs.twimg.com/profile_images/3773268234/49a6d0d46246e76ad537e0eb40298be6_normal.jpeg</t>
  </si>
  <si>
    <t>#Valparaiso</t>
  </si>
  <si>
    <t>http://twitter.com/krisskevin/statuses/1255650315015090181</t>
  </si>
  <si>
    <t>1255650249873534977</t>
  </si>
  <si>
    <t>sergi0conz</t>
  </si>
  <si>
    <t>Thu Apr 30 00:08:43 +0000 2020</t>
  </si>
  <si>
    <t>600337384</t>
  </si>
  <si>
    <t>http://pbs.twimg.com/profile_images/937346124544925696/-rJq3m3-_normal.jpg</t>
  </si>
  <si>
    <t>http://twitter.com/sergi0conz/statuses/1255650249873534977</t>
  </si>
  <si>
    <t>1255650207355867139</t>
  </si>
  <si>
    <t>Cofaem_</t>
  </si>
  <si>
    <t>¡Es tiempo de contingencia! Si permaneces en casa ayudas a prevenir la propagación del #Covid_19mx,  y de esta forma cuidarás la salud de tu familia y entorno. 
@SaludEdomex  #QuédateEnCasa https://t.co/2O2udRtiwU</t>
  </si>
  <si>
    <t>Thu Apr 30 00:08:32 +0000 2020</t>
  </si>
  <si>
    <t>851506786364477441</t>
  </si>
  <si>
    <t>http://pbs.twimg.com/profile_images/1227995541834854400/Wj1lcdMu_normal.jpg</t>
  </si>
  <si>
    <t>http://twitter.com/Cofaem_/statuses/1255650207355867139</t>
  </si>
  <si>
    <t>{"hashtags":[{"text":"Covid_19mx","indices":[87,98]},{"text":"QuédateEnCasa","indices":[175,189]}],"symbols":[],"user_mentions":[{"screen_name":"SaludEdomex","name":"Salud Edoméx","id":493516226,"id_str":"493516226","indices":[161,173]}],"urls":[],"media":[{"id":1255650196333236200,"id_str":"1255650196333236230","indices":[190,213],"media_url":"http://pbs.twimg.com/media/EWz3M2qXkAYsSu7.jpg","media_url_https":"https://pbs.twimg.com/media/EWz3M2qXkAYsSu7.jpg","url":"https://t.co/2O2udRtiwU","display_url":"pic.twitter.com/2O2udRtiwU","expanded_url":"https://twitter.com/Cofaem_/status/1255650207355867139/photo/1","type":"photo","sizes":{"small":{"w":453,"h":680,"resize":"fit"},"thumb":{"w":150,"h":150,"resize":"crop"},"large":{"w":853,"h":1280,"resize":"fit"},"medium":{"w":800,"h":1200,"resize":"fit"}}}]}</t>
  </si>
  <si>
    <t>1255649992892715012</t>
  </si>
  <si>
    <t>HarcaHarvey</t>
  </si>
  <si>
    <t>Thu Apr 30 00:07:41 +0000 2020</t>
  </si>
  <si>
    <t>1446846475</t>
  </si>
  <si>
    <t>http://pbs.twimg.com/profile_images/3690786153/7e6366a759ef98821aa8362e55814976_normal.jpeg</t>
  </si>
  <si>
    <t>http://twitter.com/HarcaHarvey/statuses/1255649992892715012</t>
  </si>
  <si>
    <t>1255649955286601736</t>
  </si>
  <si>
    <t>andreslopezrest</t>
  </si>
  <si>
    <t>Thu Apr 30 00:07:32 +0000 2020</t>
  </si>
  <si>
    <t>2575020385</t>
  </si>
  <si>
    <t>http://twitter.com/andreslopezrest/statuses/1255649955286601736</t>
  </si>
  <si>
    <t>1255649915688058881</t>
  </si>
  <si>
    <t>hlt101660</t>
  </si>
  <si>
    <t>Thu Apr 30 00:07:23 +0000 2020</t>
  </si>
  <si>
    <t>878594012478877697</t>
  </si>
  <si>
    <t>http://pbs.twimg.com/profile_images/1094042108913160192/nPkgg1Hv_normal.jpg</t>
  </si>
  <si>
    <t>http://twitter.com/hlt101660/statuses/1255649915688058881</t>
  </si>
  <si>
    <t>1255649902182510597</t>
  </si>
  <si>
    <t>JosePabloGomez</t>
  </si>
  <si>
    <t>Thu Apr 30 00:07:20 +0000 2020</t>
  </si>
  <si>
    <t>229605966</t>
  </si>
  <si>
    <t>http://pbs.twimg.com/profile_images/1240280059837063175/IDFkhhiK_normal.jpg</t>
  </si>
  <si>
    <t>http://twitter.com/JosePabloGomez/statuses/1255649902182510597</t>
  </si>
  <si>
    <t>1255649901901463553</t>
  </si>
  <si>
    <t>carloscarpiom</t>
  </si>
  <si>
    <t>#trans #covid_19 #ayuda #donacion #ELORO https://t.co/IJILdnGbjZ</t>
  </si>
  <si>
    <t>292465618</t>
  </si>
  <si>
    <t>&lt;a href="https://www.canva.com" rel="nofollow"&gt;Canva&lt;/a&gt;</t>
  </si>
  <si>
    <t>http://pbs.twimg.com/profile_images/1087820140820004864/RhpWABrc_normal.jpg</t>
  </si>
  <si>
    <t>http://twitter.com/carloscarpiom/statuses/1255649901901463553</t>
  </si>
  <si>
    <t>{"hashtags":[{"text":"trans","indices":[0,6]},{"text":"covid_19","indices":[7,16]},{"text":"ayuda","indices":[17,23]},{"text":"donacion","indices":[24,33]},{"text":"ELORO","indices":[34,40]}],"symbols":[],"user_mentions":[],"urls":[],"media":[{"id":1255649899284234200,"id_str":"1255649899284234282","indices":[41,64],"media_url":"http://pbs.twimg.com/media/EWz27kEXgCoJKWG.jpg","media_url_https":"https://pbs.twimg.com/media/EWz27kEXgCoJKWG.jpg","url":"https://t.co/IJILdnGbjZ","display_url":"pic.twitter.com/IJILdnGbjZ","expanded_url":"https://twitter.com/carloscarpiom/status/1255649901901463553/photo/1","type":"photo","sizes":{"thumb":{"w":150,"h":150,"resize":"crop"},"small":{"w":481,"h":680,"resize":"fit"},"medium":{"w":848,"h":1200,"resize":"fit"},"large":{"w":1060,"h":1500,"resize":"fit"}}}]}</t>
  </si>
  <si>
    <t>1255649881185796096</t>
  </si>
  <si>
    <t>Movilizatorio</t>
  </si>
  <si>
    <t>Thu Apr 30 00:07:15 +0000 2020</t>
  </si>
  <si>
    <t>796338451574616065</t>
  </si>
  <si>
    <t>http://pbs.twimg.com/profile_images/1064918892420706306/6xebbXaq_normal.jpg</t>
  </si>
  <si>
    <t>http://twitter.com/Movilizatorio/statuses/1255649881185796096</t>
  </si>
  <si>
    <t>1255649848323444738</t>
  </si>
  <si>
    <t>jairquitianc4</t>
  </si>
  <si>
    <t>Thu Apr 30 00:07:07 +0000 2020</t>
  </si>
  <si>
    <t>4862188274</t>
  </si>
  <si>
    <t>http://pbs.twimg.com/profile_images/1211514126700367873/hq0sjM_C_normal.jpg</t>
  </si>
  <si>
    <t>http://twitter.com/jairquitianc4/statuses/1255649848323444738</t>
  </si>
  <si>
    <t>1255649764583936000</t>
  </si>
  <si>
    <t>Luf_navp</t>
  </si>
  <si>
    <t>Thu Apr 30 00:06:47 +0000 2020</t>
  </si>
  <si>
    <t>1251621574685290496</t>
  </si>
  <si>
    <t>http://pbs.twimg.com/profile_images/1251621875265880064/8kQJtQgV_normal.jpg</t>
  </si>
  <si>
    <t>Burnaby, British Columbia</t>
  </si>
  <si>
    <t>http://twitter.com/Luf_navp/statuses/1255649764583936000</t>
  </si>
  <si>
    <t>1255649742924599296</t>
  </si>
  <si>
    <t>RicardoEnriqueB</t>
  </si>
  <si>
    <t>Thu Apr 30 00:06:42 +0000 2020</t>
  </si>
  <si>
    <t>142835536</t>
  </si>
  <si>
    <t>http://pbs.twimg.com/profile_images/1184243546502643712/v2GqxckO_normal.jpg</t>
  </si>
  <si>
    <t xml:space="preserve">#Caracas, R.B Venezuela 🇻🇪  </t>
  </si>
  <si>
    <t>http://twitter.com/RicardoEnriqueB/statuses/1255649742924599296</t>
  </si>
  <si>
    <t>1255649687555670016</t>
  </si>
  <si>
    <t>latercera</t>
  </si>
  <si>
    <t>Thu Apr 30 00:06:29 +0000 2020</t>
  </si>
  <si>
    <t>3222731</t>
  </si>
  <si>
    <t>http://pbs.twimg.com/profile_images/1044643886830891010/mtzLUR40_normal.jpg</t>
  </si>
  <si>
    <t>http://twitter.com/latercera/statuses/1255649687555670016</t>
  </si>
  <si>
    <t>1255649564276768769</t>
  </si>
  <si>
    <t>PGudiela</t>
  </si>
  <si>
    <t>Hoy ya son 104 casos de coronavirus en el #Amazonas, y sin embargo seguimos sin ayudas, sin apoyo, sin elementos de bioseguridad, sin médicos suficientes para la crisis que sufrimos. Necesitamos ayuda YA! #SOSAmazonas</t>
  </si>
  <si>
    <t>Thu Apr 30 00:05:59 +0000 2020</t>
  </si>
  <si>
    <t>1214255891836366848</t>
  </si>
  <si>
    <t>http://pbs.twimg.com/profile_images/1214256360499634177/eZTaLtl__normal.jpg</t>
  </si>
  <si>
    <t>http://twitter.com/PGudiela/statuses/1255649564276768769</t>
  </si>
  <si>
    <t>{"hashtags":[{"text":"Amazonas","indices":[42,51]},{"text":"SOSAmazonas","indices":[205,217]}],"symbols":[],"user_mentions":[],"urls":[]}</t>
  </si>
  <si>
    <t>1255649528197373959</t>
  </si>
  <si>
    <t>LeoStanley963</t>
  </si>
  <si>
    <t>Thu Apr 30 00:05:51 +0000 2020</t>
  </si>
  <si>
    <t>2481105756</t>
  </si>
  <si>
    <t>http://pbs.twimg.com/profile_images/468523831963840512/ihv3D5vH_normal.jpeg</t>
  </si>
  <si>
    <t>http://twitter.com/LeoStanley963/statuses/1255649528197373959</t>
  </si>
  <si>
    <t>1255649465932959744</t>
  </si>
  <si>
    <t>Ponchodriver</t>
  </si>
  <si>
    <t>Thu Apr 30 00:05:36 +0000 2020</t>
  </si>
  <si>
    <t>3651231857</t>
  </si>
  <si>
    <t>http://pbs.twimg.com/profile_images/643435535751643136/QRHaZfiO_normal.jpg</t>
  </si>
  <si>
    <t>http://twitter.com/Ponchodriver/statuses/1255649465932959744</t>
  </si>
  <si>
    <t>1255649241722216449</t>
  </si>
  <si>
    <t>vi2guedes</t>
  </si>
  <si>
    <t>#Venezuela dona a países del Caribe pruebas para detectar contagios por Covid-19 
#QuedateEnCasa
#VenezuelaCombateAlCovid19
https://t.co/skkItfSrDn</t>
  </si>
  <si>
    <t>Thu Apr 30 00:04:42 +0000 2020</t>
  </si>
  <si>
    <t>198275530</t>
  </si>
  <si>
    <t>http://pbs.twimg.com/profile_images/1255328037811425283/HE-N2Obn_normal.jpg</t>
  </si>
  <si>
    <t>La cuna del Libertador Bolívar</t>
  </si>
  <si>
    <t>http://twitter.com/vi2guedes/statuses/1255649241722216449</t>
  </si>
  <si>
    <t>{"hashtags":[{"text":"Venezuela","indices":[0,10]},{"text":"QuedateEnCasa","indices":[83,97]},{"text":"VenezuelaCombateAlCovid19","indices":[98,124]}],"symbols":[],"user_mentions":[],"urls":[{"url":"https://t.co/skkItfSrDn","expanded_url":"https://www.telesurtv.net/amp/news/venezuela-donacion-pruebas-deteccion-coronavirus-caribe-20200410-0038.html#aoh=15882049103978&amp;amp_ct=1588204941232&amp;referrer=https%3A%2F%2Fwww.google.com&amp;amp_tf=De%20%251%24s","display_url":"telesurtv.net/amp/news/venez…","indices":[126,149]}]}</t>
  </si>
  <si>
    <t>1255649098734145539</t>
  </si>
  <si>
    <t>HarrisonFalla21</t>
  </si>
  <si>
    <t>RT @ElSaltoDiario: "Uno no puede ser español para cobrar y luego suizo o andorrano a la hora de pagar impuestos”, ha expuesto @ierrejon en el Congreso.   https://t.co/2e0VnTdOR4</t>
  </si>
  <si>
    <t>Thu Apr 30 00:04:08 +0000 2020</t>
  </si>
  <si>
    <t>1007298183100293123</t>
  </si>
  <si>
    <t>http://pbs.twimg.com/profile_images/1232673351103111168/eokVk2QW_normal.jpg</t>
  </si>
  <si>
    <t xml:space="preserve">en algún lugar. </t>
  </si>
  <si>
    <t>http://twitter.com/HarrisonFalla21/statuses/1255649098734145539</t>
  </si>
  <si>
    <t>{"hashtags":[],"symbols":[],"user_mentions":[{"screen_name":"ElSaltoDiario","name":"El Salto","id":90725961,"id_str":"90725961","indices":[3,17]},{"screen_name":"ierrejon","name":"Íñigo Errejón","id":482389606,"id_str":"482389606","indices":[126,135]}],"urls":[]}</t>
  </si>
  <si>
    <t>1255648976503701504</t>
  </si>
  <si>
    <t>@LULAC y @Univision responderán tus dudas sobre las ayudas económicas para enfrentar el #coronavirus. Conéctate a https://t.co/2qhU4vv1T7, mañana 30 de abril, a las 5:30 PM EST/ 4:30 PM CST. Participarán especialistas de @NILC, @CRLONLINE y @AARP
https://t.co/QHVw5NmOFd</t>
  </si>
  <si>
    <t>Thu Apr 30 00:03:39 +0000 2020</t>
  </si>
  <si>
    <t>http://twitter.com/UniContigo/statuses/1255648976503701504</t>
  </si>
  <si>
    <t>{"hashtags":[{"text":"coronavirus","indices":[88,100]}],"symbols":[],"user_mentions":[{"screen_name":"LULAC","name":"LULAC","id":20071932,"id_str":"20071932","indices":[0,6]},{"screen_name":"Univision","name":"Univision","id":40924038,"id_str":"40924038","indices":[9,19]},{"screen_name":"NILC","name":"National Immigration Law Center","id":369602017,"id_str":"369602017","indices":[221,226]},{"screen_name":"CRLONLINE","name":"Center for Responsible Lending","id":19770715,"id_str":"19770715","indices":[228,238]},{"screen_name":"AARP","name":"AARP","id":80628196,"id_str":"80628196","indices":[241,246]}],"urls":[{"url":"https://t.co/2qhU4vv1T7","expanded_url":"https://www.facebook.com/univisionnoticias","display_url":"facebook.com/univisionnotic…","indices":[114,137]},{"url":"https://t.co/QHVw5NmOFd","expanded_url":"https://www.univision.com/noticias/especiales/contigo/lulac-y-univision-aclaran-todas-tus-dudas-sobre-las-ayudas-por-el-covid-19","display_url":"univision.com/noticias/espec…","indices":[247,270]}]}</t>
  </si>
  <si>
    <t>1255648866717884416</t>
  </si>
  <si>
    <t>UnivisionSATX</t>
  </si>
  <si>
    <t>. @LULAC y @Univision han organizado un evento sobre los estímulos que se están ofreciendo a la población como respuesta a la contingencia por el #coronavirus, cuál es su impacto y quiénes pueden optar a ellos. 
➡️ 30 de abril a las 5:30 pm (ET)
https://t.co/YED6bEys2B</t>
  </si>
  <si>
    <t>Thu Apr 30 00:03:13 +0000 2020</t>
  </si>
  <si>
    <t>185855764</t>
  </si>
  <si>
    <t>http://pbs.twimg.com/profile_images/1149446582196154370/equlNKF7_normal.png</t>
  </si>
  <si>
    <t>San Antonio, Texas</t>
  </si>
  <si>
    <t>http://twitter.com/UnivisionSATX/statuses/1255648866717884416</t>
  </si>
  <si>
    <t>{"hashtags":[{"text":"coronavirus","indices":[146,158]}],"symbols":[],"user_mentions":[{"screen_name":"LULAC","name":"LULAC","id":20071932,"id_str":"20071932","indices":[2,8]},{"screen_name":"Univision","name":"Univision","id":40924038,"id_str":"40924038","indices":[11,21]}],"urls":[{"url":"https://t.co/YED6bEys2B","expanded_url":"https://bit.ly/2W5wiwE","display_url":"bit.ly/2W5wiwE","indices":[246,269]}]}</t>
  </si>
  <si>
    <t>1255648834333663232</t>
  </si>
  <si>
    <t>PedroAcunaF</t>
  </si>
  <si>
    <t>RT @apecuello: Los ingresos de artistas, músicos y compositores es motivo de preocupación y son muchas las familias del sector cultural, que hoy sufren por la emergencia Covid - 19 y que esperan ayudas.</t>
  </si>
  <si>
    <t>Thu Apr 30 00:03:05 +0000 2020</t>
  </si>
  <si>
    <t>2323892674</t>
  </si>
  <si>
    <t>http://pbs.twimg.com/profile_images/790146335416647684/a3sMLLew_normal.jpg</t>
  </si>
  <si>
    <t>http://twitter.com/PedroAcunaF/statuses/1255648834333663232</t>
  </si>
  <si>
    <t>{"hashtags":[],"symbols":[],"user_mentions":[{"screen_name":"apecuello","name":"apecuello","id":314218779,"id_str":"314218779","indices":[3,13]}],"urls":[]}</t>
  </si>
  <si>
    <t>1255648822119858181</t>
  </si>
  <si>
    <t>UnivisionPR</t>
  </si>
  <si>
    <t>. @LULAC y @Univision han organizado un evento sobre los estímulos que se están ofreciendo a la población como respuesta a la contingencia por el #coronavirus, cuál es su impacto y quiénes pueden optar a ellos. 
➡️ 30 de abril a las 5:30 pm (ET)
https://t.co/5egtpAafAI</t>
  </si>
  <si>
    <t>Thu Apr 30 00:03:02 +0000 2020</t>
  </si>
  <si>
    <t>95209383</t>
  </si>
  <si>
    <t>http://pbs.twimg.com/profile_images/1149708692088135681/VQyj0BOx_normal.png</t>
  </si>
  <si>
    <t>Guaynabo</t>
  </si>
  <si>
    <t>http://twitter.com/UnivisionPR/statuses/1255648822119858181</t>
  </si>
  <si>
    <t>{"hashtags":[{"text":"coronavirus","indices":[146,158]}],"symbols":[],"user_mentions":[{"screen_name":"LULAC","name":"LULAC","id":20071932,"id_str":"20071932","indices":[2,8]},{"screen_name":"Univision","name":"Univision","id":40924038,"id_str":"40924038","indices":[11,21]}],"urls":[{"url":"https://t.co/5egtpAafAI","expanded_url":"https://bit.ly/2W5wiwE","display_url":"bit.ly/2W5wiwE","indices":[246,269]}]}</t>
  </si>
  <si>
    <t>1255648780235485184</t>
  </si>
  <si>
    <t>univisionNY</t>
  </si>
  <si>
    <t>. @LULAC y @Univision han organizado un evento sobre los estímulos que se están ofreciendo a la población como respuesta a la contingencia por el #coronavirus, cuál es su impacto y quiénes pueden optar a ellos. 
➡️ 30 de abril a las 5:30 pm (ET)
https://t.co/63c6ZN2fmt</t>
  </si>
  <si>
    <t>Thu Apr 30 00:02:52 +0000 2020</t>
  </si>
  <si>
    <t>56737658</t>
  </si>
  <si>
    <t>http://pbs.twimg.com/profile_images/1149688475295342594/qVc-5UNg_normal.png</t>
  </si>
  <si>
    <t>New York</t>
  </si>
  <si>
    <t>http://twitter.com/univisionNY/statuses/1255648780235485184</t>
  </si>
  <si>
    <t>{"hashtags":[{"text":"coronavirus","indices":[146,158]}],"symbols":[],"user_mentions":[{"screen_name":"LULAC","name":"LULAC","id":20071932,"id_str":"20071932","indices":[2,8]},{"screen_name":"Univision","name":"Univision","id":40924038,"id_str":"40924038","indices":[11,21]}],"urls":[{"url":"https://t.co/63c6ZN2fmt","expanded_url":"https://bit.ly/2W5wiwE","display_url":"bit.ly/2W5wiwE","indices":[246,269]}]}</t>
  </si>
  <si>
    <t>1255648744718163968</t>
  </si>
  <si>
    <t>UnivisionAZ</t>
  </si>
  <si>
    <t>. @LULAC y @Univision han organizado un evento sobre los estímulos que se están ofreciendo a la población como respuesta a la contingencia por el #coronavirus, cuál es su impacto y quiénes pueden optar a ellos. 
➡️ 30 de abril a las 5:30 pm (ET)
https://t.co/lv69W7jEna</t>
  </si>
  <si>
    <t>Thu Apr 30 00:02:44 +0000 2020</t>
  </si>
  <si>
    <t>184562575</t>
  </si>
  <si>
    <t>http://pbs.twimg.com/profile_images/1149419157319909376/cUy2JF0r_normal.png</t>
  </si>
  <si>
    <t>Phoenix, AZ</t>
  </si>
  <si>
    <t>http://twitter.com/UnivisionAZ/statuses/1255648744718163968</t>
  </si>
  <si>
    <t>{"hashtags":[{"text":"coronavirus","indices":[146,158]}],"symbols":[],"user_mentions":[{"screen_name":"LULAC","name":"LULAC","id":20071932,"id_str":"20071932","indices":[2,8]},{"screen_name":"Univision","name":"Univision","id":40924038,"id_str":"40924038","indices":[11,21]}],"urls":[{"url":"https://t.co/lv69W7jEna","expanded_url":"https://bit.ly/2W5wiwE","display_url":"bit.ly/2W5wiwE","indices":[246,269]}]}</t>
  </si>
  <si>
    <t>1255648742365151233</t>
  </si>
  <si>
    <t>PioLucho</t>
  </si>
  <si>
    <t>Thu Apr 30 00:02:43 +0000 2020</t>
  </si>
  <si>
    <t>1188152799521071108</t>
  </si>
  <si>
    <t>http://pbs.twimg.com/profile_images/1188153286450388993/-a6sq7R0_normal.jpg</t>
  </si>
  <si>
    <t>http://twitter.com/PioLucho/statuses/1255648742365151233</t>
  </si>
  <si>
    <t>1255648709389496322</t>
  </si>
  <si>
    <t>Carlos_MTafur</t>
  </si>
  <si>
    <t>Thu Apr 30 00:02:35 +0000 2020</t>
  </si>
  <si>
    <t>96262820</t>
  </si>
  <si>
    <t>http://pbs.twimg.com/profile_images/1241433783217291265/MCEkmkpj_normal.jpg</t>
  </si>
  <si>
    <t>http://twitter.com/Carlos_MTafur/statuses/1255648709389496322</t>
  </si>
  <si>
    <t>1255648704691871745</t>
  </si>
  <si>
    <t>univision65phil</t>
  </si>
  <si>
    <t>. @LULAC y @Univision han organizado un evento sobre los estímulos que se están ofreciendo a la población como respuesta a la contingencia por el #coronavirus, cuál es su impacto y quiénes pueden optar a ellos. 
➡️ 30 de abril a las 5:30 pm (ET)
https://t.co/wp2m6x3byY</t>
  </si>
  <si>
    <t>Thu Apr 30 00:02:34 +0000 2020</t>
  </si>
  <si>
    <t>362826419</t>
  </si>
  <si>
    <t>http://pbs.twimg.com/profile_images/1149761544168845312/3qz1CCvn_normal.png</t>
  </si>
  <si>
    <t>http://twitter.com/univision65phil/statuses/1255648704691871745</t>
  </si>
  <si>
    <t>{"hashtags":[{"text":"coronavirus","indices":[146,158]}],"symbols":[],"user_mentions":[{"screen_name":"LULAC","name":"LULAC","id":20071932,"id_str":"20071932","indices":[2,8]},{"screen_name":"Univision","name":"Univision","id":40924038,"id_str":"40924038","indices":[11,21]}],"urls":[{"url":"https://t.co/wp2m6x3byY","expanded_url":"https://bit.ly/2W5wiwE","display_url":"bit.ly/2W5wiwE","indices":[246,269]}]}</t>
  </si>
  <si>
    <t>1255648665219276802</t>
  </si>
  <si>
    <t>Univision62</t>
  </si>
  <si>
    <t>. @LULAC y @Univision han organizado un evento sobre los estímulos que se están ofreciendo a la población como respuesta a la contingencia por el #coronavirus, cuál es su impacto y quiénes pueden optar a ellos. 
➡️ 30 de abril a las 5:30 pm (ET)
https://t.co/lT1tdHaaEZ</t>
  </si>
  <si>
    <t>Thu Apr 30 00:02:25 +0000 2020</t>
  </si>
  <si>
    <t>36960564</t>
  </si>
  <si>
    <t>http://pbs.twimg.com/profile_images/1149416890030313473/QkI3DcoV_normal.png</t>
  </si>
  <si>
    <t>Austin, TX</t>
  </si>
  <si>
    <t>http://twitter.com/Univision62/statuses/1255648665219276802</t>
  </si>
  <si>
    <t>{"hashtags":[{"text":"coronavirus","indices":[146,158]}],"symbols":[],"user_mentions":[{"screen_name":"LULAC","name":"LULAC","id":20071932,"id_str":"20071932","indices":[2,8]},{"screen_name":"Univision","name":"Univision","id":40924038,"id_str":"40924038","indices":[11,21]}],"urls":[{"url":"https://t.co/lT1tdHaaEZ","expanded_url":"https://bit.ly/2W5wiwE","display_url":"bit.ly/2W5wiwE","indices":[246,269]}]}</t>
  </si>
  <si>
    <t>1255648641928368129</t>
  </si>
  <si>
    <t>adriancerritos_</t>
  </si>
  <si>
    <t>Thu Apr 30 00:02:19 +0000 2020</t>
  </si>
  <si>
    <t>933916155777036288</t>
  </si>
  <si>
    <t>http://pbs.twimg.com/profile_images/934960801433108480/UyDZFRGK_normal.jpg</t>
  </si>
  <si>
    <t>http://twitter.com/adriancerritos_/statuses/1255648641928368129</t>
  </si>
  <si>
    <t>1255648632126279685</t>
  </si>
  <si>
    <t>Univision34LA</t>
  </si>
  <si>
    <t>. @LULAC y @Univision han organizado un evento sobre los estímulos que se están ofreciendo a la población como respuesta a la contingencia por el #coronavirus, cuál es su impacto y quiénes pueden optar a ellos. 
➡️ 30 de abril a las 5:30 pm (ET)
https://t.co/tYl278LCNW</t>
  </si>
  <si>
    <t>Thu Apr 30 00:02:17 +0000 2020</t>
  </si>
  <si>
    <t>546383985</t>
  </si>
  <si>
    <t>http://pbs.twimg.com/profile_images/1149771641464844288/K-K0bxru_normal.png</t>
  </si>
  <si>
    <t>http://twitter.com/Univision34LA/statuses/1255648632126279685</t>
  </si>
  <si>
    <t>{"hashtags":[{"text":"coronavirus","indices":[146,158]}],"symbols":[],"user_mentions":[{"screen_name":"LULAC","name":"LULAC","id":20071932,"id_str":"20071932","indices":[2,8]},{"screen_name":"Univision","name":"Univision","id":40924038,"id_str":"40924038","indices":[11,21]}],"urls":[{"url":"https://t.co/tYl278LCNW","expanded_url":"https://bit.ly/2W5wiwE","display_url":"bit.ly/2W5wiwE","indices":[246,269]}]}</t>
  </si>
  <si>
    <t>1255648598240485377</t>
  </si>
  <si>
    <t>univision34ATL</t>
  </si>
  <si>
    <t>. @LULAC y @Univision han organizado un evento sobre los estímulos que se están ofreciendo a la población como respuesta a la contingencia por el #coronavirus, cuál es su impacto y quiénes pueden optar a ellos. 
➡️ 30 de abril a las 5:30 pm (ET)
https://t.co/gTiezsaQ1N</t>
  </si>
  <si>
    <t>Thu Apr 30 00:02:09 +0000 2020</t>
  </si>
  <si>
    <t>275534799</t>
  </si>
  <si>
    <t>http://pbs.twimg.com/profile_images/1149764806360145921/XosfOGUY_normal.png</t>
  </si>
  <si>
    <t>Atlanta, Georgia</t>
  </si>
  <si>
    <t>http://twitter.com/univision34ATL/statuses/1255648598240485377</t>
  </si>
  <si>
    <t>{"hashtags":[{"text":"coronavirus","indices":[146,158]}],"symbols":[],"user_mentions":[{"screen_name":"LULAC","name":"LULAC","id":20071932,"id_str":"20071932","indices":[2,8]},{"screen_name":"Univision","name":"Univision","id":40924038,"id_str":"40924038","indices":[11,21]}],"urls":[{"url":"https://t.co/gTiezsaQ1N","expanded_url":"https://bit.ly/2W5wiwE","display_url":"bit.ly/2W5wiwE","indices":[246,269]}]}</t>
  </si>
  <si>
    <t>1255648569803132929</t>
  </si>
  <si>
    <t>Univision23DFW</t>
  </si>
  <si>
    <t>. @LULAC y @Univision han organizado un evento sobre los estímulos que se están ofreciendo a la población como respuesta a la contingencia por el #coronavirus, cuál es su impacto y quiénes pueden optar a ellos. 
➡️ 30 de abril a las 5:30 pm (ET)
https://t.co/u83FSDNbrq</t>
  </si>
  <si>
    <t>Thu Apr 30 00:02:02 +0000 2020</t>
  </si>
  <si>
    <t>130602921</t>
  </si>
  <si>
    <t>http://pbs.twimg.com/profile_images/1151612385926549505/21QH7TLZ_normal.png</t>
  </si>
  <si>
    <t>DFW</t>
  </si>
  <si>
    <t>http://twitter.com/Univision23DFW/statuses/1255648569803132929</t>
  </si>
  <si>
    <t>{"hashtags":[{"text":"coronavirus","indices":[146,158]}],"symbols":[],"user_mentions":[{"screen_name":"LULAC","name":"LULAC","id":20071932,"id_str":"20071932","indices":[2,8]},{"screen_name":"Univision","name":"Univision","id":40924038,"id_str":"40924038","indices":[11,21]}],"urls":[{"url":"https://t.co/u83FSDNbrq","expanded_url":"https://bit.ly/2W5wiwE","display_url":"bit.ly/2W5wiwE","indices":[246,269]}]}</t>
  </si>
  <si>
    <t>1255648543932645377</t>
  </si>
  <si>
    <t>adh18_</t>
  </si>
  <si>
    <t>Thu Apr 30 00:01:56 +0000 2020</t>
  </si>
  <si>
    <t>754008685</t>
  </si>
  <si>
    <t>http://pbs.twimg.com/profile_images/1254176020334284807/lYNs-mZx_normal.jpg</t>
  </si>
  <si>
    <t>http://twitter.com/adh18_/statuses/1255648543932645377</t>
  </si>
  <si>
    <t>1255648540732329986</t>
  </si>
  <si>
    <t>Univision23</t>
  </si>
  <si>
    <t>. @LULAC y @Univision han organizado un evento sobre los estímulos que se están ofreciendo a la población como respuesta a la contingencia por el #coronavirus, cuál es su impacto y quiénes pueden optar a ellos. 
➡️ 30 de abril a las 5:30 pm (ET)
https://t.co/MTkcHPmv7c</t>
  </si>
  <si>
    <t>Thu Apr 30 00:01:55 +0000 2020</t>
  </si>
  <si>
    <t>52878788</t>
  </si>
  <si>
    <t>http://pbs.twimg.com/profile_images/1149839652079263745/IFmp-Z5r_normal.jpg</t>
  </si>
  <si>
    <t>http://twitter.com/Univision23/statuses/1255648540732329986</t>
  </si>
  <si>
    <t>{"hashtags":[{"text":"coronavirus","indices":[146,158]}],"symbols":[],"user_mentions":[{"screen_name":"LULAC","name":"LULAC","id":20071932,"id_str":"20071932","indices":[2,8]},{"screen_name":"Univision","name":"Univision","id":40924038,"id_str":"40924038","indices":[11,21]}],"urls":[{"url":"https://t.co/MTkcHPmv7c","expanded_url":"https://bit.ly/2W5wiwE","display_url":"bit.ly/2W5wiwE","indices":[246,269]}]}</t>
  </si>
  <si>
    <t>1255648512743747584</t>
  </si>
  <si>
    <t>DonJuliosaldana</t>
  </si>
  <si>
    <t>Thu Apr 30 00:01:48 +0000 2020</t>
  </si>
  <si>
    <t>402391780</t>
  </si>
  <si>
    <t>http://pbs.twimg.com/profile_images/932760610688860160/zIzCtqw4_normal.jpg</t>
  </si>
  <si>
    <t>http://twitter.com/DonJuliosaldana/statuses/1255648512743747584</t>
  </si>
  <si>
    <t>1255648505965707264</t>
  </si>
  <si>
    <t>MarielaBedon</t>
  </si>
  <si>
    <t>Thu Apr 30 00:01:47 +0000 2020</t>
  </si>
  <si>
    <t>735843910770151426</t>
  </si>
  <si>
    <t>http://pbs.twimg.com/profile_images/978471642740482049/HFybNiq5_normal.jpg</t>
  </si>
  <si>
    <t>Montufar, Ecuador</t>
  </si>
  <si>
    <t>http://twitter.com/MarielaBedon/statuses/1255648505965707264</t>
  </si>
  <si>
    <t>1255648449569214464</t>
  </si>
  <si>
    <t>Siembra_IEV</t>
  </si>
  <si>
    <t>De igual modo, se manifestó la necesidad de que el MINSA garantice el acceso y la continuidad del tratamiento para combatir las ETS y el VIH/Sida, e incluir a las personas LGBTI como beneficiarias de las ayudas o subsidios estatales durante el COVID-19 🌸</t>
  </si>
  <si>
    <t>Thu Apr 30 00:01:33 +0000 2020</t>
  </si>
  <si>
    <t>1245382152293879810</t>
  </si>
  <si>
    <t>1255648447081975811</t>
  </si>
  <si>
    <t>http://pbs.twimg.com/profile_images/1245382221319622657/shwlSjVd_normal.jpg</t>
  </si>
  <si>
    <t>http://twitter.com/Siembra_IEV/statuses/1255648449569214464</t>
  </si>
  <si>
    <t>1255648439452553216</t>
  </si>
  <si>
    <t>BrendaH2O66</t>
  </si>
  <si>
    <t>Thu Apr 30 00:01:31 +0000 2020</t>
  </si>
  <si>
    <t>2282738017</t>
  </si>
  <si>
    <t>http://pbs.twimg.com/profile_images/1255727360047034368/kDiIXiUB_normal.jpg</t>
  </si>
  <si>
    <t>http://twitter.com/BrendaH2O66/statuses/1255648439452553216</t>
  </si>
  <si>
    <t>1255648398969053191</t>
  </si>
  <si>
    <t>reyunico1</t>
  </si>
  <si>
    <t>Thu Apr 30 00:01:21 +0000 2020</t>
  </si>
  <si>
    <t>304661260</t>
  </si>
  <si>
    <t>http://pbs.twimg.com/profile_images/2610532415/lbowe7ztyyod3zxzp8yi_normal.jpeg</t>
  </si>
  <si>
    <t>cali colombia</t>
  </si>
  <si>
    <t>http://twitter.com/reyunico1/statuses/1255648398969053191</t>
  </si>
  <si>
    <t>1255648390467276802</t>
  </si>
  <si>
    <t>fcalderon2212</t>
  </si>
  <si>
    <t>Thu Apr 30 00:01:19 +0000 2020</t>
  </si>
  <si>
    <t>1653329761</t>
  </si>
  <si>
    <t>http://pbs.twimg.com/profile_images/1231234319554875394/e-uHXqHM_normal.jpg</t>
  </si>
  <si>
    <t>anto Domingo de Guzmán, Domini</t>
  </si>
  <si>
    <t>http://twitter.com/fcalderon2212/statuses/1255648390467276802</t>
  </si>
  <si>
    <t>1255648311618482176</t>
  </si>
  <si>
    <t>ContraloriaGEM</t>
  </si>
  <si>
    <t>Cuando te quedas en casa ayudas a reducir la propagación y el número de contagios por #Covid_19mx. #QuédateEnCasa, y cuida a los que más quieres. #CuidemosTodosDeTodos. https://t.co/qhocm9UDfB</t>
  </si>
  <si>
    <t>Thu Apr 30 00:01:00 +0000 2020</t>
  </si>
  <si>
    <t>599462270</t>
  </si>
  <si>
    <t>http://pbs.twimg.com/profile_images/1204784576674971648/sCjq8nGo_normal.jpg</t>
  </si>
  <si>
    <t>Toluca, Estado de México</t>
  </si>
  <si>
    <t>http://twitter.com/ContraloriaGEM/statuses/1255648311618482176</t>
  </si>
  <si>
    <t>{"hashtags":[{"text":"Covid_19mx","indices":[86,97]},{"text":"QuédateEnCasa","indices":[99,113]},{"text":"CuidemosTodosDeTodos","indices":[146,167]}],"symbols":[],"user_mentions":[],"urls":[],"media":[{"id":1255648233243775000,"id_str":"1255648233243774976","indices":[169,192],"media_url":"http://pbs.twimg.com/ext_tw_video_thumb/1255648233243774976/pu/img/V4-1WSw86ilVT2L6.jpg","media_url_https":"https://pbs.twimg.com/ext_tw_video_thumb/1255648233243774976/pu/img/V4-1WSw86ilVT2L6.jpg","url":"https://t.co/qhocm9UDfB","display_url":"pic.twitter.com/qhocm9UDfB","expanded_url":"https://twitter.com/ContraloriaGEM/status/1255648311618482176/video/1","type":"photo","sizes":{"thumb":{"w":150,"h":150,"resize":"crop"},"small":{"w":640,"h":352,"resize":"fit"},"medium":{"w":640,"h":352,"resize":"fit"},"large":{"w":640,"h":352,"resize":"fit"}}}]}</t>
  </si>
  <si>
    <t>1255648306568613888</t>
  </si>
  <si>
    <t>nelychrisday</t>
  </si>
  <si>
    <t>Thu Apr 30 00:00:59 +0000 2020</t>
  </si>
  <si>
    <t>299666442</t>
  </si>
  <si>
    <t>http://pbs.twimg.com/profile_images/1247913495959666691/6YbRGycA_normal.jpg</t>
  </si>
  <si>
    <t>Las Palmas, Islas Canarias</t>
  </si>
  <si>
    <t>http://twitter.com/nelychrisday/statuses/1255648306568613888</t>
  </si>
  <si>
    <t>1255648282702942209</t>
  </si>
  <si>
    <t>JosepLluis2001</t>
  </si>
  <si>
    <t>Thu Apr 30 00:00:54 +0000 2020</t>
  </si>
  <si>
    <t>913852611832500226</t>
  </si>
  <si>
    <t>http://pbs.twimg.com/profile_images/926827602953740289/2TnSwaSs_normal.jpg</t>
  </si>
  <si>
    <t xml:space="preserve">Catalunya </t>
  </si>
  <si>
    <t>http://twitter.com/JosepLluis2001/statuses/1255648282702942209</t>
  </si>
  <si>
    <t>1255648260817117184</t>
  </si>
  <si>
    <t>san_prada</t>
  </si>
  <si>
    <t>Thu Apr 30 00:00:48 +0000 2020</t>
  </si>
  <si>
    <t>1095825343020191744</t>
  </si>
  <si>
    <t>http://pbs.twimg.com/profile_images/1250387583923781634/gxt3Ggyz_normal.jpg</t>
  </si>
  <si>
    <t>http://twitter.com/san_prada/statuses/1255648260817117184</t>
  </si>
  <si>
    <t>1255648233675804675</t>
  </si>
  <si>
    <t>H15Ramirez</t>
  </si>
  <si>
    <t>Thu Apr 30 00:00:42 +0000 2020</t>
  </si>
  <si>
    <t>589588820</t>
  </si>
  <si>
    <t>http://pbs.twimg.com/profile_images/810205467712614400/otZpRFfl_normal.jpg</t>
  </si>
  <si>
    <t>http://twitter.com/H15Ramirez/statuses/1255648233675804675</t>
  </si>
  <si>
    <t>1255648203833257990</t>
  </si>
  <si>
    <t>ComisionGAE</t>
  </si>
  <si>
    <t>La Comisión GAE, comparte la donación especial de MASCARILLAS por @grupokarims que ayudará a miles de personas para evitar el contagio del Covid-19. @DrGiammattei . #QuedateEnCasa #JuntosSaldremosAdelante #UnidosContraElCoronavirus @GobAbiertoGuate @GuatemalaGob @DiariodeCA https://t.co/reUtnkZC44</t>
  </si>
  <si>
    <t>Thu Apr 30 00:00:35 +0000 2020</t>
  </si>
  <si>
    <t>2183185561</t>
  </si>
  <si>
    <t>http://pbs.twimg.com/profile_images/1242506513278787584/hAXr1k4v_normal.jpg</t>
  </si>
  <si>
    <t>http://twitter.com/ComisionGAE/statuses/1255648203833257990</t>
  </si>
  <si>
    <t>{"hashtags":[{"text":"QuedateEnCasa","indices":[165,179]},{"text":"JuntosSaldremosAdelante","indices":[180,204]},{"text":"UnidosContraElCoronavirus","indices":[205,231]}],"symbols":[],"user_mentions":[{"screen_name":"grupokarims","name":"Grupo Karim's","id":960883272485146600,"id_str":"960883272485146624","indices":[66,78]},{"screen_name":"DrGiammattei","name":"Alejandro Giammattei","id":187793278,"id_str":"187793278","indices":[149,162]},{"screen_name":"GobAbiertoGuate","name":"Gobierno Abierto GT","id":788433076766380000,"id_str":"788433076766380032","indices":[232,248]},{"screen_name":"GuatemalaGob","name":"Gobierno Guatemala","id":495102115,"id_str":"495102115","indices":[249,262]},{"screen_name":"DiariodeCA","name":"DCA Digital","id":260318585,"id_str":"260318585","indices":[263,274]}],"urls":[{"url":"https://t.co/reUtnkZC44","expanded_url":"https://twitter.com/drgiammattei/status/1255615304077541379","display_url":"twitter.com/drgiammattei/s…","indices":[275,298]}]}</t>
  </si>
  <si>
    <t>1255648144488116224</t>
  </si>
  <si>
    <t>persoibague</t>
  </si>
  <si>
    <t>- Ausencia de ayudas durante la crisis producto del Covid-19. 
- Necesidad de aumentar los operativos de control al pico y placa de los taxistas. 
- Generación de Jornadas de limpieza a los vehículos. 
- Crisis económica del gremio.</t>
  </si>
  <si>
    <t>Thu Apr 30 00:00:21 +0000 2020</t>
  </si>
  <si>
    <t>1954443871</t>
  </si>
  <si>
    <t>1255648012921196550</t>
  </si>
  <si>
    <t>http://pbs.twimg.com/profile_images/1251163696300126208/G1qcMMPZ_normal.jpg</t>
  </si>
  <si>
    <t>http://twitter.com/persoibague/statuses/1255648144488116224</t>
  </si>
  <si>
    <t>1255648121423626248</t>
  </si>
  <si>
    <t>JaviBCN84</t>
  </si>
  <si>
    <t>Thu Apr 30 00:00:15 +0000 2020</t>
  </si>
  <si>
    <t>48067674</t>
  </si>
  <si>
    <t>http://pbs.twimg.com/profile_images/1110240791992123400/ZG6E-lG3_normal.jpg</t>
  </si>
  <si>
    <t>http://twitter.com/JaviBCN84/statuses/1255648121423626248</t>
  </si>
  <si>
    <t>1255648099772612608</t>
  </si>
  <si>
    <t>Andres_PFP</t>
  </si>
  <si>
    <t>Thu Apr 30 00:00:10 +0000 2020</t>
  </si>
  <si>
    <t>846062514832130050</t>
  </si>
  <si>
    <t>http://pbs.twimg.com/profile_images/1253180153473179648/Swry5NXi_normal.jpg</t>
  </si>
  <si>
    <t>Concepción, Chile</t>
  </si>
  <si>
    <t>http://twitter.com/Andres_PFP/statuses/1255648099772612608</t>
  </si>
  <si>
    <t>1255648064104288256</t>
  </si>
  <si>
    <t>Thu Apr 30 00:00:01 +0000 2020</t>
  </si>
  <si>
    <t>http://twitter.com/Barreja/statuses/1255648064104288256</t>
  </si>
  <si>
    <t>1255648047440318467</t>
  </si>
  <si>
    <t>jgustavocorrea</t>
  </si>
  <si>
    <t>RT @manadear45: @NoticiasRCN @ELTIEMPO @elespectador @RevistaSemana sigan haciéndole reportajes y dándole publicidad a la inepta de @ClaudiaLopez  mientras la gente clama ayudas , desesperados porque la alcaldía no les ha brindado apoyo ; dejen el tape tape y muestren la realidad</t>
  </si>
  <si>
    <t>Wed Apr 29 23:59:57 +0000 2020</t>
  </si>
  <si>
    <t>1444047740</t>
  </si>
  <si>
    <t>http://pbs.twimg.com/profile_images/861291253329264641/jYLD0zyc_normal.jpg</t>
  </si>
  <si>
    <t>http://twitter.com/jgustavocorrea/statuses/1255648047440318467</t>
  </si>
  <si>
    <t>{"hashtags":[],"symbols":[],"user_mentions":[{"screen_name":"manadear45","name":"maria delgado","id":363439323,"id_str":"363439323","indices":[3,14]},{"screen_name":"NoticiasRCN","name":"Noticias RCN","id":35013719,"id_str":"35013719","indices":[16,28]},{"screen_name":"ELTIEMPO","name":"EL TIEMPO","id":9633802,"id_str":"9633802","indices":[29,38]},{"screen_name":"elespectador","name":"elespectador","id":14834302,"id_str":"14834302","indices":[39,52]},{"screen_name":"RevistaSemana","name":"Revista Semana","id":18079284,"id_str":"18079284","indices":[53,67]}],"urls":[]}</t>
  </si>
  <si>
    <t>1255648008819150849</t>
  </si>
  <si>
    <t>Ignacio091977</t>
  </si>
  <si>
    <t>Wed Apr 29 23:59:48 +0000 2020</t>
  </si>
  <si>
    <t>1108314409989009408</t>
  </si>
  <si>
    <t>http://pbs.twimg.com/profile_images/1108324095047933952/xisn_A5c_normal.png</t>
  </si>
  <si>
    <t>http://twitter.com/Ignacio091977/statuses/1255648008819150849</t>
  </si>
  <si>
    <t>1255647976044855296</t>
  </si>
  <si>
    <t>IQAR_UAH</t>
  </si>
  <si>
    <t>Wed Apr 29 23:59:40 +0000 2020</t>
  </si>
  <si>
    <t>1009430531065466880</t>
  </si>
  <si>
    <t>http://pbs.twimg.com/profile_images/1010178486101794816/xERarU_t_normal.jpg</t>
  </si>
  <si>
    <t>http://twitter.com/IQAR_UAH/statuses/1255647976044855296</t>
  </si>
  <si>
    <t>1255647926711443457</t>
  </si>
  <si>
    <t>WilliamRos14</t>
  </si>
  <si>
    <t>Wed Apr 29 23:59:29 +0000 2020</t>
  </si>
  <si>
    <t>1151221356509503489</t>
  </si>
  <si>
    <t>http://pbs.twimg.com/profile_images/1212539451190206466/h-PGSY2z_normal.jpg</t>
  </si>
  <si>
    <t>http://twitter.com/WilliamRos14/statuses/1255647926711443457</t>
  </si>
  <si>
    <t>1255647847485247490</t>
  </si>
  <si>
    <t>edwinbcas</t>
  </si>
  <si>
    <t>Wed Apr 29 23:59:10 +0000 2020</t>
  </si>
  <si>
    <t>324007649</t>
  </si>
  <si>
    <t>http://pbs.twimg.com/profile_images/1224047948079751171/xbGye_b7_normal.jpg</t>
  </si>
  <si>
    <t>http://twitter.com/edwinbcas/statuses/1255647847485247490</t>
  </si>
  <si>
    <t>1255647827818143746</t>
  </si>
  <si>
    <t>cubaenmiami</t>
  </si>
  <si>
    <t>Miembros de la UNPACU entregan ayudas a los más afectados por el Covid-19 https://t.co/e6TBCOil0t via @https://twitter.com/cubaenmiami</t>
  </si>
  <si>
    <t>Wed Apr 29 23:59:05 +0000 2020</t>
  </si>
  <si>
    <t>51447682</t>
  </si>
  <si>
    <t>http://pbs.twimg.com/profile_images/854388494684180480/11bbKy-a_normal.jpg</t>
  </si>
  <si>
    <t>http://twitter.com/cubaenmiami/statuses/1255647827818143746</t>
  </si>
  <si>
    <t>{"hashtags":[],"symbols":[],"user_mentions":[],"urls":[{"url":"https://t.co/e6TBCOil0t","expanded_url":"https://www.cubaenmiami.com/miembros-de-la-unpacu-entregan-ayudas-a-los-mas-afectados-por-el-covid-19/","display_url":"cubaenmiami.com/miembros-de-la…","indices":[74,97]}]}</t>
  </si>
  <si>
    <t>1255647687220891649</t>
  </si>
  <si>
    <t>mouse_cl</t>
  </si>
  <si>
    <t>No lo querían aceptar en los subsidios de desempleo del coronavirus porque su nombre es Tupac Shakur https://t.co/GtyEVTcYCK https://t.co/8wbCpwm7Yy</t>
  </si>
  <si>
    <t>Wed Apr 29 23:58:32 +0000 2020</t>
  </si>
  <si>
    <t>2993031</t>
  </si>
  <si>
    <t>http://pbs.twimg.com/profile_images/820014105281101826/vO0EfUfG_normal.jpg</t>
  </si>
  <si>
    <t>http://twitter.com/mouse_cl/statuses/1255647687220891649</t>
  </si>
  <si>
    <t>{"hashtags":[],"symbols":[],"user_mentions":[],"urls":[{"url":"https://t.co/GtyEVTcYCK","expanded_url":"http://lt.cl/w5n8v2","display_url":"lt.cl/w5n8v2","indices":[101,124]}],"media":[{"id":1255647685375393800,"id_str":"1255647685375393794","indices":[125,148],"media_url":"http://pbs.twimg.com/media/EWz06snXgAIm6qG.jpg","media_url_https":"https://pbs.twimg.com/media/EWz06snXgAIm6qG.jpg","url":"https://t.co/8wbCpwm7Yy","display_url":"pic.twitter.com/8wbCpwm7Yy","expanded_url":"https://twitter.com/mouse_cl/status/1255647687220891649/photo/1","type":"photo","sizes":{"thumb":{"w":150,"h":150,"resize":"crop"},"medium":{"w":275,"h":183,"resize":"fit"},"large":{"w":275,"h":183,"resize":"fit"},"small":{"w":275,"h":183,"resize":"fit"}}}]}</t>
  </si>
  <si>
    <t>1255647679620747264</t>
  </si>
  <si>
    <t>Eduardo00125219</t>
  </si>
  <si>
    <t>Wed Apr 29 23:58:30 +0000 2020</t>
  </si>
  <si>
    <t>1057688309596676096</t>
  </si>
  <si>
    <t>http://pbs.twimg.com/profile_images/1240332166208327684/Z19hKbe4_normal.jpg</t>
  </si>
  <si>
    <t>http://twitter.com/Eduardo00125219/statuses/1255647679620747264</t>
  </si>
  <si>
    <t>1255647669793538049</t>
  </si>
  <si>
    <t>pensapenalchile</t>
  </si>
  <si>
    <t>Wed Apr 29 23:58:27 +0000 2020</t>
  </si>
  <si>
    <t>985234090348761088</t>
  </si>
  <si>
    <t>http://pbs.twimg.com/profile_images/985236646345011200/PlCKl7Ps_normal.jpg</t>
  </si>
  <si>
    <t>http://twitter.com/pensapenalchile/statuses/1255647669793538049</t>
  </si>
  <si>
    <t>1255647597575970816</t>
  </si>
  <si>
    <t>vnunez2711</t>
  </si>
  <si>
    <t>Wed Apr 29 23:58:10 +0000 2020</t>
  </si>
  <si>
    <t>2767232759</t>
  </si>
  <si>
    <t>http://pbs.twimg.com/profile_images/526386634133348352/l1S2CkiJ_normal.jpeg</t>
  </si>
  <si>
    <t>http://twitter.com/vnunez2711/statuses/1255647597575970816</t>
  </si>
  <si>
    <t>1255647495457308673</t>
  </si>
  <si>
    <t>ManuelDalmasi</t>
  </si>
  <si>
    <t>Wed Apr 29 23:57:46 +0000 2020</t>
  </si>
  <si>
    <t>946924299696427011</t>
  </si>
  <si>
    <t>http://pbs.twimg.com/profile_images/1136783816062844928/1AavwOGo_normal.jpg</t>
  </si>
  <si>
    <t>http://twitter.com/ManuelDalmasi/statuses/1255647495457308673</t>
  </si>
  <si>
    <t>1255647456404135936</t>
  </si>
  <si>
    <t>FranchyMendez04</t>
  </si>
  <si>
    <t>Wed Apr 29 23:57:37 +0000 2020</t>
  </si>
  <si>
    <t>961024916</t>
  </si>
  <si>
    <t>http://pbs.twimg.com/profile_images/1203312101751762951/AQZX80_v_normal.jpg</t>
  </si>
  <si>
    <t>Santo Domingo, R.D.</t>
  </si>
  <si>
    <t>http://twitter.com/FranchyMendez04/statuses/1255647456404135936</t>
  </si>
  <si>
    <t>1255647437722726406</t>
  </si>
  <si>
    <t>Eduardo83177669</t>
  </si>
  <si>
    <t>@ClaudiaLopez Mitigamos, mitigaron será, no se ha aparecido por los barrios de gente humilde protestando por falta de ayudas, cierto eran 1.700.000 mercados entregados pero le faltó gente por cubrir.</t>
  </si>
  <si>
    <t>Wed Apr 29 23:57:32 +0000 2020</t>
  </si>
  <si>
    <t>1247282691202048000</t>
  </si>
  <si>
    <t>1255606092966637568</t>
  </si>
  <si>
    <t>http://pbs.twimg.com/profile_images/1247283329533202432/uCdW0fQZ_normal.jpg</t>
  </si>
  <si>
    <t>http://twitter.com/Eduardo83177669/statuses/1255647437722726406</t>
  </si>
  <si>
    <t>1255647375684587520</t>
  </si>
  <si>
    <t>RCliment2</t>
  </si>
  <si>
    <t>RT @ISSSTEP_Puebla: ♥️ Agradecemos al Voluntariado de la @AsePuebla, por la donación de 200 caretas para la familia ISSSTEP que atiende contigencia por #COVID__19. ¡Gracias, muchas gracias por su solidaridad! 😊👏🏾 https://t.co/oNcGBgRyoL</t>
  </si>
  <si>
    <t>Wed Apr 29 23:57:17 +0000 2020</t>
  </si>
  <si>
    <t>1108145514409684992</t>
  </si>
  <si>
    <t>http://twitter.com/RCliment2/statuses/1255647375684587520</t>
  </si>
  <si>
    <t>{"hashtags":[],"symbols":[],"user_mentions":[{"screen_name":"ISSSTEP_Puebla","name":"ISSSTEP","id":1347523358,"id_str":"1347523358","indices":[3,18]},{"screen_name":"AsePuebla","name":"Auditoría Superior del Estado de Puebla","id":1200142867856912400,"id_str":"1200142867856912385","indices":[57,67]}],"urls":[]}</t>
  </si>
  <si>
    <t>1255647358597005312</t>
  </si>
  <si>
    <t>MaribelSantoyo9</t>
  </si>
  <si>
    <t>Wed Apr 29 23:57:13 +0000 2020</t>
  </si>
  <si>
    <t>1170876347444539392</t>
  </si>
  <si>
    <t>http://pbs.twimg.com/profile_images/1170876551266799616/-eDG3lnm_normal.jpg</t>
  </si>
  <si>
    <t>http://twitter.com/MaribelSantoyo9/statuses/1255647358597005312</t>
  </si>
  <si>
    <t>1255647348333711360</t>
  </si>
  <si>
    <t>alejand82693573</t>
  </si>
  <si>
    <t>Wed Apr 29 23:57:11 +0000 2020</t>
  </si>
  <si>
    <t>1967808890</t>
  </si>
  <si>
    <t>http://pbs.twimg.com/profile_images/1248220357665812481/uSzjO7Mn_normal.jpg</t>
  </si>
  <si>
    <t>http://twitter.com/alejand82693573/statuses/1255647348333711360</t>
  </si>
  <si>
    <t>1255647225490706432</t>
  </si>
  <si>
    <t>ConalepNRomero</t>
  </si>
  <si>
    <t>Wed Apr 29 23:56:42 +0000 2020</t>
  </si>
  <si>
    <t>1238580151929065474</t>
  </si>
  <si>
    <t>http://pbs.twimg.com/profile_images/1238583376551882752/HRxkj7uS_normal.jpg</t>
  </si>
  <si>
    <t>Nicolás Romero, México</t>
  </si>
  <si>
    <t>http://twitter.com/ConalepNRomero/statuses/1255647225490706432</t>
  </si>
  <si>
    <t>1255647160240136193</t>
  </si>
  <si>
    <t>PGarciaAunon</t>
  </si>
  <si>
    <t>Wed Apr 29 23:56:26 +0000 2020</t>
  </si>
  <si>
    <t>4485074362</t>
  </si>
  <si>
    <t>http://pbs.twimg.com/profile_images/676827782010298368/ULGXyPiI_normal.jpg</t>
  </si>
  <si>
    <t>Argüelles, Madrid</t>
  </si>
  <si>
    <t>http://twitter.com/PGarciaAunon/statuses/1255647160240136193</t>
  </si>
  <si>
    <t>1255647140401029126</t>
  </si>
  <si>
    <t>J58019378</t>
  </si>
  <si>
    <t>Wed Apr 29 23:56:21 +0000 2020</t>
  </si>
  <si>
    <t>1251744772865261570</t>
  </si>
  <si>
    <t>http://pbs.twimg.com/profile_images/1251745020274774017/ALiGtdCQ_normal.jpg</t>
  </si>
  <si>
    <t>http://twitter.com/J58019378/statuses/1255647140401029126</t>
  </si>
  <si>
    <t>1255647090413355009</t>
  </si>
  <si>
    <t>Ciberagente</t>
  </si>
  <si>
    <t>Siempre es grato colaborar con los medios, hablemos de #phishing en tiempos de #Covid19 
https://t.co/bIf4PdZtB6</t>
  </si>
  <si>
    <t>Wed Apr 29 23:56:09 +0000 2020</t>
  </si>
  <si>
    <t>141649673</t>
  </si>
  <si>
    <t>http://pbs.twimg.com/profile_images/1245499657024921601/v4hO9jeI_normal.jpg</t>
  </si>
  <si>
    <t>Dark Web</t>
  </si>
  <si>
    <t>http://twitter.com/Ciberagente/statuses/1255647090413355009</t>
  </si>
  <si>
    <t>{"hashtags":[{"text":"phishing","indices":[55,64]},{"text":"Covid19","indices":[79,87]}],"symbols":[],"user_mentions":[],"urls":[{"url":"https://t.co/bIf4PdZtB6","expanded_url":"https://factual.afp.com/atencion-anuncios-para-tramitar-ayudas-por-coronavirus-en-mexico-traves-de-internet-son-un-fraude","display_url":"factual.afp.com/atencion-anunc…","indices":[90,113]}]}</t>
  </si>
  <si>
    <t>1255647083488595968</t>
  </si>
  <si>
    <t>Univision19</t>
  </si>
  <si>
    <t>. @LULAC y @Univision han organizado un evento sobre los estímulos que se están ofreciendo a la población como respuesta a la contingencia por el #coronavirus, cuál es su impacto y quiénes pueden optar a ellos. 
➡️ 30 de abril a las 5:30 pm (ET)
https://t.co/V1oa84a43d</t>
  </si>
  <si>
    <t>Wed Apr 29 23:56:08 +0000 2020</t>
  </si>
  <si>
    <t>360038125</t>
  </si>
  <si>
    <t>http://pbs.twimg.com/profile_images/1149448494085574656/-nCxvV8t_normal.jpg</t>
  </si>
  <si>
    <t>Sacramento, CA</t>
  </si>
  <si>
    <t>http://twitter.com/Univision19/statuses/1255647083488595968</t>
  </si>
  <si>
    <t>{"hashtags":[{"text":"coronavirus","indices":[146,158]}],"symbols":[],"user_mentions":[{"screen_name":"LULAC","name":"LULAC","id":20071932,"id_str":"20071932","indices":[2,8]},{"screen_name":"Univision","name":"Univision","id":40924038,"id_str":"40924038","indices":[11,21]}],"urls":[{"url":"https://t.co/V1oa84a43d","expanded_url":"https://bit.ly/2W5wiwE","display_url":"bit.ly/2W5wiwE","indices":[246,269]}]}</t>
  </si>
  <si>
    <t>1255647082834210817</t>
  </si>
  <si>
    <t>Lili57529803</t>
  </si>
  <si>
    <t>Wed Apr 29 23:56:07 +0000 2020</t>
  </si>
  <si>
    <t>1248302214046797824</t>
  </si>
  <si>
    <t>http://twitter.com/Lili57529803/statuses/1255647082834210817</t>
  </si>
  <si>
    <t>1255647053595762691</t>
  </si>
  <si>
    <t>unichicago</t>
  </si>
  <si>
    <t>. @LULAC y @Univision han organizado un evento sobre los estímulos que se están ofreciendo a la población como respuesta a la contingencia por el #coronavirus, cuál es su impacto y quiénes pueden optar a ellos. 
➡️ 30 de abril a las 5:30 pm (ET)
https://t.co/aZ4MVL82Ns</t>
  </si>
  <si>
    <t>Wed Apr 29 23:56:01 +0000 2020</t>
  </si>
  <si>
    <t>97979269</t>
  </si>
  <si>
    <t>http://pbs.twimg.com/profile_images/1149769345733672962/ebRhWxzv_normal.jpg</t>
  </si>
  <si>
    <t>http://twitter.com/unichicago/statuses/1255647053595762691</t>
  </si>
  <si>
    <t>{"hashtags":[{"text":"coronavirus","indices":[146,158]}],"symbols":[],"user_mentions":[{"screen_name":"LULAC","name":"LULAC","id":20071932,"id_str":"20071932","indices":[2,8]},{"screen_name":"Univision","name":"Univision","id":40924038,"id_str":"40924038","indices":[11,21]}],"urls":[{"url":"https://t.co/aZ4MVL82Ns","expanded_url":"https://bit.ly/2W5wiwE","display_url":"bit.ly/2W5wiwE","indices":[246,269]}]}</t>
  </si>
  <si>
    <t>1255647026659893249</t>
  </si>
  <si>
    <t>noticiashouston</t>
  </si>
  <si>
    <t>. @LULAC y @Univision han organizado un evento sobre los estímulos que se están ofreciendo a la población como respuesta a la contingencia por el #coronavirus, cuál es su impacto y quiénes pueden optar a ellos. 
➡️ 30 de abril a las 5:30 pm (ET)
https://t.co/vliL804en8</t>
  </si>
  <si>
    <t>Wed Apr 29 23:55:54 +0000 2020</t>
  </si>
  <si>
    <t>199419207</t>
  </si>
  <si>
    <t>http://pbs.twimg.com/profile_images/1149773034208800773/iB5L8RKU_normal.png</t>
  </si>
  <si>
    <t>Houston</t>
  </si>
  <si>
    <t>http://twitter.com/noticiashouston/statuses/1255647026659893249</t>
  </si>
  <si>
    <t>{"hashtags":[{"text":"coronavirus","indices":[146,158]}],"symbols":[],"user_mentions":[{"screen_name":"LULAC","name":"LULAC","id":20071932,"id_str":"20071932","indices":[2,8]},{"screen_name":"Univision","name":"Univision","id":40924038,"id_str":"40924038","indices":[11,21]}],"urls":[{"url":"https://t.co/vliL804en8","expanded_url":"https://bit.ly/2W5wiwE","display_url":"bit.ly/2W5wiwE","indices":[246,269]}]}</t>
  </si>
  <si>
    <t>1255646995517235200</t>
  </si>
  <si>
    <t>noticias40</t>
  </si>
  <si>
    <t>. @LULAC y @Univision han organizado un evento sobre los estímulos que se están ofreciendo a la población como respuesta a la contingencia por el #coronavirus, cuál es su impacto y quiénes pueden optar a ellos. 
➡️ 30 de abril a las 5:30 pm (ET)
https://t.co/JRO3eboVoo</t>
  </si>
  <si>
    <t>Wed Apr 29 23:55:47 +0000 2020</t>
  </si>
  <si>
    <t>259861358</t>
  </si>
  <si>
    <t>http://pbs.twimg.com/profile_images/1154119457922572289/tTluU-g1_normal.png</t>
  </si>
  <si>
    <t>Raleigh, NC</t>
  </si>
  <si>
    <t>http://twitter.com/noticias40/statuses/1255646995517235200</t>
  </si>
  <si>
    <t>{"hashtags":[{"text":"coronavirus","indices":[146,158]}],"symbols":[],"user_mentions":[{"screen_name":"LULAC","name":"LULAC","id":20071932,"id_str":"20071932","indices":[2,8]},{"screen_name":"Univision","name":"Univision","id":40924038,"id_str":"40924038","indices":[11,21]}],"urls":[{"url":"https://t.co/JRO3eboVoo","expanded_url":"https://bit.ly/2W5wiwE","display_url":"bit.ly/2W5wiwE","indices":[246,269]}]}</t>
  </si>
  <si>
    <t>1255646951288291333</t>
  </si>
  <si>
    <t>RosaliaTranqui</t>
  </si>
  <si>
    <t>RT @Societatcc: Mañana en SCC nos dedicaremos a jugar a TV3 y a informar de los hospitales, camas, test de Covid y camas de UCI que podríamos levantar con el despilfarro político del nacionalismo en Cataluña. ¿Nos ayudas? https://t.co/I2xiwvw1KO</t>
  </si>
  <si>
    <t>Wed Apr 29 23:55:36 +0000 2020</t>
  </si>
  <si>
    <t>965924820612415488</t>
  </si>
  <si>
    <t>http://pbs.twimg.com/profile_images/1005946213584330753/qVA8wYQG_normal.jpg</t>
  </si>
  <si>
    <t>La Luna</t>
  </si>
  <si>
    <t>http://twitter.com/RosaliaTranqui/statuses/1255646951288291333</t>
  </si>
  <si>
    <t>1255646950210273280</t>
  </si>
  <si>
    <t>noticias21</t>
  </si>
  <si>
    <t>. @LULAC y @Univision han organizado un evento sobre los estímulos que se están ofreciendo a la población como respuesta a la contingencia por el #coronavirus, cuál es su impacto y quiénes pueden optar a ellos. 
➡️ 30 de abril a las 5:30 pm (ET)
https://t.co/Ppx1aqzYPT</t>
  </si>
  <si>
    <t>17584258</t>
  </si>
  <si>
    <t>http://pbs.twimg.com/profile_images/1152370072213577728/dbr0Hk3Y_normal.jpg</t>
  </si>
  <si>
    <t>Fresno, CA</t>
  </si>
  <si>
    <t>http://twitter.com/noticias21/statuses/1255646950210273280</t>
  </si>
  <si>
    <t>{"hashtags":[{"text":"coronavirus","indices":[146,158]}],"symbols":[],"user_mentions":[{"screen_name":"LULAC","name":"LULAC","id":20071932,"id_str":"20071932","indices":[2,8]},{"screen_name":"Univision","name":"Univision","id":40924038,"id_str":"40924038","indices":[11,21]}],"urls":[{"url":"https://t.co/Ppx1aqzYPT","expanded_url":"https://bit.ly/2W5wiwE","display_url":"bit.ly/2W5wiwE","indices":[246,269]}]}</t>
  </si>
  <si>
    <t>1255646923870146563</t>
  </si>
  <si>
    <t>noticias14</t>
  </si>
  <si>
    <t>. @LULAC y @Univision han organizado un evento sobre los estímulos que se están ofreciendo a la población como respuesta a la contingencia por el #coronavirus, cuál es su impacto y quiénes pueden optar a ellos. 
➡️ 30 de abril a las 5:30 pm (ET)
https://t.co/cnsccy9Lj1</t>
  </si>
  <si>
    <t>Wed Apr 29 23:55:30 +0000 2020</t>
  </si>
  <si>
    <t>74643663</t>
  </si>
  <si>
    <t>http://pbs.twimg.com/profile_images/1149454691014606848/7GyTlrNu_normal.png</t>
  </si>
  <si>
    <t>San Francisco, California</t>
  </si>
  <si>
    <t>http://twitter.com/noticias14/statuses/1255646923870146563</t>
  </si>
  <si>
    <t>{"hashtags":[{"text":"coronavirus","indices":[146,158]}],"symbols":[],"user_mentions":[{"screen_name":"LULAC","name":"LULAC","id":20071932,"id_str":"20071932","indices":[2,8]},{"screen_name":"Univision","name":"Univision","id":40924038,"id_str":"40924038","indices":[11,21]}],"urls":[{"url":"https://t.co/cnsccy9Lj1","expanded_url":"https://bit.ly/2W5wiwE","display_url":"bit.ly/2W5wiwE","indices":[246,269]}]}</t>
  </si>
  <si>
    <t>1255646884108083208</t>
  </si>
  <si>
    <t>gelen_yamileth</t>
  </si>
  <si>
    <t>Wed Apr 29 23:55:20 +0000 2020</t>
  </si>
  <si>
    <t>824682043477020673</t>
  </si>
  <si>
    <t>http://pbs.twimg.com/profile_images/841703311564779521/47ugcu_F_normal.jpg</t>
  </si>
  <si>
    <t>http://twitter.com/gelen_yamileth/statuses/1255646884108083208</t>
  </si>
  <si>
    <t>1255646879339216897</t>
  </si>
  <si>
    <t>edigitalpr</t>
  </si>
  <si>
    <t>. @LULAC y @Univision han organizado un evento sobre los estímulos que se están ofreciendo a la población como respuesta a la contingencia por el #coronavirus, cuál es su impacto y quiénes pueden optar a ellos. 
➡️ 30 de abril a las 5:30 pm (ET)
https://t.co/oSP6L31JE5</t>
  </si>
  <si>
    <t>Wed Apr 29 23:55:19 +0000 2020</t>
  </si>
  <si>
    <t>508848864</t>
  </si>
  <si>
    <t>http://pbs.twimg.com/profile_images/1116816045761806336/ekAszBFR_normal.png</t>
  </si>
  <si>
    <t>Aguadilla, Puerto Rico</t>
  </si>
  <si>
    <t>http://twitter.com/edigitalpr/statuses/1255646879339216897</t>
  </si>
  <si>
    <t>{"hashtags":[{"text":"coronavirus","indices":[146,158]}],"symbols":[],"user_mentions":[{"screen_name":"LULAC","name":"LULAC","id":20071932,"id_str":"20071932","indices":[2,8]},{"screen_name":"Univision","name":"Univision","id":40924038,"id_str":"40924038","indices":[11,21]}],"urls":[{"url":"https://t.co/oSP6L31JE5","expanded_url":"https://bit.ly/2W5wiwE","display_url":"bit.ly/2W5wiwE","indices":[246,269]}]}</t>
  </si>
  <si>
    <t>1255646853573607425</t>
  </si>
  <si>
    <t>ConexionCA</t>
  </si>
  <si>
    <t>. @LULAC y @Univision han organizado un evento sobre los estímulos que se están ofreciendo a la población como respuesta a la contingencia por el #coronavirus, cuál es su impacto y quiénes pueden optar a ellos. 
➡️ 30 de abril a las 5:30 pm (ET)
https://t.co/0BVsUmMeSr</t>
  </si>
  <si>
    <t>Wed Apr 29 23:55:13 +0000 2020</t>
  </si>
  <si>
    <t>1431210163</t>
  </si>
  <si>
    <t>http://pbs.twimg.com/profile_images/3734402934/0677f5a2ff304f56844211af19a7eb8c_normal.jpeg</t>
  </si>
  <si>
    <t>http://twitter.com/ConexionCA/statuses/1255646853573607425</t>
  </si>
  <si>
    <t>{"hashtags":[{"text":"coronavirus","indices":[146,158]}],"symbols":[],"user_mentions":[{"screen_name":"LULAC","name":"LULAC","id":20071932,"id_str":"20071932","indices":[2,8]},{"screen_name":"Univision","name":"Univision","id":40924038,"id_str":"40924038","indices":[11,21]}],"urls":[{"url":"https://t.co/0BVsUmMeSr","expanded_url":"https://bit.ly/2W5wiwE","display_url":"bit.ly/2W5wiwE","indices":[246,269]}]}</t>
  </si>
  <si>
    <t>1255646789283299335</t>
  </si>
  <si>
    <t>RICHARDAGUILARV</t>
  </si>
  <si>
    <t>El #Covid_19 está enfrentando al mundo a una de las peores crisis económicas, y en Colombia las ayudas no llegan a tiempo, agudizando problemáticas como: 
🚫+ desempleo y + pobreza  
🚫liquidación de hospitales públicos porque NO les llegan recursos 
🚫subregistros de contagios https://t.co/zBDBBczmxG</t>
  </si>
  <si>
    <t>Wed Apr 29 23:54:58 +0000 2020</t>
  </si>
  <si>
    <t>271551368</t>
  </si>
  <si>
    <t>http://pbs.twimg.com/profile_images/1156406055997493248/vuUQ06QT_normal.jpg</t>
  </si>
  <si>
    <t>http://twitter.com/RICHARDAGUILARV/statuses/1255646789283299335</t>
  </si>
  <si>
    <t>{"hashtags":[{"text":"Covid_19","indices":[3,12]}],"symbols":[],"user_mentions":[],"urls":[],"media":[{"id":1255646665706479600,"id_str":"1255646665706479617","indices":[277,300],"media_url":"http://pbs.twimg.com/ext_tw_video_thumb/1255646665706479617/pu/img/0yWIKkCHNqc81Oe9.jpg","media_url_https":"https://pbs.twimg.com/ext_tw_video_thumb/1255646665706479617/pu/img/0yWIKkCHNqc81Oe9.jpg","url":"https://t.co/zBDBBczmxG","display_url":"pic.twitter.com/zBDBBczmxG","expanded_url":"https://twitter.com/RICHARDAGUILARV/status/1255646789283299335/video/1","type":"photo","sizes":{"thumb":{"w":150,"h":150,"resize":"crop"},"large":{"w":848,"h":480,"resize":"fit"},"medium":{"w":848,"h":480,"resize":"fit"},"small":{"w":680,"h":385,"resize":"fit"}}}]}</t>
  </si>
  <si>
    <t>1255646741963190276</t>
  </si>
  <si>
    <t>ajesusve</t>
  </si>
  <si>
    <t>RT @Marco_Teruggi: Un continente unido podría enfrentar el #Covid_19 de manera articulada, con política comunes, ayudas mutuas. 
Lo analizaremos en vivo hoy, desde México, Argentina y Venezuela, para ver cómo estamos y qué podríamos hacer. 
Sera en vivo por acá:
https://t.co/CBGQ4bXgWG
#19Abr https://t.co/Xo8x1nyUVF</t>
  </si>
  <si>
    <t>Wed Apr 29 23:54:46 +0000 2020</t>
  </si>
  <si>
    <t>348260915</t>
  </si>
  <si>
    <t>http://pbs.twimg.com/profile_images/1215671809162596353/z54g1nZd_normal.jpg</t>
  </si>
  <si>
    <t>http://twitter.com/ajesusve/statuses/1255646741963190276</t>
  </si>
  <si>
    <t>{"hashtags":[{"text":"Covid_19","indices":[59,68]}],"symbols":[],"user_mentions":[{"screen_name":"Marco_Teruggi","name":"Marco Teruggi","id":3106771385,"id_str":"3106771385","indices":[3,17]}],"urls":[]}</t>
  </si>
  <si>
    <t>1255646708505214977</t>
  </si>
  <si>
    <t>Wed Apr 29 23:54:38 +0000 2020</t>
  </si>
  <si>
    <t>http://twitter.com/AlbertoBacoBW/statuses/1255646708505214977</t>
  </si>
  <si>
    <t>1255646628096151552</t>
  </si>
  <si>
    <t>caboludwig</t>
  </si>
  <si>
    <t>RT @Excelsior: Con una campaña de donación de agua y gel antibacterial, @HeinekenMexico puso su granito de arena en la lucha contra el #COVID-19 
https://t.co/7OItmmXXOk</t>
  </si>
  <si>
    <t>Wed Apr 29 23:54:19 +0000 2020</t>
  </si>
  <si>
    <t>794321943985983488</t>
  </si>
  <si>
    <t>http://pbs.twimg.com/profile_images/1143949265745694722/YnnXWMNo_normal.jpg</t>
  </si>
  <si>
    <t>http://twitter.com/caboludwig/statuses/1255646628096151552</t>
  </si>
  <si>
    <t>{"hashtags":[],"symbols":[],"user_mentions":[{"screen_name":"Excelsior","name":"Excélsior","id":104683173,"id_str":"104683173","indices":[3,13]},{"screen_name":"HeinekenMexico","name":"HEINEKEN México","id":1665384686,"id_str":"1665384686","indices":[72,87]}],"urls":[]}</t>
  </si>
  <si>
    <t>1255646624388395008</t>
  </si>
  <si>
    <t>ecopracticas</t>
  </si>
  <si>
    <t>Wed Apr 29 23:54:18 +0000 2020</t>
  </si>
  <si>
    <t>206815869</t>
  </si>
  <si>
    <t>http://pbs.twimg.com/profile_images/461485887595884544/bGT09vrW_normal.jpeg</t>
  </si>
  <si>
    <t>http://twitter.com/ecopracticas/statuses/1255646624388395008</t>
  </si>
  <si>
    <t>1255646605178519555</t>
  </si>
  <si>
    <t>Jonatha72696049</t>
  </si>
  <si>
    <t>Wed Apr 29 23:54:14 +0000 2020</t>
  </si>
  <si>
    <t>1201530162677981185</t>
  </si>
  <si>
    <t>http://pbs.twimg.com/profile_images/1235266415470546946/2vt5F2o6_normal.jpg</t>
  </si>
  <si>
    <t>http://twitter.com/Jonatha72696049/statuses/1255646605178519555</t>
  </si>
  <si>
    <t>1255646592440377344</t>
  </si>
  <si>
    <t>GastonTesillo</t>
  </si>
  <si>
    <t>Wed Apr 29 23:54:11 +0000 2020</t>
  </si>
  <si>
    <t>141251707</t>
  </si>
  <si>
    <t>http://pbs.twimg.com/profile_images/2343942537/rmyhkjvl3tdqzsctg6g7_normal.jpeg</t>
  </si>
  <si>
    <t>Campeche</t>
  </si>
  <si>
    <t>http://twitter.com/GastonTesillo/statuses/1255646592440377344</t>
  </si>
  <si>
    <t>1255646559347388421</t>
  </si>
  <si>
    <t>jarabedealce</t>
  </si>
  <si>
    <t>Wed Apr 29 23:54:03 +0000 2020</t>
  </si>
  <si>
    <t>1190725056</t>
  </si>
  <si>
    <t>http://pbs.twimg.com/profile_images/1250247714664833024/htYnvHol_normal.jpg</t>
  </si>
  <si>
    <t>http://twitter.com/jarabedealce/statuses/1255646559347388421</t>
  </si>
  <si>
    <t>1255646511301570562</t>
  </si>
  <si>
    <t>Esteban_Ramos_L</t>
  </si>
  <si>
    <t>Wed Apr 29 23:53:51 +0000 2020</t>
  </si>
  <si>
    <t>109387323</t>
  </si>
  <si>
    <t>http://pbs.twimg.com/profile_images/1167922495359344640/H_ZN25eQ_normal.jpg</t>
  </si>
  <si>
    <t>http://twitter.com/Esteban_Ramos_L/statuses/1255646511301570562</t>
  </si>
  <si>
    <t>1255646441382580227</t>
  </si>
  <si>
    <t>RafaelLindeRuiz</t>
  </si>
  <si>
    <t>Wed Apr 29 23:53:35 +0000 2020</t>
  </si>
  <si>
    <t>727980019</t>
  </si>
  <si>
    <t>http://pbs.twimg.com/profile_images/1158803736787111937/uqUvMz0g_normal.jpg</t>
  </si>
  <si>
    <t>Andalucía &amp; Yorkshire</t>
  </si>
  <si>
    <t>http://twitter.com/RafaelLindeRuiz/statuses/1255646441382580227</t>
  </si>
  <si>
    <t>1255646323409334279</t>
  </si>
  <si>
    <t>viescas53</t>
  </si>
  <si>
    <t>Wed Apr 29 23:53:06 +0000 2020</t>
  </si>
  <si>
    <t>1204741344905830400</t>
  </si>
  <si>
    <t>http://pbs.twimg.com/profile_images/1224676077978648576/ETB-YzY1_normal.jpg</t>
  </si>
  <si>
    <t>http://twitter.com/viescas53/statuses/1255646323409334279</t>
  </si>
  <si>
    <t>1255646314395832323</t>
  </si>
  <si>
    <t>barajas_evelia</t>
  </si>
  <si>
    <t>Wed Apr 29 23:53:04 +0000 2020</t>
  </si>
  <si>
    <t>1241729913746608129</t>
  </si>
  <si>
    <t>http://pbs.twimg.com/profile_images/1241730166679838721/vmx8Y0C9_normal.jpg</t>
  </si>
  <si>
    <t>http://twitter.com/barajas_evelia/statuses/1255646314395832323</t>
  </si>
  <si>
    <t>1255646248150994950</t>
  </si>
  <si>
    <t>Juan_Urbaneja</t>
  </si>
  <si>
    <t>Wed Apr 29 23:52:48 +0000 2020</t>
  </si>
  <si>
    <t>102883814</t>
  </si>
  <si>
    <t>http://pbs.twimg.com/profile_images/759130528490586112/EjoV24p8_normal.jpg</t>
  </si>
  <si>
    <t>http://twitter.com/Juan_Urbaneja/statuses/1255646248150994950</t>
  </si>
  <si>
    <t>1255646172192083970</t>
  </si>
  <si>
    <t>vickyanq</t>
  </si>
  <si>
    <t>Wed Apr 29 23:52:30 +0000 2020</t>
  </si>
  <si>
    <t>127983366</t>
  </si>
  <si>
    <t>http://pbs.twimg.com/profile_images/524914405771730945/4GDkNHaM_normal.jpeg</t>
  </si>
  <si>
    <t>http://twitter.com/vickyanq/statuses/1255646172192083970</t>
  </si>
  <si>
    <t>1255646132979499016</t>
  </si>
  <si>
    <t>BolavipMex</t>
  </si>
  <si>
    <t>Para aplaudi el gran gesto de @CANELOTEAM 👏🥊
https://t.co/vD6M1icMhf</t>
  </si>
  <si>
    <t>Wed Apr 29 23:52:21 +0000 2020</t>
  </si>
  <si>
    <t>1908739764</t>
  </si>
  <si>
    <t>http://pbs.twimg.com/profile_images/1180175232419713024/Wqynz2sg_normal.png</t>
  </si>
  <si>
    <t>http://twitter.com/BolavipMex/statuses/1255646132979499016</t>
  </si>
  <si>
    <t>{"hashtags":[],"symbols":[],"user_mentions":[{"screen_name":"CANELOTEAM","name":"EDDY REYNOSO","id":232416200,"id_str":"232416200","indices":[30,41]}],"urls":[{"url":"https://t.co/vD6M1icMhf","expanded_url":"https://bolavip.com/otros/Eddy-Reynoso-realizara-una-gran-donacion-para-ayudar-a-los-afectados-por-el-COVID-19-20200429-0178.html","display_url":"bolavip.com/otros/Eddy-Rey…","indices":[45,68]}]}</t>
  </si>
  <si>
    <t>1255646072338251776</t>
  </si>
  <si>
    <t>JaimeVK26</t>
  </si>
  <si>
    <t>@MarioJatiya https://t.co/oAINOHfDI5</t>
  </si>
  <si>
    <t>Wed Apr 29 23:52:07 +0000 2020</t>
  </si>
  <si>
    <t>93982761</t>
  </si>
  <si>
    <t>MarioJatiya</t>
  </si>
  <si>
    <t>260274506</t>
  </si>
  <si>
    <t>1255644823786336256</t>
  </si>
  <si>
    <t>http://pbs.twimg.com/profile_images/418973592203046912/iTLvxzaN_normal.jpeg</t>
  </si>
  <si>
    <t>Vallekas. Madrid</t>
  </si>
  <si>
    <t>http://twitter.com/JaimeVK26/statuses/1255646072338251776</t>
  </si>
  <si>
    <t>{"hashtags":[],"symbols":[],"user_mentions":[{"screen_name":"MarioJatiya","name":"J A T I Y A","id":93982761,"id_str":"93982761","indices":[0,12]}],"urls":[{"url":"https://t.co/oAINOHfDI5","expanded_url":"https://www.google.com/amp/s/www.vivus.es/blog/economia-de-hoy/ayudas-autonomos-coronavirus/amp/","display_url":"google.com/amp/s/www.vivu…","indices":[13,36]}]}</t>
  </si>
  <si>
    <t>1255646051857510402</t>
  </si>
  <si>
    <t>LinethTorrero</t>
  </si>
  <si>
    <t>La oficina de Senadis en Coclé, recibió parte de la donación de la Teletón 20-30. Estas donaciones de Pañales desechables, leche Ensure  y Pediasure han sido destinadas a la población con discapacidad que han solicitado la ayuda, frente a la pandemia por COVID-19.</t>
  </si>
  <si>
    <t>Wed Apr 29 23:52:02 +0000 2020</t>
  </si>
  <si>
    <t>2356877696</t>
  </si>
  <si>
    <t>http://pbs.twimg.com/profile_images/954178272090382336/VEFywh5f_normal.jpg</t>
  </si>
  <si>
    <t>http://twitter.com/LinethTorrero/statuses/1255646051857510402</t>
  </si>
  <si>
    <t>1255646044806766593</t>
  </si>
  <si>
    <t>Steven_1789_</t>
  </si>
  <si>
    <t>Wed Apr 29 23:52:00 +0000 2020</t>
  </si>
  <si>
    <t>1145842765173088257</t>
  </si>
  <si>
    <t>http://pbs.twimg.com/profile_images/1244560567781789696/3JG2_1vY_normal.jpg</t>
  </si>
  <si>
    <t>http://twitter.com/Steven_1789_/statuses/1255646044806766593</t>
  </si>
  <si>
    <t>1255646022426136576</t>
  </si>
  <si>
    <t>sandarri</t>
  </si>
  <si>
    <t>Coronavirus noticias | Minsalud recibe donación de 20.000 pruebas para detectar la covid-19 | Economía | Portafolio https://t.co/gYZDZD5RNW vía @portafolioco</t>
  </si>
  <si>
    <t>Wed Apr 29 23:51:55 +0000 2020</t>
  </si>
  <si>
    <t>151265850</t>
  </si>
  <si>
    <t>http://pbs.twimg.com/profile_images/1093768079526502400/CWcLIEh2_normal.jpg</t>
  </si>
  <si>
    <t>http://twitter.com/sandarri/statuses/1255646022426136576</t>
  </si>
  <si>
    <t>{"hashtags":[],"symbols":[],"user_mentions":[{"screen_name":"Portafolioco","name":"Portafolio","id":52819651,"id_str":"52819651","indices":[144,157]}],"urls":[{"url":"https://t.co/gYZDZD5RNW","expanded_url":"https://www.portafolio.co/economia/coronavirus-noticias-minsalud-recibe-donacion-de-20-000-pruebas-para-detectar-la-covid-19-540380","display_url":"portafolio.co/economia/coron…","indices":[116,139]}]}</t>
  </si>
  <si>
    <t>1255645980831211525</t>
  </si>
  <si>
    <t>feria_eduar</t>
  </si>
  <si>
    <t>Wed Apr 29 23:51:45 +0000 2020</t>
  </si>
  <si>
    <t>2376902758</t>
  </si>
  <si>
    <t>http://pbs.twimg.com/profile_images/448121560243908608/t47gxhqE_normal.jpeg</t>
  </si>
  <si>
    <t>http://twitter.com/feria_eduar/statuses/1255645980831211525</t>
  </si>
  <si>
    <t>1255645835481800706</t>
  </si>
  <si>
    <t>MonicaJ77525395</t>
  </si>
  <si>
    <t>Wed Apr 29 23:51:10 +0000 2020</t>
  </si>
  <si>
    <t>1221415883207315459</t>
  </si>
  <si>
    <t>http://twitter.com/MonicaJ77525395/statuses/1255645835481800706</t>
  </si>
  <si>
    <t>1255645810429222913</t>
  </si>
  <si>
    <t>RODA1117</t>
  </si>
  <si>
    <t>Wed Apr 29 23:51:04 +0000 2020</t>
  </si>
  <si>
    <t>4572985635</t>
  </si>
  <si>
    <t>http://pbs.twimg.com/profile_images/1242889187336040450/KTGBiq-G_normal.jpg</t>
  </si>
  <si>
    <t>http://twitter.com/RODA1117/statuses/1255645810429222913</t>
  </si>
  <si>
    <t>1255645574084407296</t>
  </si>
  <si>
    <t>fmontt</t>
  </si>
  <si>
    <t>@CamilaCandia @aqui_somostodos Estimada, algunas empresas, si se han puesto (https://t.co/eqImHPipah).  El grueso de las ayudas sociales, son gracias a impuestos pagados por empresas. Aquí, quienes no se han puesto, son justamente los que más piden (@PCdeChile) y más hablan del "pueblo".</t>
  </si>
  <si>
    <t>Wed Apr 29 23:50:08 +0000 2020</t>
  </si>
  <si>
    <t>1249443326601728000</t>
  </si>
  <si>
    <t>CamilaCandia</t>
  </si>
  <si>
    <t>96847743</t>
  </si>
  <si>
    <t>1255637821559394304</t>
  </si>
  <si>
    <t>http://pbs.twimg.com/profile_images/1255622116990504963/vQr2MYL__normal.jpg</t>
  </si>
  <si>
    <t>http://twitter.com/fmontt/statuses/1255645574084407296</t>
  </si>
  <si>
    <t>{"hashtags":[],"symbols":[],"user_mentions":[{"screen_name":"CamilaCandia","name":"Camila Candia","id":1249443326601728000,"id_str":"1249443326601728000","indices":[0,13]},{"screen_name":"aqui_somostodos","name":"Aquí Somos Todos","id":1248296995560796200,"id_str":"1248296995560796160","indices":[14,30]},{"screen_name":"PCdeChile","name":"Partido Comunista de Chile","id":1104021420,"id_str":"1104021420","indices":[250,260]}],"urls":[{"url":"https://t.co/eqImHPipah","expanded_url":"https://www.emol.com/noticias/Economia/2020/03/25/981001/Empresarios-fondo-emergencia-salud-coronavirus.html","display_url":"emol.com/noticias/Econo…","indices":[77,100]}]}</t>
  </si>
  <si>
    <t>1255645562667491329</t>
  </si>
  <si>
    <t>cecilindaza</t>
  </si>
  <si>
    <t>Wed Apr 29 23:50:05 +0000 2020</t>
  </si>
  <si>
    <t>783744676885065728</t>
  </si>
  <si>
    <t>http://twitter.com/cecilindaza/statuses/1255645562667491329</t>
  </si>
  <si>
    <t>1255645524348280832</t>
  </si>
  <si>
    <t>villa_grimaldi</t>
  </si>
  <si>
    <t>Wed Apr 29 23:49:56 +0000 2020</t>
  </si>
  <si>
    <t>196052203</t>
  </si>
  <si>
    <t>http://pbs.twimg.com/profile_images/1237378280136880131/7HBAKIad_normal.jpg</t>
  </si>
  <si>
    <t>http://twitter.com/villa_grimaldi/statuses/1255645524348280832</t>
  </si>
  <si>
    <t>1255645523941392388</t>
  </si>
  <si>
    <t>dianaayala_7</t>
  </si>
  <si>
    <t>309260374</t>
  </si>
  <si>
    <t>http://pbs.twimg.com/profile_images/1237274061782364161/zZuS683n_normal.jpg</t>
  </si>
  <si>
    <t>http://twitter.com/dianaayala_7/statuses/1255645523941392388</t>
  </si>
  <si>
    <t>1255645451124199424</t>
  </si>
  <si>
    <t>Quarel4</t>
  </si>
  <si>
    <t>Wed Apr 29 23:49:38 +0000 2020</t>
  </si>
  <si>
    <t>3227037382</t>
  </si>
  <si>
    <t>http://pbs.twimg.com/profile_images/796677024463130624/9dxFaYOw_normal.jpg</t>
  </si>
  <si>
    <t>http://twitter.com/Quarel4/statuses/1255645451124199424</t>
  </si>
  <si>
    <t>1255645430924349444</t>
  </si>
  <si>
    <t>Conalep_DelSol</t>
  </si>
  <si>
    <t>Wed Apr 29 23:49:34 +0000 2020</t>
  </si>
  <si>
    <t>1238566695393882113</t>
  </si>
  <si>
    <t>http://pbs.twimg.com/profile_images/1238567633005367296/tQX7Ev96_normal.jpg</t>
  </si>
  <si>
    <t>http://twitter.com/Conalep_DelSol/statuses/1255645430924349444</t>
  </si>
  <si>
    <t>1255645353325604864</t>
  </si>
  <si>
    <t>ortega8612</t>
  </si>
  <si>
    <t>Wed Apr 29 23:49:15 +0000 2020</t>
  </si>
  <si>
    <t>1129504967008641024</t>
  </si>
  <si>
    <t>http://pbs.twimg.com/profile_images/1191698305069277186/hnYvGynT_normal.jpg</t>
  </si>
  <si>
    <t>http://twitter.com/ortega8612/statuses/1255645353325604864</t>
  </si>
  <si>
    <t>1255645310317219843</t>
  </si>
  <si>
    <t>Alisurez</t>
  </si>
  <si>
    <t>Wed Apr 29 23:49:05 +0000 2020</t>
  </si>
  <si>
    <t>1243680300657512450</t>
  </si>
  <si>
    <t>http://pbs.twimg.com/profile_images/1245319348677414912/TVg_8CQ4_normal.jpg</t>
  </si>
  <si>
    <t>http://twitter.com/Alisurez/statuses/1255645310317219843</t>
  </si>
  <si>
    <t>1255645251068284928</t>
  </si>
  <si>
    <t>hanctoro</t>
  </si>
  <si>
    <t>Wed Apr 29 23:48:51 +0000 2020</t>
  </si>
  <si>
    <t>144681862</t>
  </si>
  <si>
    <t>http://pbs.twimg.com/profile_images/464489942576406528/soSLSK4D_normal.jpeg</t>
  </si>
  <si>
    <t>http://twitter.com/hanctoro/statuses/1255645251068284928</t>
  </si>
  <si>
    <t>1255645220726878208</t>
  </si>
  <si>
    <t>wilmermart98221</t>
  </si>
  <si>
    <t>Wed Apr 29 23:48:44 +0000 2020</t>
  </si>
  <si>
    <t>946554830511902720</t>
  </si>
  <si>
    <t>http://pbs.twimg.com/profile_images/1232820505968873474/l7V1aZGT_normal.jpg</t>
  </si>
  <si>
    <t>http://twitter.com/wilmermart98221/statuses/1255645220726878208</t>
  </si>
  <si>
    <t>1255645163361193984</t>
  </si>
  <si>
    <t>EnTuCulo4</t>
  </si>
  <si>
    <t>Si tengo que abrir mi negocio, por qué el gobierno no va a dar ayudas, pero solo puede trabajar uno de nosotros, pero me facilitan a no despedir, pero con condiciones pero tengo que seguir pagando como si trabajaramos tod@s, por qué tampoco se puede cerrar
#Covid_19
#peluquerias</t>
  </si>
  <si>
    <t>Wed Apr 29 23:48:30 +0000 2020</t>
  </si>
  <si>
    <t>1231546894033334272</t>
  </si>
  <si>
    <t>http://pbs.twimg.com/profile_images/1233003356957876224/jXh2dBTd_normal.jpg</t>
  </si>
  <si>
    <t>http://twitter.com/EnTuCulo4/statuses/1255645163361193984</t>
  </si>
  <si>
    <t>{"hashtags":[{"text":"Covid_19","indices":[257,266]},{"text":"peluquerias","indices":[267,279]}],"symbols":[],"user_mentions":[],"urls":[]}</t>
  </si>
  <si>
    <t>1255645135565737986</t>
  </si>
  <si>
    <t>yacelga_mayra</t>
  </si>
  <si>
    <t>Wed Apr 29 23:48:23 +0000 2020</t>
  </si>
  <si>
    <t>1203157362233761793</t>
  </si>
  <si>
    <t>http://pbs.twimg.com/profile_images/1235054938490892288/KEGlmv69_normal.jpg</t>
  </si>
  <si>
    <t>http://twitter.com/yacelga_mayra/statuses/1255645135565737986</t>
  </si>
  <si>
    <t>1255645036135550976</t>
  </si>
  <si>
    <t>HAROLDANTONIOME</t>
  </si>
  <si>
    <t>Wed Apr 29 23:48:00 +0000 2020</t>
  </si>
  <si>
    <t>381122206</t>
  </si>
  <si>
    <t>http://pbs.twimg.com/profile_images/1219225607155986432/YVAFDDTh_normal.jpg</t>
  </si>
  <si>
    <t>http://twitter.com/HAROLDANTONIOME/statuses/1255645036135550976</t>
  </si>
  <si>
    <t>1255644894590373888</t>
  </si>
  <si>
    <t>04josehernand1</t>
  </si>
  <si>
    <t>Wed Apr 29 23:47:26 +0000 2020</t>
  </si>
  <si>
    <t>2787976230</t>
  </si>
  <si>
    <t>http://pbs.twimg.com/profile_images/1221196761131376642/gq247xWu_normal.jpg</t>
  </si>
  <si>
    <t>http://twitter.com/04josehernand1/statuses/1255644894590373888</t>
  </si>
  <si>
    <t>1255644879532830725</t>
  </si>
  <si>
    <t>josealv454</t>
  </si>
  <si>
    <t>Wed Apr 29 23:47:22 +0000 2020</t>
  </si>
  <si>
    <t>1237368082395549696</t>
  </si>
  <si>
    <t>http://pbs.twimg.com/profile_images/1255826008927875072/JvjBo2A1_normal.jpg</t>
  </si>
  <si>
    <t>http://twitter.com/josealv454/statuses/1255644879532830725</t>
  </si>
  <si>
    <t>1255644789317517315</t>
  </si>
  <si>
    <t>quis_rm23</t>
  </si>
  <si>
    <t>Todos esos hosteleros que votais al PSOE y que estabais encantados con las ayudas de autónomos y alguno que otro me llamo facha asquerosa, preguntar a vuestro empleados que tal llevan los ertes y por cierto ojalá que dentro de dos semanas tengais todos una terraza muy grande!!!!!</t>
  </si>
  <si>
    <t>Wed Apr 29 23:47:01 +0000 2020</t>
  </si>
  <si>
    <t>172366283</t>
  </si>
  <si>
    <t>http://pbs.twimg.com/profile_images/1220361185960374272/iLPEiwwY_normal.jpg</t>
  </si>
  <si>
    <t>http://twitter.com/quis_rm23/statuses/1255644789317517315</t>
  </si>
  <si>
    <t>1255644767192584197</t>
  </si>
  <si>
    <t>deivycespedes</t>
  </si>
  <si>
    <t>Wed Apr 29 23:46:55 +0000 2020</t>
  </si>
  <si>
    <t>359725732</t>
  </si>
  <si>
    <t>http://pbs.twimg.com/profile_images/771358920514338816/7lmq3vMf_normal.jpg</t>
  </si>
  <si>
    <t>http://twitter.com/deivycespedes/statuses/1255644767192584197</t>
  </si>
  <si>
    <t>1255644752218861576</t>
  </si>
  <si>
    <t>chamangalactico</t>
  </si>
  <si>
    <t>Wed Apr 29 23:46:52 +0000 2020</t>
  </si>
  <si>
    <t>1239364372369215493</t>
  </si>
  <si>
    <t>http://pbs.twimg.com/profile_images/1239367656672833537/9fc9W-jZ_normal.jpg</t>
  </si>
  <si>
    <t>http://twitter.com/chamangalactico/statuses/1255644752218861576</t>
  </si>
  <si>
    <t>1255644748305629186</t>
  </si>
  <si>
    <t>ConalepEca1</t>
  </si>
  <si>
    <t>Wed Apr 29 23:46:51 +0000 2020</t>
  </si>
  <si>
    <t>1238605706795847687</t>
  </si>
  <si>
    <t>http://pbs.twimg.com/profile_images/1238609120758050816/VutLb4Wk_normal.jpg</t>
  </si>
  <si>
    <t>http://twitter.com/ConalepEca1/statuses/1255644748305629186</t>
  </si>
  <si>
    <t>1255644742626533378</t>
  </si>
  <si>
    <t>igualdade_uvigo</t>
  </si>
  <si>
    <t>Wed Apr 29 23:46:50 +0000 2020</t>
  </si>
  <si>
    <t>842328449243074560</t>
  </si>
  <si>
    <t>http://pbs.twimg.com/profile_images/1136584340744409091/ybMIHol__normal.png</t>
  </si>
  <si>
    <t>Vigo, España</t>
  </si>
  <si>
    <t>http://twitter.com/igualdade_uvigo/statuses/1255644742626533378</t>
  </si>
  <si>
    <t>1255644708124135428</t>
  </si>
  <si>
    <t>SusanaM31658355</t>
  </si>
  <si>
    <t>Wed Apr 29 23:46:41 +0000 2020</t>
  </si>
  <si>
    <t>1253498360415297539</t>
  </si>
  <si>
    <t>http://twitter.com/SusanaM31658355/statuses/1255644708124135428</t>
  </si>
  <si>
    <t>1255644575961690114</t>
  </si>
  <si>
    <t>blpgirl</t>
  </si>
  <si>
    <t>Wed Apr 29 23:46:10 +0000 2020</t>
  </si>
  <si>
    <t>14665607</t>
  </si>
  <si>
    <t>http://pbs.twimg.com/profile_images/1272982568/9b36e254c79f29b13576092fe030ac62_normal.jpeg</t>
  </si>
  <si>
    <t>Colombia tierra querida!!!</t>
  </si>
  <si>
    <t>http://twitter.com/blpgirl/statuses/1255644575961690114</t>
  </si>
  <si>
    <t>1255644491870097410</t>
  </si>
  <si>
    <t>FCAPA_Valencia</t>
  </si>
  <si>
    <t>Wed Apr 29 23:45:50 +0000 2020</t>
  </si>
  <si>
    <t>715975719965302786</t>
  </si>
  <si>
    <t>http://pbs.twimg.com/profile_images/716314086917726209/5YAf4yMR_normal.jpg</t>
  </si>
  <si>
    <t>http://twitter.com/FCAPA_Valencia/statuses/1255644491870097410</t>
  </si>
  <si>
    <t>1255644485205348357</t>
  </si>
  <si>
    <t>ALEJANDROSoloM8</t>
  </si>
  <si>
    <t>Wed Apr 29 23:45:48 +0000 2020</t>
  </si>
  <si>
    <t>1250613763893583873</t>
  </si>
  <si>
    <t>http://pbs.twimg.com/profile_images/1255602286652465153/STq2RgUY_normal.jpg</t>
  </si>
  <si>
    <t xml:space="preserve">Medellín, Colombia </t>
  </si>
  <si>
    <t>http://twitter.com/ALEJANDROSoloM8/statuses/1255644485205348357</t>
  </si>
  <si>
    <t>1255644483527544835</t>
  </si>
  <si>
    <t>luiscar_46</t>
  </si>
  <si>
    <t>1237378990303780866</t>
  </si>
  <si>
    <t>http://pbs.twimg.com/profile_images/1237380795603603456/9yVjpeqO_normal.jpg</t>
  </si>
  <si>
    <t>http://twitter.com/luiscar_46/statuses/1255644483527544835</t>
  </si>
  <si>
    <t>1255644447964004352</t>
  </si>
  <si>
    <t>GersonJRMata</t>
  </si>
  <si>
    <t>Wed Apr 29 23:45:39 +0000 2020</t>
  </si>
  <si>
    <t>114527088</t>
  </si>
  <si>
    <t>http://pbs.twimg.com/profile_images/1183908182382600192/z-4oCdaZ_normal.jpg</t>
  </si>
  <si>
    <t>http://twitter.com/GersonJRMata/statuses/1255644447964004352</t>
  </si>
  <si>
    <t>1255644384634253312</t>
  </si>
  <si>
    <t>lumaga63</t>
  </si>
  <si>
    <t>Wed Apr 29 23:45:24 +0000 2020</t>
  </si>
  <si>
    <t>2549104183</t>
  </si>
  <si>
    <t>http://pbs.twimg.com/profile_images/474746419367395330/l57IazwT_normal.jpeg</t>
  </si>
  <si>
    <t>http://twitter.com/lumaga63/statuses/1255644384634253312</t>
  </si>
  <si>
    <t>1255644282083577857</t>
  </si>
  <si>
    <t>InfoMichoacan</t>
  </si>
  <si>
    <t>Ellos siempre listos, siempre ahí…
@MICHOACANSSP recibió la donación de 13 mil cubrebocas que fueron donados por la cadena comercial Oxxo, cuales serán distribuidos a los agentes de la Policía Michoacán, con el objetivo de mitigar la propagación del COVID-19. https://t.co/UbZ3iGn8e4</t>
  </si>
  <si>
    <t>Wed Apr 29 23:45:00 +0000 2020</t>
  </si>
  <si>
    <t>1214265885919039488</t>
  </si>
  <si>
    <t>http://pbs.twimg.com/profile_images/1215690498352066560/naelb5v1_normal.png</t>
  </si>
  <si>
    <t xml:space="preserve">Michoacán </t>
  </si>
  <si>
    <t>http://twitter.com/InfoMichoacan/statuses/1255644282083577857</t>
  </si>
  <si>
    <t>{"hashtags":[],"symbols":[],"user_mentions":[{"screen_name":"MICHOACANSSP","name":"SSP MICHOACÁN","id":1648086264,"id_str":"1648086264","indices":[36,49]}],"urls":[],"media":[{"id":1255632683947954200,"id_str":"1255632683947954176","indices":[261,284],"media_url":"http://pbs.twimg.com/media/EWznRf8WkAAMx0R.jpg","media_url_https":"https://pbs.twimg.com/media/EWznRf8WkAAMx0R.jpg","url":"https://t.co/UbZ3iGn8e4","display_url":"pic.twitter.com/UbZ3iGn8e4","expanded_url":"https://twitter.com/InfoMichoacan/status/1255644282083577857/photo/1","type":"photo","sizes":{"thumb":{"w":150,"h":150,"resize":"crop"},"small":{"w":680,"h":452,"resize":"fit"},"medium":{"w":750,"h":499,"resize":"fit"},"large":{"w":750,"h":499,"resize":"fit"}}}]}</t>
  </si>
  <si>
    <t>1255644203146674179</t>
  </si>
  <si>
    <t>VictorAguilarT</t>
  </si>
  <si>
    <t>Wed Apr 29 23:44:41 +0000 2020</t>
  </si>
  <si>
    <t>1041148932</t>
  </si>
  <si>
    <t>http://pbs.twimg.com/profile_images/1014597322435543040/hiIITqS-_normal.jpg</t>
  </si>
  <si>
    <t>http://twitter.com/VictorAguilarT/statuses/1255644203146674179</t>
  </si>
  <si>
    <t>1255644159144275968</t>
  </si>
  <si>
    <t>AsdruRivera</t>
  </si>
  <si>
    <t>Wed Apr 29 23:44:30 +0000 2020</t>
  </si>
  <si>
    <t>2291858426</t>
  </si>
  <si>
    <t>http://pbs.twimg.com/profile_images/722208050648608768/3hKyYlUc_normal.jpg</t>
  </si>
  <si>
    <t>La Unión Nariño Colombia</t>
  </si>
  <si>
    <t>http://twitter.com/AsdruRivera/statuses/1255644159144275968</t>
  </si>
  <si>
    <t>1255644137090699265</t>
  </si>
  <si>
    <t>igmg_04</t>
  </si>
  <si>
    <t>Wed Apr 29 23:44:25 +0000 2020</t>
  </si>
  <si>
    <t>398915494</t>
  </si>
  <si>
    <t>http://pbs.twimg.com/profile_images/1147863919085654016/84wAo3Bv_normal.jpg</t>
  </si>
  <si>
    <t>http://twitter.com/igmg_04/statuses/1255644137090699265</t>
  </si>
  <si>
    <t>1255644114470809600</t>
  </si>
  <si>
    <t>Juanse_0395</t>
  </si>
  <si>
    <t>Wed Apr 29 23:44:20 +0000 2020</t>
  </si>
  <si>
    <t>1254579061382356992</t>
  </si>
  <si>
    <t>http://pbs.twimg.com/profile_images/1254579421475995650/xFMJQ88P_normal.jpg</t>
  </si>
  <si>
    <t>http://twitter.com/Juanse_0395/statuses/1255644114470809600</t>
  </si>
  <si>
    <t>1255644070170501120</t>
  </si>
  <si>
    <t>qmoncaleano</t>
  </si>
  <si>
    <t>Wed Apr 29 23:44:09 +0000 2020</t>
  </si>
  <si>
    <t>4707061449</t>
  </si>
  <si>
    <t>http://pbs.twimg.com/profile_images/1095723430006190081/1H6gPOXu_normal.jpg</t>
  </si>
  <si>
    <t>América</t>
  </si>
  <si>
    <t>http://twitter.com/qmoncaleano/statuses/1255644070170501120</t>
  </si>
  <si>
    <t>1255644054454505473</t>
  </si>
  <si>
    <t>fernandcarri2</t>
  </si>
  <si>
    <t>Wed Apr 29 23:44:05 +0000 2020</t>
  </si>
  <si>
    <t>1237376413084332032</t>
  </si>
  <si>
    <t>http://pbs.twimg.com/profile_images/1244501610736336896/WgaQEbXf_normal.jpg</t>
  </si>
  <si>
    <t>http://twitter.com/fernandcarri2/statuses/1255644054454505473</t>
  </si>
  <si>
    <t>1255644036087644160</t>
  </si>
  <si>
    <t>antoniohduque</t>
  </si>
  <si>
    <t>Wed Apr 29 23:44:01 +0000 2020</t>
  </si>
  <si>
    <t>200539291</t>
  </si>
  <si>
    <t>http://pbs.twimg.com/profile_images/858367772308516864/MtG_8tDO_normal.jpg</t>
  </si>
  <si>
    <t>http://twitter.com/antoniohduque/statuses/1255644036087644160</t>
  </si>
  <si>
    <t>1255643904101269507</t>
  </si>
  <si>
    <t>JoiNorono</t>
  </si>
  <si>
    <t>Wed Apr 29 23:43:30 +0000 2020</t>
  </si>
  <si>
    <t>1566642482</t>
  </si>
  <si>
    <t>http://pbs.twimg.com/profile_images/1015471924464553984/N_86ThCJ_normal.jpg</t>
  </si>
  <si>
    <t>http://twitter.com/JoiNorono/statuses/1255643904101269507</t>
  </si>
  <si>
    <t>1255643903807688705</t>
  </si>
  <si>
    <t>kilerpardo</t>
  </si>
  <si>
    <t>2149658262</t>
  </si>
  <si>
    <t>http://pbs.twimg.com/profile_images/1246498839554592769/QgzJ2W0h_normal.jpg</t>
  </si>
  <si>
    <t>http://twitter.com/kilerpardo/statuses/1255643903807688705</t>
  </si>
  <si>
    <t>1255643876355801088</t>
  </si>
  <si>
    <t>gerente_compras</t>
  </si>
  <si>
    <t>Wed Apr 29 23:43:23 +0000 2020</t>
  </si>
  <si>
    <t>335684090</t>
  </si>
  <si>
    <t>http://twitter.com/gerente_compras/statuses/1255643876355801088</t>
  </si>
  <si>
    <t>1255643855598354432</t>
  </si>
  <si>
    <t>MandoGonzalez</t>
  </si>
  <si>
    <t>Wed Apr 29 23:43:18 +0000 2020</t>
  </si>
  <si>
    <t>190928786</t>
  </si>
  <si>
    <t>http://pbs.twimg.com/profile_images/1198006689905233922/HygfQVQg_normal.jpg</t>
  </si>
  <si>
    <t>http://twitter.com/MandoGonzalez/statuses/1255643855598354432</t>
  </si>
  <si>
    <t>1255643769518555138</t>
  </si>
  <si>
    <t>Moro_kuni</t>
  </si>
  <si>
    <t>Wed Apr 29 23:42:58 +0000 2020</t>
  </si>
  <si>
    <t>902448212</t>
  </si>
  <si>
    <t>http://pbs.twimg.com/profile_images/1192188652736143363/o6faQfIj_normal.jpg</t>
  </si>
  <si>
    <t>http://twitter.com/Moro_kuni/statuses/1255643769518555138</t>
  </si>
  <si>
    <t>1255643748706418695</t>
  </si>
  <si>
    <t>guerrerot1234</t>
  </si>
  <si>
    <t>RT @VTVcanal8: Comunidad china en Chile realiza donación a Policía de equipos de protección sanitaria contra coronavirus
#EsfuerzoYDisciplina
https://t.co/mtqKLRfuwi https://t.co/a2BZu8E7Zz</t>
  </si>
  <si>
    <t>Wed Apr 29 23:42:53 +0000 2020</t>
  </si>
  <si>
    <t>864776839</t>
  </si>
  <si>
    <t>http://pbs.twimg.com/profile_images/1224633819145392128/QwcOZipA_normal.jpg</t>
  </si>
  <si>
    <t>http://twitter.com/guerrerot1234/statuses/1255643748706418695</t>
  </si>
  <si>
    <t>1255643556007591937</t>
  </si>
  <si>
    <t>Francia, Dinamarca y Polonia se niegan a destinar sus paquetes de ayuda financiera por el coronavirus a empresas registradas en otros países. 
Avianca esta registrada en Panamá, entonces el mensaje debe ser claro del Gobierno Duque:  
A pedir ayudas a Panamá.</t>
  </si>
  <si>
    <t>Wed Apr 29 23:42:07 +0000 2020</t>
  </si>
  <si>
    <t>http://twitter.com/UldaricoChilito/statuses/1255643556007591937</t>
  </si>
  <si>
    <t>1255643489674629120</t>
  </si>
  <si>
    <t>hugo178134</t>
  </si>
  <si>
    <t>Wed Apr 29 23:41:51 +0000 2020</t>
  </si>
  <si>
    <t>2717509754</t>
  </si>
  <si>
    <t>http://pbs.twimg.com/profile_images/1047793927137443840/2eWyYTqz_normal.jpg</t>
  </si>
  <si>
    <t>http://twitter.com/hugo178134/statuses/1255643489674629120</t>
  </si>
  <si>
    <t>1255643243829702657</t>
  </si>
  <si>
    <t>LabDavalos</t>
  </si>
  <si>
    <t>Wed Apr 29 23:40:52 +0000 2020</t>
  </si>
  <si>
    <t>1054110555890425856</t>
  </si>
  <si>
    <t>http://pbs.twimg.com/profile_images/1247945544963518465/LuCWf-zV_normal.jpg</t>
  </si>
  <si>
    <t>@StonyBrookU</t>
  </si>
  <si>
    <t>http://twitter.com/LabDavalos/statuses/1255643243829702657</t>
  </si>
  <si>
    <t>1253473694787276801</t>
  </si>
  <si>
    <t>ClusterSaludBOG</t>
  </si>
  <si>
    <t>RT @Julianarinconj: A través de #ReciclaPues unimos fuerzas y le queremos decir Gracias al personal de la Salud por su esfuerzo para enfrentar el #Covid_19 con una donación de 22.000 botellas de agua y mensajes de ustedes.Estamos #UnidosPorLosHéroes los invito a escribirlos en ig:@reciclapues https://t.co/hco9mXqmXv</t>
  </si>
  <si>
    <t>Thu Apr 23 23:59:51 +0000 2020</t>
  </si>
  <si>
    <t>1133741887683276802</t>
  </si>
  <si>
    <t>http://pbs.twimg.com/profile_images/1134884952791834625/18QusCdT_normal.jpg</t>
  </si>
  <si>
    <t>http://twitter.com/ClusterSaludBOG/statuses/1253473694787276801</t>
  </si>
  <si>
    <t>{"hashtags":[{"text":"ReciclaPues","indices":[32,44]}],"symbols":[],"user_mentions":[{"screen_name":"Julianarinconj","name":"Juliana Rincón Jaramillo","id":276806339,"id_str":"276806339","indices":[3,18]}],"urls":[]}</t>
  </si>
  <si>
    <t>1253473691511521283</t>
  </si>
  <si>
    <t>colmedchile</t>
  </si>
  <si>
    <t>RT @colmedLA: Presidente @colmedla  junto a la Dra Paz Burgos entrega 13.500 mascarillas N95 al director del hospital de Los Ángeles donacion de la @fundacionLuksic. Prox. entrega de 10 mil unidades a la salud municipal de Biobio. #Covid_19 @colmedchile @MgzChile  @mgzbiobio 
#QuedateEnCasa https://t.co/FtvxwFqZ6w</t>
  </si>
  <si>
    <t>633098103</t>
  </si>
  <si>
    <t>http://pbs.twimg.com/profile_images/1245851467891736576/TayMmMjI_normal.jpg</t>
  </si>
  <si>
    <t>http://twitter.com/colmedchile/statuses/1253473691511521283</t>
  </si>
  <si>
    <t>{"hashtags":[],"symbols":[],"user_mentions":[{"screen_name":"colmedLA","name":"@colmedlosangeles","id":1136684230778523600,"id_str":"1136684230778523650","indices":[3,12]},{"screen_name":"colmedLA","name":"@colmedlosangeles","id":1136684230778523600,"id_str":"1136684230778523650","indices":[25,34]}],"urls":[]}</t>
  </si>
  <si>
    <t>1253473650335981575</t>
  </si>
  <si>
    <t>carlosc39187210</t>
  </si>
  <si>
    <t>RT @linnammaria: Asusta lo q pasa en Magdalena donde crece más rápido los contagios por el coronavirus, pero eso poco o nada le interesa a  @VirnaJohnson y @carlosecaicedo donde los ríos de gente se ven cada q prometen entregar ayudas humanitarias, todo es politiquería! @jsanchezcristo @PGN_COL https://t.co/NOBSc3H9SS</t>
  </si>
  <si>
    <t>Thu Apr 23 23:59:41 +0000 2020</t>
  </si>
  <si>
    <t>833843107</t>
  </si>
  <si>
    <t>http://pbs.twimg.com/profile_images/1217865588032319488/xMf4hFNx_normal.jpg</t>
  </si>
  <si>
    <t>http://twitter.com/carlosc39187210/statuses/1253473650335981575</t>
  </si>
  <si>
    <t>{"hashtags":[],"symbols":[],"user_mentions":[{"screen_name":"linnammaria","name":"lina maria peña peña","id":274029951,"id_str":"274029951","indices":[3,15]}],"urls":[]}</t>
  </si>
  <si>
    <t>1253473620308852737</t>
  </si>
  <si>
    <t>SacotoA</t>
  </si>
  <si>
    <t>Adebayor se niega a ayudar en la lucha contra el coronavirus en su país, Togo: "No dono, es muy simple" https://t.co/PaNu8U2z96 https://t.co/oyieJaXl8m</t>
  </si>
  <si>
    <t>Thu Apr 23 23:59:34 +0000 2020</t>
  </si>
  <si>
    <t>1245449186</t>
  </si>
  <si>
    <t>http://pbs.twimg.com/profile_images/1061234318268338176/6KxYOEOx_normal.jpg</t>
  </si>
  <si>
    <t>http://twitter.com/SacotoA/statuses/1253473620308852737</t>
  </si>
  <si>
    <t>{"hashtags":[],"symbols":[],"user_mentions":[],"urls":[{"url":"https://t.co/PaNu8U2z96","expanded_url":"http://dlvr.it/RVLVL4","display_url":"dlvr.it/RVLVL4","indices":[104,127]}],"media":[{"id":1253473618605961200,"id_str":"1253473618605961218","indices":[128,151],"media_url":"http://pbs.twimg.com/media/EWU7nWxU8AIq2mI.jpg","media_url_https":"https://pbs.twimg.com/media/EWU7nWxU8AIq2mI.jpg","url":"https://t.co/oyieJaXl8m","display_url":"pic.twitter.com/oyieJaXl8m","expanded_url":"https://twitter.com/SacotoA/status/1253473620308852737/photo/1","type":"photo","sizes":{"thumb":{"w":150,"h":150,"resize":"crop"},"large":{"w":1200,"h":675,"resize":"fit"},"medium":{"w":1200,"h":675,"resize":"fit"},"small":{"w":680,"h":383,"resize":"fit"}}}]}</t>
  </si>
  <si>
    <t>1253473597378740224</t>
  </si>
  <si>
    <t>Manu_G33</t>
  </si>
  <si>
    <t>RT @EcuavisaInforma: #Coronavirus | Ministro informó que el país recibió la donación de 20.000 pruebas rápidas. 12.000 kits están ya en el país; los restantes llegarán la próxima semana. Los test serán para uso exclusivo del personal de salud.</t>
  </si>
  <si>
    <t>Thu Apr 23 23:59:28 +0000 2020</t>
  </si>
  <si>
    <t>1239230541561573376</t>
  </si>
  <si>
    <t>http://pbs.twimg.com/profile_images/1239236430339194883/oqPPyZqD_normal.jpg</t>
  </si>
  <si>
    <t>http://twitter.com/Manu_G33/statuses/1253473597378740224</t>
  </si>
  <si>
    <t>{"hashtags":[{"text":"Coronavirus","indices":[21,33]}],"symbols":[],"user_mentions":[{"screen_name":"EcuavisaInforma","name":"Ecuavisa Noticias","id":256747696,"id_str":"256747696","indices":[3,19]}],"urls":[]}</t>
  </si>
  <si>
    <t>1253473580530176000</t>
  </si>
  <si>
    <t>DylanClaudio1</t>
  </si>
  <si>
    <t>RT @MarioSeccoOK: 👏NUEVAS CAMAS PARA ENSENADA
💯Recibimos la donación de 100 nuevas camas de la empresa @TerniumArg 🛏El objetivo es garantizar espacios de atención para todos los vecinos ante posibles brotes de COVID-19.👥
💪Trabajando juntos pondremos un freno a la pandemia. https://t.co/sRGx5U1AjX</t>
  </si>
  <si>
    <t>Thu Apr 23 23:59:24 +0000 2020</t>
  </si>
  <si>
    <t>3419991129</t>
  </si>
  <si>
    <t>http://pbs.twimg.com/profile_images/1204948911116505089/ufWIQrQn_normal.jpg</t>
  </si>
  <si>
    <t>http://twitter.com/DylanClaudio1/statuses/1253473580530176000</t>
  </si>
  <si>
    <t>{"hashtags":[],"symbols":[],"user_mentions":[{"screen_name":"MarioSeccoOK","name":"Mario Secco","id":793252327071309800,"id_str":"793252327071309824","indices":[3,16]},{"screen_name":"TerniumArg","name":"TerniumArgentina","id":154234659,"id_str":"154234659","indices":[104,115]}],"urls":[]}</t>
  </si>
  <si>
    <t>1253473443066130440</t>
  </si>
  <si>
    <t>RT @Salud_CZ5: #Guayas | Autoridades del Hospital León Becerra de Milagro, reciben 3 monitores multiparámetros, 80 trajes antifluídos y 40 gafas en donación de la Fundación @SalvarVidasEC, para fortalecer el trabajo de los salubristas y evitar contagio durante emergencia sanitaria por #Covid_19 https://t.co/uVOWOrfie3</t>
  </si>
  <si>
    <t>Thu Apr 23 23:58:51 +0000 2020</t>
  </si>
  <si>
    <t>http://twitter.com/ABorreroVega/statuses/1253473443066130440</t>
  </si>
  <si>
    <t>{"hashtags":[{"text":"Guayas","indices":[15,22]}],"symbols":[],"user_mentions":[{"screen_name":"Salud_CZ5","name":"Coordinación Zonal 5","id":2273237816,"id_str":"2273237816","indices":[3,13]}],"urls":[]}</t>
  </si>
  <si>
    <t>1253473312874942466</t>
  </si>
  <si>
    <t>policivicamesan</t>
  </si>
  <si>
    <t>RT @PoliciaDEMAG: Nuestra labor de aportar un granito de arena para mitigar la situación del COVID-19 no se detiene, llevamos casa a casa las ayudas humanitarias recolectadas por parte de @URestitucion para cerca de 44 familias restituidas en la vereda Trinidad de Sitionuevo. #AyudarNosHaceBien https://t.co/ytXNbfZz2T</t>
  </si>
  <si>
    <t>Thu Apr 23 23:58:20 +0000 2020</t>
  </si>
  <si>
    <t>2564480477</t>
  </si>
  <si>
    <t>http://pbs.twimg.com/profile_images/935876097174011904/FilTp6QD_normal.jpg</t>
  </si>
  <si>
    <t>Santa Marta, Magdalena</t>
  </si>
  <si>
    <t>http://twitter.com/policivicamesan/statuses/1253473312874942466</t>
  </si>
  <si>
    <t>{"hashtags":[],"symbols":[],"user_mentions":[{"screen_name":"PoliciaDEMAG","name":"CR. Samir Giovanny Pava Ávila","id":4824590045,"id_str":"4824590045","indices":[3,16]}],"urls":[]}</t>
  </si>
  <si>
    <t>1253473184881545219</t>
  </si>
  <si>
    <t>edanielsn</t>
  </si>
  <si>
    <t>A veces creo (creo) que el gobierno ha destinado mucho más de lo presupuestado en publicidad de todo lo que están haciendo, dinero que se puede dirigir a tareas con ayudas más directas o específicas.
¿Tantos vídeos son necesarios?</t>
  </si>
  <si>
    <t>Thu Apr 23 23:57:50 +0000 2020</t>
  </si>
  <si>
    <t>197660200</t>
  </si>
  <si>
    <t>http://pbs.twimg.com/profile_images/1210859469141413888/rPLXZBA9_normal.jpg</t>
  </si>
  <si>
    <t>http://twitter.com/edanielsn/statuses/1253473184881545219</t>
  </si>
  <si>
    <t>1253473152279158784</t>
  </si>
  <si>
    <t>Ivancoll4</t>
  </si>
  <si>
    <t>Thu Apr 23 23:57:42 +0000 2020</t>
  </si>
  <si>
    <t>2773923717</t>
  </si>
  <si>
    <t>http://pbs.twimg.com/profile_images/1252031425278357505/5wZublQm_normal.jpg</t>
  </si>
  <si>
    <t>Comunidad de Madrid (España)</t>
  </si>
  <si>
    <t>http://twitter.com/Ivancoll4/statuses/1253473152279158784</t>
  </si>
  <si>
    <t>1253473114295582720</t>
  </si>
  <si>
    <t>El presidente Ivan Duque, destacó a la gobernadora del Atlántico, @elsanoguerabaq, y al alcalde @jaimepumarejo, por su ardua labor en enfrentar el tema del Covid-19 en equipo, y sobre todo, llegar a la ruralidad para brindar las ayudas necesarias. https://t.co/FCjMEm9kiv</t>
  </si>
  <si>
    <t>Thu Apr 23 23:57:33 +0000 2020</t>
  </si>
  <si>
    <t>http://twitter.com/CVnoticiastv/statuses/1253473114295582720</t>
  </si>
  <si>
    <t>{"hashtags":[],"symbols":[],"user_mentions":[{"screen_name":"elsanoguerabaq","name":"Elsa Noguera","id":295876773,"id_str":"295876773","indices":[66,81]},{"screen_name":"jaimepumarejo","name":"Jaime Pumarejo","id":169807662,"id_str":"169807662","indices":[96,110]}],"urls":[],"media":[{"id":1253473105659519000,"id_str":"1253473105659518979","indices":[248,271],"media_url":"http://pbs.twimg.com/media/EWU7Jf5XYAM5GhA.jpg","media_url_https":"https://pbs.twimg.com/media/EWU7Jf5XYAM5GhA.jpg","url":"https://t.co/FCjMEm9kiv","display_url":"pic.twitter.com/FCjMEm9kiv","expanded_url":"https://twitter.com/CVnoticiastv/status/1253473114295582720/photo/1","type":"photo","sizes":{"thumb":{"w":150,"h":150,"resize":"crop"},"large":{"w":1746,"h":1080,"resize":"fit"},"small":{"w":680,"h":421,"resize":"fit"},"medium":{"w":1200,"h":742,"resize":"fit"}}}]}</t>
  </si>
  <si>
    <t>1253473107798523904</t>
  </si>
  <si>
    <t>katheCalderonP</t>
  </si>
  <si>
    <t>RT @harmanfelipe: Con @PoliciaVillavo revisamos la implementación de medidas de seguridad y contención del Covid- 19 en barrios aledaños a la Cárcel de Villavicencio. Acordamos continuar con jornadas de desinfección y entrega de ayudas alimentarias a comunidad vulnerable del sector. https://t.co/dem3pvONU4</t>
  </si>
  <si>
    <t>Thu Apr 23 23:57:31 +0000 2020</t>
  </si>
  <si>
    <t>388583383</t>
  </si>
  <si>
    <t>http://pbs.twimg.com/profile_images/1247143263418671105/y9YJBvGi_normal.jpg</t>
  </si>
  <si>
    <t>Villavicencio</t>
  </si>
  <si>
    <t>http://twitter.com/katheCalderonP/statuses/1253473107798523904</t>
  </si>
  <si>
    <t>{"hashtags":[],"symbols":[],"user_mentions":[{"screen_name":"harmanfelipe","name":"Harman Alcalde","id":264709303,"id_str":"264709303","indices":[3,16]},{"screen_name":"PoliciaVillavo","name":"CR. Luis A. Quintero Parada","id":2467968590,"id_str":"2467968590","indices":[22,37]}],"urls":[]}</t>
  </si>
  <si>
    <t>1253473107073007617</t>
  </si>
  <si>
    <t>9111007Trust</t>
  </si>
  <si>
    <t>Les voy a decir por qué la economía en USA y PR TIENEN que reabrir:
Hay mucha gente que si no la pones a trabajar inmediatamente se van a morir de hambre y crimen, y no de COVID-19. Y si esperas ayudas, el gobierno local NO TIENE la capacidad de ayudar tanta gente, tan rápido.</t>
  </si>
  <si>
    <t>4696574683</t>
  </si>
  <si>
    <t>http://pbs.twimg.com/profile_images/1245300869819752448/_aRVRsDo_normal.jpg</t>
  </si>
  <si>
    <t>http://twitter.com/9111007Trust/statuses/1253473107073007617</t>
  </si>
  <si>
    <t>1253473006401265664</t>
  </si>
  <si>
    <t>CanalesGerman</t>
  </si>
  <si>
    <t>RT @Cenabast: La empresa AB InBev realiza la entrega de la primera parte de las 40 mil unidades de alcohol gel, cuya donación  ayudará a fortalecer el abastecimiento de insumos a los servicios de salud ante el #Covid_19. #PlanCoronavirus #CuidémonosEntreTodos https://t.co/1OAv4GOmgb</t>
  </si>
  <si>
    <t>Thu Apr 23 23:57:07 +0000 2020</t>
  </si>
  <si>
    <t>910624670</t>
  </si>
  <si>
    <t>http://pbs.twimg.com/profile_images/1248032352606904320/aX1f5rmV_normal.jpg</t>
  </si>
  <si>
    <t>Iquique, Chile</t>
  </si>
  <si>
    <t>http://twitter.com/CanalesGerman/statuses/1253473006401265664</t>
  </si>
  <si>
    <t>{"hashtags":[],"symbols":[],"user_mentions":[{"screen_name":"Cenabast","name":"Cenabast","id":309847715,"id_str":"309847715","indices":[3,12]}],"urls":[]}</t>
  </si>
  <si>
    <t>1253472986113413120</t>
  </si>
  <si>
    <t>PetzlG</t>
  </si>
  <si>
    <t>RT @jmfigallo: Agradezco a @natures_garden por la donación de productos y suplementos que ayudan fortalecer el sistema inmunológico de todos los que trabajamos en @ecu911sambo. Juntos venceremos al COVID – 19  #SeguimosDePie https://t.co/mHABCfiBCd</t>
  </si>
  <si>
    <t>Thu Apr 23 23:57:02 +0000 2020</t>
  </si>
  <si>
    <t>1245089310786846720</t>
  </si>
  <si>
    <t>http://pbs.twimg.com/profile_images/1245089636894072832/x5idpQto_normal.jpg</t>
  </si>
  <si>
    <t>http://twitter.com/PetzlG/statuses/1253472986113413120</t>
  </si>
  <si>
    <t>{"hashtags":[],"symbols":[],"user_mentions":[{"screen_name":"jmfigallo","name":"Juan Marco Figallo","id":2281527997,"id_str":"2281527997","indices":[3,13]},{"screen_name":"natures_garden","name":"Nature's Garden","id":140601821,"id_str":"140601821","indices":[27,42]}],"urls":[]}</t>
  </si>
  <si>
    <t>1253472964378529796</t>
  </si>
  <si>
    <t>andreitapiba</t>
  </si>
  <si>
    <t>Thu Apr 23 23:56:57 +0000 2020</t>
  </si>
  <si>
    <t>188144474</t>
  </si>
  <si>
    <t>http://pbs.twimg.com/profile_images/1015702715358502912/DycOmE_T_normal.jpg</t>
  </si>
  <si>
    <t>Villavito</t>
  </si>
  <si>
    <t>http://twitter.com/andreitapiba/statuses/1253472964378529796</t>
  </si>
  <si>
    <t>1253472936599662598</t>
  </si>
  <si>
    <t>IvelisseArroyo</t>
  </si>
  <si>
    <t>@ARBird1972 Ella agradeció la donación. Lo que comenta es que no es cierto que la hayan llamado para coordinar nada con los alcaldes. Aunque está dispuesta.</t>
  </si>
  <si>
    <t>Thu Apr 23 23:56:51 +0000 2020</t>
  </si>
  <si>
    <t>1237745463463460865</t>
  </si>
  <si>
    <t>ARBird1972</t>
  </si>
  <si>
    <t>325851390</t>
  </si>
  <si>
    <t>1253472120820162567</t>
  </si>
  <si>
    <t>http://pbs.twimg.com/profile_images/1106214646346932224/tOhotnDl_normal.jpg</t>
  </si>
  <si>
    <t>http://twitter.com/IvelisseArroyo/statuses/1253472936599662598</t>
  </si>
  <si>
    <t>{"hashtags":[],"symbols":[],"user_mentions":[{"screen_name":"ARBird1972","name":"Adrian R Bird","id":1237745463463460900,"id_str":"1237745463463460865","indices":[0,11]}],"urls":[]}</t>
  </si>
  <si>
    <t>1253472922871701505</t>
  </si>
  <si>
    <t>RT @Ejercito_Div6: A través de @emisoraejercito Leticia del Batallón de Acción Integral N°6 entregamos ayudas humanitarias a población vulnerable que permanece confinada por casos de #Covid_19 en la capital del Amazonas. Este apoyo a la población hace parte de las líneas de la #OperaciónSanRoque. https://t.co/muLE1htelB</t>
  </si>
  <si>
    <t>Thu Apr 23 23:56:47 +0000 2020</t>
  </si>
  <si>
    <t>http://twitter.com/criss_057/statuses/1253472922871701505</t>
  </si>
  <si>
    <t>{"hashtags":[],"symbols":[],"user_mentions":[{"screen_name":"Ejercito_Div6","name":"Brigadier General Jorge Hernando Herrera Díaz","id":3387588711,"id_str":"3387588711","indices":[3,17]},{"screen_name":"emisoraejercito","name":"Colombia Estéreo","id":301540491,"id_str":"301540491","indices":[31,47]}],"urls":[]}</t>
  </si>
  <si>
    <t>1253472910599245830</t>
  </si>
  <si>
    <t>Thu Apr 23 23:56:44 +0000 2020</t>
  </si>
  <si>
    <t>http://twitter.com/manjaye04/statuses/1253472910599245830</t>
  </si>
  <si>
    <t>1253472700816859137</t>
  </si>
  <si>
    <t>CristinaLloret7</t>
  </si>
  <si>
    <t>RT @OpinaCesar: @Yolanda_Diaz_ @PabloIglesias 95% de autónomos sin las ayudas sociales del COVID. Obligan a dar de baja actividad censal en Hacienda, incompatible con acceso a prestación extraordinaria de cese de actividad que obliga a mantener alta
 https://t.co/UjGATIQSkK</t>
  </si>
  <si>
    <t>Thu Apr 23 23:55:54 +0000 2020</t>
  </si>
  <si>
    <t>924059287479050240</t>
  </si>
  <si>
    <t>http://pbs.twimg.com/profile_images/937723095472844801/79wE3uKT_normal.jpg</t>
  </si>
  <si>
    <t>http://twitter.com/CristinaLloret7/statuses/1253472700816859137</t>
  </si>
  <si>
    <t>{"hashtags":[],"symbols":[],"user_mentions":[{"screen_name":"OpinaCesar","name":"CasiaCesare","id":3686010617,"id_str":"3686010617","indices":[3,14]},{"screen_name":"Yolanda_Diaz_","name":"Yolanda Díaz","id":761862806,"id_str":"761862806","indices":[16,30]},{"screen_name":"PabloIglesias","name":"Pablo Iglesias 🔻","id":158342368,"id_str":"158342368","indices":[31,45]}],"urls":[]}</t>
  </si>
  <si>
    <t>1253472651353509891</t>
  </si>
  <si>
    <t>Gucivi1</t>
  </si>
  <si>
    <t>RT @medicosergio: Ya está lista la Unidad Temporal Covid 19 en el Centro Citibanamex.
Cuenta con 854 camas de hospitalización y 36 de terapia intensiva.
Se hizo realidad gracias a la donación de 700 mdp de 16 fundaciones y empresas privadas. Estará a cargo de la Facultad de Medicina de la UNAM. https://t.co/w59p2ILYCW</t>
  </si>
  <si>
    <t>Thu Apr 23 23:55:43 +0000 2020</t>
  </si>
  <si>
    <t>1167932017494900736</t>
  </si>
  <si>
    <t>http://twitter.com/Gucivi1/statuses/1253472651353509891</t>
  </si>
  <si>
    <t>{"hashtags":[],"symbols":[],"user_mentions":[{"screen_name":"medicosergio","name":"Sergio Zúñiga","id":4264960274,"id_str":"4264960274","indices":[3,16]}],"urls":[]}</t>
  </si>
  <si>
    <t>1253472568402739207</t>
  </si>
  <si>
    <t>mazurkievic</t>
  </si>
  <si>
    <t>RT @GranollersVOX: VOX Vallés Oriental ha realizado hoy una donación de material de descanso en una Residencia de la Tercera Edad de l’Ametlla del Vallés (Fundación Antonia Roura) para contribuir en la lucha contra el COVID-19🦠💪🏻
#VoxExtremaNecesidad https://t.co/X4Cfqmu03K</t>
  </si>
  <si>
    <t>Thu Apr 23 23:55:23 +0000 2020</t>
  </si>
  <si>
    <t>454401964</t>
  </si>
  <si>
    <t>http://pbs.twimg.com/profile_images/1250458545314824192/t6yhtq1Z_normal.jpg</t>
  </si>
  <si>
    <t>http://twitter.com/mazurkievic/statuses/1253472568402739207</t>
  </si>
  <si>
    <t>{"hashtags":[],"symbols":[],"user_mentions":[{"screen_name":"GranollersVOX","name":"VOX Granollers","id":1241455932065923000,"id_str":"1241455932065923072","indices":[3,17]}],"urls":[]}</t>
  </si>
  <si>
    <t>1253472534575681536</t>
  </si>
  <si>
    <t>squat37</t>
  </si>
  <si>
    <t>Thu Apr 23 23:55:15 +0000 2020</t>
  </si>
  <si>
    <t>986191939</t>
  </si>
  <si>
    <t>http://pbs.twimg.com/profile_images/1251552241112186882/je3bVa3x_normal.jpg</t>
  </si>
  <si>
    <t>Terrassa, España</t>
  </si>
  <si>
    <t>http://twitter.com/squat37/statuses/1253472534575681536</t>
  </si>
  <si>
    <t>1253472492494229505</t>
  </si>
  <si>
    <t>JuanJim90932195</t>
  </si>
  <si>
    <t>RT @Ayto_ElCarpio: 👨‍⚕️👩‍⚕️💉Campaña de Donación de Sangre. Se tomarán todas las medidas de seguridad preventivas. Ahora, más que nunca, necesitamos de tu generosidad.
✌Donar Sangre, es donar vida!❤
#ayuntamientoelcarpio
#saludybienestarsocial
#coronavirus
#quedateencasa
#donavida https://t.co/4OSsY5NmqM</t>
  </si>
  <si>
    <t>Thu Apr 23 23:55:05 +0000 2020</t>
  </si>
  <si>
    <t>1190335569768910848</t>
  </si>
  <si>
    <t>http://pbs.twimg.com/profile_images/1190336928585043969/07PY_CZT_normal.jpg</t>
  </si>
  <si>
    <t>http://twitter.com/JuanJim90932195/statuses/1253472492494229505</t>
  </si>
  <si>
    <t>{"hashtags":[],"symbols":[],"user_mentions":[{"screen_name":"Ayto_ElCarpio","name":"Ayto. de El Carpio","id":730853896827064300,"id_str":"730853896827064321","indices":[3,17]}],"urls":[]}</t>
  </si>
  <si>
    <t>1253472242345836548</t>
  </si>
  <si>
    <t>wachocrespos</t>
  </si>
  <si>
    <t>Thu Apr 23 23:54:05 +0000 2020</t>
  </si>
  <si>
    <t>3371374851</t>
  </si>
  <si>
    <t>http://pbs.twimg.com/profile_images/986818479939612673/dzG-6AUo_normal.jpg</t>
  </si>
  <si>
    <t>http://twitter.com/wachocrespos/statuses/1253472242345836548</t>
  </si>
  <si>
    <t>1253472202197995520</t>
  </si>
  <si>
    <t>hispano_romano</t>
  </si>
  <si>
    <t>Thu Apr 23 23:53:56 +0000 2020</t>
  </si>
  <si>
    <t>922194344391729153</t>
  </si>
  <si>
    <t>http://pbs.twimg.com/profile_images/922197291888496640/YXOwJwvg_normal.jpg</t>
  </si>
  <si>
    <t>http://twitter.com/hispano_romano/statuses/1253472202197995520</t>
  </si>
  <si>
    <t>1253472179582312449</t>
  </si>
  <si>
    <t>FrancissGarc</t>
  </si>
  <si>
    <t>Thu Apr 23 23:53:50 +0000 2020</t>
  </si>
  <si>
    <t>1128050750347595776</t>
  </si>
  <si>
    <t>http://pbs.twimg.com/profile_images/1128051174756823042/rsrl8UN8_normal.jpg</t>
  </si>
  <si>
    <t>micho</t>
  </si>
  <si>
    <t>http://twitter.com/FrancissGarc/statuses/1253472179582312449</t>
  </si>
  <si>
    <t>1253472054696972289</t>
  </si>
  <si>
    <t>RT @Salud_CZ5: #SantaElena | Gracias a la donación de equipos de bioseguridad por Fundación @SalvarVidasEC, @valdiviezo1983 Coord. @Salud_CZ5, entrega prendas de protección a autoridades del Hosp Liborio Panchana para garantizar la salud de los salubristas y usuarios en emergencia por #Covid_19 https://t.co/uJqJgzflt1</t>
  </si>
  <si>
    <t>Thu Apr 23 23:53:20 +0000 2020</t>
  </si>
  <si>
    <t>http://twitter.com/manjaye04/statuses/1253472054696972289</t>
  </si>
  <si>
    <t>{"hashtags":[{"text":"SantaElena","indices":[15,26]}],"symbols":[],"user_mentions":[{"screen_name":"Salud_CZ5","name":"Coordinación Zonal 5","id":2273237816,"id_str":"2273237816","indices":[3,13]},{"screen_name":"SalvarVidasEC","name":"Salvar Vidas Ecuador","id":1245150540822085600,"id_str":"1245150540822085639","indices":[92,106]},{"screen_name":"valdiviezo1983","name":"Jaime Valdiviezo","id":238125062,"id_str":"238125062","indices":[108,123]}],"urls":[]}</t>
  </si>
  <si>
    <t>1253472029149364226</t>
  </si>
  <si>
    <t>seifraboy</t>
  </si>
  <si>
    <t>RT @CDGRD_Boyaca: Por instrucción del Gobernador de Boyacá @RamiroBarraganA y en coordinación con @YamitNoe, Gerente COVID-19, se crea el Centro Logístico de Ayudas Humanitarias para los 123 municipios de Boyacá con el apoyo de @COL_EJERCITO, @DefensaCivilCo, @PoliciaMTunja y @PoliciaBoyaca https://t.co/i8nWgL2PJB</t>
  </si>
  <si>
    <t>Thu Apr 23 23:53:14 +0000 2020</t>
  </si>
  <si>
    <t>738351299360624641</t>
  </si>
  <si>
    <t>http://pbs.twimg.com/profile_images/1238632660693651456/ioJiGk8d_normal.jpg</t>
  </si>
  <si>
    <t>http://twitter.com/seifraboy/statuses/1253472029149364226</t>
  </si>
  <si>
    <t>{"hashtags":[],"symbols":[],"user_mentions":[{"screen_name":"CDGRD_Boyaca","name":"Unidad de Gestión del Riesgo de Desastres | Boyacá","id":747804944,"id_str":"747804944","indices":[3,16]},{"screen_name":"RamiroBarraganA","name":"Ramiro Barragán","id":733007785428979700,"id_str":"733007785428979712","indices":[59,75]},{"screen_name":"YamitNoe","name":"Yamit Noe Hurtado","id":1163773734,"id_str":"1163773734","indices":[98,107]}],"urls":[]}</t>
  </si>
  <si>
    <t>1253472017430560776</t>
  </si>
  <si>
    <t>ERNESTOJAVIERJ7</t>
  </si>
  <si>
    <t>RT @seniat_falcon: Tomando todas estas medidas ayudas a disminuir el riesgo de contraer el virus COVID-19. Juntos sumamos conciencias, la mejor prevención es quedarte en casa. #QuédateEnCasa @SENIAT_Oficial @ASIST_SENIAT @EGALLARDOB https://t.co/61mVhFAPft</t>
  </si>
  <si>
    <t>Thu Apr 23 23:53:11 +0000 2020</t>
  </si>
  <si>
    <t>1223285995262660608</t>
  </si>
  <si>
    <t>http://pbs.twimg.com/profile_images/1223346072799584257/GkTpLGRB_normal.jpg</t>
  </si>
  <si>
    <t>LA MEJOR ADUANA DEL PAIS</t>
  </si>
  <si>
    <t>http://twitter.com/ERNESTOJAVIERJ7/statuses/1253472017430560776</t>
  </si>
  <si>
    <t>{"hashtags":[],"symbols":[],"user_mentions":[{"screen_name":"seniat_falcon","name":"Aduana Las Piedras","id":3166058825,"id_str":"3166058825","indices":[3,17]}],"urls":[]}</t>
  </si>
  <si>
    <t>1253471976846475264</t>
  </si>
  <si>
    <t>ByronMBojatoI</t>
  </si>
  <si>
    <t>Thu Apr 23 23:53:02 +0000 2020</t>
  </si>
  <si>
    <t>499849222</t>
  </si>
  <si>
    <t>http://pbs.twimg.com/profile_images/1221895755239215105/4S7npQnQ_normal.jpg</t>
  </si>
  <si>
    <t>Ciénaga, Magdalena</t>
  </si>
  <si>
    <t>http://twitter.com/ByronMBojatoI/statuses/1253471976846475264</t>
  </si>
  <si>
    <t>1253471919489388544</t>
  </si>
  <si>
    <t>suycio</t>
  </si>
  <si>
    <t>Periodista: Señor presidente @AlvaroDelgadoUy se está subtesteando a la población?
Pte. Delgado: Hemos recibido una donación de equipamiento médico, zaraza zaraza zaraza, pero no se olviden al COVID #leganamosentretodos 
Periodista + televidentes: Ajá (?) 😕
#QuedateEnCasa</t>
  </si>
  <si>
    <t>Thu Apr 23 23:52:48 +0000 2020</t>
  </si>
  <si>
    <t>1244373432067936261</t>
  </si>
  <si>
    <t>http://pbs.twimg.com/profile_images/1244373870938906626/NDDsxYvV_normal.jpg</t>
  </si>
  <si>
    <t>http://twitter.com/suycio/statuses/1253471919489388544</t>
  </si>
  <si>
    <t>{"hashtags":[{"text":"leganamosentretodos","indices":[200,220]},{"text":"QuedateEnCasa","indices":[261,275]}],"symbols":[],"user_mentions":[{"screen_name":"AlvaroDelgadoUy","name":"Alvaro Delgado","id":231870362,"id_str":"231870362","indices":[29,45]}],"urls":[]}</t>
  </si>
  <si>
    <t>1253471768326451207</t>
  </si>
  <si>
    <t>mercedesrangell</t>
  </si>
  <si>
    <t>RT @VolSaludEdoMex: Agradecemos a Yamboz S.A. De C.V. la donación de seis Inspirometros Incentivos que serán de mucha ayuda para la rehabilitación pulmonar de pacientes con COVID-19 en el Hospital Materno Perinatal “Mónica Pretelini Sáenz.” 💕 https://t.co/Yy8xbUAbIV</t>
  </si>
  <si>
    <t>Thu Apr 23 23:52:12 +0000 2020</t>
  </si>
  <si>
    <t>722168516992827392</t>
  </si>
  <si>
    <t>http://pbs.twimg.com/profile_images/1235219494244507648/KHEC0x7F_normal.jpg</t>
  </si>
  <si>
    <t>http://twitter.com/mercedesrangell/statuses/1253471768326451207</t>
  </si>
  <si>
    <t>{"hashtags":[],"symbols":[],"user_mentions":[{"screen_name":"VolSaludEdoMex","name":"Vol. Salud Edo. Méx. 💕 #QuédateEnTuCasa","id":522416130,"id_str":"522416130","indices":[3,18]}],"urls":[]}</t>
  </si>
  <si>
    <t>1253471748206534656</t>
  </si>
  <si>
    <t>HEstadodeMex</t>
  </si>
  <si>
    <t>China anunció este jueves la donación de 30 mdd a la #OMS para la lucha contra #COVID_19, después de que #EEUU decidió la semana pasada suspender su aporte financiero. https://t.co/Lh7gWKXq5K</t>
  </si>
  <si>
    <t>Thu Apr 23 23:52:07 +0000 2020</t>
  </si>
  <si>
    <t>3189286058</t>
  </si>
  <si>
    <t>http://pbs.twimg.com/profile_images/1242075484646772740/3DOa0z34_normal.jpg</t>
  </si>
  <si>
    <t>http://twitter.com/HEstadodeMex/statuses/1253471748206534656</t>
  </si>
  <si>
    <t>{"hashtags":[{"text":"OMS","indices":[53,57]},{"text":"COVID_19","indices":[79,88]},{"text":"EEUU","indices":[105,110]}],"symbols":[],"user_mentions":[],"urls":[],"media":[{"id":1253471742162546700,"id_str":"1253471742162546695","indices":[168,191],"media_url":"http://pbs.twimg.com/media/EWU56IeWsAcGhml.jpg","media_url_https":"https://pbs.twimg.com/media/EWU56IeWsAcGhml.jpg","url":"https://t.co/Lh7gWKXq5K","display_url":"pic.twitter.com/Lh7gWKXq5K","expanded_url":"https://twitter.com/HEstadodeMex/status/1253471748206534656/photo/1","type":"photo","sizes":{"medium":{"w":1200,"h":564,"resize":"fit"},"thumb":{"w":150,"h":150,"resize":"crop"},"small":{"w":680,"h":320,"resize":"fit"},"large":{"w":1200,"h":564,"resize":"fit"}}}]}</t>
  </si>
  <si>
    <t>1253471600919240704</t>
  </si>
  <si>
    <t>addybeatles</t>
  </si>
  <si>
    <t>RT @DekVart: La escasez de comida provocada por el Estado y empresarios es respondida con #protestas y "saqueos" en Colombia.
https://t.co/o4ybspt7Ny https://t.co/Wjb0skB3Hq</t>
  </si>
  <si>
    <t>Thu Apr 23 23:51:32 +0000 2020</t>
  </si>
  <si>
    <t>2674609959</t>
  </si>
  <si>
    <t>http://pbs.twimg.com/profile_images/1249823300961701888/725tjVIU_normal.jpg</t>
  </si>
  <si>
    <t>En algún lugar de un gran país</t>
  </si>
  <si>
    <t>http://twitter.com/addybeatles/statuses/1253471600919240704</t>
  </si>
  <si>
    <t>{"hashtags":[{"text":"protestas","indices":[90,100]}],"symbols":[],"user_mentions":[{"screen_name":"DekVart","name":"Único lugar sin caos ni protestas: el cementerio.","id":3387403667,"id_str":"3387403667","indices":[3,11]}],"urls":[]}</t>
  </si>
  <si>
    <t>1253471598805487618</t>
  </si>
  <si>
    <t>colmedLA</t>
  </si>
  <si>
    <t>Presidente @colmedla  junto a la Dra Paz Burgos entrega 13.500 mascarillas N95 al director del hospital de Los Ángeles donacion de la @fundacionLuksic. Prox. entrega de 10 mil unidades a la salud municipal de Biobio. #Covid_19 @colmedchile @MgzChile  @mgzbiobio 
#QuedateEnCasa https://t.co/FtvxwFqZ6w</t>
  </si>
  <si>
    <t>1136684230778523650</t>
  </si>
  <si>
    <t>http://pbs.twimg.com/profile_images/1136739401483128832/t3Anb8Cw_normal.png</t>
  </si>
  <si>
    <t>http://twitter.com/colmedLA/statuses/1253471598805487618</t>
  </si>
  <si>
    <t>{"hashtags":[{"text":"Covid_19","indices":[217,226]},{"text":"QuedateEnCasa","indices":[263,277]}],"symbols":[],"user_mentions":[{"screen_name":"colmedLA","name":"@colmedlosangeles","id":1136684230778523600,"id_str":"1136684230778523650","indices":[11,20]},{"screen_name":"FundacionLuksic","name":"Fundación Luksic","id":1240632833435209700,"id_str":"1240632833435209728","indices":[134,150]},{"screen_name":"colmedchile","name":"Colmed Chile","id":633098103,"id_str":"633098103","indices":[227,239]},{"screen_name":"MgzChile","name":"MGZ Chile","id":71111586,"id_str":"71111586","indices":[240,249]},{"screen_name":"mgzbiobio","name":"MGZbiobio","id":1163559181716205600,"id_str":"1163559181716205570","indices":[251,261]}],"urls":[],"media":[{"id":1253471572003819500,"id_str":"1253471572003819520","indices":[278,301],"media_url":"http://pbs.twimg.com/media/EWU5wOlWkAAH1So.jpg","media_url_https":"https://pbs.twimg.com/media/EWU5wOlWkAAH1So.jpg","url":"https://t.co/FtvxwFqZ6w","display_url":"pic.twitter.com/FtvxwFqZ6w","expanded_url":"https://twitter.com/colmedLA/status/1253471598805487618/photo/1","type":"photo","sizes":{"thumb":{"w":150,"h":150,"resize":"crop"},"medium":{"w":825,"h":619,"resize":"fit"},"small":{"w":680,"h":510,"resize":"fit"},"large":{"w":825,"h":619,"resize":"fit"}}}]}</t>
  </si>
  <si>
    <t>1253471552877793282</t>
  </si>
  <si>
    <t>JaviMoscarella</t>
  </si>
  <si>
    <t>Thu Apr 23 23:51:21 +0000 2020</t>
  </si>
  <si>
    <t>368365568</t>
  </si>
  <si>
    <t>http://pbs.twimg.com/profile_images/844942366716911617/-26xZ3ms_normal.jpg</t>
  </si>
  <si>
    <t>http://twitter.com/JaviMoscarella/statuses/1253471552877793282</t>
  </si>
  <si>
    <t>1253471415032066048</t>
  </si>
  <si>
    <t>Dread1Esther</t>
  </si>
  <si>
    <t>RT @drclaudiosalud: #CampañaDonaciónDeSangre
https://t.co/ZDOLOmbxFk</t>
  </si>
  <si>
    <t>Thu Apr 23 23:50:48 +0000 2020</t>
  </si>
  <si>
    <t>4852145783</t>
  </si>
  <si>
    <t>http://pbs.twimg.com/profile_images/1065850893961187328/xaidAsEa_normal.jpg</t>
  </si>
  <si>
    <t>Ensenada, Argentina</t>
  </si>
  <si>
    <t>http://twitter.com/Dread1Esther/statuses/1253471415032066048</t>
  </si>
  <si>
    <t>{"hashtags":[{"text":"CampañaDonaciónDeSangre","indices":[20,44]}],"symbols":[],"user_mentions":[{"screen_name":"drclaudiosalud","name":"Dr Prof Claudio Santa María","id":593340893,"id_str":"593340893","indices":[3,18]}],"urls":[{"url":"https://t.co/ZDOLOmbxFk","expanded_url":"https://www.buenosaires.gob.ar/salud/noticias/coronavirus-donacion-voluntaria-de-sangre-en-contingencia-coronavirus-covid-19","display_url":"buenosaires.gob.ar/salud/noticias…","indices":[46,69]}]}</t>
  </si>
  <si>
    <t>1253471414591594497</t>
  </si>
  <si>
    <t>pacovito</t>
  </si>
  <si>
    <t>RT @StopAraba: Efectivamente ORDEN 336/2020, 9 abril es estatal y prevé ayudas alquiler afectadas COVID-19 hasta 100% renta, y hasta 900 € mes, más 200 € por mantenimiento, comunidad, y suministros básicos. En Euskadi máximo hasta ahora 250 €. https://t.co/8UDsLmK1ie</t>
  </si>
  <si>
    <t>277009023</t>
  </si>
  <si>
    <t>http://pbs.twimg.com/profile_images/859096188179685376/eDQupv4G_normal.jpg</t>
  </si>
  <si>
    <t>http://twitter.com/pacovito/statuses/1253471414591594497</t>
  </si>
  <si>
    <t>{"hashtags":[],"symbols":[],"user_mentions":[{"screen_name":"StopAraba","name":"KaleratzeakStopAraba","id":914445319,"id_str":"914445319","indices":[3,13]}],"urls":[]}</t>
  </si>
  <si>
    <t>1253471391493558273</t>
  </si>
  <si>
    <t>RT @Ejercito_Div6: @#AEstaHora Batallón Especial, Energético y Vial N°9 de la #Brigada27 entrega a la comunidad Pastos Verdes en Orito, Putumayo, ayudas humanitarias donadas por 33 músicos europeos tras crousfonding a Fe en Colombia para mitigar efectos colaterales del confinamiento por #Covid_19. https://t.co/AnJAij93pR</t>
  </si>
  <si>
    <t>Thu Apr 23 23:50:42 +0000 2020</t>
  </si>
  <si>
    <t>http://twitter.com/criss_057/statuses/1253471391493558273</t>
  </si>
  <si>
    <t>{"hashtags":[{"text":"AEstaHora","indices":[20,30]},{"text":"Brigada27","indices":[78,88]}],"symbols":[],"user_mentions":[{"screen_name":"Ejercito_Div6","name":"Brigadier General Jorge Hernando Herrera Díaz","id":3387588711,"id_str":"3387588711","indices":[3,17]}],"urls":[]}</t>
  </si>
  <si>
    <t>1253471268629856256</t>
  </si>
  <si>
    <t>isabelmdc</t>
  </si>
  <si>
    <t>Thu Apr 23 23:50:13 +0000 2020</t>
  </si>
  <si>
    <t>59355028</t>
  </si>
  <si>
    <t>http://pbs.twimg.com/profile_images/748959918095470593/nXCsQM5-_normal.jpg</t>
  </si>
  <si>
    <t>http://twitter.com/isabelmdc/statuses/1253471268629856256</t>
  </si>
  <si>
    <t>1253471238216966144</t>
  </si>
  <si>
    <t>SaludFamiliasHu</t>
  </si>
  <si>
    <t>RT @hujuanramon: 🍦🍫 GRACIAS a @Nestle_es por la #donación de estas cajas de helados para los profesionales del 🏥 @hujuanramon, sin duda refrescarán los momentos de respiro en estas duras jornadas de trabajo frente al #coronavirus. 👏👏 https://t.co/7lL2S1vnsY</t>
  </si>
  <si>
    <t>Thu Apr 23 23:50:06 +0000 2020</t>
  </si>
  <si>
    <t>842355871506145280</t>
  </si>
  <si>
    <t>http://pbs.twimg.com/profile_images/1228302832916451328/BwuA5Qth_normal.jpg</t>
  </si>
  <si>
    <t>http://twitter.com/SaludFamiliasHu/statuses/1253471238216966144</t>
  </si>
  <si>
    <t>{"hashtags":[{"text":"donación","indices":[48,57]}],"symbols":[],"user_mentions":[{"screen_name":"hujuanramon","name":"HU Juan Ramón Jiménez","id":870322130566643700,"id_str":"870322130566643713","indices":[3,15]},{"screen_name":"Nestle_es","name":"Nestlé España","id":804275708,"id_str":"804275708","indices":[30,40]},{"screen_name":"hujuanramon","name":"HU Juan Ramón Jiménez","id":870322130566643700,"id_str":"870322130566643713","indices":[113,125]}],"urls":[]}</t>
  </si>
  <si>
    <t>1253471194776567808</t>
  </si>
  <si>
    <t>Rogelioaldama1</t>
  </si>
  <si>
    <t>Thu Apr 23 23:49:55 +0000 2020</t>
  </si>
  <si>
    <t>948002894489387008</t>
  </si>
  <si>
    <t>http://pbs.twimg.com/profile_images/1109982353147883520/SJzFM4zW_normal.jpg</t>
  </si>
  <si>
    <t>http://twitter.com/Rogelioaldama1/statuses/1253471194776567808</t>
  </si>
  <si>
    <t>1253471187163807749</t>
  </si>
  <si>
    <t>chiquidechu</t>
  </si>
  <si>
    <t>RT @FUNDAMEDIOS: Desde que se declaró la emergencia sanitaria al menos 13 trabajadores de la comunicación han fallecido. Más de 70 trabajadores de prensa y sus familias están en situación muy vulnerable. #SOSPeriodistas
https://t.co/oi1PjkiljO</t>
  </si>
  <si>
    <t>Thu Apr 23 23:49:54 +0000 2020</t>
  </si>
  <si>
    <t>164481011</t>
  </si>
  <si>
    <t>http://pbs.twimg.com/profile_images/1202741044028354560/PBc6bnRT_normal.jpg</t>
  </si>
  <si>
    <t>quito</t>
  </si>
  <si>
    <t>http://twitter.com/chiquidechu/statuses/1253471187163807749</t>
  </si>
  <si>
    <t>1253471172605497349</t>
  </si>
  <si>
    <t>JuanJoseRosales</t>
  </si>
  <si>
    <t>#AlertaCovidMich
Importante donación de la #UniversidadMichoacana para pasantes que ayudan a enfermos por #Covid_19 
#TienesQueVerlo  
https://t.co/uKwzFxm0Bv
@SALUDMICH @RectoriaUMSNH @UMSNHOficial @SSalud_mx @IMSSMichoacan</t>
  </si>
  <si>
    <t>Thu Apr 23 23:49:50 +0000 2020</t>
  </si>
  <si>
    <t>132226323</t>
  </si>
  <si>
    <t>http://pbs.twimg.com/profile_images/1225430571289137152/OmjyGQzS_normal.jpg</t>
  </si>
  <si>
    <t>Morelia, Michoacán</t>
  </si>
  <si>
    <t>http://twitter.com/JuanJoseRosales/statuses/1253471172605497349</t>
  </si>
  <si>
    <t>{"hashtags":[{"text":"AlertaCovidMich","indices":[0,16]},{"text":"UniversidadMichoacana","indices":[43,65]},{"text":"Covid_19","indices":[106,115]},{"text":"TienesQueVerlo","indices":[117,132]}],"symbols":[],"user_mentions":[{"screen_name":"SALUDMICH","name":"SECRETARÍA DE SALUD DE MICHOACÁN","id":770362627,"id_str":"770362627","indices":[159,169]},{"screen_name":"RectoriaUMSNH","name":"UMSNH Oficial","id":3002079938,"id_str":"3002079938","indices":[170,184]},{"screen_name":"UMSNHOficial","name":"UMSNH Oficial","id":398162450,"id_str":"398162450","indices":[185,198]},{"screen_name":"SSalud_mx","name":"SALUD México","id":132225222,"id_str":"132225222","indices":[199,209]},{"screen_name":"IMSSMichoacan","name":"IMSS Michoacán","id":2482456328,"id_str":"2482456328","indices":[210,224]}],"urls":[{"url":"https://t.co/uKwzFxm0Bv","expanded_url":"https://youtu.be/iIsEyuBUaTI","display_url":"youtu.be/iIsEyuBUaTI","indices":[135,158]}]}</t>
  </si>
  <si>
    <t>1253471133258649600</t>
  </si>
  <si>
    <t>miguel8blanco</t>
  </si>
  <si>
    <t>RT @BernardodMiguel: La presidenta de la Comisión, @vonderleyen , da por seguro que el Fondo ofrecerá subsidios (como pide España y el sur) y préstamos (como pide Países Bajos y el norte). "Habrá un equlibrio", asegura la presidenta tras la cumbre del #coronavirus</t>
  </si>
  <si>
    <t>Thu Apr 23 23:49:41 +0000 2020</t>
  </si>
  <si>
    <t>257405259</t>
  </si>
  <si>
    <t>http://pbs.twimg.com/profile_images/1188935839625236483/xCc95B5V_normal.jpg</t>
  </si>
  <si>
    <t>Malaga - (SPAIN) de Coruña</t>
  </si>
  <si>
    <t>http://twitter.com/miguel8blanco/statuses/1253471133258649600</t>
  </si>
  <si>
    <t>{"hashtags":[],"symbols":[],"user_mentions":[{"screen_name":"BernardodMiguel","name":"Bernardo de Miguel","id":557086648,"id_str":"557086648","indices":[3,19]},{"screen_name":"vonderleyen","name":"Ursula von der Leyen","id":1146329871418843100,"id_str":"1146329871418843136","indices":[51,63]}],"urls":[]}</t>
  </si>
  <si>
    <t>1253471028677918721</t>
  </si>
  <si>
    <t>ElJorgeBsc</t>
  </si>
  <si>
    <t>RT @rafaga_deluz: Yunda compró 5000 test de COVID y hasta se tomó fotos al pie del avión que las trajo..
La empresa privada gestiona la donación (GRATIS) de 20.000 pruebas y lo hace en silencio..tristemente Yunda se está comiendo al cuento a muchos ilusos
Vean el apoyo que le está dando RC.. https://t.co/JoZ9flVpky</t>
  </si>
  <si>
    <t>Thu Apr 23 23:49:16 +0000 2020</t>
  </si>
  <si>
    <t>2762411758</t>
  </si>
  <si>
    <t>http://pbs.twimg.com/profile_images/1217525602237980672/LfztwGh5_normal.jpg</t>
  </si>
  <si>
    <t>http://twitter.com/ElJorgeBsc/statuses/1253471028677918721</t>
  </si>
  <si>
    <t>{"hashtags":[],"symbols":[],"user_mentions":[{"screen_name":"rafaga_deluz","name":"germanya bravo","id":3827631557,"id_str":"3827631557","indices":[3,16]}],"urls":[]}</t>
  </si>
  <si>
    <t>1253470969223696384</t>
  </si>
  <si>
    <t>RDTS100</t>
  </si>
  <si>
    <t>RT @TeamTakiShot: [200421] Noticias del canal 6 CCTV sobre la donación de @layzhang para el brote del  Coronavirus, Corea está apoyando a China esta vez, también rápidamente regreso a corea, para el ex joven actor chino Zhang Yixing (+)
@weareoneEXO
#EXO @lay_studio
https://t.co/fTy0SiM1x1</t>
  </si>
  <si>
    <t>Thu Apr 23 23:49:02 +0000 2020</t>
  </si>
  <si>
    <t>1253091798660141064</t>
  </si>
  <si>
    <t>http://pbs.twimg.com/profile_images/1253093383956049920/018Xjgc6_normal.jpg</t>
  </si>
  <si>
    <t>http://twitter.com/RDTS100/statuses/1253470969223696384</t>
  </si>
  <si>
    <t>{"hashtags":[],"symbols":[],"user_mentions":[{"screen_name":"TeamTakiShot","name":"тєαм тαкιѕнøт💎","id":1014596222215127000,"id_str":"1014596222215127040","indices":[3,16]},{"screen_name":"layzhang","name":"Lay Zhang","id":1004014036927709200,"id_str":"1004014036927709185","indices":[74,83]}],"urls":[]}</t>
  </si>
  <si>
    <t>1253470968007327748</t>
  </si>
  <si>
    <t>UIOsentidocomun</t>
  </si>
  <si>
    <t>Thu Apr 23 23:49:01 +0000 2020</t>
  </si>
  <si>
    <t>3311766531</t>
  </si>
  <si>
    <t>http://pbs.twimg.com/profile_images/957750290719100929/2zKOwgba_normal.jpg</t>
  </si>
  <si>
    <t>http://twitter.com/UIOsentidocomun/statuses/1253470968007327748</t>
  </si>
  <si>
    <t>1253470913900818438</t>
  </si>
  <si>
    <t>StalinReymi</t>
  </si>
  <si>
    <t>RT @drmariolama: Donación de Pruebas Rápidas para COVID-19 al Hospital Luís L. Bogaert de Mao a nombre de  @luisabinader y el @PRM_Oficial. Presentes el Dr. Ramón Rodríguez, Dra. Vladimirka Mercado y Dr. Pedro Nicasio quién realiza la entrega. https://t.co/lRHHQ05B7B</t>
  </si>
  <si>
    <t>Thu Apr 23 23:48:48 +0000 2020</t>
  </si>
  <si>
    <t>1424478343</t>
  </si>
  <si>
    <t>http://pbs.twimg.com/profile_images/1194327066558320640/EB5B5m96_normal.jpg</t>
  </si>
  <si>
    <t xml:space="preserve">Bayaguana </t>
  </si>
  <si>
    <t>http://twitter.com/StalinReymi/statuses/1253470913900818438</t>
  </si>
  <si>
    <t>{"hashtags":[],"symbols":[],"user_mentions":[{"screen_name":"drmariolama","name":"Dr. Mario Lama","id":2756180896,"id_str":"2756180896","indices":[3,15]},{"screen_name":"luisabinader","name":"Luis Abinader","id":53387327,"id_str":"53387327","indices":[107,120]},{"screen_name":"PRM_Oficial","name":"PRM","id":2431675772,"id_str":"2431675772","indices":[126,138]}],"urls":[]}</t>
  </si>
  <si>
    <t>1253470909370970114</t>
  </si>
  <si>
    <t>davis88910</t>
  </si>
  <si>
    <t>RT @lorenzoamor_ata: El 95% de autónomos sin las ayudas sociales del COVID 
Obligan a dar de baja actividad censal en Hacienda y eso es incompatible con acceso a prestacion extraordinaria de cese de actividad que obliga a mantener alta
Moratoria hipotecaria,de suministros,recate p.pensiones,lo exigen https://t.co/jAFp0gLmCH</t>
  </si>
  <si>
    <t>Thu Apr 23 23:48:47 +0000 2020</t>
  </si>
  <si>
    <t>764788627129991170</t>
  </si>
  <si>
    <t>http://pbs.twimg.com/profile_images/951951194636898307/2IY4M6kg_normal.jpg</t>
  </si>
  <si>
    <t>http://twitter.com/davis88910/statuses/1253470909370970114</t>
  </si>
  <si>
    <t>{"hashtags":[],"symbols":[],"user_mentions":[{"screen_name":"lorenzoamor_ata","name":"Lorenzo Amor","id":264116397,"id_str":"264116397","indices":[3,19]}],"urls":[]}</t>
  </si>
  <si>
    <t>1253470875317342210</t>
  </si>
  <si>
    <t>GrancanariaMlk</t>
  </si>
  <si>
    <t>Thu Apr 23 23:48:39 +0000 2020</t>
  </si>
  <si>
    <t>1189510448879681536</t>
  </si>
  <si>
    <t>http://pbs.twimg.com/profile_images/1248000434859462657/gSEOpr6J_normal.jpg</t>
  </si>
  <si>
    <t>http://twitter.com/GrancanariaMlk/statuses/1253470875317342210</t>
  </si>
  <si>
    <t>1253470671587495939</t>
  </si>
  <si>
    <t>Mellos11</t>
  </si>
  <si>
    <t>RT @elcolombiano: #DeEstaSalimosJuntos | La iniciativa va a beneficiar a personas que que sean portadoras y usuarios frecuentes de una tarjeta Cívica Personalizada y cuyo lugar de trabajo esté ubicado cerca a alguna de las estaciones del sistema. ¿Cómo donar? ↓
https://t.co/ufsXVNipeC</t>
  </si>
  <si>
    <t>Thu Apr 23 23:47:51 +0000 2020</t>
  </si>
  <si>
    <t>267136270</t>
  </si>
  <si>
    <t>http://pbs.twimg.com/profile_images/1096748395409145856/jmAMoeLk_normal.jpg</t>
  </si>
  <si>
    <t>Bello, Colombia</t>
  </si>
  <si>
    <t>http://twitter.com/Mellos11/statuses/1253470671587495939</t>
  </si>
  <si>
    <t>{"hashtags":[{"text":"DeEstaSalimosJuntos","indices":[18,38]}],"symbols":[],"user_mentions":[{"screen_name":"elcolombiano","name":"El Colombiano","id":64419705,"id_str":"64419705","indices":[3,16]}],"urls":[]}</t>
  </si>
  <si>
    <t>1253470665535107072</t>
  </si>
  <si>
    <t>RafaelGomezS1</t>
  </si>
  <si>
    <t>Thu Apr 23 23:47:49 +0000 2020</t>
  </si>
  <si>
    <t>396624871</t>
  </si>
  <si>
    <t>http://pbs.twimg.com/profile_images/1602750952/312027_2267665765843_1074515456_2458442_1735526205_n_normal.jpg</t>
  </si>
  <si>
    <t>Santa Marta</t>
  </si>
  <si>
    <t>http://twitter.com/RafaelGomezS1/statuses/1253470665535107072</t>
  </si>
  <si>
    <t>1253470616461680641</t>
  </si>
  <si>
    <t>armandosparty</t>
  </si>
  <si>
    <t>RT @Revolucion3_0: . @m_ebrard agradece a Unión Europea primera donación de 5 millones de euros en apoyo por contingencia de COVID-19 en México https://t.co/4jLSz8zuIg</t>
  </si>
  <si>
    <t>Thu Apr 23 23:47:37 +0000 2020</t>
  </si>
  <si>
    <t>289159003</t>
  </si>
  <si>
    <t>http://pbs.twimg.com/profile_images/713256433312079872/9BHEL4Jx_normal.jpg</t>
  </si>
  <si>
    <t>http://twitter.com/armandosparty/statuses/1253470616461680641</t>
  </si>
  <si>
    <t>{"hashtags":[],"symbols":[],"user_mentions":[{"screen_name":"Revolucion3_0","name":"Revolución 3.0","id":834361676,"id_str":"834361676","indices":[3,17]},{"screen_name":"m_ebrard","name":"Marcelo Ebrard C.","id":64798737,"id_str":"64798737","indices":[21,30]}],"urls":[]}</t>
  </si>
  <si>
    <t>1253470521011904512</t>
  </si>
  <si>
    <t>leonel_riascos</t>
  </si>
  <si>
    <t>RT @PoliciaDECOR: #SomosUnaPoliciaParaLaGente | Con autoridades administrativas realizamos entregas de ayudas humanitarias a familias vulnerables de #SanAntero, Invitamos a la #Comunidad y  acatar las medidas adoptadas por el Gobierno Nacional por causa del #Covid_19. @region6policia https://t.co/5sbJWgTrUZ</t>
  </si>
  <si>
    <t>Thu Apr 23 23:47:15 +0000 2020</t>
  </si>
  <si>
    <t>1220386850252230666</t>
  </si>
  <si>
    <t>http://pbs.twimg.com/profile_images/1220389221833330691/Q0X7mZVB_normal.jpg</t>
  </si>
  <si>
    <t>http://twitter.com/leonel_riascos/statuses/1253470521011904512</t>
  </si>
  <si>
    <t>{"hashtags":[{"text":"SomosUnaPoliciaParaLaGente","indices":[18,45]}],"symbols":[],"user_mentions":[{"screen_name":"PoliciaDECOR","name":"CR. Jairo Baquero Puentes","id":274178966,"id_str":"274178966","indices":[3,16]}],"urls":[]}</t>
  </si>
  <si>
    <t>1253470376224526338</t>
  </si>
  <si>
    <t>plantaquercus</t>
  </si>
  <si>
    <t>#SubvencionesALaTauromaquia 
El Gobierno estudiará ayudar al sector del toro por el coronavirus vía @elnacionalcat_e  https://t.co/9sjLTmXxTP</t>
  </si>
  <si>
    <t>Thu Apr 23 23:46:40 +0000 2020</t>
  </si>
  <si>
    <t>1079520927187173376</t>
  </si>
  <si>
    <t>http://pbs.twimg.com/profile_images/1079523075161538560/MnMLOHzQ_normal.jpg</t>
  </si>
  <si>
    <t>http://twitter.com/plantaquercus/statuses/1253470376224526338</t>
  </si>
  <si>
    <t>{"hashtags":[{"text":"SubvencionesALaTauromaquia","indices":[0,27]}],"symbols":[],"user_mentions":[{"screen_name":"elnacionalcat_e","name":"ElNacional .cat","id":3504318874,"id_str":"3504318874","indices":[100,116]}],"urls":[{"url":"https://t.co/9sjLTmXxTP","expanded_url":"http://www.elnacional.cat/es/politica/coronavirus-gobierno-espanol-dara-ayudas-extraordinarias-toros_485145_102.html","display_url":"elnacional.cat/es/politica/co…","indices":[118,141]}]}</t>
  </si>
  <si>
    <t>1253470341604749318</t>
  </si>
  <si>
    <t>KC_CRAZYCHASE</t>
  </si>
  <si>
    <t>Thu Apr 23 23:46:32 +0000 2020</t>
  </si>
  <si>
    <t>960321239645552640</t>
  </si>
  <si>
    <t>http://pbs.twimg.com/profile_images/1084224979997286403/KrnHwelN_normal.jpg</t>
  </si>
  <si>
    <t>http://twitter.com/KC_CRAZYCHASE/statuses/1253470341604749318</t>
  </si>
  <si>
    <t>1253470324240326657</t>
  </si>
  <si>
    <t>david_yilber</t>
  </si>
  <si>
    <t>Thu Apr 23 23:46:28 +0000 2020</t>
  </si>
  <si>
    <t>1192121027444297728</t>
  </si>
  <si>
    <t>http://pbs.twimg.com/profile_images/1192129024384012289/4Ow0lnqT_normal.jpg</t>
  </si>
  <si>
    <t>http://twitter.com/david_yilber/statuses/1253470324240326657</t>
  </si>
  <si>
    <t>1253470067305713670</t>
  </si>
  <si>
    <t>Julianarinconj</t>
  </si>
  <si>
    <t>A través de #ReciclaPues unimos fuerzas y le queremos decir Gracias al personal de la Salud por su esfuerzo para enfrentar el #Covid_19 con una donación de 22.000 botellas de agua y mensajes de ustedes.Estamos #UnidosPorLosHéroes los invito a escribirlos en ig:@reciclapues https://t.co/hco9mXqmXv</t>
  </si>
  <si>
    <t>Thu Apr 23 23:45:27 +0000 2020</t>
  </si>
  <si>
    <t>276806339</t>
  </si>
  <si>
    <t>http://pbs.twimg.com/profile_images/1255269500964003840/o8gxENb0_normal.jpg</t>
  </si>
  <si>
    <t>http://twitter.com/Julianarinconj/statuses/1253470067305713670</t>
  </si>
  <si>
    <t>{"hashtags":[{"text":"ReciclaPues","indices":[12,24]},{"text":"Covid_19","indices":[126,135]},{"text":"UnidosPorLosHéroes","indices":[210,229]}],"symbols":[],"user_mentions":[],"urls":[],"media":[{"id":1253469957825933300,"id_str":"1253469957825933312","indices":[274,297],"media_url":"http://pbs.twimg.com/ext_tw_video_thumb/1253469957825933312/pu/img/olD0noFOY4xyAu1d.jpg","media_url_https":"https://pbs.twimg.com/ext_tw_video_thumb/1253469957825933312/pu/img/olD0noFOY4xyAu1d.jpg","url":"https://t.co/hco9mXqmXv","display_url":"pic.twitter.com/hco9mXqmXv","expanded_url":"https://twitter.com/Julianarinconj/status/1253470067305713670/video/1","type":"photo","sizes":{"thumb":{"w":150,"h":150,"resize":"crop"},"medium":{"w":1200,"h":675,"resize":"fit"},"small":{"w":680,"h":383,"resize":"fit"},"large":{"w":1280,"h":720,"resize":"fit"}}}]}</t>
  </si>
  <si>
    <t>1253469982916214785</t>
  </si>
  <si>
    <t>CarmenRevista</t>
  </si>
  <si>
    <t>Thu Apr 23 23:45:06 +0000 2020</t>
  </si>
  <si>
    <t>337602483</t>
  </si>
  <si>
    <t>http://pbs.twimg.com/profile_images/1241624651484155905/rfCuR8hH_normal.jpg</t>
  </si>
  <si>
    <t>http://twitter.com/CarmenRevista/statuses/1253469982916214785</t>
  </si>
  <si>
    <t>1253469971063156738</t>
  </si>
  <si>
    <t>Litomoro75</t>
  </si>
  <si>
    <t>RT @grapasymapas: ¡Quédate en tu nueva casa de #Coronaburgo👑!
https://t.co/1DCSi5NTPW
Por cada donación recibida añadiremos un edificio al plano de la ciudad y haremos llegar el total recaudado a Médicos Sin Fronteras y su campaña contra el coronavirus. https://t.co/e4krYMXFwi</t>
  </si>
  <si>
    <t>Thu Apr 23 23:45:04 +0000 2020</t>
  </si>
  <si>
    <t>355472308</t>
  </si>
  <si>
    <t>http://pbs.twimg.com/profile_images/1235964184141197312/Av0y14N0_normal.jpg</t>
  </si>
  <si>
    <t>Andalucia</t>
  </si>
  <si>
    <t>http://twitter.com/Litomoro75/statuses/1253469971063156738</t>
  </si>
  <si>
    <t>{"hashtags":[{"text":"Coronaburgo","indices":[47,59]}],"symbols":[],"user_mentions":[{"screen_name":"grapasymapas","name":"grapas&amp;mapas","id":1065169343028346900,"id_str":"1065169343028346880","indices":[3,16]}],"urls":[{"url":"https://t.co/1DCSi5NTPW","expanded_url":"http://nogarung.com/coronaburgo","display_url":"nogarung.com/coronaburgo","indices":[62,85]}]}</t>
  </si>
  <si>
    <t>1253469903887228930</t>
  </si>
  <si>
    <t>ConsueloMontil3</t>
  </si>
  <si>
    <t>RT @teleSURtv: #Ecuador🇪🇨 recibió desde China un nuevo cargamento de donaciones con insumos de bioseguridad médica👉https://t.co/wcerSrUj6O
La ayuda, procedente de la Fundación Tencent Holdings Limited, consta de mascarillas, y trajes de protección médica https://t.co/zIQ9pL4ipv</t>
  </si>
  <si>
    <t>Thu Apr 23 23:44:48 +0000 2020</t>
  </si>
  <si>
    <t>1154197208671105025</t>
  </si>
  <si>
    <t>http://pbs.twimg.com/profile_images/1155104533367988224/1EtsUOj__normal.jpg</t>
  </si>
  <si>
    <t>http://twitter.com/ConsueloMontil3/statuses/1253469903887228930</t>
  </si>
  <si>
    <t>{"hashtags":[{"text":"Ecuador","indices":[15,23]}],"symbols":[],"user_mentions":[{"screen_name":"teleSURtv","name":"teleSUR TV","id":45013575,"id_str":"45013575","indices":[3,13]}],"urls":[{"url":"https://t.co/wcerSrUj6O","expanded_url":"https://bit.ly/3bxY3Vh","display_url":"bit.ly/3bxY3Vh","indices":[115,138]}]}</t>
  </si>
  <si>
    <t>1253469895901184005</t>
  </si>
  <si>
    <t>xanano83</t>
  </si>
  <si>
    <t>RT @adnradiochile: 🔴 MINUTO A MINUTO | Empresa de gas entregó donación de 500 tickets válidos por cilindros de 15kg para familias más vulnerables de la comuna https://t.co/Xdi9YJKykH https://t.co/JSkD4IqYut</t>
  </si>
  <si>
    <t>Thu Apr 23 23:44:46 +0000 2020</t>
  </si>
  <si>
    <t>1186396822929059841</t>
  </si>
  <si>
    <t>http://twitter.com/xanano83/statuses/1253469895901184005</t>
  </si>
  <si>
    <t>{"hashtags":[],"symbols":[],"user_mentions":[{"screen_name":"adnradiochile","name":"Radio ADN","id":201493641,"id_str":"201493641","indices":[3,17]}],"urls":[]}</t>
  </si>
  <si>
    <t>1253469879837081606</t>
  </si>
  <si>
    <t>jorgej_35</t>
  </si>
  <si>
    <t>RT @OIMEcuador: Realizamos la donación de insumos de limpieza y protección a la Subsecretaría de Migración  del @MinGobiernoEc  para la reactivación del registro de población venezolana y los  servicios de migración a nivel nacional. #Covid_19  
Gracias al apoyo financiero de @StatePRM https://t.co/M12qravowc</t>
  </si>
  <si>
    <t>Thu Apr 23 23:44:42 +0000 2020</t>
  </si>
  <si>
    <t>799659447446597632</t>
  </si>
  <si>
    <t>http://pbs.twimg.com/profile_images/874672317523263488/CMDYsfy__normal.jpg</t>
  </si>
  <si>
    <t>Loja, Ecuador</t>
  </si>
  <si>
    <t>http://twitter.com/jorgej_35/statuses/1253469879837081606</t>
  </si>
  <si>
    <t>{"hashtags":[],"symbols":[],"user_mentions":[{"screen_name":"OIMEcuador","name":"OIM Ecuador","id":2400172916,"id_str":"2400172916","indices":[3,14]},{"screen_name":"MinGobiernoEc","name":"Ministerio de Gobierno Ecuador","id":221442560,"id_str":"221442560","indices":[112,126]}],"urls":[]}</t>
  </si>
  <si>
    <t>1253469838409895938</t>
  </si>
  <si>
    <t>veronicae9</t>
  </si>
  <si>
    <t>Thu Apr 23 23:44:32 +0000 2020</t>
  </si>
  <si>
    <t>454230077</t>
  </si>
  <si>
    <t>http://pbs.twimg.com/profile_images/378800000619568718/52ae38593d2c25fd76725c9c2b45ffd5_normal.jpeg</t>
  </si>
  <si>
    <t>http://twitter.com/veronicae9/statuses/1253469838409895938</t>
  </si>
  <si>
    <t>1253469826883911683</t>
  </si>
  <si>
    <t>anasanvqz</t>
  </si>
  <si>
    <t>Thu Apr 23 23:44:29 +0000 2020</t>
  </si>
  <si>
    <t>1241094570319974401</t>
  </si>
  <si>
    <t>http://pbs.twimg.com/profile_images/1244841493187067906/9pMG2A53_normal.jpg</t>
  </si>
  <si>
    <t>Oaxaca, México</t>
  </si>
  <si>
    <t>http://twitter.com/anasanvqz/statuses/1253469826883911683</t>
  </si>
  <si>
    <t>1253469471769067521</t>
  </si>
  <si>
    <t>CsMo5neo</t>
  </si>
  <si>
    <t>Thu Apr 23 23:43:05 +0000 2020</t>
  </si>
  <si>
    <t>3576237612</t>
  </si>
  <si>
    <t>http://pbs.twimg.com/profile_images/840303205602877441/m-mqxXEC_normal.jpg</t>
  </si>
  <si>
    <t>http://twitter.com/CsMo5neo/statuses/1253469471769067521</t>
  </si>
  <si>
    <t>1253469436746641410</t>
  </si>
  <si>
    <t>mafegomez75</t>
  </si>
  <si>
    <t>Thu Apr 23 23:42:56 +0000 2020</t>
  </si>
  <si>
    <t>985287763691036672</t>
  </si>
  <si>
    <t>http://pbs.twimg.com/profile_images/985289141054267392/qggof4cf_normal.jpg</t>
  </si>
  <si>
    <t>http://twitter.com/mafegomez75/statuses/1253469436746641410</t>
  </si>
  <si>
    <t>1253469431398674432</t>
  </si>
  <si>
    <t>PedroIxcoatl</t>
  </si>
  <si>
    <t>Thu Apr 23 23:42:55 +0000 2020</t>
  </si>
  <si>
    <t>816864617779466240</t>
  </si>
  <si>
    <t>http://pbs.twimg.com/profile_images/996409155698098176/L8xTR7_s_normal.jpg</t>
  </si>
  <si>
    <t>http://twitter.com/PedroIxcoatl/statuses/1253469431398674432</t>
  </si>
  <si>
    <t>1253469410414800897</t>
  </si>
  <si>
    <t>alexorlandogye</t>
  </si>
  <si>
    <t>Thu Apr 23 23:42:50 +0000 2020</t>
  </si>
  <si>
    <t>337926597</t>
  </si>
  <si>
    <t>http://pbs.twimg.com/profile_images/378800000650800032/c99dad96fd3f34a4a44b20b3488e87f5_normal.jpeg</t>
  </si>
  <si>
    <t>http://twitter.com/alexorlandogye/statuses/1253469410414800897</t>
  </si>
  <si>
    <t>1253469329141760000</t>
  </si>
  <si>
    <t>CORTEZPatimon</t>
  </si>
  <si>
    <t>Thu Apr 23 23:42:31 +0000 2020</t>
  </si>
  <si>
    <t>1418040835</t>
  </si>
  <si>
    <t>http://pbs.twimg.com/profile_images/829528153890635777/En-5oLJ4_normal.jpg</t>
  </si>
  <si>
    <t>http://twitter.com/CORTEZPatimon/statuses/1253469329141760000</t>
  </si>
  <si>
    <t>1253469281091825671</t>
  </si>
  <si>
    <t>dazzlingstay</t>
  </si>
  <si>
    <t>RT @LRTendencias: #VIDEO | (G)I-DLE realiza donación a niños de bajos recursos para enfrentar la COVID-19 ▻  https://t.co/t505jwOPIJ https://t.co/7vi4Bwgube</t>
  </si>
  <si>
    <t>Thu Apr 23 23:42:19 +0000 2020</t>
  </si>
  <si>
    <t>1022756413</t>
  </si>
  <si>
    <t>http://pbs.twimg.com/profile_images/1253876908950990848/2iblS27s_normal.jpg</t>
  </si>
  <si>
    <t>utopia</t>
  </si>
  <si>
    <t>http://twitter.com/dazzlingstay/statuses/1253469281091825671</t>
  </si>
  <si>
    <t>{"hashtags":[{"text":"VIDEO","indices":[18,24]}],"symbols":[],"user_mentions":[{"screen_name":"LRTendencias","name":"LREntretenimiento","id":371979514,"id_str":"371979514","indices":[3,16]}],"urls":[{"url":"https://t.co/t505jwOPIJ","expanded_url":"http://bit.ly/3eClcYx","display_url":"bit.ly/3eClcYx","indices":[109,132]}]}</t>
  </si>
  <si>
    <t>1253469246274797568</t>
  </si>
  <si>
    <t>anuski1515</t>
  </si>
  <si>
    <t>Thu Apr 23 23:42:11 +0000 2020</t>
  </si>
  <si>
    <t>3777042142</t>
  </si>
  <si>
    <t>http://pbs.twimg.com/profile_images/1247794198004129795/H58Y7eg6_normal.jpg</t>
  </si>
  <si>
    <t>http://twitter.com/anuski1515/statuses/1253469246274797568</t>
  </si>
  <si>
    <t>1253469197100875777</t>
  </si>
  <si>
    <t>nomatarasishr</t>
  </si>
  <si>
    <t>Thu Apr 23 23:41:59 +0000 2020</t>
  </si>
  <si>
    <t>515500644</t>
  </si>
  <si>
    <t>http://pbs.twimg.com/profile_images/1200916116614393856/czR67fMr_normal.jpg</t>
  </si>
  <si>
    <t>Medellín, Cali, Rep Dominicana</t>
  </si>
  <si>
    <t>http://twitter.com/nomatarasishr/statuses/1253469197100875777</t>
  </si>
  <si>
    <t>1253469175567310852</t>
  </si>
  <si>
    <t>MikeDRG87</t>
  </si>
  <si>
    <t>RT @lazago85: Por crisis de COVID 19 se requiere un recorte al sueldo de funcionarios del gobierno y poder sustentar los apoyos sociales y los proyectos clave que a la larga darán sustento al país.
#AMLOSeráRecordado
https://t.co/CfjlY4cIVP</t>
  </si>
  <si>
    <t>Thu Apr 23 23:41:54 +0000 2020</t>
  </si>
  <si>
    <t>901121005589942272</t>
  </si>
  <si>
    <t>http://pbs.twimg.com/profile_images/1247600127549857795/PAQb9Om0_normal.jpg</t>
  </si>
  <si>
    <t>http://twitter.com/MikeDRG87/statuses/1253469175567310852</t>
  </si>
  <si>
    <t>{"hashtags":[],"symbols":[],"user_mentions":[{"screen_name":"lazago85","name":"LauMéxico🧫🦠🧫","id":993302124091117600,"id_str":"993302124091117573","indices":[3,12]}],"urls":[]}</t>
  </si>
  <si>
    <t>1253469147503230976</t>
  </si>
  <si>
    <t>Jesusca04723737</t>
  </si>
  <si>
    <t>Thu Apr 23 23:41:47 +0000 2020</t>
  </si>
  <si>
    <t>1191065322008264704</t>
  </si>
  <si>
    <t>http://twitter.com/Jesusca04723737/statuses/1253469147503230976</t>
  </si>
  <si>
    <t>1253469113122521093</t>
  </si>
  <si>
    <t>LluviaProfetica</t>
  </si>
  <si>
    <t>RT @luisabinader: Mañana voy a San Francisco de Macorís. Es el municipio más afectado del país con la crisis del COVID-19 y el liderazgo nacional debe ir a apoyarlo con ayudas y llevarles esperanza para resistir y vencer esta pandemia. ¡Estoy contigo SFM! #LuisContigo</t>
  </si>
  <si>
    <t>Thu Apr 23 23:41:39 +0000 2020</t>
  </si>
  <si>
    <t>118688516</t>
  </si>
  <si>
    <t>http://pbs.twimg.com/profile_images/2888353628/9cd62d9cc48e227b509f35dadee8adc9_normal.jpeg</t>
  </si>
  <si>
    <t>http://twitter.com/LluviaProfetica/statuses/1253469113122521093</t>
  </si>
  <si>
    <t>{"hashtags":[],"symbols":[],"user_mentions":[{"screen_name":"luisabinader","name":"Luis Abinader","id":53387327,"id_str":"53387327","indices":[3,16]}],"urls":[]}</t>
  </si>
  <si>
    <t>1253469040716263424</t>
  </si>
  <si>
    <t>heroevecino</t>
  </si>
  <si>
    <t>Thu Apr 23 23:41:22 +0000 2020</t>
  </si>
  <si>
    <t>2396095538</t>
  </si>
  <si>
    <t>http://pbs.twimg.com/profile_images/1207632195751497730/IqbE5KWV_normal.jpg</t>
  </si>
  <si>
    <t>http://twitter.com/heroevecino/statuses/1253469040716263424</t>
  </si>
  <si>
    <t>1253469012002037760</t>
  </si>
  <si>
    <t>ReiJoseBe</t>
  </si>
  <si>
    <t>RT @XHespanol: #VIDEO 🔵 La Asociación China de Panamá realiza una donación de 3.500 bolsas con productos alimenticios para el programa “Panamá Solidario” para enfrentar los efectos de la pandemia ocasionada por el nuevo #coronavirus https://t.co/YNywWVIWHV</t>
  </si>
  <si>
    <t>Thu Apr 23 23:41:15 +0000 2020</t>
  </si>
  <si>
    <t>896551345</t>
  </si>
  <si>
    <t>http://pbs.twimg.com/profile_images/684161029153124352/6LoOaGWH_normal.jpg</t>
  </si>
  <si>
    <t>http://twitter.com/ReiJoseBe/statuses/1253469012002037760</t>
  </si>
  <si>
    <t>{"hashtags":[{"text":"VIDEO","indices":[15,21]}],"symbols":[],"user_mentions":[{"screen_name":"XHespanol","name":"China Xinhua Español","id":722950850,"id_str":"722950850","indices":[3,13]}],"urls":[]}</t>
  </si>
  <si>
    <t>1253468910218870786</t>
  </si>
  <si>
    <t>1023378lmn</t>
  </si>
  <si>
    <t>RT @adolforivasdiaz: 🚨 Agro Ingreso Seguro 2.0
El 90% de la ayudas para el agro, por el Coronavirus fueron para empresas comercializadoras, y no para campesino productores de comida. 
Más de 213.000 millones para las grandes empresas y 4.200 millones para pequeños campesinos. 
#AgroIngresoSeguro2 https://t.co/v6YhnnsexB</t>
  </si>
  <si>
    <t>Thu Apr 23 23:40:51 +0000 2020</t>
  </si>
  <si>
    <t>2277760488</t>
  </si>
  <si>
    <t>http://twitter.com/1023378lmn/statuses/1253468910218870786</t>
  </si>
  <si>
    <t>{"hashtags":[],"symbols":[],"user_mentions":[{"screen_name":"adolforivasdiaz","name":"Adolfo RIVAS","id":715002912,"id_str":"715002912","indices":[3,19]}],"urls":[]}</t>
  </si>
  <si>
    <t>1253468826903162880</t>
  </si>
  <si>
    <t>SENIATRCO</t>
  </si>
  <si>
    <t>RT @SENIAT_Oficial: Tomando todas estas medidas ayudas a disminuir el riesgo de contraer el virus COVID-19. Juntos sumamos conciencias, la mejor prevención es quedarte en casa. https://t.co/Ee3GkDqADA</t>
  </si>
  <si>
    <t>Thu Apr 23 23:40:31 +0000 2020</t>
  </si>
  <si>
    <t>2242956235</t>
  </si>
  <si>
    <t>http://pbs.twimg.com/profile_images/1246558335727476742/k9ASn6XE_normal.jpg</t>
  </si>
  <si>
    <t xml:space="preserve">Barquisimeto - Lara </t>
  </si>
  <si>
    <t>http://twitter.com/SENIATRCO/statuses/1253468826903162880</t>
  </si>
  <si>
    <t>1253468766417059846</t>
  </si>
  <si>
    <t>PoliciaDEMAG</t>
  </si>
  <si>
    <t>Nuestra labor de aportar un granito de arena para mitigar la situación del COVID-19 no se detiene, llevamos casa a casa las ayudas humanitarias recolectadas por parte de @URestitucion para cerca de 44 familias restituidas en la vereda Trinidad de Sitionuevo. #AyudarNosHaceBien https://t.co/ytXNbfZz2T</t>
  </si>
  <si>
    <t>Thu Apr 23 23:40:16 +0000 2020</t>
  </si>
  <si>
    <t>4824590045</t>
  </si>
  <si>
    <t>http://pbs.twimg.com/profile_images/1088461028734562304/NifLiQMn_normal.jpg</t>
  </si>
  <si>
    <t>Magdalena, Colombia</t>
  </si>
  <si>
    <t>http://twitter.com/PoliciaDEMAG/statuses/1253468766417059846</t>
  </si>
  <si>
    <t>{"hashtags":[{"text":"AyudarNosHaceBien","indices":[259,277]}],"symbols":[],"user_mentions":[{"screen_name":"URestitucion","name":"Restitución Tierras","id":1244682984,"id_str":"1244682984","indices":[170,183]}],"urls":[],"media":[{"id":1253468739036688400,"id_str":"1253468739036688384","indices":[278,301],"media_url":"http://pbs.twimg.com/media/EWU3LU9WsAAGSej.jpg","media_url_https":"https://pbs.twimg.com/media/EWU3LU9WsAAGSej.jpg","url":"https://t.co/ytXNbfZz2T","display_url":"pic.twitter.com/ytXNbfZz2T","expanded_url":"https://twitter.com/PoliciaDEMAG/status/1253468766417059846/photo/1","type":"photo","sizes":{"large":{"w":1080,"h":1080,"resize":"fit"},"thumb":{"w":150,"h":150,"resize":"crop"},"small":{"w":680,"h":680,"resize":"fit"},"medium":{"w":1080,"h":1080,"resize":"fit"}}}]}</t>
  </si>
  <si>
    <t>1253468737891717121</t>
  </si>
  <si>
    <t>uci_ernestom</t>
  </si>
  <si>
    <t>Thu Apr 23 23:40:10 +0000 2020</t>
  </si>
  <si>
    <t>1109569724063600640</t>
  </si>
  <si>
    <t>http://pbs.twimg.com/profile_images/1176856230389800966/0hBBb6Nd_normal.jpg</t>
  </si>
  <si>
    <t>La Habana</t>
  </si>
  <si>
    <t>http://twitter.com/uci_ernestom/statuses/1253468737891717121</t>
  </si>
  <si>
    <t>1253468730291609605</t>
  </si>
  <si>
    <t>Alex76753373</t>
  </si>
  <si>
    <t>RT @CesarPachonAgro: Es tan fácil para este Gobierno decir que los números de la economía están cerrando y que la crisis está controlada, cuando al mismo tiempo millones están quedando por fuera. Millones que reclaman por mercados que no llegan, ayudas que no llegan y un Estado ausente. 
#coronavirus</t>
  </si>
  <si>
    <t>Thu Apr 23 23:40:08 +0000 2020</t>
  </si>
  <si>
    <t>874605045601513474</t>
  </si>
  <si>
    <t>http://pbs.twimg.com/profile_images/1127728855077347328/c23xA6Zz_normal.jpg</t>
  </si>
  <si>
    <t>http://twitter.com/Alex76753373/statuses/1253468730291609605</t>
  </si>
  <si>
    <t>{"hashtags":[],"symbols":[],"user_mentions":[{"screen_name":"CesarPachonAgro","name":"César Pachón","id":423096569,"id_str":"423096569","indices":[3,19]}],"urls":[]}</t>
  </si>
  <si>
    <t>1253468683428605953</t>
  </si>
  <si>
    <t>pilar_balado</t>
  </si>
  <si>
    <t>Las ayudas que el mundo del toro solicita a Cultura por el coronavirus: de la lógica a lo sideral en una carta a Uribes https://t.co/1F0SCwn14W</t>
  </si>
  <si>
    <t>Thu Apr 23 23:39:57 +0000 2020</t>
  </si>
  <si>
    <t>2743763038</t>
  </si>
  <si>
    <t>http://pbs.twimg.com/profile_images/539512876017664000/3akyRwTo_normal.jpeg</t>
  </si>
  <si>
    <t>http://twitter.com/pilar_balado/statuses/1253468683428605953</t>
  </si>
  <si>
    <t>{"hashtags":[],"symbols":[],"user_mentions":[],"urls":[{"url":"https://t.co/1F0SCwn14W","expanded_url":"https://www.elmundo.es/cultura/toros/2020/03/24/5e79fd53fc6c83b1068b4578.html","display_url":"elmundo.es/cultura/toros/…","indices":[120,143]}]}</t>
  </si>
  <si>
    <t>1253468606584717313</t>
  </si>
  <si>
    <t>Matis_Kan</t>
  </si>
  <si>
    <t>Thu Apr 23 23:39:38 +0000 2020</t>
  </si>
  <si>
    <t>3945647721</t>
  </si>
  <si>
    <t>http://pbs.twimg.com/profile_images/1254129718342942721/9imRTyNn_normal.jpg</t>
  </si>
  <si>
    <t>http://twitter.com/Matis_Kan/statuses/1253468606584717313</t>
  </si>
  <si>
    <t>1253468475881914369</t>
  </si>
  <si>
    <t>cami270208</t>
  </si>
  <si>
    <t>Thu Apr 23 23:39:07 +0000 2020</t>
  </si>
  <si>
    <t>1136317704648966144</t>
  </si>
  <si>
    <t>http://pbs.twimg.com/profile_images/1137789226479685633/9wOm9EZe_normal.jpg</t>
  </si>
  <si>
    <t>http://twitter.com/cami270208/statuses/1253468475881914369</t>
  </si>
  <si>
    <t>1253468431719915521</t>
  </si>
  <si>
    <t>StradaVictor</t>
  </si>
  <si>
    <t>Thu Apr 23 23:38:57 +0000 2020</t>
  </si>
  <si>
    <t>569729292</t>
  </si>
  <si>
    <t>http://pbs.twimg.com/profile_images/1239822888636571648/xp8xE_R__normal.jpg</t>
  </si>
  <si>
    <t>http://twitter.com/StradaVictor/statuses/1253468431719915521</t>
  </si>
  <si>
    <t>1253468293219921921</t>
  </si>
  <si>
    <t>BELTRANDDIEGO</t>
  </si>
  <si>
    <t>Thu Apr 23 23:38:24 +0000 2020</t>
  </si>
  <si>
    <t>3398505725</t>
  </si>
  <si>
    <t>http://pbs.twimg.com/profile_images/630766686010937344/VYQ9W6me_normal.jpg</t>
  </si>
  <si>
    <t>http://twitter.com/BELTRANDDIEGO/statuses/1253468293219921921</t>
  </si>
  <si>
    <t>1253468236403937280</t>
  </si>
  <si>
    <t>FabianDiazPlata</t>
  </si>
  <si>
    <t>#Carrasquilla por medio del Decreto 562 le REGALÓ 500 MIL MILLONES anuales en intereses a los bancos, mientras se NIEGA a brindar ayudas reales al Pueblo Colombiano ante esta crisis económica y social generada por el #Coronavirus. https://t.co/PupDXNRNNg</t>
  </si>
  <si>
    <t>Thu Apr 23 23:38:10 +0000 2020</t>
  </si>
  <si>
    <t>1021103356184588288</t>
  </si>
  <si>
    <t>http://pbs.twimg.com/profile_images/1021105417903058950/juaLE4lc_normal.jpg</t>
  </si>
  <si>
    <t>http://twitter.com/FabianDiazPlata/statuses/1253468236403937280</t>
  </si>
  <si>
    <t>{"hashtags":[{"text":"Carrasquilla","indices":[0,13]},{"text":"Coronavirus","indices":[217,229]}],"symbols":[],"user_mentions":[],"urls":[],"media":[{"id":1253468227239399400,"id_str":"1253468227239399424","indices":[231,254],"media_url":"http://pbs.twimg.com/media/EWU2tiXX0AAzS1F.jpg","media_url_https":"https://pbs.twimg.com/media/EWU2tiXX0AAzS1F.jpg","url":"https://t.co/PupDXNRNNg","display_url":"pic.twitter.com/PupDXNRNNg","expanded_url":"https://twitter.com/FabianDiazPlata/status/1253468236403937280/photo/1","type":"photo","sizes":{"small":{"w":680,"h":468,"resize":"fit"},"thumb":{"w":150,"h":150,"resize":"crop"},"large":{"w":1280,"h":881,"resize":"fit"},"medium":{"w":1200,"h":826,"resize":"fit"}}}]}</t>
  </si>
  <si>
    <t>1253468202371289088</t>
  </si>
  <si>
    <t>JoseRetiro</t>
  </si>
  <si>
    <t>Thu Apr 23 23:38:02 +0000 2020</t>
  </si>
  <si>
    <t>1139605491754119168</t>
  </si>
  <si>
    <t>http://pbs.twimg.com/profile_images/1144312629705498626/HBS5s0Ih_normal.jpg</t>
  </si>
  <si>
    <t>http://twitter.com/JoseRetiro/statuses/1253468202371289088</t>
  </si>
  <si>
    <t>1253468188311986176</t>
  </si>
  <si>
    <t>Antonio01597253</t>
  </si>
  <si>
    <t>RT @EliahuHamra: Falleció en #Israel por #coronavirus el rabino Yeshayahu Haber, presidente de Matnat Haim, una organización sin fines de lucro que impulsa a voluntarios a la donación de riñón. Haber fue responsable de más de 800 trasplantes de riñón y salvó cientos de vidas.
Muy triste noticia https://t.co/N7kRXvpqde</t>
  </si>
  <si>
    <t>Thu Apr 23 23:37:59 +0000 2020</t>
  </si>
  <si>
    <t>917175406423429120</t>
  </si>
  <si>
    <t>http://pbs.twimg.com/profile_images/1254160670645518342/9QTaVNlC_normal.jpg</t>
  </si>
  <si>
    <t>Hollywood, FL</t>
  </si>
  <si>
    <t>http://twitter.com/Antonio01597253/statuses/1253468188311986176</t>
  </si>
  <si>
    <t>{"hashtags":[{"text":"Israel","indices":[29,36]},{"text":"coronavirus","indices":[41,53]}],"symbols":[],"user_mentions":[{"screen_name":"EliahuHamra","name":"Eliahu Hamra","id":1065688666926927900,"id_str":"1065688666926927875","indices":[3,15]}],"urls":[]}</t>
  </si>
  <si>
    <t>1253468154510049281</t>
  </si>
  <si>
    <t>puntoGdegarcia</t>
  </si>
  <si>
    <t>Thu Apr 23 23:37:51 +0000 2020</t>
  </si>
  <si>
    <t>542313890</t>
  </si>
  <si>
    <t>http://pbs.twimg.com/profile_images/2895246742/9c02176756e53d427adbf57d13e56c99_normal.jpeg</t>
  </si>
  <si>
    <t>En la Tierra Incontable 📚</t>
  </si>
  <si>
    <t>http://twitter.com/puntoGdegarcia/statuses/1253468154510049281</t>
  </si>
  <si>
    <t>1253468141474250752</t>
  </si>
  <si>
    <t>javierlopez86vk</t>
  </si>
  <si>
    <t>RT @Equo: .@Equo, organizaciones ciclistas, ecologistas y sindicales, pedimos carriles y ayudas para fomentar la bicicleta antes y después de la #COVIDー19. #equoenbicicontracovid19 https://t.co/2oVsyhFR2Z</t>
  </si>
  <si>
    <t>Thu Apr 23 23:37:47 +0000 2020</t>
  </si>
  <si>
    <t>925586802</t>
  </si>
  <si>
    <t>http://pbs.twimg.com/profile_images/613757840495390720/J0eQHVla_normal.jpg</t>
  </si>
  <si>
    <t>http://twitter.com/javierlopez86vk/statuses/1253468141474250752</t>
  </si>
  <si>
    <t>{"hashtags":[],"symbols":[],"user_mentions":[{"screen_name":"Equo","name":"EQUO","id":187864310,"id_str":"187864310","indices":[3,8]},{"screen_name":"Equo","name":"EQUO","id":187864310,"id_str":"187864310","indices":[11,16]}],"urls":[]}</t>
  </si>
  <si>
    <t>1253468060041842691</t>
  </si>
  <si>
    <t>lostintheplanet</t>
  </si>
  <si>
    <t>Thu Apr 23 23:37:28 +0000 2020</t>
  </si>
  <si>
    <t>31682248</t>
  </si>
  <si>
    <t>http://pbs.twimg.com/profile_images/1167901626876645378/MM4uxPsn_normal.jpg</t>
  </si>
  <si>
    <t>Ibagué, Tolima</t>
  </si>
  <si>
    <t>http://twitter.com/lostintheplanet/statuses/1253468060041842691</t>
  </si>
  <si>
    <t>1253468058347122689</t>
  </si>
  <si>
    <t>Antonel18614222</t>
  </si>
  <si>
    <t>@CostaGino Cierto está muy bien. Pero los bonos y ayudas deben ser muy pronto. Estamos como la historia del Titanic. Algunos fueron jhack otros Rous. Quien sabe en esta historia también se ahoga ella.</t>
  </si>
  <si>
    <t>4363374021</t>
  </si>
  <si>
    <t>CostaGino</t>
  </si>
  <si>
    <t>1244478356990631937</t>
  </si>
  <si>
    <t>1253407007895285760</t>
  </si>
  <si>
    <t>http://pbs.twimg.com/profile_images/1245360446443376646/8lfqua8w_normal.jpg</t>
  </si>
  <si>
    <t>http://twitter.com/Antonel18614222/statuses/1253468058347122689</t>
  </si>
  <si>
    <t>{"hashtags":[],"symbols":[],"user_mentions":[{"screen_name":"CostaGino","name":"Gino Costa 🇵🇪","id":4363374021,"id_str":"4363374021","indices":[0,10]}],"urls":[]}</t>
  </si>
  <si>
    <t>1253468011463356416</t>
  </si>
  <si>
    <t>soalja</t>
  </si>
  <si>
    <t>Thu Apr 23 23:37:16 +0000 2020</t>
  </si>
  <si>
    <t>78403740</t>
  </si>
  <si>
    <t>http://pbs.twimg.com/profile_images/1200521314471219200/Rbuug8dF_normal.jpg</t>
  </si>
  <si>
    <t>http://twitter.com/soalja/statuses/1253468011463356416</t>
  </si>
  <si>
    <t>1253467879812542464</t>
  </si>
  <si>
    <t>AGSaray</t>
  </si>
  <si>
    <t>Thu Apr 23 23:36:45 +0000 2020</t>
  </si>
  <si>
    <t>430702946</t>
  </si>
  <si>
    <t>http://pbs.twimg.com/profile_images/1250874710566621184/J846PG7x_normal.jpg</t>
  </si>
  <si>
    <t>http://twitter.com/AGSaray/statuses/1253467879812542464</t>
  </si>
  <si>
    <t>1253467859730280461</t>
  </si>
  <si>
    <t>marieinthesky92</t>
  </si>
  <si>
    <t>@RichFokalot @NataliaGtzmo HOLA, COMO HA ESTADO, AÑOS SIN SABER DE TI, QUE ANDAS HACIENDO, ESTA CANIJO EL CLIMA NO? COMO TE VA EN LA CHAMBA
oye por cierto, quería ver si me ayudas con...
guey me cae mejor la gente que al chile llega y me pregunta directo PORQUE NO ME HACEN PERDER MI TIEMPO</t>
  </si>
  <si>
    <t>Thu Apr 23 23:36:40 +0000 2020</t>
  </si>
  <si>
    <t>4242608658</t>
  </si>
  <si>
    <t>RichFokalot</t>
  </si>
  <si>
    <t>965719610912837632</t>
  </si>
  <si>
    <t>1253466946693103617</t>
  </si>
  <si>
    <t>http://pbs.twimg.com/profile_images/1253173049043628033/mk_o-rKs_normal.jpg</t>
  </si>
  <si>
    <t>Windfall Island</t>
  </si>
  <si>
    <t>http://twitter.com/marieinthesky92/statuses/1253467859730280461</t>
  </si>
  <si>
    <t>{"hashtags":[],"symbols":[],"user_mentions":[{"screen_name":"RichFokalot","name":"ᎻᎪᎠᎬՏ ♌ 千本桜","id":4242608658,"id_str":"4242608658","indices":[0,12]},{"screen_name":"NataliaGtzmo","name":"Nath Gizmo","id":746750498263302100,"id_str":"746750498263302145","indices":[13,26]}],"urls":[]}</t>
  </si>
  <si>
    <t>1253467784987607040</t>
  </si>
  <si>
    <t>vicorty09</t>
  </si>
  <si>
    <t>Thu Apr 23 23:36:22 +0000 2020</t>
  </si>
  <si>
    <t>1016541606948716545</t>
  </si>
  <si>
    <t>http://pbs.twimg.com/profile_images/1070182117466812416/MdOJ0hi6_normal.jpg</t>
  </si>
  <si>
    <t>Álvaro Obregón, CdMx.</t>
  </si>
  <si>
    <t>http://twitter.com/vicorty09/statuses/1253467784987607040</t>
  </si>
  <si>
    <t>1253467764762857478</t>
  </si>
  <si>
    <t>Vitia21</t>
  </si>
  <si>
    <t>Thu Apr 23 23:36:18 +0000 2020</t>
  </si>
  <si>
    <t>59081856</t>
  </si>
  <si>
    <t>http://pbs.twimg.com/profile_images/1244195317500858368/gsikOnds_normal.jpg</t>
  </si>
  <si>
    <t>Villalbilla, España</t>
  </si>
  <si>
    <t>http://twitter.com/Vitia21/statuses/1253467764762857478</t>
  </si>
  <si>
    <t>1253467703605710849</t>
  </si>
  <si>
    <t>mianrogu</t>
  </si>
  <si>
    <t>RT @AmpaEM_MRS: En Leganés donde Uds. gobiernan el primer Pleno no será para tratar medidas sociales por COVID sino para regar con M€ a empresas y clubes millonarios. A la vez, se exige a otras administraciones ayudas para clases telemáticas de Escuela de música 🤦🏼‍♀️ https://t.co/yvMxCsL3WB</t>
  </si>
  <si>
    <t>Thu Apr 23 23:36:03 +0000 2020</t>
  </si>
  <si>
    <t>478534126</t>
  </si>
  <si>
    <t>http://pbs.twimg.com/profile_images/1247967059801038849/bJ0uNoKi_normal.jpg</t>
  </si>
  <si>
    <t>http://twitter.com/mianrogu/statuses/1253467703605710849</t>
  </si>
  <si>
    <t>{"hashtags":[],"symbols":[],"user_mentions":[{"screen_name":"AmpaEM_MRS","name":"AMPA 💗 Escuela-Conservatorio Musica Leganés","id":846818811567333400,"id_str":"846818811567333376","indices":[3,14]}],"urls":[]}</t>
  </si>
  <si>
    <t>1253467688153858048</t>
  </si>
  <si>
    <t>arquique</t>
  </si>
  <si>
    <t>Thu Apr 23 23:35:59 +0000 2020</t>
  </si>
  <si>
    <t>163723018</t>
  </si>
  <si>
    <t>http://pbs.twimg.com/profile_images/1071359074/VitoCorleone_normal.jpg</t>
  </si>
  <si>
    <t>Quito -Ecuador</t>
  </si>
  <si>
    <t>http://twitter.com/arquique/statuses/1253467688153858048</t>
  </si>
  <si>
    <t>1253467641563537419</t>
  </si>
  <si>
    <t>Anellll4</t>
  </si>
  <si>
    <t>Thu Apr 23 23:35:48 +0000 2020</t>
  </si>
  <si>
    <t>236500762</t>
  </si>
  <si>
    <t>http://pbs.twimg.com/profile_images/1104224555063750656/s5NQ19ZL_normal.jpg</t>
  </si>
  <si>
    <t>Oaxaca</t>
  </si>
  <si>
    <t>http://twitter.com/Anellll4/statuses/1253467641563537419</t>
  </si>
  <si>
    <t>1253467638535204864</t>
  </si>
  <si>
    <t>MariaOstty</t>
  </si>
  <si>
    <t>Thu Apr 23 23:35:47 +0000 2020</t>
  </si>
  <si>
    <t>1007679328329633794</t>
  </si>
  <si>
    <t>http://pbs.twimg.com/profile_images/1179705457449017345/tynWTUFB_normal.jpg</t>
  </si>
  <si>
    <t>http://twitter.com/MariaOstty/statuses/1253467638535204864</t>
  </si>
  <si>
    <t>1253467586978775040</t>
  </si>
  <si>
    <t>MacMac67549825</t>
  </si>
  <si>
    <t>RT @WK_Legal: 📌 Santander España amplía su plan de ayudas a los profesionales de la Justicia afectados por la crisis del #coronavirus 👉 Consulta las nuevas medidas que ha lanzado @santander_es en #DiarioLaLey ➡️https://t.co/rqT9btvl0M https://t.co/TgtZZHWiad</t>
  </si>
  <si>
    <t>Thu Apr 23 23:35:35 +0000 2020</t>
  </si>
  <si>
    <t>1181891564676747265</t>
  </si>
  <si>
    <t>http://pbs.twimg.com/profile_images/1252535719521894401/I1btJKfA_normal.jpg</t>
  </si>
  <si>
    <t>http://twitter.com/MacMac67549825/statuses/1253467586978775040</t>
  </si>
  <si>
    <t>{"hashtags":[{"text":"coronavirus","indices":[121,133]}],"symbols":[],"user_mentions":[{"screen_name":"WK_Legal","name":"Wolters Kluwer Legal","id":130438085,"id_str":"130438085","indices":[3,12]}],"urls":[]}</t>
  </si>
  <si>
    <t>1253467578137272321</t>
  </si>
  <si>
    <t>HablaEcuador1</t>
  </si>
  <si>
    <t>La LigaPro realizó la entrega de la primera donación de víveres, para ayudar a las personas de escasos recursos para que puedan sobrellevar el aislamiento domiciliario durante esta emergencia sanitaria que atraviesa el país producto del covid-19.   https://t.co/11RrAnCOkW https://t.co/lVp46TPtZp</t>
  </si>
  <si>
    <t>Thu Apr 23 23:35:33 +0000 2020</t>
  </si>
  <si>
    <t>1154054473917952001</t>
  </si>
  <si>
    <t>http://pbs.twimg.com/profile_images/1235620256162426886/LPVcoZq8_normal.jpg</t>
  </si>
  <si>
    <t>Santo Domingo de los Colorados</t>
  </si>
  <si>
    <t>http://twitter.com/HablaEcuador1/statuses/1253467578137272321</t>
  </si>
  <si>
    <t>{"hashtags":[],"symbols":[],"user_mentions":[],"urls":[{"url":"https://t.co/11RrAnCOkW","expanded_url":"https://www.hablaec.com/deportes/4287-ligapro-entrego-viveres-a-la-gobernacion-del-guayas","display_url":"hablaec.com/deportes/4287-…","indices":[249,272]}],"media":[{"id":1253467568704282600,"id_str":"1253467568704282625","indices":[273,296],"media_url":"http://pbs.twimg.com/media/EWU2HNIXYAE4Xax.jpg","media_url_https":"https://pbs.twimg.com/media/EWU2HNIXYAE4Xax.jpg","url":"https://t.co/lVp46TPtZp","display_url":"pic.twitter.com/lVp46TPtZp","expanded_url":"https://twitter.com/HablaEcuador1/status/1253467578137272321/photo/1","type":"photo","sizes":{"thumb":{"w":150,"h":150,"resize":"crop"},"medium":{"w":900,"h":600,"resize":"fit"},"small":{"w":680,"h":453,"resize":"fit"},"large":{"w":900,"h":600,"resize":"fit"}}}]}</t>
  </si>
  <si>
    <t>1253467542334685187</t>
  </si>
  <si>
    <t>PachisMa_Pachis</t>
  </si>
  <si>
    <t>Thu Apr 23 23:35:25 +0000 2020</t>
  </si>
  <si>
    <t>262886926</t>
  </si>
  <si>
    <t>http://pbs.twimg.com/profile_images/1162793772608098304/Rv48V2ip_normal.jpg</t>
  </si>
  <si>
    <t>En algún lugar de un Gran Pais</t>
  </si>
  <si>
    <t>http://twitter.com/PachisMa_Pachis/statuses/1253467542334685187</t>
  </si>
  <si>
    <t>1253467500391673856</t>
  </si>
  <si>
    <t>Guayaco_Alfonso</t>
  </si>
  <si>
    <t>RT @elfutboleroec_: (FOTO) Junior #Sornoza se une a la ayuda para combatir al #Covid_19 y entregó una generosa donación 😱 https://t.co/zlVwW9NaKM https://t.co/jgaOE4dafp</t>
  </si>
  <si>
    <t>Thu Apr 23 23:35:15 +0000 2020</t>
  </si>
  <si>
    <t>1229525565125865472</t>
  </si>
  <si>
    <t>http://pbs.twimg.com/profile_images/1229529049271156736/4YCZZ5KP_normal.jpg</t>
  </si>
  <si>
    <t>Guayas</t>
  </si>
  <si>
    <t>http://twitter.com/Guayaco_Alfonso/statuses/1253467500391673856</t>
  </si>
  <si>
    <t>{"hashtags":[{"text":"Sornoza","indices":[34,42]},{"text":"Covid_19","indices":[78,87]}],"symbols":[],"user_mentions":[{"screen_name":"elfutboleroec_","name":"El Futbolero","id":893500772,"id_str":"893500772","indices":[3,18]}],"urls":[]}</t>
  </si>
  <si>
    <t>1253467471014760449</t>
  </si>
  <si>
    <t>filipsebas_true</t>
  </si>
  <si>
    <t>Thu Apr 23 23:35:08 +0000 2020</t>
  </si>
  <si>
    <t>1245524888955359233</t>
  </si>
  <si>
    <t>http://pbs.twimg.com/profile_images/1245525792529973255/Ilm-dFU9_normal.jpg</t>
  </si>
  <si>
    <t>http://twitter.com/filipsebas_true/statuses/1253467471014760449</t>
  </si>
  <si>
    <t>1253467432339021824</t>
  </si>
  <si>
    <t>Anayans09695629</t>
  </si>
  <si>
    <t>Thu Apr 23 23:34:58 +0000 2020</t>
  </si>
  <si>
    <t>1202581488908357632</t>
  </si>
  <si>
    <t>http://pbs.twimg.com/profile_images/1222880207406678016/2i2W24nj_normal.jpg</t>
  </si>
  <si>
    <t>http://twitter.com/Anayans09695629/statuses/1253467432339021824</t>
  </si>
  <si>
    <t>1253467430317436930</t>
  </si>
  <si>
    <t>Claudio12990802</t>
  </si>
  <si>
    <t>@AnRubVa @infobae Claro. Te repito. A vos te vamos a dar 10 mil dolares. Y se lo vas a meter en el Orto a tu familiar que tiene covid 19. Vas a ver que rápido se cura. Después vos le vas a financiar el Populismo a Trump. Que dio 25 millones de subsidios. Mira que sos pelotudo</t>
  </si>
  <si>
    <t>1623632282</t>
  </si>
  <si>
    <t>AnRubVa</t>
  </si>
  <si>
    <t>987826038712487936</t>
  </si>
  <si>
    <t>1253334157570134018</t>
  </si>
  <si>
    <t>http://pbs.twimg.com/profile_images/1250572106083061761/4lyJKxt__normal.jpg</t>
  </si>
  <si>
    <t xml:space="preserve"> Argentina</t>
  </si>
  <si>
    <t>http://twitter.com/Claudio12990802/statuses/1253467430317436930</t>
  </si>
  <si>
    <t>{"hashtags":[],"symbols":[],"user_mentions":[{"screen_name":"AnRubVa","name":"EL VIKING","id":1623632282,"id_str":"1623632282","indices":[0,8]},{"screen_name":"infobae","name":"infobae","id":69416519,"id_str":"69416519","indices":[9,17]}],"urls":[]}</t>
  </si>
  <si>
    <t>1253467411463929858</t>
  </si>
  <si>
    <t>GarciaNiram</t>
  </si>
  <si>
    <t>Thu Apr 23 23:34:53 +0000 2020</t>
  </si>
  <si>
    <t>1241154813037023236</t>
  </si>
  <si>
    <t>http://pbs.twimg.com/profile_images/1241155623653380102/FmK2pneI_normal.jpg</t>
  </si>
  <si>
    <t>http://twitter.com/GarciaNiram/statuses/1253467411463929858</t>
  </si>
  <si>
    <t>1253467206933000203</t>
  </si>
  <si>
    <t>leraedubol</t>
  </si>
  <si>
    <t>RT @noticiasfides: #ANF El Hospital del Norte de El Alto recibió 300 trajes de bioseguridad, como una donación de una agrupación cultural de La Paz. El director de ese nosocomio pidió trabajar en equipo para afrontar la emergencia sanitaria por el coronavirus.
(Fotos: Ministerio de Salud) https://t.co/0pxXUGrDuF</t>
  </si>
  <si>
    <t>Thu Apr 23 23:34:05 +0000 2020</t>
  </si>
  <si>
    <t>106452974</t>
  </si>
  <si>
    <t>http://pbs.twimg.com/profile_images/1187870924621701120/2savF6E-_normal.jpg</t>
  </si>
  <si>
    <t>La Paz - Bolivia</t>
  </si>
  <si>
    <t>http://twitter.com/leraedubol/statuses/1253467206933000203</t>
  </si>
  <si>
    <t>{"hashtags":[{"text":"ANF","indices":[19,23]}],"symbols":[],"user_mentions":[{"screen_name":"noticiasfides","name":"Agencia Fides (ANF)","id":209279715,"id_str":"209279715","indices":[3,17]}],"urls":[]}</t>
  </si>
  <si>
    <t>1253467088087330816</t>
  </si>
  <si>
    <t>Locutorasdelmu1</t>
  </si>
  <si>
    <t>RT @Salud_CZ5: #LosRíos | Fundación @SalvarVidasEC aporta al sistema de @Salud_CZ5, con la donación de 5 monitores multiparámetro y 100 trajes de protección para salubristas del Hosp. Sagrado Corazón de Jesús de Quevedo, y responder de manera más oportuna la emergencia sanitaria por #Covid_19 https://t.co/mRFZ8wZNyt</t>
  </si>
  <si>
    <t>Thu Apr 23 23:33:36 +0000 2020</t>
  </si>
  <si>
    <t>1019276820670242821</t>
  </si>
  <si>
    <t>http://pbs.twimg.com/profile_images/1019277083745357824/W4f4pJT3_normal.jpg</t>
  </si>
  <si>
    <t>http://twitter.com/Locutorasdelmu1/statuses/1253467088087330816</t>
  </si>
  <si>
    <t>{"hashtags":[{"text":"LosRíos","indices":[15,23]}],"symbols":[],"user_mentions":[{"screen_name":"Salud_CZ5","name":"Coordinación Zonal 5","id":2273237816,"id_str":"2273237816","indices":[3,13]},{"screen_name":"SalvarVidasEC","name":"Salvar Vidas Ecuador","id":1245150540822085600,"id_str":"1245150540822085639","indices":[36,50]},{"screen_name":"Salud_CZ5","name":"Coordinación Zonal 5","id":2273237816,"id_str":"2273237816","indices":[72,82]}],"urls":[]}</t>
  </si>
  <si>
    <t>1253466952342728704</t>
  </si>
  <si>
    <t>RoanaBuenavent1</t>
  </si>
  <si>
    <t>Thu Apr 23 23:33:04 +0000 2020</t>
  </si>
  <si>
    <t>983803503813554176</t>
  </si>
  <si>
    <t>http://pbs.twimg.com/profile_images/1237107627697504260/4DvhNyZ0_normal.jpg</t>
  </si>
  <si>
    <t>http://twitter.com/RoanaBuenavent1/statuses/1253466952342728704</t>
  </si>
  <si>
    <t>1253466863494987777</t>
  </si>
  <si>
    <t>RT @Gore_Tarapaca: #CuidémonosEntreTodos | El cónsul de #China en #Iquique, Chen Ping, entregó 2 mil mascarillas para el @Gore_Tarapaca, donación que fue recibida por el intendente @MAngelQuezada. 🇨🇱🇨🇳
Estos insumos son primordiales en la prevención del contagio por #Covid_19 👏🏻 https://t.co/oTXSiGmkGH</t>
  </si>
  <si>
    <t>Thu Apr 23 23:32:43 +0000 2020</t>
  </si>
  <si>
    <t>http://twitter.com/SeremiCienciaN/statuses/1253466863494987777</t>
  </si>
  <si>
    <t>{"hashtags":[{"text":"CuidémonosEntreTodos","indices":[19,40]},{"text":"China","indices":[56,62]},{"text":"Iquique","indices":[66,74]}],"symbols":[],"user_mentions":[{"screen_name":"Gore_Tarapaca","name":"Gobierno Regional Tarapacá","id":1281610321,"id_str":"1281610321","indices":[3,17]},{"screen_name":"Gore_Tarapaca","name":"Gobierno Regional Tarapacá","id":1281610321,"id_str":"1281610321","indices":[121,135]}],"urls":[]}</t>
  </si>
  <si>
    <t>1253466799644999680</t>
  </si>
  <si>
    <t>fabycasep</t>
  </si>
  <si>
    <t>RT @aprachile: 🔴Donación de China en imagenología
Hospital regional de Temuco utilizará inteligencia artificial para diagnosticar coronavirus
 https://t.co/AU8V1UC1n2 https://t.co/s3G26GPOoO</t>
  </si>
  <si>
    <t>Thu Apr 23 23:32:27 +0000 2020</t>
  </si>
  <si>
    <t>213102269</t>
  </si>
  <si>
    <t>http://pbs.twimg.com/profile_images/2509492605/qtqb8ayptxsus4dxxrga_normal.jpeg</t>
  </si>
  <si>
    <t>http://twitter.com/fabycasep/statuses/1253466799644999680</t>
  </si>
  <si>
    <t>{"hashtags":[],"symbols":[],"user_mentions":[{"screen_name":"aprachile","name":"APRA ARAUCANíA","id":1085505375904899100,"id_str":"1085505375904899072","indices":[3,13]}],"urls":[]}</t>
  </si>
  <si>
    <t>1253466781231931392</t>
  </si>
  <si>
    <t>SobaDavid</t>
  </si>
  <si>
    <t>Thu Apr 23 23:32:23 +0000 2020</t>
  </si>
  <si>
    <t>1604656118</t>
  </si>
  <si>
    <t>http://pbs.twimg.com/profile_images/985938051871502337/GsiNwerx_normal.jpg</t>
  </si>
  <si>
    <t>http://twitter.com/SobaDavid/statuses/1253466781231931392</t>
  </si>
  <si>
    <t>1253466779042615297</t>
  </si>
  <si>
    <t>Jaydimar16</t>
  </si>
  <si>
    <t>2230085383</t>
  </si>
  <si>
    <t>http://pbs.twimg.com/profile_images/1181733222553653248/ZmwMobTf_normal.jpg</t>
  </si>
  <si>
    <t>http://twitter.com/Jaydimar16/statuses/1253466779042615297</t>
  </si>
  <si>
    <t>1253466747191070720</t>
  </si>
  <si>
    <t>momento: dijo/hizo
1. El coronavirus es una gripa común
2. Cómo dice una cosa dice otra
3. Ha gastado miles de millones en publicidad
4. El Esmad es su mejor amigo y solución
5. Ha retrasado ayudas mintiendo descaradamente
Y ud es una lavaperros del poder: Char, @ClaudiaLopez 🙄 https://t.co/DIXuqGM4el</t>
  </si>
  <si>
    <t>Thu Apr 23 23:32:15 +0000 2020</t>
  </si>
  <si>
    <t>http://twitter.com/qmoncaleano/statuses/1253466747191070720</t>
  </si>
  <si>
    <t>{"hashtags":[],"symbols":[],"user_mentions":[{"screen_name":"ClaudiaLopez","name":"Claudia López 👍","id":137908875,"id_str":"137908875","indices":[263,276]}],"urls":[{"url":"https://t.co/DIXuqGM4el","expanded_url":"https://twitter.com/CathyJuvinao/status/1253411081914994688","display_url":"twitter.com/CathyJuvinao/s…","indices":[279,302]}]}</t>
  </si>
  <si>
    <t>1253466739305832449</t>
  </si>
  <si>
    <t>Edward_A_F_C</t>
  </si>
  <si>
    <t>RT @diegoacvdot: @ELTIEMPO @ClaudiaLopez @IvanDuque Tiene el 50% de los casos de covid-19 y no hizo respetar la cuarentena. No es eficiente repartiendo ayudas, tiene estratos 123 y 4 a punto d estallar con violencia pq mueren de hambre o se están empobrecendo por falta de trabajo y se opone a q Duque intente salvar la situación?😠</t>
  </si>
  <si>
    <t>Thu Apr 23 23:32:13 +0000 2020</t>
  </si>
  <si>
    <t>322632096</t>
  </si>
  <si>
    <t>http://pbs.twimg.com/profile_images/1043500925162348544/Z1VtO6fx_normal.jpg</t>
  </si>
  <si>
    <t>http://twitter.com/Edward_A_F_C/statuses/1253466739305832449</t>
  </si>
  <si>
    <t>{"hashtags":[],"symbols":[],"user_mentions":[{"screen_name":"diegoacvdot","name":"SeHaráJusticia","id":335051473,"id_str":"335051473","indices":[3,15]},{"screen_name":"ELTIEMPO","name":"EL TIEMPO","id":9633802,"id_str":"9633802","indices":[17,26]},{"screen_name":"ClaudiaLopez","name":"Claudia López 👍","id":137908875,"id_str":"137908875","indices":[27,40]},{"screen_name":"IvanDuque","name":"Iván Duque 🇨🇴","id":77653794,"id_str":"77653794","indices":[41,51]}],"urls":[]}</t>
  </si>
  <si>
    <t>1253466686520508416</t>
  </si>
  <si>
    <t>jairometro</t>
  </si>
  <si>
    <t>RT @claragiraldo: Amé amé esta iniciativa! #ViajesDeGratitud del @metrodemedellin 
https://t.co/1vdsoZpaAZ vía @elcolombiano</t>
  </si>
  <si>
    <t>Thu Apr 23 23:32:01 +0000 2020</t>
  </si>
  <si>
    <t>20954122</t>
  </si>
  <si>
    <t>http://pbs.twimg.com/profile_images/3454901402/80e3f63584138571df901820119031a9_normal.jpeg</t>
  </si>
  <si>
    <t>Medellin</t>
  </si>
  <si>
    <t>http://twitter.com/jairometro/statuses/1253466686520508416</t>
  </si>
  <si>
    <t>{"hashtags":[{"text":"ViajesDeGratitud","indices":[43,60]}],"symbols":[],"user_mentions":[{"screen_name":"claragiraldo","name":"Clara Giraldo","id":68707712,"id_str":"68707712","indices":[3,16]},{"screen_name":"metrodemedellin","name":"Metro de Medellín","id":3034916907,"id_str":"3034916907","indices":[65,81]},{"screen_name":"elcolombiano","name":"El Colombiano","id":64419705,"id_str":"64419705","indices":[111,124]}],"urls":[{"url":"https://t.co/1vdsoZpaAZ","expanded_url":"https://www.elcolombiano.com/antioquia/donacion-de-viajes-en-el-metro-de-medellin-durante-la-cuarentena-por-coronavirus-MM12872482","display_url":"elcolombiano.com/antioquia/dona…","indices":[83,106]}]}</t>
  </si>
  <si>
    <t>1253466573844733952</t>
  </si>
  <si>
    <t>Thu Apr 23 23:31:34 +0000 2020</t>
  </si>
  <si>
    <t>http://twitter.com/OscarMesias1/statuses/1253466573844733952</t>
  </si>
  <si>
    <t>1253466545394790401</t>
  </si>
  <si>
    <t>FabioMaldonad16</t>
  </si>
  <si>
    <t>Thu Apr 23 23:31:27 +0000 2020</t>
  </si>
  <si>
    <t>890777074885160960</t>
  </si>
  <si>
    <t>http://pbs.twimg.com/profile_images/1087910283169931264/-anYX8cH_normal.jpg</t>
  </si>
  <si>
    <t>http://twitter.com/FabioMaldonad16/statuses/1253466545394790401</t>
  </si>
  <si>
    <t>1253466455791865858</t>
  </si>
  <si>
    <t>UJC_Habana</t>
  </si>
  <si>
    <t>Donación de sangre de los jóvenes de la Universidad del Deporte Manuel Fajardo, jóvenes comprometidos con los tiempos actuales y apoyando desde  cada trinchera el combate contra la COVID-19 #SomosCuba #SomosContinuidad #CubaSalva #CubaPorLaSalud #UJCHabana https://t.co/Dj8CdqMfoF</t>
  </si>
  <si>
    <t>Thu Apr 23 23:31:05 +0000 2020</t>
  </si>
  <si>
    <t>1236482253062115328</t>
  </si>
  <si>
    <t>http://pbs.twimg.com/profile_images/1236491347802144768/WDiNe02m_normal.jpg</t>
  </si>
  <si>
    <t>La Habana, Cuba</t>
  </si>
  <si>
    <t>http://twitter.com/UJC_Habana/statuses/1253466455791865858</t>
  </si>
  <si>
    <t>{"hashtags":[{"text":"SomosCuba","indices":[190,200]},{"text":"SomosContinuidad","indices":[201,218]},{"text":"CubaSalva","indices":[219,229]},{"text":"CubaPorLaSalud","indices":[230,245]},{"text":"UJCHabana","indices":[246,256]}],"symbols":[],"user_mentions":[],"urls":[],"media":[{"id":1253466448472801300,"id_str":"1253466448472801281","indices":[257,280],"media_url":"http://pbs.twimg.com/media/EWU1F_8XgAE0_xH.jpg","media_url_https":"https://pbs.twimg.com/media/EWU1F_8XgAE0_xH.jpg","url":"https://t.co/Dj8CdqMfoF","display_url":"pic.twitter.com/Dj8CdqMfoF","expanded_url":"https://twitter.com/UJC_Habana/status/1253466455791865858/photo/1","type":"photo","sizes":{"thumb":{"w":150,"h":150,"resize":"crop"},"small":{"w":510,"h":680,"resize":"fit"},"large":{"w":612,"h":816,"resize":"fit"},"medium":{"w":612,"h":816,"resize":"fit"}}}]}</t>
  </si>
  <si>
    <t>1253466440734253063</t>
  </si>
  <si>
    <t>Pallin_Alar</t>
  </si>
  <si>
    <t>Thu Apr 23 23:31:02 +0000 2020</t>
  </si>
  <si>
    <t>3214608809</t>
  </si>
  <si>
    <t>http://pbs.twimg.com/profile_images/1218337956966162432/Is3XBAcj_normal.jpg</t>
  </si>
  <si>
    <t>Lugo, España</t>
  </si>
  <si>
    <t>http://twitter.com/Pallin_Alar/statuses/1253466440734253063</t>
  </si>
  <si>
    <t>1253466440604233729</t>
  </si>
  <si>
    <t>marujitalulu</t>
  </si>
  <si>
    <t>757734431704711168</t>
  </si>
  <si>
    <t>http://pbs.twimg.com/profile_images/1251724534102835200/1uCSZ6K6_normal.jpg</t>
  </si>
  <si>
    <t>http://twitter.com/marujitalulu/statuses/1253466440604233729</t>
  </si>
  <si>
    <t>1253466422308737028</t>
  </si>
  <si>
    <t>martaceleste56</t>
  </si>
  <si>
    <t>@_pepepar Sabes Pepe, q creo q voy a tener q cambiar, los lentes? Xq cada vez, q veo la publicidad, d canastasuy, busco la donacion, d esta gente tan sensible, no la encuentro, se ve q estoy como Mr Magoo!</t>
  </si>
  <si>
    <t>Thu Apr 23 23:30:58 +0000 2020</t>
  </si>
  <si>
    <t>156767698</t>
  </si>
  <si>
    <t>_pepepar</t>
  </si>
  <si>
    <t>163929112</t>
  </si>
  <si>
    <t>1253463684992491520</t>
  </si>
  <si>
    <t>http://pbs.twimg.com/profile_images/1234650136686530560/hPm3vFuE_normal.jpg</t>
  </si>
  <si>
    <t>http://twitter.com/martaceleste56/statuses/1253466422308737028</t>
  </si>
  <si>
    <t>{"hashtags":[],"symbols":[],"user_mentions":[{"screen_name":"_pepepar","name":"►🏋️🏊  PεPε  ♒   🐍◄","id":156767698,"id_str":"156767698","indices":[0,9]}],"urls":[]}</t>
  </si>
  <si>
    <t>1253466417791369217</t>
  </si>
  <si>
    <t>Pts1979</t>
  </si>
  <si>
    <t>RT @Rredhaired: DONACIÓN INVESTIGACIÓN COVID: Os agradecería un montón que por favor dierais RT :  https://t.co/yLtRSEt8H6 https://t.co/BdkCJhDvSZ</t>
  </si>
  <si>
    <t>Thu Apr 23 23:30:56 +0000 2020</t>
  </si>
  <si>
    <t>2944304493</t>
  </si>
  <si>
    <t>http://pbs.twimg.com/profile_images/548931288984748032/zvyvm-04_normal.jpeg</t>
  </si>
  <si>
    <t>http://twitter.com/Pts1979/statuses/1253466417791369217</t>
  </si>
  <si>
    <t>{"hashtags":[],"symbols":[],"user_mentions":[{"screen_name":"Rredhaired","name":"Red Head 🇨🇦 ALÍSATE EL PELO","id":219813697,"id_str":"219813697","indices":[3,14]}],"urls":[{"url":"https://t.co/yLtRSEt8H6","expanded_url":"http://www.idissc.org/donacionCOVID19.php","display_url":"idissc.org/donacionCOVID1…","indices":[99,122]}]}</t>
  </si>
  <si>
    <t>1253466320928202754</t>
  </si>
  <si>
    <t>cdevoes</t>
  </si>
  <si>
    <t>Thu Apr 23 23:30:33 +0000 2020</t>
  </si>
  <si>
    <t>146910916</t>
  </si>
  <si>
    <t>http://pbs.twimg.com/profile_images/1217429027499147265/rnSA-RCd_normal.jpg</t>
  </si>
  <si>
    <t>Caracas y Vargas, Venezuela</t>
  </si>
  <si>
    <t>http://twitter.com/cdevoes/statuses/1253466320928202754</t>
  </si>
  <si>
    <t>1253466287717650438</t>
  </si>
  <si>
    <t>mrwhite939gmai1</t>
  </si>
  <si>
    <t>Thu Apr 23 23:30:25 +0000 2020</t>
  </si>
  <si>
    <t>1191544888665542657</t>
  </si>
  <si>
    <t>http://pbs.twimg.com/profile_images/1244704543377678337/TQ4X4N1j_normal.jpg</t>
  </si>
  <si>
    <t>http://twitter.com/mrwhite939gmai1/statuses/1253466287717650438</t>
  </si>
  <si>
    <t>1253466246210826240</t>
  </si>
  <si>
    <t>Thu Apr 23 23:30:16 +0000 2020</t>
  </si>
  <si>
    <t>http://twitter.com/OscarMesias1/statuses/1253466246210826240</t>
  </si>
  <si>
    <t>1253466179995344897</t>
  </si>
  <si>
    <t>elcolombiano</t>
  </si>
  <si>
    <t>#DeEstaSalimosJuntos | La iniciativa va a beneficiar a personas que que sean portadoras y usuarios frecuentes de una tarjeta Cívica Personalizada y cuyo lugar de trabajo esté ubicado cerca a alguna de las estaciones del sistema. ¿Cómo donar? ↓
https://t.co/ufsXVNipeC</t>
  </si>
  <si>
    <t>Thu Apr 23 23:30:00 +0000 2020</t>
  </si>
  <si>
    <t>64419705</t>
  </si>
  <si>
    <t>http://pbs.twimg.com/profile_images/1100593127671369735/lA1VCm_U_normal.png</t>
  </si>
  <si>
    <t>http://twitter.com/elcolombiano/statuses/1253466179995344897</t>
  </si>
  <si>
    <t>{"hashtags":[{"text":"DeEstaSalimosJuntos","indices":[0,20]}],"symbols":[],"user_mentions":[],"urls":[{"url":"https://t.co/ufsXVNipeC","expanded_url":"https://bit.ly/2KwebKM","display_url":"bit.ly/2KwebKM","indices":[244,267]}]}</t>
  </si>
  <si>
    <t>1253466148651352064</t>
  </si>
  <si>
    <t>talizarate92</t>
  </si>
  <si>
    <t>RT @BoyeLaserMX: Estamos trabajando haciendo caretas para donación para el personal del sector salud. 👩‍⚕️👨‍⚕️
Nos ayudan con un RT para llegar a aquellos que lo necesitan? 🏥
 #covid #graciaspersonalmedico #coronavirus https://t.co/BQPLuxEL7P https://t.co/Pf06opXKJm</t>
  </si>
  <si>
    <t>Thu Apr 23 23:29:52 +0000 2020</t>
  </si>
  <si>
    <t>788076373252435968</t>
  </si>
  <si>
    <t>http://pbs.twimg.com/profile_images/1016033161296220160/bjBF1S9f_normal.jpg</t>
  </si>
  <si>
    <t>http://twitter.com/talizarate92/statuses/1253466148651352064</t>
  </si>
  <si>
    <t>{"hashtags":[],"symbols":[],"user_mentions":[{"screen_name":"BoyeLaserMX","name":"Boye Laser México","id":4730990005,"id_str":"4730990005","indices":[3,15]}],"urls":[]}</t>
  </si>
  <si>
    <t>1253466115147214849</t>
  </si>
  <si>
    <t>victor19269506</t>
  </si>
  <si>
    <t>Thu Apr 23 23:29:44 +0000 2020</t>
  </si>
  <si>
    <t>731201707</t>
  </si>
  <si>
    <t>http://pbs.twimg.com/profile_images/2456203826/IMG-20120702-00145_normal.jpg</t>
  </si>
  <si>
    <t>http://twitter.com/victor19269506/statuses/1253466115147214849</t>
  </si>
  <si>
    <t>1253466077117534208</t>
  </si>
  <si>
    <t>El_Sultan_13</t>
  </si>
  <si>
    <t>Ebrard agradece a Unión Europea primera donación de 5 millones de euros en apoyo por contingencia de COVID-19 en México https://t.co/K79Yqq33KX vía @revolucion3_0</t>
  </si>
  <si>
    <t>Thu Apr 23 23:29:35 +0000 2020</t>
  </si>
  <si>
    <t>191052231</t>
  </si>
  <si>
    <t>http://pbs.twimg.com/profile_images/1106708470714126336/BOjMm59y_normal.jpg</t>
  </si>
  <si>
    <t>http://twitter.com/El_Sultan_13/statuses/1253466077117534208</t>
  </si>
  <si>
    <t>{"hashtags":[],"symbols":[],"user_mentions":[{"screen_name":"Revolucion3_0","name":"Revolución 3.0","id":834361676,"id_str":"834361676","indices":[148,162]}],"urls":[{"url":"https://t.co/K79Yqq33KX","expanded_url":"https://revoluciontrespuntocero.mx/?p=344583","display_url":"revoluciontrespuntocero.mx/?p=344583","indices":[120,143]}]}</t>
  </si>
  <si>
    <t>1253465968094871558</t>
  </si>
  <si>
    <t>carolinasufrin</t>
  </si>
  <si>
    <t>Thu Apr 23 23:29:09 +0000 2020</t>
  </si>
  <si>
    <t>118857461</t>
  </si>
  <si>
    <t>http://pbs.twimg.com/profile_images/1254086658636595200/p4m9tmGw_normal.jpg</t>
  </si>
  <si>
    <t xml:space="preserve"> La magia del Sur...</t>
  </si>
  <si>
    <t>http://twitter.com/carolinasufrin/statuses/1253465968094871558</t>
  </si>
  <si>
    <t>1253465892291215361</t>
  </si>
  <si>
    <t>Mechis43477675</t>
  </si>
  <si>
    <t>Thu Apr 23 23:28:51 +0000 2020</t>
  </si>
  <si>
    <t>1183848232956448769</t>
  </si>
  <si>
    <t>http://pbs.twimg.com/profile_images/1255601632588562432/icI_hE1W_normal.jpg</t>
  </si>
  <si>
    <t>http://twitter.com/Mechis43477675/statuses/1253465892291215361</t>
  </si>
  <si>
    <t>1253465867700092928</t>
  </si>
  <si>
    <t>JiminyKriketo</t>
  </si>
  <si>
    <t>Thu Apr 23 23:28:45 +0000 2020</t>
  </si>
  <si>
    <t>926174495555104775</t>
  </si>
  <si>
    <t>http://pbs.twimg.com/profile_images/926176196068601856/DT12EGtO_normal.jpg</t>
  </si>
  <si>
    <t>http://twitter.com/JiminyKriketo/statuses/1253465867700092928</t>
  </si>
  <si>
    <t>1253465813320859652</t>
  </si>
  <si>
    <t>maosara</t>
  </si>
  <si>
    <t>RT @MagangueH: En esta pandemia del coronavirus, el municipio de Santa Rosa del sur, Bolívar, ha dejado ver su rostro de necesidad, y es que muchos ciudadanos y ciudadanas humildes del casco urbanos se han sentido vulnerados, las ayudas humanitarias no llegan a https://t.co/tdxZzNrN2Y https://t.co/asYEeok7Nu</t>
  </si>
  <si>
    <t>Thu Apr 23 23:28:32 +0000 2020</t>
  </si>
  <si>
    <t>401688639</t>
  </si>
  <si>
    <t>http://pbs.twimg.com/profile_images/1160343471548510209/L5b2fYB5_normal.jpg</t>
  </si>
  <si>
    <t>http://twitter.com/maosara/statuses/1253465813320859652</t>
  </si>
  <si>
    <t>{"hashtags":[],"symbols":[],"user_mentions":[{"screen_name":"MagangueH","name":"Magangué Hoy","id":1158576124433182700,"id_str":"1158576124433182720","indices":[3,13]}],"urls":[]}</t>
  </si>
  <si>
    <t>1253465807771906048</t>
  </si>
  <si>
    <t>Jotace64</t>
  </si>
  <si>
    <t>Thu Apr 23 23:28:31 +0000 2020</t>
  </si>
  <si>
    <t>902027446089904129</t>
  </si>
  <si>
    <t>http://pbs.twimg.com/profile_images/1250641591431237632/9CM62_Z9_normal.jpg</t>
  </si>
  <si>
    <t>http://twitter.com/Jotace64/statuses/1253465807771906048</t>
  </si>
  <si>
    <t>1253465804747784193</t>
  </si>
  <si>
    <t>DanAizpuru</t>
  </si>
  <si>
    <t>Thu Apr 23 23:28:30 +0000 2020</t>
  </si>
  <si>
    <t>187262685</t>
  </si>
  <si>
    <t>http://pbs.twimg.com/profile_images/824660010894389248/DavAklG7_normal.jpg</t>
  </si>
  <si>
    <t>http://twitter.com/DanAizpuru/statuses/1253465804747784193</t>
  </si>
  <si>
    <t>1253465713517477890</t>
  </si>
  <si>
    <t>flopbau</t>
  </si>
  <si>
    <t>Thu Apr 23 23:28:09 +0000 2020</t>
  </si>
  <si>
    <t>392705464</t>
  </si>
  <si>
    <t>http://pbs.twimg.com/profile_images/1123277276479741953/z821kM2j_normal.jpg</t>
  </si>
  <si>
    <t>San Pedro Alcantara, Marbella, España</t>
  </si>
  <si>
    <t>http://twitter.com/flopbau/statuses/1253465713517477890</t>
  </si>
  <si>
    <t>1253465620575850496</t>
  </si>
  <si>
    <t>mercadopago</t>
  </si>
  <si>
    <t>@letmorello Leti, si tu donación fue a través de un envío de dinero, tiene una comisión de 7,25%, si pagás con tarjeta de crédito. Con dinero en Mercado Pago o tarjeta de débito, no pagás ninguna comisión. 
Las donaciones a través de la sección "Donar por el COVID - 19", no tienen comisión.</t>
  </si>
  <si>
    <t>Thu Apr 23 23:27:46 +0000 2020</t>
  </si>
  <si>
    <t>202104928</t>
  </si>
  <si>
    <t>letmorello</t>
  </si>
  <si>
    <t>15082918</t>
  </si>
  <si>
    <t>1253115040212963331</t>
  </si>
  <si>
    <t>&lt;a href="https://www.mercadolibre.com" rel="nofollow"&gt;CxSocial&lt;/a&gt;</t>
  </si>
  <si>
    <t>http://pbs.twimg.com/profile_images/1240629438397722628/qmOFm9ar_normal.jpg</t>
  </si>
  <si>
    <t>Latam</t>
  </si>
  <si>
    <t>http://twitter.com/mercadopago/statuses/1253465620575850496</t>
  </si>
  <si>
    <t>{"hashtags":[],"symbols":[],"user_mentions":[{"screen_name":"letmorello","name":"Leticia Morello","id":202104928,"id_str":"202104928","indices":[0,11]}],"urls":[]}</t>
  </si>
  <si>
    <t>1253465575814299649</t>
  </si>
  <si>
    <t>LucenaDalila</t>
  </si>
  <si>
    <t>RT @SENIAT_Oficial: Tomando todas estas medidas ayudas a disminuir el riesgo de contraer el virus COVID-19. Juntos sumamos conciencias, la mejor prevención es quedarte en casa. https://t.co/caHt9TcnrY</t>
  </si>
  <si>
    <t>Thu Apr 23 23:27:36 +0000 2020</t>
  </si>
  <si>
    <t>819208078864379906</t>
  </si>
  <si>
    <t>http://pbs.twimg.com/profile_images/872243665875460097/VqUfv_X2_normal.jpg</t>
  </si>
  <si>
    <t>http://twitter.com/LucenaDalila/statuses/1253465575814299649</t>
  </si>
  <si>
    <t>1253465525038067719</t>
  </si>
  <si>
    <t>yurimaguedez</t>
  </si>
  <si>
    <t>RT @PrimerImpacto: #DiarioDelCoronavirus: Tras recuperarse del covid-19 esta pareja de Houston decidió ser parte del programa experimental de donación de plasma para salvar a pacientes graves. https://t.co/bWuxLuBakq</t>
  </si>
  <si>
    <t>Thu Apr 23 23:27:24 +0000 2020</t>
  </si>
  <si>
    <t>364564197</t>
  </si>
  <si>
    <t>http://pbs.twimg.com/profile_images/1013815577469771778/7X6VO3Uw_normal.jpg</t>
  </si>
  <si>
    <t>venezuela</t>
  </si>
  <si>
    <t>http://twitter.com/yurimaguedez/statuses/1253465525038067719</t>
  </si>
  <si>
    <t>{"hashtags":[{"text":"DiarioDelCoronavirus","indices":[19,40]}],"symbols":[],"user_mentions":[{"screen_name":"PrimerImpacto","name":"Primer Impacto","id":119573510,"id_str":"119573510","indices":[3,17]}],"urls":[]}</t>
  </si>
  <si>
    <t>1253465488325255168</t>
  </si>
  <si>
    <t>RT @SENIAT_Oficial: Tomando todas estas medidas ayudas a disminuir el riesgo de contraer el virus COVID-19. Juntos sumamos conciencias, la mejor prevención es quedarte en casa. https://t.co/qLb7WaJtqP</t>
  </si>
  <si>
    <t>Thu Apr 23 23:27:15 +0000 2020</t>
  </si>
  <si>
    <t>http://twitter.com/LucenaDalila/statuses/1253465488325255168</t>
  </si>
  <si>
    <t>1253465485271871495</t>
  </si>
  <si>
    <t>Vicejefe1AGR</t>
  </si>
  <si>
    <t>Thu Apr 23 23:27:14 +0000 2020</t>
  </si>
  <si>
    <t>1081199701645496321</t>
  </si>
  <si>
    <t>http://pbs.twimg.com/profile_images/1082300436776927233/2pWVkQBD_normal.jpg</t>
  </si>
  <si>
    <t>http://twitter.com/Vicejefe1AGR/statuses/1253465485271871495</t>
  </si>
  <si>
    <t>1253465472990838792</t>
  </si>
  <si>
    <t>1MujerInquieta</t>
  </si>
  <si>
    <t>RT @EconoCabreado: Francia se une a Polonia y Dinamarca y no dará ayudas a empresas con sedes en paraísos fiscales. ¡Así sí! Lo hemos contado en el directo de @elsaltodiario  https://t.co/vgvqa640SI</t>
  </si>
  <si>
    <t>Thu Apr 23 23:27:11 +0000 2020</t>
  </si>
  <si>
    <t>972932649915502592</t>
  </si>
  <si>
    <t>http://pbs.twimg.com/profile_images/973251834767912962/XenDonbO_normal.jpg</t>
  </si>
  <si>
    <t>http://twitter.com/1MujerInquieta/statuses/1253465472990838792</t>
  </si>
  <si>
    <t>1253465461595033600</t>
  </si>
  <si>
    <t>VeredIsraeliev</t>
  </si>
  <si>
    <t>Thu Apr 23 23:27:08 +0000 2020</t>
  </si>
  <si>
    <t>784241071568089088</t>
  </si>
  <si>
    <t>http://pbs.twimg.com/profile_images/1252964253025341440/AV2yv-88_normal.jpg</t>
  </si>
  <si>
    <t xml:space="preserve">Israel Tel Aviv </t>
  </si>
  <si>
    <t>http://twitter.com/VeredIsraeliev/statuses/1253465461595033600</t>
  </si>
  <si>
    <t>1253465445820248065</t>
  </si>
  <si>
    <t>lasopapuntocom</t>
  </si>
  <si>
    <t>#Covid19 |  Ralph Lauren realizó una donación millonaria para la lucha contra el coronavirus.- #LaSopaPuntoCom  https://t.co/7f0aQkItaF
 _&amp;amp;</t>
  </si>
  <si>
    <t>Thu Apr 23 23:27:05 +0000 2020</t>
  </si>
  <si>
    <t>301831339</t>
  </si>
  <si>
    <t>&lt;a href="Http://deckvip.com" rel="nofollow"&gt;nanotwitter&lt;/a&gt;</t>
  </si>
  <si>
    <t>http://pbs.twimg.com/profile_images/1222972899725860864/eUZCvui8_normal.jpg</t>
  </si>
  <si>
    <t>http://twitter.com/lasopapuntocom/statuses/1253465445820248065</t>
  </si>
  <si>
    <t>{"hashtags":[{"text":"Covid19","indices":[0,8]},{"text":"LaSopaPuntoCom","indices":[95,110]}],"symbols":[],"user_mentions":[],"urls":[{"url":"https://t.co/7f0aQkItaF","expanded_url":"http://bit.ly/2wOH4yy","display_url":"bit.ly/2wOH4yy","indices":[112,135]}]}</t>
  </si>
  <si>
    <t>1253465419710529537</t>
  </si>
  <si>
    <t>gorgonia79</t>
  </si>
  <si>
    <t>Thu Apr 23 23:26:58 +0000 2020</t>
  </si>
  <si>
    <t>771746731448938496</t>
  </si>
  <si>
    <t>http://pbs.twimg.com/profile_images/915995540269154305/EfwbNyBX_normal.jpg</t>
  </si>
  <si>
    <t>http://twitter.com/gorgonia79/statuses/1253465419710529537</t>
  </si>
  <si>
    <t>1253465364438056960</t>
  </si>
  <si>
    <t>ghitis</t>
  </si>
  <si>
    <t>Thu Apr 23 23:26:45 +0000 2020</t>
  </si>
  <si>
    <t>25490757</t>
  </si>
  <si>
    <t>http://pbs.twimg.com/profile_images/905084301297029121/myXqg8kJ_normal.jpg</t>
  </si>
  <si>
    <t>http://twitter.com/ghitis/statuses/1253465364438056960</t>
  </si>
  <si>
    <t>1253465321446539264</t>
  </si>
  <si>
    <t>aprachile</t>
  </si>
  <si>
    <t>🔴Donación de China en imagenología
Hospital regional de Temuco utilizará inteligencia artificial para diagnosticar coronavirus
 https://t.co/AU8V1UC1n2 https://t.co/s3G26GPOoO</t>
  </si>
  <si>
    <t>Thu Apr 23 23:26:35 +0000 2020</t>
  </si>
  <si>
    <t>1085505375904899072</t>
  </si>
  <si>
    <t>http://pbs.twimg.com/profile_images/1085510928899231745/6gLGqNl4_normal.jpg</t>
  </si>
  <si>
    <t xml:space="preserve">Araucanía </t>
  </si>
  <si>
    <t>http://twitter.com/aprachile/statuses/1253465321446539264</t>
  </si>
  <si>
    <t>{"hashtags":[],"symbols":[],"user_mentions":[],"urls":[{"url":"https://t.co/AU8V1UC1n2","expanded_url":"http://www.radiouniversal.cl/2015/hospital-regional-de-temuco-utilizara-inteligencia-artificial-para-diagnosticar-el-coronavirus/","display_url":"radiouniversal.cl/2015/hospital-…","indices":[130,153]}],"media":[{"id":1253465290534502400,"id_str":"1253465290534502405","indices":[154,177],"media_url":"http://pbs.twimg.com/media/EWU0CmSXQAUJDPG.jpg","media_url_https":"https://pbs.twimg.com/media/EWU0CmSXQAUJDPG.jpg","url":"https://t.co/s3G26GPOoO","display_url":"pic.twitter.com/s3G26GPOoO","expanded_url":"https://twitter.com/aprachile/status/1253465321446539264/photo/1","type":"photo","sizes":{"thumb":{"w":150,"h":150,"resize":"crop"},"large":{"w":1074,"h":725,"resize":"fit"},"small":{"w":680,"h":459,"resize":"fit"},"medium":{"w":1074,"h":725,"resize":"fit"}}}]}</t>
  </si>
  <si>
    <t>1253465255306395648</t>
  </si>
  <si>
    <t>cris_geithner</t>
  </si>
  <si>
    <t>RT @Revolucion3_0: Ebrard agradece a Unión Europea primera donación de 5 millones de euros en apoyo por contingencia de COVID-19 en México https://t.co/4jLSz8zuIg</t>
  </si>
  <si>
    <t>Thu Apr 23 23:26:19 +0000 2020</t>
  </si>
  <si>
    <t>299935641</t>
  </si>
  <si>
    <t>http://pbs.twimg.com/profile_images/1149486404231028736/R1h8qIQL_normal.jpg</t>
  </si>
  <si>
    <t>http://twitter.com/cris_geithner/statuses/1253465255306395648</t>
  </si>
  <si>
    <t>{"hashtags":[],"symbols":[],"user_mentions":[{"screen_name":"Revolucion3_0","name":"Revolución 3.0","id":834361676,"id_str":"834361676","indices":[3,17]}],"urls":[]}</t>
  </si>
  <si>
    <t>1253465234213396480</t>
  </si>
  <si>
    <t>Vero_Barreiros</t>
  </si>
  <si>
    <t>RT @FUNDAMEDIOS: La pandemia de COVID-19 hizo que varios medios de comunicación se vean obligados a cerrar definitivamente. Más de 70 trabajadores de prensa y sus familias están en situación muy vulnerable
¡Ayudemos y hagamos la diferencia!
#SOSPeriodistas
https://t.co/oi1PjkiljO</t>
  </si>
  <si>
    <t>Thu Apr 23 23:26:14 +0000 2020</t>
  </si>
  <si>
    <t>129257855</t>
  </si>
  <si>
    <t>http://pbs.twimg.com/profile_images/1241107685409505281/2KS5MCvl_normal.jpg</t>
  </si>
  <si>
    <t>http://twitter.com/Vero_Barreiros/statuses/1253465234213396480</t>
  </si>
  <si>
    <t>1253465208212860930</t>
  </si>
  <si>
    <t>SEDUyM</t>
  </si>
  <si>
    <t>¿Te has preguntado por qué es importante el #QuédateEnCasa? 🤔
🦠 Previenes la propagación del virus de #Covid_19mx 
🏥 Evitas la saturación de servicios médicos.
⏳Ayudas a que la contingencia termine más rápido.
❤️ Te cuidas, cuidas a tu familia y nos cuidas a todos. https://t.co/xOvl38yaAE</t>
  </si>
  <si>
    <t>Thu Apr 23 23:26:08 +0000 2020</t>
  </si>
  <si>
    <t>618396247</t>
  </si>
  <si>
    <t>http://pbs.twimg.com/profile_images/1144328464658501634/anNo7mFn_normal.jpg</t>
  </si>
  <si>
    <t>http://twitter.com/SEDUyM/statuses/1253465208212860930</t>
  </si>
  <si>
    <t>{"hashtags":[{"text":"QuédateEnCasa","indices":[44,58]},{"text":"Covid_19mx","indices":[103,114]}],"symbols":[],"user_mentions":[],"urls":[],"media":[{"id":1253465155230367700,"id_str":"1253465155230367746","indices":[267,290],"media_url":"http://pbs.twimg.com/ext_tw_video_thumb/1253465155230367746/pu/img/q0TwYm_cK1DZmavQ.jpg","media_url_https":"https://pbs.twimg.com/ext_tw_video_thumb/1253465155230367746/pu/img/q0TwYm_cK1DZmavQ.jpg","url":"https://t.co/xOvl38yaAE","display_url":"pic.twitter.com/xOvl38yaAE","expanded_url":"https://twitter.com/SEDUyM/status/1253465208212860930/video/1","type":"photo","sizes":{"small":{"w":480,"h":480,"resize":"fit"},"thumb":{"w":150,"h":150,"resize":"crop"},"large":{"w":480,"h":480,"resize":"fit"},"medium":{"w":480,"h":480,"resize":"fit"}}}]}</t>
  </si>
  <si>
    <t>1253465192081563649</t>
  </si>
  <si>
    <t>AynJMS</t>
  </si>
  <si>
    <t>Thu Apr 23 23:26:04 +0000 2020</t>
  </si>
  <si>
    <t>2641136561</t>
  </si>
  <si>
    <t>http://pbs.twimg.com/profile_images/1191049949867388928/KBXK7pfe_normal.jpg</t>
  </si>
  <si>
    <t>http://twitter.com/AynJMS/statuses/1253465192081563649</t>
  </si>
  <si>
    <t>1253465154236436482</t>
  </si>
  <si>
    <t>lauraemora</t>
  </si>
  <si>
    <t>RT @zona3noticias: #ZONAInternacional | China anunció este jueves la donación de 30 millones de dólares a la Organización Mundial de la Salud para la lucha contra el #Covid_19, para intentar paliar la retirada de Estados Unidos, que decidió la semana pasada suspender su aporte financiero ⬇⬇ https://t.co/MK3ZnXeRqF</t>
  </si>
  <si>
    <t>Thu Apr 23 23:25:55 +0000 2020</t>
  </si>
  <si>
    <t>226783001</t>
  </si>
  <si>
    <t>http://pbs.twimg.com/profile_images/1083901008529416192/xQAOOyrl_normal.jpg</t>
  </si>
  <si>
    <t>http://twitter.com/lauraemora/statuses/1253465154236436482</t>
  </si>
  <si>
    <t>{"hashtags":[{"text":"ZONAInternacional","indices":[19,37]}],"symbols":[],"user_mentions":[{"screen_name":"zona3noticias","name":"ZONA 3","id":176280866,"id_str":"176280866","indices":[3,17]}],"urls":[]}</t>
  </si>
  <si>
    <t>1253465107142762498</t>
  </si>
  <si>
    <t>rydvi</t>
  </si>
  <si>
    <t>Thu Apr 23 23:25:44 +0000 2020</t>
  </si>
  <si>
    <t>8352282</t>
  </si>
  <si>
    <t>http://pbs.twimg.com/profile_images/602493797017223168/PJj55Mvd_normal.jpg</t>
  </si>
  <si>
    <t>http://twitter.com/rydvi/statuses/1253465107142762498</t>
  </si>
  <si>
    <t>1253465071440875526</t>
  </si>
  <si>
    <t>Coludidosbonil1</t>
  </si>
  <si>
    <t>Thu Apr 23 23:25:35 +0000 2020</t>
  </si>
  <si>
    <t>818510627878514688</t>
  </si>
  <si>
    <t>http://pbs.twimg.com/profile_images/997323279399641088/8eA0UXpT_normal.jpg</t>
  </si>
  <si>
    <t>http://twitter.com/Coludidosbonil1/statuses/1253465071440875526</t>
  </si>
  <si>
    <t>1253465054969765891</t>
  </si>
  <si>
    <t>perviver</t>
  </si>
  <si>
    <t>Thu Apr 23 23:25:32 +0000 2020</t>
  </si>
  <si>
    <t>216711237</t>
  </si>
  <si>
    <t>http://pbs.twimg.com/profile_images/1254128715887521792/4-mofrU7_normal.jpg</t>
  </si>
  <si>
    <t>http://twitter.com/perviver/statuses/1253465054969765891</t>
  </si>
  <si>
    <t>1253464987022036992</t>
  </si>
  <si>
    <t>QUIEN_SOY_1</t>
  </si>
  <si>
    <t>Thu Apr 23 23:25:15 +0000 2020</t>
  </si>
  <si>
    <t>339264920</t>
  </si>
  <si>
    <t>http://pbs.twimg.com/profile_images/640514890210377728/NtuNl5cc_normal.jpg</t>
  </si>
  <si>
    <t>Guayaquil-Ecuador</t>
  </si>
  <si>
    <t>http://twitter.com/QUIEN_SOY_1/statuses/1253464987022036992</t>
  </si>
  <si>
    <t>1253464893535195142</t>
  </si>
  <si>
    <t>elcarpo</t>
  </si>
  <si>
    <t>Thu Apr 23 23:24:53 +0000 2020</t>
  </si>
  <si>
    <t>794332</t>
  </si>
  <si>
    <t>http://pbs.twimg.com/profile_images/1252674995748327424/HxUVCOWe_normal.jpg</t>
  </si>
  <si>
    <t>http://twitter.com/elcarpo/statuses/1253464893535195142</t>
  </si>
  <si>
    <t>1253464888820842498</t>
  </si>
  <si>
    <t>JinaPaulino</t>
  </si>
  <si>
    <t>RT @jb2728: El próximo  Presidente @luisabinader va hoy a San Francisco de Macorís. Es el municipio más afectado del país con la crisis del COVID-19 y el liderazgo nacional debe ir a apoyarlo con ayudas y llevarles esperanza para resistir y vencer esta pandemia.  #LuisContigo https://t.co/HGBDnBa80e</t>
  </si>
  <si>
    <t>Thu Apr 23 23:24:52 +0000 2020</t>
  </si>
  <si>
    <t>506269110</t>
  </si>
  <si>
    <t>http://pbs.twimg.com/profile_images/1172980331177230336/gPwJmgej_normal.jpg</t>
  </si>
  <si>
    <t>San Francisco de Macoris.-</t>
  </si>
  <si>
    <t>http://twitter.com/JinaPaulino/statuses/1253464888820842498</t>
  </si>
  <si>
    <t>{"hashtags":[],"symbols":[],"user_mentions":[{"screen_name":"jb2728","name":"Jose Brito","id":3382201594,"id_str":"3382201594","indices":[3,10]},{"screen_name":"luisabinader","name":"Luis Abinader","id":53387327,"id_str":"53387327","indices":[35,48]}],"urls":[]}</t>
  </si>
  <si>
    <t>1253464850258427904</t>
  </si>
  <si>
    <t>Anndreacom</t>
  </si>
  <si>
    <t>RT @chamademesimbad: Dinamarca veta las ayudas por el coronavirus a empresas en paraísos fiscales https://t.co/TSfWFmOKBz</t>
  </si>
  <si>
    <t>Thu Apr 23 23:24:43 +0000 2020</t>
  </si>
  <si>
    <t>2330072546</t>
  </si>
  <si>
    <t>http://pbs.twimg.com/profile_images/1083426132727336960/LtjLh2Xx_normal.jpg</t>
  </si>
  <si>
    <t>http://twitter.com/Anndreacom/statuses/1253464850258427904</t>
  </si>
  <si>
    <t>{"hashtags":[],"symbols":[],"user_mentions":[{"screen_name":"chamademesimbad","name":"Francisco Castro🛰️","id":51405526,"id_str":"51405526","indices":[3,19]}],"urls":[{"url":"https://t.co/TSfWFmOKBz","expanded_url":"https://www.lavanguardia.com/economia/20200421/48652502709/dinamarca-coronavirus-ayudas-paraiso-fiscal-empresas.html","display_url":"lavanguardia.com/economia/20200…","indices":[98,121]}]}</t>
  </si>
  <si>
    <t>1253464845913141248</t>
  </si>
  <si>
    <t>ec_bsu</t>
  </si>
  <si>
    <t>Thu Apr 23 23:24:42 +0000 2020</t>
  </si>
  <si>
    <t>2911890154</t>
  </si>
  <si>
    <t>http://pbs.twimg.com/profile_images/1252736989088153604/iKJ1glrZ_normal.jpg</t>
  </si>
  <si>
    <t>http://twitter.com/ec_bsu/statuses/1253464845913141248</t>
  </si>
  <si>
    <t>1253464825730076672</t>
  </si>
  <si>
    <t>zona3noticias</t>
  </si>
  <si>
    <t>#ZONAInternacional | China anunció este jueves la donación de 30 millones de dólares a la Organización Mundial de la Salud para la lucha contra el #Covid_19, para intentar paliar la retirada de Estados Unidos, que decidió la semana pasada suspender su aporte financiero ⬇⬇ https://t.co/MK3ZnXeRqF</t>
  </si>
  <si>
    <t>Thu Apr 23 23:24:37 +0000 2020</t>
  </si>
  <si>
    <t>176280866</t>
  </si>
  <si>
    <t>http://pbs.twimg.com/profile_images/1252424302713954304/dxd3X51r_normal.jpg</t>
  </si>
  <si>
    <t>http://twitter.com/zona3noticias/statuses/1253464825730076672</t>
  </si>
  <si>
    <t>{"hashtags":[{"text":"ZONAInternacional","indices":[0,18]},{"text":"Covid_19","indices":[147,156]}],"symbols":[],"user_mentions":[],"urls":[],"media":[{"id":1253464797523386400,"id_str":"1253464797523386368","indices":[273,296],"media_url":"http://pbs.twimg.com/media/EWUzl5rWoAA-jwD.png","media_url_https":"https://pbs.twimg.com/media/EWUzl5rWoAA-jwD.png","url":"https://t.co/MK3ZnXeRqF","display_url":"pic.twitter.com/MK3ZnXeRqF","expanded_url":"https://twitter.com/zona3noticias/status/1253464825730076672/photo/1","type":"photo","sizes":{"large":{"w":855,"h":458,"resize":"fit"},"small":{"w":680,"h":364,"resize":"fit"},"thumb":{"w":150,"h":150,"resize":"crop"},"medium":{"w":855,"h":458,"resize":"fit"}}}]}</t>
  </si>
  <si>
    <t>1253464718821543937</t>
  </si>
  <si>
    <t>MarielenaVega</t>
  </si>
  <si>
    <t>RT @AdriDelgadoRuiz: #Ahora #ElDedoEnLaLlaga
al #Diputado @mario_delgado quien nos habla sobre la donación de 125 millones de pesos que hicieron @DiputadosMx a la @UNAM_MX para kits sanitarios destinados a médicos que están enfrentando y atendiendo la #Pandemia del #Covid_19 @partidomorenamx</t>
  </si>
  <si>
    <t>Thu Apr 23 23:24:11 +0000 2020</t>
  </si>
  <si>
    <t>220191032</t>
  </si>
  <si>
    <t>http://pbs.twimg.com/profile_images/1236143107424608256/C5ZcqK4n_normal.jpg</t>
  </si>
  <si>
    <t>Mexico Df</t>
  </si>
  <si>
    <t>http://twitter.com/MarielenaVega/statuses/1253464718821543937</t>
  </si>
  <si>
    <t>{"hashtags":[{"text":"Ahora","indices":[21,27]},{"text":"ElDedoEnLaLlaga","indices":[28,44]},{"text":"Diputado","indices":[48,57]}],"symbols":[],"user_mentions":[{"screen_name":"AdriDelgadoRuiz","name":"Adriana Delgado Ruiz","id":2996136309,"id_str":"2996136309","indices":[3,19]},{"screen_name":"mario_delgado","name":"Mario Delgado","id":36774829,"id_str":"36774829","indices":[58,72]}],"urls":[]}</t>
  </si>
  <si>
    <t>1253464693089415169</t>
  </si>
  <si>
    <t>linnammaria</t>
  </si>
  <si>
    <t>Asusta lo q pasa en Magdalena donde crece más rápido los contagios por el coronavirus, pero eso poco o nada le interesa a  @VirnaJohnson y @carlosecaicedo donde los ríos de gente se ven cada q prometen entregar ayudas humanitarias, todo es politiquería! @jsanchezcristo @PGN_COL https://t.co/NOBSc3H9SS</t>
  </si>
  <si>
    <t>Thu Apr 23 23:24:05 +0000 2020</t>
  </si>
  <si>
    <t>274029951</t>
  </si>
  <si>
    <t>http://pbs.twimg.com/profile_images/508239357162315776/FcH_7TuZ_normal.jpeg</t>
  </si>
  <si>
    <t>http://twitter.com/linnammaria/statuses/1253464693089415169</t>
  </si>
  <si>
    <t>{"hashtags":[],"symbols":[],"user_mentions":[{"screen_name":"VirnaJohnson","name":"Virna Johnson","id":987294307,"id_str":"987294307","indices":[123,136]},{"screen_name":"carlosecaicedo","name":"Carlos Caicedo","id":142820755,"id_str":"142820755","indices":[139,154]},{"screen_name":"jsanchezcristo","name":"Julio Sánchez Cristo","id":337783129,"id_str":"337783129","indices":[254,269]},{"screen_name":"PGN_COL","name":"Procuraduría Colombia","id":473338133,"id_str":"473338133","indices":[270,278]}],"urls":[],"media":[{"id":1253464691189391400,"id_str":"1253464691189391362","indices":[279,302],"media_url":"http://pbs.twimg.com/media/EWUzftjWoAI2QiK.jpg","media_url_https":"https://pbs.twimg.com/media/EWUzftjWoAI2QiK.jpg","url":"https://t.co/NOBSc3H9SS","display_url":"pic.twitter.com/NOBSc3H9SS","expanded_url":"https://twitter.com/linnammaria/status/1253464693089415169/photo/1","type":"photo","sizes":{"thumb":{"w":150,"h":150,"resize":"crop"},"medium":{"w":691,"h":203,"resize":"fit"},"large":{"w":691,"h":203,"resize":"fit"},"small":{"w":680,"h":200,"resize":"fit"}}}]}</t>
  </si>
  <si>
    <t>1253464665851641856</t>
  </si>
  <si>
    <t>DomingaRB</t>
  </si>
  <si>
    <t>@VinicioSenador La donación de las 38,500 kits de pruebas rápidas de covid 19 se realizó el 15 de abril...</t>
  </si>
  <si>
    <t>Thu Apr 23 23:23:59 +0000 2020</t>
  </si>
  <si>
    <t>2525837216</t>
  </si>
  <si>
    <t>VinicioSenador</t>
  </si>
  <si>
    <t>401072565</t>
  </si>
  <si>
    <t>1253333553108021248</t>
  </si>
  <si>
    <t>http://pbs.twimg.com/profile_images/1246102590695276545/heyJkylU_normal.jpg</t>
  </si>
  <si>
    <t>http://twitter.com/DomingaRB/statuses/1253464665851641856</t>
  </si>
  <si>
    <t>{"hashtags":[],"symbols":[],"user_mentions":[{"screen_name":"VinicioSenador","name":"Vinicio Castillo","id":2525837216,"id_str":"2525837216","indices":[0,15]}],"urls":[]}</t>
  </si>
  <si>
    <t>1253464495525150720</t>
  </si>
  <si>
    <t>MarvoloBlahnik</t>
  </si>
  <si>
    <t>Thu Apr 23 23:23:18 +0000 2020</t>
  </si>
  <si>
    <t>106281979</t>
  </si>
  <si>
    <t>http://pbs.twimg.com/profile_images/1246237958530883588/uk30wNeG_normal.jpg</t>
  </si>
  <si>
    <t>http://twitter.com/MarvoloBlahnik/statuses/1253464495525150720</t>
  </si>
  <si>
    <t>1253464484611526656</t>
  </si>
  <si>
    <t>CinthiaSuarezT</t>
  </si>
  <si>
    <t>Thu Apr 23 23:23:16 +0000 2020</t>
  </si>
  <si>
    <t>233770978</t>
  </si>
  <si>
    <t>http://pbs.twimg.com/profile_images/1067834546798952448/7s7tYe9q_normal.jpg</t>
  </si>
  <si>
    <t>http://twitter.com/CinthiaSuarezT/statuses/1253464484611526656</t>
  </si>
  <si>
    <t>1253464430509207552</t>
  </si>
  <si>
    <t>NegritaAlvarez3</t>
  </si>
  <si>
    <t>RT @AMTQuito: Agradecemos a la Embajada de Corea, la donación de máquinas fumigadoras para combatir el #Covid_19 y la disposición para continuar apoyando al país en el manejo de esta crisis sanitaria. 
#DisciplinaParaVolver https://t.co/DGVIoPaIWu</t>
  </si>
  <si>
    <t>Thu Apr 23 23:23:03 +0000 2020</t>
  </si>
  <si>
    <t>1180662882914177024</t>
  </si>
  <si>
    <t>http://pbs.twimg.com/profile_images/1180663118072078337/SYPDHDxP_normal.jpg</t>
  </si>
  <si>
    <t>Pichincha, Ecuador</t>
  </si>
  <si>
    <t>http://twitter.com/NegritaAlvarez3/statuses/1253464430509207552</t>
  </si>
  <si>
    <t>{"hashtags":[{"text":"Covid_19","indices":[103,112]}],"symbols":[],"user_mentions":[{"screen_name":"AMTQuito","name":"AMT Quito","id":545416010,"id_str":"545416010","indices":[3,12]}],"urls":[]}</t>
  </si>
  <si>
    <t>1253464403162382337</t>
  </si>
  <si>
    <t>Thu Apr 23 23:22:56 +0000 2020</t>
  </si>
  <si>
    <t>http://twitter.com/CinthiaSuarezT/statuses/1253464403162382337</t>
  </si>
  <si>
    <t>1253464338087792641</t>
  </si>
  <si>
    <t>Gonzaloxrojas</t>
  </si>
  <si>
    <t>Beyoncé realiza donación para apoyar la salud mental durante la pandemia de coronavirus https://t.co/dudjIdD0Jv vía @Cooperativa</t>
  </si>
  <si>
    <t>Thu Apr 23 23:22:41 +0000 2020</t>
  </si>
  <si>
    <t>432016875</t>
  </si>
  <si>
    <t>http://pbs.twimg.com/profile_images/1052633494122164224/wzK9jaDb_normal.jpg</t>
  </si>
  <si>
    <t>viña del mar chile</t>
  </si>
  <si>
    <t>http://twitter.com/Gonzaloxrojas/statuses/1253464338087792641</t>
  </si>
  <si>
    <t>{"hashtags":[],"symbols":[],"user_mentions":[{"screen_name":"Cooperativa","name":"Cooperativa","id":7668952,"id_str":"7668952","indices":[116,128]}],"urls":[{"url":"https://t.co/dudjIdD0Jv","expanded_url":"http://tinyurl.com/yd7we75f","display_url":"tinyurl.com/yd7we75f","indices":[88,111]}]}</t>
  </si>
  <si>
    <t>1253464276028669952</t>
  </si>
  <si>
    <t>paulaesua</t>
  </si>
  <si>
    <t>Thu Apr 23 23:22:26 +0000 2020</t>
  </si>
  <si>
    <t>275340650</t>
  </si>
  <si>
    <t>http://pbs.twimg.com/profile_images/913220733395886080/NXkU3Sxa_normal.jpg</t>
  </si>
  <si>
    <t>http://twitter.com/paulaesua/statuses/1253464276028669952</t>
  </si>
  <si>
    <t>1253464272853762048</t>
  </si>
  <si>
    <t>rosagallego72</t>
  </si>
  <si>
    <t>Thu Apr 23 23:22:25 +0000 2020</t>
  </si>
  <si>
    <t>368866512</t>
  </si>
  <si>
    <t>http://pbs.twimg.com/profile_images/1251488728519933954/8o_sk6NW_normal.jpg</t>
  </si>
  <si>
    <t>Sóller, España</t>
  </si>
  <si>
    <t>http://twitter.com/rosagallego72/statuses/1253464272853762048</t>
  </si>
  <si>
    <t>1253464155538911232</t>
  </si>
  <si>
    <t>Thu Apr 23 23:21:57 +0000 2020</t>
  </si>
  <si>
    <t>http://twitter.com/CinthiaSuarezT/statuses/1253464155538911232</t>
  </si>
  <si>
    <t>1253464149549514753</t>
  </si>
  <si>
    <t>albanycordo4</t>
  </si>
  <si>
    <t>Thu Apr 23 23:21:56 +0000 2020</t>
  </si>
  <si>
    <t>1253398768319414281</t>
  </si>
  <si>
    <t>http://twitter.com/albanycordo4/statuses/1253464149549514753</t>
  </si>
  <si>
    <t>1253464147632828419</t>
  </si>
  <si>
    <t>eber_serven</t>
  </si>
  <si>
    <t>RT @econoteca: 4,4 millones de estadounidenses solicitaron ayudas de desempleo en la última semana, sumando 26,4 millones los reclamos en 35 días ante impacto de COVID-19, sugiriendo que se  hace realidad una de las peores proyecciones de desempleo hechas hace pocas semanas: 20%
#crisiscovid</t>
  </si>
  <si>
    <t>Thu Apr 23 23:21:55 +0000 2020</t>
  </si>
  <si>
    <t>884166359135006721</t>
  </si>
  <si>
    <t>http://pbs.twimg.com/profile_images/884168054510321665/5jQb1CQ3_normal.jpg</t>
  </si>
  <si>
    <t>Guacara, Venezuela</t>
  </si>
  <si>
    <t>http://twitter.com/eber_serven/statuses/1253464147632828419</t>
  </si>
  <si>
    <t>{"hashtags":[],"symbols":[],"user_mentions":[{"screen_name":"econoteca","name":"Econoteca","id":1162206744610652200,"id_str":"1162206744610652162","indices":[3,13]}],"urls":[]}</t>
  </si>
  <si>
    <t>1253464147523776512</t>
  </si>
  <si>
    <t>Flavia_AngeloB</t>
  </si>
  <si>
    <t>@sofiacaram nos ayudas a difundir? Por la urgente implementación de un protocolo de salidas para la niñez  #niñesencuarentena  https://t.co/PrkMvDJciH</t>
  </si>
  <si>
    <t>201530028</t>
  </si>
  <si>
    <t>sofiacaram</t>
  </si>
  <si>
    <t>1252708132238884866</t>
  </si>
  <si>
    <t>http://pbs.twimg.com/profile_images/1252708312451293184/swVopFVw_normal.jpg</t>
  </si>
  <si>
    <t>http://twitter.com/Flavia_AngeloB/statuses/1253464147523776512</t>
  </si>
  <si>
    <t>{"hashtags":[{"text":"niñesencuarentena","indices":[107,125]}],"symbols":[],"user_mentions":[{"screen_name":"sofiacaram","name":"Sofia Caram","id":201530028,"id_str":"201530028","indices":[0,11]}],"urls":[{"url":"https://t.co/PrkMvDJciH","expanded_url":"https://www.change.org/p/presidente-naci%C3%B3n-argentina-excepci%C3%B3n-y-regulaci%C3%B3n-de-actividad-aire-libre-de-ni%C3%B1os-y-ni%C3%B1as-durante-aislamiento-covid?utm_source=share_petition&amp;utm_medium=custom_url&amp;recruited_by_id=4f90d290-7f6f-11ea-a33c-87976266b745","display_url":"change.org/p/presidente-n…","indices":[127,150]}]}</t>
  </si>
  <si>
    <t>1253464145997029378</t>
  </si>
  <si>
    <t>isionperez</t>
  </si>
  <si>
    <t>RT @UsuariosanidadM: @David_SanchezHe @AnaMtezVidalCs @LopezMirasF @regiondemurcia @CsRegionMurcia ¿ Nos pueden explicar esto ? ¿ como subirán y de donde quitarán para que suban ? Las inversiones bajan un 40% , no hay ayudas copago sanitario, no hay Enfermeria escolar, no se concreta para #listasEspera , disminuye en suministros con #Covid_19 ! https://t.co/BVK2tQe6Ga</t>
  </si>
  <si>
    <t>1068944630</t>
  </si>
  <si>
    <t>http://pbs.twimg.com/profile_images/459403844955291648/PPPPWHld_normal.jpeg</t>
  </si>
  <si>
    <t>http://twitter.com/isionperez/statuses/1253464145997029378</t>
  </si>
  <si>
    <t>{"hashtags":[],"symbols":[],"user_mentions":[{"screen_name":"UsuariosanidadM","name":"UsuariosanidadMurcia","id":574471963,"id_str":"574471963","indices":[3,19]},{"screen_name":"David_SanchezHe","name":"David_SánchezHe","id":744386842007584800,"id_str":"744386842007584768","indices":[21,37]}],"urls":[]}</t>
  </si>
  <si>
    <t>1253464061632798720</t>
  </si>
  <si>
    <t>Tanyacrespo2</t>
  </si>
  <si>
    <t>Thu Apr 23 23:21:35 +0000 2020</t>
  </si>
  <si>
    <t>832676368634634240</t>
  </si>
  <si>
    <t>http://pbs.twimg.com/profile_images/914971853155979269/JTiIV_XQ_normal.jpg</t>
  </si>
  <si>
    <t>http://twitter.com/Tanyacrespo2/statuses/1253464061632798720</t>
  </si>
  <si>
    <t>1253463900487479297</t>
  </si>
  <si>
    <t>Miguel58762491</t>
  </si>
  <si>
    <t>Thu Apr 23 23:20:56 +0000 2020</t>
  </si>
  <si>
    <t>574781682</t>
  </si>
  <si>
    <t>http://pbs.twimg.com/profile_images/521048349588615169/BCc9JqRb_normal.jpeg</t>
  </si>
  <si>
    <t>http://twitter.com/Miguel58762491/statuses/1253463900487479297</t>
  </si>
  <si>
    <t>1253463853993779201</t>
  </si>
  <si>
    <t>JuanMan36330705</t>
  </si>
  <si>
    <t>Thu Apr 23 23:20:45 +0000 2020</t>
  </si>
  <si>
    <t>981669484426612736</t>
  </si>
  <si>
    <t>http://pbs.twimg.com/profile_images/995445091316748288/y-JTOpn6_normal.jpg</t>
  </si>
  <si>
    <t>http://twitter.com/JuanMan36330705/statuses/1253463853993779201</t>
  </si>
  <si>
    <t>1253463807344758784</t>
  </si>
  <si>
    <t>Cescastri</t>
  </si>
  <si>
    <t>@osclau2010 @Suaguagua @ClaudiaLopez Hablan y hablan de lo de la publicidad y cero pruebas, eso sí, creen que los comunicados, las encuestas de ayudas, el material de información en redes y medios se hace gratis. Aahh pero no informe, no muestre las cifras, no saque info y también un problema.</t>
  </si>
  <si>
    <t>Thu Apr 23 23:20:34 +0000 2020</t>
  </si>
  <si>
    <t>386722949</t>
  </si>
  <si>
    <t>osclau2010</t>
  </si>
  <si>
    <t>705807192243486720</t>
  </si>
  <si>
    <t>1253392961041285120</t>
  </si>
  <si>
    <t>http://pbs.twimg.com/profile_images/763146700743639041/VxUdcizs_normal.jpg</t>
  </si>
  <si>
    <t>http://twitter.com/Cescastri/statuses/1253463807344758784</t>
  </si>
  <si>
    <t>{"hashtags":[],"symbols":[],"user_mentions":[{"screen_name":"osclau2010","name":"Oscar Ivan","id":386722949,"id_str":"386722949","indices":[0,11]},{"screen_name":"Suaguagua","name":"José Domingo Rodríguez","id":1092207649171652600,"id_str":"1092207649171652608","indices":[12,22]},{"screen_name":"ClaudiaLopez","name":"Claudia López 👍","id":137908875,"id_str":"137908875","indices":[23,36]}],"urls":[]}</t>
  </si>
  <si>
    <t>1253463774218067968</t>
  </si>
  <si>
    <t>Santos95323226</t>
  </si>
  <si>
    <t>Thu Apr 23 23:20:26 +0000 2020</t>
  </si>
  <si>
    <t>1203803291987140608</t>
  </si>
  <si>
    <t>http://pbs.twimg.com/profile_images/1206730218871967746/0BYv-JxQ_normal.jpg</t>
  </si>
  <si>
    <t>http://twitter.com/Santos95323226/statuses/1253463774218067968</t>
  </si>
  <si>
    <t>1253463657314467840</t>
  </si>
  <si>
    <t>wilmer_ganchozo</t>
  </si>
  <si>
    <t>Thu Apr 23 23:19:58 +0000 2020</t>
  </si>
  <si>
    <t>1470161569</t>
  </si>
  <si>
    <t>http://pbs.twimg.com/profile_images/1187365971536896001/S6jNMdA7_normal.jpg</t>
  </si>
  <si>
    <t>Sto dgo</t>
  </si>
  <si>
    <t>http://twitter.com/wilmer_ganchozo/statuses/1253463657314467840</t>
  </si>
  <si>
    <t>1253463633302085633</t>
  </si>
  <si>
    <t>KarenKinofoba</t>
  </si>
  <si>
    <t>Thu Apr 23 23:19:53 +0000 2020</t>
  </si>
  <si>
    <t>904395198779670529</t>
  </si>
  <si>
    <t>http://pbs.twimg.com/profile_images/1225213398398296065/q3P9tShs_normal.jpg</t>
  </si>
  <si>
    <t>http://twitter.com/KarenKinofoba/statuses/1253463633302085633</t>
  </si>
  <si>
    <t>1253463585814175744</t>
  </si>
  <si>
    <t>andreittapa</t>
  </si>
  <si>
    <t>RT @hblt_rsocial: Agradecemos a la Asociación de Funcionarios Técnicos Paramédicos de @hblt_rsocial por la confección y entrega de mascarillas para nuestro establecimiento.
Esta donación permitirá seguir haciendo entrega de estos EPP a los diversos servicios que trabajan en la pandemia de COVID-19 https://t.co/EBKJc5ccI2</t>
  </si>
  <si>
    <t>Thu Apr 23 23:19:41 +0000 2020</t>
  </si>
  <si>
    <t>702507545</t>
  </si>
  <si>
    <t>http://pbs.twimg.com/profile_images/763552884898299904/YnH4JkB__normal.jpg</t>
  </si>
  <si>
    <t>http://twitter.com/andreittapa/statuses/1253463585814175744</t>
  </si>
  <si>
    <t>{"hashtags":[],"symbols":[],"user_mentions":[{"screen_name":"hblt_rsocial","name":"Hospital Barros Luco","id":3503074835,"id_str":"3503074835","indices":[3,16]},{"screen_name":"hblt_rsocial","name":"Hospital Barros Luco","id":3503074835,"id_str":"3503074835","indices":[86,99]}],"urls":[]}</t>
  </si>
  <si>
    <t>1253463565727608832</t>
  </si>
  <si>
    <t>PatriciAriasp</t>
  </si>
  <si>
    <t>Thu Apr 23 23:19:36 +0000 2020</t>
  </si>
  <si>
    <t>160715932</t>
  </si>
  <si>
    <t>http://pbs.twimg.com/profile_images/1110267076864819201/VGHCyt0J_normal.jpg</t>
  </si>
  <si>
    <t>http://twitter.com/PatriciAriasp/statuses/1253463565727608832</t>
  </si>
  <si>
    <t>1253463516293599232</t>
  </si>
  <si>
    <t>cristinamata830</t>
  </si>
  <si>
    <t>Thu Apr 23 23:19:25 +0000 2020</t>
  </si>
  <si>
    <t>1232464796207009792</t>
  </si>
  <si>
    <t>http://pbs.twimg.com/profile_images/1233462210426527744/BYcuYrFT_normal.jpg</t>
  </si>
  <si>
    <t>http://twitter.com/cristinamata830/statuses/1253463516293599232</t>
  </si>
  <si>
    <t>1253463474660937733</t>
  </si>
  <si>
    <t>CarlosJose_089</t>
  </si>
  <si>
    <t>Thu Apr 23 23:19:15 +0000 2020</t>
  </si>
  <si>
    <t>1090636236140744705</t>
  </si>
  <si>
    <t>http://pbs.twimg.com/profile_images/1090637003631312898/77mpu8JV_normal.jpg</t>
  </si>
  <si>
    <t>http://twitter.com/CarlosJose_089/statuses/1253463474660937733</t>
  </si>
  <si>
    <t>1253463455450968067</t>
  </si>
  <si>
    <t>lucimili2</t>
  </si>
  <si>
    <t>En esta crisis sanitaria y económica es necesario la presencia de todos los sectores.
▶️La apertura de una cuenta bancaria denominada “DONACION DE FONDOS - #COVID-19”, para atender los gastos que genera la pandemia del COVID-19.</t>
  </si>
  <si>
    <t>Thu Apr 23 23:19:10 +0000 2020</t>
  </si>
  <si>
    <t>401942695</t>
  </si>
  <si>
    <t>http://pbs.twimg.com/profile_images/1183558774453342208/xHezHxBH_normal.jpg</t>
  </si>
  <si>
    <t>http://twitter.com/lucimili2/statuses/1253463455450968067</t>
  </si>
  <si>
    <t>{"hashtags":[{"text":"COVID","indices":[156,162]}],"symbols":[],"user_mentions":[],"urls":[]}</t>
  </si>
  <si>
    <t>1253463432562696195</t>
  </si>
  <si>
    <t>#Coronavirus | Arnold Schwarzenegger realizó importante donación por pandemia .- #LaSopaPuntoCom https://t.co/M1cH8hPeXw **</t>
  </si>
  <si>
    <t>Thu Apr 23 23:19:05 +0000 2020</t>
  </si>
  <si>
    <t>http://twitter.com/lasopapuntocom/statuses/1253463432562696195</t>
  </si>
  <si>
    <t>{"hashtags":[{"text":"Coronavirus","indices":[0,12]},{"text":"LaSopaPuntoCom","indices":[81,96]}],"symbols":[],"user_mentions":[],"urls":[{"url":"https://t.co/M1cH8hPeXw","expanded_url":"http://bit.ly/3atqH9s","display_url":"bit.ly/3atqH9s","indices":[97,120]}]}</t>
  </si>
  <si>
    <t>1253463373037146112</t>
  </si>
  <si>
    <t>eseromero</t>
  </si>
  <si>
    <t>Thu Apr 23 23:18:51 +0000 2020</t>
  </si>
  <si>
    <t>229541873</t>
  </si>
  <si>
    <t>http://pbs.twimg.com/profile_images/3239115599/29d3c322167fea0bc140f29248497212_normal.jpeg</t>
  </si>
  <si>
    <t>Embajador de México (r)</t>
  </si>
  <si>
    <t>http://twitter.com/eseromero/statuses/1253463373037146112</t>
  </si>
  <si>
    <t>1253463107604828161</t>
  </si>
  <si>
    <t>AkireLincho</t>
  </si>
  <si>
    <t>Thu Apr 23 23:17:47 +0000 2020</t>
  </si>
  <si>
    <t>725164625273184256</t>
  </si>
  <si>
    <t>http://pbs.twimg.com/profile_images/828118437247414272/0g791ZFr_normal.jpg</t>
  </si>
  <si>
    <t>http://twitter.com/AkireLincho/statuses/1253463107604828161</t>
  </si>
  <si>
    <t>1253463103334989824</t>
  </si>
  <si>
    <t>mlaudisio</t>
  </si>
  <si>
    <t>RT @gobdecordoba: Continúa la donación voluntaria de sangre para hacer frente al #coronavirus. 👫💪La iniciativa del Centro de Operaciones de Emergencias junto al Banco de Sangre de la Provincia tiene como objetivo garantizar el stock del sistema sanitario en el marco de la pandemia. 🚑🦠 https://t.co/RTt0asQ8mY</t>
  </si>
  <si>
    <t>Thu Apr 23 23:17:46 +0000 2020</t>
  </si>
  <si>
    <t>52229365</t>
  </si>
  <si>
    <t>http://pbs.twimg.com/profile_images/1097874017300692992/Yo2gBqwV_normal.jpg</t>
  </si>
  <si>
    <t>Córdoba, Argentina</t>
  </si>
  <si>
    <t>http://twitter.com/mlaudisio/statuses/1253463103334989824</t>
  </si>
  <si>
    <t>{"hashtags":[{"text":"coronavirus","indices":[81,93]}],"symbols":[],"user_mentions":[{"screen_name":"gobdecordoba","name":"Gobierno de Córdoba","id":450753390,"id_str":"450753390","indices":[3,16]}],"urls":[]}</t>
  </si>
  <si>
    <t>1253463077900738565</t>
  </si>
  <si>
    <t>gob_iquique</t>
  </si>
  <si>
    <t>Thu Apr 23 23:17:40 +0000 2020</t>
  </si>
  <si>
    <t>2577856146</t>
  </si>
  <si>
    <t>http://pbs.twimg.com/profile_images/986990725580689410/MpPNJ0Bh_normal.jpg</t>
  </si>
  <si>
    <t>http://twitter.com/gob_iquique/statuses/1253463077900738565</t>
  </si>
  <si>
    <t>1253463074872360961</t>
  </si>
  <si>
    <t>espanholinho</t>
  </si>
  <si>
    <t>Thu Apr 23 23:17:39 +0000 2020</t>
  </si>
  <si>
    <t>842137249</t>
  </si>
  <si>
    <t>http://pbs.twimg.com/profile_images/1251116131655483393/VBTYALBn_normal.jpg</t>
  </si>
  <si>
    <t>http://twitter.com/espanholinho/statuses/1253463074872360961</t>
  </si>
  <si>
    <t>1253463052327895040</t>
  </si>
  <si>
    <t>thaliafloresf</t>
  </si>
  <si>
    <t>Thu Apr 23 23:17:34 +0000 2020</t>
  </si>
  <si>
    <t>978663246</t>
  </si>
  <si>
    <t>http://pbs.twimg.com/profile_images/2911337072/44fb4ffb4ea86f51fe897d93d2d1e682_normal.jpeg</t>
  </si>
  <si>
    <t>http://twitter.com/thaliafloresf/statuses/1253463052327895040</t>
  </si>
  <si>
    <t>1253463029548830721</t>
  </si>
  <si>
    <t>JorgeIparreno</t>
  </si>
  <si>
    <t>Thu Apr 23 23:17:29 +0000 2020</t>
  </si>
  <si>
    <t>1026359843400175617</t>
  </si>
  <si>
    <t>http://twitter.com/JorgeIparreno/statuses/1253463029548830721</t>
  </si>
  <si>
    <t>1253462994576707586</t>
  </si>
  <si>
    <t>leabenzaquen</t>
  </si>
  <si>
    <t>Thu Apr 23 23:17:20 +0000 2020</t>
  </si>
  <si>
    <t>115470982</t>
  </si>
  <si>
    <t>http://pbs.twimg.com/profile_images/990775606655758337/Ct0iDP1__normal.jpg</t>
  </si>
  <si>
    <t>http://twitter.com/leabenzaquen/statuses/1253462994576707586</t>
  </si>
  <si>
    <t>1253462946899992577</t>
  </si>
  <si>
    <t>HeraEstela</t>
  </si>
  <si>
    <t>Thu Apr 23 23:17:09 +0000 2020</t>
  </si>
  <si>
    <t>1207710297106124808</t>
  </si>
  <si>
    <t>http://pbs.twimg.com/profile_images/1208014655949545472/Hu096uNd_normal.jpg</t>
  </si>
  <si>
    <t>http://twitter.com/HeraEstela/statuses/1253462946899992577</t>
  </si>
  <si>
    <t>1253462910191321088</t>
  </si>
  <si>
    <t>_eugeniagz_</t>
  </si>
  <si>
    <t>Thu Apr 23 23:17:00 +0000 2020</t>
  </si>
  <si>
    <t>64039850</t>
  </si>
  <si>
    <t>http://pbs.twimg.com/profile_images/1237217444088905729/ceFVyvP7_normal.jpg</t>
  </si>
  <si>
    <t>http://twitter.com/_eugeniagz_/statuses/1253462910191321088</t>
  </si>
  <si>
    <t>{"hashtags":[],"symbols":[],"user_mentions":[{"screen_name":"VolSaludEdoMex","name":"Vol. Salud Edo. Méx. 💕","id":522416130,"id_str":"522416130","indices":[3,18]}],"urls":[]}</t>
  </si>
  <si>
    <t>1253462857079033856</t>
  </si>
  <si>
    <t>liranzo86</t>
  </si>
  <si>
    <t>Thu Apr 23 23:16:47 +0000 2020</t>
  </si>
  <si>
    <t>281356619</t>
  </si>
  <si>
    <t>http://pbs.twimg.com/profile_images/1620382560/IMG00382-20110812-1933_normal.jpg</t>
  </si>
  <si>
    <t>new jersey</t>
  </si>
  <si>
    <t>http://twitter.com/liranzo86/statuses/1253462857079033856</t>
  </si>
  <si>
    <t>1253462853685780482</t>
  </si>
  <si>
    <t>marcomu78086518</t>
  </si>
  <si>
    <t>4453768395</t>
  </si>
  <si>
    <t>http://pbs.twimg.com/profile_images/1189906169357320192/MTGanItY_normal.jpg</t>
  </si>
  <si>
    <t>http://twitter.com/marcomu78086518/statuses/1253462853685780482</t>
  </si>
  <si>
    <t>1253462841123799043</t>
  </si>
  <si>
    <t>Elianyer13</t>
  </si>
  <si>
    <t>Thu Apr 23 23:16:44 +0000 2020</t>
  </si>
  <si>
    <t>1190350765556224000</t>
  </si>
  <si>
    <t>http://pbs.twimg.com/profile_images/1190352249253441537/hPJEkvY0_normal.jpg</t>
  </si>
  <si>
    <t>http://twitter.com/Elianyer13/statuses/1253462841123799043</t>
  </si>
  <si>
    <t>1253462822287073280</t>
  </si>
  <si>
    <t>ElidaLindarte</t>
  </si>
  <si>
    <t>RT @GoberNorte: Llegamos al colegio Carlos Ramírez París, del barrio Antonia Santos, donde iniciamos la entrega de ayudas humanitarias de emergencia a asociaciones de mujeres en el marco de la crisis por el COVID-19 que afecta a la región. 
La actividad fue liderada por la secretaria...👇👇 https://t.co/Qug7Lo9ElT</t>
  </si>
  <si>
    <t>Thu Apr 23 23:16:39 +0000 2020</t>
  </si>
  <si>
    <t>1233790826985263104</t>
  </si>
  <si>
    <t>http://pbs.twimg.com/profile_images/1242850082216607746/HO7jyqN1_normal.jpg</t>
  </si>
  <si>
    <t>http://twitter.com/ElidaLindarte/statuses/1253462822287073280</t>
  </si>
  <si>
    <t>1253462751403442188</t>
  </si>
  <si>
    <t>krlo91</t>
  </si>
  <si>
    <t>Thu Apr 23 23:16:22 +0000 2020</t>
  </si>
  <si>
    <t>231586986</t>
  </si>
  <si>
    <t>http://pbs.twimg.com/profile_images/1133747492602961921/QgBm1lsN_normal.jpg</t>
  </si>
  <si>
    <t xml:space="preserve">QUEVEDO- ECUADOR </t>
  </si>
  <si>
    <t>http://twitter.com/krlo91/statuses/1253462751403442188</t>
  </si>
  <si>
    <t>1253462510864400384</t>
  </si>
  <si>
    <t>Neoloq</t>
  </si>
  <si>
    <t>Thu Apr 23 23:15:25 +0000 2020</t>
  </si>
  <si>
    <t>2469990042</t>
  </si>
  <si>
    <t>http://pbs.twimg.com/profile_images/1247731979421974528/wTPE2OzV_normal.jpg</t>
  </si>
  <si>
    <t>http://twitter.com/Neoloq/statuses/1253462510864400384</t>
  </si>
  <si>
    <t>1253462466920615936</t>
  </si>
  <si>
    <t>AidaTiban</t>
  </si>
  <si>
    <t>Thu Apr 23 23:15:14 +0000 2020</t>
  </si>
  <si>
    <t>240711329</t>
  </si>
  <si>
    <t>http://pbs.twimg.com/profile_images/1197555748387069954/ZMQKa-4U_normal.jpg</t>
  </si>
  <si>
    <t>http://twitter.com/AidaTiban/statuses/1253462466920615936</t>
  </si>
  <si>
    <t>1253462406899961859</t>
  </si>
  <si>
    <t>zabrr</t>
  </si>
  <si>
    <t>Thu Apr 23 23:15:00 +0000 2020</t>
  </si>
  <si>
    <t>214351788</t>
  </si>
  <si>
    <t>http://pbs.twimg.com/profile_images/983597499603566592/d2UN2oLO_normal.jpg</t>
  </si>
  <si>
    <t>San Luis Potosí</t>
  </si>
  <si>
    <t>http://twitter.com/zabrr/statuses/1253462406899961859</t>
  </si>
  <si>
    <t>1253462393419636738</t>
  </si>
  <si>
    <t>Eduardo71173006</t>
  </si>
  <si>
    <t>RT @MarcoAnibal: Dinamarca veta las ayudas por el coronavirus a empresas en paraísos fiscales https://t.co/SnS17BJ9h4</t>
  </si>
  <si>
    <t>Thu Apr 23 23:14:57 +0000 2020</t>
  </si>
  <si>
    <t>943533725845000192</t>
  </si>
  <si>
    <t>http://pbs.twimg.com/profile_images/985960190863400961/Xa6lcjkT_normal.jpg</t>
  </si>
  <si>
    <t>Guayaquil, Ecuador</t>
  </si>
  <si>
    <t>http://twitter.com/Eduardo71173006/statuses/1253462393419636738</t>
  </si>
  <si>
    <t>{"hashtags":[],"symbols":[],"user_mentions":[{"screen_name":"MarcoAnibal","name":"Marco Navas","id":106498301,"id_str":"106498301","indices":[3,15]}],"urls":[{"url":"https://t.co/SnS17BJ9h4","expanded_url":"https://www.lavanguardia.com/economia/20200421/48652502709/dinamarca-coronavirus-ayudas-paraiso-fiscal-empresas.html","display_url":"lavanguardia.com/economia/20200…","indices":[94,117]}]}</t>
  </si>
  <si>
    <t>1253462321252499457</t>
  </si>
  <si>
    <t>RitaPetit14</t>
  </si>
  <si>
    <t>RT @UniNoticias: 💊 Cuomo: "Prevemos serios problemas de coronavirus en el otoño".
➡️ El gobernador de Nueva York, Andrew Cuomo, expresó que la llegada de una segunda ola de contagios del covid-19 en el otoño podría colapsar el sistema de salud del estado.
👉 https://t.co/xc3NS7Q1o5 https://t.co/UPImrjcEqA</t>
  </si>
  <si>
    <t>Thu Apr 23 23:14:40 +0000 2020</t>
  </si>
  <si>
    <t>1190687135013253121</t>
  </si>
  <si>
    <t>http://pbs.twimg.com/profile_images/1212742850271744000/A3LhTRi7_normal.jpg</t>
  </si>
  <si>
    <t>http://twitter.com/RitaPetit14/statuses/1253462321252499457</t>
  </si>
  <si>
    <t>{"hashtags":[],"symbols":[],"user_mentions":[{"screen_name":"UniNoticias","name":"Univision Noticias","id":35785401,"id_str":"35785401","indices":[3,15]}],"urls":[]}</t>
  </si>
  <si>
    <t>1253462318471696396</t>
  </si>
  <si>
    <t>JenArmijos</t>
  </si>
  <si>
    <t>Thu Apr 23 23:14:39 +0000 2020</t>
  </si>
  <si>
    <t>308053784</t>
  </si>
  <si>
    <t>http://pbs.twimg.com/profile_images/1138131023768760320/iDbgE7Vg_normal.jpg</t>
  </si>
  <si>
    <t>http://twitter.com/JenArmijos/statuses/1253462318471696396</t>
  </si>
  <si>
    <t>1253462261437550593</t>
  </si>
  <si>
    <t>Fernand53031269</t>
  </si>
  <si>
    <t>Thu Apr 23 23:14:25 +0000 2020</t>
  </si>
  <si>
    <t>1240785651622084608</t>
  </si>
  <si>
    <t>http://pbs.twimg.com/profile_images/1240785898347925509/ep1e-qwX_normal.jpg</t>
  </si>
  <si>
    <t>http://twitter.com/Fernand53031269/statuses/1253462261437550593</t>
  </si>
  <si>
    <t>1253462220769550338</t>
  </si>
  <si>
    <t>GenovevaGrijalv</t>
  </si>
  <si>
    <t>Thu Apr 23 23:14:16 +0000 2020</t>
  </si>
  <si>
    <t>1692751645</t>
  </si>
  <si>
    <t>http://pbs.twimg.com/profile_images/1253717637105946626/c3S5kxN5_normal.jpg</t>
  </si>
  <si>
    <t>http://twitter.com/GenovevaGrijalv/statuses/1253462220769550338</t>
  </si>
  <si>
    <t>1253462201853231106</t>
  </si>
  <si>
    <t>movimiento_vox</t>
  </si>
  <si>
    <t>Thu Apr 23 23:14:11 +0000 2020</t>
  </si>
  <si>
    <t>1121337101314863105</t>
  </si>
  <si>
    <t>http://pbs.twimg.com/profile_images/1181476393328300032/Mz-KvLHD_normal.jpg</t>
  </si>
  <si>
    <t>http://twitter.com/movimiento_vox/statuses/1253462201853231106</t>
  </si>
  <si>
    <t>1253462155350945792</t>
  </si>
  <si>
    <t>mdv_daniel</t>
  </si>
  <si>
    <t>Thu Apr 23 23:14:00 +0000 2020</t>
  </si>
  <si>
    <t>1175511410476036096</t>
  </si>
  <si>
    <t>http://pbs.twimg.com/profile_images/1175511890098868224/nfX9Jr48_normal.jpg</t>
  </si>
  <si>
    <t>http://twitter.com/mdv_daniel/statuses/1253462155350945792</t>
  </si>
  <si>
    <t>1253462151781650433</t>
  </si>
  <si>
    <t>daliaandi</t>
  </si>
  <si>
    <t>RT @Salud_CZ2: #Cayambe l Paúl Flores Director Distrital 17D10 agradece al núcleo de Floricultores y a la empresa EMIHANA por lograr la donación de 400 litros de etanol que se utilizará para desinfección de instrumental médico, juntos logramos fortalecer la salud y prevenir contagio de Covid 19 https://t.co/MYksChFAKw</t>
  </si>
  <si>
    <t>Thu Apr 23 23:13:59 +0000 2020</t>
  </si>
  <si>
    <t>1133829299516116992</t>
  </si>
  <si>
    <t>http://twitter.com/daliaandi/statuses/1253462151781650433</t>
  </si>
  <si>
    <t>{"hashtags":[{"text":"Cayambe","indices":[15,23]}],"symbols":[],"user_mentions":[{"screen_name":"Salud_CZ2","name":"Coordinación Zonal 2","id":1324573592,"id_str":"1324573592","indices":[3,13]}],"urls":[]}</t>
  </si>
  <si>
    <t>1253462132634669062</t>
  </si>
  <si>
    <t>S0f1</t>
  </si>
  <si>
    <t>RT @alfreparedes: El confinamiento evita la rápida propagación del virus, dando tiempo para tomar muestras masivas, aislar contagiados, aumentar capacidad hospitalaria, dotar al personal de salud y equipar salas UCI.
Mientras se dan subsidios y alivios a empresas y trabajadores
¿Cierto @IvanDuque?</t>
  </si>
  <si>
    <t>Thu Apr 23 23:13:55 +0000 2020</t>
  </si>
  <si>
    <t>272575322</t>
  </si>
  <si>
    <t>http://pbs.twimg.com/profile_images/1288224550/IMG_3831_normal.JPG</t>
  </si>
  <si>
    <t>http://twitter.com/S0f1/statuses/1253462132634669062</t>
  </si>
  <si>
    <t>{"hashtags":[],"symbols":[],"user_mentions":[{"screen_name":"alfreparedes","name":"Alfredo Paredes","id":150496400,"id_str":"150496400","indices":[3,16]}],"urls":[]}</t>
  </si>
  <si>
    <t>1253462094525214723</t>
  </si>
  <si>
    <t>RCANARTES</t>
  </si>
  <si>
    <t>Thu Apr 23 23:13:46 +0000 2020</t>
  </si>
  <si>
    <t>3328612258</t>
  </si>
  <si>
    <t>http://pbs.twimg.com/profile_images/1017562170249408512/X1ClL4nX_normal.jpg</t>
  </si>
  <si>
    <t>http://twitter.com/RCANARTES/statuses/1253462094525214723</t>
  </si>
  <si>
    <t>1253462088149880834</t>
  </si>
  <si>
    <t>RoxanaM90185760</t>
  </si>
  <si>
    <t>Thu Apr 23 23:13:44 +0000 2020</t>
  </si>
  <si>
    <t>1206627348042395648</t>
  </si>
  <si>
    <t>http://twitter.com/RoxanaM90185760/statuses/1253462088149880834</t>
  </si>
  <si>
    <t>1253462002313367552</t>
  </si>
  <si>
    <t>dianamorachonil</t>
  </si>
  <si>
    <t>Thu Apr 23 23:13:24 +0000 2020</t>
  </si>
  <si>
    <t>1537863698</t>
  </si>
  <si>
    <t>http://twitter.com/dianamorachonil/statuses/1253462002313367552</t>
  </si>
  <si>
    <t>1253461985578147841</t>
  </si>
  <si>
    <t>ybarradavid</t>
  </si>
  <si>
    <t>Thu Apr 23 23:13:20 +0000 2020</t>
  </si>
  <si>
    <t>85732807</t>
  </si>
  <si>
    <t>http://pbs.twimg.com/profile_images/1245769000686059520/qRkTFnI-_normal.jpg</t>
  </si>
  <si>
    <t>Ciudad Valles; San Luis Potosi</t>
  </si>
  <si>
    <t>http://twitter.com/ybarradavid/statuses/1253461985578147841</t>
  </si>
  <si>
    <t>1253461975100788738</t>
  </si>
  <si>
    <t>Mariape_28</t>
  </si>
  <si>
    <t>RT @ilianagarzon: Llegarían a Córdoba 70 mil ayudas alimentarias gestionadas por la @GobCordoba_ ante el @MinInterior y la Primera dama de la Nación. Muchas gracias Presidente @IvanDuque y @mariajuliana.ruiz por atender el llamado de Córdoba. @cordoba_al_dia #duquelecumplealpaís #Covid_19 https://t.co/Pi1d86fge0</t>
  </si>
  <si>
    <t>Thu Apr 23 23:13:17 +0000 2020</t>
  </si>
  <si>
    <t>1098343536678916101</t>
  </si>
  <si>
    <t>http://pbs.twimg.com/profile_images/1098345407506251777/Y-b2J26e_normal.jpg</t>
  </si>
  <si>
    <t>http://twitter.com/Mariape_28/statuses/1253461975100788738</t>
  </si>
  <si>
    <t>{"hashtags":[],"symbols":[],"user_mentions":[{"screen_name":"ilianagarzon","name":"Iliana Garzon","id":48185951,"id_str":"48185951","indices":[3,16]},{"screen_name":"GobCordoba_","name":"Gobernación Córdoba","id":4714268956,"id_str":"4714268956","indices":[84,96]},{"screen_name":"MinInterior","name":"MinInterior Colombia","id":75400667,"id_str":"75400667","indices":[105,117]}],"urls":[]}</t>
  </si>
  <si>
    <t>1253461840354574336</t>
  </si>
  <si>
    <t>jmunozarrobo</t>
  </si>
  <si>
    <t>Thu Apr 23 23:12:45 +0000 2020</t>
  </si>
  <si>
    <t>3100934092</t>
  </si>
  <si>
    <t>http://pbs.twimg.com/profile_images/749402455973199872/Ne9ClqjW_normal.jpg</t>
  </si>
  <si>
    <t>http://twitter.com/jmunozarrobo/statuses/1253461840354574336</t>
  </si>
  <si>
    <t>1253461774625583112</t>
  </si>
  <si>
    <t>Jerrymarinero</t>
  </si>
  <si>
    <t>RT @elmundoes: La Universidad de Castilla-La Mancha recibe una donación de un millón de euros, de una donante anónima, para que sean empleados en poder realizar test masivos para luchar contra el coronavirus. https://t.co/p9g0znAFbe</t>
  </si>
  <si>
    <t>Thu Apr 23 23:12:29 +0000 2020</t>
  </si>
  <si>
    <t>1889945786</t>
  </si>
  <si>
    <t>http://pbs.twimg.com/profile_images/378800000486980955/a460ad95c5a360e27d0c1137ac947323_normal.jpeg</t>
  </si>
  <si>
    <t>http://twitter.com/Jerrymarinero/statuses/1253461774625583112</t>
  </si>
  <si>
    <t>{"hashtags":[],"symbols":[],"user_mentions":[{"screen_name":"elmundoes","name":"EL MUNDO","id":14436030,"id_str":"14436030","indices":[3,13]}],"urls":[]}</t>
  </si>
  <si>
    <t>1253461767726010371</t>
  </si>
  <si>
    <t>Thu Apr 23 23:12:28 +0000 2020</t>
  </si>
  <si>
    <t>http://twitter.com/JenArmijos/statuses/1253461767726010371</t>
  </si>
  <si>
    <t>1253461682296324102</t>
  </si>
  <si>
    <t>RT @UniNoticias: 💊 California reportó este miércoles su día más mortal por coronavirus.
➡️ El gobernador de California informó que este miércoles fue el día más mortal en el estado desde que comenzó la pandemia, con 115 muertes en 24 horas.
👉 https://t.co/nhTtXflBe0 https://t.co/NfYpJyXHVk</t>
  </si>
  <si>
    <t>Thu Apr 23 23:12:07 +0000 2020</t>
  </si>
  <si>
    <t>http://twitter.com/RitaPetit14/statuses/1253461682296324102</t>
  </si>
  <si>
    <t>1253461670933954565</t>
  </si>
  <si>
    <t>#Pandemia | Ralph Lauren realizó una donación millonaria para la lucha contra el coronavirus .- #LaSopaPuntoCom https://t.co/JkAAhIoEAm *#</t>
  </si>
  <si>
    <t>Thu Apr 23 23:12:05 +0000 2020</t>
  </si>
  <si>
    <t>http://twitter.com/lasopapuntocom/statuses/1253461670933954565</t>
  </si>
  <si>
    <t>{"hashtags":[{"text":"Pandemia","indices":[0,9]},{"text":"LaSopaPuntoCom","indices":[96,111]}],"symbols":[],"user_mentions":[],"urls":[{"url":"https://t.co/JkAAhIoEAm","expanded_url":"http://bit.ly/2xuNGlQ","display_url":"bit.ly/2xuNGlQ","indices":[112,135]}]}</t>
  </si>
  <si>
    <t>1253461656476278785</t>
  </si>
  <si>
    <t>CompaJulia</t>
  </si>
  <si>
    <t>Thu Apr 23 23:12:01 +0000 2020</t>
  </si>
  <si>
    <t>2911728873</t>
  </si>
  <si>
    <t>http://pbs.twimg.com/profile_images/542094851680894976/nbPHsWQS_normal.jpeg</t>
  </si>
  <si>
    <t>http://twitter.com/CompaJulia/statuses/1253461656476278785</t>
  </si>
  <si>
    <t>1253461605095964673</t>
  </si>
  <si>
    <t>camilSambrano</t>
  </si>
  <si>
    <t>RT @alterativa_: @7731patria @Andreaschonheit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</si>
  <si>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23:11:49 +0000 2020</t>
  </si>
  <si>
    <t>1240171882734903296</t>
  </si>
  <si>
    <t>http://pbs.twimg.com/profile_images/1244876516871282689/WlOGXHwr_normal.jpg</t>
  </si>
  <si>
    <t>http://twitter.com/camilSambrano/statuses/1253461605095964673</t>
  </si>
  <si>
    <t>{"hashtags":[],"symbols":[],"user_mentions":[{"screen_name":"alterativa_","name":"RED ALTER VITAL (RAV)","id":1570772713,"id_str":"1570772713","indices":[3,15]},{"screen_name":"7731patria","name":"LA PATRIA DEBE CAMBIAR","id":2901820270,"id_str":"2901820270","indices":[17,28]},{"screen_name":"Andreaschonheit","name":"Andrea Arias Samaniego","id":835135961264701400,"id_str":"835135961264701440","indices":[29,45]}],"urls":[]}</t>
  </si>
  <si>
    <t>1253461574301495296</t>
  </si>
  <si>
    <t>Jonas32186866</t>
  </si>
  <si>
    <t>RT @cronistaibague: #Gobernación #UstedYyoSalvamosVidas | Estas ayudas fueron entregadas a familias de sector urbano y rural vulnerables de ese municipio del sur tolimense.
@alcaldiaflandes @gobertolima @Ricardo_Orozv #FelizJueves #Colombia #Covid_19 
https://t.co/b1PNxXObPn</t>
  </si>
  <si>
    <t>Thu Apr 23 23:11:42 +0000 2020</t>
  </si>
  <si>
    <t>916108416241762307</t>
  </si>
  <si>
    <t>http://pbs.twimg.com/profile_images/1251342063511232514/Q8zEreJx_normal.jpg</t>
  </si>
  <si>
    <t>http://twitter.com/Jonas32186866/statuses/1253461574301495296</t>
  </si>
  <si>
    <t>{"hashtags":[{"text":"Gobernación","indices":[20,32]},{"text":"UstedYyoSalvamosVidas","indices":[33,55]}],"symbols":[],"user_mentions":[{"screen_name":"cronistaibague","name":"elcronista.co","id":838788759701303300,"id_str":"838788759701303297","indices":[3,18]}],"urls":[]}</t>
  </si>
  <si>
    <t>1253461546904281093</t>
  </si>
  <si>
    <t>MirandUp</t>
  </si>
  <si>
    <t>Thu Apr 23 23:11:35 +0000 2020</t>
  </si>
  <si>
    <t>1323392100</t>
  </si>
  <si>
    <t>http://pbs.twimg.com/profile_images/1219261735439425539/9DiGFpbG_normal.jpg</t>
  </si>
  <si>
    <t>Santiago de chile</t>
  </si>
  <si>
    <t>http://twitter.com/MirandUp/statuses/1253461546904281093</t>
  </si>
  <si>
    <t>1253461485503819776</t>
  </si>
  <si>
    <t>crispulorb</t>
  </si>
  <si>
    <t>Thu Apr 23 23:11:20 +0000 2020</t>
  </si>
  <si>
    <t>240465853</t>
  </si>
  <si>
    <t>http://pbs.twimg.com/profile_images/872882014357266433/J_54tNdE_normal.jpg</t>
  </si>
  <si>
    <t>http://twitter.com/crispulorb/statuses/1253461485503819776</t>
  </si>
  <si>
    <t>1253461415958130690</t>
  </si>
  <si>
    <t>SICNoticias</t>
  </si>
  <si>
    <t>Von der Leyen diz que recuperação da UE depende de equilíbrio entre subsídios e empréstimos https://t.co/ECoRNUECNf</t>
  </si>
  <si>
    <t>Thu Apr 23 23:11:04 +0000 2020</t>
  </si>
  <si>
    <t>17163446</t>
  </si>
  <si>
    <t>&lt;a href="https://swonkie.com" rel="nofollow"&gt;swonkie&lt;/a&gt;</t>
  </si>
  <si>
    <t>http://pbs.twimg.com/profile_images/459246575441543170/VhmZtJDb_normal.png</t>
  </si>
  <si>
    <t>Carnaxide, Portugal</t>
  </si>
  <si>
    <t>http://twitter.com/SICNoticias/statuses/1253461415958130690</t>
  </si>
  <si>
    <t>{"hashtags":[],"symbols":[],"user_mentions":[],"urls":[{"url":"https://t.co/ECoRNUECNf","expanded_url":"http://sicnoticias.pt/especiais/coronavirus/2020-04-24-Von-der-Leyen-diz-que-recuperacao-da-UE-depende-de-equilibrio-entre-subsidios-e-emprestimos","display_url":"sicnoticias.pt/especiais/coro…","indices":[92,115]}]}</t>
  </si>
  <si>
    <t>1253461405174505472</t>
  </si>
  <si>
    <t>makroyeyi</t>
  </si>
  <si>
    <t>Thu Apr 23 23:11:01 +0000 2020</t>
  </si>
  <si>
    <t>826203480524255236</t>
  </si>
  <si>
    <t>http://pbs.twimg.com/profile_images/1171735051106758658/UxQjtdVE_normal.jpg</t>
  </si>
  <si>
    <t>http://twitter.com/makroyeyi/statuses/1253461405174505472</t>
  </si>
  <si>
    <t>1253461379014488065</t>
  </si>
  <si>
    <t>GuirlandeRouge</t>
  </si>
  <si>
    <t>RT @euronewses: El sector taurino @ftorodelidia pide ayudas al gobierno español por la crisis del #coronavirus, con más de 200 corridas suspendidas. Pero desde @AnimaNaturalis muestran su rechazo a las ayudas | Informa @gescaichfolch https://t.co/6V75ODRdj0</t>
  </si>
  <si>
    <t>Thu Apr 23 23:10:55 +0000 2020</t>
  </si>
  <si>
    <t>563303587</t>
  </si>
  <si>
    <t>http://pbs.twimg.com/profile_images/677304624102031360/J6W1sqI7_normal.jpg</t>
  </si>
  <si>
    <t>http://twitter.com/GuirlandeRouge/statuses/1253461379014488065</t>
  </si>
  <si>
    <t>{"hashtags":[{"text":"coronavirus","indices":[98,110]}],"symbols":[],"user_mentions":[{"screen_name":"euronewses","name":"euronews español","id":266669687,"id_str":"266669687","indices":[3,14]},{"screen_name":"ftorodelidia","name":"Fundación Toro Lidia","id":4275713926,"id_str":"4275713926","indices":[34,47]}],"urls":[]}</t>
  </si>
  <si>
    <t>1253461373058777090</t>
  </si>
  <si>
    <t>Isabelita676</t>
  </si>
  <si>
    <t>Thu Apr 23 23:10:54 +0000 2020</t>
  </si>
  <si>
    <t>861318641085804544</t>
  </si>
  <si>
    <t>http://pbs.twimg.com/profile_images/1036024257795502080/yJFc-P_L_normal.jpg</t>
  </si>
  <si>
    <t>http://twitter.com/Isabelita676/statuses/1253461373058777090</t>
  </si>
  <si>
    <t>1253461272886235137</t>
  </si>
  <si>
    <t>yjvillar_</t>
  </si>
  <si>
    <t>Thu Apr 23 23:10:30 +0000 2020</t>
  </si>
  <si>
    <t>3664537821</t>
  </si>
  <si>
    <t>http://twitter.com/yjvillar_/statuses/1253461272886235137</t>
  </si>
  <si>
    <t>1253461246579486722</t>
  </si>
  <si>
    <t>PilarRodGo</t>
  </si>
  <si>
    <t>RT @ElSaltoDiario: DIRECTO | Francia no dará ayudas económicas para superar la crisis por la pandemida del covid-19 a las empresas con sede en paraísos fiscales.
https://t.co/TwmACs9Rc7</t>
  </si>
  <si>
    <t>Thu Apr 23 23:10:24 +0000 2020</t>
  </si>
  <si>
    <t>618526603</t>
  </si>
  <si>
    <t>http://pbs.twimg.com/profile_images/2341122244/326482_10150321620122134_1601283510_o_normal.jpg</t>
  </si>
  <si>
    <t>Syracuse, NY</t>
  </si>
  <si>
    <t>http://twitter.com/PilarRodGo/statuses/1253461246579486722</t>
  </si>
  <si>
    <t>1253461203600490502</t>
  </si>
  <si>
    <t>JACKPRAIA</t>
  </si>
  <si>
    <t>Thu Apr 23 23:10:13 +0000 2020</t>
  </si>
  <si>
    <t>66463266</t>
  </si>
  <si>
    <t>http://pbs.twimg.com/profile_images/837077035226812416/AikNoVqV_normal.jpg</t>
  </si>
  <si>
    <t>SÃO PAULO</t>
  </si>
  <si>
    <t>http://twitter.com/JACKPRAIA/statuses/1253461203600490502</t>
  </si>
  <si>
    <t>1253461190493290497</t>
  </si>
  <si>
    <t>Rumbo000</t>
  </si>
  <si>
    <t>Thu Apr 23 23:10:10 +0000 2020</t>
  </si>
  <si>
    <t>362155306</t>
  </si>
  <si>
    <t>http://pbs.twimg.com/profile_images/1156078076582866944/XJSlEpow_normal.jpg</t>
  </si>
  <si>
    <t>http://twitter.com/Rumbo000/statuses/1253461190493290497</t>
  </si>
  <si>
    <t>1253461091654553603</t>
  </si>
  <si>
    <t>Ejercito_Div6</t>
  </si>
  <si>
    <t>A través de @emisoraejercito Leticia del Batallón de Acción Integral N°6 entregamos ayudas humanitarias a población vulnerable que permanece confinada por casos de #Covid_19 en la capital del Amazonas. Este apoyo a la población hace parte de las líneas de la #OperaciónSanRoque. https://t.co/muLE1htelB</t>
  </si>
  <si>
    <t>Thu Apr 23 23:09:47 +0000 2020</t>
  </si>
  <si>
    <t>3387588711</t>
  </si>
  <si>
    <t>http://pbs.twimg.com/profile_images/1250614138671415297/bbkJk0Ih_normal.jpg</t>
  </si>
  <si>
    <t>Caquetá, Putumayo y Amazonas</t>
  </si>
  <si>
    <t>http://twitter.com/Ejercito_Div6/statuses/1253461091654553603</t>
  </si>
  <si>
    <t>{"hashtags":[{"text":"Covid_19","indices":[164,173]},{"text":"OperaciónSanRoque","indices":[259,277]}],"symbols":[],"user_mentions":[{"screen_name":"emisoraejercito","name":"Colombia Estéreo","id":301540491,"id_str":"301540491","indices":[12,28]}],"urls":[],"media":[{"id":1253461066375475200,"id_str":"1253461066375475206","indices":[279,302],"media_url":"http://pbs.twimg.com/media/EWUwMuEXsAYf9il.jpg","media_url_https":"https://pbs.twimg.com/media/EWUwMuEXsAYf9il.jpg","url":"https://t.co/muLE1htelB","display_url":"pic.twitter.com/muLE1htelB","expanded_url":"https://twitter.com/Ejercito_Div6/status/1253461091654553603/photo/1","type":"photo","sizes":{"thumb":{"w":150,"h":150,"resize":"crop"},"large":{"w":1280,"h":853,"resize":"fit"},"small":{"w":680,"h":453,"resize":"fit"},"medium":{"w":1200,"h":800,"resize":"fit"}}}]}</t>
  </si>
  <si>
    <t>1253460943687819270</t>
  </si>
  <si>
    <t>Veritodisaf63</t>
  </si>
  <si>
    <t>Thu Apr 23 23:09:11 +0000 2020</t>
  </si>
  <si>
    <t>890522540883443712</t>
  </si>
  <si>
    <t>http://pbs.twimg.com/profile_images/1255158187130527744/pr3raWpT_normal.jpg</t>
  </si>
  <si>
    <t>http://twitter.com/Veritodisaf63/statuses/1253460943687819270</t>
  </si>
  <si>
    <t>1253460918056468481</t>
  </si>
  <si>
    <t>brusanita</t>
  </si>
  <si>
    <t>RT @ObeysserPrada: Guaidó dijo que han recibido donación de $9 millones de dólares, a través EEUU; además de $20 millones, provenientes de la recuperación de activos de Venezuela; que también fueron entregados a las multilaterales para la atención de la pandemia de Coronavirus en el país.</t>
  </si>
  <si>
    <t>Thu Apr 23 23:09:05 +0000 2020</t>
  </si>
  <si>
    <t>268950821</t>
  </si>
  <si>
    <t>http://pbs.twimg.com/profile_images/1101249317539581952/-aqttQgm_normal.png</t>
  </si>
  <si>
    <t>Qué carajos te importa? 🤔</t>
  </si>
  <si>
    <t>http://twitter.com/brusanita/statuses/1253460918056468481</t>
  </si>
  <si>
    <t>{"hashtags":[],"symbols":[],"user_mentions":[{"screen_name":"ObeysserPrada","name":"Obeysser Prada T","id":89804977,"id_str":"89804977","indices":[3,17]}],"urls":[]}</t>
  </si>
  <si>
    <t>1253460898078998529</t>
  </si>
  <si>
    <t>taitapandas</t>
  </si>
  <si>
    <t>Thu Apr 23 23:09:00 +0000 2020</t>
  </si>
  <si>
    <t>1244973919687360513</t>
  </si>
  <si>
    <t>http://pbs.twimg.com/profile_images/1254056239916552192/oYGBtqoU_normal.jpg</t>
  </si>
  <si>
    <t xml:space="preserve">Japón </t>
  </si>
  <si>
    <t>http://twitter.com/taitapandas/statuses/1253460898078998529</t>
  </si>
  <si>
    <t>1253460896023744513</t>
  </si>
  <si>
    <t>http://twitter.com/Isabelita676/statuses/1253460896023744513</t>
  </si>
  <si>
    <t>1253460879707983872</t>
  </si>
  <si>
    <t>Cristhyn3000</t>
  </si>
  <si>
    <t>Thu Apr 23 23:08:56 +0000 2020</t>
  </si>
  <si>
    <t>167558493</t>
  </si>
  <si>
    <t>http://pbs.twimg.com/profile_images/833690793588187136/JeSE2OvN_normal.jpg</t>
  </si>
  <si>
    <t xml:space="preserve">Ecuador </t>
  </si>
  <si>
    <t>http://twitter.com/Cristhyn3000/statuses/1253460879707983872</t>
  </si>
  <si>
    <t>1253460862247022592</t>
  </si>
  <si>
    <t>Saludtarapaca</t>
  </si>
  <si>
    <t>Thu Apr 23 23:08:52 +0000 2020</t>
  </si>
  <si>
    <t>432756680</t>
  </si>
  <si>
    <t>http://pbs.twimg.com/profile_images/1059805123290034176/IkOQQEB7_normal.jpg</t>
  </si>
  <si>
    <t>Aníbal Pinto 815, Iquique</t>
  </si>
  <si>
    <t>http://twitter.com/Saludtarapaca/statuses/1253460862247022592</t>
  </si>
  <si>
    <t>1253460817317634048</t>
  </si>
  <si>
    <t>JaviCardenas7</t>
  </si>
  <si>
    <t>@ClaudiaLopez Esto es cierto, no dejan pasar a brindar las ayudas necesarias, hay infiltrados políticos en esto</t>
  </si>
  <si>
    <t>Thu Apr 23 23:08:41 +0000 2020</t>
  </si>
  <si>
    <t>351675563</t>
  </si>
  <si>
    <t>1253340546115923974</t>
  </si>
  <si>
    <t>http://pbs.twimg.com/profile_images/1214250084528988162/VN_BSc3O_normal.jpg</t>
  </si>
  <si>
    <t>http://twitter.com/JaviCardenas7/statuses/1253460817317634048</t>
  </si>
  <si>
    <t>1253460809960828929</t>
  </si>
  <si>
    <t>hall71</t>
  </si>
  <si>
    <t>Thu Apr 23 23:08:39 +0000 2020</t>
  </si>
  <si>
    <t>288630375</t>
  </si>
  <si>
    <t>http://pbs.twimg.com/profile_images/1254230152185368576/v12XYg1P_normal.jpg</t>
  </si>
  <si>
    <t>http://twitter.com/hall71/statuses/1253460809960828929</t>
  </si>
  <si>
    <t>1253460770555191296</t>
  </si>
  <si>
    <t>abcomx</t>
  </si>
  <si>
    <t>RT @rev_contacto: El Dr. BaiYi, además de entregar la #donación, aseguró que apoyará las acciones de las #autoridades para evitar el contagio de la #COVID19 #Coronavirus en #Mérida: https://t.co/IF6ulOzGny https://t.co/EB0lIKTiJQ</t>
  </si>
  <si>
    <t>Thu Apr 23 23:08:30 +0000 2020</t>
  </si>
  <si>
    <t>539313594</t>
  </si>
  <si>
    <t>http://pbs.twimg.com/profile_images/1222930693065531393/UPMBSdAU_normal.jpg</t>
  </si>
  <si>
    <t>http://twitter.com/abcomx/statuses/1253460770555191296</t>
  </si>
  <si>
    <t>{"hashtags":[{"text":"donación","indices":[54,63]},{"text":"autoridades","indices":[105,117]}],"symbols":[],"user_mentions":[{"screen_name":"rev_contacto","name":"Revista Contacto de Unión Empresarial","id":1185317798362398700,"id_str":"1185317798362398721","indices":[3,16]}],"urls":[]}</t>
  </si>
  <si>
    <t>1253460731900690432</t>
  </si>
  <si>
    <t>cronistaibague</t>
  </si>
  <si>
    <t>#Gobernación #UstedYyoSalvamosVidas | Estas ayudas fueron entregadas a familias de sector urbano y rural vulnerables de ese municipio del sur tolimense.
@alcaldiaflandes @gobertolima @Ricardo_Orozv #FelizJueves #Colombia #Covid_19 
https://t.co/b1PNxXObPn</t>
  </si>
  <si>
    <t>Thu Apr 23 23:08:21 +0000 2020</t>
  </si>
  <si>
    <t>838788759701303297</t>
  </si>
  <si>
    <t>http://pbs.twimg.com/profile_images/1196766917790511109/CL8GCE2M_normal.jpg</t>
  </si>
  <si>
    <t>Ibague, Tolima</t>
  </si>
  <si>
    <t>http://twitter.com/cronistaibague/statuses/1253460731900690432</t>
  </si>
  <si>
    <t>{"hashtags":[{"text":"Gobernación","indices":[0,12]},{"text":"UstedYyoSalvamosVidas","indices":[13,35]},{"text":"FelizJueves","indices":[198,210]},{"text":"Colombia","indices":[211,220]},{"text":"Covid_19","indices":[221,230]}],"symbols":[],"user_mentions":[{"screen_name":"alcaldiaflandes","name":"Alcaldía de Flandes","id":2846762843,"id_str":"2846762843","indices":[153,169]},{"screen_name":"gobertolima","name":"Gobernación del Tolima","id":76060826,"id_str":"76060826","indices":[170,182]},{"screen_name":"Ricardo_Orozv","name":"Ricardo Orozco","id":484123544,"id_str":"484123544","indices":[183,197]}],"urls":[{"url":"https://t.co/b1PNxXObPn","expanded_url":"https://cutt.ly/dyulVyP","display_url":"cutt.ly/dyulVyP","indices":[232,255]}]}</t>
  </si>
  <si>
    <t>1253460727987417089</t>
  </si>
  <si>
    <t>Thu Apr 23 23:08:20 +0000 2020</t>
  </si>
  <si>
    <t>http://twitter.com/Veritodisaf63/statuses/1253460727987417089</t>
  </si>
  <si>
    <t>1253460668008804353</t>
  </si>
  <si>
    <t>Nickitasay</t>
  </si>
  <si>
    <t>China dona us$ 30 millones y los ventiladores cuándo 🤷🏻‍♀️🤷🏻‍♀️🤷🏻‍♀️
#Covid_19 #donacion #ventiladores</t>
  </si>
  <si>
    <t>Thu Apr 23 23:08:06 +0000 2020</t>
  </si>
  <si>
    <t>66879358</t>
  </si>
  <si>
    <t>http://pbs.twimg.com/profile_images/1232379036082548736/dj4WseyH_normal.jpg</t>
  </si>
  <si>
    <t>Santiago-Chile</t>
  </si>
  <si>
    <t>http://twitter.com/Nickitasay/statuses/1253460668008804353</t>
  </si>
  <si>
    <t>{"hashtags":[{"text":"Covid_19","indices":[69,78]},{"text":"donacion","indices":[79,88]},{"text":"ventiladores","indices":[89,102]}],"symbols":[],"user_mentions":[],"urls":[]}</t>
  </si>
  <si>
    <t>1253460611553472512</t>
  </si>
  <si>
    <t>AlarconFcbcHlg</t>
  </si>
  <si>
    <t>Thu Apr 23 23:07:52 +0000 2020</t>
  </si>
  <si>
    <t>1201897360827277313</t>
  </si>
  <si>
    <t>http://pbs.twimg.com/profile_images/1201897689711075328/OhOxFm9k_normal.jpg</t>
  </si>
  <si>
    <t>http://twitter.com/AlarconFcbcHlg/statuses/1253460611553472512</t>
  </si>
  <si>
    <t>1253460606465835011</t>
  </si>
  <si>
    <t>Lyliane_M</t>
  </si>
  <si>
    <t>RT @UniNoticias: #DiarioDelCoronavirus: Tras recuperarse del covid-19 esta pareja de Houston decidió ser parte del programa experimental de donación de plasma para salvar a pacientes graves. https://t.co/QyNIXWBtlr</t>
  </si>
  <si>
    <t>Thu Apr 23 23:07:51 +0000 2020</t>
  </si>
  <si>
    <t>1211678281</t>
  </si>
  <si>
    <t>http://pbs.twimg.com/profile_images/416282456002535424/RT6A1uly_normal.jpeg</t>
  </si>
  <si>
    <t xml:space="preserve">Nueva York </t>
  </si>
  <si>
    <t>http://twitter.com/Lyliane_M/statuses/1253460606465835011</t>
  </si>
  <si>
    <t>{"hashtags":[{"text":"DiarioDelCoronavirus","indices":[17,38]}],"symbols":[],"user_mentions":[{"screen_name":"UniNoticias","name":"Univision Noticias","id":35785401,"id_str":"35785401","indices":[3,15]}],"urls":[]}</t>
  </si>
  <si>
    <t>1253460549276446725</t>
  </si>
  <si>
    <t>maxialopez</t>
  </si>
  <si>
    <t>Thu Apr 23 23:07:37 +0000 2020</t>
  </si>
  <si>
    <t>100554398</t>
  </si>
  <si>
    <t>http://pbs.twimg.com/profile_images/1175057529061236736/wyg0U-O8_normal.jpg</t>
  </si>
  <si>
    <t>Adra</t>
  </si>
  <si>
    <t>http://twitter.com/maxialopez/statuses/1253460549276446725</t>
  </si>
  <si>
    <t>1253460513964593155</t>
  </si>
  <si>
    <t>ObeysserPrada</t>
  </si>
  <si>
    <t>Guaidó dijo que han recibido donación de $9 millones de dólares, a través EEUU; además de $20 millones, provenientes de la recuperación de activos de Venezuela; que también fueron entregados a las multilaterales para la atención de la pandemia de Coronavirus en el país.</t>
  </si>
  <si>
    <t>Thu Apr 23 23:07:29 +0000 2020</t>
  </si>
  <si>
    <t>89804977</t>
  </si>
  <si>
    <t>1253460510407786497</t>
  </si>
  <si>
    <t>http://pbs.twimg.com/profile_images/3021760761/61678495f0db5a9a069e8a13afaa3e50_normal.jpeg</t>
  </si>
  <si>
    <t>Táchira, Venezuela</t>
  </si>
  <si>
    <t>http://twitter.com/ObeysserPrada/statuses/1253460513964593155</t>
  </si>
  <si>
    <t>1253460495694266368</t>
  </si>
  <si>
    <t>aida_triada</t>
  </si>
  <si>
    <t>OJO #México: Por otra parte, la representación mexicana en China indicó que este jueves se recibió una donación de parte de la Comunidad Católica Hispanohablante de Shanghai, que será enviada al País en apoyo a los esfuerzos contra el Covid-19.</t>
  </si>
  <si>
    <t>Thu Apr 23 23:07:25 +0000 2020</t>
  </si>
  <si>
    <t>891444422</t>
  </si>
  <si>
    <t>1253460342358843393</t>
  </si>
  <si>
    <t>http://pbs.twimg.com/profile_images/504816989261398017/vXKlx4mu_normal.jpeg</t>
  </si>
  <si>
    <t>http://twitter.com/aida_triada/statuses/1253460495694266368</t>
  </si>
  <si>
    <t>{"hashtags":[{"text":"México","indices":[4,11]}],"symbols":[],"user_mentions":[],"urls":[]}</t>
  </si>
  <si>
    <t>1253460468150210569</t>
  </si>
  <si>
    <t>Ricardosancris2</t>
  </si>
  <si>
    <t>Thu Apr 23 23:07:18 +0000 2020</t>
  </si>
  <si>
    <t>753937666182418432</t>
  </si>
  <si>
    <t>http://pbs.twimg.com/profile_images/1246524205220405249/eP_MjzbX_normal.jpg</t>
  </si>
  <si>
    <t>Chiapas</t>
  </si>
  <si>
    <t>http://twitter.com/Ricardosancris2/statuses/1253460468150210569</t>
  </si>
  <si>
    <t>1253460453767946240</t>
  </si>
  <si>
    <t>psolissanchez</t>
  </si>
  <si>
    <t>Thu Apr 23 23:07:15 +0000 2020</t>
  </si>
  <si>
    <t>4911429549</t>
  </si>
  <si>
    <t>http://pbs.twimg.com/profile_images/1253219360816144384/26KFwtoD_normal.jpg</t>
  </si>
  <si>
    <t>Valhalla</t>
  </si>
  <si>
    <t>http://twitter.com/psolissanchez/statuses/1253460453767946240</t>
  </si>
  <si>
    <t>1253460424860860417</t>
  </si>
  <si>
    <t>xabatis</t>
  </si>
  <si>
    <t>Thu Apr 23 23:07:08 +0000 2020</t>
  </si>
  <si>
    <t>1385645708</t>
  </si>
  <si>
    <t>http://pbs.twimg.com/profile_images/1251937983495835654/VDkBNY0F_normal.jpg</t>
  </si>
  <si>
    <t>http://twitter.com/xabatis/statuses/1253460424860860417</t>
  </si>
  <si>
    <t>1253460388735311891</t>
  </si>
  <si>
    <t>Varondelis</t>
  </si>
  <si>
    <t>Thu Apr 23 23:06:59 +0000 2020</t>
  </si>
  <si>
    <t>145604652</t>
  </si>
  <si>
    <t>http://pbs.twimg.com/profile_images/942707971116666881/zpVWsYzk_normal.jpg</t>
  </si>
  <si>
    <t>Lanus</t>
  </si>
  <si>
    <t>http://twitter.com/Varondelis/statuses/1253460388735311891</t>
  </si>
  <si>
    <t>1253460348176404492</t>
  </si>
  <si>
    <t>OscarlinaCs</t>
  </si>
  <si>
    <t>Thu Apr 23 23:06:49 +0000 2020</t>
  </si>
  <si>
    <t>128343623</t>
  </si>
  <si>
    <t>http://pbs.twimg.com/profile_images/1167956477543272454/ALY6GEFp_normal.jpg</t>
  </si>
  <si>
    <t>ツ santo domingoツR.D.</t>
  </si>
  <si>
    <t>http://twitter.com/OscarlinaCs/statuses/1253460348176404492</t>
  </si>
  <si>
    <t>1253460315657756672</t>
  </si>
  <si>
    <t>AlvarezCuadra</t>
  </si>
  <si>
    <t>Thu Apr 23 23:06:42 +0000 2020</t>
  </si>
  <si>
    <t>1038428729620361216</t>
  </si>
  <si>
    <t>http://pbs.twimg.com/profile_images/1217843496704299008/Alq6zfJS_normal.jpg</t>
  </si>
  <si>
    <t>http://twitter.com/AlvarezCuadra/statuses/1253460315657756672</t>
  </si>
  <si>
    <t>1253460288508170240</t>
  </si>
  <si>
    <t>Alejandro19261</t>
  </si>
  <si>
    <t>Thu Apr 23 23:06:35 +0000 2020</t>
  </si>
  <si>
    <t>1156900505932697601</t>
  </si>
  <si>
    <t>http://pbs.twimg.com/profile_images/1253419067970486272/Yw8jOZUi_normal.jpg</t>
  </si>
  <si>
    <t>http://twitter.com/Alejandro19261/statuses/1253460288508170240</t>
  </si>
  <si>
    <t>1253460285303721989</t>
  </si>
  <si>
    <t>Mariajajoy1</t>
  </si>
  <si>
    <t>Thu Apr 23 23:06:34 +0000 2020</t>
  </si>
  <si>
    <t>1233470569942855681</t>
  </si>
  <si>
    <t>http://twitter.com/Mariajajoy1/statuses/1253460285303721989</t>
  </si>
  <si>
    <t>1253460268887298054</t>
  </si>
  <si>
    <t>laguerreraflor</t>
  </si>
  <si>
    <t>Thu Apr 23 23:06:30 +0000 2020</t>
  </si>
  <si>
    <t>1236756751938191360</t>
  </si>
  <si>
    <t>http://pbs.twimg.com/profile_images/1237130339425947651/e2hPQoLh_normal.jpg</t>
  </si>
  <si>
    <t>http://twitter.com/laguerreraflor/statuses/1253460268887298054</t>
  </si>
  <si>
    <t>1253460259890397187</t>
  </si>
  <si>
    <t>alfadeltagama</t>
  </si>
  <si>
    <t>RT @adnradiochile: China anunció donación de 30 millones de dólares para la OMS ante la crisis del Covid-19 https://t.co/tGH0QYMuf7 https://t.co/ZsO1PV7a8a</t>
  </si>
  <si>
    <t>Thu Apr 23 23:06:28 +0000 2020</t>
  </si>
  <si>
    <t>454453662</t>
  </si>
  <si>
    <t>http://pbs.twimg.com/profile_images/1233514122580459520/vP8d5jRY_normal.jpg</t>
  </si>
  <si>
    <t>iquique</t>
  </si>
  <si>
    <t>http://twitter.com/alfadeltagama/statuses/1253460259890397187</t>
  </si>
  <si>
    <t>{"hashtags":[],"symbols":[],"user_mentions":[{"screen_name":"adnradiochile","name":"Radio ADN","id":201493641,"id_str":"201493641","indices":[3,17]}],"urls":[{"url":"https://t.co/tGH0QYMuf7","expanded_url":"https://buff.ly/3eMmwbi","display_url":"buff.ly/3eMmwbi","indices":[108,131]}]}</t>
  </si>
  <si>
    <t>1253460252797927428</t>
  </si>
  <si>
    <t>LuisJayaro4</t>
  </si>
  <si>
    <t>Thu Apr 23 23:06:27 +0000 2020</t>
  </si>
  <si>
    <t>1217237490530123777</t>
  </si>
  <si>
    <t>http://pbs.twimg.com/profile_images/1217237853832404995/vEKoWhL8_normal.jpg</t>
  </si>
  <si>
    <t>http://twitter.com/LuisJayaro4/statuses/1253460252797927428</t>
  </si>
  <si>
    <t>1253460210611609600</t>
  </si>
  <si>
    <t>rollospeaches</t>
  </si>
  <si>
    <t>Thu Apr 23 23:06:17 +0000 2020</t>
  </si>
  <si>
    <t>273132501</t>
  </si>
  <si>
    <t>http://pbs.twimg.com/profile_images/1236889984172470274/BfmByQg8_normal.jpg</t>
  </si>
  <si>
    <t>http://twitter.com/rollospeaches/statuses/1253460210611609600</t>
  </si>
  <si>
    <t>1253460203976232965</t>
  </si>
  <si>
    <t>HUMBERVALEN</t>
  </si>
  <si>
    <t>Thu Apr 23 23:06:15 +0000 2020</t>
  </si>
  <si>
    <t>132250711</t>
  </si>
  <si>
    <t>http://pbs.twimg.com/profile_images/1086398669006430209/UMxF71Z2_normal.jpg</t>
  </si>
  <si>
    <t>mexico</t>
  </si>
  <si>
    <t>http://twitter.com/HUMBERVALEN/statuses/1253460203976232965</t>
  </si>
  <si>
    <t>1253460193142362112</t>
  </si>
  <si>
    <t>DanielD81085321</t>
  </si>
  <si>
    <t>11.800.000 euros es la partida para deporte para este año 2020 donde prácticamente no va a existir ya que mucha de las competiciones se verán afectadas por el coronavirus, sería momento de ver cuánto se puede arañar de esa partida para ayudas a autónomos y familias necesitadas.</t>
  </si>
  <si>
    <t>Thu Apr 23 23:06:12 +0000 2020</t>
  </si>
  <si>
    <t>1195094513078931458</t>
  </si>
  <si>
    <t>http://pbs.twimg.com/profile_images/1227894078844624896/muqw_aTR_normal.jpg</t>
  </si>
  <si>
    <t>http://twitter.com/DanielD81085321/statuses/1253460193142362112</t>
  </si>
  <si>
    <t>1253460128919097354</t>
  </si>
  <si>
    <t>MigelitoSoriano</t>
  </si>
  <si>
    <t>RT @notibomba: La portavoz del Ministerio de Exteriores, Hua Chunying,  confirmó la donación en su cuenta de Twitter.
https://t.co/Q4QJbNk7A9</t>
  </si>
  <si>
    <t>Thu Apr 23 23:05:57 +0000 2020</t>
  </si>
  <si>
    <t>88787041</t>
  </si>
  <si>
    <t>http://pbs.twimg.com/profile_images/1250641075749949446/bHHSILwj_normal.jpg</t>
  </si>
  <si>
    <t>El Progreso, Yoro</t>
  </si>
  <si>
    <t>http://twitter.com/MigelitoSoriano/statuses/1253460128919097354</t>
  </si>
  <si>
    <t>{"hashtags":[],"symbols":[],"user_mentions":[{"screen_name":"notibomba","name":"nb","id":2943463768,"id_str":"2943463768","indices":[3,13]}],"urls":[]}</t>
  </si>
  <si>
    <t>1253460121209966599</t>
  </si>
  <si>
    <t>pjimenezc2</t>
  </si>
  <si>
    <t>Thu Apr 23 23:05:55 +0000 2020</t>
  </si>
  <si>
    <t>1248026264713256960</t>
  </si>
  <si>
    <t>http://pbs.twimg.com/profile_images/1248026363564445696/xzkUA1oG_normal.jpg</t>
  </si>
  <si>
    <t>http://twitter.com/pjimenezc2/statuses/1253460121209966599</t>
  </si>
  <si>
    <t>1253459986312826880</t>
  </si>
  <si>
    <t>Thu Apr 23 23:05:23 +0000 2020</t>
  </si>
  <si>
    <t>http://twitter.com/pjimenezc2/statuses/1253459986312826880</t>
  </si>
  <si>
    <t>1253459939777040385</t>
  </si>
  <si>
    <t>JohnABaron</t>
  </si>
  <si>
    <t>Thu Apr 23 23:05:12 +0000 2020</t>
  </si>
  <si>
    <t>352338393</t>
  </si>
  <si>
    <t>http://pbs.twimg.com/profile_images/1220529622380617729/CcmWF_at_normal.jpg</t>
  </si>
  <si>
    <t>http://twitter.com/JohnABaron/statuses/1253459939777040385</t>
  </si>
  <si>
    <t>1253459909326376960</t>
  </si>
  <si>
    <t>#Covid19 | Arnold Schwarzenegger realizó una importante donación para luchar contra el coronavirus.- #LaSopaPuntoCom  https://t.co/Issr5GIbQ9
 #.</t>
  </si>
  <si>
    <t>Thu Apr 23 23:05:05 +0000 2020</t>
  </si>
  <si>
    <t>http://twitter.com/lasopapuntocom/statuses/1253459909326376960</t>
  </si>
  <si>
    <t>{"hashtags":[{"text":"Covid19","indices":[0,8]},{"text":"LaSopaPuntoCom","indices":[101,116]}],"symbols":[],"user_mentions":[],"urls":[{"url":"https://t.co/Issr5GIbQ9","expanded_url":"http://bit.ly/2QQpp0c","display_url":"bit.ly/2QQpp0c","indices":[118,141]}]}</t>
  </si>
  <si>
    <t>1253459909225713668</t>
  </si>
  <si>
    <t>DeportesCba</t>
  </si>
  <si>
    <t>898156004</t>
  </si>
  <si>
    <t>http://pbs.twimg.com/profile_images/1205471235456536577/1thAQ3RZ_normal.jpg</t>
  </si>
  <si>
    <t>Estadio Kempes, Córdoba, Arg.</t>
  </si>
  <si>
    <t>http://twitter.com/DeportesCba/statuses/1253459909225713668</t>
  </si>
  <si>
    <t>1253459889046732801</t>
  </si>
  <si>
    <t>teleSURtv</t>
  </si>
  <si>
    <t>#Ecuador🇪🇨 recibió desde China un nuevo cargamento de donaciones con insumos de bioseguridad médica👉https://t.co/wcerSrUj6O
La ayuda, procedente de la Fundación Tencent Holdings Limited, consta de mascarillas, y trajes de protección médica https://t.co/zIQ9pL4ipv</t>
  </si>
  <si>
    <t>Thu Apr 23 23:05:00 +0000 2020</t>
  </si>
  <si>
    <t>45013575</t>
  </si>
  <si>
    <t>http://pbs.twimg.com/profile_images/1214234559291641858/jvbPOTcs_normal.jpg</t>
  </si>
  <si>
    <t>Caracas</t>
  </si>
  <si>
    <t>http://twitter.com/teleSURtv/statuses/1253459889046732801</t>
  </si>
  <si>
    <t>{"hashtags":[{"text":"Ecuador","indices":[0,8]}],"symbols":[],"user_mentions":[],"urls":[{"url":"https://t.co/wcerSrUj6O","expanded_url":"https://bit.ly/3bxY3Vh","display_url":"bit.ly/3bxY3Vh","indices":[100,123]}],"media":[{"id":1253424738958930000,"id_str":"1253424738958929927","indices":[241,264],"media_url":"http://pbs.twimg.com/media/EWUPKL5VcAcUVB9.jpg","media_url_https":"https://pbs.twimg.com/media/EWUPKL5VcAcUVB9.jpg","url":"https://t.co/zIQ9pL4ipv","display_url":"pic.twitter.com/zIQ9pL4ipv","expanded_url":"https://twitter.com/teleSURtv/status/1253459889046732801/photo/1","type":"photo","sizes":{"small":{"w":600,"h":338,"resize":"fit"},"thumb":{"w":150,"h":150,"resize":"crop"},"large":{"w":600,"h":338,"resize":"fit"},"medium":{"w":600,"h":338,"resize":"fit"}}}]}</t>
  </si>
  <si>
    <t>1253459843085672448</t>
  </si>
  <si>
    <t>jorsanmen</t>
  </si>
  <si>
    <t>Thu Apr 23 23:04:49 +0000 2020</t>
  </si>
  <si>
    <t>267584271</t>
  </si>
  <si>
    <t>http://pbs.twimg.com/profile_images/648220827893268480/2cW-Bd3v_normal.jpg</t>
  </si>
  <si>
    <t>Guayaquil - Ecuador</t>
  </si>
  <si>
    <t>http://twitter.com/jorsanmen/statuses/1253459843085672448</t>
  </si>
  <si>
    <t>1253459746771865601</t>
  </si>
  <si>
    <t>WalterTomsich</t>
  </si>
  <si>
    <t>Thu Apr 23 23:04:26 +0000 2020</t>
  </si>
  <si>
    <t>74640909</t>
  </si>
  <si>
    <t>http://pbs.twimg.com/profile_images/722239466052657153/2nRg13iQ_normal.jpg</t>
  </si>
  <si>
    <t>http://twitter.com/WalterTomsich/statuses/1253459746771865601</t>
  </si>
  <si>
    <t>1253459743676469248</t>
  </si>
  <si>
    <t>cejota90</t>
  </si>
  <si>
    <t>RT @Unimagdalena: Cada 15 días, nuestra Alma Mater continúa entregando ayudas a más de 561 estudiantes que se han visto afectados por el #Covid_19, y queremos beneficiar a muchos más. Por eso, te invitamos a unirte al Fondo de Solidaridad Institucional y sembrar por @Unimagdalena 
(SIGUE) https://t.co/FvJU6m5SYj</t>
  </si>
  <si>
    <t>Thu Apr 23 23:04:25 +0000 2020</t>
  </si>
  <si>
    <t>362150642</t>
  </si>
  <si>
    <t>http://pbs.twimg.com/profile_images/1202153134505832448/jt6SLUFP_normal.jpg</t>
  </si>
  <si>
    <t>SANTA MARTA ,COLOMBIA</t>
  </si>
  <si>
    <t>http://twitter.com/cejota90/statuses/1253459743676469248</t>
  </si>
  <si>
    <t>{"hashtags":[],"symbols":[],"user_mentions":[{"screen_name":"Unimagdalena","name":"Universidad del Magdalena","id":61728053,"id_str":"61728053","indices":[3,16]}],"urls":[]}</t>
  </si>
  <si>
    <t>1253459743366135808</t>
  </si>
  <si>
    <t>LaVentanaDeCord</t>
  </si>
  <si>
    <t>3786381556</t>
  </si>
  <si>
    <t>http://pbs.twimg.com/profile_images/1171255422734544896/Vsu4CzpM_normal.png</t>
  </si>
  <si>
    <t xml:space="preserve">Montería </t>
  </si>
  <si>
    <t>http://twitter.com/LaVentanaDeCord/statuses/1253459743366135808</t>
  </si>
  <si>
    <t>1253459705030205441</t>
  </si>
  <si>
    <t>LauraParedesR1</t>
  </si>
  <si>
    <t>Thu Apr 23 23:04:16 +0000 2020</t>
  </si>
  <si>
    <t>1253351677610143746</t>
  </si>
  <si>
    <t>http://pbs.twimg.com/profile_images/1253352677569896448/zMx4DV6Y_normal.jpg</t>
  </si>
  <si>
    <t>http://twitter.com/LauraParedesR1/statuses/1253459705030205441</t>
  </si>
  <si>
    <t>1253459696113070083</t>
  </si>
  <si>
    <t>caisar23</t>
  </si>
  <si>
    <t>Thu Apr 23 23:04:14 +0000 2020</t>
  </si>
  <si>
    <t>182996551</t>
  </si>
  <si>
    <t>http://pbs.twimg.com/profile_images/1247717823876661250/Z6bQKdQP_normal.jpg</t>
  </si>
  <si>
    <t>Ecuador - Guayaquil</t>
  </si>
  <si>
    <t>http://twitter.com/caisar23/statuses/1253459696113070083</t>
  </si>
  <si>
    <t>1253459629788594176</t>
  </si>
  <si>
    <t>vetapiav</t>
  </si>
  <si>
    <t>Thu Apr 23 23:03:58 +0000 2020</t>
  </si>
  <si>
    <t>145846011</t>
  </si>
  <si>
    <t>http://pbs.twimg.com/profile_images/3398248429/c7e9bf2a52572dd188a653108bdbd3c1_normal.jpeg</t>
  </si>
  <si>
    <t>Quito; Ecuador</t>
  </si>
  <si>
    <t>http://twitter.com/vetapiav/statuses/1253459629788594176</t>
  </si>
  <si>
    <t>1253459618757513216</t>
  </si>
  <si>
    <t>nnatnieto</t>
  </si>
  <si>
    <t>RT @FiscalesPenales: #Salta      #Coronavirus
La Procuración formalizó la donación al Ministerio de Salud https://t.co/uBrvJO0bOB</t>
  </si>
  <si>
    <t>Thu Apr 23 23:03:55 +0000 2020</t>
  </si>
  <si>
    <t>227638344</t>
  </si>
  <si>
    <t>http://pbs.twimg.com/profile_images/1251678870039941121/WsJfvAd5_normal.jpg</t>
  </si>
  <si>
    <t>Salta, Argentina</t>
  </si>
  <si>
    <t>http://twitter.com/nnatnieto/statuses/1253459618757513216</t>
  </si>
  <si>
    <t>{"hashtags":[{"text":"Salta","indices":[21,27]},{"text":"Coronavirus","indices":[33,45]}],"symbols":[],"user_mentions":[{"screen_name":"FiscalesPenales","name":"Ministerio Público","id":3844575808,"id_str":"3844575808","indices":[3,19]}],"urls":[{"url":"https://t.co/uBrvJO0bOB","expanded_url":"http://www.fiscalespenalesalta.gob.ar/la-procuracion-formalizo-la-donacion-al-ministerio-de-salud/","display_url":"fiscalespenalesalta.gob.ar/la-procuracion…","indices":[107,130]}]}</t>
  </si>
  <si>
    <t>1253459545709576199</t>
  </si>
  <si>
    <t>Violetajaponica</t>
  </si>
  <si>
    <t>Thu Apr 23 23:03:38 +0000 2020</t>
  </si>
  <si>
    <t>571143237</t>
  </si>
  <si>
    <t>http://pbs.twimg.com/profile_images/1253373298626396166/HhpCjPBv_normal.jpg</t>
  </si>
  <si>
    <t>http://twitter.com/Violetajaponica/statuses/1253459545709576199</t>
  </si>
  <si>
    <t>1253459533273411584</t>
  </si>
  <si>
    <t>erixpiccinini</t>
  </si>
  <si>
    <t>Thu Apr 23 23:03:35 +0000 2020</t>
  </si>
  <si>
    <t>507918548</t>
  </si>
  <si>
    <t>http://pbs.twimg.com/profile_images/1253498897252704258/ysmj1LtI_normal.jpg</t>
  </si>
  <si>
    <t>Republica dominicana</t>
  </si>
  <si>
    <t>http://twitter.com/erixpiccinini/statuses/1253459533273411584</t>
  </si>
  <si>
    <t>1253459347495161856</t>
  </si>
  <si>
    <t>El_Pobrehpta</t>
  </si>
  <si>
    <t>Thu Apr 23 23:02:51 +0000 2020</t>
  </si>
  <si>
    <t>960766016</t>
  </si>
  <si>
    <t>http://pbs.twimg.com/profile_images/1167287020701437954/oGQd0m67_normal.jpg</t>
  </si>
  <si>
    <t>http://twitter.com/El_Pobrehpta/statuses/1253459347495161856</t>
  </si>
  <si>
    <t>1253459295984893954</t>
  </si>
  <si>
    <t>Manuel05842352</t>
  </si>
  <si>
    <t>No marques la #XSolidaria, todo cuanto dicen es mentira, a las Personas con discapacidad le dan migajas las entidades del sector #discapacidad. 
Ayudas directas a las Personas y una #inclusión Real.
#Covid_19 
Las entidades del sector nunca debieron de asumir servicios públicos</t>
  </si>
  <si>
    <t>Thu Apr 23 23:02:38 +0000 2020</t>
  </si>
  <si>
    <t>1211232779976863746</t>
  </si>
  <si>
    <t>http://pbs.twimg.com/profile_images/1212313303407616001/J51rhl-L_normal.jpg</t>
  </si>
  <si>
    <t>http://twitter.com/Manuel05842352/statuses/1253459295984893954</t>
  </si>
  <si>
    <t>{"hashtags":[{"text":"XSolidaria","indices":[14,25]},{"text":"discapacidad","indices":[129,142]},{"text":"inclusión","indices":[182,192]},{"text":"Covid_19","indices":[199,208]}],"symbols":[],"user_mentions":[],"urls":[]}</t>
  </si>
  <si>
    <t>1253459231317114882</t>
  </si>
  <si>
    <t>SkrJaScorpio</t>
  </si>
  <si>
    <t>RT @Investenisciii: 📣España registra 31.053 con Covid-19 y debemos pararlo cuanto antes.
▶️Para ello Sanicovi (proyecto liderado x enfermeras) ha elaborado una sencilla encuesta para profesionales contagiados con SARS CoV_2 
🙏Necesitamos vuestra colaboración.¿Nos ayudas?
 👉https://t.co/hcFGG9jhLG https://t.co/7GV2m6ALUM</t>
  </si>
  <si>
    <t>Thu Apr 23 23:02:23 +0000 2020</t>
  </si>
  <si>
    <t>246051591</t>
  </si>
  <si>
    <t>http://pbs.twimg.com/profile_images/698139974122737664/kWe7oioC_normal.jpg</t>
  </si>
  <si>
    <t>http://twitter.com/SkrJaScorpio/statuses/1253459231317114882</t>
  </si>
  <si>
    <t>1253459183028113409</t>
  </si>
  <si>
    <t>claraRCNT</t>
  </si>
  <si>
    <t>Thu Apr 23 23:02:12 +0000 2020</t>
  </si>
  <si>
    <t>793520400344948736</t>
  </si>
  <si>
    <t>http://pbs.twimg.com/profile_images/849272639730462721/fb8MUvwg_normal.jpg</t>
  </si>
  <si>
    <t>http://twitter.com/claraRCNT/statuses/1253459183028113409</t>
  </si>
  <si>
    <t>1253459107333443595</t>
  </si>
  <si>
    <t>PoligonoMH</t>
  </si>
  <si>
    <t>Thu Apr 23 23:01:53 +0000 2020</t>
  </si>
  <si>
    <t>738715633257349120</t>
  </si>
  <si>
    <t>http://pbs.twimg.com/profile_images/1240721054705868802/A1CGhWUw_normal.jpg</t>
  </si>
  <si>
    <t>http://twitter.com/PoligonoMH/statuses/1253459107333443595</t>
  </si>
  <si>
    <t>1253459078719946761</t>
  </si>
  <si>
    <t>willi_ba</t>
  </si>
  <si>
    <t>Thu Apr 23 23:01:47 +0000 2020</t>
  </si>
  <si>
    <t>223615993</t>
  </si>
  <si>
    <t>http://pbs.twimg.com/profile_images/989941975213395968/k21yQ2B2_normal.jpg</t>
  </si>
  <si>
    <t>Ecuador...</t>
  </si>
  <si>
    <t>http://twitter.com/willi_ba/statuses/1253459078719946761</t>
  </si>
  <si>
    <t>1253459053210144770</t>
  </si>
  <si>
    <t>ElPatriotaECU</t>
  </si>
  <si>
    <t>Thu Apr 23 23:01:41 +0000 2020</t>
  </si>
  <si>
    <t>2938846209</t>
  </si>
  <si>
    <t>http://pbs.twimg.com/profile_images/1244321522715709440/H67149NK_normal.jpg</t>
  </si>
  <si>
    <t xml:space="preserve"> #EconomiaEnTractor</t>
  </si>
  <si>
    <t>http://twitter.com/ElPatriotaECU/statuses/1253459053210144770</t>
  </si>
  <si>
    <t>1253459048390889478</t>
  </si>
  <si>
    <t>SoberonGuzman</t>
  </si>
  <si>
    <t>Thu Apr 23 23:01:39 +0000 2020</t>
  </si>
  <si>
    <t>820002089711570944</t>
  </si>
  <si>
    <t>http://pbs.twimg.com/profile_images/1025738155905839104/Zc7x7eIV_normal.jpg</t>
  </si>
  <si>
    <t>http://twitter.com/SoberonGuzman/statuses/1253459048390889478</t>
  </si>
  <si>
    <t>1253459047212355584</t>
  </si>
  <si>
    <t>miguelmolinad</t>
  </si>
  <si>
    <t>273650009</t>
  </si>
  <si>
    <t>http://pbs.twimg.com/profile_images/974078713703882753/Q_rMHqCe_normal.jpg</t>
  </si>
  <si>
    <t>http://twitter.com/miguelmolinad/statuses/1253459047212355584</t>
  </si>
  <si>
    <t>1253458993227411456</t>
  </si>
  <si>
    <t>arpassv</t>
  </si>
  <si>
    <t>En los momentos en que la pandemia arreció en el mundo, el país ha enviado ayudas a sitios que lo solicitan. El primero de ellos fue Lombardía, epicentro de la Covid-19 en Europa. Luego Andorra, también en Europa; y en lo sucesivo se desplegaron por varios países, afirma Telesur.</t>
  </si>
  <si>
    <t>Thu Apr 23 23:01:26 +0000 2020</t>
  </si>
  <si>
    <t>392436904</t>
  </si>
  <si>
    <t>1253458149316661252</t>
  </si>
  <si>
    <t>http://pbs.twimg.com/profile_images/699289468965027840/UpicGc5U_normal.jpg</t>
  </si>
  <si>
    <t>El Salvador</t>
  </si>
  <si>
    <t>http://twitter.com/arpassv/statuses/1253458993227411456</t>
  </si>
  <si>
    <t>1253458952873889792</t>
  </si>
  <si>
    <t>dianagutidehid1</t>
  </si>
  <si>
    <t>Thu Apr 23 23:01:17 +0000 2020</t>
  </si>
  <si>
    <t>1238219926894186497</t>
  </si>
  <si>
    <t>http://pbs.twimg.com/profile_images/1247920404796243969/_dmCv0nP_normal.jpg</t>
  </si>
  <si>
    <t>http://twitter.com/dianagutidehid1/statuses/1253458952873889792</t>
  </si>
  <si>
    <t>1253458807830859778</t>
  </si>
  <si>
    <t>gemmyfag</t>
  </si>
  <si>
    <t>Thu Apr 23 23:00:42 +0000 2020</t>
  </si>
  <si>
    <t>945071414</t>
  </si>
  <si>
    <t>http://pbs.twimg.com/profile_images/1243679967017402368/KTp1qg9Q_normal.jpg</t>
  </si>
  <si>
    <t>.......................</t>
  </si>
  <si>
    <t>http://twitter.com/gemmyfag/statuses/1253458807830859778</t>
  </si>
  <si>
    <t>1253458789602398213</t>
  </si>
  <si>
    <t>imagendelgolfo</t>
  </si>
  <si>
    <t>#Internacional
China anunció este jueves la donación de 30 millones de dólares a la OMS para la lucha contra covid-19, para intentar paliar la retirada de Estados Unidos, que decidió la semana pasada suspender su aporte financiero.
https://t.co/UPq5niHGjd</t>
  </si>
  <si>
    <t>Thu Apr 23 23:00:38 +0000 2020</t>
  </si>
  <si>
    <t>76784403</t>
  </si>
  <si>
    <t>http://pbs.twimg.com/profile_images/995086324666220544/BN8dHBw5_normal.jpg</t>
  </si>
  <si>
    <t>Veracruz, México</t>
  </si>
  <si>
    <t>http://twitter.com/imagendelgolfo/statuses/1253458789602398213</t>
  </si>
  <si>
    <t>{"hashtags":[{"text":"Internacional","indices":[0,14]}],"symbols":[],"user_mentions":[],"urls":[{"url":"https://t.co/UPq5niHGjd","expanded_url":"https://imagendelgolfo.mx/mundo/eu-retira-apoyo-a-oms-y-china-responde-y-dona-30-mdd/50010450","display_url":"imagendelgolfo.mx/mundo/eu-retir…","indices":[232,255]}]}</t>
  </si>
  <si>
    <t>1253458751941677057</t>
  </si>
  <si>
    <t>paulocesardaza1</t>
  </si>
  <si>
    <t>@EstebanSantos10 @reyunico1 Estudie vago!!! 🤣🤣🤣🤣 La unión soviética nos envío el Coronavirus, y eso frenó las ayudas del gobierno , esa es la burrada del momento</t>
  </si>
  <si>
    <t>Thu Apr 23 23:00:29 +0000 2020</t>
  </si>
  <si>
    <t>136112883</t>
  </si>
  <si>
    <t>EstebanSantos10</t>
  </si>
  <si>
    <t>1231599439753678849</t>
  </si>
  <si>
    <t>1253320374185385984</t>
  </si>
  <si>
    <t>http://pbs.twimg.com/profile_images/1231599917749198848/M54aD3Aw_normal.jpg</t>
  </si>
  <si>
    <t>http://twitter.com/paulocesardaza1/statuses/1253458751941677057</t>
  </si>
  <si>
    <t>{"hashtags":[],"symbols":[],"user_mentions":[{"screen_name":"EstebanSantos10","name":"Esteban Santos","id":136112883,"id_str":"136112883","indices":[0,16]},{"screen_name":"reyunico1","name":"reinaldo cruz b","id":304661260,"id_str":"304661260","indices":[17,27]}],"urls":[]}</t>
  </si>
  <si>
    <t>1253458722627739648</t>
  </si>
  <si>
    <t>valesespe</t>
  </si>
  <si>
    <t>Thu Apr 23 23:00:22 +0000 2020</t>
  </si>
  <si>
    <t>396584285</t>
  </si>
  <si>
    <t>http://pbs.twimg.com/profile_images/1247662969623908352/9-9c1thN_normal.jpg</t>
  </si>
  <si>
    <t>http://twitter.com/valesespe/statuses/1253458722627739648</t>
  </si>
  <si>
    <t>1253458722057265157</t>
  </si>
  <si>
    <t>vientoenpopa7</t>
  </si>
  <si>
    <t>RT @vaticannews_es: #23deAbril El #PapaFrancisco celebra su onomástico, #SanJorge, con un gesto solidario: donación de respiradores y material sanitario para luchar contra el #coronavirus- #VaticanNews https://t.co/VNajZYuEmA</t>
  </si>
  <si>
    <t>3494242881</t>
  </si>
  <si>
    <t>http://pbs.twimg.com/profile_images/688870512173395968/UT_HcfX3_normal.jpg</t>
  </si>
  <si>
    <t>http://twitter.com/vientoenpopa7/statuses/1253458722057265157</t>
  </si>
  <si>
    <t>{"hashtags":[{"text":"23deAbril","indices":[20,30]},{"text":"PapaFrancisco","indices":[34,48]},{"text":"SanJorge","indices":[72,81]}],"symbols":[],"user_mentions":[{"screen_name":"vaticannews_es","name":"Vatican News","id":121482054,"id_str":"121482054","indices":[3,18]}],"urls":[]}</t>
  </si>
  <si>
    <t>1253458714998210565</t>
  </si>
  <si>
    <t>jebkin61</t>
  </si>
  <si>
    <t>Thu Apr 23 23:00:20 +0000 2020</t>
  </si>
  <si>
    <t>800431712635219968</t>
  </si>
  <si>
    <t>http://pbs.twimg.com/profile_images/1248703678086893568/f-V_kUYR_normal.jpg</t>
  </si>
  <si>
    <t>http://twitter.com/jebkin61/statuses/1253458714998210565</t>
  </si>
  <si>
    <t>1253458714851291136</t>
  </si>
  <si>
    <t>palomacpswav</t>
  </si>
  <si>
    <t>134919044</t>
  </si>
  <si>
    <t>http://pbs.twimg.com/profile_images/926449916381224962/JWWkvSyQ_normal.jpg</t>
  </si>
  <si>
    <t>Coyoacán</t>
  </si>
  <si>
    <t>http://twitter.com/palomacpswav/statuses/1253458714851291136</t>
  </si>
  <si>
    <t>1253458711156338688</t>
  </si>
  <si>
    <t>FEJOSANI1</t>
  </si>
  <si>
    <t>@RevistaSemana También hablaron de la crisis política y social que vive Colombia?
Esto es un paraíso económico, político y social? Me imagino: yo le mando ayudas para el Covid, pero usted hace lo que yo le diga con relación a Venezuela. En plena pandemia, se sigue entregando el alma al diablo</t>
  </si>
  <si>
    <t>Thu Apr 23 23:00:19 +0000 2020</t>
  </si>
  <si>
    <t>1245474988951511043</t>
  </si>
  <si>
    <t>1253456227599867910</t>
  </si>
  <si>
    <t>http://pbs.twimg.com/profile_images/1245475350110523397/Ioydv0Rd_normal.jpg</t>
  </si>
  <si>
    <t>http://twitter.com/FEJOSANI1/statuses/1253458711156338688</t>
  </si>
  <si>
    <t>{"hashtags":[],"symbols":[],"user_mentions":[{"screen_name":"RevistaSemana","name":"Revista Semana","id":18079284,"id_str":"18079284","indices":[0,14]}],"urls":[]}</t>
  </si>
  <si>
    <t>1253458698967502848</t>
  </si>
  <si>
    <t>LawsIsai</t>
  </si>
  <si>
    <t>Thu Apr 23 23:00:16 +0000 2020</t>
  </si>
  <si>
    <t>344293235</t>
  </si>
  <si>
    <t>http://pbs.twimg.com/profile_images/1129487006533279744/BApROij9_normal.jpg</t>
  </si>
  <si>
    <t>http://twitter.com/LawsIsai/statuses/1253458698967502848</t>
  </si>
  <si>
    <t>1253458689069064194</t>
  </si>
  <si>
    <t>RnfrstAll_Latin</t>
  </si>
  <si>
    <t>Racimos de banano y plátanos, yuca y hasta limones fueron parte de la donación de siete comunidades originarias, para que las comisiones locales de emergencia distribuyan entre los costarricenses afectados por el #Covid-19 https://t.co/YgJJOLZaxx #SeparadosPeroJuntos</t>
  </si>
  <si>
    <t>Thu Apr 23 23:00:14 +0000 2020</t>
  </si>
  <si>
    <t>353188523</t>
  </si>
  <si>
    <t>http://pbs.twimg.com/profile_images/1255648622827524096/34cYDsfW_normal.png</t>
  </si>
  <si>
    <t>Conozca más en:</t>
  </si>
  <si>
    <t>http://twitter.com/RnfrstAll_Latin/statuses/1253458689069064194</t>
  </si>
  <si>
    <t>{"hashtags":[{"text":"Covid","indices":[213,219]},{"text":"SeparadosPeroJuntos","indices":[247,267]}],"symbols":[],"user_mentions":[],"urls":[{"url":"https://t.co/YgJJOLZaxx","expanded_url":"http://ow.ly/EwyL30qAfJU","display_url":"ow.ly/EwyL30qAfJU","indices":[223,246]}]}</t>
  </si>
  <si>
    <t>1253458640411021313</t>
  </si>
  <si>
    <t>NotiWorld24</t>
  </si>
  <si>
    <t>#Estadosunidos | Al margen de las ayudas los hispanos golpeados por el coronavirus en Chelsea 
 #LaNoticia 
https://t.co/41qQCDJib4</t>
  </si>
  <si>
    <t>Thu Apr 23 23:00:02 +0000 2020</t>
  </si>
  <si>
    <t>2350656538</t>
  </si>
  <si>
    <t>&lt;a href="https://notiworld24.com" rel="nofollow"&gt;appnotiworld24&lt;/a&gt;</t>
  </si>
  <si>
    <t>http://pbs.twimg.com/profile_images/1217945823604084738/XWRUQUsQ_normal.jpg</t>
  </si>
  <si>
    <t>Worldwide</t>
  </si>
  <si>
    <t>http://twitter.com/NotiWorld24/statuses/1253458640411021313</t>
  </si>
  <si>
    <t>{"hashtags":[{"text":"Estadosunidos","indices":[0,14]},{"text":"LaNoticia","indices":[96,106]}],"symbols":[],"user_mentions":[],"urls":[{"url":"https://t.co/41qQCDJib4","expanded_url":"https://notiworld24.com/articulo/57156-al-margen-de-las-ayudas-los-hispanos-golpeados-por-el-coronavirus-en-chelsea","display_url":"notiworld24.com/articulo/57156…","indices":[108,131]}]}</t>
  </si>
  <si>
    <t>1253458634132066309</t>
  </si>
  <si>
    <t>Desde que se declaró la emergencia sanitaria al menos 13 trabajadores de la comunicación han fallecido. Más de 70 trabajadores de prensa y sus familias están en situación muy vulnerable. #SOSPeriodistas
https://t.co/oi1PjkiljO</t>
  </si>
  <si>
    <t>Thu Apr 23 23:00:01 +0000 2020</t>
  </si>
  <si>
    <t>http://twitter.com/FUNDAMEDIOS/statuses/1253458634132066309</t>
  </si>
  <si>
    <t>{"hashtags":[{"text":"SOSPeriodistas","indices":[187,202]}],"symbols":[],"user_mentions":[],"urls":[{"url":"https://t.co/oi1PjkiljO","expanded_url":"https://www.fundamedios.org.ec/guayaquil-periodistas-coronavirus-donacion/","display_url":"fundamedios.org.ec/guayaquil-peri…","indices":[203,226]}]}</t>
  </si>
  <si>
    <t>1253458632856879104</t>
  </si>
  <si>
    <t>elsalvadorcom</t>
  </si>
  <si>
    <t>#Noticias #Internacional La iniciativa surgió por la costumbres de los clientes quienes dejaban pagado uno o varios cafés por anticipado, práctica conocida como "Café Pendiente"
https://t.co/CZos1PXwoA</t>
  </si>
  <si>
    <t>Thu Apr 23 23:00:00 +0000 2020</t>
  </si>
  <si>
    <t>81986272</t>
  </si>
  <si>
    <t>http://pbs.twimg.com/profile_images/948245789905743872/9h2FU7Gl_normal.jpg</t>
  </si>
  <si>
    <t>http://twitter.com/elsalvadorcom/statuses/1253458632856879104</t>
  </si>
  <si>
    <t>{"hashtags":[{"text":"Noticias","indices":[0,9]},{"text":"Internacional","indices":[10,24]}],"symbols":[],"user_mentions":[],"urls":[{"url":"https://t.co/CZos1PXwoA","expanded_url":"https://www.elsalvador.com/noticias/internacional/coronavirus-guatemala-comedor-donacion-ayuda-caridad/708407/2020/?utm_source=twitter&amp;utm_medium=noticias&amp;utm_campaign=organico","display_url":"elsalvador.com/noticias/inter…","indices":[179,202]}]}</t>
  </si>
  <si>
    <t>1253458631149998082</t>
  </si>
  <si>
    <t>Revolucion3_0</t>
  </si>
  <si>
    <t>. @m_ebrard agradece a Unión Europea primera donación de 5 millones de euros en apoyo por contingencia de COVID-19 en México https://t.co/4jLSz8zuIg</t>
  </si>
  <si>
    <t>834361676</t>
  </si>
  <si>
    <t>http://pbs.twimg.com/profile_images/1253082882710650880/t4z119qH_normal.jpg</t>
  </si>
  <si>
    <t>http://twitter.com/Revolucion3_0/statuses/1253458631149998082</t>
  </si>
  <si>
    <t>{"hashtags":[],"symbols":[],"user_mentions":[{"screen_name":"m_ebrard","name":"Marcelo Ebrard C.","id":64798737,"id_str":"64798737","indices":[2,11]}],"urls":[{"url":"https://t.co/4jLSz8zuIg","expanded_url":"http://ow.ly/yrD830qA9wE","display_url":"ow.ly/yrD830qA9wE","indices":[125,148]}]}</t>
  </si>
  <si>
    <t>1253458435154345988</t>
  </si>
  <si>
    <t>FernandochP1</t>
  </si>
  <si>
    <t>Thu Apr 23 22:59:13 +0000 2020</t>
  </si>
  <si>
    <t>954713418350628864</t>
  </si>
  <si>
    <t>http://pbs.twimg.com/profile_images/1209490331173044224/YIelzncl_normal.jpg</t>
  </si>
  <si>
    <t>http://twitter.com/FernandochP1/statuses/1253458435154345988</t>
  </si>
  <si>
    <t>1253458418783977474</t>
  </si>
  <si>
    <t>Daniel_castroga</t>
  </si>
  <si>
    <t>La gente tiene hambre, gobierno nacional y gobiernos locales salen muy bonitos en tv pero ayudas no llegan o son insuficientes.
Todo esto sumado a que las corporaciones públicas no aparecen.
@SenadoGovCo
@CamaraColombia @ConcejoMedellin
#cuarentena #Covid_19 https://t.co/2aD5p8qvIz</t>
  </si>
  <si>
    <t>Thu Apr 23 22:59:09 +0000 2020</t>
  </si>
  <si>
    <t>2782067535</t>
  </si>
  <si>
    <t>http://pbs.twimg.com/profile_images/1191917369125408768/_WHPXp77_normal.jpg</t>
  </si>
  <si>
    <t>Medellín-Antioquia</t>
  </si>
  <si>
    <t>http://twitter.com/Daniel_castroga/statuses/1253458418783977474</t>
  </si>
  <si>
    <t>{"hashtags":[{"text":"cuarentena","indices":[240,251]},{"text":"Covid_19","indices":[252,261]}],"symbols":[],"user_mentions":[{"screen_name":"SenadoGovCo","name":"Senado Colombia","id":213051585,"id_str":"213051585","indices":[193,205]},{"screen_name":"CamaraColombia","name":"Cámara de Representantes de Colombia","id":338472735,"id_str":"338472735","indices":[206,221]},{"screen_name":"ConcejoMedellin","name":"Concejo de Medellín","id":492254979,"id_str":"492254979","indices":[222,238]}],"urls":[{"url":"https://t.co/2aD5p8qvIz","expanded_url":"https://twitter.com/Medellin1968/status/1253442647156539392","display_url":"twitter.com/Medellin1968/s…","indices":[262,285]}]}</t>
  </si>
  <si>
    <t>1253458413390106624</t>
  </si>
  <si>
    <t>kiazminWin</t>
  </si>
  <si>
    <t>Thu Apr 23 22:59:08 +0000 2020</t>
  </si>
  <si>
    <t>101340902</t>
  </si>
  <si>
    <t>http://pbs.twimg.com/profile_images/1237433179285401601/euGy9mHj_normal.jpg</t>
  </si>
  <si>
    <t>http://twitter.com/kiazminWin/statuses/1253458413390106624</t>
  </si>
  <si>
    <t>1253458383052537862</t>
  </si>
  <si>
    <t>lau_coriia</t>
  </si>
  <si>
    <t>Thu Apr 23 22:59:01 +0000 2020</t>
  </si>
  <si>
    <t>178264079</t>
  </si>
  <si>
    <t>http://pbs.twimg.com/profile_images/1237538133673050112/Yc-2civv_normal.jpg</t>
  </si>
  <si>
    <t>http://twitter.com/lau_coriia/statuses/1253458383052537862</t>
  </si>
  <si>
    <t>1253458345773748225</t>
  </si>
  <si>
    <t>asanchezvicente</t>
  </si>
  <si>
    <t>RT @asjmcomunicacio: 18 personas fallecidas por #coronavirus. Lo hemos contado en el programa Versión Radio-#QuédateEnCasa y hemos hablado con  @carlesmolinag sobre las ayudas para autónomos y pymes del @ajuntamentelx https://t.co/lp01X57d07 vía @asjmcomunicacio</t>
  </si>
  <si>
    <t>Thu Apr 23 22:58:52 +0000 2020</t>
  </si>
  <si>
    <t>156589152</t>
  </si>
  <si>
    <t>http://pbs.twimg.com/profile_images/1147039152082509824/IMjWa8ZP_normal.jpg</t>
  </si>
  <si>
    <t>Elche (Alicante) Spain</t>
  </si>
  <si>
    <t>http://twitter.com/asanchezvicente/statuses/1253458345773748225</t>
  </si>
  <si>
    <t>{"hashtags":[{"text":"coronavirus","indices":[48,60]},{"text":"QuédateEnCasa","indices":[108,122]}],"symbols":[],"user_mentions":[{"screen_name":"asjmcomunicacio","name":"Antonio Sánchez &amp; Javier Muñoz Comunicación","id":1063101708799238100,"id_str":"1063101708799238147","indices":[3,19]}],"urls":[]}</t>
  </si>
  <si>
    <t>1253458298222895105</t>
  </si>
  <si>
    <t>PlaJessica</t>
  </si>
  <si>
    <t>Thu Apr 23 22:58:41 +0000 2020</t>
  </si>
  <si>
    <t>343627466</t>
  </si>
  <si>
    <t>http://pbs.twimg.com/profile_images/1240273133476687872/IqlnrlMw_normal.jpg</t>
  </si>
  <si>
    <t>Metropolitana de Santiago, Chi</t>
  </si>
  <si>
    <t>http://twitter.com/PlaJessica/statuses/1253458298222895105</t>
  </si>
  <si>
    <t>1253458298071928832</t>
  </si>
  <si>
    <t>AlvaroC63558417</t>
  </si>
  <si>
    <t>923916970470334464</t>
  </si>
  <si>
    <t>http://pbs.twimg.com/profile_images/1213598452808073223/nWddBJcL_normal.jpg</t>
  </si>
  <si>
    <t xml:space="preserve">Bolivia </t>
  </si>
  <si>
    <t>http://twitter.com/AlvaroC63558417/statuses/1253458298071928832</t>
  </si>
  <si>
    <t>1253458225283960832</t>
  </si>
  <si>
    <t>mirniuxnatusha</t>
  </si>
  <si>
    <t>Thu Apr 23 22:58:23 +0000 2020</t>
  </si>
  <si>
    <t>3341954423</t>
  </si>
  <si>
    <t>http://pbs.twimg.com/profile_images/1242701109334081536/-tIdxa8e_normal.jpg</t>
  </si>
  <si>
    <t>Boogie Wonderland</t>
  </si>
  <si>
    <t>http://twitter.com/mirniuxnatusha/statuses/1253458225283960832</t>
  </si>
  <si>
    <t>1253458153728905217</t>
  </si>
  <si>
    <t>JavierPea20</t>
  </si>
  <si>
    <t>Thu Apr 23 22:58:06 +0000 2020</t>
  </si>
  <si>
    <t>322431050</t>
  </si>
  <si>
    <t>http://pbs.twimg.com/profile_images/622450044705226752/VX3oz72M_normal.jpg</t>
  </si>
  <si>
    <t>http://twitter.com/JavierPea20/statuses/1253458153728905217</t>
  </si>
  <si>
    <t>1253458152181444609</t>
  </si>
  <si>
    <t>jorgeubv24601</t>
  </si>
  <si>
    <t>141437275</t>
  </si>
  <si>
    <t>http://pbs.twimg.com/profile_images/890787817/Imagen24601_normal.jpg</t>
  </si>
  <si>
    <t>http://twitter.com/jorgeubv24601/statuses/1253458152181444609</t>
  </si>
  <si>
    <t>1253458097596661766</t>
  </si>
  <si>
    <t>wootux</t>
  </si>
  <si>
    <t>Thu Apr 23 22:57:53 +0000 2020</t>
  </si>
  <si>
    <t>284471633</t>
  </si>
  <si>
    <t>http://pbs.twimg.com/profile_images/1696258962/rsg_normal.jpg</t>
  </si>
  <si>
    <t>Xixón - Principau d' Asturies</t>
  </si>
  <si>
    <t>http://twitter.com/wootux/statuses/1253458097596661766</t>
  </si>
  <si>
    <t>1253458081373212684</t>
  </si>
  <si>
    <t>estoenlinea</t>
  </si>
  <si>
    <t>El futbolista del Real Madrid abrió la cartera 🤑 por una buena causa. 👏
https://t.co/1ZIepLKPNp</t>
  </si>
  <si>
    <t>Thu Apr 23 22:57:49 +0000 2020</t>
  </si>
  <si>
    <t>41885421</t>
  </si>
  <si>
    <t>http://pbs.twimg.com/profile_images/1019338014932140032/eI_-IX7A_normal.jpg</t>
  </si>
  <si>
    <t>http://twitter.com/estoenlinea/statuses/1253458081373212684</t>
  </si>
  <si>
    <t>{"hashtags":[],"symbols":[],"user_mentions":[],"urls":[{"url":"https://t.co/1ZIepLKPNp","expanded_url":"http://bit.ly/3axqe5g","display_url":"bit.ly/3axqe5g","indices":[73,96]}]}</t>
  </si>
  <si>
    <t>1253458051975299073</t>
  </si>
  <si>
    <t>pujolssss</t>
  </si>
  <si>
    <t>RT @TaiwanAzua: Agradecemos al @intecrd la donación de mascaras de protección para nuestro personal que trabaja con pacientes positivos de coronavirus y otras enfermedades. Serán de muy buen uso para seguir brindando salud de calidad a nuestra región. @DoritzaRoso #SomosSalud  #QuedateEnCasa https://t.co/d12eO2p5oe</t>
  </si>
  <si>
    <t>Thu Apr 23 22:57:42 +0000 2020</t>
  </si>
  <si>
    <t>703384373</t>
  </si>
  <si>
    <t>http://pbs.twimg.com/profile_images/1242961824057884673/M9fIhbIG_normal.jpg</t>
  </si>
  <si>
    <t>Connecticut, USA</t>
  </si>
  <si>
    <t>http://twitter.com/pujolssss/statuses/1253458051975299073</t>
  </si>
  <si>
    <t>{"hashtags":[],"symbols":[],"user_mentions":[{"screen_name":"TaiwanAzua","name":"Hospital Taiwan Azua","id":758303561864269800,"id_str":"758303561864269824","indices":[3,14]},{"screen_name":"intecrd","name":"INTEC","id":111615249,"id_str":"111615249","indices":[31,39]}],"urls":[]}</t>
  </si>
  <si>
    <t>1253458036909158402</t>
  </si>
  <si>
    <t>OmarFuerte</t>
  </si>
  <si>
    <t>Thu Apr 23 22:57:38 +0000 2020</t>
  </si>
  <si>
    <t>25266618</t>
  </si>
  <si>
    <t>http://pbs.twimg.com/profile_images/1253447623106629632/e-CyGYYB_normal.jpg</t>
  </si>
  <si>
    <t>Wherever I may roam...</t>
  </si>
  <si>
    <t>http://twitter.com/OmarFuerte/statuses/1253458036909158402</t>
  </si>
  <si>
    <t>1253458027233062913</t>
  </si>
  <si>
    <t>RadioSantaCruz_</t>
  </si>
  <si>
    <t>RT @MioPinares: Entrega #Sudáfrica donación de insumos a #Cuba para combatir #Covid19
https://t.co/XZZkcVn2S3</t>
  </si>
  <si>
    <t>Thu Apr 23 22:57:36 +0000 2020</t>
  </si>
  <si>
    <t>79713000</t>
  </si>
  <si>
    <t>http://pbs.twimg.com/profile_images/809019804820475904/mYdxb3h1_normal.jpg</t>
  </si>
  <si>
    <t>Camaguey, Santa Cruz del Sur</t>
  </si>
  <si>
    <t>http://twitter.com/RadioSantaCruz_/statuses/1253458027233062913</t>
  </si>
  <si>
    <t>{"hashtags":[{"text":"Sudáfrica","indices":[24,34]},{"text":"Cuba","indices":[57,62]},{"text":"Covid19","indices":[77,85]}],"symbols":[],"user_mentions":[{"screen_name":"MioPinares","name":"Miozotis  F. Pinares","id":174232250,"id_str":"174232250","indices":[3,14]}],"urls":[{"url":"https://t.co/XZZkcVn2S3","expanded_url":"http://www.cadenagramonte.cu/articulos/ver/95472:entrega-sudafrica-donacion-de-insumos-a-cuba-para-combatir-el-coronavirus-sars-cov-2","display_url":"cadenagramonte.cu/articulos/ver/…","indices":[86,109]}]}</t>
  </si>
  <si>
    <t>1253457948342464513</t>
  </si>
  <si>
    <t>sofissaan</t>
  </si>
  <si>
    <t>Thu Apr 23 22:57:17 +0000 2020</t>
  </si>
  <si>
    <t>346906821</t>
  </si>
  <si>
    <t>http://pbs.twimg.com/profile_images/1240477434463637506/AtT82txZ_normal.jpg</t>
  </si>
  <si>
    <t>Guanajuato, México</t>
  </si>
  <si>
    <t>http://twitter.com/sofissaan/statuses/1253457948342464513</t>
  </si>
  <si>
    <t>1253457945217679360</t>
  </si>
  <si>
    <t>il_verso</t>
  </si>
  <si>
    <t>Thu Apr 23 22:57:16 +0000 2020</t>
  </si>
  <si>
    <t>942603703</t>
  </si>
  <si>
    <t>http://pbs.twimg.com/profile_images/1253813711904669702/D1zPZh_U_normal.jpg</t>
  </si>
  <si>
    <t>http://twitter.com/il_verso/statuses/1253457945217679360</t>
  </si>
  <si>
    <t>1253457920362242057</t>
  </si>
  <si>
    <t>cejugu</t>
  </si>
  <si>
    <t>Thu Apr 23 22:57:10 +0000 2020</t>
  </si>
  <si>
    <t>2291721590</t>
  </si>
  <si>
    <t>http://pbs.twimg.com/profile_images/1162543889955377163/MFTFo41x_normal.jpg</t>
  </si>
  <si>
    <t>http://twitter.com/cejugu/statuses/1253457920362242057</t>
  </si>
  <si>
    <t>1253457824694317056</t>
  </si>
  <si>
    <t>BRIANGO90444354</t>
  </si>
  <si>
    <t>Thu Apr 23 22:56:48 +0000 2020</t>
  </si>
  <si>
    <t>1219025167181078530</t>
  </si>
  <si>
    <t>http://pbs.twimg.com/profile_images/1250175817486917635/mZW3KFEX_normal.jpg</t>
  </si>
  <si>
    <t>http://twitter.com/BRIANGO90444354/statuses/1253457824694317056</t>
  </si>
  <si>
    <t>1253457807334158337</t>
  </si>
  <si>
    <t>taxiunocuba</t>
  </si>
  <si>
    <t>Thu Apr 23 22:56:44 +0000 2020</t>
  </si>
  <si>
    <t>1070589170006011905</t>
  </si>
  <si>
    <t>http://pbs.twimg.com/profile_images/1075200652010242048/GrUmaf6H_normal.jpg</t>
  </si>
  <si>
    <t>http://twitter.com/taxiunocuba/statuses/1253457807334158337</t>
  </si>
  <si>
    <t>1253457762811600901</t>
  </si>
  <si>
    <t>rolandofloresNT</t>
  </si>
  <si>
    <t>Thu Apr 23 22:56:33 +0000 2020</t>
  </si>
  <si>
    <t>169221184</t>
  </si>
  <si>
    <t>http://pbs.twimg.com/profile_images/378800000633462885/15e1e1aa0acfd6621786ef40cd0a116d_normal.jpeg</t>
  </si>
  <si>
    <t xml:space="preserve">Quito, Ecuador </t>
  </si>
  <si>
    <t>http://twitter.com/rolandofloresNT/statuses/1253457762811600901</t>
  </si>
  <si>
    <t>1253457710919618567</t>
  </si>
  <si>
    <t>noticiasfides</t>
  </si>
  <si>
    <t>#ANF El Hospital del Norte de El Alto recibió 300 trajes de bioseguridad, como una donación de una agrupación cultural de La Paz. El director de ese nosocomio pidió trabajar en equipo para afrontar la emergencia sanitaria por el coronavirus.
(Fotos: Ministerio de Salud) https://t.co/0pxXUGrDuF</t>
  </si>
  <si>
    <t>Thu Apr 23 22:56:21 +0000 2020</t>
  </si>
  <si>
    <t>209279715</t>
  </si>
  <si>
    <t>http://pbs.twimg.com/profile_images/628892879298129920/TpWWHzIe_normal.jpg</t>
  </si>
  <si>
    <t>http://twitter.com/noticiasfides/statuses/1253457710919618567</t>
  </si>
  <si>
    <t>{"hashtags":[{"text":"ANF","indices":[0,4]}],"symbols":[],"user_mentions":[],"urls":[],"media":[{"id":1253456672330219500,"id_str":"1253456672330219528","indices":[272,295],"media_url":"http://pbs.twimg.com/media/EWUsM8-WAAgQW7G.jpg","media_url_https":"https://pbs.twimg.com/media/EWUsM8-WAAgQW7G.jpg","url":"https://t.co/0pxXUGrDuF","display_url":"pic.twitter.com/0pxXUGrDuF","expanded_url":"https://twitter.com/noticiasfides/status/1253457710919618567/photo/1","type":"photo","sizes":{"thumb":{"w":150,"h":150,"resize":"crop"},"small":{"w":680,"h":453,"resize":"fit"},"medium":{"w":1200,"h":800,"resize":"fit"},"large":{"w":1280,"h":853,"resize":"fit"}}}]}</t>
  </si>
  <si>
    <t>1253457707140513794</t>
  </si>
  <si>
    <t>Mercutio_M</t>
  </si>
  <si>
    <t>Thu Apr 23 22:56:20 +0000 2020</t>
  </si>
  <si>
    <t>300178269</t>
  </si>
  <si>
    <t>http://pbs.twimg.com/profile_images/1081833335213645826/pvKKo9Xf_normal.jpg</t>
  </si>
  <si>
    <t>Afroeuropeo</t>
  </si>
  <si>
    <t>http://twitter.com/Mercutio_M/statuses/1253457707140513794</t>
  </si>
  <si>
    <t>1253457682503254021</t>
  </si>
  <si>
    <t>WaDaRoJa7902</t>
  </si>
  <si>
    <t>Thu Apr 23 22:56:14 +0000 2020</t>
  </si>
  <si>
    <t>725072968309702657</t>
  </si>
  <si>
    <t>http://pbs.twimg.com/profile_images/1255649777519398912/DBuPPR6b_normal.jpg</t>
  </si>
  <si>
    <t>http://twitter.com/WaDaRoJa7902/statuses/1253457682503254021</t>
  </si>
  <si>
    <t>1253457677340086272</t>
  </si>
  <si>
    <t>PujolsYoseline</t>
  </si>
  <si>
    <t>Thu Apr 23 22:56:13 +0000 2020</t>
  </si>
  <si>
    <t>1157340306519613441</t>
  </si>
  <si>
    <t>http://pbs.twimg.com/profile_images/1157341801365278720/Ourovlaq_normal.jpg</t>
  </si>
  <si>
    <t>http://twitter.com/PujolsYoseline/statuses/1253457677340086272</t>
  </si>
  <si>
    <t>1253457639067000832</t>
  </si>
  <si>
    <t>AlisonBanegasP</t>
  </si>
  <si>
    <t>Thu Apr 23 22:56:03 +0000 2020</t>
  </si>
  <si>
    <t>887137858246651904</t>
  </si>
  <si>
    <t>http://pbs.twimg.com/profile_images/977750301833822208/CdGQdQAO_normal.jpg</t>
  </si>
  <si>
    <t>http://twitter.com/AlisonBanegasP/statuses/1253457639067000832</t>
  </si>
  <si>
    <t>1253457599321833473</t>
  </si>
  <si>
    <t>Jotitaluis</t>
  </si>
  <si>
    <t>Thu Apr 23 22:55:54 +0000 2020</t>
  </si>
  <si>
    <t>220229929</t>
  </si>
  <si>
    <t>http://pbs.twimg.com/profile_images/1088986393240633344/fRlSr_bx_normal.jpg</t>
  </si>
  <si>
    <t>http://twitter.com/Jotitaluis/statuses/1253457599321833473</t>
  </si>
  <si>
    <t>1253457506711502849</t>
  </si>
  <si>
    <t>emiliobera</t>
  </si>
  <si>
    <t>Thu Apr 23 22:55:32 +0000 2020</t>
  </si>
  <si>
    <t>243389874</t>
  </si>
  <si>
    <t>http://pbs.twimg.com/profile_images/568371625482272768/4AIr--IT_normal.jpeg</t>
  </si>
  <si>
    <t>Corrientes</t>
  </si>
  <si>
    <t>http://twitter.com/emiliobera/statuses/1253457506711502849</t>
  </si>
  <si>
    <t>1253457504308211713</t>
  </si>
  <si>
    <t>Elisabetromer10</t>
  </si>
  <si>
    <t>Miedo me dan esas subvenciones,con este Gobierno saqueador y con su historial de manipulación de estas ayudas .Nos llegará al Pueblo?La letra pequeña de los cuatro billones de euros que dice la UE estar movilizando contra el coronavirus https://t.co/O8JC7WNPDl vía @eldiarioes</t>
  </si>
  <si>
    <t>Thu Apr 23 22:55:31 +0000 2020</t>
  </si>
  <si>
    <t>800990673335947264</t>
  </si>
  <si>
    <t>http://pbs.twimg.com/profile_images/1246188857411895299/vGLnskhB_normal.jpg</t>
  </si>
  <si>
    <t>http://twitter.com/Elisabetromer10/statuses/1253457504308211713</t>
  </si>
  <si>
    <t>{"hashtags":[],"symbols":[],"user_mentions":[{"screen_name":"eldiarioes","name":"eldiario.es","id":535707261,"id_str":"535707261","indices":[265,276]}],"urls":[{"url":"https://t.co/O8JC7WNPDl","expanded_url":"https://m.eldiario.es/_3cc38e3e","display_url":"m.eldiario.es/_3cc38e3e","indices":[237,260]}]}</t>
  </si>
  <si>
    <t>1253457500109770756</t>
  </si>
  <si>
    <t>AbadMaachamon</t>
  </si>
  <si>
    <t>@PabloIglesias @Alber_Canarias Aciertos?. Por favor, de verdad, dígame alguno. Hablan mucho de las ayudas a los autónomos: no han aparecido, préstamos ICO bloqueados hasta mayo y pagando los seguros sociales. Cuando haga publicidad de su gobierno, no mienta como nos tiene acostumbrado</t>
  </si>
  <si>
    <t>Thu Apr 23 22:55:30 +0000 2020</t>
  </si>
  <si>
    <t>598662538</t>
  </si>
  <si>
    <t>1253387410928398336</t>
  </si>
  <si>
    <t>http://pbs.twimg.com/profile_images/493158831405690883/G9WdrYNL_normal.jpeg</t>
  </si>
  <si>
    <t>http://twitter.com/AbadMaachamon/statuses/1253457500109770756</t>
  </si>
  <si>
    <t>{"hashtags":[],"symbols":[],"user_mentions":[{"screen_name":"PabloIglesias","name":"Pablo Iglesias 🔻","id":158342368,"id_str":"158342368","indices":[0,14]},{"screen_name":"Alber_Canarias","name":"Alberto Rodríguez","id":3380065859,"id_str":"3380065859","indices":[15,30]}],"urls":[]}</t>
  </si>
  <si>
    <t>1253457495164518400</t>
  </si>
  <si>
    <t>ManriquezAngi</t>
  </si>
  <si>
    <t>Thu Apr 23 22:55:29 +0000 2020</t>
  </si>
  <si>
    <t>479216422</t>
  </si>
  <si>
    <t>http://pbs.twimg.com/profile_images/1249818327154712576/6wrJSF-b_normal.jpg</t>
  </si>
  <si>
    <t>México DF</t>
  </si>
  <si>
    <t>http://twitter.com/ManriquezAngi/statuses/1253457495164518400</t>
  </si>
  <si>
    <t>1253457444120006662</t>
  </si>
  <si>
    <t>juanramon233</t>
  </si>
  <si>
    <t>Thu Apr 23 22:55:17 +0000 2020</t>
  </si>
  <si>
    <t>2675094150</t>
  </si>
  <si>
    <t>http://pbs.twimg.com/profile_images/940262866325614592/GQ9RPer0_normal.jpg</t>
  </si>
  <si>
    <t>MANAGUA</t>
  </si>
  <si>
    <t>http://twitter.com/juanramon233/statuses/1253457444120006662</t>
  </si>
  <si>
    <t>1253457442073202691</t>
  </si>
  <si>
    <t>Rodrigo47660558</t>
  </si>
  <si>
    <t>RT @gustavoposse: Ya entregamos 40.000 barbijos en las distintas localidades, y en los próximos días llegaremos a 120.000 gracias a la donación de vecinos y entidades. Colaboremos entre todos para disminuir el contagio de coronavirus. ¡Usemos el tapabocas! #SanIsidro https://t.co/Ayk3Uxplky</t>
  </si>
  <si>
    <t>Thu Apr 23 22:55:16 +0000 2020</t>
  </si>
  <si>
    <t>1108037061544722432</t>
  </si>
  <si>
    <t>http://pbs.twimg.com/profile_images/1108037297755353088/QSiVARxl_normal.jpg</t>
  </si>
  <si>
    <t>http://twitter.com/Rodrigo47660558/statuses/1253457442073202691</t>
  </si>
  <si>
    <t>{"hashtags":[],"symbols":[],"user_mentions":[{"screen_name":"gustavoposse","name":"Gustavo Posse","id":602332762,"id_str":"602332762","indices":[3,16]}],"urls":[]}</t>
  </si>
  <si>
    <t>1253457408321445888</t>
  </si>
  <si>
    <t>XHespanol</t>
  </si>
  <si>
    <t>#VIDEO 🔵 La Asociación China de Panamá realiza una donación de 3.500 bolsas con productos alimenticios para el programa “Panamá Solidario” para enfrentar los efectos de la pandemia ocasionada por el nuevo #coronavirus https://t.co/YNywWVIWHV</t>
  </si>
  <si>
    <t>Thu Apr 23 22:55:08 +0000 2020</t>
  </si>
  <si>
    <t>722950850</t>
  </si>
  <si>
    <t>http://pbs.twimg.com/profile_images/619652447976357888/cXT9Dzkx_normal.jpg</t>
  </si>
  <si>
    <t>北京, 中华人民共和国</t>
  </si>
  <si>
    <t>http://twitter.com/XHespanol/statuses/1253457408321445888</t>
  </si>
  <si>
    <t>{"hashtags":[{"text":"VIDEO","indices":[0,6]},{"text":"coronavirus","indices":[205,217]}],"symbols":[],"user_mentions":[],"urls":[],"media":[{"id":1253441591324209200,"id_str":"1253441591324209153","indices":[218,241],"media_url":"http://pbs.twimg.com/media/EWUp0uVUcAA7oWl.jpg","media_url_https":"https://pbs.twimg.com/media/EWUp0uVUcAA7oWl.jpg","url":"https://t.co/YNywWVIWHV","display_url":"pic.twitter.com/YNywWVIWHV","expanded_url":"https://twitter.com/XHespanol/status/1253457408321445888/video/1","type":"photo","sizes":{"thumb":{"w":150,"h":150,"resize":"crop"},"small":{"w":680,"h":404,"resize":"fit"},"large":{"w":1552,"h":923,"resize":"fit"},"medium":{"w":1200,"h":714,"resize":"fit"}}}]}</t>
  </si>
  <si>
    <t>1253457317871456261</t>
  </si>
  <si>
    <t>reivaxnyzza</t>
  </si>
  <si>
    <t>Thu Apr 23 22:54:47 +0000 2020</t>
  </si>
  <si>
    <t>211729281</t>
  </si>
  <si>
    <t>http://pbs.twimg.com/profile_images/782976581186772992/7heWwG03_normal.jpg</t>
  </si>
  <si>
    <t>http://twitter.com/reivaxnyzza/statuses/1253457317871456261</t>
  </si>
  <si>
    <t>1253457276733661185</t>
  </si>
  <si>
    <t>OnabelD</t>
  </si>
  <si>
    <t>Thu Apr 23 22:54:37 +0000 2020</t>
  </si>
  <si>
    <t>1242889909029015552</t>
  </si>
  <si>
    <t>http://pbs.twimg.com/profile_images/1248225694418522113/p-WDFR9d_normal.jpg</t>
  </si>
  <si>
    <t>http://twitter.com/OnabelD/statuses/1253457276733661185</t>
  </si>
  <si>
    <t>1253457207481507844</t>
  </si>
  <si>
    <t>leocerezoh</t>
  </si>
  <si>
    <t>Thu Apr 23 22:54:21 +0000 2020</t>
  </si>
  <si>
    <t>133877966</t>
  </si>
  <si>
    <t>http://pbs.twimg.com/profile_images/1088044333037694976/yDxTtbfK_normal.jpg</t>
  </si>
  <si>
    <t>here, there and everywhere</t>
  </si>
  <si>
    <t>http://twitter.com/leocerezoh/statuses/1253457207481507844</t>
  </si>
  <si>
    <t>1253457157045080065</t>
  </si>
  <si>
    <t>Thu Apr 23 22:54:09 +0000 2020</t>
  </si>
  <si>
    <t>http://twitter.com/AlisonBanegasP/statuses/1253457157045080065</t>
  </si>
  <si>
    <t>1253457113046810627</t>
  </si>
  <si>
    <t>VirginiaSara4</t>
  </si>
  <si>
    <t>Thu Apr 23 22:53:58 +0000 2020</t>
  </si>
  <si>
    <t>885365404784357376</t>
  </si>
  <si>
    <t>http://pbs.twimg.com/profile_images/967766123373572096/_tXGKLGn_normal.jpg</t>
  </si>
  <si>
    <t>http://twitter.com/VirginiaSara4/statuses/1253457113046810627</t>
  </si>
  <si>
    <t>1253457040393080838</t>
  </si>
  <si>
    <t>Thu Apr 23 22:53:41 +0000 2020</t>
  </si>
  <si>
    <t>http://twitter.com/AlisonBanegasP/statuses/1253457040393080838</t>
  </si>
  <si>
    <t>1253457006884802560</t>
  </si>
  <si>
    <t>juliotorres4040</t>
  </si>
  <si>
    <t>Thu Apr 23 22:53:33 +0000 2020</t>
  </si>
  <si>
    <t>456599289</t>
  </si>
  <si>
    <t>http://pbs.twimg.com/profile_images/1230165823643422727/_E84weB6_normal.jpg</t>
  </si>
  <si>
    <t>Santiago, Dominican Republic</t>
  </si>
  <si>
    <t>http://twitter.com/juliotorres4040/statuses/1253457006884802560</t>
  </si>
  <si>
    <t>1253456978233475074</t>
  </si>
  <si>
    <t>RLandaluze</t>
  </si>
  <si>
    <t>Thu Apr 23 22:53:26 +0000 2020</t>
  </si>
  <si>
    <t>224769390</t>
  </si>
  <si>
    <t>http://pbs.twimg.com/profile_images/1072587914436063234/viJIii_O_normal.jpg</t>
  </si>
  <si>
    <t>Invernalia</t>
  </si>
  <si>
    <t>http://twitter.com/RLandaluze/statuses/1253456978233475074</t>
  </si>
  <si>
    <t>1253456926240882690</t>
  </si>
  <si>
    <t>Thu Apr 23 22:53:13 +0000 2020</t>
  </si>
  <si>
    <t>http://twitter.com/Cristhyn3000/statuses/1253456926240882690</t>
  </si>
  <si>
    <t>1253456918561132545</t>
  </si>
  <si>
    <t>AngelGalanGalan</t>
  </si>
  <si>
    <t>Thu Apr 23 22:53:12 +0000 2020</t>
  </si>
  <si>
    <t>1895132294</t>
  </si>
  <si>
    <t>http://pbs.twimg.com/profile_images/378800000670208323/f5fdd39a3565caccd084c0d566018b37_normal.jpeg</t>
  </si>
  <si>
    <t>http://twitter.com/AngelGalanGalan/statuses/1253456918561132545</t>
  </si>
  <si>
    <t>1253456916547801089</t>
  </si>
  <si>
    <t>titocop</t>
  </si>
  <si>
    <t>Thu Apr 23 22:53:11 +0000 2020</t>
  </si>
  <si>
    <t>471853458</t>
  </si>
  <si>
    <t>http://pbs.twimg.com/profile_images/675748209088667648/pB4oKu-M_normal.jpg</t>
  </si>
  <si>
    <t>http://twitter.com/titocop/statuses/1253456916547801089</t>
  </si>
  <si>
    <t>1253456915432001536</t>
  </si>
  <si>
    <t>maraqcha1</t>
  </si>
  <si>
    <t>419494474</t>
  </si>
  <si>
    <t>http://pbs.twimg.com/profile_images/3491386382/22ae530bbb6478d33d6bf53a05505d64_normal.jpeg</t>
  </si>
  <si>
    <t>http://twitter.com/maraqcha1/statuses/1253456915432001536</t>
  </si>
  <si>
    <t>1253456869542301698</t>
  </si>
  <si>
    <t>vamonosdevagos</t>
  </si>
  <si>
    <t>RT @OyeAngeluni01: El #Covid_19🦠 no detendrá al teatro... #VagoFans platicamos con @laBvaleria Coordinadora de @el77cultural y área de impacto social del @ForoShakespeare🎭 Apoyemos a este espacio a través de @Patreon, una plataforma de donación🙏 https://t.co/ahcCujX5aC</t>
  </si>
  <si>
    <t>Thu Apr 23 22:53:00 +0000 2020</t>
  </si>
  <si>
    <t>999653699864743941</t>
  </si>
  <si>
    <t>http://pbs.twimg.com/profile_images/1237347436701548544/CYHwkG00_normal.jpg</t>
  </si>
  <si>
    <t>http://twitter.com/vamonosdevagos/statuses/1253456869542301698</t>
  </si>
  <si>
    <t>{"hashtags":[{"text":"Covid_19","indices":[22,31]},{"text":"VagoFans","indices":[58,67]}],"symbols":[],"user_mentions":[{"screen_name":"OyeAngeluni01","name":"Ángel Gatica","id":117087787,"id_str":"117087787","indices":[3,17]},{"screen_name":"laBvaleria","name":"B Valeria Lemus","id":32303389,"id_str":"32303389","indices":[83,94]},{"screen_name":"el77cultural","name":"el77cultural","id":3127889936,"id_str":"3127889936","indices":[111,124]}],"urls":[]}</t>
  </si>
  <si>
    <t>1253456821890711554</t>
  </si>
  <si>
    <t>Telemundo62</t>
  </si>
  <si>
    <t>#Coronavirus: Los beneficiarios de DACA no recibirán ayuda económica durante la pandemia. https://t.co/iQ3AIIkADM</t>
  </si>
  <si>
    <t>Thu Apr 23 22:52:49 +0000 2020</t>
  </si>
  <si>
    <t>1583463146</t>
  </si>
  <si>
    <t>http://pbs.twimg.com/profile_images/769177943138508800/25BVfVQh_normal.jpg</t>
  </si>
  <si>
    <t>PA/DE/NJ</t>
  </si>
  <si>
    <t>http://twitter.com/Telemundo62/statuses/1253456821890711554</t>
  </si>
  <si>
    <t>{"hashtags":[{"text":"Coronavirus","indices":[0,12]}],"symbols":[],"user_mentions":[],"urls":[{"url":"https://t.co/iQ3AIIkADM","expanded_url":"https://trib.al/raMWMOw","display_url":"trib.al/raMWMOw","indices":[90,113]}]}</t>
  </si>
  <si>
    <t>1253456814139682816</t>
  </si>
  <si>
    <t>tanyitamurillo</t>
  </si>
  <si>
    <t>Thu Apr 23 22:52:47 +0000 2020</t>
  </si>
  <si>
    <t>605971414</t>
  </si>
  <si>
    <t>http://pbs.twimg.com/profile_images/1041880854635655168/MEgs-GkW_normal.jpg</t>
  </si>
  <si>
    <t>quevedo-ecuador</t>
  </si>
  <si>
    <t>http://twitter.com/tanyitamurillo/statuses/1253456814139682816</t>
  </si>
  <si>
    <t>1253456784494297096</t>
  </si>
  <si>
    <t>oscarpltc</t>
  </si>
  <si>
    <t>@RubenSerranoM Aprovecho para que los fanáticos Disney puedan defender su peli favorita. A ver si me ayudas a que llegue a más gente y mole más. Muy cierto el post, por cierto. https://t.co/KUV8GLrUvg https://t.co/nCtr1c8N2e</t>
  </si>
  <si>
    <t>Thu Apr 23 22:52:40 +0000 2020</t>
  </si>
  <si>
    <t>250656291</t>
  </si>
  <si>
    <t>RubenSerranoM</t>
  </si>
  <si>
    <t>4735328422</t>
  </si>
  <si>
    <t>1253382763639713793</t>
  </si>
  <si>
    <t>http://pbs.twimg.com/profile_images/1244016375259111427/2gbLnRCN_normal.jpg</t>
  </si>
  <si>
    <t>http://twitter.com/oscarpltc/statuses/1253456784494297096</t>
  </si>
  <si>
    <t>{"hashtags":[],"symbols":[],"user_mentions":[{"screen_name":"RubenSerranoM","name":"Rubén Serrano","id":250656291,"id_str":"250656291","indices":[0,14]}],"urls":[{"url":"https://t.co/KUV8GLrUvg","expanded_url":"https://twitter.com/OscarMagaz/status/1253257811104075777?s=08","display_url":"twitter.com/OscarMagaz/sta…","indices":[177,200]}],"media":[{"id":1253456776533590000,"id_str":"1253456776533590023","indices":[201,224],"media_url":"http://pbs.twimg.com/tweet_video_thumb/EWUsTBKXQAcFU_o.jpg","media_url_https":"https://pbs.twimg.com/tweet_video_thumb/EWUsTBKXQAcFU_o.jpg","url":"https://t.co/nCtr1c8N2e","display_url":"pic.twitter.com/nCtr1c8N2e","expanded_url":"https://twitter.com/oscarpltc/status/1253456784494297096/photo/1","type":"photo","sizes":{"thumb":{"w":150,"h":150,"resize":"crop"},"medium":{"w":526,"h":394,"resize":"fit"},"small":{"w":526,"h":394,"resize":"fit"},"large":{"w":526,"h":394,"resize":"fit"}}}]}</t>
  </si>
  <si>
    <t>1253456774583197698</t>
  </si>
  <si>
    <t>carabinadeambro</t>
  </si>
  <si>
    <t>RT @sanchezdelreal: A ver si @mparadinas explica con claridad dónde está el bulo o retira su insulto. Porque esos 15 millones están en el BOE **en un real decreto específico contra el Coronavirus**. 
Ya nos explicará la relación de unas ayudas a la TDT con luchar contra el virus de wuhan COVID-19. https://t.co/IJpyHOl2WP https://t.co/IZ6Dic3xF7</t>
  </si>
  <si>
    <t>Thu Apr 23 22:52:37 +0000 2020</t>
  </si>
  <si>
    <t>2290250634</t>
  </si>
  <si>
    <t>http://pbs.twimg.com/profile_images/981046382768377856/1YyWxDCJ_normal.jpg</t>
  </si>
  <si>
    <t>http://twitter.com/carabinadeambro/statuses/1253456774583197698</t>
  </si>
  <si>
    <t>{"hashtags":[],"symbols":[],"user_mentions":[{"screen_name":"sanchezdelreal","name":"VíctorSánchezdelReal","id":53517943,"id_str":"53517943","indices":[3,18]},{"screen_name":"mparadinas","name":"Marcos Paradinas","id":67955021,"id_str":"67955021","indices":[29,40]}],"urls":[]}</t>
  </si>
  <si>
    <t>1253456714076127235</t>
  </si>
  <si>
    <t>encinas_a</t>
  </si>
  <si>
    <t>Thu Apr 23 22:52:23 +0000 2020</t>
  </si>
  <si>
    <t>457370019</t>
  </si>
  <si>
    <t>http://pbs.twimg.com/profile_images/1128773345116393472/c07VH-Bp_normal.jpg</t>
  </si>
  <si>
    <t>http://twitter.com/encinas_a/statuses/1253456714076127235</t>
  </si>
  <si>
    <t>1253456687815680008</t>
  </si>
  <si>
    <t>mayracarolinarr</t>
  </si>
  <si>
    <t>RT @UnivisionSalud: #DiarioDelCoronavirus: Tras recuperarse del covid-19 esta pareja de Houston decidió ser parte del programa experimental de donación de plasma para salvar a pacientes graves. https://t.co/kPZMZLzTc2</t>
  </si>
  <si>
    <t>Thu Apr 23 22:52:17 +0000 2020</t>
  </si>
  <si>
    <t>613887704</t>
  </si>
  <si>
    <t>http://pbs.twimg.com/profile_images/1164412083427057665/px_o87In_normal.jpg</t>
  </si>
  <si>
    <t>http://twitter.com/mayracarolinarr/statuses/1253456687815680008</t>
  </si>
  <si>
    <t>{"hashtags":[{"text":"DiarioDelCoronavirus","indices":[20,41]}],"symbols":[],"user_mentions":[{"screen_name":"UnivisionSalud","name":"Univision Salud","id":1104490436,"id_str":"1104490436","indices":[3,18]}],"urls":[]}</t>
  </si>
  <si>
    <t>1253456676486815745</t>
  </si>
  <si>
    <t>RafaelChaverro</t>
  </si>
  <si>
    <t>Thu Apr 23 22:52:14 +0000 2020</t>
  </si>
  <si>
    <t>903034531</t>
  </si>
  <si>
    <t>http://pbs.twimg.com/profile_images/448245416958889984/2CsTZNsg_normal.jpeg</t>
  </si>
  <si>
    <t>Duran, Ecuador y New York</t>
  </si>
  <si>
    <t>http://twitter.com/RafaelChaverro/statuses/1253456676486815745</t>
  </si>
  <si>
    <t>1253456527848923136</t>
  </si>
  <si>
    <t>hasv22</t>
  </si>
  <si>
    <t>Thu Apr 23 22:51:38 +0000 2020</t>
  </si>
  <si>
    <t>46250435</t>
  </si>
  <si>
    <t>http://pbs.twimg.com/profile_images/1250651328763891712/F8hTOMiM_normal.jpg</t>
  </si>
  <si>
    <t>San Luis Potosí, México</t>
  </si>
  <si>
    <t>http://twitter.com/hasv22/statuses/1253456527848923136</t>
  </si>
  <si>
    <t>1253456514674802690</t>
  </si>
  <si>
    <t>ResilenciaTotal</t>
  </si>
  <si>
    <t>RT @clarincom: Coronavirus: China anuncia una donación de 30 millones de dólares a la OMS https://t.co/JUgxyvgRlT</t>
  </si>
  <si>
    <t>Thu Apr 23 22:51:35 +0000 2020</t>
  </si>
  <si>
    <t>4809053248</t>
  </si>
  <si>
    <t>http://pbs.twimg.com/profile_images/938896977277935616/fC4T3-1y_normal.jpg</t>
  </si>
  <si>
    <t>http://twitter.com/ResilenciaTotal/statuses/1253456514674802690</t>
  </si>
  <si>
    <t>{"hashtags":[],"symbols":[],"user_mentions":[{"screen_name":"clarincom","name":"Clarín","id":8105922,"id_str":"8105922","indices":[3,13]}],"urls":[{"url":"https://t.co/JUgxyvgRlT","expanded_url":"https://www.clarin.com/mundo/coronavirus-china-anuncia-donacion-30-millones-dolares-oms_0_Zm8BDjyqn.html?utm_term=Autofeed&amp;utm_medium=Social&amp;utm_source=Twitter#Echobox=1587636253","display_url":"clarin.com/mundo/coronavi…","indices":[90,113]}]}</t>
  </si>
  <si>
    <t>1253456484375113730</t>
  </si>
  <si>
    <t>Gil_Esc</t>
  </si>
  <si>
    <t>Thu Apr 23 22:51:28 +0000 2020</t>
  </si>
  <si>
    <t>304198350</t>
  </si>
  <si>
    <t>http://pbs.twimg.com/profile_images/807180587240931328/Si11oaRQ_normal.jpg</t>
  </si>
  <si>
    <t>http://twitter.com/Gil_Esc/statuses/1253456484375113730</t>
  </si>
  <si>
    <t>1253456453559558144</t>
  </si>
  <si>
    <t>VolSaludEdoMex</t>
  </si>
  <si>
    <t>Agradecemos a Yamboz S.A. De C.V. la donación de seis Inspirometros Incentivos que serán de mucha ayuda para la rehabilitación pulmonar de pacientes con COVID-19 en el Hospital Materno Perinatal “Mónica Pretelini Sáenz.” 💕 https://t.co/Yy8xbUAbIV</t>
  </si>
  <si>
    <t>Thu Apr 23 22:51:21 +0000 2020</t>
  </si>
  <si>
    <t>522416130</t>
  </si>
  <si>
    <t>http://pbs.twimg.com/profile_images/1213654698642817024/QUSjh11o_normal.jpg</t>
  </si>
  <si>
    <t>Toluca, Estado de Mexico</t>
  </si>
  <si>
    <t>http://twitter.com/VolSaludEdoMex/statuses/1253456453559558144</t>
  </si>
  <si>
    <t>{"hashtags":[],"symbols":[],"user_mentions":[],"urls":[],"media":[{"id":1253456447880519700,"id_str":"1253456447880519681","indices":[223,246],"media_url":"http://pbs.twimg.com/media/EWUr_41XYAEzbjQ.jpg","media_url_https":"https://pbs.twimg.com/media/EWUr_41XYAEzbjQ.jpg","url":"https://t.co/Yy8xbUAbIV","display_url":"pic.twitter.com/Yy8xbUAbIV","expanded_url":"https://twitter.com/VolSaludEdoMex/status/1253456453559558144/photo/1","type":"photo","sizes":{"thumb":{"w":150,"h":150,"resize":"crop"},"small":{"w":680,"h":510,"resize":"fit"},"large":{"w":960,"h":720,"resize":"fit"},"medium":{"w":960,"h":720,"resize":"fit"}}}]}</t>
  </si>
  <si>
    <t>1253456378615812097</t>
  </si>
  <si>
    <t>ChiTrib_Espanol</t>
  </si>
  <si>
    <t>En un momento en que más de 26 millones de personas han pedido subsidios por desempleo
https://t.co/xDlqR3GgcN</t>
  </si>
  <si>
    <t>Thu Apr 23 22:51:03 +0000 2020</t>
  </si>
  <si>
    <t>253632910</t>
  </si>
  <si>
    <t>http://pbs.twimg.com/profile_images/1207762458938675206/_w9iLSCd_normal.jpg</t>
  </si>
  <si>
    <t>EEUU</t>
  </si>
  <si>
    <t>http://twitter.com/ChiTrib_Espanol/statuses/1253456378615812097</t>
  </si>
  <si>
    <t>{"hashtags":[],"symbols":[],"user_mentions":[],"urls":[{"url":"https://t.co/xDlqR3GgcN","expanded_url":"https://trib.al/tiywsxD","display_url":"trib.al/tiywsxD","indices":[87,110]}]}</t>
  </si>
  <si>
    <t>1253456307920699393</t>
  </si>
  <si>
    <t>PatuMichito</t>
  </si>
  <si>
    <t>Thu Apr 23 22:50:46 +0000 2020</t>
  </si>
  <si>
    <t>119170754</t>
  </si>
  <si>
    <t>http://pbs.twimg.com/profile_images/1253365744856903680/1sg9Z62m_normal.jpg</t>
  </si>
  <si>
    <t>http://twitter.com/PatuMichito/statuses/1253456307920699393</t>
  </si>
  <si>
    <t>1253456181709897734</t>
  </si>
  <si>
    <t>pepeolalde</t>
  </si>
  <si>
    <t>Thu Apr 23 22:50:16 +0000 2020</t>
  </si>
  <si>
    <t>87297722</t>
  </si>
  <si>
    <t>http://pbs.twimg.com/profile_images/1017541648866111489/N7BBtfwY_normal.jpg</t>
  </si>
  <si>
    <t>http://twitter.com/pepeolalde/statuses/1253456181709897734</t>
  </si>
  <si>
    <t>1253456140576468992</t>
  </si>
  <si>
    <t>Linsilla</t>
  </si>
  <si>
    <t>RT @Gaby51904891: No basta con decir algo para q eso sea cierto. Para q algo sea cierto, tiene q estar refrendado con acciones no solo con palabras.
Nombrar la crisis del 2008 y estar gobernando con los causantes de dicha crisis es cinismo.
Destruir empleo para luego decir q ayudas, es comunismo. https://t.co/TlOHQckjaJ</t>
  </si>
  <si>
    <t>Thu Apr 23 22:50:06 +0000 2020</t>
  </si>
  <si>
    <t>563055694</t>
  </si>
  <si>
    <t>http://pbs.twimg.com/profile_images/1242596467421872128/3PHULQuL_normal.jpg</t>
  </si>
  <si>
    <t>http://twitter.com/Linsilla/statuses/1253456140576468992</t>
  </si>
  <si>
    <t>{"hashtags":[],"symbols":[],"user_mentions":[{"screen_name":"Gaby51904891","name":"Gaby","id":1034799593953943600,"id_str":"1034799593953943552","indices":[3,16]}],"urls":[]}</t>
  </si>
  <si>
    <t>1253456079062806532</t>
  </si>
  <si>
    <t>#DiarioDelCoronavirus: Tras recuperarse del covid-19 esta pareja de Houston decidió ser parte del programa experimental de donación de plasma para salvar a pacientes graves. https://t.co/kPZMZLzTc2</t>
  </si>
  <si>
    <t>Thu Apr 23 22:49:51 +0000 2020</t>
  </si>
  <si>
    <t>http://twitter.com/UnivisionSalud/statuses/1253456079062806532</t>
  </si>
  <si>
    <t>{"hashtags":[{"text":"DiarioDelCoronavirus","indices":[0,21]}],"symbols":[],"user_mentions":[],"urls":[{"url":"https://t.co/kPZMZLzTc2","expanded_url":"https://bit.ly/3cL2sEa","display_url":"bit.ly/3cL2sEa","indices":[174,197]}]}</t>
  </si>
  <si>
    <t>1253456045109915648</t>
  </si>
  <si>
    <t>Antonio24308269</t>
  </si>
  <si>
    <t>Thu Apr 23 22:49:43 +0000 2020</t>
  </si>
  <si>
    <t>1096375994376687617</t>
  </si>
  <si>
    <t>http://pbs.twimg.com/profile_images/1253845479063990282/77d_DN8u_normal.jpg</t>
  </si>
  <si>
    <t>http://twitter.com/Antonio24308269/statuses/1253456045109915648</t>
  </si>
  <si>
    <t>1253456013598097413</t>
  </si>
  <si>
    <t>DayanVelozo</t>
  </si>
  <si>
    <t>Thu Apr 23 22:49:36 +0000 2020</t>
  </si>
  <si>
    <t>1065704817010638855</t>
  </si>
  <si>
    <t>http://pbs.twimg.com/profile_images/1065714497799651328/UfDDRQ2Q_normal.jpg</t>
  </si>
  <si>
    <t>http://twitter.com/DayanVelozo/statuses/1253456013598097413</t>
  </si>
  <si>
    <t>1253456010812854273</t>
  </si>
  <si>
    <t>#DiarioDelCoronavirus: Tras recuperarse del covid-19 esta pareja de Houston decidió ser parte del programa experimental de donación de plasma para salvar a pacientes graves. https://t.co/QyNIXWBtlr</t>
  </si>
  <si>
    <t>Thu Apr 23 22:49:35 +0000 2020</t>
  </si>
  <si>
    <t>http://twitter.com/UniNoticias/statuses/1253456010812854273</t>
  </si>
  <si>
    <t>{"hashtags":[{"text":"DiarioDelCoronavirus","indices":[0,21]}],"symbols":[],"user_mentions":[],"urls":[{"url":"https://t.co/QyNIXWBtlr","expanded_url":"https://bit.ly/3cL2sEa","display_url":"bit.ly/3cL2sEa","indices":[174,197]}]}</t>
  </si>
  <si>
    <t>1253456004706115592</t>
  </si>
  <si>
    <t>SilvanoSerranoG</t>
  </si>
  <si>
    <t>Thu Apr 23 22:49:34 +0000 2020</t>
  </si>
  <si>
    <t>445747485</t>
  </si>
  <si>
    <t>http://pbs.twimg.com/profile_images/1166721729609293825/xX3XmJlY_normal.jpg</t>
  </si>
  <si>
    <t>Cucuta-N.S</t>
  </si>
  <si>
    <t>http://twitter.com/SilvanoSerranoG/statuses/1253456004706115592</t>
  </si>
  <si>
    <t>1253455984342728705</t>
  </si>
  <si>
    <t>JuanBurdalo</t>
  </si>
  <si>
    <t>Thu Apr 23 22:49:29 +0000 2020</t>
  </si>
  <si>
    <t>357073821</t>
  </si>
  <si>
    <t>http://pbs.twimg.com/profile_images/1161395749374087168/CfCg2iCI_normal.jpg</t>
  </si>
  <si>
    <t>http://twitter.com/JuanBurdalo/statuses/1253455984342728705</t>
  </si>
  <si>
    <t>1253455968500879366</t>
  </si>
  <si>
    <t>#DiarioDelCoronavirus: Tras recuperarse del covid-19 esta pareja de Houston decidió ser parte del programa experimental de donación de plasma para salvar a pacientes graves. https://t.co/bWuxLuBakq</t>
  </si>
  <si>
    <t>Thu Apr 23 22:49:25 +0000 2020</t>
  </si>
  <si>
    <t>http://twitter.com/PrimerImpacto/statuses/1253455968500879366</t>
  </si>
  <si>
    <t>{"hashtags":[{"text":"DiarioDelCoronavirus","indices":[0,21]}],"symbols":[],"user_mentions":[],"urls":[{"url":"https://t.co/bWuxLuBakq","expanded_url":"https://bit.ly/3cL2sEa","display_url":"bit.ly/3cL2sEa","indices":[174,197]}]}</t>
  </si>
  <si>
    <t>1253455954764607499</t>
  </si>
  <si>
    <t>cardenasaco7</t>
  </si>
  <si>
    <t>Thu Apr 23 22:49:22 +0000 2020</t>
  </si>
  <si>
    <t>319090736</t>
  </si>
  <si>
    <t>http://pbs.twimg.com/profile_images/949490641377017856/Gyzp1f_n_normal.jpg</t>
  </si>
  <si>
    <t>http://twitter.com/cardenasaco7/statuses/1253455954764607499</t>
  </si>
  <si>
    <t>1253455925479956480</t>
  </si>
  <si>
    <t>Juanpo86</t>
  </si>
  <si>
    <t>Thu Apr 23 22:49:15 +0000 2020</t>
  </si>
  <si>
    <t>242430965</t>
  </si>
  <si>
    <t>http://pbs.twimg.com/profile_images/1006303331835351040/B7Jeabsm_normal.jpg</t>
  </si>
  <si>
    <t>http://twitter.com/Juanpo86/statuses/1253455925479956480</t>
  </si>
  <si>
    <t>1253455907381444610</t>
  </si>
  <si>
    <t>AquiyAhoraShow</t>
  </si>
  <si>
    <t>#DiarioDelCoronavirus: Tras recuperarse del covid-19 esta pareja de Houston decidió ser parte del programa experimental de donación de plasma para salvar a pacientes graves. https://t.co/dzt24A7TM9</t>
  </si>
  <si>
    <t>Thu Apr 23 22:49:11 +0000 2020</t>
  </si>
  <si>
    <t>119606058</t>
  </si>
  <si>
    <t>http://pbs.twimg.com/profile_images/773648071863533568/vi8-jd1__normal.jpg</t>
  </si>
  <si>
    <t>http://twitter.com/AquiyAhoraShow/statuses/1253455907381444610</t>
  </si>
  <si>
    <t>{"hashtags":[{"text":"DiarioDelCoronavirus","indices":[0,21]}],"symbols":[],"user_mentions":[],"urls":[{"url":"https://t.co/dzt24A7TM9","expanded_url":"https://bit.ly/3cL2sEa","display_url":"bit.ly/3cL2sEa","indices":[174,197]}]}</t>
  </si>
  <si>
    <t>1253455885097209858</t>
  </si>
  <si>
    <t>ValYMedio</t>
  </si>
  <si>
    <t>Thu Apr 23 22:49:05 +0000 2020</t>
  </si>
  <si>
    <t>708623563264303108</t>
  </si>
  <si>
    <t>http://pbs.twimg.com/profile_images/846762553497829378/mhePnx1E_normal.jpg</t>
  </si>
  <si>
    <t>http://twitter.com/ValYMedio/statuses/1253455885097209858</t>
  </si>
  <si>
    <t>1253455827450593280</t>
  </si>
  <si>
    <t>diferldu18</t>
  </si>
  <si>
    <t>Thu Apr 23 22:48:52 +0000 2020</t>
  </si>
  <si>
    <t>2474090880</t>
  </si>
  <si>
    <t>http://pbs.twimg.com/profile_images/462238049884069888/A1SsAQEt_normal.jpeg</t>
  </si>
  <si>
    <t>http://twitter.com/diferldu18/statuses/1253455827450593280</t>
  </si>
  <si>
    <t>1253455776837971970</t>
  </si>
  <si>
    <t>eduanke</t>
  </si>
  <si>
    <t>Thu Apr 23 22:48:39 +0000 2020</t>
  </si>
  <si>
    <t>1248901019603533824</t>
  </si>
  <si>
    <t>http://pbs.twimg.com/profile_images/1255419495411331075/_t_If3bj_normal.jpg</t>
  </si>
  <si>
    <t>http://twitter.com/eduanke/statuses/1253455776837971970</t>
  </si>
  <si>
    <t>1253455767207907330</t>
  </si>
  <si>
    <t>VMartirnez</t>
  </si>
  <si>
    <t>Thu Apr 23 22:48:37 +0000 2020</t>
  </si>
  <si>
    <t>1438690724</t>
  </si>
  <si>
    <t>http://pbs.twimg.com/profile_images/688925931927277568/HML0S2hL_normal.jpg</t>
  </si>
  <si>
    <t>http://twitter.com/VMartirnez/statuses/1253455767207907330</t>
  </si>
  <si>
    <t>1253455748090212352</t>
  </si>
  <si>
    <t>bolsoluis</t>
  </si>
  <si>
    <t>Entró la LUC al Parlamento.
Se votó una donación que no existe.
Cobran para hacer el test, vacunar contra la gripe y por llevar el remedio(no quieren que vayas a levantar)
A qué se parecía Acción Solidara ?
Al Fondo Coronavirus ????</t>
  </si>
  <si>
    <t>Thu Apr 23 22:48:33 +0000 2020</t>
  </si>
  <si>
    <t>160363283</t>
  </si>
  <si>
    <t>http://pbs.twimg.com/profile_images/1242927919028228097/FSlJqU3F_normal.jpg</t>
  </si>
  <si>
    <t>Utiliza el ícono de edición pa</t>
  </si>
  <si>
    <t>http://twitter.com/bolsoluis/statuses/1253455748090212352</t>
  </si>
  <si>
    <t>1253455743316979712</t>
  </si>
  <si>
    <t>hezfi_ba</t>
  </si>
  <si>
    <t>RT @LaRazon_mx: Dona @CNDH 100 mdp para atender emergencia sanitaria por COVID-19 https://t.co/TnaXCFI75n https://t.co/L8DNjJTtsl</t>
  </si>
  <si>
    <t>Thu Apr 23 22:48:31 +0000 2020</t>
  </si>
  <si>
    <t>3406088807</t>
  </si>
  <si>
    <t>http://pbs.twimg.com/profile_images/1083956885412290560/RPgLmvKI_normal.jpg</t>
  </si>
  <si>
    <t>Cd.Victoria Tamaulipas, Mexico</t>
  </si>
  <si>
    <t>http://twitter.com/hezfi_ba/statuses/1253455743316979712</t>
  </si>
  <si>
    <t>{"hashtags":[],"symbols":[],"user_mentions":[{"screen_name":"LaRazon_mx","name":"La Razón de México","id":47379940,"id_str":"47379940","indices":[3,14]},{"screen_name":"CNDH","name":"CNDH en México","id":252160277,"id_str":"252160277","indices":[21,26]}],"urls":[{"url":"https://t.co/TnaXCFI75n","expanded_url":"http://bit.ly/2S3euks","display_url":"bit.ly/2S3euks","indices":[82,105]}],"media":[{"id":1253438133573685200,"id_str":"1253438133573685249","indices":[106,129],"media_url":"http://pbs.twimg.com/media/EWUbV2uWkAELFRv.jpg","media_url_https":"https://pbs.twimg.com/media/EWUbV2uWkAELFRv.jpg","url":"https://t.co/L8DNjJTtsl","display_url":"pic.twitter.com/L8DNjJTtsl","expanded_url":"https://twitter.com/LaRazon_mx/status/1253438678350860288/photo/1","type":"photo","sizes":{"thumb":{"w":150,"h":150,"resize":"crop"},"small":{"w":680,"h":376,"resize":"fit"},"large":{"w":696,"h":385,"resize":"fit"},"medium":{"w":696,"h":385,"resize":"fit"}},"source_status_id":1253438678350860300,"source_status_id_str":"1253438678350860288","source_user_id":47379940,"source_user_id_str":"47379940"}]}</t>
  </si>
  <si>
    <t>1253455697242710021</t>
  </si>
  <si>
    <t>GeliMeana</t>
  </si>
  <si>
    <t>RT @alferma1: Gracias a la industria agroalimentaria y el sector cooperativista de #CyL se está garantizando el abastecimiento de alimentos
👉🏻 Ampliaremos de 35M€ a 65M€ las ayudas al sector priorizando proyectos de inversión que apoyen a trabajadores  afectados por la situación.  #Covid_19 https://t.co/jOGsnJQ9Gm</t>
  </si>
  <si>
    <t>Thu Apr 23 22:48:20 +0000 2020</t>
  </si>
  <si>
    <t>1125097995693957120</t>
  </si>
  <si>
    <t>http://pbs.twimg.com/profile_images/1125103460230279173/dhyZfx00_normal.jpg</t>
  </si>
  <si>
    <t>http://twitter.com/GeliMeana/statuses/1253455697242710021</t>
  </si>
  <si>
    <t>{"hashtags":[{"text":"CyL","indices":[83,87]}],"symbols":[],"user_mentions":[{"screen_name":"alferma1","name":"Alfonso F. Mañueco","id":218094642,"id_str":"218094642","indices":[3,12]}],"urls":[]}</t>
  </si>
  <si>
    <t>1253455626484711425</t>
  </si>
  <si>
    <t>MilenialFurioso</t>
  </si>
  <si>
    <t>Thu Apr 23 22:48:04 +0000 2020</t>
  </si>
  <si>
    <t>1081181260444303360</t>
  </si>
  <si>
    <t>http://pbs.twimg.com/profile_images/1081214572319727617/PRjxZtP6_normal.jpg</t>
  </si>
  <si>
    <t>http://twitter.com/MilenialFurioso/statuses/1253455626484711425</t>
  </si>
  <si>
    <t>1253455620843474949</t>
  </si>
  <si>
    <t>stefanojimenez</t>
  </si>
  <si>
    <t>Thu Apr 23 22:48:02 +0000 2020</t>
  </si>
  <si>
    <t>221922606</t>
  </si>
  <si>
    <t>http://pbs.twimg.com/profile_images/1254640159708102656/brTHQ33T_normal.jpg</t>
  </si>
  <si>
    <t>http://twitter.com/stefanojimenez/statuses/1253455620843474949</t>
  </si>
  <si>
    <t>1253455613792858115</t>
  </si>
  <si>
    <t>MarcosRdguz</t>
  </si>
  <si>
    <t>Thu Apr 23 22:48:01 +0000 2020</t>
  </si>
  <si>
    <t>1108781064925970432</t>
  </si>
  <si>
    <t>http://pbs.twimg.com/profile_images/1108811038055714818/gm3nGGMi_normal.jpg</t>
  </si>
  <si>
    <t>http://twitter.com/MarcosRdguz/statuses/1253455613792858115</t>
  </si>
  <si>
    <t>1253455589017104385</t>
  </si>
  <si>
    <t>luipo1</t>
  </si>
  <si>
    <t>Thu Apr 23 22:47:55 +0000 2020</t>
  </si>
  <si>
    <t>596815674</t>
  </si>
  <si>
    <t>http://pbs.twimg.com/profile_images/1173913213899091968/CLPGCp7h_normal.jpg</t>
  </si>
  <si>
    <t>http://twitter.com/luipo1/statuses/1253455589017104385</t>
  </si>
  <si>
    <t>1253455556637085704</t>
  </si>
  <si>
    <t>@WRadioColombia @IvanDuque Ojalá y sea cierto, porque Trump, no da puntada sin dedal! Ojalá esas ayudas no se las termine cobrando de otra forma...</t>
  </si>
  <si>
    <t>Thu Apr 23 22:47:47 +0000 2020</t>
  </si>
  <si>
    <t>20560294</t>
  </si>
  <si>
    <t>WRadioColombia</t>
  </si>
  <si>
    <t>1253454073384312832</t>
  </si>
  <si>
    <t>http://twitter.com/FEJOSANI1/statuses/1253455556637085704</t>
  </si>
  <si>
    <t>{"hashtags":[],"symbols":[],"user_mentions":[{"screen_name":"WRadioColombia","name":"W Radio Colombia","id":20560294,"id_str":"20560294","indices":[0,15]},{"screen_name":"IvanDuque","name":"Iván Duque 🇨🇴","id":77653794,"id_str":"77653794","indices":[16,26]}],"urls":[]}</t>
  </si>
  <si>
    <t>1253455492766150658</t>
  </si>
  <si>
    <t>Stop2Invasion</t>
  </si>
  <si>
    <t>Thu Apr 23 22:47:32 +0000 2020</t>
  </si>
  <si>
    <t>952290557031862272</t>
  </si>
  <si>
    <t>http://pbs.twimg.com/profile_images/1070673492960518144/95iPvGje_normal.jpg</t>
  </si>
  <si>
    <t>#HacerEspañaGrandeOtraVez</t>
  </si>
  <si>
    <t>http://twitter.com/Stop2Invasion/statuses/1253455492766150658</t>
  </si>
  <si>
    <t>1253455465989779458</t>
  </si>
  <si>
    <t>mujer_poetisa</t>
  </si>
  <si>
    <t>Thu Apr 23 22:47:25 +0000 2020</t>
  </si>
  <si>
    <t>330302114</t>
  </si>
  <si>
    <t>http://pbs.twimg.com/profile_images/1429000449/Hnery_Clive_-_Woman_Writing_at_Desk_normal.jpg</t>
  </si>
  <si>
    <t>Shile</t>
  </si>
  <si>
    <t>http://twitter.com/mujer_poetisa/statuses/1253455465989779458</t>
  </si>
  <si>
    <t>1253455384452517897</t>
  </si>
  <si>
    <t>patonawrath</t>
  </si>
  <si>
    <t>Thu Apr 23 22:47:06 +0000 2020</t>
  </si>
  <si>
    <t>187334532</t>
  </si>
  <si>
    <t>http://pbs.twimg.com/profile_images/1236016443189313537/G3jdeCT2_normal.jpg</t>
  </si>
  <si>
    <t>La Florida</t>
  </si>
  <si>
    <t>http://twitter.com/patonawrath/statuses/1253455384452517897</t>
  </si>
  <si>
    <t>1253455360943427584</t>
  </si>
  <si>
    <t>RosaLpezSimn1</t>
  </si>
  <si>
    <t>Thu Apr 23 22:47:00 +0000 2020</t>
  </si>
  <si>
    <t>1184608459486126080</t>
  </si>
  <si>
    <t>http://pbs.twimg.com/profile_images/1247947737611395072/Y5JarWRF_normal.jpg</t>
  </si>
  <si>
    <t>http://twitter.com/RosaLpezSimn1/statuses/1253455360943427584</t>
  </si>
  <si>
    <t>1253455354442117121</t>
  </si>
  <si>
    <t>MarcoNavarroLor</t>
  </si>
  <si>
    <t>RT @aciprensa: La Pastoral Social Nacional de Costa Rica recibió la donación de 30 mil dólares en alimentos para los más afectados por el coronavirus #COVID19 en el país. https://t.co/JOXz6xYEkA</t>
  </si>
  <si>
    <t>Thu Apr 23 22:46:59 +0000 2020</t>
  </si>
  <si>
    <t>4149004933</t>
  </si>
  <si>
    <t>http://pbs.twimg.com/profile_images/913887688268402688/p4NueOZE_normal.jpg</t>
  </si>
  <si>
    <t>Los Angeles, CA</t>
  </si>
  <si>
    <t>http://twitter.com/MarcoNavarroLor/statuses/1253455354442117121</t>
  </si>
  <si>
    <t>{"hashtags":[],"symbols":[],"user_mentions":[{"screen_name":"aciprensa","name":"ACI Prensa","id":17828368,"id_str":"17828368","indices":[3,13]}],"urls":[]}</t>
  </si>
  <si>
    <t>1253455332807979009</t>
  </si>
  <si>
    <t>WenCalvo</t>
  </si>
  <si>
    <t>Thu Apr 23 22:46:54 +0000 2020</t>
  </si>
  <si>
    <t>1195823802187280384</t>
  </si>
  <si>
    <t>http://pbs.twimg.com/profile_images/1225109896443637762/dFMpPB4E_normal.jpg</t>
  </si>
  <si>
    <t>http://twitter.com/WenCalvo/statuses/1253455332807979009</t>
  </si>
  <si>
    <t>1253455325937709058</t>
  </si>
  <si>
    <t>MarianoPlanells</t>
  </si>
  <si>
    <t>Thu Apr 23 22:46:52 +0000 2020</t>
  </si>
  <si>
    <t>86572499</t>
  </si>
  <si>
    <t>http://pbs.twimg.com/profile_images/1233899264893497344/vvpIrE70_normal.jpg</t>
  </si>
  <si>
    <t>http://twitter.com/MarianoPlanells/statuses/1253455325937709058</t>
  </si>
  <si>
    <t>1253455286490353666</t>
  </si>
  <si>
    <t>edsanin</t>
  </si>
  <si>
    <t>Thu Apr 23 22:46:43 +0000 2020</t>
  </si>
  <si>
    <t>1247583337</t>
  </si>
  <si>
    <t>http://pbs.twimg.com/profile_images/3347476985/9de48a5e0ea820285666d339f034ca77_normal.jpeg</t>
  </si>
  <si>
    <t>Pontevedra, Spain</t>
  </si>
  <si>
    <t>http://twitter.com/edsanin/statuses/1253455286490353666</t>
  </si>
  <si>
    <t>1253455233897955332</t>
  </si>
  <si>
    <t>vinueza202</t>
  </si>
  <si>
    <t>Thu Apr 23 22:46:30 +0000 2020</t>
  </si>
  <si>
    <t>2233414336</t>
  </si>
  <si>
    <t>http://pbs.twimg.com/profile_images/1208534709233475584/5w8y0XLm_normal.jpg</t>
  </si>
  <si>
    <t>http://twitter.com/vinueza202/statuses/1253455233897955332</t>
  </si>
  <si>
    <t>1253455203107508225</t>
  </si>
  <si>
    <t>sanchezdelreal</t>
  </si>
  <si>
    <t>Thu Apr 23 22:46:23 +0000 2020</t>
  </si>
  <si>
    <t>53517943</t>
  </si>
  <si>
    <t>http://pbs.twimg.com/profile_images/891331643797114881/02K-0sjv_normal.jpg</t>
  </si>
  <si>
    <t>http://twitter.com/sanchezdelreal/statuses/1253455203107508225</t>
  </si>
  <si>
    <t>1253455149567180804</t>
  </si>
  <si>
    <t>solanoantonio12</t>
  </si>
  <si>
    <t>Thu Apr 23 22:46:10 +0000 2020</t>
  </si>
  <si>
    <t>988464094868099072</t>
  </si>
  <si>
    <t>http://pbs.twimg.com/profile_images/988472391243268096/qt174guT_normal.jpg</t>
  </si>
  <si>
    <t>Falcón, Venezuela</t>
  </si>
  <si>
    <t>http://twitter.com/solanoantonio12/statuses/1253455149567180804</t>
  </si>
  <si>
    <t>1253455112204357632</t>
  </si>
  <si>
    <t>rise804</t>
  </si>
  <si>
    <t>RT @thediscocat: "¿Necesita ayuda financiera debido a COVID-19? Richmond Mutual Aid Disaster Relief está ofreciendo subsidios de hasta $125 para ayudar con comida, la renta, y otras necesidades." El texto en el recuadro azul claro dice: "Solicite fondos: https://t.co/Y2pToOxdXn https://t.co/Za7Cfxtzub</t>
  </si>
  <si>
    <t>Thu Apr 23 22:46:01 +0000 2020</t>
  </si>
  <si>
    <t>289239834</t>
  </si>
  <si>
    <t>http://pbs.twimg.com/profile_images/1014935047273680896/3QTptzvr_normal.jpg</t>
  </si>
  <si>
    <t>RVA</t>
  </si>
  <si>
    <t>http://twitter.com/rise804/statuses/1253455112204357632</t>
  </si>
  <si>
    <t>{"hashtags":[],"symbols":[],"user_mentions":[{"screen_name":"thediscocat","name":"the disco cat","id":20226432,"id_str":"20226432","indices":[3,15]}],"urls":[]}</t>
  </si>
  <si>
    <t>1253455083930607618</t>
  </si>
  <si>
    <t>ginacecibel2009</t>
  </si>
  <si>
    <t>Thu Apr 23 22:45:54 +0000 2020</t>
  </si>
  <si>
    <t>979859226</t>
  </si>
  <si>
    <t>http://twitter.com/ginacecibel2009/statuses/1253455083930607618</t>
  </si>
  <si>
    <t>1253455024442740741</t>
  </si>
  <si>
    <t>ednewmanrhc</t>
  </si>
  <si>
    <t>Thu Apr 23 22:45:40 +0000 2020</t>
  </si>
  <si>
    <t>2651182350</t>
  </si>
  <si>
    <t>http://pbs.twimg.com/profile_images/497439058037985281/wWrvA04j_normal.jpeg</t>
  </si>
  <si>
    <t>http://twitter.com/ednewmanrhc/statuses/1253455024442740741</t>
  </si>
  <si>
    <t>1253454994734485506</t>
  </si>
  <si>
    <t>Cecita0202</t>
  </si>
  <si>
    <t>Thu Apr 23 22:45:33 +0000 2020</t>
  </si>
  <si>
    <t>738627332</t>
  </si>
  <si>
    <t>http://pbs.twimg.com/profile_images/3496553769/d73a06e0a2999c85095a1aec7988ab86_normal.jpeg</t>
  </si>
  <si>
    <t>http://twitter.com/Cecita0202/statuses/1253454994734485506</t>
  </si>
  <si>
    <t>1253454994403135490</t>
  </si>
  <si>
    <t>Dactar9</t>
  </si>
  <si>
    <t>@MAFEGUERRERO78 Uno eso y 2 claramente el gobierno ha sido mezquino en dar las suficientes ayudas de alimentación, entiendo que NO es fácil la logística, aquí es donde uno ve que se necesitan más trabajadores sociales dentro de la estructura, que un hpta gerente de covid.. Apague y vámonos..</t>
  </si>
  <si>
    <t>193483555</t>
  </si>
  <si>
    <t>MAFEGUERRERO78</t>
  </si>
  <si>
    <t>1229373917111967748</t>
  </si>
  <si>
    <t>1253453969143336969</t>
  </si>
  <si>
    <t>http://pbs.twimg.com/profile_images/1255683248631545859/gVCOL2xe_normal.jpg</t>
  </si>
  <si>
    <t>Quejeso</t>
  </si>
  <si>
    <t>http://twitter.com/Dactar9/statuses/1253454994403135490</t>
  </si>
  <si>
    <t>{"hashtags":[],"symbols":[],"user_mentions":[{"screen_name":"MAFEGUERRERO78","name":"Mafe Guerrero","id":193483555,"id_str":"193483555","indices":[0,15]}],"urls":[]}</t>
  </si>
  <si>
    <t>1253454959162646529</t>
  </si>
  <si>
    <t>AETNBo</t>
  </si>
  <si>
    <t>RT @ENDECORPORACION: Ministro de Trabajo felicita el compromiso de @EndeValle con la lucha contra el #COVID-19.
Hoy 23.04 se realizó la donación de un lote de equipos de bioseguridad. 
⛔ 👉 Más información en:
https://t.co/trmUUGJyLQ https://t.co/b6KJ2L1746</t>
  </si>
  <si>
    <t>Thu Apr 23 22:45:24 +0000 2020</t>
  </si>
  <si>
    <t>869575481061986307</t>
  </si>
  <si>
    <t>http://pbs.twimg.com/profile_images/1130587526895476738/RfbS71mp_normal.png</t>
  </si>
  <si>
    <t>http://twitter.com/AETNBo/statuses/1253454959162646529</t>
  </si>
  <si>
    <t>{"hashtags":[{"text":"COVID","indices":[101,107]}],"symbols":[],"user_mentions":[{"screen_name":"ENDECORPORACION","name":"ENDE Corporación","id":4896312136,"id_str":"4896312136","indices":[3,19]},{"screen_name":"EndeValle","name":"ENDE VALLE HERMOSO S.A.","id":1219678861782409200,"id_str":"1219678861782409224","indices":[67,77]}],"urls":[]}</t>
  </si>
  <si>
    <t>1253454881979015170</t>
  </si>
  <si>
    <t>yasminblancov</t>
  </si>
  <si>
    <t>RT @NoticiasRCN: El anuncio fue realizado una semana después de que el presidente Donald Trump asegurara que el gobierno de EEUU dejaría de financiar a la organización https://t.co/Hsbn2KbCgb</t>
  </si>
  <si>
    <t>Thu Apr 23 22:45:06 +0000 2020</t>
  </si>
  <si>
    <t>234535101</t>
  </si>
  <si>
    <t>http://pbs.twimg.com/profile_images/3339895925/2f9d3d217dd352ec4ed301ad5c26c1f8_normal.jpeg</t>
  </si>
  <si>
    <t>http://twitter.com/yasminblancov/statuses/1253454881979015170</t>
  </si>
  <si>
    <t>{"hashtags":[],"symbols":[],"user_mentions":[{"screen_name":"NoticiasRCN","name":"Noticias RCN","id":35013719,"id_str":"35013719","indices":[3,15]}],"urls":[]}</t>
  </si>
  <si>
    <t>1253454857463349250</t>
  </si>
  <si>
    <t>nandoriga</t>
  </si>
  <si>
    <t>RT @El_Universal_Mx: #Video 📹 China anunció este jueves la donación de 30 millones de dólares a OMS para la lucha contra el Covid-19, para intentar paliar la retirada de Estados Unidos y su aporte económico https://t.co/L98TbCc4M6 https://t.co/zULxsXfTbH</t>
  </si>
  <si>
    <t>Thu Apr 23 22:45:00 +0000 2020</t>
  </si>
  <si>
    <t>309237959</t>
  </si>
  <si>
    <t>http://pbs.twimg.com/profile_images/1253858935628615680/Jwtshjz1_normal.jpg</t>
  </si>
  <si>
    <t>Teocelo ⛺️</t>
  </si>
  <si>
    <t>http://twitter.com/nandoriga/statuses/1253454857463349250</t>
  </si>
  <si>
    <t>{"hashtags":[{"text":"Video","indices":[21,27]}],"symbols":[],"user_mentions":[{"screen_name":"El_Universal_Mx","name":"El Universal","id":16676396,"id_str":"16676396","indices":[3,19]}],"urls":[]}</t>
  </si>
  <si>
    <t>1253454841239744514</t>
  </si>
  <si>
    <t>destinodistopia</t>
  </si>
  <si>
    <t>@desdelamoncloa @VSocialGob @sanidadgob Las personas que vivimos solas, sin acceso a ayudas, ni expectativas de futuro estamos muy bien en casa encerradas, muy sanitas de la cabeza, igual no me contagio de coronavirus pero tengo todas las papeletas para un trastorno bipolar</t>
  </si>
  <si>
    <t>Thu Apr 23 22:44:56 +0000 2020</t>
  </si>
  <si>
    <t>58417540</t>
  </si>
  <si>
    <t>desdelamoncloa</t>
  </si>
  <si>
    <t>1187288825812475904</t>
  </si>
  <si>
    <t>1253275926466453504</t>
  </si>
  <si>
    <t>http://pbs.twimg.com/profile_images/1252723465796423681/7lvcO0RA_normal.jpg</t>
  </si>
  <si>
    <t>http://twitter.com/destinodistopia/statuses/1253454841239744514</t>
  </si>
  <si>
    <t>{"hashtags":[],"symbols":[],"user_mentions":[{"screen_name":"desdelamoncloa","name":"La Moncloa","id":58417540,"id_str":"58417540","indices":[0,15]},{"screen_name":"VSocialGob","name":"Vicepresidencia de Derechos Sociales y Agenda 2030","id":1215200964375994400,"id_str":"1215200964375994373","indices":[16,27]},{"screen_name":"sanidadgob","name":"Ministerio de Sanidad","id":232124120,"id_str":"232124120","indices":[28,39]}],"urls":[]}</t>
  </si>
  <si>
    <t>1253454828862345219</t>
  </si>
  <si>
    <t>maribaferozreg1</t>
  </si>
  <si>
    <t>RT @pinolillopower5: @DanteMossi @Churchill201819 @Lissett53053414 @VandaloNica2019 @BCIE_Org Y que mas "pruebas" que la pruebas o test para detectar Covid que dono el @BCIE_Org ha realizado el regimen de Ortega? De las 26 mil que le donaron cuantas se han reliazado, o la donacion es para el pueblo de Nicaragua o al regimen de Ortega?</t>
  </si>
  <si>
    <t>Thu Apr 23 22:44:53 +0000 2020</t>
  </si>
  <si>
    <t>1118545757496324096</t>
  </si>
  <si>
    <t>http://pbs.twimg.com/profile_images/1118546192948965377/k6rgZSZP_normal.jpg</t>
  </si>
  <si>
    <t>http://twitter.com/maribaferozreg1/statuses/1253454828862345219</t>
  </si>
  <si>
    <t>{"hashtags":[],"symbols":[],"user_mentions":[{"screen_name":"pinolillopower5","name":"Pinolillopower5","id":1239179135358034000,"id_str":"1239179135358033925","indices":[3,19]},{"screen_name":"DanteMossi","name":"Dante Mossi","id":830042012065919000,"id_str":"830042012065918978","indices":[21,32]},{"screen_name":"Churchill201819","name":"Churchill","id":1176626936,"id_str":"1176626936","indices":[33,49]},{"screen_name":"Lissett53053414","name":"Lissette Ramirez","id":1016141694515859500,"id_str":"1016141694515859456","indices":[50,66]},{"screen_name":"VandaloNica2019","name":"SiempreGolpista","id":1096789231639371800,"id_str":"1096789231639371776","indices":[67,83]},{"screen_name":"BCIE_Org","name":"BCIE","id":3075296855,"id_str":"3075296855","indices":[84,93]}],"urls":[]}</t>
  </si>
  <si>
    <t>1253454755277520901</t>
  </si>
  <si>
    <t>maria_pilly</t>
  </si>
  <si>
    <t>Thu Apr 23 22:44:36 +0000 2020</t>
  </si>
  <si>
    <t>195143972</t>
  </si>
  <si>
    <t>http://pbs.twimg.com/profile_images/1244726521660608519/GCfwVZ3G_normal.jpg</t>
  </si>
  <si>
    <t>http://twitter.com/maria_pilly/statuses/1253454755277520901</t>
  </si>
  <si>
    <t>1253454748805718016</t>
  </si>
  <si>
    <t>AbSalsa1</t>
  </si>
  <si>
    <t>Thu Apr 23 22:44:34 +0000 2020</t>
  </si>
  <si>
    <t>1232108136028364801</t>
  </si>
  <si>
    <t>http://pbs.twimg.com/profile_images/1232109931970617345/HDKz2i34_normal.jpg</t>
  </si>
  <si>
    <t>http://twitter.com/AbSalsa1/statuses/1253454748805718016</t>
  </si>
  <si>
    <t>1253454697769435141</t>
  </si>
  <si>
    <t>Recon_ciliacion</t>
  </si>
  <si>
    <t>Thu Apr 23 22:44:22 +0000 2020</t>
  </si>
  <si>
    <t>889591211631280132</t>
  </si>
  <si>
    <t>http://pbs.twimg.com/profile_images/1199183740083343360/oFJdQQ-v_normal.jpg</t>
  </si>
  <si>
    <t>Frutillar, Chile</t>
  </si>
  <si>
    <t>http://twitter.com/Recon_ciliacion/statuses/1253454697769435141</t>
  </si>
  <si>
    <t>1253454686885158914</t>
  </si>
  <si>
    <t>mjmuniz84</t>
  </si>
  <si>
    <t>Thu Apr 23 22:44:20 +0000 2020</t>
  </si>
  <si>
    <t>143551805</t>
  </si>
  <si>
    <t>http://pbs.twimg.com/profile_images/1183085189335044097/TaEYmCj4_normal.jpg</t>
  </si>
  <si>
    <t>http://twitter.com/mjmuniz84/statuses/1253454686885158914</t>
  </si>
  <si>
    <t>1253454637040009218</t>
  </si>
  <si>
    <t>thediscocat</t>
  </si>
  <si>
    <t>"¿Necesita ayuda financiera debido a COVID-19? Richmond Mutual Aid Disaster Relief está ofreciendo subsidios de hasta $125 para ayudar con comida, la renta, y otras necesidades." El texto en el recuadro azul claro dice: "Solicite fondos: https://t.co/Y2pToOxdXn https://t.co/Za7Cfxtzub</t>
  </si>
  <si>
    <t>Thu Apr 23 22:44:08 +0000 2020</t>
  </si>
  <si>
    <t>20226432</t>
  </si>
  <si>
    <t>1253310669157515264</t>
  </si>
  <si>
    <t>http://pbs.twimg.com/profile_images/1251344129566674950/TxWKHc5P_normal.jpg</t>
  </si>
  <si>
    <t>http://twitter.com/thediscocat/statuses/1253454637040009218</t>
  </si>
  <si>
    <t>{"hashtags":[],"symbols":[],"user_mentions":[],"urls":[{"url":"https://t.co/Y2pToOxdXn","expanded_url":"http://bit.ly/RVAFunds","display_url":"bit.ly/RVAFunds","indices":[238,261]}],"media":[{"id":1253454632447287300,"id_str":"1253454632447287299","indices":[262,285],"media_url":"http://pbs.twimg.com/media/EWUqWN0WoAMwZzO.jpg","media_url_https":"https://pbs.twimg.com/media/EWUqWN0WoAMwZzO.jpg","url":"https://t.co/Za7Cfxtzub","display_url":"pic.twitter.com/Za7Cfxtzub","expanded_url":"https://twitter.com/thediscocat/status/1253454637040009218/photo/1","type":"photo","sizes":{"thumb":{"w":150,"h":150,"resize":"crop"},"small":{"w":510,"h":680,"resize":"fit"},"large":{"w":1536,"h":2048,"resize":"fit"},"medium":{"w":900,"h":1200,"resize":"fit"}}}]}</t>
  </si>
  <si>
    <t>1253454630752845824</t>
  </si>
  <si>
    <t>MJaureguireal</t>
  </si>
  <si>
    <t>Thu Apr 23 22:44:06 +0000 2020</t>
  </si>
  <si>
    <t>781235444394655745</t>
  </si>
  <si>
    <t>http://pbs.twimg.com/profile_images/1249689545215553536/O2vYW_Uh_normal.jpg</t>
  </si>
  <si>
    <t>Pamplona y Málaga</t>
  </si>
  <si>
    <t>http://twitter.com/MJaureguireal/statuses/1253454630752845824</t>
  </si>
  <si>
    <t>1253454624570462209</t>
  </si>
  <si>
    <t>Davidtrade3</t>
  </si>
  <si>
    <t>Thu Apr 23 22:44:05 +0000 2020</t>
  </si>
  <si>
    <t>1062237071711051776</t>
  </si>
  <si>
    <t>http://pbs.twimg.com/profile_images/1185781301305057281/L6Lbf5tS_normal.jpg</t>
  </si>
  <si>
    <t>http://twitter.com/Davidtrade3/statuses/1253454624570462209</t>
  </si>
  <si>
    <t>1253454540046770179</t>
  </si>
  <si>
    <t>MaxLardies</t>
  </si>
  <si>
    <t>RT @CNNChile: Embajador de Chile en China: “La única donación que conozco es la de cosas menores” https://t.co/ndn8yPMgQj https://t.co/JwRe8iNBew</t>
  </si>
  <si>
    <t>Thu Apr 23 22:43:45 +0000 2020</t>
  </si>
  <si>
    <t>4897061723</t>
  </si>
  <si>
    <t>http://pbs.twimg.com/profile_images/698136896237604864/J7ZO4xvB_normal.jpg</t>
  </si>
  <si>
    <t>Santiago, Metropolitana de Santiago</t>
  </si>
  <si>
    <t>http://twitter.com/MaxLardies/statuses/1253454540046770179</t>
  </si>
  <si>
    <t>{"hashtags":[],"symbols":[],"user_mentions":[{"screen_name":"CNNChile","name":"CNN Chile","id":18248645,"id_str":"18248645","indices":[3,12]}],"urls":[{"url":"https://t.co/ndn8yPMgQj","expanded_url":"http://bit.ly/3cJRG1k","display_url":"bit.ly/3cJRG1k","indices":[98,121]}]}</t>
  </si>
  <si>
    <t>1253454525941387264</t>
  </si>
  <si>
    <t>rvillegaspa</t>
  </si>
  <si>
    <t>Thu Apr 23 22:43:41 +0000 2020</t>
  </si>
  <si>
    <t>325698012</t>
  </si>
  <si>
    <t>http://pbs.twimg.com/profile_images/2834089876/991983368ca9cbcaee4fe0e932f95a14_normal.jpeg</t>
  </si>
  <si>
    <t>Copiapo Atacama</t>
  </si>
  <si>
    <t>http://twitter.com/rvillegaspa/statuses/1253454525941387264</t>
  </si>
  <si>
    <t>1253454525811261445</t>
  </si>
  <si>
    <t>LeigueHumberto</t>
  </si>
  <si>
    <t>1251257522008338432</t>
  </si>
  <si>
    <t>http://pbs.twimg.com/profile_images/1251258336894423040/nwx8sdmc_normal.jpg</t>
  </si>
  <si>
    <t>Cochabamba, Bolivia 🇧🇴</t>
  </si>
  <si>
    <t>http://twitter.com/LeigueHumberto/statuses/1253454525811261445</t>
  </si>
  <si>
    <t>1253454468722630656</t>
  </si>
  <si>
    <t>mariate80910173</t>
  </si>
  <si>
    <t>@ClaudiaLopez @Semanaenvivo María Jimena: La alcaldesa dijo que todos los estratos están en el Sisben. Eso no es cierto. Las personas que están en el Sisben es porque les han hecho la encuesta Sisben. Yo vivo en la Candelaria en estrato 3. No aparezco en el Sisben. Como accedo a la ayudas?</t>
  </si>
  <si>
    <t>Thu Apr 23 22:43:28 +0000 2020</t>
  </si>
  <si>
    <t>815217711856975872</t>
  </si>
  <si>
    <t>1253452339538780160</t>
  </si>
  <si>
    <t>http://twitter.com/mariate80910173/statuses/1253454468722630656</t>
  </si>
  <si>
    <t>{"hashtags":[],"symbols":[],"user_mentions":[{"screen_name":"ClaudiaLopez","name":"Claudia López 👍","id":137908875,"id_str":"137908875","indices":[0,13]},{"screen_name":"Semanaenvivo","name":"Semana En Vivo","id":606657005,"id_str":"606657005","indices":[14,27]}],"urls":[]}</t>
  </si>
  <si>
    <t>1253454465044230145</t>
  </si>
  <si>
    <t>fundacionubga</t>
  </si>
  <si>
    <t>Los que están al FRENTE DE BATALLA necesitan nuestro apoyo.
¡AYUDA! dona material médico para los distintos hospitales. UBGA va por ellos. Comunícate al 2222112788. 
También se pueden hacer aportaciones económicas. 
#AmorPorMéxico #COVID19 #UBGA
Visita: https://t.co/cuFZKfhClY https://t.co/tnT59OYMJS</t>
  </si>
  <si>
    <t>Thu Apr 23 22:43:27 +0000 2020</t>
  </si>
  <si>
    <t>154567616</t>
  </si>
  <si>
    <t>http://pbs.twimg.com/profile_images/1034552654679040001/EV5ne3nY_normal.jpg</t>
  </si>
  <si>
    <t>Puebla, Pue.</t>
  </si>
  <si>
    <t>http://twitter.com/fundacionubga/statuses/1253454465044230145</t>
  </si>
  <si>
    <t>{"hashtags":[{"text":"AmorPorMéxico","indices":[219,233]},{"text":"COVID19","indices":[234,242]},{"text":"UBGA","indices":[243,248]}],"symbols":[],"user_mentions":[],"urls":[{"url":"https://t.co/cuFZKfhClY","expanded_url":"https://ubga.org.mx/covid-donacion/","display_url":"ubga.org.mx/covid-donacion/","indices":[257,280]}],"media":[{"id":1253453583196045300,"id_str":"1253453583196045312","indices":[281,304],"media_url":"http://pbs.twimg.com/media/EWUpZJDXQAAu9LL.jpg","media_url_https":"https://pbs.twimg.com/media/EWUpZJDXQAAu9LL.jpg","url":"https://t.co/tnT59OYMJS","display_url":"pic.twitter.com/tnT59OYMJS","expanded_url":"https://twitter.com/fundacionubga/status/1253454465044230145/photo/1","type":"photo","sizes":{"thumb":{"w":150,"h":150,"resize":"crop"},"medium":{"w":1200,"h":1200,"resize":"fit"},"small":{"w":680,"h":680,"resize":"fit"},"large":{"w":2000,"h":2000,"resize":"fit"}}}]}</t>
  </si>
  <si>
    <t>1253454404373676032</t>
  </si>
  <si>
    <t>MioPinares</t>
  </si>
  <si>
    <t>Entrega #Sudáfrica donación de insumos a #Cuba para combatir #Covid19
https://t.co/XZZkcVn2S3</t>
  </si>
  <si>
    <t>Thu Apr 23 22:43:12 +0000 2020</t>
  </si>
  <si>
    <t>174232250</t>
  </si>
  <si>
    <t>http://pbs.twimg.com/profile_images/1688870300/foto_para_Tw_normal.jpg</t>
  </si>
  <si>
    <t>http://twitter.com/MioPinares/statuses/1253454404373676032</t>
  </si>
  <si>
    <t>{"hashtags":[{"text":"Sudáfrica","indices":[8,18]},{"text":"Cuba","indices":[41,46]},{"text":"Covid19","indices":[61,69]}],"symbols":[],"user_mentions":[],"urls":[{"url":"https://t.co/XZZkcVn2S3","expanded_url":"http://www.cadenagramonte.cu/articulos/ver/95472:entrega-sudafrica-donacion-de-insumos-a-cuba-para-combatir-el-coronavirus-sars-cov-2","display_url":"cadenagramonte.cu/articulos/ver/…","indices":[70,93]}]}</t>
  </si>
  <si>
    <t>1253454400472915974</t>
  </si>
  <si>
    <t>SolisJavico</t>
  </si>
  <si>
    <t>Thu Apr 23 22:43:11 +0000 2020</t>
  </si>
  <si>
    <t>1168993504682528771</t>
  </si>
  <si>
    <t>http://pbs.twimg.com/profile_images/1252406199464517633/fevgGkVS_normal.jpg</t>
  </si>
  <si>
    <t>http://twitter.com/SolisJavico/statuses/1253454400472915974</t>
  </si>
  <si>
    <t>1253454380323528708</t>
  </si>
  <si>
    <t>Thu Apr 23 22:43:06 +0000 2020</t>
  </si>
  <si>
    <t>http://twitter.com/SolisJavico/statuses/1253454380323528708</t>
  </si>
  <si>
    <t>1253454337793298433</t>
  </si>
  <si>
    <t>ENDECORPORACION</t>
  </si>
  <si>
    <t>Ministro de Trabajo felicita el compromiso de @EndeValle con la lucha contra el #COVID-19.
Hoy 23.04 se realizó la donación de un lote de equipos de bioseguridad. 
⛔ 👉 Más información en:
https://t.co/trmUUGJyLQ https://t.co/b6KJ2L1746</t>
  </si>
  <si>
    <t>Thu Apr 23 22:42:56 +0000 2020</t>
  </si>
  <si>
    <t>4896312136</t>
  </si>
  <si>
    <t>http://pbs.twimg.com/profile_images/1228063286656143361/4SF_9NSi_normal.jpg</t>
  </si>
  <si>
    <t>http://twitter.com/ENDECORPORACION/statuses/1253454337793298433</t>
  </si>
  <si>
    <t>{"hashtags":[{"text":"COVID","indices":[80,86]}],"symbols":[],"user_mentions":[{"screen_name":"EndeValle","name":"ENDE VALLE HERMOSO S.A.","id":1219678861782409200,"id_str":"1219678861782409224","indices":[46,56]}],"urls":[{"url":"https://t.co/trmUUGJyLQ","expanded_url":"https://www.ende.bo/noticia/noticia/265","display_url":"ende.bo/noticia/notici…","indices":[189,212]}],"media":[{"id":1253454326560931800,"id_str":"1253454326560931842","indices":[213,236],"media_url":"http://pbs.twimg.com/media/EWUqEaTXQAIO51p.jpg","media_url_https":"https://pbs.twimg.com/media/EWUqEaTXQAIO51p.jpg","url":"https://t.co/b6KJ2L1746","display_url":"pic.twitter.com/b6KJ2L1746","expanded_url":"https://twitter.com/ENDECORPORACION/status/1253454337793298433/photo/1","type":"photo","sizes":{"thumb":{"w":150,"h":150,"resize":"crop"},"large":{"w":1280,"h":487,"resize":"fit"},"medium":{"w":1200,"h":457,"resize":"fit"},"small":{"w":680,"h":259,"resize":"fit"}}}]}</t>
  </si>
  <si>
    <t>1253454334681022472</t>
  </si>
  <si>
    <t>tintaguinda</t>
  </si>
  <si>
    <t>Ya está lista la Unidad Temporal Covid 19 en el Centro Citibanamex.
Cuenta con 854 camas de hospitalización.
Se hizo realidad gracias a la donación de 700 millones de pesos de 16 fundaciones y empresas privadas. Estará a cargo de la Facultad de Medicina de la @UNAM_MX</t>
  </si>
  <si>
    <t>304841311</t>
  </si>
  <si>
    <t>http://pbs.twimg.com/profile_images/1237537477893558272/Iuabawar_normal.jpg</t>
  </si>
  <si>
    <t>http://twitter.com/tintaguinda/statuses/1253454334681022472</t>
  </si>
  <si>
    <t>{"hashtags":[],"symbols":[],"user_mentions":[{"screen_name":"UNAM_MX","name":"UNAM","id":50626996,"id_str":"50626996","indices":[260,268]}],"urls":[]}</t>
  </si>
  <si>
    <t>1253454287289671685</t>
  </si>
  <si>
    <t>YohnelRamirez</t>
  </si>
  <si>
    <t>Thu Apr 23 22:42:44 +0000 2020</t>
  </si>
  <si>
    <t>1859327748</t>
  </si>
  <si>
    <t>http://pbs.twimg.com/profile_images/424613912068501504/Ts78xcte_normal.jpeg</t>
  </si>
  <si>
    <t>http://twitter.com/YohnelRamirez/statuses/1253454287289671685</t>
  </si>
  <si>
    <t>1253454283913211904</t>
  </si>
  <si>
    <t>carmencitaagch</t>
  </si>
  <si>
    <t>Thu Apr 23 22:42:43 +0000 2020</t>
  </si>
  <si>
    <t>1569446402</t>
  </si>
  <si>
    <t>http://pbs.twimg.com/profile_images/743083013752393728/XHwQQJ4I_normal.jpg</t>
  </si>
  <si>
    <t>Loja</t>
  </si>
  <si>
    <t>http://twitter.com/carmencitaagch/statuses/1253454283913211904</t>
  </si>
  <si>
    <t>1253454272840306689</t>
  </si>
  <si>
    <t>Santy_Fajardo</t>
  </si>
  <si>
    <t>Thu Apr 23 22:42:41 +0000 2020</t>
  </si>
  <si>
    <t>172833511</t>
  </si>
  <si>
    <t>http://pbs.twimg.com/profile_images/1127653065878855681/mMdTR1Wc_normal.jpg</t>
  </si>
  <si>
    <t>http://twitter.com/Santy_Fajardo/statuses/1253454272840306689</t>
  </si>
  <si>
    <t>1253454265693229063</t>
  </si>
  <si>
    <t>cjbernott</t>
  </si>
  <si>
    <t>Thu Apr 23 22:42:39 +0000 2020</t>
  </si>
  <si>
    <t>158793755</t>
  </si>
  <si>
    <t>http://pbs.twimg.com/profile_images/1211750429790539776/1CMd2kAn_normal.jpg</t>
  </si>
  <si>
    <t>http://twitter.com/cjbernott/statuses/1253454265693229063</t>
  </si>
  <si>
    <t>1253454252770549760</t>
  </si>
  <si>
    <t>Thu Apr 23 22:42:36 +0000 2020</t>
  </si>
  <si>
    <t>http://twitter.com/Jotitaluis/statuses/1253454252770549760</t>
  </si>
  <si>
    <t>1253454236177874954</t>
  </si>
  <si>
    <t>AmorDelia</t>
  </si>
  <si>
    <t>Thu Apr 23 22:42:32 +0000 2020</t>
  </si>
  <si>
    <t>344906062</t>
  </si>
  <si>
    <t>http://pbs.twimg.com/profile_images/1246080919624089600/1DrzDEBE_normal.jpg</t>
  </si>
  <si>
    <t>LAS CANARIAS</t>
  </si>
  <si>
    <t>http://twitter.com/AmorDelia/statuses/1253454236177874954</t>
  </si>
  <si>
    <t>1253454225692143616</t>
  </si>
  <si>
    <t>Thu Apr 23 22:42:30 +0000 2020</t>
  </si>
  <si>
    <t>http://twitter.com/SolisJavico/statuses/1253454225692143616</t>
  </si>
  <si>
    <t>1253454221313269760</t>
  </si>
  <si>
    <t>Cristinity83</t>
  </si>
  <si>
    <t>RT @elkloden: https://t.co/ofLMQwEXE3
Si es cierto que este tipo anda cobrando ayudas públicas tras ganar 10.000 € por cada bolo de aberración musical, es para irnos a la mierda directamente.</t>
  </si>
  <si>
    <t>Thu Apr 23 22:42:29 +0000 2020</t>
  </si>
  <si>
    <t>2912579656</t>
  </si>
  <si>
    <t>http://pbs.twimg.com/profile_images/1134210334821158916/svWW0JBx_normal.jpg</t>
  </si>
  <si>
    <t>http://twitter.com/Cristinity83/statuses/1253454221313269760</t>
  </si>
  <si>
    <t>{"hashtags":[],"symbols":[],"user_mentions":[{"screen_name":"elkloden","name":"elkloden","id":3295461658,"id_str":"3295461658","indices":[3,12]}],"urls":[{"url":"https://t.co/ofLMQwEXE3","expanded_url":"https://www.20minutos.es/noticia/4235603/0/kiko-rivera-confiesa-su-delicada-situacion-economica-me-ha-pillado-sin-ahorros-y-vivo-de-la-ayuda-del-gobierno/","display_url":"20minutos.es/noticia/423560…","indices":[14,37]}]}</t>
  </si>
  <si>
    <t>1253454155500457987</t>
  </si>
  <si>
    <t>Lo_Rain45</t>
  </si>
  <si>
    <t>Thu Apr 23 22:42:13 +0000 2020</t>
  </si>
  <si>
    <t>776471511838273536</t>
  </si>
  <si>
    <t>http://pbs.twimg.com/profile_images/998416439957598208/drTzszyl_normal.jpg</t>
  </si>
  <si>
    <t>http://twitter.com/Lo_Rain45/statuses/1253454155500457987</t>
  </si>
  <si>
    <t>1253454086856466439</t>
  </si>
  <si>
    <t>mviscalla</t>
  </si>
  <si>
    <t>#China 🇨🇳 donará 30 millones de dólares a la Organización Mundial de la Salud "OMS" para la lucha contra la pandemia
#Covid_19
https://t.co/pwAxNjzBvY https://t.co/va5bUBNl4c</t>
  </si>
  <si>
    <t>Thu Apr 23 22:41:57 +0000 2020</t>
  </si>
  <si>
    <t>109380476</t>
  </si>
  <si>
    <t>http://pbs.twimg.com/profile_images/1248222341466689536/p7VTXev0_normal.jpg</t>
  </si>
  <si>
    <t>En algún lugar de la Mancha...</t>
  </si>
  <si>
    <t>http://twitter.com/mviscalla/statuses/1253454086856466439</t>
  </si>
  <si>
    <t>{"hashtags":[{"text":"China","indices":[0,6]},{"text":"Covid_19","indices":[118,127]}],"symbols":[],"user_mentions":[],"urls":[{"url":"https://t.co/pwAxNjzBvY","expanded_url":"http://bit.ly/34WZGsQ","display_url":"bit.ly/34WZGsQ","indices":[129,152]}],"media":[{"id":1253274934257823700,"id_str":"1253274934257823744","indices":[153,176],"media_url":"http://pbs.twimg.com/media/EWSG6Z5WsAA_GzO.jpg","media_url_https":"https://pbs.twimg.com/media/EWSG6Z5WsAA_GzO.jpg","url":"https://t.co/va5bUBNl4c","display_url":"pic.twitter.com/va5bUBNl4c","expanded_url":"https://twitter.com/teleSURtv/status/1253274953853669379/photo/1","type":"photo","sizes":{"thumb":{"w":150,"h":150,"resize":"crop"},"medium":{"w":700,"h":395,"resize":"fit"},"small":{"w":680,"h":384,"resize":"fit"},"large":{"w":700,"h":395,"resize":"fit"}},"source_status_id":1253274953853669400,"source_status_id_str":"1253274953853669379","source_user_id":45013575,"source_user_id_str":"45013575"}]}</t>
  </si>
  <si>
    <t>1253453968598073350</t>
  </si>
  <si>
    <t>13reinas13</t>
  </si>
  <si>
    <t>Thu Apr 23 22:41:28 +0000 2020</t>
  </si>
  <si>
    <t>728618050208055296</t>
  </si>
  <si>
    <t>http://pbs.twimg.com/profile_images/1203266536716357633/yJsRwBKt_normal.jpg</t>
  </si>
  <si>
    <t>http://twitter.com/13reinas13/statuses/1253453968598073350</t>
  </si>
  <si>
    <t>1253453938503942144</t>
  </si>
  <si>
    <t>CJoseMoreno</t>
  </si>
  <si>
    <t>RT @OjoMinero: #ULTIMAHORA 
El @DptoDelCesar otra vez es noticia nacional, por mal manejo en la contratación de las ayudas humanitarias para enfrentar el #Covid_19 denuncia
 H.R. @CJoseMoreno 
https://t.co/t5ZN7smZhE
#23Abr #QuedateEnCasaYa</t>
  </si>
  <si>
    <t>Thu Apr 23 22:41:21 +0000 2020</t>
  </si>
  <si>
    <t>249566285</t>
  </si>
  <si>
    <t>http://pbs.twimg.com/profile_images/1227571680597434370/Sb2a9551_normal.jpg</t>
  </si>
  <si>
    <t>http://twitter.com/CJoseMoreno/statuses/1253453938503942144</t>
  </si>
  <si>
    <t>{"hashtags":[{"text":"ULTIMAHORA","indices":[15,26]}],"symbols":[],"user_mentions":[{"screen_name":"OjoMinero","name":"Ojo Minero ⛑🥾 🇨🇴","id":1250204165290295300,"id_str":"1250204165290295296","indices":[3,13]},{"screen_name":"DptoDelCesar","name":"DptoDelCesar","id":1939770906,"id_str":"1939770906","indices":[32,45]}],"urls":[]}</t>
  </si>
  <si>
    <t>1253453912474075138</t>
  </si>
  <si>
    <t>LuisENoriegaR</t>
  </si>
  <si>
    <t>RT @ComunalLecheria: #Hoy @ComunalLecheria apoyó a nuestro cuerpo de la Policía Municipal Bolivariana de Urbaneja @poli_urbaneja, con donación de medicinas y material de limpieza en el marco de la lucha contra el #Covid_19. #23Abril #MaximaDisciplina @NicolasMaduro @dcabellor @taniapsuv @PartidoPSUV https://t.co/eHr4hXRR0m</t>
  </si>
  <si>
    <t>Thu Apr 23 22:41:15 +0000 2020</t>
  </si>
  <si>
    <t>1556344340</t>
  </si>
  <si>
    <t>http://pbs.twimg.com/profile_images/1243901596515405830/jTTx-kbx_normal.jpg</t>
  </si>
  <si>
    <t>http://twitter.com/LuisENoriegaR/statuses/1253453912474075138</t>
  </si>
  <si>
    <t>{"hashtags":[{"text":"Hoy","indices":[21,25]}],"symbols":[],"user_mentions":[{"screen_name":"ComunalLecheria","name":"Gobierno Comunal de Lechería","id":1243576121586856000,"id_str":"1243576121586855945","indices":[3,19]},{"screen_name":"ComunalLecheria","name":"Gobierno Comunal de Lechería","id":1243576121586856000,"id_str":"1243576121586855945","indices":[26,42]},{"screen_name":"poli_urbaneja","name":"Policía de Urbaneja","id":2831190604,"id_str":"2831190604","indices":[114,128]}],"urls":[]}</t>
  </si>
  <si>
    <t>1253453895319408641</t>
  </si>
  <si>
    <t>jmpancorbo</t>
  </si>
  <si>
    <t>RT @AndreuJerez: Esta ha sido la distribución entre algunos estados miembros de la UE de las primeras ayudas comunitarias de emergencia ante el coronavirus. 
La conversión en una autocracia no ha pasado factura a la Hungría de Orbán.
Datos de este informe de @ESI_eu: 
https://t.co/dW0JJCFIUJ https://t.co/HhZ50uSsud</t>
  </si>
  <si>
    <t>Thu Apr 23 22:41:11 +0000 2020</t>
  </si>
  <si>
    <t>2369975674</t>
  </si>
  <si>
    <t>http://pbs.twimg.com/profile_images/439186805762437122/oiZf9QnU_normal.jpeg</t>
  </si>
  <si>
    <t>Berlin</t>
  </si>
  <si>
    <t>http://twitter.com/jmpancorbo/statuses/1253453895319408641</t>
  </si>
  <si>
    <t>{"hashtags":[],"symbols":[],"user_mentions":[{"screen_name":"AndreuJerez","name":"Andreu Jerez","id":447876615,"id_str":"447876615","indices":[3,15]}],"urls":[]}</t>
  </si>
  <si>
    <t>1253453870791036933</t>
  </si>
  <si>
    <t>Cologoro</t>
  </si>
  <si>
    <t>Thu Apr 23 22:41:05 +0000 2020</t>
  </si>
  <si>
    <t>118802468</t>
  </si>
  <si>
    <t>http://pbs.twimg.com/profile_images/1039345302459871232/ZLlwpGBZ_normal.jpg</t>
  </si>
  <si>
    <t>Frutillar</t>
  </si>
  <si>
    <t>http://twitter.com/Cologoro/statuses/1253453870791036933</t>
  </si>
  <si>
    <t>1253453834829156352</t>
  </si>
  <si>
    <t>Alexa1Lucia</t>
  </si>
  <si>
    <t>Thu Apr 23 22:40:56 +0000 2020</t>
  </si>
  <si>
    <t>1083117443084623872</t>
  </si>
  <si>
    <t>http://pbs.twimg.com/profile_images/1088454870863011840/rFEGj66m_normal.jpg</t>
  </si>
  <si>
    <t>http://twitter.com/Alexa1Lucia/statuses/1253453834829156352</t>
  </si>
  <si>
    <t>1253453822577557505</t>
  </si>
  <si>
    <t>jerryvf</t>
  </si>
  <si>
    <t>Thu Apr 23 22:40:54 +0000 2020</t>
  </si>
  <si>
    <t>84490853</t>
  </si>
  <si>
    <t>http://pbs.twimg.com/profile_images/980084504055418881/OwsUN5tN_normal.jpg</t>
  </si>
  <si>
    <t>Morelos, México</t>
  </si>
  <si>
    <t>http://twitter.com/jerryvf/statuses/1253453822577557505</t>
  </si>
  <si>
    <t>1253453778768089088</t>
  </si>
  <si>
    <t>karicatalan7</t>
  </si>
  <si>
    <t>Thu Apr 23 22:40:43 +0000 2020</t>
  </si>
  <si>
    <t>3350315110</t>
  </si>
  <si>
    <t>http://pbs.twimg.com/profile_images/615369858381934592/w2x0l9fQ_normal.jpg</t>
  </si>
  <si>
    <t>http://twitter.com/karicatalan7/statuses/1253453778768089088</t>
  </si>
  <si>
    <t>1253453597955756034</t>
  </si>
  <si>
    <t>Gore_Tarapaca</t>
  </si>
  <si>
    <t>#CuidémonosEntreTodos | El cónsul de #China en #Iquique, Chen Ping, entregó 2 mil mascarillas para el @Gore_Tarapaca, donación que fue recibida por el intendente @MAngelQuezada. 🇨🇱🇨🇳
Estos insumos son primordiales en la prevención del contagio por #Covid_19 👏🏻 https://t.co/oTXSiGmkGH</t>
  </si>
  <si>
    <t>Thu Apr 23 22:40:00 +0000 2020</t>
  </si>
  <si>
    <t>1281610321</t>
  </si>
  <si>
    <t>http://pbs.twimg.com/profile_images/1001192115739688962/Fa9jUU2u_normal.jpg</t>
  </si>
  <si>
    <t>http://twitter.com/Gore_Tarapaca/statuses/1253453597955756034</t>
  </si>
  <si>
    <t>{"hashtags":[{"text":"CuidémonosEntreTodos","indices":[0,21]},{"text":"China","indices":[37,43]},{"text":"Iquique","indices":[47,55]},{"text":"Covid_19","indices":[248,257]}],"symbols":[],"user_mentions":[{"screen_name":"Gore_Tarapaca","name":"Gobierno Regional Tarapacá","id":1281610321,"id_str":"1281610321","indices":[102,116]},{"screen_name":"MAngelQuezada","name":"Miguel Angel Quezada","id":969324670959931400,"id_str":"969324670959931394","indices":[162,176]}],"urls":[],"media":[{"id":1253453587809816600,"id_str":"1253453587809816578","indices":[261,284],"media_url":"http://pbs.twimg.com/media/EWUpZaPX0AIzJ_i.jpg","media_url_https":"https://pbs.twimg.com/media/EWUpZaPX0AIzJ_i.jpg","url":"https://t.co/oTXSiGmkGH","display_url":"pic.twitter.com/oTXSiGmkGH","expanded_url":"https://twitter.com/Gore_Tarapaca/status/1253453597955756034/photo/1","type":"photo","sizes":{"small":{"w":680,"h":453,"resize":"fit"},"thumb":{"w":150,"h":150,"resize":"crop"},"large":{"w":1024,"h":682,"resize":"fit"},"medium":{"w":1024,"h":682,"resize":"fit"}}}]}</t>
  </si>
  <si>
    <t>1253453597037285378</t>
  </si>
  <si>
    <t>elfutboleroec_</t>
  </si>
  <si>
    <t>(FOTO) Junior #Sornoza se une a la ayuda para combatir al #Covid_19 y entregó una generosa donación 😱 https://t.co/zlVwW9NaKM https://t.co/jgaOE4dafp</t>
  </si>
  <si>
    <t>893500772</t>
  </si>
  <si>
    <t>http://pbs.twimg.com/profile_images/1208034101158203397/ZL2PPiQA_normal.jpg</t>
  </si>
  <si>
    <t>http://twitter.com/elfutboleroec_/statuses/1253453597037285378</t>
  </si>
  <si>
    <t>{"hashtags":[{"text":"Sornoza","indices":[14,22]},{"text":"Covid_19","indices":[58,67]}],"symbols":[],"user_mentions":[],"urls":[{"url":"https://t.co/zlVwW9NaKM","expanded_url":"https://bit.ly/2x1lkja","display_url":"bit.ly/2x1lkja","indices":[102,125]}],"media":[{"id":1253363582617690000,"id_str":"1253363582617690113","indices":[126,149],"media_url":"http://pbs.twimg.com/media/EWTXiaxWoAE6ROE.jpg","media_url_https":"https://pbs.twimg.com/media/EWTXiaxWoAE6ROE.jpg","url":"https://t.co/jgaOE4dafp","display_url":"pic.twitter.com/jgaOE4dafp","expanded_url":"https://twitter.com/elfutboleroec_/status/1253453597037285378/photo/1","type":"photo","sizes":{"thumb":{"w":150,"h":150,"resize":"crop"},"large":{"w":1137,"h":1125,"resize":"fit"},"medium":{"w":1137,"h":1125,"resize":"fit"},"small":{"w":680,"h":673,"resize":"fit"}}}]}</t>
  </si>
  <si>
    <t>1253453576438980608</t>
  </si>
  <si>
    <t>BryanUr90508030</t>
  </si>
  <si>
    <t>Thu Apr 23 22:39:55 +0000 2020</t>
  </si>
  <si>
    <t>1243965142817214465</t>
  </si>
  <si>
    <t>http://pbs.twimg.com/profile_images/1251964312291246083/8du6_Mbv_normal.jpg</t>
  </si>
  <si>
    <t>Barcelona, Cataluña</t>
  </si>
  <si>
    <t>http://twitter.com/BryanUr90508030/statuses/1253453576438980608</t>
  </si>
  <si>
    <t>1253453471300251648</t>
  </si>
  <si>
    <t>LloletDamacio</t>
  </si>
  <si>
    <t>Thu Apr 23 22:39:30 +0000 2020</t>
  </si>
  <si>
    <t>314771354</t>
  </si>
  <si>
    <t>http://pbs.twimg.com/profile_images/1254577664934830080/tl5B0Jhw_normal.jpg</t>
  </si>
  <si>
    <t>http://twitter.com/LloletDamacio/statuses/1253453471300251648</t>
  </si>
  <si>
    <t>1253453454716141569</t>
  </si>
  <si>
    <t>Alenamf19</t>
  </si>
  <si>
    <t>Thu Apr 23 22:39:26 +0000 2020</t>
  </si>
  <si>
    <t>1173995881915408390</t>
  </si>
  <si>
    <t>http://pbs.twimg.com/profile_images/1189651651956805637/z1ddEY6p_normal.jpg</t>
  </si>
  <si>
    <t>http://twitter.com/Alenamf19/statuses/1253453454716141569</t>
  </si>
  <si>
    <t>1253453386365784065</t>
  </si>
  <si>
    <t>Thu Apr 23 22:39:10 +0000 2020</t>
  </si>
  <si>
    <t>http://twitter.com/OscarMesias1/statuses/1253453386365784065</t>
  </si>
  <si>
    <t>1253453335258173442</t>
  </si>
  <si>
    <t>lilium_blanco</t>
  </si>
  <si>
    <t>@joseluissariego El dinero tiene que ir a las necesidades qué son reales. Fuera del congreso,  sólo una persona enferma mental pediría, para seguir  sus acciones de despilfarro y más en éstos momentos. Irena ve a enterrar a las tuyas muertas por el Covid-19, y da los resultados de ayudas reales</t>
  </si>
  <si>
    <t>Thu Apr 23 22:38:57 +0000 2020</t>
  </si>
  <si>
    <t>891912374</t>
  </si>
  <si>
    <t>joseluissariego</t>
  </si>
  <si>
    <t>3313157627</t>
  </si>
  <si>
    <t>1253401817515470848</t>
  </si>
  <si>
    <t>http://pbs.twimg.com/profile_images/1249498230343323649/qudBuZNZ_normal.jpg</t>
  </si>
  <si>
    <t>Las Palmas de Gran Canaria, España</t>
  </si>
  <si>
    <t>http://twitter.com/lilium_blanco/statuses/1253453335258173442</t>
  </si>
  <si>
    <t>{"hashtags":[],"symbols":[],"user_mentions":[{"screen_name":"joseluissariego","name":"jose luis sariego","id":891912374,"id_str":"891912374","indices":[0,16]}],"urls":[]}</t>
  </si>
  <si>
    <t>1253453330266951681</t>
  </si>
  <si>
    <t>Priscil87810153</t>
  </si>
  <si>
    <t>Thu Apr 23 22:38:56 +0000 2020</t>
  </si>
  <si>
    <t>1229486532567994369</t>
  </si>
  <si>
    <t>http://twitter.com/Priscil87810153/statuses/1253453330266951681</t>
  </si>
  <si>
    <t>1253453327641325569</t>
  </si>
  <si>
    <t>jfervargascr</t>
  </si>
  <si>
    <t>RT @WinSportsTV: Bale entregó donación para combatir el COVID-19 en Gales
https://t.co/RdvGf85kEu</t>
  </si>
  <si>
    <t>158410346</t>
  </si>
  <si>
    <t>http://pbs.twimg.com/profile_images/1216870722385084416/6zN8fU1r_normal.jpg</t>
  </si>
  <si>
    <t>http://twitter.com/jfervargascr/statuses/1253453327641325569</t>
  </si>
  <si>
    <t>{"hashtags":[],"symbols":[],"user_mentions":[{"screen_name":"WinSportsTV","name":"#JuntosSaldremosAdelante 💪🏡 Win Sports👍","id":716363533,"id_str":"716363533","indices":[3,15]}],"urls":[{"url":"https://t.co/RdvGf85kEu","expanded_url":"http://bit.ly/3bBcUOM","display_url":"bit.ly/3bBcUOM","indices":[75,98]}]}</t>
  </si>
  <si>
    <t>1253453317327523841</t>
  </si>
  <si>
    <t>Kesy93106684</t>
  </si>
  <si>
    <t>RT @HamsaLety: Donación de sangre hoy es fundamental porque hasta donde se los infectados con Covid no pueden volver a donar. Y se supone el 70% de la población se contagiara, por lo tanto si puedes donar hazlo ahora https://t.co/RfMdGWVoJl</t>
  </si>
  <si>
    <t>Thu Apr 23 22:38:53 +0000 2020</t>
  </si>
  <si>
    <t>1187043204820017153</t>
  </si>
  <si>
    <t>http://pbs.twimg.com/profile_images/1226731566799388673/t5Z-zeN4_normal.jpg</t>
  </si>
  <si>
    <t>http://twitter.com/Kesy93106684/statuses/1253453317327523841</t>
  </si>
  <si>
    <t>{"hashtags":[],"symbols":[],"user_mentions":[{"screen_name":"HamsaLety","name":"LA REFORMA NO ES LA FORMA","id":1189695861011419100,"id_str":"1189695861011419136","indices":[3,13]}],"urls":[]}</t>
  </si>
  <si>
    <t>1253453260201091073</t>
  </si>
  <si>
    <t>MiEcuador2021</t>
  </si>
  <si>
    <t>Thu Apr 23 22:38:39 +0000 2020</t>
  </si>
  <si>
    <t>1248753707392663554</t>
  </si>
  <si>
    <t>http://pbs.twimg.com/profile_images/1248756743729012736/ezx4reUQ_normal.jpg</t>
  </si>
  <si>
    <t>http://twitter.com/MiEcuador2021/statuses/1253453260201091073</t>
  </si>
  <si>
    <t>1253453246523473920</t>
  </si>
  <si>
    <t>gattillos_11</t>
  </si>
  <si>
    <t>Thu Apr 23 22:38:36 +0000 2020</t>
  </si>
  <si>
    <t>438771141</t>
  </si>
  <si>
    <t>http://pbs.twimg.com/profile_images/1075585962535776256/zfNfhtO0_normal.jpg</t>
  </si>
  <si>
    <t>http://twitter.com/gattillos_11/statuses/1253453246523473920</t>
  </si>
  <si>
    <t>1253453200016969729</t>
  </si>
  <si>
    <t>jennypaolasz</t>
  </si>
  <si>
    <t>Thu Apr 23 22:38:25 +0000 2020</t>
  </si>
  <si>
    <t>832621176631484416</t>
  </si>
  <si>
    <t>http://pbs.twimg.com/profile_images/981713821692780544/2FGV0Dgf_normal.jpg</t>
  </si>
  <si>
    <t>http://twitter.com/jennypaolasz/statuses/1253453200016969729</t>
  </si>
  <si>
    <t>1253453196837691393</t>
  </si>
  <si>
    <t>MyrianCoro</t>
  </si>
  <si>
    <t>Thu Apr 23 22:38:24 +0000 2020</t>
  </si>
  <si>
    <t>1362762018</t>
  </si>
  <si>
    <t>http://twitter.com/MyrianCoro/statuses/1253453196837691393</t>
  </si>
  <si>
    <t>1253453193511686149</t>
  </si>
  <si>
    <t>BenildaDuran</t>
  </si>
  <si>
    <t>Estos son los subsidios que el Gobierno otorga a través de DaviPlata https://t.co/8Dyx7Ur2Dg</t>
  </si>
  <si>
    <t>1253445789084459013</t>
  </si>
  <si>
    <t>http://pbs.twimg.com/profile_images/1253447534309265411/R82SNYmW_normal.jpg</t>
  </si>
  <si>
    <t>http://twitter.com/BenildaDuran/statuses/1253453193511686149</t>
  </si>
  <si>
    <t>{"hashtags":[],"symbols":[],"user_mentions":[],"urls":[{"url":"https://t.co/8Dyx7Ur2Dg","expanded_url":"https://www.eltiempo.com/economia/empresas/coronavirus-en-colombia-subsidios-del-gobierno-nacional-entregados-por-daviplata-486648","display_url":"eltiempo.com/economia/empre…","indices":[69,92]}]}</t>
  </si>
  <si>
    <t>1253453040801153027</t>
  </si>
  <si>
    <t>GJUSTILLOS</t>
  </si>
  <si>
    <t>Thu Apr 23 22:37:47 +0000 2020</t>
  </si>
  <si>
    <t>183625960</t>
  </si>
  <si>
    <t>http://pbs.twimg.com/profile_images/3285245382/89661a5ebe9d94bbb5231cc55c5617b9_normal.jpeg</t>
  </si>
  <si>
    <t>http://twitter.com/GJUSTILLOS/statuses/1253453040801153027</t>
  </si>
  <si>
    <t>1253452964439764999</t>
  </si>
  <si>
    <t>SerraMarisel</t>
  </si>
  <si>
    <t>Thu Apr 23 22:37:29 +0000 2020</t>
  </si>
  <si>
    <t>1232160431831162880</t>
  </si>
  <si>
    <t>http://pbs.twimg.com/profile_images/1232165719061782530/vxfGKx8h_normal.jpg</t>
  </si>
  <si>
    <t>http://twitter.com/SerraMarisel/statuses/1253452964439764999</t>
  </si>
  <si>
    <t>1253452932919504900</t>
  </si>
  <si>
    <t>bembimajo</t>
  </si>
  <si>
    <t>RT @Tampm_Fontc: MUCHAS GRACIAS
@ConVosotros  por la donación  las pantallas protectoras para los funcionarios del C.P #fontcalent💪💪
Iremos más protegidos gracias a vuestra colaboración
#sosprisiones 
#TuAbandonoMePuedeMatar 
#Covid_19 
@aracelipoblador 
@psoealc https://t.co/9AsIRJ0PFd</t>
  </si>
  <si>
    <t>Thu Apr 23 22:37:21 +0000 2020</t>
  </si>
  <si>
    <t>816766980</t>
  </si>
  <si>
    <t>http://pbs.twimg.com/profile_images/915618292945051650/7x4l4Hv3_normal.jpg</t>
  </si>
  <si>
    <t>http://twitter.com/bembimajo/statuses/1253452932919504900</t>
  </si>
  <si>
    <t>{"hashtags":[{"text":"fontcalent","indices":[119,130]}],"symbols":[],"user_mentions":[{"screen_name":"Tampm_Fontc","name":"Tampm Fontcalent OFICIAL","id":1148649177234182100,"id_str":"1148649177234182144","indices":[3,15]},{"screen_name":"ConVosotros","name":"EstamosConVosotros","id":1243278643926884400,"id_str":"1243278643926884353","indices":[32,44]}],"urls":[]}</t>
  </si>
  <si>
    <t>1253452911797047297</t>
  </si>
  <si>
    <t>jacialvarado</t>
  </si>
  <si>
    <t>Thu Apr 23 22:37:16 +0000 2020</t>
  </si>
  <si>
    <t>740903081051885568</t>
  </si>
  <si>
    <t>http://pbs.twimg.com/profile_images/1170403614935932931/JGGOjYhw_normal.jpg</t>
  </si>
  <si>
    <t>http://twitter.com/jacialvarado/statuses/1253452911797047297</t>
  </si>
  <si>
    <t>1253452902213079040</t>
  </si>
  <si>
    <t>kalebvilla</t>
  </si>
  <si>
    <t>RT @LuisGMurillo: Situación de comunidades indígenas de la Sierra Nevada de Sta Marta por #COVID19 es crítica: hay escasez de alimentos y productos de aseo personal, URGE asistencia humanitaria del gob. Autoridades regionales también solicitan apoyo para entrega de ayudas. 
https://t.co/ixrUsR78sL https://t.co/g2RVpp9Pub</t>
  </si>
  <si>
    <t>Thu Apr 23 22:37:14 +0000 2020</t>
  </si>
  <si>
    <t>142495495</t>
  </si>
  <si>
    <t>http://pbs.twimg.com/profile_images/1100167397737156613/FKtA91_6_normal.jpg</t>
  </si>
  <si>
    <t>http://twitter.com/kalebvilla/statuses/1253452902213079040</t>
  </si>
  <si>
    <t>{"hashtags":[{"text":"COVID19","indices":[90,98]}],"symbols":[],"user_mentions":[{"screen_name":"LuisGMurillo","name":"Luis G. Murillo","id":293612779,"id_str":"293612779","indices":[3,16]}],"urls":[]}</t>
  </si>
  <si>
    <t>1253452825822142471</t>
  </si>
  <si>
    <t>silvanouci</t>
  </si>
  <si>
    <t>Thu Apr 23 22:36:56 +0000 2020</t>
  </si>
  <si>
    <t>165537554</t>
  </si>
  <si>
    <t>http://pbs.twimg.com/profile_images/1245812473145503753/oT6_ROXm_normal.jpg</t>
  </si>
  <si>
    <t>http://twitter.com/silvanouci/statuses/1253452825822142471</t>
  </si>
  <si>
    <t>1253452784512491520</t>
  </si>
  <si>
    <t>MD_GONZALO</t>
  </si>
  <si>
    <t>Thu Apr 23 22:36:46 +0000 2020</t>
  </si>
  <si>
    <t>829511357007532034</t>
  </si>
  <si>
    <t>http://pbs.twimg.com/profile_images/833529054968107009/_xz57tHA_normal.jpg</t>
  </si>
  <si>
    <t>http://twitter.com/MD_GONZALO/statuses/1253452784512491520</t>
  </si>
  <si>
    <t>1253452776245526528</t>
  </si>
  <si>
    <t>ElaineSantos_De</t>
  </si>
  <si>
    <t>@CDN37 ya veremos como se van expandiendo las ayudas y las respuestas a todas las problemáticas que despierte el coronavirus sin embargo es necesaio mantener la calma y ser sumamente pacientes que la salud es primero</t>
  </si>
  <si>
    <t>Thu Apr 23 22:36:44 +0000 2020</t>
  </si>
  <si>
    <t>1050142231980662785</t>
  </si>
  <si>
    <t>1253400511505747971</t>
  </si>
  <si>
    <t>http://pbs.twimg.com/profile_images/1050142518837276672/bV6HmVV7_normal.jpg</t>
  </si>
  <si>
    <t>http://twitter.com/ElaineSantos_De/statuses/1253452776245526528</t>
  </si>
  <si>
    <t>1253452761162813442</t>
  </si>
  <si>
    <t>CousoBruno</t>
  </si>
  <si>
    <t>Thu Apr 23 22:36:40 +0000 2020</t>
  </si>
  <si>
    <t>1144293802120814592</t>
  </si>
  <si>
    <t>http://pbs.twimg.com/profile_images/1144779680874209280/Dv8GHIMc_normal.jpg</t>
  </si>
  <si>
    <t>http://twitter.com/CousoBruno/statuses/1253452761162813442</t>
  </si>
  <si>
    <t>1253452724882100230</t>
  </si>
  <si>
    <t>silvrib</t>
  </si>
  <si>
    <t>RT @20m: Adebayor se niega a ayudar en la lucha contra el coronavirus en su país, Togo: "No dono, es muy simple" https://t.co/EjYdy2UYDX</t>
  </si>
  <si>
    <t>Thu Apr 23 22:36:32 +0000 2020</t>
  </si>
  <si>
    <t>40329047</t>
  </si>
  <si>
    <t>http://pbs.twimg.com/profile_images/1241946362335371264/vDl-_NON_normal.jpg</t>
  </si>
  <si>
    <t>http://twitter.com/silvrib/statuses/1253452724882100230</t>
  </si>
  <si>
    <t>{"hashtags":[],"symbols":[],"user_mentions":[{"screen_name":"20m","name":"20minutos.es","id":31090827,"id_str":"31090827","indices":[3,7]}],"urls":[{"url":"https://t.co/EjYdy2UYDX","expanded_url":"http://ver.20m.es/o8oh45","display_url":"ver.20m.es/o8oh45","indices":[113,136]}]}</t>
  </si>
  <si>
    <t>1253452721656672258</t>
  </si>
  <si>
    <t>JoseLuisGrefa2</t>
  </si>
  <si>
    <t>Thu Apr 23 22:36:31 +0000 2020</t>
  </si>
  <si>
    <t>4736086883</t>
  </si>
  <si>
    <t>http://twitter.com/JoseLuisGrefa2/statuses/1253452721656672258</t>
  </si>
  <si>
    <t>1253452674042925062</t>
  </si>
  <si>
    <t>cr_nimon</t>
  </si>
  <si>
    <t>Thu Apr 23 22:36:20 +0000 2020</t>
  </si>
  <si>
    <t>3057977225</t>
  </si>
  <si>
    <t>http://pbs.twimg.com/profile_images/1162225700864086021/6-ytV_Og_normal.jpg</t>
  </si>
  <si>
    <t>http://twitter.com/cr_nimon/statuses/1253452674042925062</t>
  </si>
  <si>
    <t>1253452667285798918</t>
  </si>
  <si>
    <t>Isa_To6</t>
  </si>
  <si>
    <t>Thu Apr 23 22:36:18 +0000 2020</t>
  </si>
  <si>
    <t>1236235528397369344</t>
  </si>
  <si>
    <t>http://pbs.twimg.com/profile_images/1236235842164862978/_aICfVis_normal.jpg</t>
  </si>
  <si>
    <t>http://twitter.com/Isa_To6/statuses/1253452667285798918</t>
  </si>
  <si>
    <t>1253452601074552832</t>
  </si>
  <si>
    <t>Catrodrig</t>
  </si>
  <si>
    <t>Thu Apr 23 22:36:02 +0000 2020</t>
  </si>
  <si>
    <t>221397794</t>
  </si>
  <si>
    <t>http://pbs.twimg.com/profile_images/663205928418852864/GqdlMYIt_normal.jpg</t>
  </si>
  <si>
    <t>http://twitter.com/Catrodrig/statuses/1253452601074552832</t>
  </si>
  <si>
    <t>1253452588151963649</t>
  </si>
  <si>
    <t>pleitageinsam</t>
  </si>
  <si>
    <t>Thu Apr 23 22:35:59 +0000 2020</t>
  </si>
  <si>
    <t>2538140202</t>
  </si>
  <si>
    <t>http://pbs.twimg.com/profile_images/533559059777998848/xfHZqvs__normal.jpeg</t>
  </si>
  <si>
    <t>http://twitter.com/pleitageinsam/statuses/1253452588151963649</t>
  </si>
  <si>
    <t>1253452554605940737</t>
  </si>
  <si>
    <t>GisselaNarvaez7</t>
  </si>
  <si>
    <t>Thu Apr 23 22:35:51 +0000 2020</t>
  </si>
  <si>
    <t>967803745185779717</t>
  </si>
  <si>
    <t>http://pbs.twimg.com/profile_images/1232131581264920576/NLeMrI9D_normal.jpg</t>
  </si>
  <si>
    <t>http://twitter.com/GisselaNarvaez7/statuses/1253452554605940737</t>
  </si>
  <si>
    <t>1253452537174413315</t>
  </si>
  <si>
    <t>gabo_franco</t>
  </si>
  <si>
    <t>RT @Secom_Edomex: La importancia de seguir el aislamiento domicilario:
·Previenes la propagación del #Covid_19mx🦠
·Evitas la saturación de los hospitales🏥
·Ayudas a que la contingencia termine más rápido⌛️
#CuidemosTodosDeTodos.
#QuédateEnCasa https://t.co/vcBZsi0bdE</t>
  </si>
  <si>
    <t>Thu Apr 23 22:35:47 +0000 2020</t>
  </si>
  <si>
    <t>126171222</t>
  </si>
  <si>
    <t>http://pbs.twimg.com/profile_images/735497622190858240/Wqxvfp0U_normal.jpg</t>
  </si>
  <si>
    <t>Toluca, Mexico</t>
  </si>
  <si>
    <t>http://twitter.com/gabo_franco/statuses/1253452537174413315</t>
  </si>
  <si>
    <t>{"hashtags":[{"text":"Covid_19mx","indices":[101,112]}],"symbols":[],"user_mentions":[{"screen_name":"Secom_Edomex","name":"Sría. Comunicaciones","id":390369967,"id_str":"390369967","indices":[3,16]}],"urls":[]}</t>
  </si>
  <si>
    <t>1253452526667603972</t>
  </si>
  <si>
    <t>Yulitza_24</t>
  </si>
  <si>
    <t>Thu Apr 23 22:35:45 +0000 2020</t>
  </si>
  <si>
    <t>1887821900</t>
  </si>
  <si>
    <t>http://pbs.twimg.com/profile_images/717083981162946565/w9YHDbix_normal.jpg</t>
  </si>
  <si>
    <t>Barcelona - España</t>
  </si>
  <si>
    <t>http://twitter.com/Yulitza_24/statuses/1253452526667603972</t>
  </si>
  <si>
    <t>1253452519394676738</t>
  </si>
  <si>
    <t>ALINE26HERRERA</t>
  </si>
  <si>
    <t>Thu Apr 23 22:35:43 +0000 2020</t>
  </si>
  <si>
    <t>105699128</t>
  </si>
  <si>
    <t>http://pbs.twimg.com/profile_images/1248822212846587905/57pPZQXt_normal.jpg</t>
  </si>
  <si>
    <t>MEXICO D.F.</t>
  </si>
  <si>
    <t>http://twitter.com/ALINE26HERRERA/statuses/1253452519394676738</t>
  </si>
  <si>
    <t>1253452471801982977</t>
  </si>
  <si>
    <t>marzurd</t>
  </si>
  <si>
    <t>Thu Apr 23 22:35:31 +0000 2020</t>
  </si>
  <si>
    <t>324425227</t>
  </si>
  <si>
    <t>http://pbs.twimg.com/profile_images/1206326067079925760/N8hgLyha_normal.jpg</t>
  </si>
  <si>
    <t>http://twitter.com/marzurd/statuses/1253452471801982977</t>
  </si>
  <si>
    <t>1253452417783533569</t>
  </si>
  <si>
    <t>Robertspierr69</t>
  </si>
  <si>
    <t>Thu Apr 23 22:35:19 +0000 2020</t>
  </si>
  <si>
    <t>867241548</t>
  </si>
  <si>
    <t>http://pbs.twimg.com/profile_images/1090842521633284096/mqCj1jv-_normal.jpg</t>
  </si>
  <si>
    <t>En el Ombligo de la Luna</t>
  </si>
  <si>
    <t>http://twitter.com/Robertspierr69/statuses/1253452417783533569</t>
  </si>
  <si>
    <t>1253452408358932481</t>
  </si>
  <si>
    <t>adbarquisimeto</t>
  </si>
  <si>
    <t>RT @SENIAT_Oficial: Tomando todas estas medidas ayudas a disminuir el riesgo de contraer el virus COVID-19. Juntos sumamos conciencias, la mejor prevención es quedarte en casa. https://t.co/PRLSORl3CD</t>
  </si>
  <si>
    <t>Thu Apr 23 22:35:16 +0000 2020</t>
  </si>
  <si>
    <t>1231999221563351042</t>
  </si>
  <si>
    <t>http://pbs.twimg.com/profile_images/1247993186607218689/tttibsIc_normal.jpg</t>
  </si>
  <si>
    <t>http://twitter.com/adbarquisimeto/statuses/1253452408358932481</t>
  </si>
  <si>
    <t>1253452403581554695</t>
  </si>
  <si>
    <t>enlabrechamx</t>
  </si>
  <si>
    <t>Thu Apr 23 22:35:15 +0000 2020</t>
  </si>
  <si>
    <t>1552485918</t>
  </si>
  <si>
    <t>http://pbs.twimg.com/profile_images/1086336753206583297/nV3KoObH_normal.jpg</t>
  </si>
  <si>
    <t>http://twitter.com/enlabrechamx/statuses/1253452403581554695</t>
  </si>
  <si>
    <t>1253452360959098880</t>
  </si>
  <si>
    <t>carlos_trivi93</t>
  </si>
  <si>
    <t>Thu Apr 23 22:35:05 +0000 2020</t>
  </si>
  <si>
    <t>3258037371</t>
  </si>
  <si>
    <t>http://pbs.twimg.com/profile_images/1237129553639886848/F4X2-3F3_normal.jpg</t>
  </si>
  <si>
    <t>http://twitter.com/carlos_trivi93/statuses/1253452360959098880</t>
  </si>
  <si>
    <t>1253452301781663747</t>
  </si>
  <si>
    <t>joseerfrio</t>
  </si>
  <si>
    <t>Thu Apr 23 22:34:51 +0000 2020</t>
  </si>
  <si>
    <t>126773868</t>
  </si>
  <si>
    <t>http://pbs.twimg.com/profile_images/828711587179556864/m33_ZLOs_normal.jpg</t>
  </si>
  <si>
    <t>http://twitter.com/joseerfrio/statuses/1253452301781663747</t>
  </si>
  <si>
    <t>1253452263982579720</t>
  </si>
  <si>
    <t>nguzman1981</t>
  </si>
  <si>
    <t>Thu Apr 23 22:34:42 +0000 2020</t>
  </si>
  <si>
    <t>124734339</t>
  </si>
  <si>
    <t>http://pbs.twimg.com/profile_images/904338763173642240/49Qf7Qmw_normal.jpg</t>
  </si>
  <si>
    <t>http://twitter.com/nguzman1981/statuses/1253452263982579720</t>
  </si>
  <si>
    <t>1253452263718297601</t>
  </si>
  <si>
    <t>EDC22832642</t>
  </si>
  <si>
    <t>1242141894777483264</t>
  </si>
  <si>
    <t>http://pbs.twimg.com/profile_images/1242142874910810120/0-E-Ggne_normal.jpg</t>
  </si>
  <si>
    <t>http://twitter.com/EDC22832642/statuses/1253452263718297601</t>
  </si>
  <si>
    <t>1253452204746461185</t>
  </si>
  <si>
    <t>korrecaminosbcn</t>
  </si>
  <si>
    <t>Thu Apr 23 22:34:28 +0000 2020</t>
  </si>
  <si>
    <t>245362272</t>
  </si>
  <si>
    <t>http://pbs.twimg.com/profile_images/1249649406225387520/hvSRFCgR_normal.jpg</t>
  </si>
  <si>
    <t>República de Catalunya</t>
  </si>
  <si>
    <t>http://twitter.com/korrecaminosbcn/statuses/1253452204746461185</t>
  </si>
  <si>
    <t>1253452194147454979</t>
  </si>
  <si>
    <t>juliomontiel83</t>
  </si>
  <si>
    <t>Thu Apr 23 22:34:25 +0000 2020</t>
  </si>
  <si>
    <t>1279204242</t>
  </si>
  <si>
    <t>http://pbs.twimg.com/profile_images/1237123925827600385/CYHtvvFg_normal.jpg</t>
  </si>
  <si>
    <t>http://twitter.com/juliomontiel83/statuses/1253452194147454979</t>
  </si>
  <si>
    <t>1253452184978677760</t>
  </si>
  <si>
    <t>Clgarcia1995</t>
  </si>
  <si>
    <t>Thu Apr 23 22:34:23 +0000 2020</t>
  </si>
  <si>
    <t>901316091884032000</t>
  </si>
  <si>
    <t>http://pbs.twimg.com/profile_images/914605062374199296/VqsfwyLg_normal.jpg</t>
  </si>
  <si>
    <t>http://twitter.com/Clgarcia1995/statuses/1253452184978677760</t>
  </si>
  <si>
    <t>1253452180574650368</t>
  </si>
  <si>
    <t>Salud_CZ2</t>
  </si>
  <si>
    <t>#Cayambe l Paúl Flores Director Distrital 17D10 agradece al núcleo de Floricultores y a la empresa EMIHANA por lograr la donación de 400 litros de etanol que se utilizará para desinfección de instrumental médico, juntos logramos fortalecer la salud y prevenir contagio de Covid 19 https://t.co/MYksChFAKw</t>
  </si>
  <si>
    <t>Thu Apr 23 22:34:22 +0000 2020</t>
  </si>
  <si>
    <t>1324573592</t>
  </si>
  <si>
    <t>http://pbs.twimg.com/profile_images/1227438145534341123/2loHv1BO_normal.jpg</t>
  </si>
  <si>
    <t>http://twitter.com/Salud_CZ2/statuses/1253452180574650368</t>
  </si>
  <si>
    <t>{"hashtags":[{"text":"Cayambe","indices":[0,8]}],"symbols":[],"user_mentions":[],"urls":[],"media":[{"id":1253452121112039400,"id_str":"1253452121112039430","indices":[281,304],"media_url":"http://pbs.twimg.com/media/EWUoECXX0AYfCQ8.jpg","media_url_https":"https://pbs.twimg.com/media/EWUoECXX0AYfCQ8.jpg","url":"https://t.co/MYksChFAKw","display_url":"pic.twitter.com/MYksChFAKw","expanded_url":"https://twitter.com/Salud_CZ2/status/1253452180574650368/photo/1","type":"photo","sizes":{"medium":{"w":1200,"h":799,"resize":"fit"},"thumb":{"w":150,"h":150,"resize":"crop"},"small":{"w":680,"h":453,"resize":"fit"},"large":{"w":1280,"h":852,"resize":"fit"}}}]}</t>
  </si>
  <si>
    <t>1253452092305559552</t>
  </si>
  <si>
    <t>nortafrancocoel</t>
  </si>
  <si>
    <t>Thu Apr 23 22:34:01 +0000 2020</t>
  </si>
  <si>
    <t>252074944</t>
  </si>
  <si>
    <t>http://pbs.twimg.com/profile_images/1237117643968126977/mhfTLPvm_normal.jpg</t>
  </si>
  <si>
    <t>ecuador</t>
  </si>
  <si>
    <t>http://twitter.com/nortafrancocoel/statuses/1253452092305559552</t>
  </si>
  <si>
    <t>1253452090602663936</t>
  </si>
  <si>
    <t>JulioBusquets</t>
  </si>
  <si>
    <t>195877641</t>
  </si>
  <si>
    <t>http://pbs.twimg.com/profile_images/465666834226630656/0wIQA4cq_normal.jpeg</t>
  </si>
  <si>
    <t>http://twitter.com/JulioBusquets/statuses/1253452090602663936</t>
  </si>
  <si>
    <t>1253452075662540801</t>
  </si>
  <si>
    <t>AlbertoDik</t>
  </si>
  <si>
    <t>Thu Apr 23 22:33:57 +0000 2020</t>
  </si>
  <si>
    <t>220580410</t>
  </si>
  <si>
    <t>http://pbs.twimg.com/profile_images/589915068336381952/LIX-Q_nz_normal.jpg</t>
  </si>
  <si>
    <t>http://twitter.com/AlbertoDik/statuses/1253452075662540801</t>
  </si>
  <si>
    <t>1253452056549040129</t>
  </si>
  <si>
    <t>Veronic62757153</t>
  </si>
  <si>
    <t>Thu Apr 23 22:33:52 +0000 2020</t>
  </si>
  <si>
    <t>735518631287787520</t>
  </si>
  <si>
    <t>http://pbs.twimg.com/profile_images/1181960159674978306/nzhMyLe2_normal.jpg</t>
  </si>
  <si>
    <t>http://twitter.com/Veronic62757153/statuses/1253452056549040129</t>
  </si>
  <si>
    <t>1253452044641304576</t>
  </si>
  <si>
    <t>Lauris_aa</t>
  </si>
  <si>
    <t>Thu Apr 23 22:33:50 +0000 2020</t>
  </si>
  <si>
    <t>3044840209</t>
  </si>
  <si>
    <t>http://pbs.twimg.com/profile_images/1252831502397698049/YCOt71k2_normal.jpg</t>
  </si>
  <si>
    <t>http://twitter.com/Lauris_aa/statuses/1253452044641304576</t>
  </si>
  <si>
    <t>1253452025309921281</t>
  </si>
  <si>
    <t>BolvarV1</t>
  </si>
  <si>
    <t>Thu Apr 23 22:33:45 +0000 2020</t>
  </si>
  <si>
    <t>1241037001383718912</t>
  </si>
  <si>
    <t>http://pbs.twimg.com/profile_images/1241037312911454211/dhM9ZLQs_normal.jpg</t>
  </si>
  <si>
    <t>http://twitter.com/BolvarV1/statuses/1253452025309921281</t>
  </si>
  <si>
    <t>1253451899334000648</t>
  </si>
  <si>
    <t>JorgeSolis1974</t>
  </si>
  <si>
    <t>Thu Apr 23 22:33:15 +0000 2020</t>
  </si>
  <si>
    <t>888527977243439104</t>
  </si>
  <si>
    <t>http://pbs.twimg.com/profile_images/1255304465156116482/HR7IW0Yq_normal.jpg</t>
  </si>
  <si>
    <t>http://twitter.com/JorgeSolis1974/statuses/1253451899334000648</t>
  </si>
  <si>
    <t>1253451846678654979</t>
  </si>
  <si>
    <t>Kferdisan</t>
  </si>
  <si>
    <t>Thu Apr 23 22:33:02 +0000 2020</t>
  </si>
  <si>
    <t>2531143092</t>
  </si>
  <si>
    <t>http://pbs.twimg.com/profile_images/919754738928902144/myHYKs2P_normal.jpg</t>
  </si>
  <si>
    <t>http://twitter.com/Kferdisan/statuses/1253451846678654979</t>
  </si>
  <si>
    <t>1253451745843445762</t>
  </si>
  <si>
    <t>Thu Apr 23 22:32:38 +0000 2020</t>
  </si>
  <si>
    <t>http://twitter.com/Jotitaluis/statuses/1253451745843445762</t>
  </si>
  <si>
    <t>1253451665015005184</t>
  </si>
  <si>
    <t>DannaVent</t>
  </si>
  <si>
    <t>RT @UniNoticias: 💊 Resultados preliminares indican que 1 de cada 5 neoyorquinos tendría anticuerpos al coronavirus.
Más detalles 👉 https://t.co/acwtOj5BVl https://t.co/bijU7LW6Kc</t>
  </si>
  <si>
    <t>Thu Apr 23 22:32:19 +0000 2020</t>
  </si>
  <si>
    <t>2325125307</t>
  </si>
  <si>
    <t>http://pbs.twimg.com/profile_images/1119733434409263105/iPKL3XjP_normal.jpg</t>
  </si>
  <si>
    <t>http://twitter.com/DannaVent/statuses/1253451665015005184</t>
  </si>
  <si>
    <t>1253451654436982784</t>
  </si>
  <si>
    <t>Redes2020</t>
  </si>
  <si>
    <t>Thu Apr 23 22:32:17 +0000 2020</t>
  </si>
  <si>
    <t>1072249296010006528</t>
  </si>
  <si>
    <t>http://pbs.twimg.com/profile_images/1119731187084349445/npxw7kKz_normal.jpg</t>
  </si>
  <si>
    <t>http://twitter.com/Redes2020/statuses/1253451654436982784</t>
  </si>
  <si>
    <t>1253451550367911936</t>
  </si>
  <si>
    <t>sandovalplaza</t>
  </si>
  <si>
    <t>Soluciones para enfrentar #contaminación atmosférica en la región requieren enfoque más dinámico. Urge implementar subsidios térmicos y recambio calefactores, más considerando efectos del coronavirus. 
@SenadoresUDI @MMAChile @MMAaysen 
Más información: https://t.co/f7hmegn0Wg https://t.co/IRhcD2Ata7</t>
  </si>
  <si>
    <t>Thu Apr 23 22:31:52 +0000 2020</t>
  </si>
  <si>
    <t>166398735</t>
  </si>
  <si>
    <t>http://pbs.twimg.com/profile_images/1254211694836023296/0u5DX5J0_normal.jpg</t>
  </si>
  <si>
    <t>http://twitter.com/sandovalplaza/statuses/1253451550367911936</t>
  </si>
  <si>
    <t>{"hashtags":[{"text":"contaminación","indices":[26,40]}],"symbols":[],"user_mentions":[{"screen_name":"SenadoresUDI","name":"Senadores UDI","id":4220367406,"id_str":"4220367406","indices":[202,215]},{"screen_name":"MMAChile","name":"Ministerio del Medio Ambiente","id":142687761,"id_str":"142687761","indices":[216,225]},{"screen_name":"MMAaysen","name":"Seremi MMA Aysen","id":2397779972,"id_str":"2397779972","indices":[226,235]}],"urls":[{"url":"https://t.co/f7hmegn0Wg","expanded_url":"https://bit.ly/2RYKbLO","display_url":"bit.ly/2RYKbLO","indices":[254,277]}],"media":[{"id":1253451207189901300,"id_str":"1253451207189901312","indices":[278,301],"media_url":"http://pbs.twimg.com/media/EWUnO1vWsAABfTT.jpg","media_url_https":"https://pbs.twimg.com/media/EWUnO1vWsAABfTT.jpg","url":"https://t.co/IRhcD2Ata7","display_url":"pic.twitter.com/IRhcD2Ata7","expanded_url":"https://twitter.com/sandovalplaza/status/1253451550367911936/photo/1","type":"photo","sizes":{"medium":{"w":1024,"h":576,"resize":"fit"},"large":{"w":1024,"h":576,"resize":"fit"},"thumb":{"w":150,"h":150,"resize":"crop"},"small":{"w":680,"h":383,"resize":"fit"}}}]}</t>
  </si>
  <si>
    <t>1253451549201891328</t>
  </si>
  <si>
    <t>AlavaYorgely</t>
  </si>
  <si>
    <t>Thu Apr 23 22:31:51 +0000 2020</t>
  </si>
  <si>
    <t>1252313212219011072</t>
  </si>
  <si>
    <t>http://pbs.twimg.com/profile_images/1252313469141090305/IKa26OWT_normal.jpg</t>
  </si>
  <si>
    <t>http://twitter.com/AlavaYorgely/statuses/1253451549201891328</t>
  </si>
  <si>
    <t>1253451522026999819</t>
  </si>
  <si>
    <t>ecu911sambo</t>
  </si>
  <si>
    <t>Thu Apr 23 22:31:45 +0000 2020</t>
  </si>
  <si>
    <t>633728482</t>
  </si>
  <si>
    <t>http://pbs.twimg.com/profile_images/1250133619265454080/T_sIZsjR_normal.jpg</t>
  </si>
  <si>
    <t>http://twitter.com/ecu911sambo/statuses/1253451522026999819</t>
  </si>
  <si>
    <t>1253451385334566914</t>
  </si>
  <si>
    <t>andres7cordero_</t>
  </si>
  <si>
    <t>Thu Apr 23 22:31:12 +0000 2020</t>
  </si>
  <si>
    <t>618616694</t>
  </si>
  <si>
    <t>http://pbs.twimg.com/profile_images/1247139791642210305/OnIBnPm0_normal.jpg</t>
  </si>
  <si>
    <t>http://twitter.com/andres7cordero_/statuses/1253451385334566914</t>
  </si>
  <si>
    <t>1253451373586321409</t>
  </si>
  <si>
    <t>giovanna_ugalde</t>
  </si>
  <si>
    <t>RT @senadis_gob: 🔵 Estudiantes con discapacidad en la educación superior están invitados a responder una encuesta sobre requerimientos de ayudas técnicas o servicios de apoyo ante la emergencia del COVID-19
📅 Hay plazo hasta el viernes 24 a las 13:00 horas 
https://t.co/JFu45y5grs</t>
  </si>
  <si>
    <t>Thu Apr 23 22:31:10 +0000 2020</t>
  </si>
  <si>
    <t>165998291</t>
  </si>
  <si>
    <t>http://pbs.twimg.com/profile_images/1219257154709917697/sP398eRY_normal.jpg</t>
  </si>
  <si>
    <t>Metropolitana de Santiago</t>
  </si>
  <si>
    <t>http://twitter.com/giovanna_ugalde/statuses/1253451373586321409</t>
  </si>
  <si>
    <t>{"hashtags":[],"symbols":[],"user_mentions":[{"screen_name":"senadis_gob","name":"Senadis Chile","id":153811390,"id_str":"153811390","indices":[3,15]}],"urls":[]}</t>
  </si>
  <si>
    <t>1253451358210076681</t>
  </si>
  <si>
    <t>victorprietomor</t>
  </si>
  <si>
    <t>Thu Apr 23 22:31:06 +0000 2020</t>
  </si>
  <si>
    <t>1367755716</t>
  </si>
  <si>
    <t>http://pbs.twimg.com/profile_images/3550325711/598712726e8b0d779275fc15b6777eea_normal.jpeg</t>
  </si>
  <si>
    <t>http://twitter.com/victorprietomor/statuses/1253451358210076681</t>
  </si>
  <si>
    <t>1253451333908205569</t>
  </si>
  <si>
    <t>cosasdemanana</t>
  </si>
  <si>
    <t>Thu Apr 23 22:31:00 +0000 2020</t>
  </si>
  <si>
    <t>755494698584801280</t>
  </si>
  <si>
    <t>http://pbs.twimg.com/profile_images/1110524832561725442/nEec5ff6_normal.jpg</t>
  </si>
  <si>
    <t>http://twitter.com/cosasdemanana/statuses/1253451333908205569</t>
  </si>
  <si>
    <t>1253451331970519040</t>
  </si>
  <si>
    <t>http://twitter.com/victorprietomor/statuses/1253451331970519040</t>
  </si>
  <si>
    <t>1253451327918784512</t>
  </si>
  <si>
    <t>GustavoABR1</t>
  </si>
  <si>
    <t>RT @dw_espanol: Covid-19 y el hambre en Colombia
El #coronavirus exacerba los problemas sociales. El #confinamiento hunde la economía de millones de personas. Los #colombianos protestan contra falta de ayudas. (ic) https://t.co/aTI0asVAX4</t>
  </si>
  <si>
    <t>Thu Apr 23 22:30:59 +0000 2020</t>
  </si>
  <si>
    <t>198843765</t>
  </si>
  <si>
    <t>http://twitter.com/GustavoABR1/statuses/1253451327918784512</t>
  </si>
  <si>
    <t>{"hashtags":[{"text":"coronavirus","indices":[53,65]},{"text":"confinamiento","indices":[102,116]}],"symbols":[],"user_mentions":[{"screen_name":"dw_espanol","name":"DW Español","id":6135622,"id_str":"6135622","indices":[3,14]}],"urls":[]}</t>
  </si>
  <si>
    <t>1253451286344761344</t>
  </si>
  <si>
    <t>Infor_01</t>
  </si>
  <si>
    <t>RT @munitalcahuano: [HOY] El alcalde @HenryCamposCoa recibió una donación por parte del @colmedchile, la cual consiste en 2 mil mascarillas para fortalecer nuestro sistema de salud. Cuidémonos entre todos del Covid 19.
#ThnoSomosTodos
#QuédateEnCasa
#EnThnoNosCuidamosTodos https://t.co/y8Cmv3JIrK</t>
  </si>
  <si>
    <t>Thu Apr 23 22:30:49 +0000 2020</t>
  </si>
  <si>
    <t>363176229</t>
  </si>
  <si>
    <t>http://pbs.twimg.com/profile_images/740564309953159171/Vl_M-H03_normal.jpg</t>
  </si>
  <si>
    <t>Talcahuano, Chile</t>
  </si>
  <si>
    <t>http://twitter.com/Infor_01/statuses/1253451286344761344</t>
  </si>
  <si>
    <t>{"hashtags":[],"symbols":[],"user_mentions":[{"screen_name":"munitalcahuano","name":"munitalcahuano","id":2196177073,"id_str":"2196177073","indices":[3,18]},{"screen_name":"HenryCamposCoa","name":"Alcalde Henry Campos","id":69108154,"id_str":"69108154","indices":[37,52]},{"screen_name":"colmedchile","name":"Colmed Chile","id":633098103,"id_str":"633098103","indices":[88,100]}],"urls":[]}</t>
  </si>
  <si>
    <t>1253451282687410177</t>
  </si>
  <si>
    <t>Yoselin_Fisher</t>
  </si>
  <si>
    <t>Thu Apr 23 22:30:48 +0000 2020</t>
  </si>
  <si>
    <t>325902685</t>
  </si>
  <si>
    <t>http://pbs.twimg.com/profile_images/940784683889184768/gPo1OEtZ_normal.jpg</t>
  </si>
  <si>
    <t>http://twitter.com/Yoselin_Fisher/statuses/1253451282687410177</t>
  </si>
  <si>
    <t>1253451173031542784</t>
  </si>
  <si>
    <t>cukiZL</t>
  </si>
  <si>
    <t>Thu Apr 23 22:30:22 +0000 2020</t>
  </si>
  <si>
    <t>1209746779</t>
  </si>
  <si>
    <t>http://pbs.twimg.com/profile_images/1075206773215248384/YoPtEYXM_normal.jpg</t>
  </si>
  <si>
    <t>http://twitter.com/cukiZL/statuses/1253451173031542784</t>
  </si>
  <si>
    <t>1253451127930204162</t>
  </si>
  <si>
    <t>PMensaje</t>
  </si>
  <si>
    <t>#ResponsabilidadSocial Donación permitirá la entrega de paquetes con suplementos nutricionales, materiales de higiene y salud a más de 7, 500 personas, como parte de la respuesta ante la emergencia del COVID- 19 en Centroamérica
https://t.co/OWkpIkN7OW</t>
  </si>
  <si>
    <t>Thu Apr 23 22:30:11 +0000 2020</t>
  </si>
  <si>
    <t>3168996618</t>
  </si>
  <si>
    <t>http://pbs.twimg.com/profile_images/969267558623989761/yo4RaCa3_normal.jpg</t>
  </si>
  <si>
    <t>Costa Rica</t>
  </si>
  <si>
    <t>http://twitter.com/PMensaje/statuses/1253451127930204162</t>
  </si>
  <si>
    <t>{"hashtags":[{"text":"ResponsabilidadSocial","indices":[0,22]}],"symbols":[],"user_mentions":[],"urls":[{"url":"https://t.co/OWkpIkN7OW","expanded_url":"http://ow.ly/U7XQ50zmW1m","display_url":"ow.ly/U7XQ50zmW1m","indices":[229,252]}]}</t>
  </si>
  <si>
    <t>1253451082451296258</t>
  </si>
  <si>
    <t>danae_almarza</t>
  </si>
  <si>
    <t>Thu Apr 23 22:30:00 +0000 2020</t>
  </si>
  <si>
    <t>2258329040</t>
  </si>
  <si>
    <t>http://pbs.twimg.com/profile_images/1128813315407458304/xn3Y1brR_normal.jpg</t>
  </si>
  <si>
    <t>http://twitter.com/danae_almarza/statuses/1253451082451296258</t>
  </si>
  <si>
    <t>1253451081461293057</t>
  </si>
  <si>
    <t>elmananarey</t>
  </si>
  <si>
    <t>#INTERNACIONAL 
Las ayudas de EEUU por virus
excluyen a los "dreamers".
https://t.co/ov3QjGiCIr https://t.co/gmOh0EC20w</t>
  </si>
  <si>
    <t>50132431</t>
  </si>
  <si>
    <t>http://pbs.twimg.com/profile_images/1066361381727784960/npB3kwo1_normal.jpg</t>
  </si>
  <si>
    <t>Reynosa, Tamaulipas; México</t>
  </si>
  <si>
    <t>http://twitter.com/elmananarey/statuses/1253451081461293057</t>
  </si>
  <si>
    <t>{"hashtags":[{"text":"INTERNACIONAL","indices":[0,14]}],"symbols":[],"user_mentions":[],"urls":[{"url":"https://t.co/ov3QjGiCIr","expanded_url":"https://www.elmanana.com/las-ayudas-de-eeuu-por-virus-excluyen-a-los-dreamers-coronavirus-eeuu-dreamers/5076953","display_url":"elmanana.com/las-ayudas-de-…","indices":[72,95]}],"media":[{"id":1253383122563092500,"id_str":"1253383122563092489","indices":[96,119],"media_url":"http://pbs.twimg.com/media/EWTpTyvX0Akb_7N.jpg","media_url_https":"https://pbs.twimg.com/media/EWTpTyvX0Akb_7N.jpg","url":"https://t.co/gmOh0EC20w","display_url":"pic.twitter.com/gmOh0EC20w","expanded_url":"https://twitter.com/elmananarey/status/1253451081461293057/photo/1","type":"photo","sizes":{"thumb":{"w":150,"h":150,"resize":"crop"},"small":{"w":628,"h":524,"resize":"fit"},"medium":{"w":628,"h":524,"resize":"fit"},"large":{"w":628,"h":524,"resize":"fit"}}}]}</t>
  </si>
  <si>
    <t>1253451081092341762</t>
  </si>
  <si>
    <t>La pandemia de COVID-19 hizo que varios medios de comunicación se vean obligados a cerrar definitivamente. Más de 70 trabajadores de prensa y sus familias están en situación muy vulnerable
¡Ayudemos y hagamos la diferencia!
#SOSPeriodistas
https://t.co/oi1PjkiljO</t>
  </si>
  <si>
    <t>http://twitter.com/FUNDAMEDIOS/statuses/1253451081092341762</t>
  </si>
  <si>
    <t>{"hashtags":[{"text":"SOSPeriodistas","indices":[228,243]}],"symbols":[],"user_mentions":[],"urls":[{"url":"https://t.co/oi1PjkiljO","expanded_url":"https://www.fundamedios.org.ec/guayaquil-periodistas-coronavirus-donacion/","display_url":"fundamedios.org.ec/guayaquil-peri…","indices":[244,267]}]}</t>
  </si>
  <si>
    <t>1253451081029468160</t>
  </si>
  <si>
    <t>elmananareynosa</t>
  </si>
  <si>
    <t>#INTERNACIONAL 
Las ayudas de EEUU por virus
excluyen a los "dreamers".
https://t.co/ZaHp6ELLwR https://t.co/IF0EsdUrEV</t>
  </si>
  <si>
    <t>211607211</t>
  </si>
  <si>
    <t>http://pbs.twimg.com/profile_images/1066361569506807808/lfxoMhuP_normal.jpg</t>
  </si>
  <si>
    <t>Reynosa,Tamaulipas; México</t>
  </si>
  <si>
    <t>http://twitter.com/elmananareynosa/statuses/1253451081029468160</t>
  </si>
  <si>
    <t>{"hashtags":[{"text":"INTERNACIONAL","indices":[0,14]}],"symbols":[],"user_mentions":[],"urls":[{"url":"https://t.co/ZaHp6ELLwR","expanded_url":"https://www.elmanana.com/las-ayudas-de-eeuu-por-virus-excluyen-a-los-dreamers-coronavirus-eeuu-dreamers/5076953","display_url":"elmanana.com/las-ayudas-de-…","indices":[72,95]}],"media":[{"id":1253383076618612700,"id_str":"1253383076618612742","indices":[96,119],"media_url":"http://pbs.twimg.com/media/EWTpRHlWsAYPe8Z.jpg","media_url_https":"https://pbs.twimg.com/media/EWTpRHlWsAYPe8Z.jpg","url":"https://t.co/IF0EsdUrEV","display_url":"pic.twitter.com/IF0EsdUrEV","expanded_url":"https://twitter.com/elmananareynosa/status/1253451081029468160/photo/1","type":"photo","sizes":{"thumb":{"w":150,"h":150,"resize":"crop"},"small":{"w":628,"h":524,"resize":"fit"},"medium":{"w":628,"h":524,"resize":"fit"},"large":{"w":628,"h":524,"resize":"fit"}}}]}</t>
  </si>
  <si>
    <t>1253451080635219974</t>
  </si>
  <si>
    <t>Ecodiariozac</t>
  </si>
  <si>
    <t>#Deportes "Es muy simple. Hago lo que quiero, habrá personas que me criticarán por el hecho de que no hice una donación en Lomé", exclamó él exfutbolista del Real Madrid y Arsenal #Ecodiario #Zacatecas https://t.co/iCEf7jS4P5</t>
  </si>
  <si>
    <t>1054394794305302528</t>
  </si>
  <si>
    <t>http://pbs.twimg.com/profile_images/1237810318228819968/2UXD-j2z_normal.jpg</t>
  </si>
  <si>
    <t>http://twitter.com/Ecodiariozac/statuses/1253451080635219974</t>
  </si>
  <si>
    <t>{"hashtags":[{"text":"Deportes","indices":[0,9]},{"text":"Ecodiario","indices":[180,190]},{"text":"Zacatecas","indices":[191,201]}],"symbols":[],"user_mentions":[],"urls":[{"url":"https://t.co/iCEf7jS4P5","expanded_url":"https://bit.ly/3cGhbjN","display_url":"bit.ly/3cGhbjN","indices":[202,225]}]}</t>
  </si>
  <si>
    <t>1253451072531726336</t>
  </si>
  <si>
    <t>Thu Apr 23 22:29:58 +0000 2020</t>
  </si>
  <si>
    <t>http://twitter.com/victorprietomor/statuses/1253451072531726336</t>
  </si>
  <si>
    <t>1253451052436815876</t>
  </si>
  <si>
    <t>Pastornidia</t>
  </si>
  <si>
    <t>Thu Apr 23 22:29:53 +0000 2020</t>
  </si>
  <si>
    <t>774648995477983232</t>
  </si>
  <si>
    <t>http://pbs.twimg.com/profile_images/795002802372112384/yM5HoLwY_normal.jpg</t>
  </si>
  <si>
    <t>Universidad de Matanzas, Cuba</t>
  </si>
  <si>
    <t>http://twitter.com/Pastornidia/statuses/1253451052436815876</t>
  </si>
  <si>
    <t>1253451007616483331</t>
  </si>
  <si>
    <t>ecuavisa</t>
  </si>
  <si>
    <t>Thu Apr 23 22:29:42 +0000 2020</t>
  </si>
  <si>
    <t>97513349</t>
  </si>
  <si>
    <t>http://pbs.twimg.com/profile_images/1214314169295626240/0DW_Bily_normal.jpg</t>
  </si>
  <si>
    <t>http://twitter.com/ecuavisa/statuses/1253451007616483331</t>
  </si>
  <si>
    <t>1253450989052534785</t>
  </si>
  <si>
    <t>lolezno1</t>
  </si>
  <si>
    <t>Subsidios controlados por la UE debería de ser la fórmula. #UnionEuropea Los líderes de la UE avalan la creación de un fondo de reconstrucción - https://t.co/dbKegADNpk</t>
  </si>
  <si>
    <t>Thu Apr 23 22:29:38 +0000 2020</t>
  </si>
  <si>
    <t>1446916622</t>
  </si>
  <si>
    <t>http://pbs.twimg.com/profile_images/978728595546877952/776-Vr5d_normal.jpg</t>
  </si>
  <si>
    <t>http://twitter.com/lolezno1/statuses/1253450989052534785</t>
  </si>
  <si>
    <t>{"hashtags":[{"text":"UnionEuropea","indices":[59,72]}],"symbols":[],"user_mentions":[],"urls":[{"url":"https://t.co/dbKegADNpk","expanded_url":"https://www.laopiniondemalaga.es/nacional/2020/04/23/fondo-europeo-coronavirus/1161590.html","display_url":"laopiniondemalaga.es/nacional/2020/…","indices":[145,168]}]}</t>
  </si>
  <si>
    <t>1253450952117571585</t>
  </si>
  <si>
    <t>iTabulator</t>
  </si>
  <si>
    <t>Thu Apr 23 22:29:29 +0000 2020</t>
  </si>
  <si>
    <t>252824219</t>
  </si>
  <si>
    <t>http://pbs.twimg.com/profile_images/1052916892782997504/SIY6Q3yT_normal.jpg</t>
  </si>
  <si>
    <t>http://twitter.com/iTabulator/statuses/1253450952117571585</t>
  </si>
  <si>
    <t>1253450948606939136</t>
  </si>
  <si>
    <t>EcuavisaInforma</t>
  </si>
  <si>
    <t>#Coronavirus | Ministro informó que el país recibió la donación de 20.000 pruebas rápidas. 12.000 kits están ya en el país; los restantes llegarán la próxima semana. Los test serán para uso exclusivo del personal de salud.</t>
  </si>
  <si>
    <t>Thu Apr 23 22:29:28 +0000 2020</t>
  </si>
  <si>
    <t>256747696</t>
  </si>
  <si>
    <t>http://pbs.twimg.com/profile_images/1179798708503875585/5-oFAK6K_normal.jpg</t>
  </si>
  <si>
    <t>http://twitter.com/EcuavisaInforma/statuses/1253450948606939136</t>
  </si>
  <si>
    <t>{"hashtags":[{"text":"Coronavirus","indices":[0,12]}],"symbols":[],"user_mentions":[],"urls":[]}</t>
  </si>
  <si>
    <t>1253450919280365573</t>
  </si>
  <si>
    <t>Marcela03779881</t>
  </si>
  <si>
    <t>Thu Apr 23 22:29:21 +0000 2020</t>
  </si>
  <si>
    <t>975893027234504707</t>
  </si>
  <si>
    <t>http://pbs.twimg.com/profile_images/1255205931354292225/18IBGWlp_normal.jpg</t>
  </si>
  <si>
    <t>http://twitter.com/Marcela03779881/statuses/1253450919280365573</t>
  </si>
  <si>
    <t>1253450852356050953</t>
  </si>
  <si>
    <t>Muni_Sanarate</t>
  </si>
  <si>
    <t>Con la donación de 100 cenas por Restaurante Don León #Sanarate, en coordinación con la Dirección Municipal de la Mujer -DMM- se hace entrega a familias afectadas  a causa del COVID-19.  Agradecemos el gesto humanitario de Donald De León por confiar en el proyecto.
#RutaDelCambio https://t.co/jocwp5urJm</t>
  </si>
  <si>
    <t>Thu Apr 23 22:29:05 +0000 2020</t>
  </si>
  <si>
    <t>1217474896353267712</t>
  </si>
  <si>
    <t>http://pbs.twimg.com/profile_images/1241171943124013058/MkMW--T1_normal.jpg</t>
  </si>
  <si>
    <t>Sanarate, El Progreso</t>
  </si>
  <si>
    <t>http://twitter.com/Muni_Sanarate/statuses/1253450852356050953</t>
  </si>
  <si>
    <t>{"hashtags":[{"text":"Sanarate","indices":[54,63]},{"text":"RutaDelCambio","indices":[266,280]}],"symbols":[],"user_mentions":[],"urls":[],"media":[{"id":1253450752594530300,"id_str":"1253450752594530304","indices":[281,304],"media_url":"http://pbs.twimg.com/media/EWUm0YPX0AAdcqz.png","media_url_https":"https://pbs.twimg.com/media/EWUm0YPX0AAdcqz.png","url":"https://t.co/jocwp5urJm","display_url":"pic.twitter.com/jocwp5urJm","expanded_url":"https://twitter.com/Muni_Sanarate/status/1253450852356050953/photo/1","type":"photo","sizes":{"small":{"w":600,"h":600,"resize":"fit"},"medium":{"w":600,"h":600,"resize":"fit"},"large":{"w":600,"h":600,"resize":"fit"},"thumb":{"w":150,"h":150,"resize":"crop"}}}]}</t>
  </si>
  <si>
    <t>1253450724987592709</t>
  </si>
  <si>
    <t>asojuntasbu</t>
  </si>
  <si>
    <t>RT @AlcaldiaBunidos: Nuestro Alcalde Local, Antonio Carrillo Rosas se posesiona ante la alcaldesa @ClaudiaLopez, luego de un riguroso proceso meritocrático.
Iniciará su labor atendiendo la emergencia sanitaria por causa de #Covid_19 y brindando las ayudas que requiere la gente en sus territorios. https://t.co/wYm5FWADMc</t>
  </si>
  <si>
    <t>Thu Apr 23 22:28:35 +0000 2020</t>
  </si>
  <si>
    <t>259995132</t>
  </si>
  <si>
    <t>http://pbs.twimg.com/profile_images/378800000801911838/d017a818553af06b5cbed63ec2ab2351_normal.jpeg</t>
  </si>
  <si>
    <t>BOGOTA D.C.</t>
  </si>
  <si>
    <t>http://twitter.com/asojuntasbu/statuses/1253450724987592709</t>
  </si>
  <si>
    <t>{"hashtags":[],"symbols":[],"user_mentions":[{"screen_name":"AlcaldiaBunidos","name":"Barrios Unidos","id":633851313,"id_str":"633851313","indices":[3,19]},{"screen_name":"ClaudiaLopez","name":"Claudia López 👍","id":137908875,"id_str":"137908875","indices":[98,111]}],"urls":[]}</t>
  </si>
  <si>
    <t>1253450720449384448</t>
  </si>
  <si>
    <t>MRaijmakersH</t>
  </si>
  <si>
    <t>Thu Apr 23 22:28:34 +0000 2020</t>
  </si>
  <si>
    <t>276453739</t>
  </si>
  <si>
    <t>http://pbs.twimg.com/profile_images/1081868318955528192/3ScFkj5W_normal.jpg</t>
  </si>
  <si>
    <t>http://twitter.com/MRaijmakersH/statuses/1253450720449384448</t>
  </si>
  <si>
    <t>1253450659673800709</t>
  </si>
  <si>
    <t>RT @UniNoticias: 💊 Encuesta señala que solo el 23% de los estadounidenses confía plenamente en lo que Trump dice sobre el covid-19.
Más detalles 👉 https://t.co/puDkohw4Bb https://t.co/8ZjMQlYg0p</t>
  </si>
  <si>
    <t>Thu Apr 23 22:28:19 +0000 2020</t>
  </si>
  <si>
    <t>http://twitter.com/DannaVent/statuses/1253450659673800709</t>
  </si>
  <si>
    <t>1253450547513917446</t>
  </si>
  <si>
    <t>JAGS0117</t>
  </si>
  <si>
    <t>Thu Apr 23 22:27:53 +0000 2020</t>
  </si>
  <si>
    <t>159093162</t>
  </si>
  <si>
    <t>http://pbs.twimg.com/profile_images/1052404109532389378/HBh-4oVX_normal.jpg</t>
  </si>
  <si>
    <t>http://twitter.com/JAGS0117/statuses/1253450547513917446</t>
  </si>
  <si>
    <t>1253450541025366019</t>
  </si>
  <si>
    <t>AJasgcoto</t>
  </si>
  <si>
    <t>Thu Apr 23 22:27:51 +0000 2020</t>
  </si>
  <si>
    <t>2949009125</t>
  </si>
  <si>
    <t>http://pbs.twimg.com/profile_images/1233797742817927170/UpJqFqTs_normal.jpg</t>
  </si>
  <si>
    <t>http://twitter.com/AJasgcoto/statuses/1253450541025366019</t>
  </si>
  <si>
    <t>1253450519680626696</t>
  </si>
  <si>
    <t>OjoMinero</t>
  </si>
  <si>
    <t>#ULTIMAHORA 
El @DptoDelCesar otra vez es noticia nacional, por mal manejo en la contratación de las ayudas humanitarias para enfrentar el #Covid_19 denuncia
 H.R. @CJoseMoreno 
https://t.co/t5ZN7smZhE
#23Abr #QuedateEnCasaYa</t>
  </si>
  <si>
    <t>Thu Apr 23 22:27:46 +0000 2020</t>
  </si>
  <si>
    <t>1250204165290295296</t>
  </si>
  <si>
    <t>http://pbs.twimg.com/profile_images/1250931199092154368/GH6epOHT_normal.jpg</t>
  </si>
  <si>
    <t>La Jagua de Ibirico, Colombia</t>
  </si>
  <si>
    <t>http://twitter.com/OjoMinero/statuses/1253450519680626696</t>
  </si>
  <si>
    <t>{"hashtags":[{"text":"ULTIMAHORA","indices":[0,11]},{"text":"Covid_19","indices":[140,149]},{"text":"23Abr","indices":[206,212]},{"text":"QuedateEnCasaYa","indices":[213,229]}],"symbols":[],"user_mentions":[{"screen_name":"DptoDelCesar","name":"DptoDelCesar","id":1939770906,"id_str":"1939770906","indices":[17,30]},{"screen_name":"CJoseMoreno","name":"Christian José Moreno #QuedateEnCasa","id":249566285,"id_str":"249566285","indices":[166,178]}],"urls":[{"url":"https://t.co/t5ZN7smZhE","expanded_url":"https://www.rcnradio.com/colombia/caribe/denuncian-que-gobernacion-del-cesar-habria-firmado-contratos-irregulares-en","display_url":"rcnradio.com/colombia/carib…","indices":[181,204]}]}</t>
  </si>
  <si>
    <t>1253450474558238721</t>
  </si>
  <si>
    <t>ceriga2011</t>
  </si>
  <si>
    <t>Thu Apr 23 22:27:35 +0000 2020</t>
  </si>
  <si>
    <t>300604660</t>
  </si>
  <si>
    <t>http://pbs.twimg.com/profile_images/1092225772159418368/x58SynDX_normal.jpg</t>
  </si>
  <si>
    <t>UIO</t>
  </si>
  <si>
    <t>http://twitter.com/ceriga2011/statuses/1253450474558238721</t>
  </si>
  <si>
    <t>1253450451074383878</t>
  </si>
  <si>
    <t>gdr1000</t>
  </si>
  <si>
    <t>Thu Apr 23 22:27:30 +0000 2020</t>
  </si>
  <si>
    <t>237434834</t>
  </si>
  <si>
    <t>http://pbs.twimg.com/profile_images/1226869456338636803/myFyMW2O_normal.jpg</t>
  </si>
  <si>
    <t>http://twitter.com/gdr1000/statuses/1253450451074383878</t>
  </si>
  <si>
    <t>1253450396762341380</t>
  </si>
  <si>
    <t>NeniuskaV</t>
  </si>
  <si>
    <t>Thu Apr 23 22:27:17 +0000 2020</t>
  </si>
  <si>
    <t>1251282225124999170</t>
  </si>
  <si>
    <t>http://pbs.twimg.com/profile_images/1251282881340727296/dJpCitPb_normal.jpg</t>
  </si>
  <si>
    <t>http://twitter.com/NeniuskaV/statuses/1253450396762341380</t>
  </si>
  <si>
    <t>1253450335412269061</t>
  </si>
  <si>
    <t>jmfigallo</t>
  </si>
  <si>
    <t>Agradezco a @natures_garden por la donación de productos y suplementos que ayudan fortalecer el sistema inmunológico de todos los que trabajamos en @ecu911sambo. Juntos venceremos al COVID – 19  #SeguimosDePie https://t.co/mHABCfiBCd</t>
  </si>
  <si>
    <t>Thu Apr 23 22:27:02 +0000 2020</t>
  </si>
  <si>
    <t>2281527997</t>
  </si>
  <si>
    <t>http://pbs.twimg.com/profile_images/988465554162900994/E6Cb2h6o_normal.jpg</t>
  </si>
  <si>
    <t>http://twitter.com/jmfigallo/statuses/1253450335412269061</t>
  </si>
  <si>
    <t>{"hashtags":[{"text":"SeguimosDePie","indices":[195,209]}],"symbols":[],"user_mentions":[{"screen_name":"natures_garden","name":"Nature's Garden","id":140601821,"id_str":"140601821","indices":[12,27]},{"screen_name":"ecu911sambo","name":"ECU 911 Samborondón","id":633728482,"id_str":"633728482","indices":[148,160]}],"urls":[],"media":[{"id":1253450307251638300,"id_str":"1253450307251638274","indices":[210,233],"media_url":"http://pbs.twimg.com/media/EWUmadNWkAIcABu.jpg","media_url_https":"https://pbs.twimg.com/media/EWUmadNWkAIcABu.jpg","url":"https://t.co/mHABCfiBCd","display_url":"pic.twitter.com/mHABCfiBCd","expanded_url":"https://twitter.com/jmfigallo/status/1253450335412269061/photo/1","type":"photo","sizes":{"large":{"w":1280,"h":689,"resize":"fit"},"thumb":{"w":150,"h":150,"resize":"crop"},"medium":{"w":1200,"h":646,"resize":"fit"},"small":{"w":680,"h":366,"resize":"fit"}}}]}</t>
  </si>
  <si>
    <t>1253450325794729986</t>
  </si>
  <si>
    <t>Suaves2006M</t>
  </si>
  <si>
    <t>Thu Apr 23 22:27:00 +0000 2020</t>
  </si>
  <si>
    <t>2567698247</t>
  </si>
  <si>
    <t>http://pbs.twimg.com/profile_images/971767093170458625/-xXkcBf7_normal.jpg</t>
  </si>
  <si>
    <t>http://twitter.com/Suaves2006M/statuses/1253450325794729986</t>
  </si>
  <si>
    <t>1253450312213385216</t>
  </si>
  <si>
    <t>mimba007</t>
  </si>
  <si>
    <t>Thu Apr 23 22:26:57 +0000 2020</t>
  </si>
  <si>
    <t>178741283</t>
  </si>
  <si>
    <t>http://pbs.twimg.com/profile_images/970452311397957632/AkasRM3g_normal.jpg</t>
  </si>
  <si>
    <t>México/Oaxaca/Argentina</t>
  </si>
  <si>
    <t>http://twitter.com/mimba007/statuses/1253450312213385216</t>
  </si>
  <si>
    <t>1253450277522419713</t>
  </si>
  <si>
    <t>Ruben0628</t>
  </si>
  <si>
    <t>Thu Apr 23 22:26:48 +0000 2020</t>
  </si>
  <si>
    <t>349830054</t>
  </si>
  <si>
    <t>http://pbs.twimg.com/profile_images/1242634846746353664/RMekk7nK_normal.jpg</t>
  </si>
  <si>
    <t>http://twitter.com/Ruben0628/statuses/1253450277522419713</t>
  </si>
  <si>
    <t>1253450205724360706</t>
  </si>
  <si>
    <t>perfumealibro</t>
  </si>
  <si>
    <t>Thu Apr 23 22:26:31 +0000 2020</t>
  </si>
  <si>
    <t>4720495168</t>
  </si>
  <si>
    <t>http://pbs.twimg.com/profile_images/819075284569882624/FSBJvz-7_normal.jpg</t>
  </si>
  <si>
    <t>http://twitter.com/perfumealibro/statuses/1253450205724360706</t>
  </si>
  <si>
    <t>1253450201555177473</t>
  </si>
  <si>
    <t>MarinUclv</t>
  </si>
  <si>
    <t>Thu Apr 23 22:26:30 +0000 2020</t>
  </si>
  <si>
    <t>1081204708109361152</t>
  </si>
  <si>
    <t>http://pbs.twimg.com/profile_images/1220089039564525568/tO68QJia_normal.jpg</t>
  </si>
  <si>
    <t>Santa Clara, Cuba</t>
  </si>
  <si>
    <t>http://twitter.com/MarinUclv/statuses/1253450201555177473</t>
  </si>
  <si>
    <t>1253450146622431240</t>
  </si>
  <si>
    <t>Mariela80561559</t>
  </si>
  <si>
    <t>@ELTIEMPO Debería estar trabajando con el gobierno en las ayudas para el estrato más golpiado, pero no está bien acomodada en su casa sin trabajar y recibiendo su sueldo, salga a trabajar, lleve yudas a los hospitales.... Sin ninguna protección, COVID_19.🧐 Espera una oportunidad.</t>
  </si>
  <si>
    <t>Thu Apr 23 22:26:17 +0000 2020</t>
  </si>
  <si>
    <t>9633802</t>
  </si>
  <si>
    <t>ELTIEMPO</t>
  </si>
  <si>
    <t>1211395585103712256</t>
  </si>
  <si>
    <t>1253341746496516097</t>
  </si>
  <si>
    <t>http://pbs.twimg.com/profile_images/1214744263898079233/KKjgkpVb_normal.jpg</t>
  </si>
  <si>
    <t>http://twitter.com/Mariela80561559/statuses/1253450146622431240</t>
  </si>
  <si>
    <t>{"hashtags":[],"symbols":[],"user_mentions":[{"screen_name":"ELTIEMPO","name":"EL TIEMPO","id":9633802,"id_str":"9633802","indices":[0,9]}],"urls":[]}</t>
  </si>
  <si>
    <t>1253450142113583106</t>
  </si>
  <si>
    <t>Analvarezlvare2</t>
  </si>
  <si>
    <t>Thu Apr 23 22:26:16 +0000 2020</t>
  </si>
  <si>
    <t>845782715601485825</t>
  </si>
  <si>
    <t>http://pbs.twimg.com/profile_images/1137814908626788360/CM4u3hDx_normal.jpg</t>
  </si>
  <si>
    <t>http://twitter.com/Analvarezlvare2/statuses/1253450142113583106</t>
  </si>
  <si>
    <t>1253450129547411458</t>
  </si>
  <si>
    <t>CarlosMerizal17</t>
  </si>
  <si>
    <t>Thu Apr 23 22:26:13 +0000 2020</t>
  </si>
  <si>
    <t>1113448404267491329</t>
  </si>
  <si>
    <t>http://twitter.com/CarlosMerizal17/statuses/1253450129547411458</t>
  </si>
  <si>
    <t>1253450110270353408</t>
  </si>
  <si>
    <t>Thu Apr 23 22:26:08 +0000 2020</t>
  </si>
  <si>
    <t>http://twitter.com/CarlosMerizal17/statuses/1253450110270353408</t>
  </si>
  <si>
    <t>1253450083141591042</t>
  </si>
  <si>
    <t>AmaliaSalas15</t>
  </si>
  <si>
    <t>Thu Apr 23 22:26:02 +0000 2020</t>
  </si>
  <si>
    <t>1117499040625758208</t>
  </si>
  <si>
    <t>http://pbs.twimg.com/profile_images/1121900573568192521/nUvX_yjQ_normal.jpg</t>
  </si>
  <si>
    <t>http://twitter.com/AmaliaSalas15/statuses/1253450083141591042</t>
  </si>
  <si>
    <t>1253450002711617538</t>
  </si>
  <si>
    <t>robdanjr</t>
  </si>
  <si>
    <t>Thu Apr 23 22:25:43 +0000 2020</t>
  </si>
  <si>
    <t>199994272</t>
  </si>
  <si>
    <t>http://pbs.twimg.com/profile_images/957457192701059072/pUVVeIXz_normal.jpg</t>
  </si>
  <si>
    <t>http://twitter.com/robdanjr/statuses/1253450002711617538</t>
  </si>
  <si>
    <t>1253449944922497031</t>
  </si>
  <si>
    <t>Thu Apr 23 22:25:29 +0000 2020</t>
  </si>
  <si>
    <t>http://twitter.com/CarlosMerizal17/statuses/1253449944922497031</t>
  </si>
  <si>
    <t>1253449906544574470</t>
  </si>
  <si>
    <t>Esperanza_FP</t>
  </si>
  <si>
    <t>RT @JuanMarin_Cs: Las familias andaluzas más vulnerables se beneficiarán de ayudas al #alquiler dotadas con 30M€. Un total de 8.500 hogares andaluces podrán acogerse a esta medida extraordinaria. Así lo hemos aprobado hoy en Consejo de Gobierno. Seguimos haciendo frente a la crisis del #Covid_19. https://t.co/0USK9ePjXF</t>
  </si>
  <si>
    <t>Thu Apr 23 22:25:20 +0000 2020</t>
  </si>
  <si>
    <t>234690435</t>
  </si>
  <si>
    <t>http://pbs.twimg.com/profile_images/1083619027614949376/v_Lmf9ui_normal.jpg</t>
  </si>
  <si>
    <t>Sanlucar de Barrameda</t>
  </si>
  <si>
    <t>http://twitter.com/Esperanza_FP/statuses/1253449906544574470</t>
  </si>
  <si>
    <t>{"hashtags":[{"text":"alquiler","indices":[86,95]}],"symbols":[],"user_mentions":[{"screen_name":"JuanMarin_Cs","name":"Juan Marín 🖤🇪🇸","id":625552603,"id_str":"625552603","indices":[3,16]}],"urls":[]}</t>
  </si>
  <si>
    <t>1253449715884187648</t>
  </si>
  <si>
    <t>RevistaElPanor1</t>
  </si>
  <si>
    <t>#Destacado👍 
Con la donación d Máscaras impresas en 3D, para profesionales d la salud q enfrenta propagación Covid-19 @udes_oficial (#IngenieriaAmbiental #DimaoImpresion3D) se unió a campaña mundial #CoronavirusMakers, para trabajar en diseño d recursos físicos d bioseguridad. https://t.co/zOexVXOl7T</t>
  </si>
  <si>
    <t>Thu Apr 23 22:24:34 +0000 2020</t>
  </si>
  <si>
    <t>1054602048216461315</t>
  </si>
  <si>
    <t>http://pbs.twimg.com/profile_images/1111816865905549312/E_wpBJrM_normal.jpg</t>
  </si>
  <si>
    <t>http://twitter.com/RevistaElPanor1/statuses/1253449715884187648</t>
  </si>
  <si>
    <t>{"hashtags":[{"text":"Destacado","indices":[0,10]},{"text":"IngenieriaAmbiental","indices":[133,153]},{"text":"DimaoImpresion3D","indices":[154,171]},{"text":"CoronavirusMakers","indices":[199,217]}],"symbols":[],"user_mentions":[{"screen_name":"udes_oficial","name":"Universidad de Santander","id":357177435,"id_str":"357177435","indices":[118,131]}],"urls":[],"media":[{"id":1253449703880110000,"id_str":"1253449703880110085","indices":[278,301],"media_url":"http://pbs.twimg.com/media/EWUl3VeXsAUvwo6.jpg","media_url_https":"https://pbs.twimg.com/media/EWUl3VeXsAUvwo6.jpg","url":"https://t.co/zOexVXOl7T","display_url":"pic.twitter.com/zOexVXOl7T","expanded_url":"https://twitter.com/RevistaElPanor1/status/1253449715884187648/photo/1","type":"photo","sizes":{"thumb":{"w":150,"h":150,"resize":"crop"},"large":{"w":850,"h":637,"resize":"fit"},"medium":{"w":850,"h":637,"resize":"fit"},"small":{"w":680,"h":510,"resize":"fit"}}}]}</t>
  </si>
  <si>
    <t>1253449707692658691</t>
  </si>
  <si>
    <t>Rosalin81527738</t>
  </si>
  <si>
    <t>Thu Apr 23 22:24:32 +0000 2020</t>
  </si>
  <si>
    <t>4795150440</t>
  </si>
  <si>
    <t>http://pbs.twimg.com/profile_images/1194483955845795841/Qposg-r7_normal.jpg</t>
  </si>
  <si>
    <t>http://twitter.com/Rosalin81527738/statuses/1253449707692658691</t>
  </si>
  <si>
    <t>1253449627677806592</t>
  </si>
  <si>
    <t>viento68123569</t>
  </si>
  <si>
    <t>Thu Apr 23 22:24:13 +0000 2020</t>
  </si>
  <si>
    <t>1184894068947640320</t>
  </si>
  <si>
    <t>http://pbs.twimg.com/profile_images/1186284119883468801/tLRziapU_normal.jpg</t>
  </si>
  <si>
    <t>http://twitter.com/viento68123569/statuses/1253449627677806592</t>
  </si>
  <si>
    <t>1253449623496273924</t>
  </si>
  <si>
    <t>fabian_esguerra</t>
  </si>
  <si>
    <t>Thu Apr 23 22:24:12 +0000 2020</t>
  </si>
  <si>
    <t>1197522605760303104</t>
  </si>
  <si>
    <t>http://twitter.com/fabian_esguerra/statuses/1253449623496273924</t>
  </si>
  <si>
    <t>1253449589383979008</t>
  </si>
  <si>
    <t>RolandoPilatas1</t>
  </si>
  <si>
    <t>Thu Apr 23 22:24:04 +0000 2020</t>
  </si>
  <si>
    <t>914651941912883201</t>
  </si>
  <si>
    <t>http://pbs.twimg.com/profile_images/965402592523284483/tT6B-zDY_normal.jpg</t>
  </si>
  <si>
    <t>http://twitter.com/RolandoPilatas1/statuses/1253449589383979008</t>
  </si>
  <si>
    <t>1253449569951797248</t>
  </si>
  <si>
    <t>Thu Apr 23 22:24:00 +0000 2020</t>
  </si>
  <si>
    <t>http://twitter.com/RosangelaJg/statuses/1253449569951797248</t>
  </si>
  <si>
    <t>1253449568810930178</t>
  </si>
  <si>
    <t>Anita_Lia77</t>
  </si>
  <si>
    <t>Thu Apr 23 22:23:59 +0000 2020</t>
  </si>
  <si>
    <t>238384386</t>
  </si>
  <si>
    <t>http://pbs.twimg.com/profile_images/1182460564053942273/uGSFRMSz_normal.jpg</t>
  </si>
  <si>
    <t>Argentina, Buenos Aires, CABA</t>
  </si>
  <si>
    <t>http://twitter.com/Anita_Lia77/statuses/1253449568810930178</t>
  </si>
  <si>
    <t>1253449556894912517</t>
  </si>
  <si>
    <t>velvc</t>
  </si>
  <si>
    <t>RT @CancilleriaPeru: .@opsoms realiza donación de 16,500 pruebas de diagnóstico de COVID-19, insumos para laboratorio, insumos clínicos y equipos de protección personal a @Minsa_Peru, gracias al apoyo de @PeruInTheUSA, @PeruOEA, @apciagencia y @CancilleriaPeru.
►https://t.co/K2PMYPT7eS https://t.co/4LFbJ1U2uO</t>
  </si>
  <si>
    <t>Thu Apr 23 22:23:56 +0000 2020</t>
  </si>
  <si>
    <t>724053335913934848</t>
  </si>
  <si>
    <t>http://pbs.twimg.com/profile_images/1226197064796770305/U7jeg9Uu_normal.jpg</t>
  </si>
  <si>
    <t>http://twitter.com/velvc/statuses/1253449556894912517</t>
  </si>
  <si>
    <t>{"hashtags":[],"symbols":[],"user_mentions":[{"screen_name":"CancilleriaPeru","name":"Cancillería Perú🇵🇪","id":87808060,"id_str":"87808060","indices":[3,19]},{"screen_name":"opsoms","name":"OPS/OMS","id":22276965,"id_str":"22276965","indices":[22,29]}],"urls":[]}</t>
  </si>
  <si>
    <t>1253449452620300295</t>
  </si>
  <si>
    <t>Thu Apr 23 22:23:32 +0000 2020</t>
  </si>
  <si>
    <t>http://twitter.com/RosangelaJg/statuses/1253449452620300295</t>
  </si>
  <si>
    <t>1253449433599086594</t>
  </si>
  <si>
    <t>MelvinZeas</t>
  </si>
  <si>
    <t>RT @Somos7Uno: La hermana República de China Taiwán entregó esta mañana al Ministerio de Salud, una importante donación de termómetros digitales que fortalecerán el trabajo de prevención y contención ante el Covid-19
#VidaSaludyFuerzaNicaragua
#UnidosEnVictorias
#ComunicacionSieteUno https://t.co/sEhTPS2r12</t>
  </si>
  <si>
    <t>Thu Apr 23 22:23:27 +0000 2020</t>
  </si>
  <si>
    <t>1036729090345193474</t>
  </si>
  <si>
    <t>http://pbs.twimg.com/profile_images/1251397004078563328/KjYQM4J4_normal.jpg</t>
  </si>
  <si>
    <t>http://twitter.com/MelvinZeas/statuses/1253449433599086594</t>
  </si>
  <si>
    <t>{"hashtags":[],"symbols":[],"user_mentions":[{"screen_name":"Somos7Uno","name":"ComunicacionSieteUno 🇳🇮🇧🇴🇦🇷🇧🇷","id":1041760857582125000,"id_str":"1041760857582125056","indices":[3,13]}],"urls":[]}</t>
  </si>
  <si>
    <t>1253449415932760064</t>
  </si>
  <si>
    <t>eyanirsalazar</t>
  </si>
  <si>
    <t>Thu Apr 23 22:23:23 +0000 2020</t>
  </si>
  <si>
    <t>4004201987</t>
  </si>
  <si>
    <t>http://pbs.twimg.com/profile_images/1214725536926326785/k2lO53iL_normal.jpg</t>
  </si>
  <si>
    <t>http://twitter.com/eyanirsalazar/statuses/1253449415932760064</t>
  </si>
  <si>
    <t>1253449388313239552</t>
  </si>
  <si>
    <t>Pablo30146128</t>
  </si>
  <si>
    <t>@Nylan66492157 @Mamuchinma Cierto. O se regula la prostitución como en Holanda, o mientras sea un trabajo ilegal no tocan ayudas. Es pura lógica. Salvo que empieces por las ayudas para acabar regulando la profesión. También deben darle una a los gorrillas que hacen de aparcacoches o tienen menos derecho?</t>
  </si>
  <si>
    <t>Thu Apr 23 22:23:16 +0000 2020</t>
  </si>
  <si>
    <t>1085619194329251840</t>
  </si>
  <si>
    <t>Nylan66492157</t>
  </si>
  <si>
    <t>1239312309199220736</t>
  </si>
  <si>
    <t>1253448237668872192</t>
  </si>
  <si>
    <t>http://pbs.twimg.com/profile_images/1251976065435815937/Uibi5yOh_normal.jpg</t>
  </si>
  <si>
    <t>http://twitter.com/Pablo30146128/statuses/1253449388313239552</t>
  </si>
  <si>
    <t>{"hashtags":[],"symbols":[],"user_mentions":[{"screen_name":"Nylan66492157","name":"Nylan","id":1085619194329251800,"id_str":"1085619194329251840","indices":[0,14]},{"screen_name":"Mamuchinma","name":"Inmaculada López","id":1048981000670400500,"id_str":"1048981000670400518","indices":[15,26]}],"urls":[]}</t>
  </si>
  <si>
    <t>1253449349931110400</t>
  </si>
  <si>
    <t>pablo_serey</t>
  </si>
  <si>
    <t>RT @MedelPitbull: Nuevas empresas se suman a #TodosConLacamiseta. En las ultimas horas hemos confirmado donaciones a @CruzRojaInforma de @Clorox, @VuelaJetSMART y @RappiChile. Gracias a todos! esta lucha contra el Coronavirus la ganamos entre todos.
Haz tu donación en la cuenta #1708 del Santander https://t.co/qYXHsJR7bw</t>
  </si>
  <si>
    <t>Thu Apr 23 22:23:07 +0000 2020</t>
  </si>
  <si>
    <t>84167185</t>
  </si>
  <si>
    <t>http://pbs.twimg.com/profile_images/626093342015811584/XQCfkvd3_normal.jpg</t>
  </si>
  <si>
    <t>desierto de sonora</t>
  </si>
  <si>
    <t>http://twitter.com/pablo_serey/statuses/1253449349931110400</t>
  </si>
  <si>
    <t>{"hashtags":[{"text":"TodosConLacamiseta","indices":[45,64]}],"symbols":[],"user_mentions":[{"screen_name":"MedelPitbull","name":"Gary Medel","id":1960613304,"id_str":"1960613304","indices":[3,16]},{"screen_name":"CruzRojaInforma","name":"cruzrojainforma","id":70187344,"id_str":"70187344","indices":[117,133]}],"urls":[]}</t>
  </si>
  <si>
    <t>1253449245304250369</t>
  </si>
  <si>
    <t>lauritamo22</t>
  </si>
  <si>
    <t>Thu Apr 23 22:22:42 +0000 2020</t>
  </si>
  <si>
    <t>164954005</t>
  </si>
  <si>
    <t>http://pbs.twimg.com/profile_images/1062378894467219459/ocWIdBXR_normal.jpg</t>
  </si>
  <si>
    <t>En la tierra de Benito Juarez</t>
  </si>
  <si>
    <t>http://twitter.com/lauritamo22/statuses/1253449245304250369</t>
  </si>
  <si>
    <t>1253449155655225344</t>
  </si>
  <si>
    <t>mejiacelleri</t>
  </si>
  <si>
    <t>RT @Covid_19Time: #COVID19 ☣️ covid-19 
🇫🇷 Francia y 🇦🇹 Austria también excluyen de las ayudas públicas a las empresas que estén registradas en paraísos fiscales uniéndose así a 🇩🇰 Dinamarca.
Gran decisión 👏🏻👏🏻👏🏻 https://t.co/AxDy284lU5</t>
  </si>
  <si>
    <t>Thu Apr 23 22:22:21 +0000 2020</t>
  </si>
  <si>
    <t>2961179631</t>
  </si>
  <si>
    <t>http://pbs.twimg.com/profile_images/1239774445423726592/8tdU655N_normal.jpg</t>
  </si>
  <si>
    <t>http://twitter.com/mejiacelleri/statuses/1253449155655225344</t>
  </si>
  <si>
    <t>{"hashtags":[{"text":"COVID19","indices":[18,26]}],"symbols":[],"user_mentions":[{"screen_name":"Covid_19Time","name":"COVID-19","id":1146021318082609200,"id_str":"1146021318082609152","indices":[3,16]}],"urls":[]}</t>
  </si>
  <si>
    <t>1253449126416613377</t>
  </si>
  <si>
    <t>jumeal616</t>
  </si>
  <si>
    <t>Thu Apr 23 22:22:14 +0000 2020</t>
  </si>
  <si>
    <t>471340128</t>
  </si>
  <si>
    <t>http://pbs.twimg.com/profile_images/1254779202278055938/k6h6cwUS_normal.jpg</t>
  </si>
  <si>
    <t>http://twitter.com/jumeal616/statuses/1253449126416613377</t>
  </si>
  <si>
    <t>1253449101963923457</t>
  </si>
  <si>
    <t>drclaudiosalud</t>
  </si>
  <si>
    <t>#CampañaDonaciónDeSangre
https://t.co/ZDOLOmbxFk</t>
  </si>
  <si>
    <t>Thu Apr 23 22:22:08 +0000 2020</t>
  </si>
  <si>
    <t>593340893</t>
  </si>
  <si>
    <t>http://pbs.twimg.com/profile_images/948514014585409536/j3yKDGea_normal.jpg</t>
  </si>
  <si>
    <t>Buenos Aires - Argentina</t>
  </si>
  <si>
    <t>http://twitter.com/drclaudiosalud/statuses/1253449101963923457</t>
  </si>
  <si>
    <t>{"hashtags":[{"text":"CampañaDonaciónDeSangre","indices":[0,24]}],"symbols":[],"user_mentions":[],"urls":[{"url":"https://t.co/ZDOLOmbxFk","expanded_url":"https://www.buenosaires.gob.ar/salud/noticias/coronavirus-donacion-voluntaria-de-sangre-en-contingencia-coronavirus-covid-19","display_url":"buenosaires.gob.ar/salud/noticias…","indices":[26,49]}]}</t>
  </si>
  <si>
    <t>1253449094581886978</t>
  </si>
  <si>
    <t>Aduanasublara</t>
  </si>
  <si>
    <t>Thu Apr 23 22:22:06 +0000 2020</t>
  </si>
  <si>
    <t>3345838301</t>
  </si>
  <si>
    <t>http://pbs.twimg.com/profile_images/1248031371852840965/aD1cBv1W_normal.jpg</t>
  </si>
  <si>
    <t>Barquisimeto, Lara</t>
  </si>
  <si>
    <t>http://twitter.com/Aduanasublara/statuses/1253449094581886978</t>
  </si>
  <si>
    <t>1253449084893114368</t>
  </si>
  <si>
    <t>RivadeneiraVe</t>
  </si>
  <si>
    <t>RT @teleSURtv: #Ecuador🇪🇨 recibió desde China un nuevo cargamento de donaciones con insumos de bioseguridad médica👉https://t.co/wcerSrUj6O
La ayuda, procedente de la Fundación Tencent Holdings Limited, consta de mascarillas, y trajes de protección médica https://t.co/s56hjwIPBY</t>
  </si>
  <si>
    <t>Thu Apr 23 22:22:04 +0000 2020</t>
  </si>
  <si>
    <t>916801616833056769</t>
  </si>
  <si>
    <t>http://pbs.twimg.com/profile_images/920660173865267206/vTmElzER_normal.jpg</t>
  </si>
  <si>
    <t>http://twitter.com/RivadeneiraVe/statuses/1253449084893114368</t>
  </si>
  <si>
    <t>1253448959877472256</t>
  </si>
  <si>
    <t>Lissett53053414</t>
  </si>
  <si>
    <t>Thu Apr 23 22:21:34 +0000 2020</t>
  </si>
  <si>
    <t>1016141694515859456</t>
  </si>
  <si>
    <t>http://pbs.twimg.com/profile_images/1058133103749677056/cg_5nypA_normal.jpg</t>
  </si>
  <si>
    <t>http://twitter.com/Lissett53053414/statuses/1253448959877472256</t>
  </si>
  <si>
    <t>1253448849760321539</t>
  </si>
  <si>
    <t>Francis44576334</t>
  </si>
  <si>
    <t>Thu Apr 23 22:21:08 +0000 2020</t>
  </si>
  <si>
    <t>2966586976</t>
  </si>
  <si>
    <t>http://pbs.twimg.com/profile_images/979811010017193993/3unqq_60_normal.jpg</t>
  </si>
  <si>
    <t>Sevilla, Huelva y Cádiz.</t>
  </si>
  <si>
    <t>http://twitter.com/Francis44576334/statuses/1253448849760321539</t>
  </si>
  <si>
    <t>1253448750623870976</t>
  </si>
  <si>
    <t>meredithblakeof</t>
  </si>
  <si>
    <t>Thu Apr 23 22:20:44 +0000 2020</t>
  </si>
  <si>
    <t>258040079</t>
  </si>
  <si>
    <t>http://pbs.twimg.com/profile_images/1162759410835439616/sbg6vkVc_normal.jpg</t>
  </si>
  <si>
    <t>http://twitter.com/meredithblakeof/statuses/1253448750623870976</t>
  </si>
  <si>
    <t>1253448630700212228</t>
  </si>
  <si>
    <t>GermanSUNET</t>
  </si>
  <si>
    <t>RT @jehysanchez: Las medidas de prevención también aplica para las campañas de ayudas humanitarias. 
Que el buen gesto se vea reflejado en la protección debida para no empeorar la situación propagando el virus #Covid_19
Protegerse es una forma de ayudar #Barrancabermeja #CuidemonosEntreTodos</t>
  </si>
  <si>
    <t>Thu Apr 23 22:20:16 +0000 2020</t>
  </si>
  <si>
    <t>748193426064171008</t>
  </si>
  <si>
    <t>http://pbs.twimg.com/profile_images/930808926358179840/PbZbpSMp_normal.jpg</t>
  </si>
  <si>
    <t>http://twitter.com/GermanSUNET/statuses/1253448630700212228</t>
  </si>
  <si>
    <t>{"hashtags":[],"symbols":[],"user_mentions":[{"screen_name":"jehysanchez","name":"Jehy Sánchez","id":3789834142,"id_str":"3789834142","indices":[3,15]}],"urls":[]}</t>
  </si>
  <si>
    <t>1253448625532928002</t>
  </si>
  <si>
    <t>deVillavicencio</t>
  </si>
  <si>
    <t>Thu Apr 23 22:20:14 +0000 2020</t>
  </si>
  <si>
    <t>207139258</t>
  </si>
  <si>
    <t>http://pbs.twimg.com/profile_images/1249536078396239872/S-CVyvH5_normal.jpg</t>
  </si>
  <si>
    <t>http://twitter.com/deVillavicencio/statuses/1253448625532928002</t>
  </si>
  <si>
    <t>1253448498739101697</t>
  </si>
  <si>
    <t>ManelFarr</t>
  </si>
  <si>
    <t>Thu Apr 23 22:19:44 +0000 2020</t>
  </si>
  <si>
    <t>505495341</t>
  </si>
  <si>
    <t>http://pbs.twimg.com/profile_images/1246870102357815299/x4Yfuac-_normal.jpg</t>
  </si>
  <si>
    <t>http://twitter.com/ManelFarr/statuses/1253448498739101697</t>
  </si>
  <si>
    <t>1253448490463760391</t>
  </si>
  <si>
    <t>PilarMa51844511</t>
  </si>
  <si>
    <t>RT @CADENA100: ❤Colabora con Cáritas enviando un SMS para donar hasta 6 euros, sin costes de gestión, para ayudar a las víctimas del Covid-19 https://t.co/3UGCJKLXKR</t>
  </si>
  <si>
    <t>Thu Apr 23 22:19:42 +0000 2020</t>
  </si>
  <si>
    <t>3496991959</t>
  </si>
  <si>
    <t>http://pbs.twimg.com/profile_images/877615170092224514/3HB3uOkU_normal.jpg</t>
  </si>
  <si>
    <t>http://twitter.com/PilarMa51844511/statuses/1253448490463760391</t>
  </si>
  <si>
    <t>{"hashtags":[],"symbols":[],"user_mentions":[{"screen_name":"CADENA100","name":"CADENA 100","id":87620322,"id_str":"87620322","indices":[3,13]}],"urls":[]}</t>
  </si>
  <si>
    <t>1253448486026203141</t>
  </si>
  <si>
    <t>jotajota1286</t>
  </si>
  <si>
    <t>Thu Apr 23 22:19:41 +0000 2020</t>
  </si>
  <si>
    <t>3082259107</t>
  </si>
  <si>
    <t>http://pbs.twimg.com/profile_images/1251937351510695937/b_ckSog7_normal.jpg</t>
  </si>
  <si>
    <t>Islas Canarias, Gran Canaria</t>
  </si>
  <si>
    <t>http://twitter.com/jotajota1286/statuses/1253448486026203141</t>
  </si>
  <si>
    <t>1253448434784362497</t>
  </si>
  <si>
    <t>FPB39334895</t>
  </si>
  <si>
    <t>Thu Apr 23 22:19:29 +0000 2020</t>
  </si>
  <si>
    <t>1080447540447924224</t>
  </si>
  <si>
    <t>http://pbs.twimg.com/profile_images/1080454597666398208/dAQpcgbR_normal.jpg</t>
  </si>
  <si>
    <t>http://twitter.com/FPB39334895/statuses/1253448434784362497</t>
  </si>
  <si>
    <t>1253448418988523520</t>
  </si>
  <si>
    <t>Belipug</t>
  </si>
  <si>
    <t>Thu Apr 23 22:19:25 +0000 2020</t>
  </si>
  <si>
    <t>2980195694</t>
  </si>
  <si>
    <t>http://pbs.twimg.com/profile_images/1193080658165469184/Wl5Yft-T_normal.jpg</t>
  </si>
  <si>
    <t>la mrd</t>
  </si>
  <si>
    <t>http://twitter.com/Belipug/statuses/1253448418988523520</t>
  </si>
  <si>
    <t>1253448404233060354</t>
  </si>
  <si>
    <t>miguelsenis</t>
  </si>
  <si>
    <t>Thu Apr 23 22:19:22 +0000 2020</t>
  </si>
  <si>
    <t>964203505</t>
  </si>
  <si>
    <t>http://pbs.twimg.com/profile_images/737540810590195714/JnOV9ug5_normal.jpg</t>
  </si>
  <si>
    <t>http://twitter.com/miguelsenis/statuses/1253448404233060354</t>
  </si>
  <si>
    <t>1253448394711932928</t>
  </si>
  <si>
    <t>AclaremosPetro</t>
  </si>
  <si>
    <t>RT @ammejiaaguado: Murió en 3 minutos:así fue la 1ra muerte x COVID-19 en la calle en Col ⁦@IvanDuque⁩ ⁦@ClaudiaLopez⁩ y gobernantes seguir en cuarentena y cumpliendo con el deber y la obligación d ayudas humanitarias y bioseguridad a personal d la salud es vital https://t.co/4SyQPsEgOa</t>
  </si>
  <si>
    <t>Thu Apr 23 22:19:19 +0000 2020</t>
  </si>
  <si>
    <t>995443914894176256</t>
  </si>
  <si>
    <t>http://pbs.twimg.com/profile_images/995447623048982528/GcNdmhRK_normal.jpg</t>
  </si>
  <si>
    <t>http://twitter.com/AclaremosPetro/statuses/1253448394711932928</t>
  </si>
  <si>
    <t>{"hashtags":[],"symbols":[],"user_mentions":[{"screen_name":"ammejiaaguado","name":"Adriana María Mejía Aguado","id":233547379,"id_str":"233547379","indices":[3,17]},{"screen_name":"IvanDuque","name":"Iván Duque 🇨🇴","id":77653794,"id_str":"77653794","indices":[91,101]},{"screen_name":"ClaudiaLopez","name":"Claudia López 👍","id":137908875,"id_str":"137908875","indices":[104,117]}],"urls":[]}</t>
  </si>
  <si>
    <t>1253448283953016833</t>
  </si>
  <si>
    <t>42Pgr</t>
  </si>
  <si>
    <t>Thu Apr 23 22:18:53 +0000 2020</t>
  </si>
  <si>
    <t>1974689257</t>
  </si>
  <si>
    <t>http://pbs.twimg.com/profile_images/931863816840859655/_a3oBy14_normal.jpg</t>
  </si>
  <si>
    <t>http://twitter.com/42Pgr/statuses/1253448283953016833</t>
  </si>
  <si>
    <t>1253448280974950400</t>
  </si>
  <si>
    <t>lagioconda_mora</t>
  </si>
  <si>
    <t>Thu Apr 23 22:18:52 +0000 2020</t>
  </si>
  <si>
    <t>1580405179</t>
  </si>
  <si>
    <t>http://pbs.twimg.com/profile_images/378800000109675855/b220cb843c2a83a4d1a44e36a532a82f_normal.jpeg</t>
  </si>
  <si>
    <t>http://twitter.com/lagioconda_mora/statuses/1253448280974950400</t>
  </si>
  <si>
    <t>1253448280647876611</t>
  </si>
  <si>
    <t>dircom26</t>
  </si>
  <si>
    <t>44947108</t>
  </si>
  <si>
    <t>http://pbs.twimg.com/profile_images/1234448533522128897/CHi36iQ6_normal.jpg</t>
  </si>
  <si>
    <t>http://twitter.com/dircom26/statuses/1253448280647876611</t>
  </si>
  <si>
    <t>1253448263245553664</t>
  </si>
  <si>
    <t>Jacruve</t>
  </si>
  <si>
    <t>RT @SSalud_Tab: ¡No son vacaciones! es una situación de emergencia. Por tu salud y la de todos, #QuédateEnCasa, de esta forma ayudas a prevenir los contagios por COVID-19. Es tiempo de estar unidos para ganar esta batalla https://t.co/pnDEfGVgeM</t>
  </si>
  <si>
    <t>Thu Apr 23 22:18:48 +0000 2020</t>
  </si>
  <si>
    <t>187727921</t>
  </si>
  <si>
    <t>http://pbs.twimg.com/profile_images/1255451501570465793/OifDjTFx_normal.jpg</t>
  </si>
  <si>
    <t xml:space="preserve"> Tabasco, México</t>
  </si>
  <si>
    <t>http://twitter.com/Jacruve/statuses/1253448263245553664</t>
  </si>
  <si>
    <t>{"hashtags":[{"text":"QuédateEnCasa","indices":[96,110]}],"symbols":[],"user_mentions":[{"screen_name":"SSalud_Tab","name":"SSalud Tabasco","id":1154401435,"id_str":"1154401435","indices":[3,14]}],"urls":[]}</t>
  </si>
  <si>
    <t>1253448232384028673</t>
  </si>
  <si>
    <t>Junior_561</t>
  </si>
  <si>
    <t>RT @LaTribunahn: Bukele agradece a EEUU donación de 110,000 pruebas para detectar COVID-19 https://t.co/onu6aTsFmk #QuedateEnCasa</t>
  </si>
  <si>
    <t>Thu Apr 23 22:18:41 +0000 2020</t>
  </si>
  <si>
    <t>527065784</t>
  </si>
  <si>
    <t>http://pbs.twimg.com/profile_images/525320505566691328/khgj0din_normal.jpeg</t>
  </si>
  <si>
    <t>http://twitter.com/Junior_561/statuses/1253448232384028673</t>
  </si>
  <si>
    <t>{"hashtags":[{"text":"QuedateEnCasa","indices":[115,129]}],"symbols":[],"user_mentions":[{"screen_name":"LaTribunahn","name":"Diario La Tribuna","id":53519151,"id_str":"53519151","indices":[3,15]}],"urls":[{"url":"https://t.co/onu6aTsFmk","expanded_url":"https://bit.ly/3cFvWn5","display_url":"bit.ly/3cFvWn5","indices":[91,114]}]}</t>
  </si>
  <si>
    <t>1253448226461622275</t>
  </si>
  <si>
    <t>yop_franco</t>
  </si>
  <si>
    <t>RT @RuidoEnLaRed: Ya está lista la Unidad Temporal Covid 19 en el Centro Citibanamex.
Cuenta con 854 camas de hospitalización y 36 de terapia intensiva.
Se hizo realidad gracias a la donación de 700 mdp de 16 fundaciones y empresas privadas. Estará a cargo de la Facultad de Medicina de la UNAM. https://t.co/w0WS5FMjkD</t>
  </si>
  <si>
    <t>Thu Apr 23 22:18:39 +0000 2020</t>
  </si>
  <si>
    <t>406428840</t>
  </si>
  <si>
    <t>http://pbs.twimg.com/profile_images/1231773218379194368/5UlXrHuV_normal.jpg</t>
  </si>
  <si>
    <t>http://twitter.com/yop_franco/statuses/1253448226461622275</t>
  </si>
  <si>
    <t>{"hashtags":[],"symbols":[],"user_mentions":[{"screen_name":"RuidoEnLaRed","name":"Ruido en la Red","id":699759327913967600,"id_str":"699759327913967617","indices":[3,16]}],"urls":[]}</t>
  </si>
  <si>
    <t>1253448225618608129</t>
  </si>
  <si>
    <t>amartpenalv</t>
  </si>
  <si>
    <t>1849259113</t>
  </si>
  <si>
    <t>http://pbs.twimg.com/profile_images/552952761785286656/zmPkmAVF_normal.jpeg</t>
  </si>
  <si>
    <t>M(E)</t>
  </si>
  <si>
    <t>http://twitter.com/amartpenalv/statuses/1253448225618608129</t>
  </si>
  <si>
    <t>1253448224590843904</t>
  </si>
  <si>
    <t>fcoeslava</t>
  </si>
  <si>
    <t>162434702</t>
  </si>
  <si>
    <t>http://pbs.twimg.com/profile_images/991657636717318146/39Xsc9Zd_normal.jpg</t>
  </si>
  <si>
    <t>http://twitter.com/fcoeslava/statuses/1253448224590843904</t>
  </si>
  <si>
    <t>1253448197189533702</t>
  </si>
  <si>
    <t>ivopelcer</t>
  </si>
  <si>
    <t>Ofe, es cierto. 1 de cada 2 niños pasa hambre. No te planteaste cual sera el problema? Te tiro un dato: nos gobierna el peronismo hace 40 años, donde los subsidios llegan a la sarta de vagos y no a las zonas que realmente lo necesitan (chaco, Formosa, etc) @OfeFernandez_ https://t.co/uQ7aAOYsy9</t>
  </si>
  <si>
    <t>Thu Apr 23 22:18:32 +0000 2020</t>
  </si>
  <si>
    <t>1330138470</t>
  </si>
  <si>
    <t>http://pbs.twimg.com/profile_images/1175389059159605248/JIBK5mlL_normal.jpg</t>
  </si>
  <si>
    <t>http://twitter.com/ivopelcer/statuses/1253448197189533702</t>
  </si>
  <si>
    <t>{"hashtags":[],"symbols":[],"user_mentions":[{"screen_name":"OfeFernandez_","name":"Ofelia Fernández","id":1003049219131920400,"id_str":"1003049219131920386","indices":[257,271]}],"urls":[{"url":"https://t.co/uQ7aAOYsy9","expanded_url":"https://twitter.com/porquetendencia/status/1253430986831917062","display_url":"twitter.com/porquetendenci…","indices":[272,295]}]}</t>
  </si>
  <si>
    <t>1253448085897912320</t>
  </si>
  <si>
    <t>carmen_alro</t>
  </si>
  <si>
    <t>Thu Apr 23 22:18:06 +0000 2020</t>
  </si>
  <si>
    <t>745342688757751808</t>
  </si>
  <si>
    <t>http://pbs.twimg.com/profile_images/1105601651694555137/HkAnngQU_normal.jpg</t>
  </si>
  <si>
    <t>http://twitter.com/carmen_alro/statuses/1253448085897912320</t>
  </si>
  <si>
    <t>1253448082227937282</t>
  </si>
  <si>
    <t>CancilleriaPeru</t>
  </si>
  <si>
    <t>.@opsoms realiza donación de 16,500 pruebas de diagnóstico de COVID-19, insumos para laboratorio, insumos clínicos y equipos de protección personal a @Minsa_Peru, gracias al apoyo de @PeruInTheUSA, @PeruOEA, @apciagencia y @CancilleriaPeru.
►https://t.co/K2PMYPT7eS https://t.co/4LFbJ1U2uO</t>
  </si>
  <si>
    <t>Thu Apr 23 22:18:05 +0000 2020</t>
  </si>
  <si>
    <t>87808060</t>
  </si>
  <si>
    <t>http://pbs.twimg.com/profile_images/1237050494238863360/LxUbMiem_normal.jpg</t>
  </si>
  <si>
    <t>Palacio de Torre Tagle, Lima</t>
  </si>
  <si>
    <t>http://twitter.com/CancilleriaPeru/statuses/1253448082227937282</t>
  </si>
  <si>
    <t>{"hashtags":[],"symbols":[],"user_mentions":[{"screen_name":"opsoms","name":"OPS/OMS","id":22276965,"id_str":"22276965","indices":[1,8]},{"screen_name":"Minsa_Peru","name":"Ministerio de Salud","id":138471254,"id_str":"138471254","indices":[150,161]},{"screen_name":"PeruInTheUSA","name":"Embassy of Peru - US","id":372478383,"id_str":"372478383","indices":[183,196]},{"screen_name":"PeruOEA","name":"Perú ante la OEA","id":720999928298881000,"id_str":"720999928298881027","indices":[198,206]},{"screen_name":"apciagencia","name":"Agencia Peruana de Cooperación Internacional-APCI","id":818053266,"id_str":"818053266","indices":[208,220]},{"screen_name":"CancilleriaPeru","name":"Cancillería Perú🇵🇪","id":87808060,"id_str":"87808060","indices":[223,239]}],"urls":[{"url":"https://t.co/K2PMYPT7eS","expanded_url":"http://www.gob.pe/n/127709","display_url":"gob.pe/n/127709","indices":[242,265]}],"media":[{"id":1253448047234887700,"id_str":"1253448047234887680","indices":[266,289],"media_url":"http://pbs.twimg.com/media/EWUkW5_XsAASRQA.jpg","media_url_https":"https://pbs.twimg.com/media/EWUkW5_XsAASRQA.jpg","url":"https://t.co/4LFbJ1U2uO","display_url":"pic.twitter.com/4LFbJ1U2uO","expanded_url":"https://twitter.com/CancilleriaPeru/status/1253448082227937282/photo/1","type":"photo","sizes":{"thumb":{"w":150,"h":150,"resize":"crop"},"medium":{"w":645,"h":363,"resize":"fit"},"small":{"w":645,"h":363,"resize":"fit"},"large":{"w":645,"h":363,"resize":"fit"}}}]}</t>
  </si>
  <si>
    <t>1253447937499246594</t>
  </si>
  <si>
    <t>FURIAZUL1</t>
  </si>
  <si>
    <t>Thu Apr 23 22:17:30 +0000 2020</t>
  </si>
  <si>
    <t>318183957</t>
  </si>
  <si>
    <t>http://pbs.twimg.com/profile_images/1225196248304623622/mjkzpt8N_normal.jpg</t>
  </si>
  <si>
    <t>ecuador _ guayaquil</t>
  </si>
  <si>
    <t>http://twitter.com/FURIAZUL1/statuses/1253447937499246594</t>
  </si>
  <si>
    <t>1253447928066174978</t>
  </si>
  <si>
    <t>DBMireya</t>
  </si>
  <si>
    <t>Thu Apr 23 22:17:28 +0000 2020</t>
  </si>
  <si>
    <t>908513862</t>
  </si>
  <si>
    <t>http://pbs.twimg.com/profile_images/1116846254640648192/uVcqn8Cn_normal.jpg</t>
  </si>
  <si>
    <t>http://twitter.com/DBMireya/statuses/1253447928066174978</t>
  </si>
  <si>
    <t>1253447901801414657</t>
  </si>
  <si>
    <t>RT @HTicul: Agradecemos a Soriana Ticul por la donación de 100 despensas que entregamos a obreros zapateros de Ticul en situación vulnerable por el COVID-19. https://t.co/VqypEJQPKu</t>
  </si>
  <si>
    <t>Thu Apr 23 22:17:22 +0000 2020</t>
  </si>
  <si>
    <t>http://twitter.com/13Marychuy/statuses/1253447901801414657</t>
  </si>
  <si>
    <t>{"hashtags":[],"symbols":[],"user_mentions":[{"screen_name":"HTicul","name":"H. Ayuntamiento de Ticul","id":1039157222155198500,"id_str":"1039157222155198464","indices":[3,10]}],"urls":[]}</t>
  </si>
  <si>
    <t>1253447877944397832</t>
  </si>
  <si>
    <t>jcmojica2000</t>
  </si>
  <si>
    <t>Thu Apr 23 22:17:16 +0000 2020</t>
  </si>
  <si>
    <t>504595465</t>
  </si>
  <si>
    <t>http://pbs.twimg.com/profile_images/477311361672704002/nSL51Ma3_normal.jpeg</t>
  </si>
  <si>
    <t>http://twitter.com/jcmojica2000/statuses/1253447877944397832</t>
  </si>
  <si>
    <t>1253447868997828610</t>
  </si>
  <si>
    <t>Loretto1515</t>
  </si>
  <si>
    <t>Thu Apr 23 22:17:14 +0000 2020</t>
  </si>
  <si>
    <t>4318826001</t>
  </si>
  <si>
    <t>http://pbs.twimg.com/profile_images/800800825618690049/7kePPU38_normal.jpg</t>
  </si>
  <si>
    <t>http://twitter.com/Loretto1515/statuses/1253447868997828610</t>
  </si>
  <si>
    <t>1253447792934162433</t>
  </si>
  <si>
    <t>NuriaLlibertat2</t>
  </si>
  <si>
    <t>Thu Apr 23 22:16:56 +0000 2020</t>
  </si>
  <si>
    <t>1248576324899352576</t>
  </si>
  <si>
    <t>http://pbs.twimg.com/profile_images/1248577380282544129/3ZOd8zxl_normal.jpg</t>
  </si>
  <si>
    <t>http://twitter.com/NuriaLlibertat2/statuses/1253447792934162433</t>
  </si>
  <si>
    <t>1253447705109594115</t>
  </si>
  <si>
    <t>ahhappe</t>
  </si>
  <si>
    <t>RT @carlospopular: Deber y responsabilidad del gobierno @IvanDuque no permitir que estos sectores normalicen actividades. Estamos en el pico de aumento del #Covid_19 y así afectarán más personas. 
A @ClaudiaLopez; organización en las ayudas y, para que tengan en cuenta ➡️https://t.co/7Txtk2BPNk⬅️. https://t.co/6E4M1xNazq</t>
  </si>
  <si>
    <t>Thu Apr 23 22:16:35 +0000 2020</t>
  </si>
  <si>
    <t>251850054</t>
  </si>
  <si>
    <t>http://pbs.twimg.com/profile_images/1240322124771995648/ja5OR86m_normal.jpg</t>
  </si>
  <si>
    <t>http://twitter.com/ahhappe/statuses/1253447705109594115</t>
  </si>
  <si>
    <t>{"hashtags":[],"symbols":[],"user_mentions":[{"screen_name":"carlospopular","name":"Carlos Popular 🇨🇴","id":256692459,"id_str":"256692459","indices":[3,17]},{"screen_name":"IvanDuque","name":"Iván Duque 🇨🇴","id":77653794,"id_str":"77653794","indices":[56,66]}],"urls":[]}</t>
  </si>
  <si>
    <t>1253447687044816896</t>
  </si>
  <si>
    <t>alegrant5</t>
  </si>
  <si>
    <t>Thu Apr 23 22:16:31 +0000 2020</t>
  </si>
  <si>
    <t>1206673360207384577</t>
  </si>
  <si>
    <t>http://pbs.twimg.com/profile_images/1246687982230306817/u-Zf3OCJ_normal.jpg</t>
  </si>
  <si>
    <t>http://twitter.com/alegrant5/statuses/1253447687044816896</t>
  </si>
  <si>
    <t>1253447679771840514</t>
  </si>
  <si>
    <t>mcnegro01</t>
  </si>
  <si>
    <t>Thu Apr 23 22:16:29 +0000 2020</t>
  </si>
  <si>
    <t>60219141</t>
  </si>
  <si>
    <t>http://pbs.twimg.com/profile_images/821392031415201793/Hj3WeZV0_normal.jpg</t>
  </si>
  <si>
    <t>http://twitter.com/mcnegro01/statuses/1253447679771840514</t>
  </si>
  <si>
    <t>1253447600805740544</t>
  </si>
  <si>
    <t>nana2691</t>
  </si>
  <si>
    <t>RT @economiadahorro: Conoces las ayudas para #Autonomos por #coronavirus ?
#autonomosabandonados #COVID19 
https://t.co/nbM1VH8bte</t>
  </si>
  <si>
    <t>Thu Apr 23 22:16:10 +0000 2020</t>
  </si>
  <si>
    <t>1178501173</t>
  </si>
  <si>
    <t>http://pbs.twimg.com/profile_images/833783573547192321/7hmYbfmx_normal.jpg</t>
  </si>
  <si>
    <t>http://twitter.com/nana2691/statuses/1253447600805740544</t>
  </si>
  <si>
    <t>{"hashtags":[{"text":"Autonomos","indices":[45,55]},{"text":"coronavirus","indices":[60,72]},{"text":"autonomosabandonados","indices":[75,96]},{"text":"COVID19","indices":[97,105]}],"symbols":[],"user_mentions":[{"screen_name":"economiadahorro","name":"Economía de Ahorro","id":935785344682922000,"id_str":"935785344682921984","indices":[3,19]}],"urls":[{"url":"https://t.co/nbM1VH8bte","expanded_url":"https://economiadeahorro.com/ayudas-para-autonomos-coronavirus/","display_url":"economiadeahorro.com/ayudas-para-au…","indices":[107,130]}]}</t>
  </si>
  <si>
    <t>1253447572582260739</t>
  </si>
  <si>
    <t>Abriv2</t>
  </si>
  <si>
    <t>Thu Apr 23 22:16:03 +0000 2020</t>
  </si>
  <si>
    <t>1202915439824822272</t>
  </si>
  <si>
    <t>http://pbs.twimg.com/profile_images/1254719728721039360/MsotsEf__normal.jpg</t>
  </si>
  <si>
    <t>http://twitter.com/Abriv2/statuses/1253447572582260739</t>
  </si>
  <si>
    <t>1253447537685651456</t>
  </si>
  <si>
    <t>Alvaro37783553</t>
  </si>
  <si>
    <t>Thu Apr 23 22:15:55 +0000 2020</t>
  </si>
  <si>
    <t>1009930787356135426</t>
  </si>
  <si>
    <t>http://twitter.com/Alvaro37783553/statuses/1253447537685651456</t>
  </si>
  <si>
    <t>1253447517158756353</t>
  </si>
  <si>
    <t>mjbbch</t>
  </si>
  <si>
    <t>Thu Apr 23 22:15:50 +0000 2020</t>
  </si>
  <si>
    <t>482161230</t>
  </si>
  <si>
    <t>http://pbs.twimg.com/profile_images/1214876617224400896/1TbKUmm-_normal.jpg</t>
  </si>
  <si>
    <t>http://twitter.com/mjbbch/statuses/1253447517158756353</t>
  </si>
  <si>
    <t>1253447493775491073</t>
  </si>
  <si>
    <t>InezzaPstasIta1</t>
  </si>
  <si>
    <t>RT @bosco_martinez: Andrónico @aluksicc por qué el Ministro de Salud anuncia una donación de 1 millón de mascarillas. Esa donación, es tan discreta que ni siquiera has dado las cifras. Seguro que no gastaste más de 6 millones de pesos. Pero la publicidad te salió gratis.</t>
  </si>
  <si>
    <t>Thu Apr 23 22:15:45 +0000 2020</t>
  </si>
  <si>
    <t>813861919509671936</t>
  </si>
  <si>
    <t>http://pbs.twimg.com/profile_images/1140882777941925888/aYnDBRNH_normal.jpg</t>
  </si>
  <si>
    <t>Villa Alemana, Chile</t>
  </si>
  <si>
    <t>http://twitter.com/InezzaPstasIta1/statuses/1253447493775491073</t>
  </si>
  <si>
    <t>{"hashtags":[],"symbols":[],"user_mentions":[{"screen_name":"bosco_martinez","name":"Bosco Martínez Fuentes","id":340373027,"id_str":"340373027","indices":[3,18]},{"screen_name":"aluksicc","name":"Andrónico Luksic C.","id":824730500917063700,"id_str":"824730500917063682","indices":[30,39]}],"urls":[]}</t>
  </si>
  <si>
    <t>1253447379803688962</t>
  </si>
  <si>
    <t>anasull</t>
  </si>
  <si>
    <t>Thu Apr 23 22:15:17 +0000 2020</t>
  </si>
  <si>
    <t>1085838206</t>
  </si>
  <si>
    <t>http://pbs.twimg.com/profile_images/3102929599/5c61f98d07ad02a181ae48025518899a_normal.jpeg</t>
  </si>
  <si>
    <t>http://twitter.com/anasull/statuses/1253447379803688962</t>
  </si>
  <si>
    <t>1253447270403538953</t>
  </si>
  <si>
    <t>JESUSCA12401673</t>
  </si>
  <si>
    <t>Thu Apr 23 22:14:51 +0000 2020</t>
  </si>
  <si>
    <t>620490701</t>
  </si>
  <si>
    <t>http://pbs.twimg.com/profile_images/1195052208309583873/ZY4jULsk_normal.jpg</t>
  </si>
  <si>
    <t>BUENOS AIRES-MENDOZA</t>
  </si>
  <si>
    <t>http://twitter.com/JESUSCA12401673/statuses/1253447270403538953</t>
  </si>
  <si>
    <t>1253447091684335616</t>
  </si>
  <si>
    <t>pepejaramillo</t>
  </si>
  <si>
    <t>Thu Apr 23 22:14:09 +0000 2020</t>
  </si>
  <si>
    <t>77309364</t>
  </si>
  <si>
    <t>http://pbs.twimg.com/profile_images/996951087893680134/l_z2__R0_normal.jpg</t>
  </si>
  <si>
    <t>http://twitter.com/pepejaramillo/statuses/1253447091684335616</t>
  </si>
  <si>
    <t>1253447002861551617</t>
  </si>
  <si>
    <t>GaloManuco</t>
  </si>
  <si>
    <t>Thu Apr 23 22:13:48 +0000 2020</t>
  </si>
  <si>
    <t>1239653735430832131</t>
  </si>
  <si>
    <t>http://twitter.com/GaloManuco/statuses/1253447002861551617</t>
  </si>
  <si>
    <t>1253446988869361664</t>
  </si>
  <si>
    <t>CholutecaH</t>
  </si>
  <si>
    <t>La legislación de EEUU  prevé asignar más de 480.000 millones en ayudas para las pequeñas empresas afectadas por la pandemia de coronavirus así como para los hospitales que atienden a un gran número de pacientes gravemente enfermos.
#CholutecaHoy
Visita➡ https://t.co/J10dWrO2sJ https://t.co/UY87A7kn6W</t>
  </si>
  <si>
    <t>Thu Apr 23 22:13:44 +0000 2020</t>
  </si>
  <si>
    <t>1163086708520423424</t>
  </si>
  <si>
    <t>http://pbs.twimg.com/profile_images/1215286383763390465/tfq31U0k_normal.jpg</t>
  </si>
  <si>
    <t>http://twitter.com/CholutecaH/statuses/1253446988869361664</t>
  </si>
  <si>
    <t>{"hashtags":[{"text":"CholutecaHoy","indices":[234,247]}],"symbols":[],"user_mentions":[],"urls":[{"url":"https://t.co/J10dWrO2sJ","expanded_url":"http://cholutecahoy.com/?q=content/la-c%C3%A1mara-baja-de-eeuu-aprueba-un-nuevo-plan-de-rescate-de-484000-millones-de-d%C3%B3lares","display_url":"cholutecahoy.com/?q=content/la-…","indices":[256,279]}],"media":[{"id":1253446530851377200,"id_str":"1253446530851377152","indices":[280,303],"media_url":"http://pbs.twimg.com/media/EWUi-pBXkAAwm7P.jpg","media_url_https":"https://pbs.twimg.com/media/EWUi-pBXkAAwm7P.jpg","url":"https://t.co/UY87A7kn6W","display_url":"pic.twitter.com/UY87A7kn6W","expanded_url":"https://twitter.com/CholutecaH/status/1253446988869361664/photo/1","type":"photo","sizes":{"large":{"w":940,"h":788,"resize":"fit"},"thumb":{"w":150,"h":150,"resize":"crop"},"small":{"w":680,"h":570,"resize":"fit"},"medium":{"w":940,"h":788,"resize":"fit"}}}]}</t>
  </si>
  <si>
    <t>1253446967038001153</t>
  </si>
  <si>
    <t>Thu Apr 23 22:13:39 +0000 2020</t>
  </si>
  <si>
    <t>http://twitter.com/GaloManuco/statuses/1253446967038001153</t>
  </si>
  <si>
    <t>1253446936587317250</t>
  </si>
  <si>
    <t>robinherme</t>
  </si>
  <si>
    <t>Thu Apr 23 22:13:32 +0000 2020</t>
  </si>
  <si>
    <t>4718527167</t>
  </si>
  <si>
    <t>http://pbs.twimg.com/profile_images/1247997855945469952/R57LGZcE_normal.jpg</t>
  </si>
  <si>
    <t>http://twitter.com/robinherme/statuses/1253446936587317250</t>
  </si>
  <si>
    <t>1253446909144023041</t>
  </si>
  <si>
    <t>miriamvillares</t>
  </si>
  <si>
    <t>Thu Apr 23 22:13:25 +0000 2020</t>
  </si>
  <si>
    <t>219732874</t>
  </si>
  <si>
    <t>http://pbs.twimg.com/profile_images/1243274720642023425/txsq1BOO_normal.jpg</t>
  </si>
  <si>
    <t>http://twitter.com/miriamvillares/statuses/1253446909144023041</t>
  </si>
  <si>
    <t>1253446889728507904</t>
  </si>
  <si>
    <t>aealicante1</t>
  </si>
  <si>
    <t>Thu Apr 23 22:13:21 +0000 2020</t>
  </si>
  <si>
    <t>1145227017698369536</t>
  </si>
  <si>
    <t>http://pbs.twimg.com/profile_images/1249365949620387840/9hqYIJDi_normal.png</t>
  </si>
  <si>
    <t>Alicante, españa</t>
  </si>
  <si>
    <t>http://twitter.com/aealicante1/statuses/1253446889728507904</t>
  </si>
  <si>
    <t>1253446794010406916</t>
  </si>
  <si>
    <t>DerMerUle_Blog</t>
  </si>
  <si>
    <t>Thu Apr 23 22:12:58 +0000 2020</t>
  </si>
  <si>
    <t>725290646626533377</t>
  </si>
  <si>
    <t>http://pbs.twimg.com/profile_images/1251553885866594305/7timTpqG_normal.jpg</t>
  </si>
  <si>
    <t>http://twitter.com/DerMerUle_Blog/statuses/1253446794010406916</t>
  </si>
  <si>
    <t>1253446693300981761</t>
  </si>
  <si>
    <t>MirianDelRoco1</t>
  </si>
  <si>
    <t>Thu Apr 23 22:12:34 +0000 2020</t>
  </si>
  <si>
    <t>1251906493919748107</t>
  </si>
  <si>
    <t>http://pbs.twimg.com/profile_images/1251906918194515970/2nNj5_rs_normal.jpg</t>
  </si>
  <si>
    <t>http://twitter.com/MirianDelRoco1/statuses/1253446693300981761</t>
  </si>
  <si>
    <t>1253446425368842242</t>
  </si>
  <si>
    <t>gocastro1</t>
  </si>
  <si>
    <t>Thu Apr 23 22:11:30 +0000 2020</t>
  </si>
  <si>
    <t>572226180</t>
  </si>
  <si>
    <t>http://pbs.twimg.com/profile_images/1253459192209444864/D2ND5AjD_normal.jpg</t>
  </si>
  <si>
    <t>RUSIA - SAN PETERSBURGO</t>
  </si>
  <si>
    <t>http://twitter.com/gocastro1/statuses/1253446425368842242</t>
  </si>
  <si>
    <t>1253446289825640449</t>
  </si>
  <si>
    <t>dieguchino</t>
  </si>
  <si>
    <t>Thu Apr 23 22:10:58 +0000 2020</t>
  </si>
  <si>
    <t>800728213</t>
  </si>
  <si>
    <t>http://pbs.twimg.com/profile_images/1249311267287949312/KB_1g49V_normal.jpg</t>
  </si>
  <si>
    <t>http://twitter.com/dieguchino/statuses/1253446289825640449</t>
  </si>
  <si>
    <t>1253446241117233152</t>
  </si>
  <si>
    <t>jorge_segui</t>
  </si>
  <si>
    <t>Thu Apr 23 22:10:46 +0000 2020</t>
  </si>
  <si>
    <t>2303359310</t>
  </si>
  <si>
    <t>http://pbs.twimg.com/profile_images/1255625964274487296/mvKxfyMM_normal.jpg</t>
  </si>
  <si>
    <t>Valéncia</t>
  </si>
  <si>
    <t>http://twitter.com/jorge_segui/statuses/1253446241117233152</t>
  </si>
  <si>
    <t>1253446224155422720</t>
  </si>
  <si>
    <t>masisa72</t>
  </si>
  <si>
    <t>Thu Apr 23 22:10:42 +0000 2020</t>
  </si>
  <si>
    <t>1938391171</t>
  </si>
  <si>
    <t>http://pbs.twimg.com/profile_images/818107714706542592/ef0TWSMg_normal.jpg</t>
  </si>
  <si>
    <t>http://twitter.com/masisa72/statuses/1253446224155422720</t>
  </si>
  <si>
    <t>1253446157893636097</t>
  </si>
  <si>
    <t>Juljulien26</t>
  </si>
  <si>
    <t>Thu Apr 23 22:10:26 +0000 2020</t>
  </si>
  <si>
    <t>1172792882</t>
  </si>
  <si>
    <t>http://pbs.twimg.com/profile_images/986104468323303424/RtFeOojB_normal.jpg</t>
  </si>
  <si>
    <t>http://twitter.com/Juljulien26/statuses/1253446157893636097</t>
  </si>
  <si>
    <t>1253446126419824649</t>
  </si>
  <si>
    <t>apeaelamparo</t>
  </si>
  <si>
    <t>Thu Apr 23 22:10:19 +0000 2020</t>
  </si>
  <si>
    <t>1038073330098679810</t>
  </si>
  <si>
    <t>http://pbs.twimg.com/profile_images/1242908201877671937/FEeXjV9t_normal.jpg</t>
  </si>
  <si>
    <t>El Amparo De Apure, Venezuela</t>
  </si>
  <si>
    <t>http://twitter.com/apeaelamparo/statuses/1253446126419824649</t>
  </si>
  <si>
    <t>1253446118689648647</t>
  </si>
  <si>
    <t>jpf198106</t>
  </si>
  <si>
    <t>Thu Apr 23 22:10:17 +0000 2020</t>
  </si>
  <si>
    <t>244775982</t>
  </si>
  <si>
    <t>http://pbs.twimg.com/profile_images/927264474960146432/QY2H8i3u_normal.jpg</t>
  </si>
  <si>
    <t>http://twitter.com/jpf198106/statuses/1253446118689648647</t>
  </si>
  <si>
    <t>1253446086548742146</t>
  </si>
  <si>
    <t>MundoDerechos</t>
  </si>
  <si>
    <t>Thu Apr 23 22:10:09 +0000 2020</t>
  </si>
  <si>
    <t>913977921559236608</t>
  </si>
  <si>
    <t>http://pbs.twimg.com/profile_images/1226582821499809798/1jc_xJFf_normal.jpg</t>
  </si>
  <si>
    <t>Ciudad Autónoma de Buenos Aires, Argentina</t>
  </si>
  <si>
    <t>http://twitter.com/MundoDerechos/statuses/1253446086548742146</t>
  </si>
  <si>
    <t>1253446059931639809</t>
  </si>
  <si>
    <t>waleskatiska</t>
  </si>
  <si>
    <t>Thu Apr 23 22:10:03 +0000 2020</t>
  </si>
  <si>
    <t>2203436443</t>
  </si>
  <si>
    <t>http://pbs.twimg.com/profile_images/874453120272781312/DuLc7NIe_normal.jpg</t>
  </si>
  <si>
    <t>http://twitter.com/waleskatiska/statuses/1253446059931639809</t>
  </si>
  <si>
    <t>1253446047436865537</t>
  </si>
  <si>
    <t>WinSportsTV</t>
  </si>
  <si>
    <t>Bale entregó donación para combatir el COVID-19 en Gales
https://t.co/RdvGf85kEu</t>
  </si>
  <si>
    <t>Thu Apr 23 22:10:00 +0000 2020</t>
  </si>
  <si>
    <t>716363533</t>
  </si>
  <si>
    <t>http://pbs.twimg.com/profile_images/1247719367191793670/MsXbOhAi_normal.jpg</t>
  </si>
  <si>
    <t>http://twitter.com/WinSportsTV/statuses/1253446047436865537</t>
  </si>
  <si>
    <t>{"hashtags":[],"symbols":[],"user_mentions":[],"urls":[{"url":"https://t.co/RdvGf85kEu","expanded_url":"http://bit.ly/3bBcUOM","display_url":"bit.ly/3bBcUOM","indices":[58,81]}]}</t>
  </si>
  <si>
    <t>1253446033209733124</t>
  </si>
  <si>
    <t>senadismaule</t>
  </si>
  <si>
    <t>Thu Apr 23 22:09:56 +0000 2020</t>
  </si>
  <si>
    <t>378566139</t>
  </si>
  <si>
    <t>http://pbs.twimg.com/profile_images/986351917562507264/T_sHkAr4_normal.jpg</t>
  </si>
  <si>
    <t>Region del Maule</t>
  </si>
  <si>
    <t>http://twitter.com/senadismaule/statuses/1253446033209733124</t>
  </si>
  <si>
    <t>1253446007255375872</t>
  </si>
  <si>
    <t>reyesclausell</t>
  </si>
  <si>
    <t>Thu Apr 23 22:09:50 +0000 2020</t>
  </si>
  <si>
    <t>2349143481</t>
  </si>
  <si>
    <t>http://pbs.twimg.com/profile_images/1125489928492732417/XOhJuzz-_normal.jpg</t>
  </si>
  <si>
    <t>http://twitter.com/reyesclausell/statuses/1253446007255375872</t>
  </si>
  <si>
    <t>1253445960463716360</t>
  </si>
  <si>
    <t>JavieraGalaz10</t>
  </si>
  <si>
    <t>RT @Cooperativa: Beyoncé realiza donación para apoyar la salud mental durante la pandemia de coronavirus #CooperativaEnCasa https://t.co/PFzrBYogGI https://t.co/B3oA5irjqE</t>
  </si>
  <si>
    <t>Thu Apr 23 22:09:39 +0000 2020</t>
  </si>
  <si>
    <t>1187012605413679104</t>
  </si>
  <si>
    <t>http://pbs.twimg.com/profile_images/1193552082374156289/TX8sPjT6_normal.jpg</t>
  </si>
  <si>
    <t>http://twitter.com/JavieraGalaz10/statuses/1253445960463716360</t>
  </si>
  <si>
    <t>{"hashtags":[{"text":"CooperativaEnCasa","indices":[105,123]}],"symbols":[],"user_mentions":[{"screen_name":"Cooperativa","name":"Cooperativa","id":7668952,"id_str":"7668952","indices":[3,15]}],"urls":[]}</t>
  </si>
  <si>
    <t>1253445949520859137</t>
  </si>
  <si>
    <t>ReformaJusticia</t>
  </si>
  <si>
    <t>Luego de que el Gobierno capitalino convocara a servidores públicos a donar parte de su salario para generar un fondo destinado a la atención de la pandemia de #Covid_19, policías de la @SSC_CDMX expresaron su incertidumbre https://t.co/xEeuCCq9ZU</t>
  </si>
  <si>
    <t>Thu Apr 23 22:09:36 +0000 2020</t>
  </si>
  <si>
    <t>773634511791947776</t>
  </si>
  <si>
    <t>http://pbs.twimg.com/profile_images/880201654271750144/GWmk9x8X_normal.jpg</t>
  </si>
  <si>
    <t>Benito Juárez</t>
  </si>
  <si>
    <t>http://twitter.com/ReformaJusticia/statuses/1253445949520859137</t>
  </si>
  <si>
    <t>{"hashtags":[{"text":"Covid_19","indices":[160,169]}],"symbols":[],"user_mentions":[{"screen_name":"SSC_CDMX","name":"SSC CDMX","id":62844209,"id_str":"62844209","indices":[186,195]}],"urls":[{"url":"https://t.co/xEeuCCq9ZU","expanded_url":"https://refor.ma/3p2VuZlHhG24","display_url":"refor.ma/3p2VuZlHhG24","indices":[224,247]}]}</t>
  </si>
  <si>
    <t>1253445924019453953</t>
  </si>
  <si>
    <t>RT @SENIAT_Oficial: Tomando todas estas medidas ayudas a disminuir el riesgo de contraer el virus COVID-19. Juntos sumamos conciencias, la mejor prevención es quedarte en casa. https://t.co/xb5KvqfT19</t>
  </si>
  <si>
    <t>Thu Apr 23 22:09:30 +0000 2020</t>
  </si>
  <si>
    <t>http://twitter.com/apeaelamparo/statuses/1253445924019453953</t>
  </si>
  <si>
    <t>1253445906759921665</t>
  </si>
  <si>
    <t>Thu Apr 23 22:09:26 +0000 2020</t>
  </si>
  <si>
    <t>http://twitter.com/apeaelamparo/statuses/1253445906759921665</t>
  </si>
  <si>
    <t>1253445899239460869</t>
  </si>
  <si>
    <t>RT @SENIAT_Oficial: Tomando todas estas medidas ayudas a disminuir el riesgo de contraer el virus COVID-19. Juntos sumamos conciencias, la mejor prevención es quedarte en casa. https://t.co/0PckB8wWQu</t>
  </si>
  <si>
    <t>Thu Apr 23 22:09:24 +0000 2020</t>
  </si>
  <si>
    <t>http://twitter.com/apeaelamparo/statuses/1253445899239460869</t>
  </si>
  <si>
    <t>1253445855773892609</t>
  </si>
  <si>
    <t>Thu Apr 23 22:09:14 +0000 2020</t>
  </si>
  <si>
    <t>http://twitter.com/apeaelamparo/statuses/1253445855773892609</t>
  </si>
  <si>
    <t>1253445828133486593</t>
  </si>
  <si>
    <t>Serendi39955949</t>
  </si>
  <si>
    <t>Thu Apr 23 22:09:07 +0000 2020</t>
  </si>
  <si>
    <t>1214222933138108417</t>
  </si>
  <si>
    <t>http://pbs.twimg.com/profile_images/1214223550791462913/iY_WOxMM_normal.jpg</t>
  </si>
  <si>
    <t>http://twitter.com/Serendi39955949/statuses/1253445828133486593</t>
  </si>
  <si>
    <t>1253445804892839943</t>
  </si>
  <si>
    <t>ak_khalil</t>
  </si>
  <si>
    <t>Thu Apr 23 22:09:02 +0000 2020</t>
  </si>
  <si>
    <t>254253084</t>
  </si>
  <si>
    <t>http://pbs.twimg.com/profile_images/1145006784404496389/eeur0LBS_normal.jpg</t>
  </si>
  <si>
    <t>Marbella España</t>
  </si>
  <si>
    <t>http://twitter.com/ak_khalil/statuses/1253445804892839943</t>
  </si>
  <si>
    <t>1253445694578470913</t>
  </si>
  <si>
    <t>emiliallanka</t>
  </si>
  <si>
    <t>Thu Apr 23 22:08:36 +0000 2020</t>
  </si>
  <si>
    <t>119249514</t>
  </si>
  <si>
    <t>http://pbs.twimg.com/profile_images/1202304621034778624/fF2hdxmx_normal.jpg</t>
  </si>
  <si>
    <t>http://twitter.com/emiliallanka/statuses/1253445694578470913</t>
  </si>
  <si>
    <t>1253445662605099008</t>
  </si>
  <si>
    <t>mikjurado1</t>
  </si>
  <si>
    <t>Thu Apr 23 22:08:28 +0000 2020</t>
  </si>
  <si>
    <t>1517568896</t>
  </si>
  <si>
    <t>http://pbs.twimg.com/profile_images/536819267065237504/9N_ZNpPQ_normal.jpeg</t>
  </si>
  <si>
    <t>Niza, Francia</t>
  </si>
  <si>
    <t>http://twitter.com/mikjurado1/statuses/1253445662605099008</t>
  </si>
  <si>
    <t>1253445561602248704</t>
  </si>
  <si>
    <t>claragiraldo</t>
  </si>
  <si>
    <t>Amé amé esta iniciativa! #ViajesDeGratitud del @metrodemedellin 
https://t.co/1vdsoZpaAZ vía @elcolombiano</t>
  </si>
  <si>
    <t>Thu Apr 23 22:08:04 +0000 2020</t>
  </si>
  <si>
    <t>68707712</t>
  </si>
  <si>
    <t>http://pbs.twimg.com/profile_images/1230325145325228034/Bz1b-b7b_normal.jpg</t>
  </si>
  <si>
    <t>http://twitter.com/claragiraldo/statuses/1253445561602248704</t>
  </si>
  <si>
    <t>{"hashtags":[{"text":"ViajesDeGratitud","indices":[25,42]}],"symbols":[],"user_mentions":[{"screen_name":"metrodemedellin","name":"Metro de Medellín","id":3034916907,"id_str":"3034916907","indices":[47,63]},{"screen_name":"elcolombiano","name":"El Colombiano","id":64419705,"id_str":"64419705","indices":[93,106]}],"urls":[{"url":"https://t.co/1vdsoZpaAZ","expanded_url":"https://www.elcolombiano.com/antioquia/donacion-de-viajes-en-el-metro-de-medellin-durante-la-cuarentena-por-coronavirus-MM12872482","display_url":"elcolombiano.com/antioquia/dona…","indices":[65,88]}]}</t>
  </si>
  <si>
    <t>1253445530786635778</t>
  </si>
  <si>
    <t>memecastillod</t>
  </si>
  <si>
    <t>Thu Apr 23 22:07:57 +0000 2020</t>
  </si>
  <si>
    <t>118923787</t>
  </si>
  <si>
    <t>http://pbs.twimg.com/profile_images/1050507489538703360/OY4D-6DZ_normal.jpg</t>
  </si>
  <si>
    <t>http://twitter.com/memecastillod/statuses/1253445530786635778</t>
  </si>
  <si>
    <t>1253445515527798786</t>
  </si>
  <si>
    <t>Cooperativa</t>
  </si>
  <si>
    <t>Beyoncé realiza donación para apoyar la salud mental durante la pandemia de coronavirus #CooperativaEnCasa https://t.co/PFzrBYogGI https://t.co/B3oA5irjqE</t>
  </si>
  <si>
    <t>Thu Apr 23 22:07:53 +0000 2020</t>
  </si>
  <si>
    <t>7668952</t>
  </si>
  <si>
    <t>&lt;a href="http://www.cooperativa.cl" rel="nofollow"&gt;Cooperativa.cl&lt;/a&gt;</t>
  </si>
  <si>
    <t>http://pbs.twimg.com/profile_images/1080867330522001408/44pEKx_C_normal.jpg</t>
  </si>
  <si>
    <t>http://twitter.com/Cooperativa/statuses/1253445515527798786</t>
  </si>
  <si>
    <t>{"hashtags":[{"text":"CooperativaEnCasa","indices":[88,106]}],"symbols":[],"user_mentions":[],"urls":[{"url":"https://t.co/PFzrBYogGI","expanded_url":"http://tinyurl.com/yd7we75f","display_url":"tinyurl.com/yd7we75f","indices":[107,130]}],"media":[{"id":1253445514361745400,"id_str":"1253445514361745408","indices":[131,154],"media_url":"http://pbs.twimg.com/media/EWUiDeTWsAAMoZD.jpg","media_url_https":"https://pbs.twimg.com/media/EWUiDeTWsAAMoZD.jpg","url":"https://t.co/B3oA5irjqE","display_url":"pic.twitter.com/B3oA5irjqE","expanded_url":"https://twitter.com/Cooperativa/status/1253445515527798786/photo/1","type":"photo","sizes":{"thumb":{"w":150,"h":150,"resize":"crop"},"medium":{"w":649,"h":365,"resize":"fit"},"large":{"w":649,"h":365,"resize":"fit"},"small":{"w":649,"h":365,"resize":"fit"}}}]}</t>
  </si>
  <si>
    <t>1253445503737446405</t>
  </si>
  <si>
    <t>Nymphetaminanna</t>
  </si>
  <si>
    <t>Thu Apr 23 22:07:50 +0000 2020</t>
  </si>
  <si>
    <t>923402962814296064</t>
  </si>
  <si>
    <t>http://pbs.twimg.com/profile_images/1252851610012643328/bbvYADLv_normal.jpg</t>
  </si>
  <si>
    <t>http://twitter.com/Nymphetaminanna/statuses/1253445503737446405</t>
  </si>
  <si>
    <t>1253445471105843201</t>
  </si>
  <si>
    <t>AragornDJ</t>
  </si>
  <si>
    <t>Thu Apr 23 22:07:42 +0000 2020</t>
  </si>
  <si>
    <t>348720720</t>
  </si>
  <si>
    <t>http://pbs.twimg.com/profile_images/1236470879032401923/Qlot1k5w_normal.jpg</t>
  </si>
  <si>
    <t>http://twitter.com/AragornDJ/statuses/1253445471105843201</t>
  </si>
  <si>
    <t>1253445412503130112</t>
  </si>
  <si>
    <t>FerGarciaD</t>
  </si>
  <si>
    <t>Thu Apr 23 22:07:28 +0000 2020</t>
  </si>
  <si>
    <t>67148275</t>
  </si>
  <si>
    <t>http://pbs.twimg.com/profile_images/885280896013803520/PUJiTNQ8_normal.jpg</t>
  </si>
  <si>
    <t>http://twitter.com/FerGarciaD/statuses/1253445412503130112</t>
  </si>
  <si>
    <t>1253445376872415232</t>
  </si>
  <si>
    <t>JoseCor21925113</t>
  </si>
  <si>
    <t>Thu Apr 23 22:07:20 +0000 2020</t>
  </si>
  <si>
    <t>843867705597972483</t>
  </si>
  <si>
    <t>http://pbs.twimg.com/profile_images/843887289466044416/xkLXP-YQ_normal.jpg</t>
  </si>
  <si>
    <t>http://twitter.com/JoseCor21925113/statuses/1253445376872415232</t>
  </si>
  <si>
    <t>1253445308597415936</t>
  </si>
  <si>
    <t>GrFerney</t>
  </si>
  <si>
    <t>Universidad española recibe millonaria donación anónima para luchar contra el COVID-19, se cree que la filántropa es una famosa actriz de Hollywood https://t.co/PpUcT7dvh9 https://t.co/ALshp2jvHl</t>
  </si>
  <si>
    <t>Thu Apr 23 22:07:04 +0000 2020</t>
  </si>
  <si>
    <t>4004848341</t>
  </si>
  <si>
    <t>http://pbs.twimg.com/profile_images/656585669234569216/Sue7BESO_normal.jpg</t>
  </si>
  <si>
    <t>Dosquebradas, Risaralda</t>
  </si>
  <si>
    <t>http://twitter.com/GrFerney/statuses/1253445308597415936</t>
  </si>
  <si>
    <t>{"hashtags":[],"symbols":[],"user_mentions":[],"urls":[{"url":"https://t.co/PpUcT7dvh9","expanded_url":"http://dlvr.it/RVLJ5b","display_url":"dlvr.it/RVLJ5b","indices":[148,171]}],"media":[{"id":1253445307116863500,"id_str":"1253445307116863489","indices":[172,195],"media_url":"http://pbs.twimg.com/media/EWUh3aQUwAEjuhx.jpg","media_url_https":"https://pbs.twimg.com/media/EWUh3aQUwAEjuhx.jpg","url":"https://t.co/ALshp2jvHl","display_url":"pic.twitter.com/ALshp2jvHl","expanded_url":"https://twitter.com/GrFerney/status/1253445308597415936/photo/1","type":"photo","sizes":{"thumb":{"w":150,"h":150,"resize":"crop"},"medium":{"w":800,"h":450,"resize":"fit"},"small":{"w":680,"h":383,"resize":"fit"},"large":{"w":800,"h":450,"resize":"fit"}}}]}</t>
  </si>
  <si>
    <t>1253445205598052352</t>
  </si>
  <si>
    <t>ArellaProano</t>
  </si>
  <si>
    <t>Thu Apr 23 22:06:39 +0000 2020</t>
  </si>
  <si>
    <t>757266992797802497</t>
  </si>
  <si>
    <t>http://pbs.twimg.com/profile_images/1184240826806919168/pZ6BdkKJ_normal.jpg</t>
  </si>
  <si>
    <t>Quito Ambato y Guayaquil.</t>
  </si>
  <si>
    <t>http://twitter.com/ArellaProano/statuses/1253445205598052352</t>
  </si>
  <si>
    <t>1253445184253243392</t>
  </si>
  <si>
    <t>dchomali</t>
  </si>
  <si>
    <t>Thu Apr 23 22:06:34 +0000 2020</t>
  </si>
  <si>
    <t>119442959</t>
  </si>
  <si>
    <t>http://pbs.twimg.com/profile_images/1231772745157009408/GBYNiw9p_normal.jpg</t>
  </si>
  <si>
    <t>http://twitter.com/dchomali/statuses/1253445184253243392</t>
  </si>
  <si>
    <t>1253445170491723778</t>
  </si>
  <si>
    <t>carlosram_sanz</t>
  </si>
  <si>
    <t>Thu Apr 23 22:06:31 +0000 2020</t>
  </si>
  <si>
    <t>74353541</t>
  </si>
  <si>
    <t>http://pbs.twimg.com/profile_images/874632465234767872/6E0P5-Rl_normal.jpg</t>
  </si>
  <si>
    <t>Caracas - Venezuela</t>
  </si>
  <si>
    <t>http://twitter.com/carlosram_sanz/statuses/1253445170491723778</t>
  </si>
  <si>
    <t>1253445062391930880</t>
  </si>
  <si>
    <t>capitan_spain</t>
  </si>
  <si>
    <t>RT @telecincoes: Un millón de euros de una mujer de Estados Unidos que quiere preservar su identidad. Es la donación anónima que ha recibido por sorpresa la Universidad de Castilla-La Mancha para luchar contra el coronavirus https://t.co/SdsfY0BOHZ</t>
  </si>
  <si>
    <t>Thu Apr 23 22:06:05 +0000 2020</t>
  </si>
  <si>
    <t>827870038543720450</t>
  </si>
  <si>
    <t>http://pbs.twimg.com/profile_images/1093481211794739200/gqb_o4co_normal.jpg</t>
  </si>
  <si>
    <t>http://twitter.com/capitan_spain/statuses/1253445062391930880</t>
  </si>
  <si>
    <t>{"hashtags":[],"symbols":[],"user_mentions":[{"screen_name":"telecincoes","name":"Telecinco","id":20013148,"id_str":"20013148","indices":[3,15]}],"urls":[]}</t>
  </si>
  <si>
    <t>1253445011645005824</t>
  </si>
  <si>
    <t>asierantona</t>
  </si>
  <si>
    <t>Thu Apr 23 22:05:53 +0000 2020</t>
  </si>
  <si>
    <t>373890542</t>
  </si>
  <si>
    <t>http://pbs.twimg.com/profile_images/1197488110684327939/tIO_BBm-_normal.jpg</t>
  </si>
  <si>
    <t>http://twitter.com/asierantona/statuses/1253445011645005824</t>
  </si>
  <si>
    <t>1253444853180125186</t>
  </si>
  <si>
    <t>Julia_del_Rey1</t>
  </si>
  <si>
    <t>Thu Apr 23 22:05:15 +0000 2020</t>
  </si>
  <si>
    <t>912368275216060416</t>
  </si>
  <si>
    <t>http://pbs.twimg.com/profile_images/1005129437501952001/7CuUkmZJ_normal.jpg</t>
  </si>
  <si>
    <t>Sabadell, Barcelona.</t>
  </si>
  <si>
    <t>http://twitter.com/Julia_del_Rey1/statuses/1253444853180125186</t>
  </si>
  <si>
    <t>1253444835404644354</t>
  </si>
  <si>
    <t>osvald01guz</t>
  </si>
  <si>
    <t>Thu Apr 23 22:05:11 +0000 2020</t>
  </si>
  <si>
    <t>248308616</t>
  </si>
  <si>
    <t>http://pbs.twimg.com/profile_images/1055915379493609472/7Xu5en9D_normal.jpg</t>
  </si>
  <si>
    <t>http://twitter.com/osvald01guz/statuses/1253444835404644354</t>
  </si>
  <si>
    <t>1253444810318503940</t>
  </si>
  <si>
    <t>FiscalesPenales</t>
  </si>
  <si>
    <t>#Salta      #Coronavirus
La Procuración formalizó la donación al Ministerio de Salud https://t.co/uBrvJO0bOB</t>
  </si>
  <si>
    <t>Thu Apr 23 22:05:05 +0000 2020</t>
  </si>
  <si>
    <t>3844575808</t>
  </si>
  <si>
    <t>http://pbs.twimg.com/profile_images/722017909690736640/TvJYvUaQ_normal.jpg</t>
  </si>
  <si>
    <t>Capital - Salta, Argentina</t>
  </si>
  <si>
    <t>http://twitter.com/FiscalesPenales/statuses/1253444810318503940</t>
  </si>
  <si>
    <t>{"hashtags":[{"text":"Salta","indices":[0,6]},{"text":"Coronavirus","indices":[12,24]}],"symbols":[],"user_mentions":[],"urls":[{"url":"https://t.co/uBrvJO0bOB","expanded_url":"http://www.fiscalespenalesalta.gob.ar/la-procuracion-formalizo-la-donacion-al-ministerio-de-salud/","display_url":"fiscalespenalesalta.gob.ar/la-procuracion…","indices":[86,109]}]}</t>
  </si>
  <si>
    <t>1253444802663845895</t>
  </si>
  <si>
    <t>ricardoeliasr</t>
  </si>
  <si>
    <t>Thu Apr 23 22:05:03 +0000 2020</t>
  </si>
  <si>
    <t>301025213</t>
  </si>
  <si>
    <t>http://pbs.twimg.com/profile_images/1092083665667047425/3H47uLGr_normal.jpg</t>
  </si>
  <si>
    <t>http://twitter.com/ricardoeliasr/statuses/1253444802663845895</t>
  </si>
  <si>
    <t>1253444793222471681</t>
  </si>
  <si>
    <t>RT @macdonal5: .Los pobres siempre llevan del bulto mientras políticos URIBISTAS se roban más de $50 billones al año en corrupcion, además se están robando los dineros de las ayudas humanitarias por la cuarentena del CORONAVIRUS. https://t.co/gkNWalLmpW</t>
  </si>
  <si>
    <t>Thu Apr 23 22:05:01 +0000 2020</t>
  </si>
  <si>
    <t>http://twitter.com/H15Ramirez/statuses/1253444793222471681</t>
  </si>
  <si>
    <t>{"hashtags":[],"symbols":[],"user_mentions":[{"screen_name":"macdonal5","name":"MAC DONAL","id":561657395,"id_str":"561657395","indices":[3,13]}],"urls":[]}</t>
  </si>
  <si>
    <t>1253444763052900355</t>
  </si>
  <si>
    <t>ceje15</t>
  </si>
  <si>
    <t>Thu Apr 23 22:04:54 +0000 2020</t>
  </si>
  <si>
    <t>757216062089916417</t>
  </si>
  <si>
    <t>http://twitter.com/ceje15/statuses/1253444763052900355</t>
  </si>
  <si>
    <t>1253444761265950721</t>
  </si>
  <si>
    <t>SODIMirandaLUI1</t>
  </si>
  <si>
    <t>RT @mdcthaliatexas: Haz parte de un mundo mejor! Con un poco de donación puedes ayudar a muchos y tener la posibilidad de participar de un videoclip junto con @thalia entérate como por el link:
https://t.co/vkH8vzKybE ⬅️ #allinchallenge #thalia #donacion #coronavirus #crisis #ayudahumanitaria https://t.co/NGqfVsJQue</t>
  </si>
  <si>
    <t>Thu Apr 23 22:04:53 +0000 2020</t>
  </si>
  <si>
    <t>1223446278396432384</t>
  </si>
  <si>
    <t>http://pbs.twimg.com/profile_images/1231785657686728704/Bd3RBIHu_normal.jpg</t>
  </si>
  <si>
    <t>Las Choapas, Veracruz de Ignac</t>
  </si>
  <si>
    <t>http://twitter.com/SODIMirandaLUI1/statuses/1253444761265950721</t>
  </si>
  <si>
    <t>{"hashtags":[],"symbols":[],"user_mentions":[{"screen_name":"mdcthaliatexas","name":"MDC THALIA TEXAS","id":2988783364,"id_str":"2988783364","indices":[3,18]}],"urls":[]}</t>
  </si>
  <si>
    <t>1253444695436472321</t>
  </si>
  <si>
    <t>yonosoydelacast</t>
  </si>
  <si>
    <t>@Deadrasta86 @srdehuevo @jescabcob @spiriman La banca privada por cierto es la que está dando los créditos ahora../
Tu quien crees que está dando las “ayudas”?
Si el Gobierno ni tiene ni ha puesto un duro.
Solo es “aval” de los créditos.
La pasta la ponen los bancos...</t>
  </si>
  <si>
    <t>Thu Apr 23 22:04:37 +0000 2020</t>
  </si>
  <si>
    <t>2229774925</t>
  </si>
  <si>
    <t>Deadrasta86</t>
  </si>
  <si>
    <t>2540104532</t>
  </si>
  <si>
    <t>1253385626545725444</t>
  </si>
  <si>
    <t>http://pbs.twimg.com/profile_images/1194361508563685379/0PSbs7n4_normal.jpg</t>
  </si>
  <si>
    <t>http://twitter.com/yonosoydelacast/statuses/1253444695436472321</t>
  </si>
  <si>
    <t>{"hashtags":[],"symbols":[],"user_mentions":[{"screen_name":"Deadrasta86","name":"Rey de Un Castilio","id":2229774925,"id_str":"2229774925","indices":[0,12]},{"screen_name":"srdehuevo","name":"SeñorHuevo 🍳","id":792067073459490800,"id_str":"792067073459490817","indices":[13,23]},{"screen_name":"jescabcob","name":"PAT MORITA","id":299163968,"id_str":"299163968","indices":[24,34]},{"screen_name":"spiriman","name":"SPIRIMAN","id":1516696556,"id_str":"1516696556","indices":[35,44]}],"urls":[]}</t>
  </si>
  <si>
    <t>1253444693037383687</t>
  </si>
  <si>
    <t>PeriodicoZocalo</t>
  </si>
  <si>
    <t>#Nacional: La donación de 65 millones de pesos en despensas e insumos médicos, serán entregados a 400 mil personas ubicadas en comunidades vulnerables del país
https://t.co/V5HgUL64c8</t>
  </si>
  <si>
    <t>18461620</t>
  </si>
  <si>
    <t>http://pbs.twimg.com/profile_images/1237364966166069251/A7Instvp_normal.jpg</t>
  </si>
  <si>
    <t>http://twitter.com/PeriodicoZocalo/statuses/1253444693037383687</t>
  </si>
  <si>
    <t>{"hashtags":[{"text":"Nacional","indices":[0,9]}],"symbols":[],"user_mentions":[],"urls":[{"url":"https://t.co/V5HgUL64c8","expanded_url":"https://www.zocalo.com.mx/new_site/articulo/cancilleria-anuncia-donativo-de-65-mdp-para-combatir-covid-19","display_url":"zocalo.com.mx/new_site/artic…","indices":[161,184]}]}</t>
  </si>
  <si>
    <t>1253444632467439616</t>
  </si>
  <si>
    <t>JoseDavidGE24</t>
  </si>
  <si>
    <t>Thu Apr 23 22:04:22 +0000 2020</t>
  </si>
  <si>
    <t>3015954011</t>
  </si>
  <si>
    <t>http://pbs.twimg.com/profile_images/1097138915306336256/EzXV3Fjx_normal.jpg</t>
  </si>
  <si>
    <t>Barrancabermeja, Santander</t>
  </si>
  <si>
    <t>http://twitter.com/JoseDavidGE24/statuses/1253444632467439616</t>
  </si>
  <si>
    <t>1253444578461528065</t>
  </si>
  <si>
    <t>his30059380</t>
  </si>
  <si>
    <t>Thu Apr 23 22:04:10 +0000 2020</t>
  </si>
  <si>
    <t>1238584219502358529</t>
  </si>
  <si>
    <t>http://twitter.com/his30059380/statuses/1253444578461528065</t>
  </si>
  <si>
    <t>1253444573621256192</t>
  </si>
  <si>
    <t>codicemontse</t>
  </si>
  <si>
    <t>Thu Apr 23 22:04:08 +0000 2020</t>
  </si>
  <si>
    <t>284649942</t>
  </si>
  <si>
    <t>http://pbs.twimg.com/profile_images/1191029567726792704/szuFSphP_normal.jpg</t>
  </si>
  <si>
    <t>http://twitter.com/codicemontse/statuses/1253444573621256192</t>
  </si>
  <si>
    <t>1253444568147734529</t>
  </si>
  <si>
    <t>MichZei</t>
  </si>
  <si>
    <t>Thu Apr 23 22:04:07 +0000 2020</t>
  </si>
  <si>
    <t>175505450</t>
  </si>
  <si>
    <t>http://pbs.twimg.com/profile_images/1239057600890785792/bEk_lHMg_normal.jpg</t>
  </si>
  <si>
    <t>En un olivo</t>
  </si>
  <si>
    <t>http://twitter.com/MichZei/statuses/1253444568147734529</t>
  </si>
  <si>
    <t>1253444495917662211</t>
  </si>
  <si>
    <t>ValyTatiana</t>
  </si>
  <si>
    <t>RT @alterativa_: @lindaguaman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</si>
  <si>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22:03:50 +0000 2020</t>
  </si>
  <si>
    <t>182956688</t>
  </si>
  <si>
    <t>http://pbs.twimg.com/profile_images/952914237562769408/HN1-irZk_normal.jpg</t>
  </si>
  <si>
    <t>♪♫♬ V ♥GOD ♬♪♫</t>
  </si>
  <si>
    <t>http://twitter.com/ValyTatiana/statuses/1253444495917662211</t>
  </si>
  <si>
    <t>{"hashtags":[],"symbols":[],"user_mentions":[{"screen_name":"alterativa_","name":"RED ALTER VITAL (RAV)","id":1570772713,"id_str":"1570772713","indices":[3,15]},{"screen_name":"lindaguaman","name":"Linda Guamán","id":355960041,"id_str":"355960041","indices":[17,29]}],"urls":[]}</t>
  </si>
  <si>
    <t>1253444456193327106</t>
  </si>
  <si>
    <t>LBPR13</t>
  </si>
  <si>
    <t>@Saore @hemartinezotero @drmgonzalez7 @CaraballoCueto Wanda Vázquez está esperando que los comerciantes le den una donación sustancial para concederles una inmunidad total de ser demandados por sus empleados en caso de ser contaminados con CoVid-19 en el lugar de trabajo.</t>
  </si>
  <si>
    <t>Thu Apr 23 22:03:40 +0000 2020</t>
  </si>
  <si>
    <t>41330718</t>
  </si>
  <si>
    <t>Saore</t>
  </si>
  <si>
    <t>4650044238</t>
  </si>
  <si>
    <t>1253306686741372929</t>
  </si>
  <si>
    <t>http://pbs.twimg.com/profile_images/1254862064079732736/DmfRNNlB_normal.jpg</t>
  </si>
  <si>
    <t>http://twitter.com/LBPR13/statuses/1253444456193327106</t>
  </si>
  <si>
    <t>{"hashtags":[],"symbols":[],"user_mentions":[{"screen_name":"Saore","name":"Sergio el Piromaniático 🇵🇷","id":41330718,"id_str":"41330718","indices":[0,6]},{"screen_name":"hemartinezotero","name":"Heriberto Martínez Otero","id":2874618689,"id_str":"2874618689","indices":[7,23]},{"screen_name":"drmgonzalez7","name":"Marieli Gonzalez","id":920974718756417500,"id_str":"920974718756417536","indices":[24,37]},{"screen_name":"CaraballoCueto","name":"Jose Caraballo-Cueto","id":718261220994904000,"id_str":"718261220994904064","indices":[38,53]}],"urls":[]}</t>
  </si>
  <si>
    <t>1253444444587687940</t>
  </si>
  <si>
    <t>💊 Encuesta señala que solo el 23% de los estadounidenses confía plenamente en lo que Trump dice sobre el covid-19.
Más detalles 👉 https://t.co/puDkohw4Bb https://t.co/8ZjMQlYg0p</t>
  </si>
  <si>
    <t>Thu Apr 23 22:03:38 +0000 2020</t>
  </si>
  <si>
    <t>http://twitter.com/UniNoticias/statuses/1253444444587687940</t>
  </si>
  <si>
    <t>{"hashtags":[],"symbols":[],"user_mentions":[],"urls":[{"url":"https://t.co/puDkohw4Bb","expanded_url":"http://uni.vi/BgEu102egKF","display_url":"uni.vi/BgEu102egKF","indices":[131,154]}],"media":[{"id":1253444442310180900,"id_str":"1253444442310180864","indices":[155,178],"media_url":"http://pbs.twimg.com/media/EWUhFEmWAAAKBOE.jpg","media_url_https":"https://pbs.twimg.com/media/EWUhFEmWAAAKBOE.jpg","url":"https://t.co/8ZjMQlYg0p","display_url":"pic.twitter.com/8ZjMQlYg0p","expanded_url":"https://twitter.com/UniNoticias/status/1253444444587687940/photo/1","type":"photo","sizes":{"large":{"w":1024,"h":683,"resize":"fit"},"thumb":{"w":150,"h":150,"resize":"crop"},"small":{"w":680,"h":454,"resize":"fit"},"medium":{"w":1024,"h":683,"resize":"fit"}}}]}</t>
  </si>
  <si>
    <t>1253444405287059456</t>
  </si>
  <si>
    <t>AlPunto</t>
  </si>
  <si>
    <t>💊 Encuesta señala que solo el 23% de los estadounidenses confía plenamente en lo que Trump dice sobre el covid-19.
Más detalles 👉 https://t.co/z0Bxzr8MRH https://t.co/83f17rzuDB</t>
  </si>
  <si>
    <t>Thu Apr 23 22:03:28 +0000 2020</t>
  </si>
  <si>
    <t>121540651</t>
  </si>
  <si>
    <t>http://pbs.twimg.com/profile_images/776143751009951744/x53vBVx6_normal.jpg</t>
  </si>
  <si>
    <t>http://twitter.com/AlPunto/statuses/1253444405287059456</t>
  </si>
  <si>
    <t>{"hashtags":[],"symbols":[],"user_mentions":[],"urls":[{"url":"https://t.co/z0Bxzr8MRH","expanded_url":"http://uni.vi/BgEu102egKF","display_url":"uni.vi/BgEu102egKF","indices":[131,154]}],"media":[{"id":1253444402984476700,"id_str":"1253444402984476679","indices":[155,178],"media_url":"http://pbs.twimg.com/media/EWUhCyGXYAcsMLn.jpg","media_url_https":"https://pbs.twimg.com/media/EWUhCyGXYAcsMLn.jpg","url":"https://t.co/83f17rzuDB","display_url":"pic.twitter.com/83f17rzuDB","expanded_url":"https://twitter.com/AlPunto/status/1253444405287059456/photo/1","type":"photo","sizes":{"large":{"w":1024,"h":683,"resize":"fit"},"thumb":{"w":150,"h":150,"resize":"crop"},"small":{"w":680,"h":454,"resize":"fit"},"medium":{"w":1024,"h":683,"resize":"fit"}}}]}</t>
  </si>
  <si>
    <t>1253444399553445890</t>
  </si>
  <si>
    <t>tele_sig</t>
  </si>
  <si>
    <t>Thu Apr 23 22:03:27 +0000 2020</t>
  </si>
  <si>
    <t>2340627445</t>
  </si>
  <si>
    <t>http://pbs.twimg.com/profile_images/1252267553138802692/HdjvX7gS_normal.jpg</t>
  </si>
  <si>
    <t>http://twitter.com/tele_sig/statuses/1253444399553445890</t>
  </si>
  <si>
    <t>1253444376644268032</t>
  </si>
  <si>
    <t>milian_leyva</t>
  </si>
  <si>
    <t>Thu Apr 23 22:03:21 +0000 2020</t>
  </si>
  <si>
    <t>1130887544105766912</t>
  </si>
  <si>
    <t>http://pbs.twimg.com/profile_images/1236425749776736258/QF7wQPG6_normal.jpg</t>
  </si>
  <si>
    <t>http://twitter.com/milian_leyva/statuses/1253444376644268032</t>
  </si>
  <si>
    <t>1253444234960678914</t>
  </si>
  <si>
    <t>PATRIARCANEITOR</t>
  </si>
  <si>
    <t>RT @andrew123torres: Llegan las primeras ayudas desde Cuba. Gracias camara de senadores sin ustedes esto no sería posible. 🤣🤣🤣🤣🤣 https://t.co/m8HtpVQNdb</t>
  </si>
  <si>
    <t>Thu Apr 23 22:02:48 +0000 2020</t>
  </si>
  <si>
    <t>1224796260571455488</t>
  </si>
  <si>
    <t>http://pbs.twimg.com/profile_images/1254925726614204419/nENUSzol_normal.jpg</t>
  </si>
  <si>
    <t>PATRIARKISTAN</t>
  </si>
  <si>
    <t>http://twitter.com/PATRIARCANEITOR/statuses/1253444234960678914</t>
  </si>
  <si>
    <t>{"hashtags":[],"symbols":[],"user_mentions":[{"screen_name":"andrew123torres","name":"André Vorpagel","id":905006072,"id_str":"905006072","indices":[3,19]}],"urls":[]}</t>
  </si>
  <si>
    <t>1253444230976024581</t>
  </si>
  <si>
    <t>Lordcrow11</t>
  </si>
  <si>
    <t>Thu Apr 23 22:02:47 +0000 2020</t>
  </si>
  <si>
    <t>1052822432845844481</t>
  </si>
  <si>
    <t>http://pbs.twimg.com/profile_images/1052823838747062272/vD6JIS_y_normal.jpg</t>
  </si>
  <si>
    <t>A Coruña, Spain ☯</t>
  </si>
  <si>
    <t>http://twitter.com/Lordcrow11/statuses/1253444230976024581</t>
  </si>
  <si>
    <t>1253444115842433031</t>
  </si>
  <si>
    <t>tonhersan</t>
  </si>
  <si>
    <t>Thu Apr 23 22:02:19 +0000 2020</t>
  </si>
  <si>
    <t>240232921</t>
  </si>
  <si>
    <t>http://pbs.twimg.com/profile_images/1543050626/tonhresan_normal.jpg</t>
  </si>
  <si>
    <t>http://twitter.com/tonhersan/statuses/1253444115842433031</t>
  </si>
  <si>
    <t>1253444071043072004</t>
  </si>
  <si>
    <t>charito_moyano</t>
  </si>
  <si>
    <t>Thu Apr 23 22:02:09 +0000 2020</t>
  </si>
  <si>
    <t>3107628173</t>
  </si>
  <si>
    <t>http://pbs.twimg.com/profile_images/580010760245514240/h6mtOTVH_normal.png</t>
  </si>
  <si>
    <t>http://twitter.com/charito_moyano/statuses/1253444071043072004</t>
  </si>
  <si>
    <t>1253444055117246472</t>
  </si>
  <si>
    <t>JoseAcebo3</t>
  </si>
  <si>
    <t>Thu Apr 23 22:02:05 +0000 2020</t>
  </si>
  <si>
    <t>1226969624656384002</t>
  </si>
  <si>
    <t>http://pbs.twimg.com/profile_images/1226972171630776326/cISuvcxg_normal.jpg</t>
  </si>
  <si>
    <t>http://twitter.com/JoseAcebo3/statuses/1253444055117246472</t>
  </si>
  <si>
    <t>1253444040323932163</t>
  </si>
  <si>
    <t>adnradiochile</t>
  </si>
  <si>
    <t>China anunció donación de 30 millones de dólares para la OMS ante la crisis del Covid-19 https://t.co/tGH0QYMuf7 https://t.co/ZsO1PV7a8a</t>
  </si>
  <si>
    <t>Thu Apr 23 22:02:01 +0000 2020</t>
  </si>
  <si>
    <t>201493641</t>
  </si>
  <si>
    <t>http://pbs.twimg.com/profile_images/1082312661671518208/dAmGQ2P2_normal.jpg</t>
  </si>
  <si>
    <t>http://twitter.com/adnradiochile/statuses/1253444040323932163</t>
  </si>
  <si>
    <t>{"hashtags":[],"symbols":[],"user_mentions":[],"urls":[{"url":"https://t.co/tGH0QYMuf7","expanded_url":"https://buff.ly/3eMmwbi","display_url":"buff.ly/3eMmwbi","indices":[89,112]}],"media":[{"id":1253444038646251500,"id_str":"1253444038646251521","indices":[113,136],"media_url":"http://pbs.twimg.com/media/EWUgtk1XQAEgKjH.jpg","media_url_https":"https://pbs.twimg.com/media/EWUgtk1XQAEgKjH.jpg","url":"https://t.co/ZsO1PV7a8a","display_url":"pic.twitter.com/ZsO1PV7a8a","expanded_url":"https://twitter.com/adnradiochile/status/1253444040323932163/photo/1","type":"photo","sizes":{"medium":{"w":925,"h":470,"resize":"fit"},"thumb":{"w":150,"h":150,"resize":"crop"},"large":{"w":925,"h":470,"resize":"fit"},"small":{"w":680,"h":346,"resize":"fit"}}}]}</t>
  </si>
  <si>
    <t>1253444035982888965</t>
  </si>
  <si>
    <t>Thu Apr 23 22:02:00 +0000 2020</t>
  </si>
  <si>
    <t>http://twitter.com/charito_moyano/statuses/1253444035982888965</t>
  </si>
  <si>
    <t>1253444010435399680</t>
  </si>
  <si>
    <t>MiVdaUnCampoDe1</t>
  </si>
  <si>
    <t>RT @soledad_murillo: Seguimos leyendo: Las ayudas sociales en tiempos de coronavirus. Aquí se analiza el sistema de rentas mínimas, con datos y proyecciones. @A_Publica @el_país  https://t.co/y6gBIEMzKB</t>
  </si>
  <si>
    <t>Thu Apr 23 22:01:54 +0000 2020</t>
  </si>
  <si>
    <t>1250736569297895424</t>
  </si>
  <si>
    <t>http://pbs.twimg.com/profile_images/1252324008202317825/exjApiH3_normal.jpg</t>
  </si>
  <si>
    <t>Las PalmasGran Canaria🇮🇨🇪🇸</t>
  </si>
  <si>
    <t>http://twitter.com/MiVdaUnCampoDe1/statuses/1253444010435399680</t>
  </si>
  <si>
    <t>{"hashtags":[],"symbols":[],"user_mentions":[{"screen_name":"soledad_murillo","name":"Soledad Murillo","id":255108000,"id_str":"255108000","indices":[3,19]}],"urls":[]}</t>
  </si>
  <si>
    <t>1253443979078782986</t>
  </si>
  <si>
    <t>noratexas</t>
  </si>
  <si>
    <t>Thu Apr 23 22:01:47 +0000 2020</t>
  </si>
  <si>
    <t>167275971</t>
  </si>
  <si>
    <t>http://pbs.twimg.com/profile_images/1089077553/devile_normal.jpg</t>
  </si>
  <si>
    <t>http://twitter.com/noratexas/statuses/1253443979078782986</t>
  </si>
  <si>
    <t>1253443942252675072</t>
  </si>
  <si>
    <t>fernanfb17</t>
  </si>
  <si>
    <t>Thu Apr 23 22:01:38 +0000 2020</t>
  </si>
  <si>
    <t>3027190206</t>
  </si>
  <si>
    <t>http://pbs.twimg.com/profile_images/1243081146222723074/KgzgQist_normal.jpg</t>
  </si>
  <si>
    <t>http://twitter.com/fernanfb17/statuses/1253443942252675072</t>
  </si>
  <si>
    <t>1253443876947406849</t>
  </si>
  <si>
    <t>experten14</t>
  </si>
  <si>
    <t>Thu Apr 23 22:01:22 +0000 2020</t>
  </si>
  <si>
    <t>51975109</t>
  </si>
  <si>
    <t>http://pbs.twimg.com/profile_images/1182436421925330945/01wJHILz_normal.jpg</t>
  </si>
  <si>
    <t>http://twitter.com/experten14/statuses/1253443876947406849</t>
  </si>
  <si>
    <t>1253443873726177282</t>
  </si>
  <si>
    <t>checko504</t>
  </si>
  <si>
    <t>127889634</t>
  </si>
  <si>
    <t>http://pbs.twimg.com/profile_images/533319518202769408/dG9BycXb_normal.jpeg</t>
  </si>
  <si>
    <t>http://twitter.com/checko504/statuses/1253443873726177282</t>
  </si>
  <si>
    <t>1253443870744076293</t>
  </si>
  <si>
    <t>pachoandradeh</t>
  </si>
  <si>
    <t>@VirnaJohnson @movilidadSMR @mujerygenerosmr @SecretariaPSIE @secretariagob @PosconflictoSM @EducacionStaMta @SECSALUDSM @CulturaSMR @SeguridadSMR @SantaMartaDTCH Estaba de su lado, esas tomas de decisiones de su administración está llevando al colapso de la salud, que por cierto se sabe que no es nada buena. Evite aglomeración entregando esas ayudas casa por casa. ¡Ayude al no contagio!</t>
  </si>
  <si>
    <t>Thu Apr 23 22:01:21 +0000 2020</t>
  </si>
  <si>
    <t>987294307</t>
  </si>
  <si>
    <t>VirnaJohnson</t>
  </si>
  <si>
    <t>2295134563</t>
  </si>
  <si>
    <t>1253403875270418435</t>
  </si>
  <si>
    <t>http://pbs.twimg.com/profile_images/1097688133540425733/7VtpeOTW_normal.jpg</t>
  </si>
  <si>
    <t>http://twitter.com/pachoandradeh/statuses/1253443870744076293</t>
  </si>
  <si>
    <t>{"hashtags":[],"symbols":[],"user_mentions":[{"screen_name":"VirnaJohnson","name":"Virna Johnson","id":987294307,"id_str":"987294307","indices":[0,13]},{"screen_name":"movilidadSMR","name":"Secretaría de Movilidad de Santa Marta","id":766082240,"id_str":"766082240","indices":[14,27]},{"screen_name":"mujerygenerosmr","name":"Secretaría de la Mujer y Equidad de Género","id":1151288380271013900,"id_str":"1151288380271013888","indices":[28,44]},{"screen_name":"SecretariaPSIE","name":"Secretaría de Promoción Social,Inclusión y Equidad","id":946060095993073700,"id_str":"946060095993073664","indices":[45,60]},{"screen_name":"secretariagob","name":"Gobierno Santa Marta","id":4853185695,"id_str":"4853185695","indices":[61,75]},{"screen_name":"PosconflictoSM","name":"Alta Consejería para la Paz y el Posconflicto","id":1230701420157915100,"id_str":"1230701420157915141","indices":[76,91]},{"screen_name":"EducacionStaMta","name":"Secretaría de Educación de Santa Marta","id":1113119088,"id_str":"1113119088","indices":[92,108]},{"screen_name":"SECSALUDSM","name":"Secretaria de Salud Distrital de Santa Marta","id":2903389546,"id_str":"2903389546","indices":[109,120]},{"screen_name":"CulturaSMR","name":"Secretaría de Cultura de Santa Marta","id":557864189,"id_str":"557864189","indices":[121,132]},{"screen_name":"SeguridadSMR","name":"Secretaría de Seguridad y Convivencia SMR","id":3761889135,"id_str":"3761889135","indices":[133,146]},{"screen_name":"SantaMartaDTCH","name":"Alcaldía de Santa Marta","id":545551039,"id_str":"545551039","indices":[147,162]}],"urls":[]}</t>
  </si>
  <si>
    <t>1253443743337807880</t>
  </si>
  <si>
    <t>chichoher</t>
  </si>
  <si>
    <t>RT @ChicaZurda: Eso es cierto. Por que el Vaticano, no realiza donaciones importantes al Sector salud?  Ellos nada mas recaudan, y no piensan en verdaderas ayudas a mucha gente que muere de la Epidemia y de Hambre. https://t.co/wuBouorWAb</t>
  </si>
  <si>
    <t>Thu Apr 23 22:00:50 +0000 2020</t>
  </si>
  <si>
    <t>139174858</t>
  </si>
  <si>
    <t>http://pbs.twimg.com/profile_images/1175218256224968704/0R0MmIBl_normal.jpg</t>
  </si>
  <si>
    <t>http://twitter.com/chichoher/statuses/1253443743337807880</t>
  </si>
  <si>
    <t>{"hashtags":[],"symbols":[],"user_mentions":[{"screen_name":"ChicaZurda","name":"chica zurda","id":1110900906378358800,"id_str":"1110900906378358784","indices":[3,14]}],"urls":[]}</t>
  </si>
  <si>
    <t>1253443610378489857</t>
  </si>
  <si>
    <t>JFalcez</t>
  </si>
  <si>
    <t>Thu Apr 23 22:00:19 +0000 2020</t>
  </si>
  <si>
    <t>1049780161544159232</t>
  </si>
  <si>
    <t>http://pbs.twimg.com/profile_images/1095327307764514816/5A-ghS2-_normal.jpg</t>
  </si>
  <si>
    <t>http://twitter.com/JFalcez/statuses/1253443610378489857</t>
  </si>
  <si>
    <t>1253443427792019459</t>
  </si>
  <si>
    <t>Thu Apr 23 21:59:35 +0000 2020</t>
  </si>
  <si>
    <t>http://twitter.com/ManuelDalmasi/statuses/1253443427792019459</t>
  </si>
  <si>
    <t>1253443394212331520</t>
  </si>
  <si>
    <t>Valenti63951775</t>
  </si>
  <si>
    <t>Thu Apr 23 21:59:27 +0000 2020</t>
  </si>
  <si>
    <t>933795906364887041</t>
  </si>
  <si>
    <t>http://pbs.twimg.com/profile_images/1249832149538177032/30WqGyeC_normal.jpg</t>
  </si>
  <si>
    <t>http://twitter.com/Valenti63951775/statuses/1253443394212331520</t>
  </si>
  <si>
    <t>1253443335244713987</t>
  </si>
  <si>
    <t>SSDelReloncavi</t>
  </si>
  <si>
    <t>Thu Apr 23 21:59:13 +0000 2020</t>
  </si>
  <si>
    <t>386693855</t>
  </si>
  <si>
    <t>http://pbs.twimg.com/profile_images/986638914738892800/GD5lO5tS_normal.jpg</t>
  </si>
  <si>
    <t>Chile, Región de los Lagos</t>
  </si>
  <si>
    <t>http://twitter.com/SSDelReloncavi/statuses/1253443335244713987</t>
  </si>
  <si>
    <t>1253443260749676549</t>
  </si>
  <si>
    <t>madejecor</t>
  </si>
  <si>
    <t>RT @junta_cofradias: Cada vez que visualizáis el #Resistiré grabado por iniciativa de @CADENA100 estáis haciendo una donación a Cáritas. Así que vedlo 👀, cantadlo 🗣🎙, ponedlo a la hora de los aplausos 👏... ¡sumemos!!! 
@CaritasMondoFer @_CARITAS 
👉 https://t.co/TyiDjGdBdE https://t.co/Wg4N94adHO</t>
  </si>
  <si>
    <t>Thu Apr 23 21:58:55 +0000 2020</t>
  </si>
  <si>
    <t>1057634867947626497</t>
  </si>
  <si>
    <t>http://pbs.twimg.com/profile_images/1119584514680995840/WopFyzy5_normal.jpg</t>
  </si>
  <si>
    <t>http://twitter.com/madejecor/statuses/1253443260749676549</t>
  </si>
  <si>
    <t>{"hashtags":[{"text":"Resistiré","indices":[49,59]}],"symbols":[],"user_mentions":[{"screen_name":"junta_cofradias","name":"Junta General de Cofradías","id":2168887112,"id_str":"2168887112","indices":[3,19]},{"screen_name":"CADENA100","name":"CADENA 100","id":87620322,"id_str":"87620322","indices":[86,96]}],"urls":[]}</t>
  </si>
  <si>
    <t>1253443231418920961</t>
  </si>
  <si>
    <t>Antonio84960717</t>
  </si>
  <si>
    <t>Thu Apr 23 21:58:48 +0000 2020</t>
  </si>
  <si>
    <t>886388871092678656</t>
  </si>
  <si>
    <t>http://pbs.twimg.com/profile_images/1242271020582678528/wyOx6Ft9_normal.jpg</t>
  </si>
  <si>
    <t>http://twitter.com/Antonio84960717/statuses/1253443231418920961</t>
  </si>
  <si>
    <t>1253443145402068998</t>
  </si>
  <si>
    <t>anapp2610</t>
  </si>
  <si>
    <t>RT @CesarSecSalud: Agradecemos a la @UNALOficial @UNdeLaPaz la donación de Kits de extracción para 300 pruebas para el diagnóstico de Covid-19. Nuestra gratitud y reconocimiento a la Universidad Nacional, que ha sido un aliado clave del departamento en el manejo de esta pandemia. https://t.co/UuWBF916OB</t>
  </si>
  <si>
    <t>Thu Apr 23 21:58:28 +0000 2020</t>
  </si>
  <si>
    <t>2987454207</t>
  </si>
  <si>
    <t>http://pbs.twimg.com/profile_images/558715855086026754/tvwBmSHD_normal.jpeg</t>
  </si>
  <si>
    <t>http://twitter.com/anapp2610/statuses/1253443145402068998</t>
  </si>
  <si>
    <t>{"hashtags":[],"symbols":[],"user_mentions":[{"screen_name":"CesarSecSalud","name":"SecretaríaSaludCesar","id":2384575902,"id_str":"2384575902","indices":[3,17]},{"screen_name":"UNALOficial","name":"Universidad Nacional de Colombia","id":2731985244,"id_str":"2731985244","indices":[36,48]},{"screen_name":"UNdeLaPaz","name":"Sede de La Paz - Universidad Nacional de Colombia","id":1114263804483862500,"id_str":"1114263804483862530","indices":[49,59]}],"urls":[]}</t>
  </si>
  <si>
    <t>1253443041739845632</t>
  </si>
  <si>
    <t>Jvillaver2</t>
  </si>
  <si>
    <t>@Mercadona @Fundacion_BAN Si se hace publicidad ya no es donación, es publicidad.</t>
  </si>
  <si>
    <t>Thu Apr 23 21:58:03 +0000 2020</t>
  </si>
  <si>
    <t>343327901</t>
  </si>
  <si>
    <t>Mercadona</t>
  </si>
  <si>
    <t>842415422246932480</t>
  </si>
  <si>
    <t>1253292870100045827</t>
  </si>
  <si>
    <t>http://pbs.twimg.com/profile_images/924699934418440193/GZg7rC5S_normal.jpg</t>
  </si>
  <si>
    <t>http://twitter.com/Jvillaver2/statuses/1253443041739845632</t>
  </si>
  <si>
    <t>{"hashtags":[],"symbols":[],"user_mentions":[{"screen_name":"Mercadona","name":"Mercadona","id":343327901,"id_str":"343327901","indices":[0,10]},{"screen_name":"Fundacion_BAN","name":"Fundacion_BAN","id":237317460,"id_str":"237317460","indices":[11,25]}],"urls":[]}</t>
  </si>
  <si>
    <t>1253443028330655747</t>
  </si>
  <si>
    <t>CADENA100</t>
  </si>
  <si>
    <t>❤Colabora con Cáritas enviando un SMS para donar hasta 6 euros, sin costes de gestión, para ayudar a las víctimas del Covid-19 https://t.co/3UGCJKLXKR</t>
  </si>
  <si>
    <t>Thu Apr 23 21:58:00 +0000 2020</t>
  </si>
  <si>
    <t>87620322</t>
  </si>
  <si>
    <t>http://pbs.twimg.com/profile_images/1054673516405182470/bBK1Q_mG_normal.jpg</t>
  </si>
  <si>
    <t>http://twitter.com/CADENA100/statuses/1253443028330655747</t>
  </si>
  <si>
    <t>{"hashtags":[],"symbols":[],"user_mentions":[],"urls":[{"url":"https://t.co/3UGCJKLXKR","expanded_url":"http://c100.es/iq7hv42","display_url":"c100.es/iq7hv42","indices":[127,150]}]}</t>
  </si>
  <si>
    <t>1253443016007745540</t>
  </si>
  <si>
    <t>Maesma78</t>
  </si>
  <si>
    <t>Thu Apr 23 21:57:57 +0000 2020</t>
  </si>
  <si>
    <t>828803220</t>
  </si>
  <si>
    <t>http://pbs.twimg.com/profile_images/1248491867445923842/DUbChYO6_normal.jpg</t>
  </si>
  <si>
    <t>http://twitter.com/Maesma78/statuses/1253443016007745540</t>
  </si>
  <si>
    <t>1253442972089278464</t>
  </si>
  <si>
    <t>arturomandiuka</t>
  </si>
  <si>
    <t>Thu Apr 23 21:57:47 +0000 2020</t>
  </si>
  <si>
    <t>285904581</t>
  </si>
  <si>
    <t>http://pbs.twimg.com/profile_images/1186350790329491456/M8o2CRUN_normal.jpg</t>
  </si>
  <si>
    <t>http://twitter.com/arturomandiuka/statuses/1253442972089278464</t>
  </si>
  <si>
    <t>1253442945484800000</t>
  </si>
  <si>
    <t>PisosLujoMadrid</t>
  </si>
  <si>
    <t>Top story: Pisos de lujo La fórmula de los grandes propietarios de vivienda para gestionar las ayudas al alquiler por el covid-19 — idealista/news https://t.co/7BEVqeOsVL, see more https://t.co/zaISi0lbJu</t>
  </si>
  <si>
    <t>Thu Apr 23 21:57:40 +0000 2020</t>
  </si>
  <si>
    <t>1135635096</t>
  </si>
  <si>
    <t>http://pbs.twimg.com/profile_images/3186058295/13096ac8faa924da480158d1d454f209_normal.png</t>
  </si>
  <si>
    <t>http://twitter.com/PisosLujoMadrid/statuses/1253442945484800000</t>
  </si>
  <si>
    <t>{"hashtags":[],"symbols":[],"user_mentions":[],"urls":[{"url":"https://t.co/7BEVqeOsVL","expanded_url":"https://www.idealista.com/news/inmobiliario/vivienda/2020/04/23/782028-la-formula-de-los-grandes-propietarios-de-vivienda-para-gestionar-las-ayudas-al","display_url":"idealista.com/news/inmobilia…","indices":[147,170]},{"url":"https://t.co/zaISi0lbJu","expanded_url":"http://tweetedtimes.com/PisosLujoMadrid?s=tnp","display_url":"tweetedtimes.com/PisosLujoMadri…","indices":[181,204]}]}</t>
  </si>
  <si>
    <t>1253442906976894980</t>
  </si>
  <si>
    <t>vanesaramos23</t>
  </si>
  <si>
    <t>RT @20m: Una mujer dona un millón para tests masivos, no revela su identidad y desliza que es como "agradecimiento a España"
https://t.co/MTIdV5WuRp</t>
  </si>
  <si>
    <t>Thu Apr 23 21:57:31 +0000 2020</t>
  </si>
  <si>
    <t>196579466</t>
  </si>
  <si>
    <t>http://pbs.twimg.com/profile_images/875794560319975424/5ExRsIz0_normal.jpg</t>
  </si>
  <si>
    <t>Tenerife - Canary Island</t>
  </si>
  <si>
    <t>http://twitter.com/vanesaramos23/statuses/1253442906976894980</t>
  </si>
  <si>
    <t>{"hashtags":[],"symbols":[],"user_mentions":[{"screen_name":"20m","name":"20minutos.es","id":31090827,"id_str":"31090827","indices":[3,7]}],"urls":[]}</t>
  </si>
  <si>
    <t>1253442878698926081</t>
  </si>
  <si>
    <t>gmarsol1</t>
  </si>
  <si>
    <t>RT @laprovincia_es: La presidenta de la CE, Ursula von der Leyen, podría presentar la propuesta el 6 de mayo | España, Francia o Italia quieren recursos en forma de subsidios, pero Alemania, Holanda o Suecia abogan por préstamos https://t.co/G7cxSjj3KC</t>
  </si>
  <si>
    <t>Thu Apr 23 21:57:24 +0000 2020</t>
  </si>
  <si>
    <t>1056850017611407360</t>
  </si>
  <si>
    <t>http://pbs.twimg.com/profile_images/1056852319042760704/Cm7f8dWq_normal.jpg</t>
  </si>
  <si>
    <t>http://twitter.com/gmarsol1/statuses/1253442878698926081</t>
  </si>
  <si>
    <t>{"hashtags":[],"symbols":[],"user_mentions":[{"screen_name":"laprovincia_es","name":"La Provincia","id":70525013,"id_str":"70525013","indices":[3,18]}],"urls":[]}</t>
  </si>
  <si>
    <t>1253442874403966981</t>
  </si>
  <si>
    <t>asjmcomunicacio</t>
  </si>
  <si>
    <t>18 personas fallecidas por #coronavirus. Lo hemos contado en el programa Versión Radio-#QuédateEnCasa y hemos hablado con  @carlesmolinag sobre las ayudas para autónomos y pymes del @ajuntamentelx https://t.co/lp01X57d07 vía @asjmcomunicacio</t>
  </si>
  <si>
    <t>Thu Apr 23 21:57:23 +0000 2020</t>
  </si>
  <si>
    <t>1063101708799238147</t>
  </si>
  <si>
    <t>http://pbs.twimg.com/profile_images/1063102925315162112/sIdfKDFo_normal.jpg</t>
  </si>
  <si>
    <t>http://twitter.com/asjmcomunicacio/statuses/1253442874403966981</t>
  </si>
  <si>
    <t>{"hashtags":[{"text":"coronavirus","indices":[27,39]},{"text":"QuédateEnCasa","indices":[87,101]}],"symbols":[],"user_mentions":[{"screen_name":"carlesmolinag","name":"Carles Molina","id":252518769,"id_str":"252518769","indices":[123,137]},{"screen_name":"ajuntamentelx","name":"@ajuntamentelx","id":347989580,"id_str":"347989580","indices":[182,196]},{"screen_name":"asjmcomunicacio","name":"Antonio Sánchez &amp; Javier Muñoz Comunicación","id":1063101708799238100,"id_str":"1063101708799238147","indices":[225,241]}],"urls":[{"url":"https://t.co/lp01X57d07","expanded_url":"https://losdirectosdeantonioyjavier.com/2020/04/23/18-personas-fallecidas-por-coronavirus/","display_url":"losdirectosdeantonioyjavier.com/2020/04/23/18-…","indices":[197,220]}]}</t>
  </si>
  <si>
    <t>1253442858088050688</t>
  </si>
  <si>
    <t>MaycaPOprofeFI</t>
  </si>
  <si>
    <t>Thu Apr 23 21:57:19 +0000 2020</t>
  </si>
  <si>
    <t>538396903</t>
  </si>
  <si>
    <t>http://pbs.twimg.com/profile_images/1233389482436694016/uMGLkY9Q_normal.jpg</t>
  </si>
  <si>
    <t>Comunidad Valenciana, España</t>
  </si>
  <si>
    <t>http://twitter.com/MaycaPOprofeFI/statuses/1253442858088050688</t>
  </si>
  <si>
    <t>1253442836126711808</t>
  </si>
  <si>
    <t>comunicacion006</t>
  </si>
  <si>
    <t>Thu Apr 23 21:57:14 +0000 2020</t>
  </si>
  <si>
    <t>725701514191360000</t>
  </si>
  <si>
    <t>http://pbs.twimg.com/profile_images/1039195668227743744/4u5vngPP_normal.jpg</t>
  </si>
  <si>
    <t>http://twitter.com/comunicacion006/statuses/1253442836126711808</t>
  </si>
  <si>
    <t>1253442823237636097</t>
  </si>
  <si>
    <t>Thu Apr 23 21:57:11 +0000 2020</t>
  </si>
  <si>
    <t>http://twitter.com/charito_moyano/statuses/1253442823237636097</t>
  </si>
  <si>
    <t>1253442805747367941</t>
  </si>
  <si>
    <t>megabe2</t>
  </si>
  <si>
    <t>RT @locodelpelorojo: Francia acaba de confirmar que no dará ayudas económicas a las empresas con sede o con filiales en paraísos fiscales. Dinamarca y Polonia ya anunciaron antes. ¿España tiene algo que decir? https://t.co/NJsJonXEyJ</t>
  </si>
  <si>
    <t>Thu Apr 23 21:57:07 +0000 2020</t>
  </si>
  <si>
    <t>368286189</t>
  </si>
  <si>
    <t>http://pbs.twimg.com/profile_images/2360507889/nyzsutx4x23kh6zbf36r_normal.jpeg</t>
  </si>
  <si>
    <t>http://twitter.com/megabe2/statuses/1253442805747367941</t>
  </si>
  <si>
    <t>{"hashtags":[],"symbols":[],"user_mentions":[{"screen_name":"locodelpelorojo","name":"Miguel Ángel Medina","id":18627726,"id_str":"18627726","indices":[3,19]}],"urls":[]}</t>
  </si>
  <si>
    <t>1253442744841834501</t>
  </si>
  <si>
    <t>Cons_Hicacos</t>
  </si>
  <si>
    <t>Thu Apr 23 21:56:52 +0000 2020</t>
  </si>
  <si>
    <t>1105155432279146497</t>
  </si>
  <si>
    <t>http://pbs.twimg.com/profile_images/1105157121287639041/EB98GzPd_normal.jpg</t>
  </si>
  <si>
    <t>http://twitter.com/Cons_Hicacos/statuses/1253442744841834501</t>
  </si>
  <si>
    <t>1253442706912804865</t>
  </si>
  <si>
    <t>marikillaz</t>
  </si>
  <si>
    <t>Thu Apr 23 21:56:43 +0000 2020</t>
  </si>
  <si>
    <t>964193265300975617</t>
  </si>
  <si>
    <t>http://pbs.twimg.com/profile_images/1245608643631824898/f0T9Fgbt_normal.jpg</t>
  </si>
  <si>
    <t>De ruta por España</t>
  </si>
  <si>
    <t>http://twitter.com/marikillaz/statuses/1253442706912804865</t>
  </si>
  <si>
    <t>1253442673538670594</t>
  </si>
  <si>
    <t>yojaviermunoz</t>
  </si>
  <si>
    <t>18 personas fallecidas por #coronavirus. Lo hemos contado en el programa Versión Radio-#QuédateEnCasa y hemos hablado con @carlesmolinag sobre las ayudas para autónomos y pymes del @ajuntamentelx https://t.co/pHibfA4M45 vía @asjmcomunicacio</t>
  </si>
  <si>
    <t>Thu Apr 23 21:56:35 +0000 2020</t>
  </si>
  <si>
    <t>191104431</t>
  </si>
  <si>
    <t>http://pbs.twimg.com/profile_images/1146564847037014017/grezNzHJ_normal.png</t>
  </si>
  <si>
    <t>http://twitter.com/yojaviermunoz/statuses/1253442673538670594</t>
  </si>
  <si>
    <t>{"hashtags":[{"text":"coronavirus","indices":[27,39]},{"text":"QuédateEnCasa","indices":[87,101]}],"symbols":[],"user_mentions":[{"screen_name":"carlesmolinag","name":"Carles Molina","id":252518769,"id_str":"252518769","indices":[122,136]},{"screen_name":"ajuntamentelx","name":"@ajuntamentelx","id":347989580,"id_str":"347989580","indices":[181,195]},{"screen_name":"asjmcomunicacio","name":"Antonio Sánchez &amp; Javier Muñoz Comunicación","id":1063101708799238100,"id_str":"1063101708799238147","indices":[224,240]}],"urls":[{"url":"https://t.co/pHibfA4M45","expanded_url":"https://losdirectosdeantonioyjavier.com/2020/04/23/18-personas-fallecidas-por-coronavirus/","display_url":"losdirectosdeantonioyjavier.com/2020/04/23/18-…","indices":[196,219]}]}</t>
  </si>
  <si>
    <t>1253442627279532032</t>
  </si>
  <si>
    <t>Salud_CZ5</t>
  </si>
  <si>
    <t>#LosRíos | Fundación @SalvarVidasEC aporta al sistema de @Salud_CZ5, con la donación de 5 monitores multiparámetro y 100 trajes de protección para salubristas del Hosp. Sagrado Corazón de Jesús de Quevedo, y responder de manera más oportuna la emergencia sanitaria por #Covid_19 https://t.co/mRFZ8wZNyt</t>
  </si>
  <si>
    <t>Thu Apr 23 21:56:24 +0000 2020</t>
  </si>
  <si>
    <t>2273237816</t>
  </si>
  <si>
    <t>http://pbs.twimg.com/profile_images/1227429382412734464/QEoJRIMI_normal.jpg</t>
  </si>
  <si>
    <t>http://twitter.com/Salud_CZ5/statuses/1253442627279532032</t>
  </si>
  <si>
    <t>{"hashtags":[{"text":"LosRíos","indices":[0,8]},{"text":"Covid_19","indices":[269,278]}],"symbols":[],"user_mentions":[{"screen_name":"SalvarVidasEC","name":"Salvar Vidas Ecuador","id":1245150540822085600,"id_str":"1245150540822085639","indices":[21,35]},{"screen_name":"Salud_CZ5","name":"Coordinación Zonal 5","id":2273237816,"id_str":"2273237816","indices":[57,67]}],"urls":[],"media":[{"id":1253442613862162400,"id_str":"1253442613862162432","indices":[279,302],"media_url":"http://pbs.twimg.com/media/EWUfapGXYAAGKsr.jpg","media_url_https":"https://pbs.twimg.com/media/EWUfapGXYAAGKsr.jpg","url":"https://t.co/mRFZ8wZNyt","display_url":"pic.twitter.com/mRFZ8wZNyt","expanded_url":"https://twitter.com/Salud_CZ5/status/1253442627279532032/photo/1","type":"photo","sizes":{"thumb":{"w":150,"h":150,"resize":"crop"},"medium":{"w":534,"h":691,"resize":"fit"},"small":{"w":525,"h":680,"resize":"fit"},"large":{"w":534,"h":691,"resize":"fit"}}}]}</t>
  </si>
  <si>
    <t>1253442540327636992</t>
  </si>
  <si>
    <t>pinolillopower5</t>
  </si>
  <si>
    <t>@DanteMossi @Churchill201819 @Lissett53053414 @VandaloNica2019 @BCIE_Org Y que mas "pruebas" que la pruebas o test para detectar Covid que dono el @BCIE_Org ha realizado el regimen de Ortega? De las 26 mil que le donaron cuantas se han reliazado, o la donacion es para el pueblo de Nicaragua o al regimen de Ortega?</t>
  </si>
  <si>
    <t>Thu Apr 23 21:56:04 +0000 2020</t>
  </si>
  <si>
    <t>830042012065918978</t>
  </si>
  <si>
    <t>DanteMossi</t>
  </si>
  <si>
    <t>1239179135358033925</t>
  </si>
  <si>
    <t>1253432464489340936</t>
  </si>
  <si>
    <t>http://pbs.twimg.com/profile_images/1239179479643295747/nAizmBbN_normal.jpg</t>
  </si>
  <si>
    <t>http://twitter.com/pinolillopower5/statuses/1253442540327636992</t>
  </si>
  <si>
    <t>{"hashtags":[],"symbols":[],"user_mentions":[{"screen_name":"DanteMossi","name":"Dante Mossi","id":830042012065919000,"id_str":"830042012065918978","indices":[0,11]},{"screen_name":"Churchill201819","name":"Churchill","id":1176626936,"id_str":"1176626936","indices":[12,28]},{"screen_name":"Lissett53053414","name":"Lissette Ramirez","id":1016141694515859500,"id_str":"1016141694515859456","indices":[29,45]},{"screen_name":"VandaloNica2019","name":"SiempreGolpista","id":1096789231639371800,"id_str":"1096789231639371776","indices":[46,62]},{"screen_name":"BCIE_Org","name":"BCIE","id":3075296855,"id_str":"3075296855","indices":[63,72]},{"screen_name":"BCIE_Org","name":"BCIE","id":3075296855,"id_str":"3075296855","indices":[147,156]}],"urls":[]}</t>
  </si>
  <si>
    <t>1253442531951509510</t>
  </si>
  <si>
    <t>George_Olmos</t>
  </si>
  <si>
    <t>Thu Apr 23 21:56:02 +0000 2020</t>
  </si>
  <si>
    <t>80866980</t>
  </si>
  <si>
    <t>http://pbs.twimg.com/profile_images/1192707434378354688/ire9cXSk_normal.jpg</t>
  </si>
  <si>
    <t>Oymyakon</t>
  </si>
  <si>
    <t>http://twitter.com/George_Olmos/statuses/1253442531951509510</t>
  </si>
  <si>
    <t>1253442476788064268</t>
  </si>
  <si>
    <t>jorimecamamasav</t>
  </si>
  <si>
    <t>Thu Apr 23 21:55:48 +0000 2020</t>
  </si>
  <si>
    <t>181315152</t>
  </si>
  <si>
    <t>http://pbs.twimg.com/profile_images/1224361608648044544/llsAA5LX_normal.jpg</t>
  </si>
  <si>
    <t>http://twitter.com/jorimecamamasav/statuses/1253442476788064268</t>
  </si>
  <si>
    <t>1253442464503009282</t>
  </si>
  <si>
    <t>campesinoecu</t>
  </si>
  <si>
    <t>Thu Apr 23 21:55:46 +0000 2020</t>
  </si>
  <si>
    <t>965437676</t>
  </si>
  <si>
    <t>http://pbs.twimg.com/profile_images/3569562446/b65ece01936cb270fb90badcaad9e4bb_normal.jpeg</t>
  </si>
  <si>
    <t>desubicado</t>
  </si>
  <si>
    <t>http://twitter.com/campesinoecu/statuses/1253442464503009282</t>
  </si>
  <si>
    <t>1253442463647350784</t>
  </si>
  <si>
    <t>joachimyana_ana</t>
  </si>
  <si>
    <t>Thu Apr 23 21:55:45 +0000 2020</t>
  </si>
  <si>
    <t>3086495507</t>
  </si>
  <si>
    <t>http://twitter.com/joachimyana_ana/statuses/1253442463647350784</t>
  </si>
  <si>
    <t>1253442447314747394</t>
  </si>
  <si>
    <t>Conchi34341397</t>
  </si>
  <si>
    <t>RT @FJavierTriguer: Los autónomos que se han acogido a las ayudas por cese de actividad causado por COVID-19 han pagado cerca de 300€ y han cobrado cerca de 700€, lo que implica que en marzo han ingresado unos 400€ en total, ¿será esa la renta mínima vital de la que habla Podemos? Pronto se verá https://t.co/EzPBxDAYhj</t>
  </si>
  <si>
    <t>Thu Apr 23 21:55:41 +0000 2020</t>
  </si>
  <si>
    <t>1109109428547137536</t>
  </si>
  <si>
    <t>http://pbs.twimg.com/profile_images/1219325718267662338/Q_P6srJM_normal.jpg</t>
  </si>
  <si>
    <t>http://twitter.com/Conchi34341397/statuses/1253442447314747394</t>
  </si>
  <si>
    <t>{"hashtags":[],"symbols":[],"user_mentions":[{"screen_name":"FJavierTriguer","name":"F. Javier Trigueros","id":2748398613,"id_str":"2748398613","indices":[3,18]}],"urls":[]}</t>
  </si>
  <si>
    <t>1253442409276608518</t>
  </si>
  <si>
    <t>jordick</t>
  </si>
  <si>
    <t>RT @akirasan: Si quieres ayudarnos y colaborar para que tengamos material de impresión 3D, te lo ponemos fácil con link directo a donación con @smartmaterials3
https://t.co/wjxhFDYAUa
⚠️ No olvides que somos Ripolab 😉😉😉 https://t.co/ezyDkbbyuI</t>
  </si>
  <si>
    <t>Thu Apr 23 21:55:32 +0000 2020</t>
  </si>
  <si>
    <t>108270516</t>
  </si>
  <si>
    <t>http://pbs.twimg.com/profile_images/516280223717810178/rvfTSn4k_normal.jpeg</t>
  </si>
  <si>
    <t>http://twitter.com/jordick/statuses/1253442409276608518</t>
  </si>
  <si>
    <t>{"hashtags":[],"symbols":[],"user_mentions":[{"screen_name":"akirasan","name":"Jorge :P (akirasan)","id":2674921,"id_str":"2674921","indices":[3,12]}],"urls":[]}</t>
  </si>
  <si>
    <t>1253442319879110656</t>
  </si>
  <si>
    <t>jose_mo_linares</t>
  </si>
  <si>
    <t>Thu Apr 23 21:55:11 +0000 2020</t>
  </si>
  <si>
    <t>2204826061</t>
  </si>
  <si>
    <t>http://pbs.twimg.com/profile_images/378800000861951760/dKbvVVOF_normal.jpeg</t>
  </si>
  <si>
    <t>Fuenlabrada ( Madrid)</t>
  </si>
  <si>
    <t>http://twitter.com/jose_mo_linares/statuses/1253442319879110656</t>
  </si>
  <si>
    <t>1253442310903418881</t>
  </si>
  <si>
    <t>pedrosanchez57</t>
  </si>
  <si>
    <t>RT @CronicaUno: #Salud | ¿Por qué Maduro no hace una cadena para detallar, así como el caso de Margarita, las ayudas internacionales que entran al país? https://t.co/SdbPPGaMhu | Vía @mabelsarmiento #Coronavirus</t>
  </si>
  <si>
    <t>Thu Apr 23 21:55:09 +0000 2020</t>
  </si>
  <si>
    <t>41746678</t>
  </si>
  <si>
    <t>http://pbs.twimg.com/profile_images/1217545815/IMG00057-20110116-1650_normal.jpg</t>
  </si>
  <si>
    <t>http://twitter.com/pedrosanchez57/statuses/1253442310903418881</t>
  </si>
  <si>
    <t>{"hashtags":[{"text":"Salud","indices":[16,22]}],"symbols":[],"user_mentions":[{"screen_name":"CronicaUno","name":"Crónica.Uno","id":3083754887,"id_str":"3083754887","indices":[3,14]}],"urls":[]}</t>
  </si>
  <si>
    <t>1253442308961382400</t>
  </si>
  <si>
    <t>dronesfp</t>
  </si>
  <si>
    <t>RT @Innobasque: 📌Ayudas para empresas y autónomos, Coronavirus: investigación e innovación europeas, ayudas del CDTI y más ▶️https://t.co/ktN61EbLzd #Agenda #Innovación #Euskadi #Ayudas #pymes https://t.co/5Q50XaI93T</t>
  </si>
  <si>
    <t>Thu Apr 23 21:55:08 +0000 2020</t>
  </si>
  <si>
    <t>1925984131</t>
  </si>
  <si>
    <t>http://pbs.twimg.com/profile_images/378800000537014742/1c06e9c03d4e0438025d80ceb844a618_normal.jpeg</t>
  </si>
  <si>
    <t>CIFP BIDASOA LHII - IRUN</t>
  </si>
  <si>
    <t>http://twitter.com/dronesfp/statuses/1253442308961382400</t>
  </si>
  <si>
    <t>{"hashtags":[],"symbols":[],"user_mentions":[{"screen_name":"Innobasque","name":"Innobasque","id":16235927,"id_str":"16235927","indices":[3,14]}],"urls":[]}</t>
  </si>
  <si>
    <t>1253442302443425793</t>
  </si>
  <si>
    <t>jogafa65</t>
  </si>
  <si>
    <t>Thu Apr 23 21:55:07 +0000 2020</t>
  </si>
  <si>
    <t>3111359117</t>
  </si>
  <si>
    <t>http://pbs.twimg.com/profile_images/1242073129071063042/AP0bbF5X_normal.jpg</t>
  </si>
  <si>
    <t>http://twitter.com/jogafa65/statuses/1253442302443425793</t>
  </si>
  <si>
    <t>1253442270071795712</t>
  </si>
  <si>
    <t>BarrosoRuth</t>
  </si>
  <si>
    <t>Thu Apr 23 21:54:59 +0000 2020</t>
  </si>
  <si>
    <t>309160437</t>
  </si>
  <si>
    <t>http://pbs.twimg.com/profile_images/1881663039/RUTH_-_tagged_normal.jpg</t>
  </si>
  <si>
    <t>Cuenca-Ecuador</t>
  </si>
  <si>
    <t>http://twitter.com/BarrosoRuth/statuses/1253442270071795712</t>
  </si>
  <si>
    <t>1253442229806432258</t>
  </si>
  <si>
    <t>vgarciasotelo</t>
  </si>
  <si>
    <t>COVID-19: disminuyen la donación de sangre por ello se darán beneficios a quienes deseen donar https://t.co/TDjIwKZz4P</t>
  </si>
  <si>
    <t>Thu Apr 23 21:54:50 +0000 2020</t>
  </si>
  <si>
    <t>85937299</t>
  </si>
  <si>
    <t>http://pbs.twimg.com/profile_images/1136786089811828737/zHJ_Euj0_normal.png</t>
  </si>
  <si>
    <t>http://twitter.com/vgarciasotelo/statuses/1253442229806432258</t>
  </si>
  <si>
    <t>{"hashtags":[],"symbols":[],"user_mentions":[],"urls":[{"url":"https://t.co/TDjIwKZz4P","expanded_url":"http://www.legislaturabierta.gob.ar/noticia.php?id=1643#.XqIOpNq66UU.twitter","display_url":"legislaturabierta.gob.ar/noticia.php?id…","indices":[95,118]}]}</t>
  </si>
  <si>
    <t>1253442151322697728</t>
  </si>
  <si>
    <t>Jaimedevargass</t>
  </si>
  <si>
    <t>RT @Jaimedevargass: @orlandobenitezm @walter_galeno @JorgeBurgosLugo @GobCordoba_ Gobernador, más allá de la consideración etimológica que usted le dé a la palabra “denuncia” él congresistas está haciendo público un hecho cierto. Él mismo Alcalde @Jorgenegretelpz ha expresado públicamente que las ayudas de la gobernación no corresponden al tamaño del municipio</t>
  </si>
  <si>
    <t>Thu Apr 23 21:54:31 +0000 2020</t>
  </si>
  <si>
    <t>40071167</t>
  </si>
  <si>
    <t>http://pbs.twimg.com/profile_images/1104501413135220736/w5f71VJ__normal.jpg</t>
  </si>
  <si>
    <t>http://twitter.com/Jaimedevargass/statuses/1253442151322697728</t>
  </si>
  <si>
    <t>{"hashtags":[],"symbols":[],"user_mentions":[{"screen_name":"Jaimedevargass","name":"JAIME DE VARGAS","id":40071167,"id_str":"40071167","indices":[3,18]},{"screen_name":"orlandobenitezm","name":"Orlando Benítez","id":196373557,"id_str":"196373557","indices":[20,36]},{"screen_name":"walter_galeno","name":"WALTER HERNAN GOMEZ","id":476131799,"id_str":"476131799","indices":[37,51]},{"screen_name":"JorgeBurgosLugo","name":"Jorge Enrique Burgos Lugo","id":2353941519,"id_str":"2353941519","indices":[52,68]},{"screen_name":"GobCordoba_","name":"Gobernación Córdoba","id":4714268956,"id_str":"4714268956","indices":[69,81]}],"urls":[]}</t>
  </si>
  <si>
    <t>1253442147849695232</t>
  </si>
  <si>
    <t>OIMCentroAmer</t>
  </si>
  <si>
    <t>RT @OIMhonduras: La OIM brindó asistencia a 254 migrantes que quedaron varados en Choluteca cuando se decretaron las restricciones de movilidad por #Covid_19.
La donación de alimentación y kits de higiene para 14 días fue posible gracias a la coordinación con @dinafhonduras y @MigracionHND. https://t.co/KGacc0Ltjw</t>
  </si>
  <si>
    <t>Thu Apr 23 21:54:30 +0000 2020</t>
  </si>
  <si>
    <t>2528002123</t>
  </si>
  <si>
    <t>http://pbs.twimg.com/profile_images/994313365366431746/KlzIekys_normal.jpg</t>
  </si>
  <si>
    <t>Centro, Norte América, Caribe</t>
  </si>
  <si>
    <t>http://twitter.com/OIMCentroAmer/statuses/1253442147849695232</t>
  </si>
  <si>
    <t>1253442117541801989</t>
  </si>
  <si>
    <t>LarryKingf</t>
  </si>
  <si>
    <t>Thu Apr 23 21:54:23 +0000 2020</t>
  </si>
  <si>
    <t>971000398160056320</t>
  </si>
  <si>
    <t>http://pbs.twimg.com/profile_images/1245437289725075460/qa1Kb6dC_normal.jpg</t>
  </si>
  <si>
    <t>http://twitter.com/LarryKingf/statuses/1253442117541801989</t>
  </si>
  <si>
    <t>1253442114509209601</t>
  </si>
  <si>
    <t>adri3117112164</t>
  </si>
  <si>
    <t>Thu Apr 23 21:54:22 +0000 2020</t>
  </si>
  <si>
    <t>1103486588733046785</t>
  </si>
  <si>
    <t>http://pbs.twimg.com/profile_images/1232772671978590214/t2JWUWKJ_normal.jpg</t>
  </si>
  <si>
    <t>http://twitter.com/adri3117112164/statuses/1253442114509209601</t>
  </si>
  <si>
    <t>1253442107882135552</t>
  </si>
  <si>
    <t>ka0s1</t>
  </si>
  <si>
    <t>Thu Apr 23 21:54:21 +0000 2020</t>
  </si>
  <si>
    <t>38605840</t>
  </si>
  <si>
    <t>http://pbs.twimg.com/profile_images/433739569570140160/WTLyV-e-_normal.png</t>
  </si>
  <si>
    <t>anywhere in the world!!!</t>
  </si>
  <si>
    <t>http://twitter.com/ka0s1/statuses/1253442107882135552</t>
  </si>
  <si>
    <t>1253442092090753027</t>
  </si>
  <si>
    <t>chilmq</t>
  </si>
  <si>
    <t>@el_profesoy @likechichian @jaimenievesdiz Tanto le importa la realidad al nuevo gobierno que pudo encontrar DOS contenedores con insumos medicos; y desde que asumio se puso en serio a ocuparse del Covid y sus repercusiones. Lastima que no pudo pedirle a China que le devolviera la generosa donación del Dr. Vazquez</t>
  </si>
  <si>
    <t>Thu Apr 23 21:54:17 +0000 2020</t>
  </si>
  <si>
    <t>997270749386891264</t>
  </si>
  <si>
    <t>el_profesoy</t>
  </si>
  <si>
    <t>1278243229</t>
  </si>
  <si>
    <t>1253395055928360966</t>
  </si>
  <si>
    <t>http://pbs.twimg.com/profile_images/3401752363/0c70b1950fe9622e4c138b90ac247669_normal.jpeg</t>
  </si>
  <si>
    <t>http://twitter.com/chilmq/statuses/1253442092090753027</t>
  </si>
  <si>
    <t>{"hashtags":[],"symbols":[],"user_mentions":[{"screen_name":"el_profesoy","name":"El profe Mauricio","id":997270749386891300,"id_str":"997270749386891264","indices":[0,12]},{"screen_name":"likechichian","name":"Liliam Kechichian. hija y nieta de inmigrantes","id":1098179473,"id_str":"1098179473","indices":[13,26]},{"screen_name":"jaimenievesdiz","name":"NO DEJES DE SOÑAR!","id":1438946659,"id_str":"1438946659","indices":[27,42]}],"urls":[]}</t>
  </si>
  <si>
    <t>1253442025577500676</t>
  </si>
  <si>
    <t>CIUDADA85995576</t>
  </si>
  <si>
    <t>Thu Apr 23 21:54:01 +0000 2020</t>
  </si>
  <si>
    <t>912657682770821120</t>
  </si>
  <si>
    <t>http://pbs.twimg.com/profile_images/1245838338596188160/rYNqJhRh_normal.jpg</t>
  </si>
  <si>
    <t>http://twitter.com/CIUDADA85995576/statuses/1253442025577500676</t>
  </si>
  <si>
    <t>1253441922263367691</t>
  </si>
  <si>
    <t>hospitalcaicedo</t>
  </si>
  <si>
    <t>Gracias a la @flaenlinea por la donación de 120 botellas de alcohol antiséptico que nos ayudar a la atención de la emergencia por COVID-19 en el municipio de Caicedo.👊
#UNIDOSPrevenimos 💪 #ElCuidadoEstáEnTusManos 🖐 https://t.co/ZiQhd6648m</t>
  </si>
  <si>
    <t>Thu Apr 23 21:53:36 +0000 2020</t>
  </si>
  <si>
    <t>1319012881</t>
  </si>
  <si>
    <t>http://pbs.twimg.com/profile_images/918128585847734272/i10lON2Y_normal.jpg</t>
  </si>
  <si>
    <t>Caicedo, Colombia</t>
  </si>
  <si>
    <t>http://twitter.com/hospitalcaicedo/statuses/1253441922263367691</t>
  </si>
  <si>
    <t>{"hashtags":[{"text":"UNIDOSPrevenimos","indices":[169,186]},{"text":"ElCuidadoEstáEnTusManos","indices":[189,213]}],"symbols":[],"user_mentions":[{"screen_name":"flaenlinea","name":"Fábrica de Licores de Antioquia","id":89472472,"id_str":"89472472","indices":[13,24]}],"urls":[],"media":[{"id":1253441914029949000,"id_str":"1253441914029948929","indices":[216,239],"media_url":"http://pbs.twimg.com/media/EWUex6BXQAEffcw.jpg","media_url_https":"https://pbs.twimg.com/media/EWUex6BXQAEffcw.jpg","url":"https://t.co/ZiQhd6648m","display_url":"pic.twitter.com/ZiQhd6648m","expanded_url":"https://twitter.com/hospitalcaicedo/status/1253441922263367691/photo/1","type":"photo","sizes":{"medium":{"w":1200,"h":1200,"resize":"fit"},"thumb":{"w":150,"h":150,"resize":"crop"},"small":{"w":680,"h":680,"resize":"fit"},"large":{"w":1875,"h":1875,"resize":"fit"}}}]}</t>
  </si>
  <si>
    <t>1253441902965403648</t>
  </si>
  <si>
    <t>Sylvia41245410</t>
  </si>
  <si>
    <t>Thu Apr 23 21:53:32 +0000 2020</t>
  </si>
  <si>
    <t>1241789291283525633</t>
  </si>
  <si>
    <t>http://twitter.com/Sylvia41245410/statuses/1253441902965403648</t>
  </si>
  <si>
    <t>1253441886905339905</t>
  </si>
  <si>
    <t>antoginart</t>
  </si>
  <si>
    <t>La Cámara de Diputados de #Mendoza aprobó el mecanismo para que tanto legisladores como el personal que así lo desee, pueda donar voluntariamente un porcentaje de su sueldo que será destinado a la lucha contra el #CoronavirusArgentina @DiputadosMza https://t.co/BcsrZAhFFS</t>
  </si>
  <si>
    <t>Thu Apr 23 21:53:28 +0000 2020</t>
  </si>
  <si>
    <t>139893531</t>
  </si>
  <si>
    <t>http://pbs.twimg.com/profile_images/1204188667327270917/qhWa2nVA_normal.jpg</t>
  </si>
  <si>
    <t>http://twitter.com/antoginart/statuses/1253441886905339905</t>
  </si>
  <si>
    <t>{"hashtags":[{"text":"Mendoza","indices":[26,34]},{"text":"CoronavirusArgentina","indices":[213,234]}],"symbols":[],"user_mentions":[{"screen_name":"DiputadosMza","name":"Prensa Diputados Mza","id":176458336,"id_str":"176458336","indices":[235,248]}],"urls":[{"url":"https://t.co/BcsrZAhFFS","expanded_url":"https://www.hcdmza.gob.ar/site/index.php/noticias/68-noticia/5737-diputados-aprobo-mecanismo-de-donacion-voluntaria-de-un-porcentaje-salarial-para-la-lucha-contra-el-covid-19","display_url":"hcdmza.gob.ar/site/index.php…","indices":[249,272]}]}</t>
  </si>
  <si>
    <t>1253441877489180673</t>
  </si>
  <si>
    <t>mcg08894822</t>
  </si>
  <si>
    <t>Thu Apr 23 21:53:26 +0000 2020</t>
  </si>
  <si>
    <t>1106824822850490368</t>
  </si>
  <si>
    <t>http://pbs.twimg.com/profile_images/1166834814831534080/zEtHFsO6_normal.jpg</t>
  </si>
  <si>
    <t>http://twitter.com/mcg08894822/statuses/1253441877489180673</t>
  </si>
  <si>
    <t>1253441855343263745</t>
  </si>
  <si>
    <t>ArtanisD</t>
  </si>
  <si>
    <t>Thu Apr 23 21:53:20 +0000 2020</t>
  </si>
  <si>
    <t>270487539</t>
  </si>
  <si>
    <t>http://pbs.twimg.com/profile_images/3167659239/c02a209110143b9f215128e903442c59_normal.jpeg</t>
  </si>
  <si>
    <t>L. A. Coruña</t>
  </si>
  <si>
    <t>http://twitter.com/ArtanisD/statuses/1253441855343263745</t>
  </si>
  <si>
    <t>1253441845985755136</t>
  </si>
  <si>
    <t>joaki_sevilla</t>
  </si>
  <si>
    <t>Thu Apr 23 21:53:18 +0000 2020</t>
  </si>
  <si>
    <t>317015549</t>
  </si>
  <si>
    <t>http://pbs.twimg.com/profile_images/1215708031595548672/1LQ7mr26_normal.jpg</t>
  </si>
  <si>
    <t>Sevilla - Spain</t>
  </si>
  <si>
    <t>http://twitter.com/joaki_sevilla/statuses/1253441845985755136</t>
  </si>
  <si>
    <t>1253441841107808256</t>
  </si>
  <si>
    <t>Laura_Marbe</t>
  </si>
  <si>
    <t>RT @EmbSpainUK: ⚠️ Actualización de las preguntas más frecuentes sobre el COVID-19 de 23 de abril :
✅ Sanidad y asistencia sanitaria
✅ Empleo, Seguridad Social y Retorno a España
✅ Prestaciones y ayudas 
✅ Recomendaciones de viaje
✅ Transportes
👉 https://t.co/49cHrWbyoi
@MAECgob https://t.co/PZR0BTMhyd</t>
  </si>
  <si>
    <t>Thu Apr 23 21:53:17 +0000 2020</t>
  </si>
  <si>
    <t>239132560</t>
  </si>
  <si>
    <t>http://pbs.twimg.com/profile_images/972257423238057985/3VA_y44a_normal.jpg</t>
  </si>
  <si>
    <t>http://twitter.com/Laura_Marbe/statuses/1253441841107808256</t>
  </si>
  <si>
    <t>{"hashtags":[],"symbols":[],"user_mentions":[{"screen_name":"EmbSpainUK","name":"Embassy of Spain UK","id":3062955261,"id_str":"3062955261","indices":[3,14]}],"urls":[]}</t>
  </si>
  <si>
    <t>1253441752637345802</t>
  </si>
  <si>
    <t>elianellymarval</t>
  </si>
  <si>
    <t>RT @SENIAT_Maracay: Tomando todas estas medidas ayudas a disminuir el riesgo de contraer el virus COVID-19. Juntos sumamos conciencias, la mejor prevención es quedarte en casa. https://t.co/1RRYLAxRf4</t>
  </si>
  <si>
    <t>Thu Apr 23 21:52:56 +0000 2020</t>
  </si>
  <si>
    <t>1470532886</t>
  </si>
  <si>
    <t>http://pbs.twimg.com/profile_images/905420705914908673/4SxGoyFq_normal.jpg</t>
  </si>
  <si>
    <t>http://twitter.com/elianellymarval/statuses/1253441752637345802</t>
  </si>
  <si>
    <t>{"hashtags":[],"symbols":[],"user_mentions":[{"screen_name":"SENIAT_Maracay","name":"SENIAT MARACAY RCNT","id":3343091025,"id_str":"3343091025","indices":[3,18]}],"urls":[]}</t>
  </si>
  <si>
    <t>1253441751479549952</t>
  </si>
  <si>
    <t>soy_josers</t>
  </si>
  <si>
    <t>932682376471334912</t>
  </si>
  <si>
    <t>http://twitter.com/soy_josers/statuses/1253441751479549952</t>
  </si>
  <si>
    <t>1253441737521012740</t>
  </si>
  <si>
    <t>enduro245</t>
  </si>
  <si>
    <t>Thu Apr 23 21:52:52 +0000 2020</t>
  </si>
  <si>
    <t>836149152</t>
  </si>
  <si>
    <t>http://twitter.com/enduro245/statuses/1253441737521012740</t>
  </si>
  <si>
    <t>1253441682252746752</t>
  </si>
  <si>
    <t>MjEtvz</t>
  </si>
  <si>
    <t>Thu Apr 23 21:52:39 +0000 2020</t>
  </si>
  <si>
    <t>118656146</t>
  </si>
  <si>
    <t>http://pbs.twimg.com/profile_images/1254109531380088832/TcHv318G_normal.jpg</t>
  </si>
  <si>
    <t>España MADRID</t>
  </si>
  <si>
    <t>http://twitter.com/MjEtvz/statuses/1253441682252746752</t>
  </si>
  <si>
    <t>1253441573292998658</t>
  </si>
  <si>
    <t>Thu Apr 23 21:52:13 +0000 2020</t>
  </si>
  <si>
    <t>http://twitter.com/Jaydimar16/statuses/1253441573292998658</t>
  </si>
  <si>
    <t>1253441561368633344</t>
  </si>
  <si>
    <t>GerardoVargasCr</t>
  </si>
  <si>
    <t>Donación permitirá la entrega de paquetes con suplementos nutricionales, materiales de higiene y salud a 13,100 personas, como parte de la respuesta ante la emergencia del COVID- 19 en Centroamérica
https://t.co/uKq2W1mwqD https://t.co/dWJ5ZVoHrK</t>
  </si>
  <si>
    <t>Thu Apr 23 21:52:10 +0000 2020</t>
  </si>
  <si>
    <t>317305512</t>
  </si>
  <si>
    <t>http://pbs.twimg.com/profile_images/441258875438645248/iL-6s89T_normal.jpeg</t>
  </si>
  <si>
    <t>http://twitter.com/GerardoVargasCr/statuses/1253441561368633344</t>
  </si>
  <si>
    <t>{"hashtags":[],"symbols":[],"user_mentions":[],"urls":[{"url":"https://t.co/uKq2W1mwqD","expanded_url":"https://atreveteyexplora.com/2020/04/23/cargill-dona-150-mil-dolares-a-care-internacional-para-reforzar-seguridad-alimentaria-de-comunidades-donde-opera/","display_url":"atreveteyexplora.com/2020/04/23/car…","indices":[199,222]}],"media":[{"id":1253441516825120800,"id_str":"1253441516825120768","indices":[223,246],"media_url":"http://pbs.twimg.com/media/EWUeayUWkAAm-EY.jpg","media_url_https":"https://pbs.twimg.com/media/EWUeayUWkAAm-EY.jpg","url":"https://t.co/dWJ5ZVoHrK","display_url":"pic.twitter.com/dWJ5ZVoHrK","expanded_url":"https://twitter.com/GerardoVargasCr/status/1253441561368633344/photo/1","type":"photo","sizes":{"thumb":{"w":150,"h":150,"resize":"crop"},"medium":{"w":1200,"h":800,"resize":"fit"},"small":{"w":680,"h":453,"resize":"fit"},"large":{"w":1200,"h":800,"resize":"fit"}}}]}</t>
  </si>
  <si>
    <t>1253441546101415941</t>
  </si>
  <si>
    <t>MonikGaher</t>
  </si>
  <si>
    <t>Thu Apr 23 21:52:07 +0000 2020</t>
  </si>
  <si>
    <t>849498054646517765</t>
  </si>
  <si>
    <t>http://pbs.twimg.com/profile_images/1229822950360178688/vqBVV8Ot_normal.jpg</t>
  </si>
  <si>
    <t>http://twitter.com/MonikGaher/statuses/1253441546101415941</t>
  </si>
  <si>
    <t>1253441506997870594</t>
  </si>
  <si>
    <t>Esteban_ERP</t>
  </si>
  <si>
    <t>Thu Apr 23 21:51:57 +0000 2020</t>
  </si>
  <si>
    <t>248532728</t>
  </si>
  <si>
    <t>http://pbs.twimg.com/profile_images/899728154763436040/fuuwF6VO_normal.jpg</t>
  </si>
  <si>
    <t>Kepler 32B.</t>
  </si>
  <si>
    <t>http://twitter.com/Esteban_ERP/statuses/1253441506997870594</t>
  </si>
  <si>
    <t>1253441448139198468</t>
  </si>
  <si>
    <t>Patoceva372</t>
  </si>
  <si>
    <t>Thu Apr 23 21:51:43 +0000 2020</t>
  </si>
  <si>
    <t>293529225</t>
  </si>
  <si>
    <t>http://pbs.twimg.com/profile_images/2679215042/0a9ffa8505e8f98d906d6685f03a41d5_normal.jpeg</t>
  </si>
  <si>
    <t>http://twitter.com/Patoceva372/statuses/1253441448139198468</t>
  </si>
  <si>
    <t>1253441376982904832</t>
  </si>
  <si>
    <t>Emperatriz1827</t>
  </si>
  <si>
    <t>RT @RedRedHer: Esta mañana @C_Pueblos, junto con otras organizaciones #DDHH, entregó en cárcel La Picota una donación 500 tapabocas, jabón liquido y gel antibacterial para luchar contra #coronavirus ante falta medidas y acciones erráticas del Estado para controlar el virus #EmergenciaSanitaria https://t.co/HTs7IYLegX</t>
  </si>
  <si>
    <t>Thu Apr 23 21:51:26 +0000 2020</t>
  </si>
  <si>
    <t>2361511959</t>
  </si>
  <si>
    <t>http://pbs.twimg.com/profile_images/1188632828046708738/D3T1VQRy_normal.jpg</t>
  </si>
  <si>
    <t>http://twitter.com/Emperatriz1827/statuses/1253441376982904832</t>
  </si>
  <si>
    <t>{"hashtags":[{"text":"DDHH","indices":[70,75]}],"symbols":[],"user_mentions":[{"screen_name":"RedRedHer","name":"RedHer","id":374042488,"id_str":"374042488","indices":[3,13]},{"screen_name":"C_Pueblos","name":"Congreso de los Pueblos","id":1096011415,"id_str":"1096011415","indices":[27,37]}],"urls":[]}</t>
  </si>
  <si>
    <t>1253441351351504900</t>
  </si>
  <si>
    <t>VAlonso53965056</t>
  </si>
  <si>
    <t>Mientras Trump suspende a la OMS los fondos, el Gobierno chino anuncia donacion de  30 millones de dólares para apoyar la lucha contra la pandemia del Covid-19.</t>
  </si>
  <si>
    <t>Thu Apr 23 21:51:20 +0000 2020</t>
  </si>
  <si>
    <t>1244982458438819841</t>
  </si>
  <si>
    <t>http://pbs.twimg.com/profile_images/1244982729231523841/3Y6Iz0a0_normal.jpg</t>
  </si>
  <si>
    <t>http://twitter.com/VAlonso53965056/statuses/1253441351351504900</t>
  </si>
  <si>
    <t>1253441310012440576</t>
  </si>
  <si>
    <t>victorcolinao</t>
  </si>
  <si>
    <t>Thu Apr 23 21:51:10 +0000 2020</t>
  </si>
  <si>
    <t>142438348</t>
  </si>
  <si>
    <t>http://pbs.twimg.com/profile_images/710916591215579137/Vo-3CSM__normal.jpg</t>
  </si>
  <si>
    <t>Barquisimeto</t>
  </si>
  <si>
    <t>http://twitter.com/victorcolinao/statuses/1253441310012440576</t>
  </si>
  <si>
    <t>1253441295995080705</t>
  </si>
  <si>
    <t>pacoperan</t>
  </si>
  <si>
    <t>Thu Apr 23 21:51:07 +0000 2020</t>
  </si>
  <si>
    <t>17019245</t>
  </si>
  <si>
    <t>http://pbs.twimg.com/profile_images/1197259815938088962/IUT1L0Km_normal.jpg</t>
  </si>
  <si>
    <t>Lorca (Región de Murcia)</t>
  </si>
  <si>
    <t>http://twitter.com/pacoperan/statuses/1253441295995080705</t>
  </si>
  <si>
    <t>1253441293830717441</t>
  </si>
  <si>
    <t>Thu Apr 23 21:51:06 +0000 2020</t>
  </si>
  <si>
    <t>http://twitter.com/elianellymarval/statuses/1253441293830717441</t>
  </si>
  <si>
    <t>1253441272511152128</t>
  </si>
  <si>
    <t>AdriDelgadoRuiz</t>
  </si>
  <si>
    <t>#Ahora #ElDedoEnLaLlaga
al #Diputado @mario_delgado quien nos habla sobre la donación de 125 millones de pesos que hicieron @DiputadosMx a la @UNAM_MX para kits sanitarios destinados a médicos que están enfrentando y atendiendo la #Pandemia del #Covid_19 @partidomorenamx</t>
  </si>
  <si>
    <t>Thu Apr 23 21:51:01 +0000 2020</t>
  </si>
  <si>
    <t>2996136309</t>
  </si>
  <si>
    <t>http://pbs.twimg.com/profile_images/942824923822567424/vVs9bW4P_normal.jpg</t>
  </si>
  <si>
    <t>http://twitter.com/AdriDelgadoRuiz/statuses/1253441272511152128</t>
  </si>
  <si>
    <t>{"hashtags":[{"text":"Ahora","indices":[0,6]},{"text":"ElDedoEnLaLlaga","indices":[7,23]},{"text":"Diputado","indices":[27,36]},{"text":"Pandemia","indices":[231,240]},{"text":"Covid_19","indices":[245,254]}],"symbols":[],"user_mentions":[{"screen_name":"mario_delgado","name":"Mario Delgado","id":36774829,"id_str":"36774829","indices":[37,51]},{"screen_name":"DiputadosMX","name":"DiputadosMX","id":188808355,"id_str":"188808355","indices":[124,136]},{"screen_name":"UNAM_MX","name":"UNAM","id":50626996,"id_str":"50626996","indices":[142,150]},{"screen_name":"PartidoMorenaMx","name":"Morena","id":889466488117235700,"id_str":"889466488117235712","indices":[255,271]}],"urls":[]}</t>
  </si>
  <si>
    <t>1253441271965810690</t>
  </si>
  <si>
    <t>Kasio11</t>
  </si>
  <si>
    <t>152972165</t>
  </si>
  <si>
    <t>http://pbs.twimg.com/profile_images/839952184557121537/rYo8g5wj_normal.jpg</t>
  </si>
  <si>
    <t>http://twitter.com/Kasio11/statuses/1253441271965810690</t>
  </si>
  <si>
    <t>1253441215384690689</t>
  </si>
  <si>
    <t>Thu Apr 23 21:50:48 +0000 2020</t>
  </si>
  <si>
    <t>http://twitter.com/elianellymarval/statuses/1253441215384690689</t>
  </si>
  <si>
    <t>1253441195847626753</t>
  </si>
  <si>
    <t>edunano76</t>
  </si>
  <si>
    <t>Thu Apr 23 21:50:43 +0000 2020</t>
  </si>
  <si>
    <t>1447580971</t>
  </si>
  <si>
    <t>http://pbs.twimg.com/profile_images/1247086525222981639/xfXSS5Ep_normal.jpg</t>
  </si>
  <si>
    <t>sevilla</t>
  </si>
  <si>
    <t>http://twitter.com/edunano76/statuses/1253441195847626753</t>
  </si>
  <si>
    <t>1253441132853448704</t>
  </si>
  <si>
    <t>jesusarmandogil</t>
  </si>
  <si>
    <t>Thu Apr 23 21:50:28 +0000 2020</t>
  </si>
  <si>
    <t>138258608</t>
  </si>
  <si>
    <t>http://pbs.twimg.com/profile_images/1141653478/Fotograf_a_0025_normal.jpg</t>
  </si>
  <si>
    <t>http://twitter.com/jesusarmandogil/statuses/1253441132853448704</t>
  </si>
  <si>
    <t>1253441091329757184</t>
  </si>
  <si>
    <t>Thu Apr 23 21:50:18 +0000 2020</t>
  </si>
  <si>
    <t>http://twitter.com/Jaydimar16/statuses/1253441091329757184</t>
  </si>
  <si>
    <t>1253441073818603523</t>
  </si>
  <si>
    <t>ChiDs03</t>
  </si>
  <si>
    <t>RT @PalaciosLeyner: El país paralizado y al Pacífico no llegan ayudas humanitarias, pero en plena pandemia si llega la erradicación forzada y fumigación con glifosato a acabar con la poca salud que ya está en cuidados intensivos. Eso es repudiable @IvanDuque https://t.co/uJekQeRJi9 @VerdadPacifico</t>
  </si>
  <si>
    <t>Thu Apr 23 21:50:14 +0000 2020</t>
  </si>
  <si>
    <t>462929712</t>
  </si>
  <si>
    <t>http://pbs.twimg.com/profile_images/903602617238073345/AMB2cmuK_normal.jpg</t>
  </si>
  <si>
    <t>http://twitter.com/ChiDs03/statuses/1253441073818603523</t>
  </si>
  <si>
    <t>{"hashtags":[],"symbols":[],"user_mentions":[{"screen_name":"PalaciosLeyner","name":"Leyner Palacios A","id":828372063576551400,"id_str":"828372063576551428","indices":[3,18]}],"urls":[]}</t>
  </si>
  <si>
    <t>1253440992897835011</t>
  </si>
  <si>
    <t>Contrer91785294</t>
  </si>
  <si>
    <t>Thu Apr 23 21:49:55 +0000 2020</t>
  </si>
  <si>
    <t>867476088141860864</t>
  </si>
  <si>
    <t>http://pbs.twimg.com/profile_images/1254758946071613440/e7gYTUJv_normal.jpg</t>
  </si>
  <si>
    <t>http://twitter.com/Contrer91785294/statuses/1253440992897835011</t>
  </si>
  <si>
    <t>1253440953592852480</t>
  </si>
  <si>
    <t>Davidyaspik</t>
  </si>
  <si>
    <t>Thu Apr 23 21:49:45 +0000 2020</t>
  </si>
  <si>
    <t>445718604</t>
  </si>
  <si>
    <t>http://pbs.twimg.com/profile_images/688535053861703680/jluTM4Ui_normal.jpg</t>
  </si>
  <si>
    <t>http://twitter.com/Davidyaspik/statuses/1253440953592852480</t>
  </si>
  <si>
    <t>1253440931451113472</t>
  </si>
  <si>
    <t>luisma197</t>
  </si>
  <si>
    <t>Thu Apr 23 21:49:40 +0000 2020</t>
  </si>
  <si>
    <t>1124686297</t>
  </si>
  <si>
    <t>http://pbs.twimg.com/profile_images/925377447423594496/tGnDb-x1_normal.jpg</t>
  </si>
  <si>
    <t>http://twitter.com/luisma197/statuses/1253440931451113472</t>
  </si>
  <si>
    <t>1253440859825209344</t>
  </si>
  <si>
    <t>jorgecarvalho86</t>
  </si>
  <si>
    <t>RT @Eglisant: @LeocenisOficial Hola Leo, no entiendo mucho eso de relajar la cuarentena, quizás es, q no quiero entender. Si van a mandar a encerrarnos, es imperativo que las ayudas humanitarias lleguen a cada  hogar. El covid-19 no juega carrito,ni se deja llevar por el carrito se helados</t>
  </si>
  <si>
    <t>Thu Apr 23 21:49:23 +0000 2020</t>
  </si>
  <si>
    <t>2414192932</t>
  </si>
  <si>
    <t>http://pbs.twimg.com/profile_images/1113038058310586368/hd5FZX7w_normal.jpg</t>
  </si>
  <si>
    <t>Aquí y Alla</t>
  </si>
  <si>
    <t>http://twitter.com/jorgecarvalho86/statuses/1253440859825209344</t>
  </si>
  <si>
    <t>{"hashtags":[],"symbols":[],"user_mentions":[{"screen_name":"Eglisant","name":"Heglita Sant","id":111654907,"id_str":"111654907","indices":[3,12]},{"screen_name":"LeocenisOficial","name":"Leocenis García","id":334950418,"id_str":"334950418","indices":[14,30]}],"urls":[]}</t>
  </si>
  <si>
    <t>1253440747476520967</t>
  </si>
  <si>
    <t>crimenycastigo5</t>
  </si>
  <si>
    <t>Thu Apr 23 21:48:56 +0000 2020</t>
  </si>
  <si>
    <t>403880532</t>
  </si>
  <si>
    <t>http://twitter.com/crimenycastigo5/statuses/1253440747476520967</t>
  </si>
  <si>
    <t>1253440639334834176</t>
  </si>
  <si>
    <t>valleinnato</t>
  </si>
  <si>
    <t>RT @NoticiasCaracol: Errores en listados del Sisbén: pensionados, alcaldes y concejales hacen parte de los aprobados para recibir ayudas - https://t.co/GOhoKuUorC https://t.co/8RYTPAFWzj</t>
  </si>
  <si>
    <t>Thu Apr 23 21:48:30 +0000 2020</t>
  </si>
  <si>
    <t>2407363880</t>
  </si>
  <si>
    <t>http://pbs.twimg.com/profile_images/487279216849735680/wCc1esSF_normal.jpeg</t>
  </si>
  <si>
    <t>Valledupar - Cesar - Colombia</t>
  </si>
  <si>
    <t>http://twitter.com/valleinnato/statuses/1253440639334834176</t>
  </si>
  <si>
    <t>{"hashtags":[],"symbols":[],"user_mentions":[{"screen_name":"NoticiasCaracol","name":"Noticias Caracol","id":17813487,"id_str":"17813487","indices":[3,19]}],"urls":[]}</t>
  </si>
  <si>
    <t>1253440609525915650</t>
  </si>
  <si>
    <t>Inaldovargas</t>
  </si>
  <si>
    <t>Thu Apr 23 21:48:23 +0000 2020</t>
  </si>
  <si>
    <t>2532208473</t>
  </si>
  <si>
    <t>http://pbs.twimg.com/profile_images/477631595135123456/QxGTO4j7_normal.jpeg</t>
  </si>
  <si>
    <t>http://twitter.com/Inaldovargas/statuses/1253440609525915650</t>
  </si>
  <si>
    <t>1253440607449686016</t>
  </si>
  <si>
    <t>NarcisaRomy</t>
  </si>
  <si>
    <t>935299596</t>
  </si>
  <si>
    <t>http://pbs.twimg.com/profile_images/988898239146614784/pGxFTFwR_normal.jpg</t>
  </si>
  <si>
    <t>http://twitter.com/NarcisaRomy/statuses/1253440607449686016</t>
  </si>
  <si>
    <t>1253440567117217795</t>
  </si>
  <si>
    <t>Thu Apr 23 21:48:13 +0000 2020</t>
  </si>
  <si>
    <t>http://twitter.com/gmarsol1/statuses/1253440567117217795</t>
  </si>
  <si>
    <t>1253440558900613121</t>
  </si>
  <si>
    <t>Da_Quiro</t>
  </si>
  <si>
    <t>Thu Apr 23 21:48:11 +0000 2020</t>
  </si>
  <si>
    <t>3079388934</t>
  </si>
  <si>
    <t>http://pbs.twimg.com/profile_images/1247876072600977408/91_SOLkD_normal.jpg</t>
  </si>
  <si>
    <t>http://twitter.com/Da_Quiro/statuses/1253440558900613121</t>
  </si>
  <si>
    <t>1253440510456446976</t>
  </si>
  <si>
    <t>guti0220</t>
  </si>
  <si>
    <t>Thu Apr 23 21:48:00 +0000 2020</t>
  </si>
  <si>
    <t>359543380</t>
  </si>
  <si>
    <t>http://pbs.twimg.com/profile_images/983378131963777024/XRWvDhW-_normal.jpg</t>
  </si>
  <si>
    <t>http://twitter.com/guti0220/statuses/1253440510456446976</t>
  </si>
  <si>
    <t>1253440503347101699</t>
  </si>
  <si>
    <t>Rapsies21</t>
  </si>
  <si>
    <t>Thu Apr 23 21:47:58 +0000 2020</t>
  </si>
  <si>
    <t>1239660613112037377</t>
  </si>
  <si>
    <t>http://pbs.twimg.com/profile_images/1245515452102705153/J99mqwzP_normal.jpg</t>
  </si>
  <si>
    <t>http://twitter.com/Rapsies21/statuses/1253440503347101699</t>
  </si>
  <si>
    <t>1253440452981927936</t>
  </si>
  <si>
    <t>EquoRonda</t>
  </si>
  <si>
    <t>Thu Apr 23 21:47:46 +0000 2020</t>
  </si>
  <si>
    <t>1063209693600985088</t>
  </si>
  <si>
    <t>http://pbs.twimg.com/profile_images/1063211446979440640/CfxroEvC_normal.jpg</t>
  </si>
  <si>
    <t>Ronda, Málaga, Spain</t>
  </si>
  <si>
    <t>http://twitter.com/EquoRonda/statuses/1253440452981927936</t>
  </si>
  <si>
    <t>1253440381204733952</t>
  </si>
  <si>
    <t>Disidencia21</t>
  </si>
  <si>
    <t>Thu Apr 23 21:47:29 +0000 2020</t>
  </si>
  <si>
    <t>878558415030767621</t>
  </si>
  <si>
    <t>http://pbs.twimg.com/profile_images/979323423162806273/-gbLsu5Q_normal.jpg</t>
  </si>
  <si>
    <t>http://twitter.com/Disidencia21/statuses/1253440381204733952</t>
  </si>
  <si>
    <t>1253440327366651904</t>
  </si>
  <si>
    <t>chechuyestrella</t>
  </si>
  <si>
    <t>Thu Apr 23 21:47:16 +0000 2020</t>
  </si>
  <si>
    <t>3010435917</t>
  </si>
  <si>
    <t>http://pbs.twimg.com/profile_images/561938836167856129/2mDk35Dk_normal.jpeg</t>
  </si>
  <si>
    <t>Mi Malaga</t>
  </si>
  <si>
    <t>http://twitter.com/chechuyestrella/statuses/1253440327366651904</t>
  </si>
  <si>
    <t>1253440299046703104</t>
  </si>
  <si>
    <t>Coooonstanzaaa</t>
  </si>
  <si>
    <t>RT @daryrecibircl: ¡Queremos seguir recibiendo estos mensajes todos los días! 😍 ¿Nos ayudas a hacerlo posible? Entra a https://t.co/0arM4Tb9AD para hacer tu aporte ✨🙏🏻💪🏼 #coronavirus #23deAbril https://t.co/o6z2D8bBUm</t>
  </si>
  <si>
    <t>Thu Apr 23 21:47:09 +0000 2020</t>
  </si>
  <si>
    <t>27590837</t>
  </si>
  <si>
    <t>http://pbs.twimg.com/profile_images/1240095988561465345/zF7BtW6U_normal.jpg</t>
  </si>
  <si>
    <t>Santiago, chile</t>
  </si>
  <si>
    <t>http://twitter.com/Coooonstanzaaa/statuses/1253440299046703104</t>
  </si>
  <si>
    <t>{"hashtags":[],"symbols":[],"user_mentions":[{"screen_name":"daryrecibircl","name":"daryrecibir","id":1249477824240472000,"id_str":"1249477824240472065","indices":[3,17]}],"urls":[]}</t>
  </si>
  <si>
    <t>1253440284060520449</t>
  </si>
  <si>
    <t>AlbertLionheart</t>
  </si>
  <si>
    <t>RT @A3Noticias: La generosa donación del futbolista de Madrid Gareth Bale al Hospital La Paz de Madrid en la lucha contra el #coronavirus
https://t.co/ENUbWiUUMi</t>
  </si>
  <si>
    <t>Thu Apr 23 21:47:06 +0000 2020</t>
  </si>
  <si>
    <t>543597890</t>
  </si>
  <si>
    <t>http://pbs.twimg.com/profile_images/1171805332030545921/casdmw4U_normal.jpg</t>
  </si>
  <si>
    <t>http://twitter.com/AlbertLionheart/statuses/1253440284060520449</t>
  </si>
  <si>
    <t>{"hashtags":[{"text":"coronavirus","indices":[125,137]}],"symbols":[],"user_mentions":[{"screen_name":"A3Noticias","name":"Antena3Noticias","id":145992645,"id_str":"145992645","indices":[3,14]}],"urls":[]}</t>
  </si>
  <si>
    <t>1253440211339468800</t>
  </si>
  <si>
    <t>tucomarca</t>
  </si>
  <si>
    <t>El Ayuntamiento de Riba-roja de Túria destinará un total de 142.000 euros en diversas ayudas de emergencia económica para las familias –muchas de ellas en riesgo de exclusión social- durante el Estado de Alarma por la crisis del #Covid-19 #Coronavirus https://t.co/fbJ3lPtJmZ https://t.co/AkpuSb9Vje</t>
  </si>
  <si>
    <t>Thu Apr 23 21:46:48 +0000 2020</t>
  </si>
  <si>
    <t>220796329</t>
  </si>
  <si>
    <t>&lt;a href="https://www.blog2social.com" rel="nofollow"&gt;Blog2Social APP&lt;/a&gt;</t>
  </si>
  <si>
    <t>http://pbs.twimg.com/profile_images/478841828544745473/tNN_aKk__normal.jpeg</t>
  </si>
  <si>
    <t>La Hoya de Buñol-Chiva</t>
  </si>
  <si>
    <t>http://twitter.com/tucomarca/statuses/1253440211339468800</t>
  </si>
  <si>
    <t>{"hashtags":[{"text":"Covid","indices":[229,235]},{"text":"Coronavirus","indices":[239,251]}],"symbols":[],"user_mentions":[],"urls":[{"url":"https://t.co/fbJ3lPtJmZ","expanded_url":"http://www.tucomarca.com/wordpress/segunda/riba-roja-destina-142-000-euros-en-ayudas-de-emergencia-economica-para-las-familias-del-municipio-afectadas-por-el-covid-19/","display_url":"tucomarca.com/wordpress/segu…","indices":[252,275]}],"media":[{"id":1253440208449740800,"id_str":"1253440208449740800","indices":[276,299],"media_url":"http://pbs.twimg.com/media/EWUdOoPWoAA7jQD.jpg","media_url_https":"https://pbs.twimg.com/media/EWUdOoPWoAA7jQD.jpg","url":"https://t.co/AkpuSb9Vje","display_url":"pic.twitter.com/AkpuSb9Vje","expanded_url":"https://twitter.com/tucomarca/status/1253440211339468800/photo/1","type":"photo","sizes":{"thumb":{"w":150,"h":150,"resize":"crop"},"large":{"w":1600,"h":1200,"resize":"fit"},"small":{"w":680,"h":510,"resize":"fit"},"medium":{"w":1200,"h":900,"resize":"fit"}}}]}</t>
  </si>
  <si>
    <t>1253440195422236678</t>
  </si>
  <si>
    <t>@orlandobenitezm @walter_galeno @JorgeBurgosLugo @GobCordoba_ Gobernador, más allá de la consideración etimológica que usted le dé a la palabra “denuncia” él congresistas está haciendo público un hecho cierto. Él mismo Alcalde @Jorgenegretelpz ha expresado públicamente que las ayudas de la gobernación no corresponden al tamaño del municipio</t>
  </si>
  <si>
    <t>Thu Apr 23 21:46:45 +0000 2020</t>
  </si>
  <si>
    <t>196373557</t>
  </si>
  <si>
    <t>orlandobenitezm</t>
  </si>
  <si>
    <t>1253435023480348678</t>
  </si>
  <si>
    <t>http://twitter.com/Jaimedevargass/statuses/1253440195422236678</t>
  </si>
  <si>
    <t>{"hashtags":[],"symbols":[],"user_mentions":[{"screen_name":"orlandobenitezm","name":"Orlando Benítez","id":196373557,"id_str":"196373557","indices":[0,16]},{"screen_name":"walter_galeno","name":"WALTER HERNAN GOMEZ","id":476131799,"id_str":"476131799","indices":[17,31]},{"screen_name":"JorgeBurgosLugo","name":"Jorge Enrique Burgos Lugo","id":2353941519,"id_str":"2353941519","indices":[32,48]},{"screen_name":"GobCordoba_","name":"Gobernación Córdoba","id":4714268956,"id_str":"4714268956","indices":[49,61]},{"screen_name":"Jorgenegretelpz","name":"Jorge Negrete López","id":1104768054335021000,"id_str":"1104768054335021056","indices":[227,243]}],"urls":[]}</t>
  </si>
  <si>
    <t>1253440112576339968</t>
  </si>
  <si>
    <t>Rubenwolf24</t>
  </si>
  <si>
    <t>RT @stereo100xela: Pide ayuda, pues por cierre del parque ante emergencia del #CoronavirusGT COVID-19, la venta se le ha complicado y sus ingresos son mínimos. 
Este negocio lo sostiene a él y su esposa quien quedó desempleada (se dedica a los oficios domésticos).
Contacto para ayudas: 3360-9164. https://t.co/K5rdh2enb8</t>
  </si>
  <si>
    <t>Thu Apr 23 21:46:25 +0000 2020</t>
  </si>
  <si>
    <t>163148437</t>
  </si>
  <si>
    <t>http://pbs.twimg.com/profile_images/1034506625086828544/RmIn2c1p_normal.jpg</t>
  </si>
  <si>
    <t>http://twitter.com/Rubenwolf24/statuses/1253440112576339968</t>
  </si>
  <si>
    <t>{"hashtags":[{"text":"CoronavirusGT","indices":[78,92]}],"symbols":[],"user_mentions":[{"screen_name":"stereo100xela","name":"Stereo100Noticias","id":149595717,"id_str":"149595717","indices":[3,17]}],"urls":[]}</t>
  </si>
  <si>
    <t>1253440061783359488</t>
  </si>
  <si>
    <t>RocioCastro2004</t>
  </si>
  <si>
    <t>Thu Apr 23 21:46:13 +0000 2020</t>
  </si>
  <si>
    <t>2718764379</t>
  </si>
  <si>
    <t>http://pbs.twimg.com/profile_images/1166750606972923904/XhnnZNIZ_normal.jpg</t>
  </si>
  <si>
    <t>http://twitter.com/RocioCastro2004/statuses/1253440061783359488</t>
  </si>
  <si>
    <t>1253440055021957120</t>
  </si>
  <si>
    <t>NuevoQuito</t>
  </si>
  <si>
    <t>Thu Apr 23 21:46:11 +0000 2020</t>
  </si>
  <si>
    <t>1174361662868074500</t>
  </si>
  <si>
    <t>http://pbs.twimg.com/profile_images/1241754813379096577/6tcxI8wr_normal.jpg</t>
  </si>
  <si>
    <t>http://twitter.com/NuevoQuito/statuses/1253440055021957120</t>
  </si>
  <si>
    <t>1253440028098904064</t>
  </si>
  <si>
    <t>frias2609</t>
  </si>
  <si>
    <t>Thu Apr 23 21:46:05 +0000 2020</t>
  </si>
  <si>
    <t>128100889</t>
  </si>
  <si>
    <t>http://pbs.twimg.com/profile_images/1023597595619418112/88yO4YqD_normal.jpg</t>
  </si>
  <si>
    <t xml:space="preserve">Santo Domingo </t>
  </si>
  <si>
    <t>http://twitter.com/frias2609/statuses/1253440028098904064</t>
  </si>
  <si>
    <t>1253440001326690313</t>
  </si>
  <si>
    <t>Asesor_Inmo</t>
  </si>
  <si>
    <t>La fórmula de los grandes propietarios de vivienda para gestionar las ayudas al alquiler por el covid-19 https://t.co/Sf2P562Fq4 vía @idealista</t>
  </si>
  <si>
    <t>Thu Apr 23 21:45:58 +0000 2020</t>
  </si>
  <si>
    <t>1169630040</t>
  </si>
  <si>
    <t>http://pbs.twimg.com/profile_images/1006727125318225920/5zoCBeKl_normal.jpg</t>
  </si>
  <si>
    <t>http://twitter.com/Asesor_Inmo/statuses/1253440001326690313</t>
  </si>
  <si>
    <t>{"hashtags":[],"symbols":[],"user_mentions":[{"screen_name":"idealista","name":"idealista","id":14209318,"id_str":"14209318","indices":[133,143]}],"urls":[{"url":"https://t.co/Sf2P562Fq4","expanded_url":"https://www.idealista.com/news/inmobiliario/vivienda/2020/04/23/782028-la-formula-de-los-grandes-propietarios-de-vivienda-para-gestionar-las-ayudas-al","display_url":"idealista.com/news/inmobilia…","indices":[105,128]}]}</t>
  </si>
  <si>
    <t>1253439963200458759</t>
  </si>
  <si>
    <t>efrencabezas07</t>
  </si>
  <si>
    <t>Thu Apr 23 21:45:49 +0000 2020</t>
  </si>
  <si>
    <t>775807485219405824</t>
  </si>
  <si>
    <t>http://pbs.twimg.com/profile_images/1253779724645654528/1oo4ERym_normal.jpg</t>
  </si>
  <si>
    <t>ECUADOR.GUAYAS.PLAYAS VILLAMIL</t>
  </si>
  <si>
    <t>http://twitter.com/efrencabezas07/statuses/1253439963200458759</t>
  </si>
  <si>
    <t>1253439943776464897</t>
  </si>
  <si>
    <t>jcmondragon</t>
  </si>
  <si>
    <t>Thu Apr 23 21:45:45 +0000 2020</t>
  </si>
  <si>
    <t>40172241</t>
  </si>
  <si>
    <t>http://pbs.twimg.com/profile_images/1255584329918382081/6OkGzdWN_normal.jpg</t>
  </si>
  <si>
    <t>Bristol, England</t>
  </si>
  <si>
    <t>http://twitter.com/jcmondragon/statuses/1253439943776464897</t>
  </si>
  <si>
    <t>1253439921706106882</t>
  </si>
  <si>
    <t>Thu Apr 23 21:45:39 +0000 2020</t>
  </si>
  <si>
    <t>http://twitter.com/frias2609/statuses/1253439921706106882</t>
  </si>
  <si>
    <t>1253439892828413952</t>
  </si>
  <si>
    <t>ijpalmay</t>
  </si>
  <si>
    <t>Thu Apr 23 21:45:32 +0000 2020</t>
  </si>
  <si>
    <t>1952220302</t>
  </si>
  <si>
    <t>http://pbs.twimg.com/profile_images/919363091225350144/wdqiLSK2_normal.jpg</t>
  </si>
  <si>
    <t>Linares, Maule</t>
  </si>
  <si>
    <t>http://twitter.com/ijpalmay/statuses/1253439892828413952</t>
  </si>
  <si>
    <t>1253439704818757633</t>
  </si>
  <si>
    <t>fierroedwin</t>
  </si>
  <si>
    <t>Thu Apr 23 21:44:48 +0000 2020</t>
  </si>
  <si>
    <t>383761873</t>
  </si>
  <si>
    <t>http://pbs.twimg.com/profile_images/798723389921906688/aD2txVDX_normal.jpg</t>
  </si>
  <si>
    <t>QUITO</t>
  </si>
  <si>
    <t>http://twitter.com/fierroedwin/statuses/1253439704818757633</t>
  </si>
  <si>
    <t>1253439696388186117</t>
  </si>
  <si>
    <t>Sobrevi85394748</t>
  </si>
  <si>
    <t>RT @HCMagallanes: Muchas gracias a @tomasdegavardo y a todos los deportistas que se han sumado a la campaña de donación de antiparras para nuestro personal de salud.
 UEH recibió 20 unidades que permitirán reforzar seguridad y protección personal de nuestro personal en atención de pacientes Covid https://t.co/SicYte3Mn9</t>
  </si>
  <si>
    <t>Thu Apr 23 21:44:46 +0000 2020</t>
  </si>
  <si>
    <t>1245618710775123968</t>
  </si>
  <si>
    <t>http://pbs.twimg.com/profile_images/1250326518762332162/qFhyGWOP_normal.jpg</t>
  </si>
  <si>
    <t>http://twitter.com/Sobrevi85394748/statuses/1253439696388186117</t>
  </si>
  <si>
    <t>{"hashtags":[],"symbols":[],"user_mentions":[{"screen_name":"HCMagallanes","name":"HC Magallanes","id":407871700,"id_str":"407871700","indices":[3,16]},{"screen_name":"tomasdegavardo","name":"Tomas de Gavardo","id":853313244,"id_str":"853313244","indices":[35,50]}],"urls":[]}</t>
  </si>
  <si>
    <t>1253439635105230848</t>
  </si>
  <si>
    <t>camachojair</t>
  </si>
  <si>
    <t>Thu Apr 23 21:44:31 +0000 2020</t>
  </si>
  <si>
    <t>300287820</t>
  </si>
  <si>
    <t>http://pbs.twimg.com/profile_images/1217210719973801984/rzliQRJz_normal.jpg</t>
  </si>
  <si>
    <t>http://twitter.com/camachojair/statuses/1253439635105230848</t>
  </si>
  <si>
    <t>1253439590914015234</t>
  </si>
  <si>
    <t>DenunciaYaCol</t>
  </si>
  <si>
    <t>RT @vivaciudadania: Desde que se declaró la emergencia el gobierno de @ivanduque ha expedido más de 93 decretos que hablan de ayudas económicas. #YoConUnaRentaBásica trabajaría para mejorar mi nivel de vida, no para sobrevivir. Que el dinero para el #COVID-19 no se quede con los bancos. https://t.co/rVRXfL596S</t>
  </si>
  <si>
    <t>Thu Apr 23 21:44:20 +0000 2020</t>
  </si>
  <si>
    <t>3105990359</t>
  </si>
  <si>
    <t>http://pbs.twimg.com/profile_images/1242301640532733954/aV8L4-U7_normal.png</t>
  </si>
  <si>
    <t>http://twitter.com/DenunciaYaCol/statuses/1253439590914015234</t>
  </si>
  <si>
    <t>{"hashtags":[],"symbols":[],"user_mentions":[{"screen_name":"vivaciudadania","name":"Viva la Ciudadanía","id":126372591,"id_str":"126372591","indices":[3,18]},{"screen_name":"IvanDuque","name":"Iván Duque 🇨🇴","id":77653794,"id_str":"77653794","indices":[70,80]}],"urls":[]}</t>
  </si>
  <si>
    <t>1253439583683051521</t>
  </si>
  <si>
    <t>tenenciachacras</t>
  </si>
  <si>
    <t>Thu Apr 23 21:44:19 +0000 2020</t>
  </si>
  <si>
    <t>938939967824330752</t>
  </si>
  <si>
    <t>http://pbs.twimg.com/profile_images/1219279939972861965/H4P_BJpf_normal.jpg</t>
  </si>
  <si>
    <t>Chacras-Arenillas-Ecuador</t>
  </si>
  <si>
    <t>http://twitter.com/tenenciachacras/statuses/1253439583683051521</t>
  </si>
  <si>
    <t>1253439477462294529</t>
  </si>
  <si>
    <t>DamTeniente</t>
  </si>
  <si>
    <t>Thu Apr 23 21:43:53 +0000 2020</t>
  </si>
  <si>
    <t>1002242612588371970</t>
  </si>
  <si>
    <t>http://pbs.twimg.com/profile_images/1049162419384328193/exyqyCm5_normal.jpg</t>
  </si>
  <si>
    <t>http://twitter.com/DamTeniente/statuses/1253439477462294529</t>
  </si>
  <si>
    <t>1253439432239263746</t>
  </si>
  <si>
    <t>MauricioGuayakn</t>
  </si>
  <si>
    <t>Thu Apr 23 21:43:43 +0000 2020</t>
  </si>
  <si>
    <t>296027897</t>
  </si>
  <si>
    <t>http://pbs.twimg.com/profile_images/1208010434239967232/GFqOYi8o_normal.jpg</t>
  </si>
  <si>
    <t>Villavicencio, Meta, Colombia,</t>
  </si>
  <si>
    <t>http://twitter.com/MauricioGuayakn/statuses/1253439432239263746</t>
  </si>
  <si>
    <t>1253439400228409345</t>
  </si>
  <si>
    <t>Alejandrocofra1</t>
  </si>
  <si>
    <t>RT @gparroquialsol: Nuestro grupo parroquial esta ofreciendo ayudas a las familias más afectadas del barrio de la Victoria por la pandemia del Covid-19. https://t.co/7YuhrhGIDk</t>
  </si>
  <si>
    <t>Thu Apr 23 21:43:35 +0000 2020</t>
  </si>
  <si>
    <t>1210287224392179714</t>
  </si>
  <si>
    <t>http://pbs.twimg.com/profile_images/1210287378633547777/wNSXumw-_normal.jpg</t>
  </si>
  <si>
    <t>http://twitter.com/Alejandrocofra1/statuses/1253439400228409345</t>
  </si>
  <si>
    <t>{"hashtags":[],"symbols":[],"user_mentions":[{"screen_name":"gparroquialsol","name":"Grupo Parroquial del Sol","id":895578311941902300,"id_str":"895578311941902336","indices":[3,18]}],"urls":[]}</t>
  </si>
  <si>
    <t>1253439376262037504</t>
  </si>
  <si>
    <t>RomagueraTeresa</t>
  </si>
  <si>
    <t>Thu Apr 23 21:43:29 +0000 2020</t>
  </si>
  <si>
    <t>1102563234345816065</t>
  </si>
  <si>
    <t>http://pbs.twimg.com/profile_images/1114354594635763713/KP3ZSb5h_normal.jpg</t>
  </si>
  <si>
    <t>http://twitter.com/RomagueraTeresa/statuses/1253439376262037504</t>
  </si>
  <si>
    <t>1253439315444748288</t>
  </si>
  <si>
    <t>EmiHuz</t>
  </si>
  <si>
    <t>Thu Apr 23 21:43:15 +0000 2020</t>
  </si>
  <si>
    <t>968657847172116480</t>
  </si>
  <si>
    <t>http://pbs.twimg.com/profile_images/1254996285406556160/BImcfLzl_normal.jpg</t>
  </si>
  <si>
    <t>http://twitter.com/EmiHuz/statuses/1253439315444748288</t>
  </si>
  <si>
    <t>1253439283542855680</t>
  </si>
  <si>
    <t>winniekruger</t>
  </si>
  <si>
    <t>Thu Apr 23 21:43:07 +0000 2020</t>
  </si>
  <si>
    <t>3290261253</t>
  </si>
  <si>
    <t>http://pbs.twimg.com/profile_images/1250550860918263817/QYlGN1lU_normal.jpg</t>
  </si>
  <si>
    <t>San Sebastián de los Reyes, Es</t>
  </si>
  <si>
    <t>http://twitter.com/winniekruger/statuses/1253439283542855680</t>
  </si>
  <si>
    <t>1253439270846488576</t>
  </si>
  <si>
    <t>KFrancisco75</t>
  </si>
  <si>
    <t>Thu Apr 23 21:43:04 +0000 2020</t>
  </si>
  <si>
    <t>540971785</t>
  </si>
  <si>
    <t>http://pbs.twimg.com/profile_images/913934561490464770/BilLNpZC_normal.jpg</t>
  </si>
  <si>
    <t>http://twitter.com/KFrancisco75/statuses/1253439270846488576</t>
  </si>
  <si>
    <t>1253439030689239041</t>
  </si>
  <si>
    <t>Mabt2002</t>
  </si>
  <si>
    <t>Thu Apr 23 21:42:07 +0000 2020</t>
  </si>
  <si>
    <t>1210481124</t>
  </si>
  <si>
    <t>http://pbs.twimg.com/profile_images/1253487760167653376/iPJLHydu_normal.jpg</t>
  </si>
  <si>
    <t xml:space="preserve">Rep Bolivariana Venezuela </t>
  </si>
  <si>
    <t>http://twitter.com/Mabt2002/statuses/1253439030689239041</t>
  </si>
  <si>
    <t>1253439024477470722</t>
  </si>
  <si>
    <t>Javi_MX</t>
  </si>
  <si>
    <t>Thu Apr 23 21:42:05 +0000 2020</t>
  </si>
  <si>
    <t>92674795</t>
  </si>
  <si>
    <t>http://pbs.twimg.com/profile_images/1171940909627392001/NEkTUhIE_normal.jpg</t>
  </si>
  <si>
    <t>http://twitter.com/Javi_MX/statuses/1253439024477470722</t>
  </si>
  <si>
    <t>1253438998724435969</t>
  </si>
  <si>
    <t>_RamonAbad_</t>
  </si>
  <si>
    <t>RT @ajuntamentelx: 🅾️El Ayuntamiento agradece la donación de 1.600 euros por parte de la comparsa Estudiantes para ayudas a la crisis del coronavirus.
Más información 👉🏼https://t.co/NK6NM3zbQk
#Elche #ComparsaEstudiantes #Ayuda #COVID19 https://t.co/vQ3P4u9FJN</t>
  </si>
  <si>
    <t>Thu Apr 23 21:41:59 +0000 2020</t>
  </si>
  <si>
    <t>273784564</t>
  </si>
  <si>
    <t>http://pbs.twimg.com/profile_images/1123905719277953024/SiU3fNrH_normal.jpg</t>
  </si>
  <si>
    <t>http://twitter.com/_RamonAbad_/statuses/1253438998724435969</t>
  </si>
  <si>
    <t>{"hashtags":[],"symbols":[],"user_mentions":[{"screen_name":"ajuntamentelx","name":"@ajuntamentelx","id":347989580,"id_str":"347989580","indices":[3,17]}],"urls":[]}</t>
  </si>
  <si>
    <t>1253438975878090764</t>
  </si>
  <si>
    <t>elmercuriotam</t>
  </si>
  <si>
    <t>#INTERNACIONAL EU retira apoyo a OMS y… China responde y dona 30 mdd
#OMS #Donación #China #COVID19 #Coronavirus #CdVictoria #Tamaulipas
https://t.co/3vK2wnDcVH https://t.co/amT1eySwqO</t>
  </si>
  <si>
    <t>Thu Apr 23 21:41:54 +0000 2020</t>
  </si>
  <si>
    <t>177616875</t>
  </si>
  <si>
    <t>&lt;a href="https://elmercurio.com.mx/" rel="nofollow"&gt;El Mercurio de Tamaulipas&lt;/a&gt;</t>
  </si>
  <si>
    <t>http://pbs.twimg.com/profile_images/1081914982554423297/8URBCv8__normal.jpg</t>
  </si>
  <si>
    <t>Tamaulipas</t>
  </si>
  <si>
    <t>http://twitter.com/elmercuriotam/statuses/1253438975878090764</t>
  </si>
  <si>
    <t>{"hashtags":[{"text":"INTERNACIONAL","indices":[0,14]},{"text":"OMS","indices":[70,74]},{"text":"Donación","indices":[75,84]},{"text":"China","indices":[85,91]},{"text":"COVID19","indices":[92,100]},{"text":"Coronavirus","indices":[101,113]},{"text":"CdVictoria","indices":[114,125]},{"text":"Tamaulipas","indices":[126,137]}],"symbols":[],"user_mentions":[],"urls":[{"url":"https://t.co/3vK2wnDcVH","expanded_url":"http://elmercurio.com.mx/internacional/eu-retira-apoyo-a-oms-y-china-responde-y-dona-30-mdd","display_url":"elmercurio.com.mx/internacional/…","indices":[139,162]}],"media":[{"id":1253438974196056000,"id_str":"1253438974196056064","indices":[163,186],"media_url":"http://pbs.twimg.com/media/EWUcGySWAAA8WDQ.jpg","media_url_https":"https://pbs.twimg.com/media/EWUcGySWAAA8WDQ.jpg","url":"https://t.co/amT1eySwqO","display_url":"pic.twitter.com/amT1eySwqO","expanded_url":"https://twitter.com/elmercuriotam/status/1253438975878090764/photo/1","type":"photo","sizes":{"thumb":{"w":150,"h":150,"resize":"crop"},"small":{"w":664,"h":498,"resize":"fit"},"medium":{"w":664,"h":498,"resize":"fit"},"large":{"w":664,"h":498,"resize":"fit"}}}]}</t>
  </si>
  <si>
    <t>1253438946727600130</t>
  </si>
  <si>
    <t>dr_ega</t>
  </si>
  <si>
    <t>Thu Apr 23 21:41:47 +0000 2020</t>
  </si>
  <si>
    <t>274273166</t>
  </si>
  <si>
    <t>http://pbs.twimg.com/profile_images/3152942932/a64520ae87594310f10db9f14a0bb5a4_normal.jpeg</t>
  </si>
  <si>
    <t>Santo Domingo Rep. Dominicana</t>
  </si>
  <si>
    <t>http://twitter.com/dr_ega/statuses/1253438946727600130</t>
  </si>
  <si>
    <t>1253438939752534017</t>
  </si>
  <si>
    <t>SalomnM</t>
  </si>
  <si>
    <t>Thu Apr 23 21:41:45 +0000 2020</t>
  </si>
  <si>
    <t>314024921</t>
  </si>
  <si>
    <t>http://pbs.twimg.com/profile_images/1189334865981988868/xpuy4BwE_normal.jpg</t>
  </si>
  <si>
    <t>http://twitter.com/SalomnM/statuses/1253438939752534017</t>
  </si>
  <si>
    <t>1253438933490335744</t>
  </si>
  <si>
    <t>CERVEZARTESANA</t>
  </si>
  <si>
    <t>Las ayudas para autónomos post COVID19... #coronavirus https://t.co/bXSKcpb04x</t>
  </si>
  <si>
    <t>Thu Apr 23 21:41:44 +0000 2020</t>
  </si>
  <si>
    <t>148829755</t>
  </si>
  <si>
    <t>http://pbs.twimg.com/profile_images/1243519318744326150/GUy-Z4-q_normal.jpg</t>
  </si>
  <si>
    <t>http://twitter.com/CERVEZARTESANA/statuses/1253438933490335744</t>
  </si>
  <si>
    <t>{"hashtags":[{"text":"coronavirus","indices":[42,54]}],"symbols":[],"user_mentions":[],"urls":[],"media":[{"id":1253438893459820500,"id_str":"1253438893459820545","indices":[55,78],"media_url":"http://pbs.twimg.com/ext_tw_video_thumb/1253438893459820545/pu/img/2m8mygsW3DiNMNyD.jpg","media_url_https":"https://pbs.twimg.com/ext_tw_video_thumb/1253438893459820545/pu/img/2m8mygsW3DiNMNyD.jpg","url":"https://t.co/bXSKcpb04x","display_url":"pic.twitter.com/bXSKcpb04x","expanded_url":"https://twitter.com/CERVEZARTESANA/status/1253438933490335744/video/1","type":"photo","sizes":{"thumb":{"w":150,"h":150,"resize":"crop"},"large":{"w":848,"h":480,"resize":"fit"},"medium":{"w":848,"h":480,"resize":"fit"},"small":{"w":680,"h":385,"resize":"fit"}}}]}</t>
  </si>
  <si>
    <t>1253438824300056587</t>
  </si>
  <si>
    <t>ChicaZurda</t>
  </si>
  <si>
    <t>Eso es cierto. Por que el Vaticano, no realiza donaciones importantes al Sector salud?  Ellos nada mas recaudan, y no piensan en verdaderas ayudas a mucha gente que muere de la Epidemia y de Hambre. https://t.co/wuBouorWAb</t>
  </si>
  <si>
    <t>Thu Apr 23 21:41:18 +0000 2020</t>
  </si>
  <si>
    <t>1110900906378358784</t>
  </si>
  <si>
    <t>http://pbs.twimg.com/profile_images/1184187976160567296/lxTpgaGb_normal.jpg</t>
  </si>
  <si>
    <t>En el país mas bello del mundo</t>
  </si>
  <si>
    <t>http://twitter.com/ChicaZurda/statuses/1253438824300056587</t>
  </si>
  <si>
    <t>{"hashtags":[],"symbols":[],"user_mentions":[],"urls":[{"url":"https://t.co/wuBouorWAb","expanded_url":"https://twitter.com/Mabt2002/status/1253421442655383552","display_url":"twitter.com/Mabt2002/statu…","indices":[199,222]}]}</t>
  </si>
  <si>
    <t>1253438792138031105</t>
  </si>
  <si>
    <t>matias57804463</t>
  </si>
  <si>
    <t>Thu Apr 23 21:41:10 +0000 2020</t>
  </si>
  <si>
    <t>1206878347986374656</t>
  </si>
  <si>
    <t>http://pbs.twimg.com/profile_images/1206878435034980353/N39Yy67f_normal.jpg</t>
  </si>
  <si>
    <t>http://twitter.com/matias57804463/statuses/1253438792138031105</t>
  </si>
  <si>
    <t>1253438773687287808</t>
  </si>
  <si>
    <t>JoseLFigueroaR</t>
  </si>
  <si>
    <t>RT @jciragorri: En la última semana, 4,4 millones de personas han quedado desempleadas en Estados Unidos y piden ayudas estatales. Desde el 15 de marzo, 26,5 millones de personas han perdido su trabajo. https://t.co/52D1LtlqZj</t>
  </si>
  <si>
    <t>Thu Apr 23 21:41:06 +0000 2020</t>
  </si>
  <si>
    <t>1260674730</t>
  </si>
  <si>
    <t>http://pbs.twimg.com/profile_images/1248738045597229058/bOeGT-BW_normal.jpg</t>
  </si>
  <si>
    <t>http://twitter.com/JoseLFigueroaR/statuses/1253438773687287808</t>
  </si>
  <si>
    <t>{"hashtags":[],"symbols":[],"user_mentions":[{"screen_name":"jciragorri","name":"Juan Carlos Iragorri","id":39313353,"id_str":"39313353","indices":[3,14]}],"urls":[]}</t>
  </si>
  <si>
    <t>1253438753428762626</t>
  </si>
  <si>
    <t>GuzuelaXd</t>
  </si>
  <si>
    <t>Thu Apr 23 21:41:01 +0000 2020</t>
  </si>
  <si>
    <t>4840807378</t>
  </si>
  <si>
    <t>&lt;a href="https://mobile.twitter.com" rel="nofollow"&gt;Mobile Web (M2)&lt;/a&gt;</t>
  </si>
  <si>
    <t>http://pbs.twimg.com/profile_images/1055699901667926016/NcmPxzBz_normal.jpg</t>
  </si>
  <si>
    <t>http://twitter.com/GuzuelaXd/statuses/1253438753428762626</t>
  </si>
  <si>
    <t>1253438717768929280</t>
  </si>
  <si>
    <t>altuiterquevas</t>
  </si>
  <si>
    <t>Thu Apr 23 21:40:52 +0000 2020</t>
  </si>
  <si>
    <t>1103407320564940800</t>
  </si>
  <si>
    <t>http://pbs.twimg.com/profile_images/1245841263875837952/M6vRVIsj_normal.jpg</t>
  </si>
  <si>
    <t>http://twitter.com/altuiterquevas/statuses/1253438717768929280</t>
  </si>
  <si>
    <t>1253438715214659584</t>
  </si>
  <si>
    <t>Leonard99610635</t>
  </si>
  <si>
    <t>1225112100189634561</t>
  </si>
  <si>
    <t>http://pbs.twimg.com/profile_images/1254257768644653056/dvz9DKic_normal.jpg</t>
  </si>
  <si>
    <t>http://twitter.com/Leonard99610635/statuses/1253438715214659584</t>
  </si>
  <si>
    <t>1253438680049618948</t>
  </si>
  <si>
    <t>Alexand18462733</t>
  </si>
  <si>
    <t>Thu Apr 23 21:40:43 +0000 2020</t>
  </si>
  <si>
    <t>1250536890136236037</t>
  </si>
  <si>
    <t>http://twitter.com/Alexand18462733/statuses/1253438680049618948</t>
  </si>
  <si>
    <t>1253438678350860288</t>
  </si>
  <si>
    <t>LaRazon_mx</t>
  </si>
  <si>
    <t>Dona @CNDH 100 mdp para atender emergencia sanitaria por COVID-19 https://t.co/TnaXCFI75n https://t.co/L8DNjJTtsl</t>
  </si>
  <si>
    <t>47379940</t>
  </si>
  <si>
    <t>http://pbs.twimg.com/profile_images/1237425630196703233/HAdKT6Z6_normal.jpg</t>
  </si>
  <si>
    <t>http://twitter.com/LaRazon_mx/statuses/1253438678350860288</t>
  </si>
  <si>
    <t>{"hashtags":[],"symbols":[],"user_mentions":[{"screen_name":"CNDH","name":"CNDH en México","id":252160277,"id_str":"252160277","indices":[5,10]}],"urls":[{"url":"https://t.co/TnaXCFI75n","expanded_url":"http://bit.ly/2S3euks","display_url":"bit.ly/2S3euks","indices":[66,89]}],"media":[{"id":1253438133573685200,"id_str":"1253438133573685249","indices":[90,113],"media_url":"http://pbs.twimg.com/media/EWUbV2uWkAELFRv.jpg","media_url_https":"https://pbs.twimg.com/media/EWUbV2uWkAELFRv.jpg","url":"https://t.co/L8DNjJTtsl","display_url":"pic.twitter.com/L8DNjJTtsl","expanded_url":"https://twitter.com/LaRazon_mx/status/1253438678350860288/photo/1","type":"photo","sizes":{"thumb":{"w":150,"h":150,"resize":"crop"},"small":{"w":680,"h":376,"resize":"fit"},"large":{"w":696,"h":385,"resize":"fit"},"medium":{"w":696,"h":385,"resize":"fit"}}}]}</t>
  </si>
  <si>
    <t>1253438658948091904</t>
  </si>
  <si>
    <t>LaIslaOeste</t>
  </si>
  <si>
    <t>Ayudas ante el disloque de mercados agrícolas por COVID-19 https://t.co/u4aZdYiYbd https://t.co/AWLoW3AulI</t>
  </si>
  <si>
    <t>Thu Apr 23 21:40:38 +0000 2020</t>
  </si>
  <si>
    <t>4548814640</t>
  </si>
  <si>
    <t>http://pbs.twimg.com/profile_images/1088591296145559557/dpmz8wUR_normal.jpg</t>
  </si>
  <si>
    <t>http://twitter.com/LaIslaOeste/statuses/1253438658948091904</t>
  </si>
  <si>
    <t>{"hashtags":[],"symbols":[],"user_mentions":[],"urls":[{"url":"https://t.co/u4aZdYiYbd","expanded_url":"https://laislaoeste.com/ayudas-ante-el-disloque-de-mercados-agricolas-por-covid-19/","display_url":"laislaoeste.com/ayudas-ante-el…","indices":[59,82]}],"media":[{"id":1253438657341665300,"id_str":"1253438657341665281","indices":[83,106],"media_url":"http://pbs.twimg.com/media/EWUb0V6XsAE8BEZ.jpg","media_url_https":"https://pbs.twimg.com/media/EWUb0V6XsAE8BEZ.jpg","url":"https://t.co/AWLoW3AulI","display_url":"pic.twitter.com/AWLoW3AulI","expanded_url":"https://twitter.com/LaIslaOeste/status/1253438658948091904/photo/1","type":"photo","sizes":{"small":{"w":680,"h":508,"resize":"fit"},"thumb":{"w":150,"h":150,"resize":"crop"},"large":{"w":800,"h":598,"resize":"fit"},"medium":{"w":800,"h":598,"resize":"fit"}}}]}</t>
  </si>
  <si>
    <t>1253438629072048130</t>
  </si>
  <si>
    <t>DanielaGaFr</t>
  </si>
  <si>
    <t>Thu Apr 23 21:40:31 +0000 2020</t>
  </si>
  <si>
    <t>727068632</t>
  </si>
  <si>
    <t>http://pbs.twimg.com/profile_images/949787909313331200/nsil5fDK_normal.jpg</t>
  </si>
  <si>
    <t>http://twitter.com/DanielaGaFr/statuses/1253438629072048130</t>
  </si>
  <si>
    <t>1253438627021049857</t>
  </si>
  <si>
    <t>http://twitter.com/GomezSandrota/statuses/1253438627021049857</t>
  </si>
  <si>
    <t>1253438419805462530</t>
  </si>
  <si>
    <t>yonatangarcia8</t>
  </si>
  <si>
    <t>Thu Apr 23 21:39:41 +0000 2020</t>
  </si>
  <si>
    <t>701610038</t>
  </si>
  <si>
    <t>http://pbs.twimg.com/profile_images/1232362150104092672/H7XLRy_D_normal.jpg</t>
  </si>
  <si>
    <t>http://twitter.com/yonatangarcia8/statuses/1253438419805462530</t>
  </si>
  <si>
    <t>1253438274095505410</t>
  </si>
  <si>
    <t>oscarmanuelalvi</t>
  </si>
  <si>
    <t>Ebrard agradece a Unión Europea primera donación de 5 millones de euros en apoyo por contingencia de COVID-19 en México https://t.co/RqruejdY2h https://t.co/BuVF79WTzB</t>
  </si>
  <si>
    <t>Thu Apr 23 21:39:06 +0000 2020</t>
  </si>
  <si>
    <t>135310904</t>
  </si>
  <si>
    <t>http://pbs.twimg.com/profile_images/535228933617102848/HIhO8UP__normal.jpeg</t>
  </si>
  <si>
    <t>Río Bravo, Tam., México</t>
  </si>
  <si>
    <t>http://twitter.com/oscarmanuelalvi/statuses/1253438274095505410</t>
  </si>
  <si>
    <t>{"hashtags":[],"symbols":[],"user_mentions":[],"urls":[{"url":"https://t.co/RqruejdY2h","expanded_url":"http://tamaulipasenlared.com/2020/04/23/ebrard-agradece-a-union-europea-primera-donacion-de-5-millones-de-euros-en-apoyo-por-contingencia-de-covid-19-en-mexico/","display_url":"tamaulipasenlared.com/2020/04/23/ebr…","indices":[120,143]}],"media":[{"id":1253438272505811000,"id_str":"1253438272505810954","indices":[144,167],"media_url":"http://pbs.twimg.com/media/EWUbd8SWkAobD6k.jpg","media_url_https":"https://pbs.twimg.com/media/EWUbd8SWkAobD6k.jpg","url":"https://t.co/BuVF79WTzB","display_url":"pic.twitter.com/BuVF79WTzB","expanded_url":"https://twitter.com/oscarmanuelalvi/status/1253438274095505410/photo/1","type":"photo","sizes":{"thumb":{"w":150,"h":150,"resize":"crop"},"medium":{"w":1024,"h":574,"resize":"fit"},"large":{"w":1024,"h":574,"resize":"fit"},"small":{"w":680,"h":381,"resize":"fit"}}}]}</t>
  </si>
  <si>
    <t>1253438240989876224</t>
  </si>
  <si>
    <t>juanibarahona</t>
  </si>
  <si>
    <t>Thu Apr 23 21:38:59 +0000 2020</t>
  </si>
  <si>
    <t>407325715</t>
  </si>
  <si>
    <t>http://pbs.twimg.com/profile_images/1234879136688214017/gkaM01Ar_normal.jpg</t>
  </si>
  <si>
    <t>http://twitter.com/juanibarahona/statuses/1253438240989876224</t>
  </si>
  <si>
    <t>1253438233612083203</t>
  </si>
  <si>
    <t>EmbajadaEcuITA</t>
  </si>
  <si>
    <t>RT @CancilleriaEc: Hoy @OIMEcuador realizó una donación de gel antiséptico,  alcohol y guantes de látex. Este es el resultado de las gestiones de cooperación que realizan @CancilleriaEc y @ONUecuador para contrarrestar la #Covid_19 y salvar más vidas. #EcuadorUnido https://t.co/6dRNRrVRJc</t>
  </si>
  <si>
    <t>Thu Apr 23 21:38:57 +0000 2020</t>
  </si>
  <si>
    <t>1002437468</t>
  </si>
  <si>
    <t>http://pbs.twimg.com/profile_images/986620653150359552/VCf4LSa9_normal.jpg</t>
  </si>
  <si>
    <t>Roma, Italia</t>
  </si>
  <si>
    <t>http://twitter.com/EmbajadaEcuITA/statuses/1253438233612083203</t>
  </si>
  <si>
    <t>{"hashtags":[],"symbols":[],"user_mentions":[{"screen_name":"CancilleriaEc","name":"Cancillería Ecuador","id":210148155,"id_str":"210148155","indices":[3,17]},{"screen_name":"OIMEcuador","name":"OIM Ecuador","id":2400172916,"id_str":"2400172916","indices":[23,34]}],"urls":[]}</t>
  </si>
  <si>
    <t>1253438219686838272</t>
  </si>
  <si>
    <t>quovadis47juan</t>
  </si>
  <si>
    <t>Thu Apr 23 21:38:53 +0000 2020</t>
  </si>
  <si>
    <t>2263627294</t>
  </si>
  <si>
    <t>http://pbs.twimg.com/profile_images/1018429614543327232/ndgLaKCq_normal.jpg</t>
  </si>
  <si>
    <t>Puertollano, Lucena, España</t>
  </si>
  <si>
    <t>http://twitter.com/quovadis47juan/statuses/1253438219686838272</t>
  </si>
  <si>
    <t>1253438189823500288</t>
  </si>
  <si>
    <t>Nicolin47283264</t>
  </si>
  <si>
    <t>Thu Apr 23 21:38:46 +0000 2020</t>
  </si>
  <si>
    <t>1194094134971322369</t>
  </si>
  <si>
    <t>http://pbs.twimg.com/profile_images/1194096372598874121/aacb_YuP_normal.jpg</t>
  </si>
  <si>
    <t xml:space="preserve">Planeta Tierra </t>
  </si>
  <si>
    <t>http://twitter.com/Nicolin47283264/statuses/1253438189823500288</t>
  </si>
  <si>
    <t>1253438105559928837</t>
  </si>
  <si>
    <t>DavalosLola</t>
  </si>
  <si>
    <t>Thu Apr 23 21:38:26 +0000 2020</t>
  </si>
  <si>
    <t>1123879372186898433</t>
  </si>
  <si>
    <t>http://pbs.twimg.com/profile_images/1191784107870752768/A-ZWJ9XQ_normal.jpg</t>
  </si>
  <si>
    <t>http://twitter.com/DavalosLola/statuses/1253438105559928837</t>
  </si>
  <si>
    <t>1253438090783469569</t>
  </si>
  <si>
    <t>Thu Apr 23 21:38:23 +0000 2020</t>
  </si>
  <si>
    <t>http://twitter.com/robinherme/statuses/1253438090783469569</t>
  </si>
  <si>
    <t>1253438078615801856</t>
  </si>
  <si>
    <t>LuisOso09207298</t>
  </si>
  <si>
    <t>Thu Apr 23 21:38:20 +0000 2020</t>
  </si>
  <si>
    <t>1017647100828504064</t>
  </si>
  <si>
    <t>http://pbs.twimg.com/profile_images/1146129831391846400/RmfDVw1Z_normal.png</t>
  </si>
  <si>
    <t>http://twitter.com/LuisOso09207298/statuses/1253438078615801856</t>
  </si>
  <si>
    <t>1253438053030518784</t>
  </si>
  <si>
    <t>CT30391920</t>
  </si>
  <si>
    <t>Thu Apr 23 21:38:14 +0000 2020</t>
  </si>
  <si>
    <t>1047562599121014784</t>
  </si>
  <si>
    <t>http://pbs.twimg.com/profile_images/1254436217275416578/tAOqpp6P_normal.jpg</t>
  </si>
  <si>
    <t>Bayern, Deutschland</t>
  </si>
  <si>
    <t>http://twitter.com/CT30391920/statuses/1253438053030518784</t>
  </si>
  <si>
    <t>1253438046101540865</t>
  </si>
  <si>
    <t>verdaderamentte</t>
  </si>
  <si>
    <t>Thu Apr 23 21:38:12 +0000 2020</t>
  </si>
  <si>
    <t>1161972201366663170</t>
  </si>
  <si>
    <t>http://pbs.twimg.com/profile_images/1253412811109105669/nysnbqUc_normal.jpg</t>
  </si>
  <si>
    <t>http://twitter.com/verdaderamentte/statuses/1253438046101540865</t>
  </si>
  <si>
    <t>1253438008671506434</t>
  </si>
  <si>
    <t>EARAMONDELLI</t>
  </si>
  <si>
    <t>Thu Apr 23 21:38:03 +0000 2020</t>
  </si>
  <si>
    <t>146485714</t>
  </si>
  <si>
    <t>http://pbs.twimg.com/profile_images/937470782334173184/vDjKvzkc_normal.jpg</t>
  </si>
  <si>
    <t xml:space="preserve">Tancacha </t>
  </si>
  <si>
    <t>http://twitter.com/EARAMONDELLI/statuses/1253438008671506434</t>
  </si>
  <si>
    <t>1253437986320064513</t>
  </si>
  <si>
    <t>redcomovamoscol</t>
  </si>
  <si>
    <t>RT @CgenaComoVamos: #CómoVamosCOVID19 | Ingresa a nuestra página web 👇https://t.co/xRiBwYtYIB, para conocer el reporte de las fundaciones, empresas privadas y colectivos de ciudadanos que se han sumado a la entrega de ayudas humanitarias a familias vulnerables en Cartagena. https://t.co/ELtlnMIDhR</t>
  </si>
  <si>
    <t>Thu Apr 23 21:37:58 +0000 2020</t>
  </si>
  <si>
    <t>2303366502</t>
  </si>
  <si>
    <t>http://pbs.twimg.com/profile_images/429222164882284544/gkWwKb6y_normal.jpeg</t>
  </si>
  <si>
    <t>http://twitter.com/redcomovamoscol/statuses/1253437986320064513</t>
  </si>
  <si>
    <t>{"hashtags":[{"text":"CómoVamosCOVID19","indices":[20,37]}],"symbols":[],"user_mentions":[{"screen_name":"CgenaComoVamos","name":"cgenacomovamos","id":148761347,"id_str":"148761347","indices":[3,18]}],"urls":[{"url":"https://t.co/xRiBwYtYIB","expanded_url":"https://bit.ly/Tablero-Ayudas-Covid","display_url":"bit.ly/Tablero-Ayudas…","indices":[70,93]}]}</t>
  </si>
  <si>
    <t>1253437985959424000</t>
  </si>
  <si>
    <t>belisaria37</t>
  </si>
  <si>
    <t>253233823</t>
  </si>
  <si>
    <t>http://twitter.com/belisaria37/statuses/1253437985959424000</t>
  </si>
  <si>
    <t>1253437957610094592</t>
  </si>
  <si>
    <t>Adolfin98186203</t>
  </si>
  <si>
    <t>Thu Apr 23 21:37:51 +0000 2020</t>
  </si>
  <si>
    <t>941404909609644033</t>
  </si>
  <si>
    <t>http://twitter.com/Adolfin98186203/statuses/1253437957610094592</t>
  </si>
  <si>
    <t>1253437951008296962</t>
  </si>
  <si>
    <t>gonzalezreca</t>
  </si>
  <si>
    <t>Thu Apr 23 21:37:49 +0000 2020</t>
  </si>
  <si>
    <t>963210997</t>
  </si>
  <si>
    <t>http://pbs.twimg.com/profile_images/1114495187387125760/eBVXvRZX_normal.png</t>
  </si>
  <si>
    <t>http://twitter.com/gonzalezreca/statuses/1253437951008296962</t>
  </si>
  <si>
    <t>1253437849216696320</t>
  </si>
  <si>
    <t>Thu Apr 23 21:37:25 +0000 2020</t>
  </si>
  <si>
    <t>http://twitter.com/anabella2586/statuses/1253437849216696320</t>
  </si>
  <si>
    <t>1253437778219749376</t>
  </si>
  <si>
    <t>AlbertoRojasrue</t>
  </si>
  <si>
    <t>Thu Apr 23 21:37:08 +0000 2020</t>
  </si>
  <si>
    <t>2510700403</t>
  </si>
  <si>
    <t>http://pbs.twimg.com/profile_images/1146155172638449664/iQNDKXyR_normal.jpg</t>
  </si>
  <si>
    <t>http://twitter.com/AlbertoRojasrue/statuses/1253437778219749376</t>
  </si>
  <si>
    <t>1253437706165608452</t>
  </si>
  <si>
    <t>El_Neto</t>
  </si>
  <si>
    <t>Thu Apr 23 21:36:51 +0000 2020</t>
  </si>
  <si>
    <t>20795861</t>
  </si>
  <si>
    <t>http://pbs.twimg.com/profile_images/917211484/image_normal.jpg</t>
  </si>
  <si>
    <t>http://twitter.com/El_Neto/statuses/1253437706165608452</t>
  </si>
  <si>
    <t>1253437609797455873</t>
  </si>
  <si>
    <t>SSVSA</t>
  </si>
  <si>
    <t>Thu Apr 23 21:36:28 +0000 2020</t>
  </si>
  <si>
    <t>369486813</t>
  </si>
  <si>
    <t>http://pbs.twimg.com/profile_images/1052248470336225281/zMDQcm4a_normal.jpg</t>
  </si>
  <si>
    <t>Av. Brasil 1435, Valparaíso.</t>
  </si>
  <si>
    <t>http://twitter.com/SSVSA/statuses/1253437609797455873</t>
  </si>
  <si>
    <t>1253437507506778113</t>
  </si>
  <si>
    <t>AndresCuetoPRM</t>
  </si>
  <si>
    <t>Thu Apr 23 21:36:04 +0000 2020</t>
  </si>
  <si>
    <t>1027597644628205568</t>
  </si>
  <si>
    <t>http://pbs.twimg.com/profile_images/1039203340788424704/dLDQcZaU_normal.jpg</t>
  </si>
  <si>
    <t>http://twitter.com/AndresCuetoPRM/statuses/1253437507506778113</t>
  </si>
  <si>
    <t>1253437483154436096</t>
  </si>
  <si>
    <t>Thu Apr 23 21:35:58 +0000 2020</t>
  </si>
  <si>
    <t>http://twitter.com/cejugu/statuses/1253437483154436096</t>
  </si>
  <si>
    <t>1253437482781175811</t>
  </si>
  <si>
    <t>crisda9delgado</t>
  </si>
  <si>
    <t>Una de las mejores cosas de ser alcalde, en estas circunstancias, es ver la cara de los pequeños cuando les ayudas. ¡Toca aprovechar lo que falta de curso! Ánimo. #Covid_19 #barruelo https://t.co/qxr2lQsesT</t>
  </si>
  <si>
    <t>365084508</t>
  </si>
  <si>
    <t>http://pbs.twimg.com/profile_images/1073357200419102721/C2RUP7iP_normal.jpg</t>
  </si>
  <si>
    <t>http://twitter.com/crisda9delgado/statuses/1253437482781175811</t>
  </si>
  <si>
    <t>{"hashtags":[{"text":"Covid_19","indices":[163,172]},{"text":"barruelo","indices":[173,182]}],"symbols":[],"user_mentions":[],"urls":[{"url":"https://t.co/qxr2lQsesT","expanded_url":"https://twitter.com/aytobarruelo/status/1253241016674639872","display_url":"twitter.com/aytobarruelo/s…","indices":[183,206]}]}</t>
  </si>
  <si>
    <t>1253437435360366600</t>
  </si>
  <si>
    <t>smarianatorres</t>
  </si>
  <si>
    <t>Thu Apr 23 21:35:46 +0000 2020</t>
  </si>
  <si>
    <t>281177191</t>
  </si>
  <si>
    <t>http://twitter.com/smarianatorres/statuses/1253437435360366600</t>
  </si>
  <si>
    <t>1253437354607390724</t>
  </si>
  <si>
    <t>javiepser</t>
  </si>
  <si>
    <t>Thu Apr 23 21:35:27 +0000 2020</t>
  </si>
  <si>
    <t>1077939359603744768</t>
  </si>
  <si>
    <t>http://pbs.twimg.com/profile_images/1187079130241785856/9CAIdhgT_normal.jpg</t>
  </si>
  <si>
    <t>http://twitter.com/javiepser/statuses/1253437354607390724</t>
  </si>
  <si>
    <t>1253437332935462912</t>
  </si>
  <si>
    <t>Eloi_Duarte</t>
  </si>
  <si>
    <t>Thu Apr 23 21:35:22 +0000 2020</t>
  </si>
  <si>
    <t>772818977445834752</t>
  </si>
  <si>
    <t>http://pbs.twimg.com/profile_images/1226146331481329664/RvN7omW8_normal.png</t>
  </si>
  <si>
    <t>Seleucia</t>
  </si>
  <si>
    <t>http://twitter.com/Eloi_Duarte/statuses/1253437332935462912</t>
  </si>
  <si>
    <t>1253437199615287297</t>
  </si>
  <si>
    <t>kikina_74</t>
  </si>
  <si>
    <t>RT @sinreservas620: #Tabasco | La donación y repartición de alimentos para personas en situación de calle, no se detendrá en esta fase 3 del coronavirus, aunque se extremarán las medidas sanitarias, señaló el líder de la asociación, 'Justicia e Igualdad Social', José Manuel Vázquez García. https://t.co/Wt6whJhBPn</t>
  </si>
  <si>
    <t>Thu Apr 23 21:34:50 +0000 2020</t>
  </si>
  <si>
    <t>186666958</t>
  </si>
  <si>
    <t>http://pbs.twimg.com/profile_images/1156390862378676224/k4iZVf0X_normal.jpg</t>
  </si>
  <si>
    <t>Vhsa, Tab</t>
  </si>
  <si>
    <t>http://twitter.com/kikina_74/statuses/1253437199615287297</t>
  </si>
  <si>
    <t>{"hashtags":[{"text":"Tabasco","indices":[20,28]}],"symbols":[],"user_mentions":[{"screen_name":"sinreservas620","name":"Panorama Sin Reservas 620 AM","id":87046801,"id_str":"87046801","indices":[3,18]}],"urls":[]}</t>
  </si>
  <si>
    <t>1253437193101676545</t>
  </si>
  <si>
    <t>EstefyRey</t>
  </si>
  <si>
    <t>Thu Apr 23 21:34:49 +0000 2020</t>
  </si>
  <si>
    <t>1007548525</t>
  </si>
  <si>
    <t>http://pbs.twimg.com/profile_images/1255172057719083011/1C6mXq6b_normal.jpg</t>
  </si>
  <si>
    <t>http://twitter.com/EstefyRey/statuses/1253437193101676545</t>
  </si>
  <si>
    <t>1253437160813989888</t>
  </si>
  <si>
    <t>JavierAlcantaMu</t>
  </si>
  <si>
    <t>Thu Apr 23 21:34:41 +0000 2020</t>
  </si>
  <si>
    <t>2741970333</t>
  </si>
  <si>
    <t>http://pbs.twimg.com/profile_images/1179131500786266117/-lo8HJ5B_normal.jpg</t>
  </si>
  <si>
    <t>http://twitter.com/JavierAlcantaMu/statuses/1253437160813989888</t>
  </si>
  <si>
    <t>1253437039481151492</t>
  </si>
  <si>
    <t>ElParcheCritico</t>
  </si>
  <si>
    <t>Thu Apr 23 21:34:12 +0000 2020</t>
  </si>
  <si>
    <t>862806301004484608</t>
  </si>
  <si>
    <t>http://pbs.twimg.com/profile_images/1249462389692645376/Eju7SJFO_normal.jpg</t>
  </si>
  <si>
    <t>http://twitter.com/ElParcheCritico/statuses/1253437039481151492</t>
  </si>
  <si>
    <t>1253436957058727937</t>
  </si>
  <si>
    <t>TierraGrataCol</t>
  </si>
  <si>
    <t>Thu Apr 23 21:33:52 +0000 2020</t>
  </si>
  <si>
    <t>741279700820099072</t>
  </si>
  <si>
    <t>http://pbs.twimg.com/profile_images/1217198184688123906/6dOPfZf6_normal.jpg</t>
  </si>
  <si>
    <t>http://twitter.com/TierraGrataCol/statuses/1253436957058727937</t>
  </si>
  <si>
    <t>1253436939887431680</t>
  </si>
  <si>
    <t>madtamk</t>
  </si>
  <si>
    <t>Thu Apr 23 21:33:48 +0000 2020</t>
  </si>
  <si>
    <t>2283280611</t>
  </si>
  <si>
    <t>http://pbs.twimg.com/profile_images/611743722368315392/6A9jP2TX_normal.jpg</t>
  </si>
  <si>
    <t>http://twitter.com/madtamk/statuses/1253436939887431680</t>
  </si>
  <si>
    <t>1253436887152254977</t>
  </si>
  <si>
    <t>CeferinoMachuca</t>
  </si>
  <si>
    <t>Fundación Cambiemos La Historia
@CambLaHistoria Apoyemos las gestiones que realiza esta fundación, sobre todo ahora, que debido a la pandemia por Coronavirus, ha decrecido notablemente la donación de órganos y menos trasplantes.Los más ricos en Chile deberían donar camas UCI.</t>
  </si>
  <si>
    <t>Thu Apr 23 21:33:36 +0000 2020</t>
  </si>
  <si>
    <t>278200435</t>
  </si>
  <si>
    <t>http://pbs.twimg.com/profile_images/994642405126213632/GsZLsps-_normal.jpg</t>
  </si>
  <si>
    <t>http://twitter.com/CeferinoMachuca/statuses/1253436887152254977</t>
  </si>
  <si>
    <t>{"hashtags":[],"symbols":[],"user_mentions":[{"screen_name":"CambLaHistoria","name":"Fundación Cambiemos La Historia","id":260523378,"id_str":"260523378","indices":[32,47]}],"urls":[]}</t>
  </si>
  <si>
    <t>1253436880986583041</t>
  </si>
  <si>
    <t>AntonioMengod</t>
  </si>
  <si>
    <t>Thu Apr 23 21:33:34 +0000 2020</t>
  </si>
  <si>
    <t>2849948908</t>
  </si>
  <si>
    <t>http://pbs.twimg.com/profile_images/590878100575117312/tD3lFJvN_normal.jpg</t>
  </si>
  <si>
    <t>http://twitter.com/AntonioMengod/statuses/1253436880986583041</t>
  </si>
  <si>
    <t>1253436868781170695</t>
  </si>
  <si>
    <t>loco4love</t>
  </si>
  <si>
    <t>RT @Opinion_Bolivia: Los diferentes #hospitales departamentalres recibieron esta mañana #donación de un lote de botas #sanitarias para enfrentar el #coronavirus.
Fotos: Noé Portugal https://t.co/p96JzD0W6u</t>
  </si>
  <si>
    <t>Thu Apr 23 21:33:31 +0000 2020</t>
  </si>
  <si>
    <t>107270589</t>
  </si>
  <si>
    <t>http://pbs.twimg.com/profile_images/378800000082142276/01577fd3ea9b7f7b37ec2ff9b50cad3d_normal.jpeg</t>
  </si>
  <si>
    <t>Cochabamba, Bolivia</t>
  </si>
  <si>
    <t>http://twitter.com/loco4love/statuses/1253436868781170695</t>
  </si>
  <si>
    <t>{"hashtags":[{"text":"hospitales","indices":[36,47]},{"text":"donación","indices":[88,97]},{"text":"sanitarias","indices":[118,129]}],"symbols":[],"user_mentions":[{"screen_name":"Opinion_Bolivia","name":"Opinión Bolivia","id":118861947,"id_str":"118861947","indices":[3,19]}],"urls":[]}</t>
  </si>
  <si>
    <t>1253436752423014401</t>
  </si>
  <si>
    <t>jogn28</t>
  </si>
  <si>
    <t>Thu Apr 23 21:33:04 +0000 2020</t>
  </si>
  <si>
    <t>2769597057</t>
  </si>
  <si>
    <t>http://pbs.twimg.com/profile_images/1236742334173364224/qkjxZNcr_normal.jpg</t>
  </si>
  <si>
    <t>http://twitter.com/jogn28/statuses/1253436752423014401</t>
  </si>
  <si>
    <t>1253436704402391040</t>
  </si>
  <si>
    <t>jorgemadrid_</t>
  </si>
  <si>
    <t>Thu Apr 23 21:32:52 +0000 2020</t>
  </si>
  <si>
    <t>300362914</t>
  </si>
  <si>
    <t>http://pbs.twimg.com/profile_images/1045378906843426817/CMU5ZQxF_normal.jpg</t>
  </si>
  <si>
    <t>San Vicente del Raspeig</t>
  </si>
  <si>
    <t>http://twitter.com/jorgemadrid_/statuses/1253436704402391040</t>
  </si>
  <si>
    <t>1253436652485304320</t>
  </si>
  <si>
    <t>Maricella2021UC</t>
  </si>
  <si>
    <t>Thu Apr 23 21:32:40 +0000 2020</t>
  </si>
  <si>
    <t>1247624393028710400</t>
  </si>
  <si>
    <t>http://pbs.twimg.com/profile_images/1247714489035882497/AeZ1g1lU_normal.jpg</t>
  </si>
  <si>
    <t>http://twitter.com/Maricella2021UC/statuses/1253436652485304320</t>
  </si>
  <si>
    <t>1253436628154155008</t>
  </si>
  <si>
    <t>Mariaicfrmcf</t>
  </si>
  <si>
    <t>RT @FundacionIker: Ayúdanos a ayudar a @bancoalimadrid a conseguir  1.000.000 de kilos de alimentos no perecederos en su campaña especial, Operación Kilo COVID-19 que estará activa desde hoy al día 6 de mayo. Puedes hacer tu aportación en https://t.co/ywb6tH2gUJ https://t.co/i9fpxiTBBU</t>
  </si>
  <si>
    <t>Thu Apr 23 21:32:34 +0000 2020</t>
  </si>
  <si>
    <t>312081168</t>
  </si>
  <si>
    <t>http://pbs.twimg.com/profile_images/729765454881886208/PBELxfTN_normal.jpg</t>
  </si>
  <si>
    <t xml:space="preserve"> Almería </t>
  </si>
  <si>
    <t>http://twitter.com/Mariaicfrmcf/statuses/1253436628154155008</t>
  </si>
  <si>
    <t>{"hashtags":[],"symbols":[],"user_mentions":[{"screen_name":"FundacionIker","name":"Fund Iker Casillas","id":3654044841,"id_str":"3654044841","indices":[3,17]},{"screen_name":"bancoalimadrid","name":"BancoAlimentosMadrid","id":4126931463,"id_str":"4126931463","indices":[39,54]}],"urls":[]}</t>
  </si>
  <si>
    <t>1253436621371789313</t>
  </si>
  <si>
    <t>Fiodar</t>
  </si>
  <si>
    <t>Thu Apr 23 21:32:32 +0000 2020</t>
  </si>
  <si>
    <t>110746102</t>
  </si>
  <si>
    <t>http://pbs.twimg.com/profile_images/955977338939936768/-h4nZqia_normal.jpg</t>
  </si>
  <si>
    <t xml:space="preserve">Estado Anzoátegui </t>
  </si>
  <si>
    <t>http://twitter.com/Fiodar/statuses/1253436621371789313</t>
  </si>
  <si>
    <t>1253436601868451840</t>
  </si>
  <si>
    <t>RT @ComunalLecheria: El @ComunalLecheria realizó donación de material de limpieza a nuestro Centro de Diagnóstico Integral #CDI Alberto Lovera, en el marco del apoyo en la lucha contra el #Covid_19 #23Abril #QuedateEnCasa @NicolasMaduro @dcabellor @taniapsuv @PartidoPSUV @Fiodar https://t.co/jIYnG4jEzj</t>
  </si>
  <si>
    <t>Thu Apr 23 21:32:28 +0000 2020</t>
  </si>
  <si>
    <t>http://twitter.com/Fiodar/statuses/1253436601868451840</t>
  </si>
  <si>
    <t>{"hashtags":[{"text":"CDI","indices":[123,127]}],"symbols":[],"user_mentions":[{"screen_name":"ComunalLecheria","name":"Gobierno Comunal de Lechería","id":1243576121586856000,"id_str":"1243576121586855945","indices":[3,19]},{"screen_name":"ComunalLecheria","name":"Gobierno Comunal de Lechería","id":1243576121586856000,"id_str":"1243576121586855945","indices":[24,40]}],"urls":[]}</t>
  </si>
  <si>
    <t>1253436575024705544</t>
  </si>
  <si>
    <t>💊 Resultados preliminares indican que 1 de cada 5 neoyorquinos tendría anticuerpos al coronavirus.
Más detalles 👉 https://t.co/wdlWa9OwKp https://t.co/MqOikaePU9</t>
  </si>
  <si>
    <t>Thu Apr 23 21:32:21 +0000 2020</t>
  </si>
  <si>
    <t>http://twitter.com/UnivisionSalud/statuses/1253436575024705544</t>
  </si>
  <si>
    <t>{"hashtags":[],"symbols":[],"user_mentions":[],"urls":[{"url":"https://t.co/wdlWa9OwKp","expanded_url":"http://uni.vi/ZUdt102egHL","display_url":"uni.vi/ZUdt102egHL","indices":[115,138]}],"media":[{"id":1253436570847203300,"id_str":"1253436570847203328","indices":[139,162],"media_url":"http://pbs.twimg.com/media/EWUZ65HU0AAihEl.jpg","media_url_https":"https://pbs.twimg.com/media/EWUZ65HU0AAihEl.jpg","url":"https://t.co/MqOikaePU9","display_url":"pic.twitter.com/MqOikaePU9","expanded_url":"https://twitter.com/UnivisionSalud/status/1253436575024705544/photo/1","type":"photo","sizes":{"large":{"w":1024,"h":680,"resize":"fit"},"thumb":{"w":150,"h":150,"resize":"crop"},"medium":{"w":1024,"h":680,"resize":"fit"},"small":{"w":680,"h":452,"resize":"fit"}}}]}</t>
  </si>
  <si>
    <t>1253436537104068608</t>
  </si>
  <si>
    <t>💊 Resultados preliminares indican que 1 de cada 5 neoyorquinos tendría anticuerpos al coronavirus.
Más detalles 👉 https://t.co/acwtOj5BVl https://t.co/bijU7LW6Kc</t>
  </si>
  <si>
    <t>Thu Apr 23 21:32:12 +0000 2020</t>
  </si>
  <si>
    <t>http://twitter.com/UniNoticias/statuses/1253436537104068608</t>
  </si>
  <si>
    <t>{"hashtags":[],"symbols":[],"user_mentions":[],"urls":[{"url":"https://t.co/acwtOj5BVl","expanded_url":"http://uni.vi/ZUdt102egHL","display_url":"uni.vi/ZUdt102egHL","indices":[115,138]}],"media":[{"id":1253436532922310700,"id_str":"1253436532922310664","indices":[139,162],"media_url":"http://pbs.twimg.com/media/EWUZ4r1U4AgbXcW.jpg","media_url_https":"https://pbs.twimg.com/media/EWUZ4r1U4AgbXcW.jpg","url":"https://t.co/bijU7LW6Kc","display_url":"pic.twitter.com/bijU7LW6Kc","expanded_url":"https://twitter.com/UniNoticias/status/1253436537104068608/photo/1","type":"photo","sizes":{"large":{"w":1024,"h":680,"resize":"fit"},"thumb":{"w":150,"h":150,"resize":"crop"},"medium":{"w":1024,"h":680,"resize":"fit"},"small":{"w":680,"h":452,"resize":"fit"}}}]}</t>
  </si>
  <si>
    <t>1253436526945464321</t>
  </si>
  <si>
    <t>EduarFV</t>
  </si>
  <si>
    <t>Thu Apr 23 21:32:10 +0000 2020</t>
  </si>
  <si>
    <t>295334012</t>
  </si>
  <si>
    <t>http://pbs.twimg.com/profile_images/1240768939157848064/T66Xo54c_normal.jpg</t>
  </si>
  <si>
    <t>http://twitter.com/EduarFV/statuses/1253436526945464321</t>
  </si>
  <si>
    <t>1253436489246978051</t>
  </si>
  <si>
    <t>GobiernoMujeres</t>
  </si>
  <si>
    <t>|#Internacionales| China dona 30 millones de dólares a la OMS tras la retirada de EEUU.
China anunció este jueves la donación de 30 millones de dólares a la OMS para la lucha contra COVID-19, para intentar paliar la retirada de Estados Unidos.
#GobiernoMujeres https://t.co/g6SGP8tNC0</t>
  </si>
  <si>
    <t>Thu Apr 23 21:32:01 +0000 2020</t>
  </si>
  <si>
    <t>3181936674</t>
  </si>
  <si>
    <t>http://pbs.twimg.com/profile_images/602925427510804480/Qm-NveMG_normal.png</t>
  </si>
  <si>
    <t>Neón 89.3FM</t>
  </si>
  <si>
    <t>http://twitter.com/GobiernoMujeres/statuses/1253436489246978051</t>
  </si>
  <si>
    <t>{"hashtags":[{"text":"Internacionales","indices":[1,17]},{"text":"GobiernoMujeres","indices":[246,262]}],"symbols":[],"user_mentions":[],"urls":[],"media":[{"id":1253436480468537300,"id_str":"1253436480468537344","indices":[263,286],"media_url":"http://pbs.twimg.com/media/EWUZ1obX0AAYp7U.png","media_url_https":"https://pbs.twimg.com/media/EWUZ1obX0AAYp7U.png","url":"https://t.co/g6SGP8tNC0","display_url":"pic.twitter.com/g6SGP8tNC0","expanded_url":"https://twitter.com/GobiernoMujeres/status/1253436489246978051/photo/1","type":"photo","sizes":{"large":{"w":546,"h":350,"resize":"fit"},"small":{"w":546,"h":350,"resize":"fit"},"medium":{"w":546,"h":350,"resize":"fit"},"thumb":{"w":150,"h":150,"resize":"crop"}}}]}</t>
  </si>
  <si>
    <t>1253436480858415107</t>
  </si>
  <si>
    <t>danilotayopanta</t>
  </si>
  <si>
    <t>Thu Apr 23 21:31:59 +0000 2020</t>
  </si>
  <si>
    <t>222145207</t>
  </si>
  <si>
    <t>http://pbs.twimg.com/profile_images/1081011122545799169/VdW9DH6v_normal.jpg</t>
  </si>
  <si>
    <t>Morona Santiago, Ecuador</t>
  </si>
  <si>
    <t>http://twitter.com/danilotayopanta/statuses/1253436480858415107</t>
  </si>
  <si>
    <t>1253436385144401925</t>
  </si>
  <si>
    <t>oskarcastcom1</t>
  </si>
  <si>
    <t>Thu Apr 23 21:31:36 +0000 2020</t>
  </si>
  <si>
    <t>977912131592032256</t>
  </si>
  <si>
    <t>http://pbs.twimg.com/profile_images/1152626409745108998/2-c276JE_normal.jpg</t>
  </si>
  <si>
    <t>http://twitter.com/oskarcastcom1/statuses/1253436385144401925</t>
  </si>
  <si>
    <t>1253436382673920000</t>
  </si>
  <si>
    <t>Rodrigo83952437</t>
  </si>
  <si>
    <t>RT @StudioFutbol: #Bale hizo una gran donación https://t.co/op6veH6uUP https://t.co/taWUDiphpC</t>
  </si>
  <si>
    <t>997461976170352641</t>
  </si>
  <si>
    <t>http://pbs.twimg.com/profile_images/1148280972993093634/0zplhHls_normal.jpg</t>
  </si>
  <si>
    <t>http://twitter.com/Rodrigo83952437/statuses/1253436382673920000</t>
  </si>
  <si>
    <t>{"hashtags":[{"text":"Bale","indices":[18,23]}],"symbols":[],"user_mentions":[{"screen_name":"StudioFutbol","name":"StudioFútbol","id":105186569,"id_str":"105186569","indices":[3,16]}],"urls":[{"url":"https://t.co/op6veH6uUP","expanded_url":"http://ow.ly/gd2n30qA8gB","display_url":"ow.ly/gd2n30qA8gB","indices":[47,70]}],"media":[{"id":1253434740528447500,"id_str":"1253434740528447491","indices":[71,94],"media_url":"http://pbs.twimg.com/media/EWUYQWpVAAMU6ZB.jpg","media_url_https":"https://pbs.twimg.com/media/EWUYQWpVAAMU6ZB.jpg","url":"https://t.co/taWUDiphpC","display_url":"pic.twitter.com/taWUDiphpC","expanded_url":"https://twitter.com/StudioFutbol/status/1253434741933531141/photo/1","type":"photo","sizes":{"medium":{"w":600,"h":338,"resize":"fit"},"thumb":{"w":150,"h":150,"resize":"crop"},"small":{"w":600,"h":338,"resize":"fit"},"large":{"w":600,"h":338,"resize":"fit"}},"source_status_id":1253434741933531100,"source_status_id_str":"1253434741933531141","source_user_id":105186569,"source_user_id_str":"105186569"}]}</t>
  </si>
  <si>
    <t>1253436369961181184</t>
  </si>
  <si>
    <t>gobdecordoba</t>
  </si>
  <si>
    <t>Continúa la donación voluntaria de sangre para hacer frente al #coronavirus. 👫💪La iniciativa del Centro de Operaciones de Emergencias junto al Banco de Sangre de la Provincia tiene como objetivo garantizar el stock del sistema sanitario en el marco de la pandemia. 🚑🦠 https://t.co/RTt0asQ8mY</t>
  </si>
  <si>
    <t>Thu Apr 23 21:31:32 +0000 2020</t>
  </si>
  <si>
    <t>450753390</t>
  </si>
  <si>
    <t>http://pbs.twimg.com/profile_images/1205524762337918976/_iv3SCkZ_normal.jpg</t>
  </si>
  <si>
    <t>Córdoba, Argentina.</t>
  </si>
  <si>
    <t>http://twitter.com/gobdecordoba/statuses/1253436369961181184</t>
  </si>
  <si>
    <t>{"hashtags":[{"text":"coronavirus","indices":[63,75]}],"symbols":[],"user_mentions":[],"urls":[],"media":[{"id":1253436361559863300,"id_str":"1253436361559863297","indices":[268,291],"media_url":"http://pbs.twimg.com/media/EWUZutdVcAE80X2.jpg","media_url_https":"https://pbs.twimg.com/media/EWUZutdVcAE80X2.jpg","url":"https://t.co/RTt0asQ8mY","display_url":"pic.twitter.com/RTt0asQ8mY","expanded_url":"https://twitter.com/gobdecordoba/status/1253436369961181184/photo/1","type":"photo","sizes":{"thumb":{"w":150,"h":150,"resize":"crop"},"medium":{"w":1024,"h":576,"resize":"fit"},"small":{"w":680,"h":383,"resize":"fit"},"large":{"w":1024,"h":576,"resize":"fit"}}}]}</t>
  </si>
  <si>
    <t>1253436252570808322</t>
  </si>
  <si>
    <t>mirenelujan</t>
  </si>
  <si>
    <t>RT @gobdecordoba: #Donación de sangre frente al #coronavirus. 🦠📅 Del 27 al 30 de abril continúan las colectas externas para garantizar el stock que necesita el sistema provincial. 🚑 En los próximos días se podrá donar en tres CPC y en el Club La Tablada. Más info. en ➡️https://t.co/WpwsOsU86C https://t.co/HNu1cbV7v0</t>
  </si>
  <si>
    <t>Thu Apr 23 21:31:04 +0000 2020</t>
  </si>
  <si>
    <t>4129959454</t>
  </si>
  <si>
    <t>http://pbs.twimg.com/profile_images/1066914497254825985/Wir0fwjf_normal.jpg</t>
  </si>
  <si>
    <t>http://twitter.com/mirenelujan/statuses/1253436252570808322</t>
  </si>
  <si>
    <t>{"hashtags":[{"text":"Donación","indices":[18,27]},{"text":"coronavirus","indices":[48,60]}],"symbols":[],"user_mentions":[{"screen_name":"gobdecordoba","name":"Gobierno de Córdoba","id":450753390,"id_str":"450753390","indices":[3,16]}],"urls":[]}</t>
  </si>
  <si>
    <t>1253436178520436739</t>
  </si>
  <si>
    <t>Preptor</t>
  </si>
  <si>
    <t>Thu Apr 23 21:30:47 +0000 2020</t>
  </si>
  <si>
    <t>294341131</t>
  </si>
  <si>
    <t>http://pbs.twimg.com/profile_images/904341405157527552/fqlHDskc_normal.jpg</t>
  </si>
  <si>
    <t>http://twitter.com/Preptor/statuses/1253436178520436739</t>
  </si>
  <si>
    <t>1253436146278793217</t>
  </si>
  <si>
    <t>ElGoblinVolador</t>
  </si>
  <si>
    <t>Thu Apr 23 21:30:39 +0000 2020</t>
  </si>
  <si>
    <t>622224458</t>
  </si>
  <si>
    <t>http://pbs.twimg.com/profile_images/1233448203648929800/9DU42fZC_normal.jpg</t>
  </si>
  <si>
    <t>Tirado al Sol</t>
  </si>
  <si>
    <t>http://twitter.com/ElGoblinVolador/statuses/1253436146278793217</t>
  </si>
  <si>
    <t>1253436136258560000</t>
  </si>
  <si>
    <t>JosuePoet</t>
  </si>
  <si>
    <t>Thu Apr 23 21:30:37 +0000 2020</t>
  </si>
  <si>
    <t>961444483232665601</t>
  </si>
  <si>
    <t>http://pbs.twimg.com/profile_images/1107510645912731648/Cp-3XMdM_normal.jpg</t>
  </si>
  <si>
    <t>http://twitter.com/JosuePoet/statuses/1253436136258560000</t>
  </si>
  <si>
    <t>1253436088539996160</t>
  </si>
  <si>
    <t>dranaror65</t>
  </si>
  <si>
    <t>Thu Apr 23 21:30:25 +0000 2020</t>
  </si>
  <si>
    <t>2758480691</t>
  </si>
  <si>
    <t>http://pbs.twimg.com/profile_images/506516070745014272/gxRxtb00_normal.jpeg</t>
  </si>
  <si>
    <t>http://twitter.com/dranaror65/statuses/1253436088539996160</t>
  </si>
  <si>
    <t>1253436048467607557</t>
  </si>
  <si>
    <t>revistaPlanV</t>
  </si>
  <si>
    <t>#ATENCIÓN | Empresa china realizó donación de mascarillas a la Embajada del Ecuador en Pekín ➡️ https://t.co/170sfS0hub https://t.co/YKgQ3W3p4P</t>
  </si>
  <si>
    <t>Thu Apr 23 21:30:16 +0000 2020</t>
  </si>
  <si>
    <t>1671358760</t>
  </si>
  <si>
    <t>http://pbs.twimg.com/profile_images/1052649833390067713/gS1u-76c_normal.jpg</t>
  </si>
  <si>
    <t>http://twitter.com/revistaPlanV/statuses/1253436048467607557</t>
  </si>
  <si>
    <t>{"hashtags":[{"text":"ATENCIÓN","indices":[0,9]}],"symbols":[],"user_mentions":[],"urls":[{"url":"https://t.co/170sfS0hub","expanded_url":"http://bit.ly/MinCovid19Ec","display_url":"bit.ly/MinCovid19Ec","indices":[96,119]}],"media":[{"id":1253350643336712200,"id_str":"1253350643336712197","indices":[120,143],"media_url":"http://pbs.twimg.com/media/EWTLxQMXkAUPYeh.jpg","media_url_https":"https://pbs.twimg.com/media/EWTLxQMXkAUPYeh.jpg","url":"https://t.co/YKgQ3W3p4P","display_url":"pic.twitter.com/YKgQ3W3p4P","expanded_url":"https://twitter.com/revistaPlanV/status/1253436048467607557/photo/1","type":"photo","sizes":{"thumb":{"w":150,"h":150,"resize":"crop"},"medium":{"w":700,"h":366,"resize":"fit"},"large":{"w":700,"h":366,"resize":"fit"},"small":{"w":680,"h":356,"resize":"fit"}}}]}</t>
  </si>
  <si>
    <t>1253436041916121089</t>
  </si>
  <si>
    <t>NilianReynoso</t>
  </si>
  <si>
    <t>RT @MartePiantini: Raquel Arbaje se destaca con ayudas y aportes para combatir el COVID-19 https://t.co/5vKs3EF2yQ</t>
  </si>
  <si>
    <t>Thu Apr 23 21:30:14 +0000 2020</t>
  </si>
  <si>
    <t>267319598</t>
  </si>
  <si>
    <t>http://pbs.twimg.com/profile_images/1238511963988275203/aBBPxtkn_normal.jpg</t>
  </si>
  <si>
    <t>http://twitter.com/NilianReynoso/statuses/1253436041916121089</t>
  </si>
  <si>
    <t>{"hashtags":[],"symbols":[],"user_mentions":[{"screen_name":"MartePiantini","name":"Marte Piantini","id":576622886,"id_str":"576622886","indices":[3,17]}],"urls":[{"url":"https://t.co/5vKs3EF2yQ","expanded_url":"https://elpregonerord.com/raquel-arbaje-se-destaca-con-ayudas-y-aportes-para-combatir-el-covid-19/","display_url":"elpregonerord.com/raquel-arbaje-…","indices":[91,114]}]}</t>
  </si>
  <si>
    <t>1253436005308223488</t>
  </si>
  <si>
    <t>j_larrosa</t>
  </si>
  <si>
    <t>Thu Apr 23 21:30:06 +0000 2020</t>
  </si>
  <si>
    <t>241236716</t>
  </si>
  <si>
    <t>http://pbs.twimg.com/profile_images/921240746770010112/1k6-iGS1_normal.jpg</t>
  </si>
  <si>
    <t>http://twitter.com/j_larrosa/statuses/1253436005308223488</t>
  </si>
  <si>
    <t>1253435981333532676</t>
  </si>
  <si>
    <t>TelemundoAustin</t>
  </si>
  <si>
    <t>TU VECINO TE NECESITA: Nos estamos asociando con el Ejército de Salvación (@SalArmyAustin) para ayudar a sus vecinos que han sido impactados económicamente por la crisis nacional de COVID-19.
Para hacer una donación, haga clic aquí: https://t.co/ioEuCPJBDu https://t.co/rT8BPo38g9</t>
  </si>
  <si>
    <t>Thu Apr 23 21:30:00 +0000 2020</t>
  </si>
  <si>
    <t>219019625</t>
  </si>
  <si>
    <t>http://pbs.twimg.com/profile_images/1090392815350104065/Dws_8iEB_normal.jpg</t>
  </si>
  <si>
    <t>Austin, Texas</t>
  </si>
  <si>
    <t>http://twitter.com/TelemundoAustin/statuses/1253435981333532676</t>
  </si>
  <si>
    <t>{"hashtags":[],"symbols":[],"user_mentions":[{"screen_name":"SalArmyAustin","name":"Salvation Army ATX","id":33389844,"id_str":"33389844","indices":[75,89]}],"urls":[{"url":"https://t.co/ioEuCPJBDu","expanded_url":"http://bit.ly/2xHdYBg","display_url":"bit.ly/2xHdYBg","indices":[233,256]}],"media":[{"id":1253306954845479000,"id_str":"1253306954845478914","indices":[257,280],"media_url":"http://pbs.twimg.com/media/EWSkCP4XYAId9jJ.png","media_url_https":"https://pbs.twimg.com/media/EWSkCP4XYAId9jJ.png","url":"https://t.co/rT8BPo38g9","display_url":"pic.twitter.com/rT8BPo38g9","expanded_url":"https://twitter.com/TelemundoAustin/status/1253435981333532676/photo/1","type":"photo","sizes":{"medium":{"w":800,"h":800,"resize":"fit"},"small":{"w":680,"h":680,"resize":"fit"},"large":{"w":800,"h":800,"resize":"fit"},"thumb":{"w":150,"h":150,"resize":"crop"}}}]}</t>
  </si>
  <si>
    <t>1253435941500272641</t>
  </si>
  <si>
    <t>enlacejudio</t>
  </si>
  <si>
    <t>Fallece por COVID-19 el rabino Yeshayahu Haber, impulsor de la donación de riñones en Israel https://t.co/8gG5hWBAO6 https://t.co/aTPyRKaovX</t>
  </si>
  <si>
    <t>Thu Apr 23 21:29:50 +0000 2020</t>
  </si>
  <si>
    <t>189204973</t>
  </si>
  <si>
    <t>http://pbs.twimg.com/profile_images/1255606759521226752/Z_iO6a_d_normal.jpg</t>
  </si>
  <si>
    <t>http://twitter.com/enlacejudio/statuses/1253435941500272641</t>
  </si>
  <si>
    <t>{"hashtags":[],"symbols":[],"user_mentions":[],"urls":[{"url":"https://t.co/8gG5hWBAO6","expanded_url":"https://www.enlacejudio.com/2020/04/23/fallece-por-covid-19-el-rabino-yeshayahu-haber-impulsor-de-la-donacion-de-rinones-en-israel/","display_url":"enlacejudio.com/2020/04/23/fal…","indices":[93,116]}],"media":[{"id":1253435939461841000,"id_str":"1253435939461840896","indices":[117,140],"media_url":"http://pbs.twimg.com/media/EWUZWJBUwAAkZZG.jpg","media_url_https":"https://pbs.twimg.com/media/EWUZWJBUwAAkZZG.jpg","url":"https://t.co/aTPyRKaovX","display_url":"pic.twitter.com/aTPyRKaovX","expanded_url":"https://twitter.com/enlacejudio/status/1253435941500272641/photo/1","type":"photo","sizes":{"thumb":{"w":150,"h":150,"resize":"crop"},"small":{"w":566,"h":349,"resize":"fit"},"large":{"w":566,"h":349,"resize":"fit"},"medium":{"w":566,"h":349,"resize":"fit"}}}]}</t>
  </si>
  <si>
    <t>1253435839540912128</t>
  </si>
  <si>
    <t>elcolombianox19</t>
  </si>
  <si>
    <t>Thu Apr 23 21:29:26 +0000 2020</t>
  </si>
  <si>
    <t>1243561914636083201</t>
  </si>
  <si>
    <t>http://pbs.twimg.com/profile_images/1243562334116884490/5zefYzpw_normal.jpg</t>
  </si>
  <si>
    <t>http://twitter.com/elcolombianox19/statuses/1253435839540912128</t>
  </si>
  <si>
    <t>1253435716333211648</t>
  </si>
  <si>
    <t>palomomoro</t>
  </si>
  <si>
    <t>Thu Apr 23 21:28:57 +0000 2020</t>
  </si>
  <si>
    <t>3241002173</t>
  </si>
  <si>
    <t>http://twitter.com/palomomoro/statuses/1253435716333211648</t>
  </si>
  <si>
    <t>1253435594941890560</t>
  </si>
  <si>
    <t>PedroCSDAlba</t>
  </si>
  <si>
    <t>Thu Apr 23 21:28:28 +0000 2020</t>
  </si>
  <si>
    <t>2805749519</t>
  </si>
  <si>
    <t>http://pbs.twimg.com/profile_images/1207278266689691652/WxEJ2huE_normal.jpg</t>
  </si>
  <si>
    <t>http://twitter.com/PedroCSDAlba/statuses/1253435594941890560</t>
  </si>
  <si>
    <t>1253435584535650315</t>
  </si>
  <si>
    <t>AnaToledo68</t>
  </si>
  <si>
    <t>Thu Apr 23 21:28:25 +0000 2020</t>
  </si>
  <si>
    <t>1342704229</t>
  </si>
  <si>
    <t>http://pbs.twimg.com/profile_images/1253439950927904768/VJEd5CQO_normal.jpg</t>
  </si>
  <si>
    <t>http://twitter.com/AnaToledo68/statuses/1253435584535650315</t>
  </si>
  <si>
    <t>1253435555821441024</t>
  </si>
  <si>
    <t>DiegoPozoTalbot</t>
  </si>
  <si>
    <t>Thu Apr 23 21:28:18 +0000 2020</t>
  </si>
  <si>
    <t>543671470</t>
  </si>
  <si>
    <t>http://pbs.twimg.com/profile_images/1216865886415544320/T63R9gWZ_normal.jpg</t>
  </si>
  <si>
    <t>http://twitter.com/DiegoPozoTalbot/statuses/1253435555821441024</t>
  </si>
  <si>
    <t>1253435544291258373</t>
  </si>
  <si>
    <t>sandraivelis</t>
  </si>
  <si>
    <t>RT @Osman_PM: Sec. de Salud
Hay cuatro pacientes de Covid-19 que han recibido donación de plasma de pacientes recuperados, todos están vivos... es algo prometedor... @primerahora</t>
  </si>
  <si>
    <t>Thu Apr 23 21:28:16 +0000 2020</t>
  </si>
  <si>
    <t>128222321</t>
  </si>
  <si>
    <t>http://pbs.twimg.com/profile_images/1153800938198487042/RCj5SWZU_normal.jpg</t>
  </si>
  <si>
    <t>http://twitter.com/sandraivelis/statuses/1253435544291258373</t>
  </si>
  <si>
    <t>{"hashtags":[],"symbols":[],"user_mentions":[{"screen_name":"Osman_PM","name":"Osman Perez Mendez","id":22170065,"id_str":"22170065","indices":[3,12]}],"urls":[]}</t>
  </si>
  <si>
    <t>1253435525253349384</t>
  </si>
  <si>
    <t>carolinafres</t>
  </si>
  <si>
    <t>RT @evabelmonte: Insisto con esto, que puede ayudar a much@s: Guía de ayudas durante la crisis del coronavirus y cómo solicitarlas. https://t.co/4BLCJCiPGR</t>
  </si>
  <si>
    <t>Thu Apr 23 21:28:11 +0000 2020</t>
  </si>
  <si>
    <t>408627640</t>
  </si>
  <si>
    <t>http://pbs.twimg.com/profile_images/961720200851845121/VV2B67_d_normal.jpg</t>
  </si>
  <si>
    <t>http://twitter.com/carolinafres/statuses/1253435525253349384</t>
  </si>
  <si>
    <t>{"hashtags":[],"symbols":[],"user_mentions":[{"screen_name":"evabelmonte","name":"Eva Belmonte","id":252021610,"id_str":"252021610","indices":[3,15]}],"urls":[]}</t>
  </si>
  <si>
    <t>1253435455766290445</t>
  </si>
  <si>
    <t>Lamanri1</t>
  </si>
  <si>
    <t>Thu Apr 23 21:27:55 +0000 2020</t>
  </si>
  <si>
    <t>1050745819127791617</t>
  </si>
  <si>
    <t>http://pbs.twimg.com/profile_images/1050755636403822592/DgloHIZ8_normal.jpg</t>
  </si>
  <si>
    <t>http://twitter.com/Lamanri1/statuses/1253435455766290445</t>
  </si>
  <si>
    <t>1253435414444077058</t>
  </si>
  <si>
    <t>Cecilia53452637</t>
  </si>
  <si>
    <t>Thu Apr 23 21:27:45 +0000 2020</t>
  </si>
  <si>
    <t>1095722910315098113</t>
  </si>
  <si>
    <t>http://pbs.twimg.com/profile_images/1253885270291865603/eDAgmqUg_normal.jpg</t>
  </si>
  <si>
    <t>http://twitter.com/Cecilia53452637/statuses/1253435414444077058</t>
  </si>
  <si>
    <t>1253435382823190528</t>
  </si>
  <si>
    <t>ONUecuador</t>
  </si>
  <si>
    <t>Thu Apr 23 21:27:37 +0000 2020</t>
  </si>
  <si>
    <t>723249276135059456</t>
  </si>
  <si>
    <t>http://pbs.twimg.com/profile_images/1234943633591324676/q3wkFAjd_normal.jpg</t>
  </si>
  <si>
    <t>http://twitter.com/ONUecuador/statuses/1253435382823190528</t>
  </si>
  <si>
    <t>1253435362724261888</t>
  </si>
  <si>
    <t>martdf5</t>
  </si>
  <si>
    <t>Thu Apr 23 21:27:32 +0000 2020</t>
  </si>
  <si>
    <t>1314963103</t>
  </si>
  <si>
    <t>http://pbs.twimg.com/profile_images/3452855168/ba2f25d5e0fc5a90d000f00fca70a37f_normal.jpeg</t>
  </si>
  <si>
    <t>http://twitter.com/martdf5/statuses/1253435362724261888</t>
  </si>
  <si>
    <t>1253435359356243969</t>
  </si>
  <si>
    <t>Ara__Connor</t>
  </si>
  <si>
    <t>Mira, no puedo más.
Hagamos una cosa: que salgan los que quieran y los que enfermen que de COVID que vayan a hospitales privados con 0 ayudas estatales.
Con un poco de suerte diezmados la población de tontos en 2 semanas https://t.co/L1aq233bLu</t>
  </si>
  <si>
    <t>917792635439415297</t>
  </si>
  <si>
    <t>http://pbs.twimg.com/profile_images/1213746945686196225/vsxt7DLV_normal.jpg</t>
  </si>
  <si>
    <t>http://twitter.com/Ara__Connor/statuses/1253435359356243969</t>
  </si>
  <si>
    <t>{"hashtags":[],"symbols":[],"user_mentions":[],"urls":[{"url":"https://t.co/L1aq233bLu","expanded_url":"https://twitter.com/eldiarioes/status/1253379609573208064","display_url":"twitter.com/eldiarioes/sta…","indices":[221,244]}]}</t>
  </si>
  <si>
    <t>1253435354150891522</t>
  </si>
  <si>
    <t>jfteescucho</t>
  </si>
  <si>
    <t>Thu Apr 23 21:27:30 +0000 2020</t>
  </si>
  <si>
    <t>3129784733</t>
  </si>
  <si>
    <t>http://pbs.twimg.com/profile_images/1125785364755566599/D_PHEIbW_normal.jpg</t>
  </si>
  <si>
    <t>Javalí Viejo (MURCIA)</t>
  </si>
  <si>
    <t>http://twitter.com/jfteescucho/statuses/1253435354150891522</t>
  </si>
  <si>
    <t>1253435316246986754</t>
  </si>
  <si>
    <t>MGRiverito</t>
  </si>
  <si>
    <t>Thu Apr 23 21:27:21 +0000 2020</t>
  </si>
  <si>
    <t>474920496</t>
  </si>
  <si>
    <t>http://pbs.twimg.com/profile_images/1243155983658090496/39M58TaJ_normal.jpg</t>
  </si>
  <si>
    <t>http://twitter.com/MGRiverito/statuses/1253435316246986754</t>
  </si>
  <si>
    <t>1253435290208763907</t>
  </si>
  <si>
    <t>mysandovals</t>
  </si>
  <si>
    <t>Ayudas alimentarias son urgentes. Pero si donaciones son:gaseosas, paqueticos, ponen en riesgo la salud y vida. En Colombia, comorbilidades de más del 50% de muertes por COVID, están asociadas con dietas no saludables. 
@SBarquera @BancoAAlimentos 
@elpoderdelc #NodonesChatarra https://t.co/YM8OM0RjLY</t>
  </si>
  <si>
    <t>Thu Apr 23 21:27:15 +0000 2020</t>
  </si>
  <si>
    <t>267023403</t>
  </si>
  <si>
    <t>http://pbs.twimg.com/profile_images/1228535802063441920/6FdweoaA_normal.jpg</t>
  </si>
  <si>
    <t>http://twitter.com/mysandovals/statuses/1253435290208763907</t>
  </si>
  <si>
    <t>{"hashtags":[{"text":"NodonesChatarra","indices":[262,278]}],"symbols":[],"user_mentions":[{"screen_name":"SBarquera","name":"Simón Barquera","id":120590732,"id_str":"120590732","indices":[220,230]},{"screen_name":"BancoAAlimentos","name":"Banco de Alimentos de Bogotá","id":256988128,"id_str":"256988128","indices":[231,247]},{"screen_name":"elpoderdelc","name":"Poder del Consumidor","id":148944244,"id_str":"148944244","indices":[249,261]}],"urls":[{"url":"https://t.co/YM8OM0RjLY","expanded_url":"https://twitter.com/NoticiasCaracol/status/1253400035359940610","display_url":"twitter.com/NoticiasCaraco…","indices":[279,302]}]}</t>
  </si>
  <si>
    <t>1253435276145250304</t>
  </si>
  <si>
    <t>mis3yyo</t>
  </si>
  <si>
    <t>Thu Apr 23 21:27:12 +0000 2020</t>
  </si>
  <si>
    <t>1013748373</t>
  </si>
  <si>
    <t>http://pbs.twimg.com/profile_images/1242066218527358977/-itHjw05_normal.jpg</t>
  </si>
  <si>
    <t>http://twitter.com/mis3yyo/statuses/1253435276145250304</t>
  </si>
  <si>
    <t>1253435211859165185</t>
  </si>
  <si>
    <t>Gigia_Ruiz</t>
  </si>
  <si>
    <t>Thu Apr 23 21:26:56 +0000 2020</t>
  </si>
  <si>
    <t>623066854</t>
  </si>
  <si>
    <t>http://pbs.twimg.com/profile_images/1201680720357445632/CFVGfnWA_normal.jpg</t>
  </si>
  <si>
    <t>http://twitter.com/Gigia_Ruiz/statuses/1253435211859165185</t>
  </si>
  <si>
    <t>1253435173007286272</t>
  </si>
  <si>
    <t>RaraMalax</t>
  </si>
  <si>
    <t>Thu Apr 23 21:26:47 +0000 2020</t>
  </si>
  <si>
    <t>2230219769</t>
  </si>
  <si>
    <t>http://pbs.twimg.com/profile_images/952295614343151622/nB4-nBhk_normal.jpg</t>
  </si>
  <si>
    <t>Aqui al ladito.</t>
  </si>
  <si>
    <t>http://twitter.com/RaraMalax/statuses/1253435173007286272</t>
  </si>
  <si>
    <t>1253435144209174528</t>
  </si>
  <si>
    <t>Eldescansodeles</t>
  </si>
  <si>
    <t>Thu Apr 23 21:26:40 +0000 2020</t>
  </si>
  <si>
    <t>1205467105</t>
  </si>
  <si>
    <t>http://pbs.twimg.com/profile_images/3287842751/ef4352a4a361080ba41977b6ed5b1c93_normal.png</t>
  </si>
  <si>
    <t>Flateyri (Westfjords,Islandia)</t>
  </si>
  <si>
    <t>http://twitter.com/Eldescansodeles/statuses/1253435144209174528</t>
  </si>
  <si>
    <t>1253435142686687232</t>
  </si>
  <si>
    <t>LUCYBAMBAN</t>
  </si>
  <si>
    <t>2501874266</t>
  </si>
  <si>
    <t>http://pbs.twimg.com/profile_images/1249250876730081282/mrxDXPkE_normal.jpg</t>
  </si>
  <si>
    <t>http://twitter.com/LUCYBAMBAN/statuses/1253435142686687232</t>
  </si>
  <si>
    <t>1253435113762811905</t>
  </si>
  <si>
    <t>HospiRazettiBna</t>
  </si>
  <si>
    <t>Fundación Mision de Jesús en América junto con Coca-Cola realizaron una donación de agua mineral y agua saborizada para el personal que se encuentra 24 horas dentro del área de aislamiento Covid-19
@saludanzoficial https://t.co/d87aq6memA</t>
  </si>
  <si>
    <t>Thu Apr 23 21:26:33 +0000 2020</t>
  </si>
  <si>
    <t>2556952418</t>
  </si>
  <si>
    <t>http://pbs.twimg.com/profile_images/476009033619369984/2RV7SUBa_normal.jpeg</t>
  </si>
  <si>
    <t>http://twitter.com/HospiRazettiBna/statuses/1253435113762811905</t>
  </si>
  <si>
    <t>{"hashtags":[],"symbols":[],"user_mentions":[{"screen_name":"saludanzoficial","name":"Saludanz","id":2837383123,"id_str":"2837383123","indices":[198,214]}],"urls":[],"media":[{"id":1253435052534317000,"id_str":"1253435052534317057","indices":[215,238],"media_url":"http://pbs.twimg.com/media/EWUYig9UwAEruUY.jpg","media_url_https":"https://pbs.twimg.com/media/EWUYig9UwAEruUY.jpg","url":"https://t.co/d87aq6memA","display_url":"pic.twitter.com/d87aq6memA","expanded_url":"https://twitter.com/HospiRazettiBna/status/1253435113762811905/photo/1","type":"photo","sizes":{"small":{"w":680,"h":486,"resize":"fit"},"thumb":{"w":150,"h":150,"resize":"crop"},"large":{"w":2048,"h":1463,"resize":"fit"},"medium":{"w":1200,"h":857,"resize":"fit"}}}]}</t>
  </si>
  <si>
    <t>1253435090777997315</t>
  </si>
  <si>
    <t>hipoglucidoo</t>
  </si>
  <si>
    <t>Thu Apr 23 21:26:27 +0000 2020</t>
  </si>
  <si>
    <t>785344062</t>
  </si>
  <si>
    <t>http://pbs.twimg.com/profile_images/378800000853677713/fa418af1828c3c0ce048af9315a9e2d8_normal.jpeg</t>
  </si>
  <si>
    <t>Puxa Sporting</t>
  </si>
  <si>
    <t>http://twitter.com/hipoglucidoo/statuses/1253435090777997315</t>
  </si>
  <si>
    <t>1253435032573808640</t>
  </si>
  <si>
    <t>Maryavicks</t>
  </si>
  <si>
    <t>Thu Apr 23 21:26:14 +0000 2020</t>
  </si>
  <si>
    <t>967040529635700738</t>
  </si>
  <si>
    <t>http://pbs.twimg.com/profile_images/1142201831663312896/E9CGeeWV_normal.jpg</t>
  </si>
  <si>
    <t>http://twitter.com/Maryavicks/statuses/1253435032573808640</t>
  </si>
  <si>
    <t>1253435011983740933</t>
  </si>
  <si>
    <t>DarielCUBAREV</t>
  </si>
  <si>
    <t>Thu Apr 23 21:26:09 +0000 2020</t>
  </si>
  <si>
    <t>1081707442810044418</t>
  </si>
  <si>
    <t>http://pbs.twimg.com/profile_images/1254433133073760258/UBpm3wOB_normal.jpg</t>
  </si>
  <si>
    <t>http://twitter.com/DarielCUBAREV/statuses/1253435011983740933</t>
  </si>
  <si>
    <t>1253434936691834886</t>
  </si>
  <si>
    <t>pague04</t>
  </si>
  <si>
    <t>Thu Apr 23 21:25:51 +0000 2020</t>
  </si>
  <si>
    <t>131907292</t>
  </si>
  <si>
    <t>http://pbs.twimg.com/profile_images/588688801565908992/IwGQs_P6_normal.jpg</t>
  </si>
  <si>
    <t>http://twitter.com/pague04/statuses/1253434936691834886</t>
  </si>
  <si>
    <t>1253434928336785409</t>
  </si>
  <si>
    <t>labrujita47</t>
  </si>
  <si>
    <t>RT @sumariumcom: 📌 El primer ministro de Canadá 🇨🇦, Justin Trudeau, ha anunciado este jueves un plan de ayudas de 1.100 millones de dólares canadienses (USD 781.583.000) para la investigación científica frente al coronavirus.</t>
  </si>
  <si>
    <t>Thu Apr 23 21:25:49 +0000 2020</t>
  </si>
  <si>
    <t>2203817412</t>
  </si>
  <si>
    <t>http://pbs.twimg.com/profile_images/1237569817298653184/GdNBF1UT_normal.jpg</t>
  </si>
  <si>
    <t>http://twitter.com/labrujita47/statuses/1253434928336785409</t>
  </si>
  <si>
    <t>1253434928135462914</t>
  </si>
  <si>
    <t>OIMEcuador</t>
  </si>
  <si>
    <t>2400172916</t>
  </si>
  <si>
    <t>http://pbs.twimg.com/profile_images/997492753238904832/7IOjV4bX_normal.jpg</t>
  </si>
  <si>
    <t>Mariana de Jesús Oe702</t>
  </si>
  <si>
    <t>http://twitter.com/OIMEcuador/statuses/1253434928135462914</t>
  </si>
  <si>
    <t>1253434894853632000</t>
  </si>
  <si>
    <t>TibanValencia</t>
  </si>
  <si>
    <t>Thu Apr 23 21:25:41 +0000 2020</t>
  </si>
  <si>
    <t>1243557557576372229</t>
  </si>
  <si>
    <t>http://pbs.twimg.com/profile_images/1243558004215209989/kzLEhPgU_normal.jpg</t>
  </si>
  <si>
    <t>Ecuador🇪🇨</t>
  </si>
  <si>
    <t>http://twitter.com/TibanValencia/statuses/1253434894853632000</t>
  </si>
  <si>
    <t>1253434880106524673</t>
  </si>
  <si>
    <t>juanc75448</t>
  </si>
  <si>
    <t>Thu Apr 23 21:25:37 +0000 2020</t>
  </si>
  <si>
    <t>3498566355</t>
  </si>
  <si>
    <t>http://pbs.twimg.com/profile_images/1229809903998525442/IVXYLDQA_normal.jpg</t>
  </si>
  <si>
    <t>http://twitter.com/juanc75448/statuses/1253434880106524673</t>
  </si>
  <si>
    <t>1253434870983884801</t>
  </si>
  <si>
    <t>nao_flores</t>
  </si>
  <si>
    <t>Thu Apr 23 21:25:35 +0000 2020</t>
  </si>
  <si>
    <t>247497478</t>
  </si>
  <si>
    <t>http://pbs.twimg.com/profile_images/517472589892296704/rsOguyQX_normal.jpeg</t>
  </si>
  <si>
    <t>http://twitter.com/nao_flores/statuses/1253434870983884801</t>
  </si>
  <si>
    <t>1253434788217712642</t>
  </si>
  <si>
    <t>temuqueitor</t>
  </si>
  <si>
    <t>RT @Amigopenquista: #APInforma #AHORA #CONCEPCION
Buses Coronel - Lota SE TOMAN calle O'Higgins causando gran CONGESTIÓN.
EXIGEN bonos y subsidios del gobierno para poder superar crisis del Coronavirus. https://t.co/jWKz6BGWS2</t>
  </si>
  <si>
    <t>Thu Apr 23 21:25:15 +0000 2020</t>
  </si>
  <si>
    <t>305344837</t>
  </si>
  <si>
    <t>http://pbs.twimg.com/profile_images/834195854756036608/bodL6HUQ_normal.jpg</t>
  </si>
  <si>
    <t>concepcion-temuco</t>
  </si>
  <si>
    <t>http://twitter.com/temuqueitor/statuses/1253434788217712642</t>
  </si>
  <si>
    <t>{"hashtags":[{"text":"APInforma","indices":[20,30]},{"text":"AHORA","indices":[31,37]},{"text":"CONCEPCION","indices":[38,49]}],"symbols":[],"user_mentions":[{"screen_name":"Amigopenquista","name":"Amigos Penquistas","id":3035178935,"id_str":"3035178935","indices":[3,18]}],"urls":[]}</t>
  </si>
  <si>
    <t>1253434784967061509</t>
  </si>
  <si>
    <t>Osman_PM</t>
  </si>
  <si>
    <t>Sec. de Salud
Hay cuatro pacientes de Covid-19 que han recibido donación de plasma de pacientes recuperados, todos están vivos... es algo prometedor... @primerahora</t>
  </si>
  <si>
    <t>22170065</t>
  </si>
  <si>
    <t>http://pbs.twimg.com/profile_images/3056533663/b0b39456223e088776dced6d92468347_normal.jpeg</t>
  </si>
  <si>
    <t>http://twitter.com/Osman_PM/statuses/1253434784967061509</t>
  </si>
  <si>
    <t>{"hashtags":[],"symbols":[],"user_mentions":[{"screen_name":"primerahora","name":"Primera Hora","id":15737175,"id_str":"15737175","indices":[152,164]}],"urls":[]}</t>
  </si>
  <si>
    <t>1253434741933531141</t>
  </si>
  <si>
    <t>StudioFutbol</t>
  </si>
  <si>
    <t>#Bale hizo una gran donación https://t.co/op6veH6uUP https://t.co/taWUDiphpC</t>
  </si>
  <si>
    <t>Thu Apr 23 21:25:04 +0000 2020</t>
  </si>
  <si>
    <t>105186569</t>
  </si>
  <si>
    <t>http://pbs.twimg.com/profile_images/1247538018241531907/YoEatOsC_normal.jpg</t>
  </si>
  <si>
    <t>http://twitter.com/StudioFutbol/statuses/1253434741933531141</t>
  </si>
  <si>
    <t>{"hashtags":[{"text":"Bale","indices":[0,5]}],"symbols":[],"user_mentions":[],"urls":[{"url":"https://t.co/op6veH6uUP","expanded_url":"http://ow.ly/gd2n30qA8gB","display_url":"ow.ly/gd2n30qA8gB","indices":[29,52]}],"media":[{"id":1253434740528447500,"id_str":"1253434740528447491","indices":[53,76],"media_url":"http://pbs.twimg.com/media/EWUYQWpVAAMU6ZB.jpg","media_url_https":"https://pbs.twimg.com/media/EWUYQWpVAAMU6ZB.jpg","url":"https://t.co/taWUDiphpC","display_url":"pic.twitter.com/taWUDiphpC","expanded_url":"https://twitter.com/StudioFutbol/status/1253434741933531141/photo/1","type":"photo","sizes":{"medium":{"w":600,"h":338,"resize":"fit"},"thumb":{"w":150,"h":150,"resize":"crop"},"small":{"w":600,"h":338,"resize":"fit"},"large":{"w":600,"h":338,"resize":"fit"}}}]}</t>
  </si>
  <si>
    <t>1253434737340739584</t>
  </si>
  <si>
    <t>akelagris</t>
  </si>
  <si>
    <t>Thu Apr 23 21:25:03 +0000 2020</t>
  </si>
  <si>
    <t>2184876370</t>
  </si>
  <si>
    <t>http://pbs.twimg.com/profile_images/1231771718944993284/WXYo2QNq_normal.jpg</t>
  </si>
  <si>
    <t xml:space="preserve"> Chile.</t>
  </si>
  <si>
    <t>http://twitter.com/akelagris/statuses/1253434737340739584</t>
  </si>
  <si>
    <t>1253434736891924480</t>
  </si>
  <si>
    <t>aingerulaguna</t>
  </si>
  <si>
    <t>Felipe Bañón, concejal de Hacienda, informa sobre las ayudas económicas del Ayuntamiento en la crisis del Covid-19 https://t.co/UHiCjIiLNK vía @caudetedigital</t>
  </si>
  <si>
    <t>2934822281</t>
  </si>
  <si>
    <t>http://pbs.twimg.com/profile_images/1090670238675488768/tNR5cZVG_normal.jpg</t>
  </si>
  <si>
    <t>Bilbao, Pais Vasco</t>
  </si>
  <si>
    <t>http://twitter.com/aingerulaguna/statuses/1253434736891924480</t>
  </si>
  <si>
    <t>{"hashtags":[],"symbols":[],"user_mentions":[{"screen_name":"caudetedigital","name":"Caudete Digital","id":2676215535,"id_str":"2676215535","indices":[143,158]}],"urls":[{"url":"https://t.co/UHiCjIiLNK","expanded_url":"https://caudetedigital.com/felipe-banon-concejal-de-hacienda-informa-sobre-las-ayudas-economicas-del-ayuntamiento-en-la-crisis-del-covid-19/","display_url":"caudetedigital.com/felipe-banon-c…","indices":[115,138]}]}</t>
  </si>
  <si>
    <t>1253434713374523395</t>
  </si>
  <si>
    <t>Marthamaza10</t>
  </si>
  <si>
    <t>Thu Apr 23 21:24:58 +0000 2020</t>
  </si>
  <si>
    <t>1232479330732826625</t>
  </si>
  <si>
    <t>http://pbs.twimg.com/profile_images/1232481940953083904/Mu7iCtFL_normal.jpg</t>
  </si>
  <si>
    <t>http://twitter.com/Marthamaza10/statuses/1253434713374523395</t>
  </si>
  <si>
    <t>1253434710098735106</t>
  </si>
  <si>
    <t>cesaramendezm</t>
  </si>
  <si>
    <t>Thu Apr 23 21:24:57 +0000 2020</t>
  </si>
  <si>
    <t>4276949775</t>
  </si>
  <si>
    <t>http://pbs.twimg.com/profile_images/1242944222904365056/rLkUFIfU_normal.jpg</t>
  </si>
  <si>
    <t>http://twitter.com/cesaramendezm/statuses/1253434710098735106</t>
  </si>
  <si>
    <t>1253434664934502403</t>
  </si>
  <si>
    <t>luif_alberto</t>
  </si>
  <si>
    <t>RT @lupipinto: La donación de 2 ventiladores de transporte por parte de Mall Puerta Del Mar y Organización Grandes nos permitirá trasladar a pacientes con COVID-19 que se agudicen a recintos de alta complejidad. Agradecemos esta colaboración, sigamos trabajando unidos #CuidemonosEntreTodos 🇨🇱 https://t.co/DvpyjZBaBL</t>
  </si>
  <si>
    <t>Thu Apr 23 21:24:46 +0000 2020</t>
  </si>
  <si>
    <t>2605027666</t>
  </si>
  <si>
    <t>http://pbs.twimg.com/profile_images/1163919817218437121/Wi4hF4bf_normal.jpg</t>
  </si>
  <si>
    <t>La Serena, Chile</t>
  </si>
  <si>
    <t>http://twitter.com/luif_alberto/statuses/1253434664934502403</t>
  </si>
  <si>
    <t>{"hashtags":[],"symbols":[],"user_mentions":[{"screen_name":"lupipinto","name":"Lucia Pinto Ramírez","id":72868114,"id_str":"72868114","indices":[3,13]}],"urls":[]}</t>
  </si>
  <si>
    <t>1253434663596482565</t>
  </si>
  <si>
    <t>demigueldiaz</t>
  </si>
  <si>
    <t>379996628</t>
  </si>
  <si>
    <t>http://pbs.twimg.com/profile_images/1235937513543544833/gUJ1Cm-v_normal.jpg</t>
  </si>
  <si>
    <t>http://twitter.com/demigueldiaz/statuses/1253434663596482565</t>
  </si>
  <si>
    <t>1253434616930643971</t>
  </si>
  <si>
    <t>LUIS_OL43</t>
  </si>
  <si>
    <t>Thu Apr 23 21:24:35 +0000 2020</t>
  </si>
  <si>
    <t>1097593069451530240</t>
  </si>
  <si>
    <t>http://pbs.twimg.com/profile_images/1138913340909064192/CaAu4I5Q_normal.jpg</t>
  </si>
  <si>
    <t xml:space="preserve">#YoMeQuedoEnCasa </t>
  </si>
  <si>
    <t>http://twitter.com/LUIS_OL43/statuses/1253434616930643971</t>
  </si>
  <si>
    <t>1253434595506130944</t>
  </si>
  <si>
    <t>Dianuburlon</t>
  </si>
  <si>
    <t>Thu Apr 23 21:24:29 +0000 2020</t>
  </si>
  <si>
    <t>141218445</t>
  </si>
  <si>
    <t>http://pbs.twimg.com/profile_images/378800000696102722/6c29fad4e43853a3f08a80591a47b4e5_normal.jpeg</t>
  </si>
  <si>
    <t>http://twitter.com/Dianuburlon/statuses/1253434595506130944</t>
  </si>
  <si>
    <t>1253434527210340360</t>
  </si>
  <si>
    <t>Loretitolinda</t>
  </si>
  <si>
    <t>Thu Apr 23 21:24:13 +0000 2020</t>
  </si>
  <si>
    <t>118789461</t>
  </si>
  <si>
    <t>http://pbs.twimg.com/profile_images/1254271099732324352/HaNef8ei_normal.png</t>
  </si>
  <si>
    <t>La Comarca</t>
  </si>
  <si>
    <t>http://twitter.com/Loretitolinda/statuses/1253434527210340360</t>
  </si>
  <si>
    <t>1253434508457590786</t>
  </si>
  <si>
    <t>peiro_rembado</t>
  </si>
  <si>
    <t>Thu Apr 23 21:24:09 +0000 2020</t>
  </si>
  <si>
    <t>824744428380286978</t>
  </si>
  <si>
    <t>http://twitter.com/peiro_rembado/statuses/1253434508457590786</t>
  </si>
  <si>
    <t>1253434492468920326</t>
  </si>
  <si>
    <t>CecuWashington</t>
  </si>
  <si>
    <t>Thu Apr 23 21:24:05 +0000 2020</t>
  </si>
  <si>
    <t>456983914</t>
  </si>
  <si>
    <t>http://pbs.twimg.com/profile_images/1215661145178214400/TzinS95G_normal.jpg</t>
  </si>
  <si>
    <t>2535 15 St NW Washington D.C.</t>
  </si>
  <si>
    <t>http://twitter.com/CecuWashington/statuses/1253434492468920326</t>
  </si>
  <si>
    <t>1253434474747932672</t>
  </si>
  <si>
    <t>CirPlazaPodemos</t>
  </si>
  <si>
    <t>Thu Apr 23 21:24:01 +0000 2020</t>
  </si>
  <si>
    <t>760873301455634432</t>
  </si>
  <si>
    <t>http://pbs.twimg.com/profile_images/1116956765395013632/1xScI6xv_normal.jpg</t>
  </si>
  <si>
    <t>http://twitter.com/CirPlazaPodemos/statuses/1253434474747932672</t>
  </si>
  <si>
    <t>1253434316194897923</t>
  </si>
  <si>
    <t>dponton593</t>
  </si>
  <si>
    <t>Thu Apr 23 21:23:23 +0000 2020</t>
  </si>
  <si>
    <t>595169802</t>
  </si>
  <si>
    <t>http://pbs.twimg.com/profile_images/1248822502366871557/HwPbquu__normal.jpg</t>
  </si>
  <si>
    <t>In your imagination</t>
  </si>
  <si>
    <t>http://twitter.com/dponton593/statuses/1253434316194897923</t>
  </si>
  <si>
    <t>1253434314814980096</t>
  </si>
  <si>
    <t>GuardianVerdad</t>
  </si>
  <si>
    <t>Thu Apr 23 21:23:22 +0000 2020</t>
  </si>
  <si>
    <t>1114610928413224960</t>
  </si>
  <si>
    <t>http://twitter.com/GuardianVerdad/statuses/1253434314814980096</t>
  </si>
  <si>
    <t>1253434302710210568</t>
  </si>
  <si>
    <t>BorquezRosario</t>
  </si>
  <si>
    <t>Thu Apr 23 21:23:20 +0000 2020</t>
  </si>
  <si>
    <t>2778653158</t>
  </si>
  <si>
    <t>http://pbs.twimg.com/profile_images/1044454546565726208/Xt2LmF-G_normal.jpg</t>
  </si>
  <si>
    <t>http://twitter.com/BorquezRosario/statuses/1253434302710210568</t>
  </si>
  <si>
    <t>1253434237396516866</t>
  </si>
  <si>
    <t>TamayoMyriam</t>
  </si>
  <si>
    <t>Thu Apr 23 21:23:04 +0000 2020</t>
  </si>
  <si>
    <t>4009929873</t>
  </si>
  <si>
    <t>http://twitter.com/TamayoMyriam/statuses/1253434237396516866</t>
  </si>
  <si>
    <t>1253434191271702536</t>
  </si>
  <si>
    <t>StarAngie24</t>
  </si>
  <si>
    <t>Thu Apr 23 21:22:53 +0000 2020</t>
  </si>
  <si>
    <t>158131130</t>
  </si>
  <si>
    <t>http://pbs.twimg.com/profile_images/1154639589400895489/MMFxhlJR_normal.jpg</t>
  </si>
  <si>
    <t>http://twitter.com/StarAngie24/statuses/1253434191271702536</t>
  </si>
  <si>
    <t>1253434180727234561</t>
  </si>
  <si>
    <t>Canalgye</t>
  </si>
  <si>
    <t>Thu Apr 23 21:22:51 +0000 2020</t>
  </si>
  <si>
    <t>384581029</t>
  </si>
  <si>
    <t>http://pbs.twimg.com/profile_images/1613025483/image_normal.jpg</t>
  </si>
  <si>
    <t>Caracas-Quito</t>
  </si>
  <si>
    <t>http://twitter.com/Canalgye/statuses/1253434180727234561</t>
  </si>
  <si>
    <t>1253434161177616385</t>
  </si>
  <si>
    <t>Thu Apr 23 21:22:46 +0000 2020</t>
  </si>
  <si>
    <t>http://twitter.com/sergiodigra/statuses/1253434161177616385</t>
  </si>
  <si>
    <t>1253434144190652428</t>
  </si>
  <si>
    <t>shoshan16010904</t>
  </si>
  <si>
    <t>RT @Mcarmarval: Seguimos con la campaña de donación para ayudar al Clínico a investigar en COVID-19. Porque #Todosuma en #somosclinico y cada aportación cuenta. Anímate da donar!! #Donaidissc👇👇👇👇
 https://t.co/VnIzGq58Ix https://t.co/L6eutQKlTt</t>
  </si>
  <si>
    <t>Thu Apr 23 21:22:42 +0000 2020</t>
  </si>
  <si>
    <t>977009300131532800</t>
  </si>
  <si>
    <t>http://pbs.twimg.com/profile_images/977010667780825089/6100Bhq4_normal.jpg</t>
  </si>
  <si>
    <t>http://twitter.com/shoshan16010904/statuses/1253434144190652428</t>
  </si>
  <si>
    <t>{"hashtags":[{"text":"Todosuma","indices":[108,117]},{"text":"somosclinico","indices":[121,134]}],"symbols":[],"user_mentions":[{"screen_name":"Mcarmarval","name":"Carmen Martínez #QuedateEnCasa","id":485130603,"id_str":"485130603","indices":[3,14]}],"urls":[]}</t>
  </si>
  <si>
    <t>1253434112351731717</t>
  </si>
  <si>
    <t>AvanzaUnidos</t>
  </si>
  <si>
    <t>La hostelería ve “insuficientes” las ayudas planteadas por el Ayuntamiento de Cádiz.
https://t.co/HTFTd8BDQE</t>
  </si>
  <si>
    <t>Thu Apr 23 21:22:34 +0000 2020</t>
  </si>
  <si>
    <t>1247619781148192774</t>
  </si>
  <si>
    <t>http://pbs.twimg.com/profile_images/1247948781359738881/NKRtABx8_normal.jpg</t>
  </si>
  <si>
    <t>http://twitter.com/AvanzaUnidos/statuses/1253434112351731717</t>
  </si>
  <si>
    <t>{"hashtags":[],"symbols":[],"user_mentions":[],"urls":[{"url":"https://t.co/HTFTd8BDQE","expanded_url":"https://www.diariodecadiz.es/sanfernando/Coronavirus-San-Fernando-hosteleria-insuficiente-ayudas-Ayuntamiento_0_1458154553.html?utm_source=whatsapp.com&amp;utm_medium=socialshare&amp;utm_campaign=desktop","display_url":"diariodecadiz.es/sanfernando/Co…","indices":[85,108]}]}</t>
  </si>
  <si>
    <t>1253433992088436737</t>
  </si>
  <si>
    <t>estevez_damiana</t>
  </si>
  <si>
    <t>Thu Apr 23 21:22:06 +0000 2020</t>
  </si>
  <si>
    <t>1128766522762125314</t>
  </si>
  <si>
    <t>http://pbs.twimg.com/profile_images/1178472731970621441/nm6sHQ02_normal.jpg</t>
  </si>
  <si>
    <t>La Habana.</t>
  </si>
  <si>
    <t>http://twitter.com/estevez_damiana/statuses/1253433992088436737</t>
  </si>
  <si>
    <t>1253433989232070656</t>
  </si>
  <si>
    <t>Maggiez</t>
  </si>
  <si>
    <t>Thu Apr 23 21:22:05 +0000 2020</t>
  </si>
  <si>
    <t>11049252</t>
  </si>
  <si>
    <t>http://pbs.twimg.com/profile_images/1192740216068542464/549p0Hen_normal.jpg</t>
  </si>
  <si>
    <t>http://twitter.com/Maggiez/statuses/1253433989232070656</t>
  </si>
  <si>
    <t>1253433941245091840</t>
  </si>
  <si>
    <t>Thu Apr 23 21:21:53 +0000 2020</t>
  </si>
  <si>
    <t>http://twitter.com/Claudio12990802/statuses/1253433941245091840</t>
  </si>
  <si>
    <t>1253433906365206528</t>
  </si>
  <si>
    <t>redequojoven</t>
  </si>
  <si>
    <t>Thu Apr 23 21:21:45 +0000 2020</t>
  </si>
  <si>
    <t>304640590</t>
  </si>
  <si>
    <t>http://pbs.twimg.com/profile_images/1236812542636326918/HLyb09Ia_normal.jpg</t>
  </si>
  <si>
    <t>También en Facebook/Instagram</t>
  </si>
  <si>
    <t>http://twitter.com/redequojoven/statuses/1253433906365206528</t>
  </si>
  <si>
    <t>1253433894981955591</t>
  </si>
  <si>
    <t>PlataformaDesc</t>
  </si>
  <si>
    <t>Thu Apr 23 21:21:42 +0000 2020</t>
  </si>
  <si>
    <t>402764522</t>
  </si>
  <si>
    <t>http://pbs.twimg.com/profile_images/1179822968052031496/Y-cfPelZ_normal.jpg</t>
  </si>
  <si>
    <t>http://twitter.com/PlataformaDesc/statuses/1253433894981955591</t>
  </si>
  <si>
    <t>1253433892821823490</t>
  </si>
  <si>
    <t>JosGarciaDelMo1</t>
  </si>
  <si>
    <t>@Mercadona Toda donación  debe de ser anónima, lo demás  es postureo y publicidad engañosa</t>
  </si>
  <si>
    <t>1199017922989035522</t>
  </si>
  <si>
    <t>1252835946875121665</t>
  </si>
  <si>
    <t>http://pbs.twimg.com/profile_images/1240706794047057922/bsjwIVAw_normal.jpg</t>
  </si>
  <si>
    <t>Talavera de la Reina, España</t>
  </si>
  <si>
    <t>http://twitter.com/JosGarciaDelMo1/statuses/1253433892821823490</t>
  </si>
  <si>
    <t>{"hashtags":[],"symbols":[],"user_mentions":[{"screen_name":"Mercadona","name":"Mercadona","id":343327901,"id_str":"343327901","indices":[0,10]}],"urls":[]}</t>
  </si>
  <si>
    <t>1253433847468847104</t>
  </si>
  <si>
    <t>Thu Apr 23 21:21:31 +0000 2020</t>
  </si>
  <si>
    <t>http://twitter.com/igmg_04/statuses/1253433847468847104</t>
  </si>
  <si>
    <t>1253433842720890882</t>
  </si>
  <si>
    <t>notibomba</t>
  </si>
  <si>
    <t>La portavoz del Ministerio de Exteriores, Hua Chunying,  confirmó la donación en su cuenta de Twitter.
https://t.co/Q4QJbNk7A9</t>
  </si>
  <si>
    <t>Thu Apr 23 21:21:30 +0000 2020</t>
  </si>
  <si>
    <t>2943463768</t>
  </si>
  <si>
    <t>http://pbs.twimg.com/profile_images/1086486084769452032/K0Em7AJt_normal.jpg</t>
  </si>
  <si>
    <t>http://twitter.com/notibomba/statuses/1253433842720890882</t>
  </si>
  <si>
    <t>{"hashtags":[],"symbols":[],"user_mentions":[],"urls":[{"url":"https://t.co/Q4QJbNk7A9","expanded_url":"https://notibomba.com/china-donara-30-millones-de-dolares-a-la-oms-para-luchar-contra-el-coronavirus/","display_url":"notibomba.com/china-donara-3…","indices":[104,127]}]}</t>
  </si>
  <si>
    <t>1253433828967759874</t>
  </si>
  <si>
    <t>valentinelayaj</t>
  </si>
  <si>
    <t>RT @Missuniversos_: Hoy tuve la sesión con los coach’s que me contactaron  por el covid-19 cuando compartí mi testimonio. Sin duda cuando ayudas a otros sin esperar nada a cambio de cualquier forma no puedes escapar de tu recompensa.  Me están ayudando mucho, me siento mejor que nunca.</t>
  </si>
  <si>
    <t>Thu Apr 23 21:21:27 +0000 2020</t>
  </si>
  <si>
    <t>370059643</t>
  </si>
  <si>
    <t>http://pbs.twimg.com/profile_images/1247631576059596800/20j_6cJC_normal.jpg</t>
  </si>
  <si>
    <t>http://twitter.com/valentinelayaj/statuses/1253433828967759874</t>
  </si>
  <si>
    <t>{"hashtags":[],"symbols":[],"user_mentions":[{"screen_name":"Missuniversos_","name":"Dayana Badell 🌞","id":176242067,"id_str":"176242067","indices":[3,18]}],"urls":[]}</t>
  </si>
  <si>
    <t>1253433828191858688</t>
  </si>
  <si>
    <t>Marlaprincess</t>
  </si>
  <si>
    <t>Thu Apr 23 21:21:26 +0000 2020</t>
  </si>
  <si>
    <t>551774206</t>
  </si>
  <si>
    <t>http://pbs.twimg.com/profile_images/3587419853/e85e5d2b7fcf3d92fe9d874c815556b8_normal.jpeg</t>
  </si>
  <si>
    <t>marte ^^</t>
  </si>
  <si>
    <t>http://twitter.com/Marlaprincess/statuses/1253433828191858688</t>
  </si>
  <si>
    <t>1253433789558124546</t>
  </si>
  <si>
    <t>WAAAGHtonio</t>
  </si>
  <si>
    <t>Thu Apr 23 21:21:17 +0000 2020</t>
  </si>
  <si>
    <t>1068831786665484288</t>
  </si>
  <si>
    <t>http://pbs.twimg.com/profile_images/1237319444659089413/T1xIK8fN_normal.jpg</t>
  </si>
  <si>
    <t>http://twitter.com/WAAAGHtonio/statuses/1253433789558124546</t>
  </si>
  <si>
    <t>1253433759086505985</t>
  </si>
  <si>
    <t>sansan2002</t>
  </si>
  <si>
    <t>Thu Apr 23 21:21:10 +0000 2020</t>
  </si>
  <si>
    <t>525589696</t>
  </si>
  <si>
    <t>http://pbs.twimg.com/profile_images/1176661999389990913/Jg0K8HQm_normal.jpg</t>
  </si>
  <si>
    <t>http://twitter.com/sansan2002/statuses/1253433759086505985</t>
  </si>
  <si>
    <t>1253433628555481093</t>
  </si>
  <si>
    <t>andres0783</t>
  </si>
  <si>
    <t>Thu Apr 23 21:20:39 +0000 2020</t>
  </si>
  <si>
    <t>48190416</t>
  </si>
  <si>
    <t>http://pbs.twimg.com/profile_images/908373886416408576/ovZ-ww_G_normal.jpg</t>
  </si>
  <si>
    <t>Arkansas, USA</t>
  </si>
  <si>
    <t>http://twitter.com/andres0783/statuses/1253433628555481093</t>
  </si>
  <si>
    <t>1253433612277395456</t>
  </si>
  <si>
    <t>mamaschwen</t>
  </si>
  <si>
    <t>Thu Apr 23 21:20:35 +0000 2020</t>
  </si>
  <si>
    <t>920249677</t>
  </si>
  <si>
    <t>http://pbs.twimg.com/profile_images/1123236956219908096/UEop1PXu_normal.jpg</t>
  </si>
  <si>
    <t>http://twitter.com/mamaschwen/statuses/1253433612277395456</t>
  </si>
  <si>
    <t>1253433569923366915</t>
  </si>
  <si>
    <t>WildlandFirefig</t>
  </si>
  <si>
    <t>Thu Apr 23 21:20:25 +0000 2020</t>
  </si>
  <si>
    <t>2357888688</t>
  </si>
  <si>
    <t>http://pbs.twimg.com/profile_images/727981987156340738/Bm20G5le_normal.jpg</t>
  </si>
  <si>
    <t>Puerto de Béjar (Salamanca)</t>
  </si>
  <si>
    <t>http://twitter.com/WildlandFirefig/statuses/1253433569923366915</t>
  </si>
  <si>
    <t>1253433539715952644</t>
  </si>
  <si>
    <t>LiberteOneLove</t>
  </si>
  <si>
    <t>Thu Apr 23 21:20:18 +0000 2020</t>
  </si>
  <si>
    <t>1238260200760639488</t>
  </si>
  <si>
    <t>http://pbs.twimg.com/profile_images/1247360993942024192/NH45n-9w_normal.jpg</t>
  </si>
  <si>
    <t>http://twitter.com/LiberteOneLove/statuses/1253433539715952644</t>
  </si>
  <si>
    <t>1253433527581831175</t>
  </si>
  <si>
    <t>ferensoca</t>
  </si>
  <si>
    <t>Thu Apr 23 21:20:15 +0000 2020</t>
  </si>
  <si>
    <t>244250379</t>
  </si>
  <si>
    <t>http://pbs.twimg.com/profile_images/1040981649180254208/6mGOrltV_normal.jpg</t>
  </si>
  <si>
    <t>http://twitter.com/ferensoca/statuses/1253433527581831175</t>
  </si>
  <si>
    <t>1253433521143607302</t>
  </si>
  <si>
    <t>charlespats</t>
  </si>
  <si>
    <t>Thu Apr 23 21:20:13 +0000 2020</t>
  </si>
  <si>
    <t>829776752</t>
  </si>
  <si>
    <t>http://pbs.twimg.com/profile_images/1109100218170200067/enSG1oVk_normal.jpg</t>
  </si>
  <si>
    <t>http://twitter.com/charlespats/statuses/1253433521143607302</t>
  </si>
  <si>
    <t>1253433464310792195</t>
  </si>
  <si>
    <t>En la lucha contra el coronavirus, la CNDH también pone de su parte, ¿cómo? con una donación de 100 millones de pesos (resultado de la austeridad de la 4T, aseguró Rosario Piedra).
¿Qué opinas sobre esto?
https://t.co/3qmVef2sCO</t>
  </si>
  <si>
    <t>Thu Apr 23 21:20:00 +0000 2020</t>
  </si>
  <si>
    <t>http://twitter.com/Forbes_Mexico/statuses/1253433464310792195</t>
  </si>
  <si>
    <t>{"hashtags":[],"symbols":[],"user_mentions":[],"urls":[{"url":"https://t.co/3qmVef2sCO","expanded_url":"https://bit.ly/2zqv5sa","display_url":"bit.ly/2zqv5sa","indices":[207,230]}]}</t>
  </si>
  <si>
    <t>1253433463820021761</t>
  </si>
  <si>
    <t>ConchaHidalgoR</t>
  </si>
  <si>
    <t>465380597</t>
  </si>
  <si>
    <t>http://pbs.twimg.com/profile_images/1255517056251899904/KFY8O60__normal.jpg</t>
  </si>
  <si>
    <t>http://twitter.com/ConchaHidalgoR/statuses/1253433463820021761</t>
  </si>
  <si>
    <t>1253433456492572678</t>
  </si>
  <si>
    <t>prensaensenada</t>
  </si>
  <si>
    <t>👏NUEVAS CAMAS PARA ENSENADA
💯El Intendente Mario Secco recibió 100 nuevas camas como donación de la empresa @TerniumArg 🛏El objetivo es garantizar espacios de atención para todos los vecinos ante posibles brotes de COVID-19.👥 https://t.co/xQonYURUjI</t>
  </si>
  <si>
    <t>Thu Apr 23 21:19:58 +0000 2020</t>
  </si>
  <si>
    <t>815647170</t>
  </si>
  <si>
    <t>http://pbs.twimg.com/profile_images/1250136546839314433/oE7AzYjW_normal.jpg</t>
  </si>
  <si>
    <t>http://twitter.com/prensaensenada/statuses/1253433456492572678</t>
  </si>
  <si>
    <t>{"hashtags":[],"symbols":[],"user_mentions":[{"screen_name":"TerniumArg","name":"TerniumArgentina","id":154234659,"id_str":"154234659","indices":[109,120]}],"urls":[],"media":[{"id":1253433385936195600,"id_str":"1253433385936195584","indices":[227,250],"media_url":"http://pbs.twimg.com/media/EWUXBgZXkAAQ5-b.jpg","media_url_https":"https://pbs.twimg.com/media/EWUXBgZXkAAQ5-b.jpg","url":"https://t.co/xQonYURUjI","display_url":"pic.twitter.com/xQonYURUjI","expanded_url":"https://twitter.com/prensaensenada/status/1253433456492572678/photo/1","type":"photo","sizes":{"thumb":{"w":150,"h":150,"resize":"crop"},"medium":{"w":1200,"h":800,"resize":"fit"},"large":{"w":2048,"h":1365,"resize":"fit"},"small":{"w":680,"h":453,"resize":"fit"}}}]}</t>
  </si>
  <si>
    <t>1253433449781710859</t>
  </si>
  <si>
    <t>josemorillogr</t>
  </si>
  <si>
    <t>Thu Apr 23 21:19:56 +0000 2020</t>
  </si>
  <si>
    <t>136296830</t>
  </si>
  <si>
    <t>http://pbs.twimg.com/profile_images/3392186053/fa20d5acf9a79b7e0496e244512fb216_normal.jpeg</t>
  </si>
  <si>
    <t>Salta Argentina</t>
  </si>
  <si>
    <t>http://twitter.com/josemorillogr/statuses/1253433449781710859</t>
  </si>
  <si>
    <t>1253433436020195330</t>
  </si>
  <si>
    <t>AlcaldeDeElche</t>
  </si>
  <si>
    <t>RT @NPuntodeVista: El Ayuntamiento destina 3,4 millones de euros en ayudas a autónomos y pequeñas empresas de Elche afectadas por la crisis del coronavirus
https://t.co/zqSfOOqa3F</t>
  </si>
  <si>
    <t>Thu Apr 23 21:19:53 +0000 2020</t>
  </si>
  <si>
    <t>4703148624</t>
  </si>
  <si>
    <t>http://pbs.twimg.com/profile_images/1094167109284839425/6siQHR7I_normal.jpg</t>
  </si>
  <si>
    <t>Elche, Comunidad Valenciana</t>
  </si>
  <si>
    <t>http://twitter.com/AlcaldeDeElche/statuses/1253433436020195330</t>
  </si>
  <si>
    <t>{"hashtags":[],"symbols":[],"user_mentions":[{"screen_name":"NPuntodeVista","name":"Nuestro Punto de Vista","id":1052684341963194400,"id_str":"1052684341963194369","indices":[3,17]}],"urls":[]}</t>
  </si>
  <si>
    <t>1253433416831234049</t>
  </si>
  <si>
    <t>AlxndraMS</t>
  </si>
  <si>
    <t>Thu Apr 23 21:19:48 +0000 2020</t>
  </si>
  <si>
    <t>246425239</t>
  </si>
  <si>
    <t>http://pbs.twimg.com/profile_images/460917401572229120/BqmOfTLQ_normal.jpeg</t>
  </si>
  <si>
    <t>http://twitter.com/AlxndraMS/statuses/1253433416831234049</t>
  </si>
  <si>
    <t>1253433414587265025</t>
  </si>
  <si>
    <t>RosaDel51373955</t>
  </si>
  <si>
    <t>RT @Adelante_Malaga: ☎️ GESTRISAM: Creación de una Oficina de atención y asesoramiento tributario por la crisis del #COVID19. Teléfono gratuito de información y página web con todas las instrucciones y formularios para solicitar acogerse a las distintas ayudas.
🗞 Más Info 👉 https://t.co/sTTwtTM6jd https://t.co/mWktvkfTFJ</t>
  </si>
  <si>
    <t>902457264300285952</t>
  </si>
  <si>
    <t>http://twitter.com/RosaDel51373955/statuses/1253433414587265025</t>
  </si>
  <si>
    <t>{"hashtags":[{"text":"COVID19","indices":[116,124]}],"symbols":[],"user_mentions":[{"screen_name":"Adelante_Malaga","name":"Adelante Málaga","id":1108332690447708200,"id_str":"1108332690447708162","indices":[3,19]}],"urls":[]}</t>
  </si>
  <si>
    <t>1253433372841369607</t>
  </si>
  <si>
    <t>ManuelJasso_</t>
  </si>
  <si>
    <t>Thu Apr 23 21:19:38 +0000 2020</t>
  </si>
  <si>
    <t>1110631176</t>
  </si>
  <si>
    <t>http://pbs.twimg.com/profile_images/1248102032973709312/0qRI5jDe_normal.jpg</t>
  </si>
  <si>
    <t>http://twitter.com/ManuelJasso_/statuses/1253433372841369607</t>
  </si>
  <si>
    <t>1253433330583760899</t>
  </si>
  <si>
    <t>NinaBrunilda</t>
  </si>
  <si>
    <t>@SIN24Horas La donación por parte del gobiernode mascarillas, trajes y otros insumos que garantizarán el bienestar del personal de salud y otros trabajadores esenciales, en donde, también se integran 400 pruebas rápidas de detección del coronavirus. https://t.co/9rYyVGLjje</t>
  </si>
  <si>
    <t>Thu Apr 23 21:19:28 +0000 2020</t>
  </si>
  <si>
    <t>55660696</t>
  </si>
  <si>
    <t>SIN24Horas</t>
  </si>
  <si>
    <t>1234865942682898435</t>
  </si>
  <si>
    <t>1253399174319669248</t>
  </si>
  <si>
    <t>http://pbs.twimg.com/profile_images/1234866029282709505/Sl0KNK9O_normal.jpg</t>
  </si>
  <si>
    <t>http://twitter.com/NinaBrunilda/statuses/1253433330583760899</t>
  </si>
  <si>
    <t>{"hashtags":[],"symbols":[],"user_mentions":[{"screen_name":"SIN24Horas","name":"Noticias SIN","id":55660696,"id_str":"55660696","indices":[0,11]}],"urls":[],"media":[{"id":1253433318621589500,"id_str":"1253433318621589504","indices":[250,273],"media_url":"http://pbs.twimg.com/media/EWUW9loUMAAaqYY.jpg","media_url_https":"https://pbs.twimg.com/media/EWUW9loUMAAaqYY.jpg","url":"https://t.co/9rYyVGLjje","display_url":"pic.twitter.com/9rYyVGLjje","expanded_url":"https://twitter.com/NinaBrunilda/status/1253433330583760899/photo/1","type":"photo","sizes":{"thumb":{"w":150,"h":150,"resize":"crop"},"large":{"w":1000,"h":1000,"resize":"fit"},"small":{"w":680,"h":680,"resize":"fit"},"medium":{"w":1000,"h":1000,"resize":"fit"}}}]}</t>
  </si>
  <si>
    <t>1253433281757904901</t>
  </si>
  <si>
    <t>RT @NPuntodeVista: El Ayuntamiento de Elche agradece la donación de 1.600 euros por parte de la comparsa Estudiantes para ayudas a la crisis del coronavirus
https://t.co/MTPlrXQxeW</t>
  </si>
  <si>
    <t>Thu Apr 23 21:19:16 +0000 2020</t>
  </si>
  <si>
    <t>http://twitter.com/AlcaldeDeElche/statuses/1253433281757904901</t>
  </si>
  <si>
    <t>1253433226565087242</t>
  </si>
  <si>
    <t>Republica_SV</t>
  </si>
  <si>
    <t>El Ministerio de Salud recibió una donación de parte de la Embajada de China, para abastecer al personal médico que combate el Covid-19 https://t.co/I6zKy5LGde https://t.co/lnUkLjdUKG</t>
  </si>
  <si>
    <t>Thu Apr 23 21:19:03 +0000 2020</t>
  </si>
  <si>
    <t>1200934978852405249</t>
  </si>
  <si>
    <t>http://pbs.twimg.com/profile_images/1245977686708805632/H3XyoTS3_normal.png</t>
  </si>
  <si>
    <t>San Salvador</t>
  </si>
  <si>
    <t>http://twitter.com/Republica_SV/statuses/1253433226565087242</t>
  </si>
  <si>
    <t>{"hashtags":[],"symbols":[],"user_mentions":[],"urls":[{"url":"https://t.co/I6zKy5LGde","expanded_url":"https://republica.sv/social/embajada-china-dona-equipo-medico-para-el-personal-de-salud-que-combate-el-covid-19/","display_url":"republica.sv/social/embajad…","indices":[136,159]}],"media":[{"id":1253433224493019100,"id_str":"1253433224493019141","indices":[160,183],"media_url":"http://pbs.twimg.com/media/EWUW4G-UMAUbYUC.jpg","media_url_https":"https://pbs.twimg.com/media/EWUW4G-UMAUbYUC.jpg","url":"https://t.co/lnUkLjdUKG","display_url":"pic.twitter.com/lnUkLjdUKG","expanded_url":"https://twitter.com/Republica_SV/status/1253433226565087242/photo/1","type":"photo","sizes":{"medium":{"w":770,"h":470,"resize":"fit"},"small":{"w":680,"h":415,"resize":"fit"},"thumb":{"w":150,"h":150,"resize":"crop"},"large":{"w":770,"h":470,"resize":"fit"}}}]}</t>
  </si>
  <si>
    <t>1253433196277985280</t>
  </si>
  <si>
    <t>fernandlsantos</t>
  </si>
  <si>
    <t>Thu Apr 23 21:18:56 +0000 2020</t>
  </si>
  <si>
    <t>293706800</t>
  </si>
  <si>
    <t>http://pbs.twimg.com/profile_images/425064366149341184/SwtF1ckP_normal.jpeg</t>
  </si>
  <si>
    <t>http://twitter.com/fernandlsantos/statuses/1253433196277985280</t>
  </si>
  <si>
    <t>1253433191655866378</t>
  </si>
  <si>
    <t>Yolanda_yolobe</t>
  </si>
  <si>
    <t>RT @Area7ReinaSofia: 📱Primera #videollamada de paciente #Covid_19 ingresado gracias a la donación de dos tabletas de @RotaryMurciaNor 
Antes, las hacían las enfermeras con sus propios móviles.
👍¡GRACIAS!
@Murciasalud https://t.co/3NDINSwmU1</t>
  </si>
  <si>
    <t>Thu Apr 23 21:18:55 +0000 2020</t>
  </si>
  <si>
    <t>3708030563</t>
  </si>
  <si>
    <t>http://pbs.twimg.com/profile_images/990706219286454272/uls4lWrq_normal.jpg</t>
  </si>
  <si>
    <t>http://twitter.com/Yolanda_yolobe/statuses/1253433191655866378</t>
  </si>
  <si>
    <t>{"hashtags":[{"text":"videollamada","indices":[30,43]},{"text":"Covid_19","indices":[56,65]}],"symbols":[],"user_mentions":[{"screen_name":"Area7ReinaSofia","name":"Area7ReinaSofía","id":846656434523770900,"id_str":"846656434523770880","indices":[3,19]},{"screen_name":"RotaryMurciaNor","name":"Rotary Murcia Norte","id":407309033,"id_str":"407309033","indices":[117,133]}],"urls":[]}</t>
  </si>
  <si>
    <t>1253433170260660225</t>
  </si>
  <si>
    <t>💊 California reportó este miércoles su día más mortal por coronavirus.
➡️ El gobernador de California informó que este miércoles fue el día más mortal en el estado desde que comenzó la pandemia, con 115 muertes en 24 horas.
👉 https://t.co/nhTtXflBe0 https://t.co/NfYpJyXHVk</t>
  </si>
  <si>
    <t>Thu Apr 23 21:18:50 +0000 2020</t>
  </si>
  <si>
    <t>http://twitter.com/UniNoticias/statuses/1253433170260660225</t>
  </si>
  <si>
    <t>{"hashtags":[],"symbols":[],"user_mentions":[],"urls":[{"url":"https://t.co/nhTtXflBe0","expanded_url":"http://uni.vi/uqUX102egET","display_url":"uni.vi/uqUX102egET","indices":[228,251]}],"media":[{"id":1253433165068132400,"id_str":"1253433165068132354","indices":[252,275],"media_url":"http://pbs.twimg.com/media/EWUW0pmUYAI2s8n.jpg","media_url_https":"https://pbs.twimg.com/media/EWUW0pmUYAI2s8n.jpg","url":"https://t.co/NfYpJyXHVk","display_url":"pic.twitter.com/NfYpJyXHVk","expanded_url":"https://twitter.com/UniNoticias/status/1253433170260660225/photo/1","type":"photo","sizes":{"thumb":{"w":150,"h":150,"resize":"crop"},"small":{"w":680,"h":454,"resize":"fit"},"large":{"w":1024,"h":683,"resize":"fit"},"medium":{"w":1024,"h":683,"resize":"fit"}}}]}</t>
  </si>
  <si>
    <t>1253433140921552896</t>
  </si>
  <si>
    <t>serugiran77</t>
  </si>
  <si>
    <t>Thu Apr 23 21:18:43 +0000 2020</t>
  </si>
  <si>
    <t>308785815</t>
  </si>
  <si>
    <t>http://pbs.twimg.com/profile_images/1012902626990739456/n5LiLXtG_normal.jpg</t>
  </si>
  <si>
    <t>Mexico, MO</t>
  </si>
  <si>
    <t>http://twitter.com/serugiran77/statuses/1253433140921552896</t>
  </si>
  <si>
    <t>1253433129148100608</t>
  </si>
  <si>
    <t>💊 California reportó este miércoles su día más mortal por coronavirus.
➡️ El gobernador de California informó que este miércoles fue el día más mortal en el estado desde que comenzó la pandemia, con 115 muertes en 24 horas.
👉 https://t.co/YJBO5DAdm0 https://t.co/EYuHKTbENW</t>
  </si>
  <si>
    <t>Thu Apr 23 21:18:40 +0000 2020</t>
  </si>
  <si>
    <t>http://twitter.com/UnivisionSalud/statuses/1253433129148100608</t>
  </si>
  <si>
    <t>{"hashtags":[],"symbols":[],"user_mentions":[],"urls":[{"url":"https://t.co/YJBO5DAdm0","expanded_url":"http://uni.vi/uqUX102egET","display_url":"uni.vi/uqUX102egET","indices":[228,251]}],"media":[{"id":1253433124660240400,"id_str":"1253433124660240384","indices":[252,275],"media_url":"http://pbs.twimg.com/media/EWUWyTEU4AANmd6.jpg","media_url_https":"https://pbs.twimg.com/media/EWUWyTEU4AANmd6.jpg","url":"https://t.co/EYuHKTbENW","display_url":"pic.twitter.com/EYuHKTbENW","expanded_url":"https://twitter.com/UnivisionSalud/status/1253433129148100608/photo/1","type":"photo","sizes":{"thumb":{"w":150,"h":150,"resize":"crop"},"small":{"w":680,"h":454,"resize":"fit"},"large":{"w":1024,"h":683,"resize":"fit"},"medium":{"w":1024,"h":683,"resize":"fit"}}}]}</t>
  </si>
  <si>
    <t>1253433101511913473</t>
  </si>
  <si>
    <t>Abyhail</t>
  </si>
  <si>
    <t>Thu Apr 23 21:18:33 +0000 2020</t>
  </si>
  <si>
    <t>100568867</t>
  </si>
  <si>
    <t>http://pbs.twimg.com/profile_images/1250328724244819969/kjWO3fXz_normal.jpg</t>
  </si>
  <si>
    <t>http://twitter.com/Abyhail/statuses/1253433101511913473</t>
  </si>
  <si>
    <t>1253433045886971905</t>
  </si>
  <si>
    <t>andresabarcan</t>
  </si>
  <si>
    <t>Thu Apr 23 21:18:20 +0000 2020</t>
  </si>
  <si>
    <t>3016069611</t>
  </si>
  <si>
    <t>http://pbs.twimg.com/profile_images/566989549856104448/CAZhbTRc_normal.jpeg</t>
  </si>
  <si>
    <t>http://twitter.com/andresabarcan/statuses/1253433045886971905</t>
  </si>
  <si>
    <t>1253433036844052482</t>
  </si>
  <si>
    <t>santiandradel</t>
  </si>
  <si>
    <t>Thu Apr 23 21:18:18 +0000 2020</t>
  </si>
  <si>
    <t>266291759</t>
  </si>
  <si>
    <t>http://pbs.twimg.com/profile_images/1230324549977288704/yKo_N2i-_normal.jpg</t>
  </si>
  <si>
    <t>http://twitter.com/santiandradel/statuses/1253433036844052482</t>
  </si>
  <si>
    <t>1253433024558985216</t>
  </si>
  <si>
    <t>jjtz__</t>
  </si>
  <si>
    <t>Thu Apr 23 21:18:15 +0000 2020</t>
  </si>
  <si>
    <t>949446036833042432</t>
  </si>
  <si>
    <t>http://pbs.twimg.com/profile_images/1218693680749350912/xYKm-21b_normal.jpg</t>
  </si>
  <si>
    <t>Chile, RM</t>
  </si>
  <si>
    <t>http://twitter.com/jjtz__/statuses/1253433024558985216</t>
  </si>
  <si>
    <t>1253433024550563841</t>
  </si>
  <si>
    <t>celtas60</t>
  </si>
  <si>
    <t>1257827988</t>
  </si>
  <si>
    <t>http://pbs.twimg.com/profile_images/1133443475746295808/5YQgMcKr_normal.png</t>
  </si>
  <si>
    <t>http://twitter.com/celtas60/statuses/1253433024550563841</t>
  </si>
  <si>
    <t>1253432998143201294</t>
  </si>
  <si>
    <t>JulietaSLFG</t>
  </si>
  <si>
    <t>Thu Apr 23 21:18:09 +0000 2020</t>
  </si>
  <si>
    <t>280485675</t>
  </si>
  <si>
    <t>http://pbs.twimg.com/profile_images/1090801980723875840/96injftl_normal.jpg</t>
  </si>
  <si>
    <t>La Plata, Argentina</t>
  </si>
  <si>
    <t>http://twitter.com/JulietaSLFG/statuses/1253432998143201294</t>
  </si>
  <si>
    <t>1253432985484791810</t>
  </si>
  <si>
    <t>guerashome</t>
  </si>
  <si>
    <t>RT @CNNEE: Los trabajadores que están ayudando a crecer la economía de EE.UU. durante la pandemia son personas latinas que no reciben ayuda, dice la representante demócrata por California Norma Torres.
https://t.co/Q4713X4xci</t>
  </si>
  <si>
    <t>Thu Apr 23 21:18:06 +0000 2020</t>
  </si>
  <si>
    <t>3743739926</t>
  </si>
  <si>
    <t>http://pbs.twimg.com/profile_images/1103113572534677504/nI4G0OEs_normal.jpg</t>
  </si>
  <si>
    <t>http://twitter.com/guerashome/statuses/1253432985484791810</t>
  </si>
  <si>
    <t>{"hashtags":[],"symbols":[],"user_mentions":[{"screen_name":"CNNEE","name":"CNN en Español","id":33884545,"id_str":"33884545","indices":[3,9]}],"urls":[]}</t>
  </si>
  <si>
    <t>1253432959522070534</t>
  </si>
  <si>
    <t>colorado666</t>
  </si>
  <si>
    <t>Thu Apr 23 21:17:59 +0000 2020</t>
  </si>
  <si>
    <t>253828246</t>
  </si>
  <si>
    <t>http://pbs.twimg.com/profile_images/1138078602740846592/K1DJqejz_normal.jpg</t>
  </si>
  <si>
    <t>DARK SIDE OF THE MOON</t>
  </si>
  <si>
    <t>http://twitter.com/colorado666/statuses/1253432959522070534</t>
  </si>
  <si>
    <t>1253432934784090115</t>
  </si>
  <si>
    <t>CarlosE32097324</t>
  </si>
  <si>
    <t>Thu Apr 23 21:17:53 +0000 2020</t>
  </si>
  <si>
    <t>1143663990775656448</t>
  </si>
  <si>
    <t>http://pbs.twimg.com/profile_images/1183902539386896385/FFruajiK_normal.jpg</t>
  </si>
  <si>
    <t xml:space="preserve">Lanús </t>
  </si>
  <si>
    <t>http://twitter.com/CarlosE32097324/statuses/1253432934784090115</t>
  </si>
  <si>
    <t>1253432923321102341</t>
  </si>
  <si>
    <t>Rosita_Jimenez1</t>
  </si>
  <si>
    <t>Thu Apr 23 21:17:51 +0000 2020</t>
  </si>
  <si>
    <t>1221895816782196737</t>
  </si>
  <si>
    <t>http://pbs.twimg.com/profile_images/1249107099277279236/BluHkBlu_normal.jpg</t>
  </si>
  <si>
    <t>http://twitter.com/Rosita_Jimenez1/statuses/1253432923321102341</t>
  </si>
  <si>
    <t>1253432896880164869</t>
  </si>
  <si>
    <t>hijadeivan</t>
  </si>
  <si>
    <t>Thu Apr 23 21:17:44 +0000 2020</t>
  </si>
  <si>
    <t>32983260</t>
  </si>
  <si>
    <t>http://pbs.twimg.com/profile_images/1202971662435700736/6DJj-tKC_normal.jpg</t>
  </si>
  <si>
    <t>http://twitter.com/hijadeivan/statuses/1253432896880164869</t>
  </si>
  <si>
    <t>1253432878211280896</t>
  </si>
  <si>
    <t>davidna43275013</t>
  </si>
  <si>
    <t>Thu Apr 23 21:17:40 +0000 2020</t>
  </si>
  <si>
    <t>1237428826671591425</t>
  </si>
  <si>
    <t>http://pbs.twimg.com/profile_images/1237428937019609089/STCB3g2E_normal.jpg</t>
  </si>
  <si>
    <t>http://twitter.com/davidna43275013/statuses/1253432878211280896</t>
  </si>
  <si>
    <t>1253432877129187329</t>
  </si>
  <si>
    <t>http://twitter.com/comunicacion006/statuses/1253432877129187329</t>
  </si>
  <si>
    <t>1253432868883185665</t>
  </si>
  <si>
    <t>IsabelValin</t>
  </si>
  <si>
    <t>Thu Apr 23 21:17:38 +0000 2020</t>
  </si>
  <si>
    <t>387259860</t>
  </si>
  <si>
    <t>http://pbs.twimg.com/profile_images/2338375336/cnx4cu2cfklp1gn4lib8_normal.png</t>
  </si>
  <si>
    <t>http://twitter.com/IsabelValin/statuses/1253432868883185665</t>
  </si>
  <si>
    <t>1253432859865436164</t>
  </si>
  <si>
    <t>wilfredo1975</t>
  </si>
  <si>
    <t>Thu Apr 23 21:17:36 +0000 2020</t>
  </si>
  <si>
    <t>139916885</t>
  </si>
  <si>
    <t>http://pbs.twimg.com/profile_images/1021718254157524992/zfOpxTQq_normal.jpg</t>
  </si>
  <si>
    <t>Venezuela.</t>
  </si>
  <si>
    <t>http://twitter.com/wilfredo1975/statuses/1253432859865436164</t>
  </si>
  <si>
    <t>1253432849790676999</t>
  </si>
  <si>
    <t>Thu Apr 23 21:17:33 +0000 2020</t>
  </si>
  <si>
    <t>http://twitter.com/comunicacion006/statuses/1253432849790676999</t>
  </si>
  <si>
    <t>1253432841347543041</t>
  </si>
  <si>
    <t>MarioSeccoOK</t>
  </si>
  <si>
    <t>👏NUEVAS CAMAS PARA ENSENADA
💯Recibimos la donación de 100 nuevas camas de la empresa @TerniumArg 🛏El objetivo es garantizar espacios de atención para todos los vecinos ante posibles brotes de COVID-19.👥
💪Trabajando juntos pondremos un freno a la pandemia. https://t.co/sRGx5U1AjX</t>
  </si>
  <si>
    <t>Thu Apr 23 21:17:31 +0000 2020</t>
  </si>
  <si>
    <t>793252327071309824</t>
  </si>
  <si>
    <t>http://pbs.twimg.com/profile_images/1245367601825550343/bs9VZTvI_normal.jpg</t>
  </si>
  <si>
    <t>http://twitter.com/MarioSeccoOK/statuses/1253432841347543041</t>
  </si>
  <si>
    <t>{"hashtags":[],"symbols":[],"user_mentions":[{"screen_name":"TerniumArg","name":"TerniumArgentina","id":154234659,"id_str":"154234659","indices":[86,97]}],"urls":[],"media":[{"id":1253432778617614300,"id_str":"1253432778617614336","indices":[258,281],"media_url":"http://pbs.twimg.com/media/EWUWeJ9VcAAZz9D.jpg","media_url_https":"https://pbs.twimg.com/media/EWUWeJ9VcAAZz9D.jpg","url":"https://t.co/sRGx5U1AjX","display_url":"pic.twitter.com/sRGx5U1AjX","expanded_url":"https://twitter.com/MarioSeccoOK/status/1253432841347543041/photo/1","type":"photo","sizes":{"thumb":{"w":150,"h":150,"resize":"crop"},"medium":{"w":1200,"h":800,"resize":"fit"},"large":{"w":2048,"h":1365,"resize":"fit"},"small":{"w":680,"h":453,"resize":"fit"}}}]}</t>
  </si>
  <si>
    <t>1253432819927281672</t>
  </si>
  <si>
    <t>QuitenaLibre</t>
  </si>
  <si>
    <t>Thu Apr 23 21:17:26 +0000 2020</t>
  </si>
  <si>
    <t>1713664794</t>
  </si>
  <si>
    <t>http://pbs.twimg.com/profile_images/1243754113931841536/25T-9wb8_normal.jpg</t>
  </si>
  <si>
    <t>#LibrePastoreo</t>
  </si>
  <si>
    <t>http://twitter.com/QuitenaLibre/statuses/1253432819927281672</t>
  </si>
  <si>
    <t>1253432777153769479</t>
  </si>
  <si>
    <t>CitaEnLasUrnas</t>
  </si>
  <si>
    <t>Thu Apr 23 21:17:16 +0000 2020</t>
  </si>
  <si>
    <t>1110193139644579841</t>
  </si>
  <si>
    <t>http://pbs.twimg.com/profile_images/1213918978919346183/o9XHiefF_normal.jpg</t>
  </si>
  <si>
    <t>http://twitter.com/CitaEnLasUrnas/statuses/1253432777153769479</t>
  </si>
  <si>
    <t>1253432642915065864</t>
  </si>
  <si>
    <t>yaratejeda7</t>
  </si>
  <si>
    <t>Thu Apr 23 21:16:44 +0000 2020</t>
  </si>
  <si>
    <t>980919943574175744</t>
  </si>
  <si>
    <t>http://pbs.twimg.com/profile_images/1255207166321008640/XeTULpeZ_normal.jpg</t>
  </si>
  <si>
    <t>http://twitter.com/yaratejeda7/statuses/1253432642915065864</t>
  </si>
  <si>
    <t>1253432593736888322</t>
  </si>
  <si>
    <t>AILEMA1968</t>
  </si>
  <si>
    <t>RT @AysaGonzalez: Hoy, recibimos del Grupo Karim´s, la donación de 6 mil cubrebocas N95 3M, que serán entregados a la Secretaría de Salud de #Campeche, para uso exclusivo de nuestros médicos y enfermeras, que todos los días están dando la batalla contra el #COVID-19 (1/2) https://t.co/AZ076rUYKa</t>
  </si>
  <si>
    <t>Thu Apr 23 21:16:32 +0000 2020</t>
  </si>
  <si>
    <t>353854855</t>
  </si>
  <si>
    <t>http://pbs.twimg.com/profile_images/1209955224863039490/1-d-r_AV_normal.jpg</t>
  </si>
  <si>
    <t>San Fco. de Campeche, Campeche</t>
  </si>
  <si>
    <t>http://twitter.com/AILEMA1968/statuses/1253432593736888322</t>
  </si>
  <si>
    <t>{"hashtags":[],"symbols":[],"user_mentions":[{"screen_name":"AysaGonzalez","name":"Carlos Miguel Aysa González","id":329989785,"id_str":"329989785","indices":[3,16]}],"urls":[]}</t>
  </si>
  <si>
    <t>1253432463042347011</t>
  </si>
  <si>
    <t>raespanah</t>
  </si>
  <si>
    <t>RT @facticagt: Queremos que toda la información veraz y útil sobre la COVID-19 llegue a todos los guatemaltecos, ¿nos ayudas a compartirla? #FácticaCovid19 #Covid_19 #COVID19gt 
Abrimos hilo de infografías sobre prevención en idiomas mayas.
⬇️ Kaqchikel https://t.co/LyIWbXjhF5</t>
  </si>
  <si>
    <t>Thu Apr 23 21:16:01 +0000 2020</t>
  </si>
  <si>
    <t>3310878763</t>
  </si>
  <si>
    <t>http://pbs.twimg.com/profile_images/1254582665514287104/D3rB71qc_normal.jpg</t>
  </si>
  <si>
    <t>http://twitter.com/raespanah/statuses/1253432463042347011</t>
  </si>
  <si>
    <t>{"hashtags":[],"symbols":[],"user_mentions":[{"screen_name":"facticagt","name":"Fáctica gt","id":1095086472389111800,"id_str":"1095086472389111811","indices":[3,13]}],"urls":[]}</t>
  </si>
  <si>
    <t>1253432460857221120</t>
  </si>
  <si>
    <t>marisa_govantes</t>
  </si>
  <si>
    <t>RT @el_pais: TV en Directo | Iglesias: "El Gobierno no se ha planteado nuevas ayudas a la Iglesia católica" https://t.co/Qm9PdBQo6R https://t.co/haVIOfcG4a</t>
  </si>
  <si>
    <t>Thu Apr 23 21:16:00 +0000 2020</t>
  </si>
  <si>
    <t>2631797733</t>
  </si>
  <si>
    <t>http://pbs.twimg.com/profile_images/1246429371457515521/umQAmSaI_normal.jpg</t>
  </si>
  <si>
    <t>Santa Cruz de Tenerife, España</t>
  </si>
  <si>
    <t>http://twitter.com/marisa_govantes/statuses/1253432460857221120</t>
  </si>
  <si>
    <t>{"hashtags":[],"symbols":[],"user_mentions":[{"screen_name":"el_pais","name":"EL PAÍS","id":7996082,"id_str":"7996082","indices":[3,11]}],"urls":[{"url":"https://t.co/Qm9PdBQo6R","expanded_url":"https://bit.ly/3eGMwER","display_url":"bit.ly/3eGMwER","indices":[108,131]}]}</t>
  </si>
  <si>
    <t>1253432431257907200</t>
  </si>
  <si>
    <t>elkamy</t>
  </si>
  <si>
    <t>Thu Apr 23 21:15:53 +0000 2020</t>
  </si>
  <si>
    <t>31958844</t>
  </si>
  <si>
    <t>http://pbs.twimg.com/profile_images/1253399924835835911/PYvjZD_g_normal.jpg</t>
  </si>
  <si>
    <t>GYE</t>
  </si>
  <si>
    <t>http://twitter.com/elkamy/statuses/1253432431257907200</t>
  </si>
  <si>
    <t>1253432406322712586</t>
  </si>
  <si>
    <t>NRoleth</t>
  </si>
  <si>
    <t>RT @confidencial_ni: Informar la verdad, en tiempos de #covid-19, no sería posible sin tu apoyo. Te invitamos a apoyar nuestra labor con una donación. Como contrapartida, tendrás acceso a nuestro contenido premium. Más detalles ➡ https://t.co/7kopdoBF0e https://t.co/fF9G9RD7UU</t>
  </si>
  <si>
    <t>Thu Apr 23 21:15:47 +0000 2020</t>
  </si>
  <si>
    <t>1144133155168903168</t>
  </si>
  <si>
    <t>http://pbs.twimg.com/profile_images/1255587304485400577/n_QotQ3U_normal.jpg</t>
  </si>
  <si>
    <t>http://twitter.com/NRoleth/statuses/1253432406322712586</t>
  </si>
  <si>
    <t>{"hashtags":[{"text":"covid","indices":[55,61]}],"symbols":[],"user_mentions":[{"screen_name":"confidencial_ni","name":"Confidencial.com.ni","id":115133899,"id_str":"115133899","indices":[3,19]}],"urls":[]}</t>
  </si>
  <si>
    <t>1253432394163597312</t>
  </si>
  <si>
    <t>chuquicamata</t>
  </si>
  <si>
    <t>Thu Apr 23 21:15:45 +0000 2020</t>
  </si>
  <si>
    <t>37569583</t>
  </si>
  <si>
    <t>http://pbs.twimg.com/profile_images/1242414114283991041/_-3XPvcz_normal.jpg</t>
  </si>
  <si>
    <t>http://twitter.com/chuquicamata/statuses/1253432394163597312</t>
  </si>
  <si>
    <t>1253432363293401090</t>
  </si>
  <si>
    <t>Desde que se declaró la emergencia el gobierno de @ivanduque ha expedido más de 93 decretos que hablan de ayudas económicas. #YoConUnaRentaBásica trabajaría para mejorar mi nivel de vida, no para sobrevivir. Que el dinero para el #COVID-19 no se quede con los bancos. https://t.co/rVRXfL596S</t>
  </si>
  <si>
    <t>Thu Apr 23 21:15:37 +0000 2020</t>
  </si>
  <si>
    <t>http://twitter.com/vivaciudadania/statuses/1253432363293401090</t>
  </si>
  <si>
    <t>{"hashtags":[{"text":"YoConUnaRentaBásica","indices":[125,145]},{"text":"COVID","indices":[230,236]}],"symbols":[],"user_mentions":[{"screen_name":"IvanDuque","name":"Iván Duque 🇨🇴","id":77653794,"id_str":"77653794","indices":[50,60]}],"urls":[],"media":[{"id":1253432348399394800,"id_str":"1253432348399394817","indices":[268,291],"media_url":"http://pbs.twimg.com/media/EWUWFHRUYAET457.jpg","media_url_https":"https://pbs.twimg.com/media/EWUWFHRUYAET457.jpg","url":"https://t.co/rVRXfL596S","display_url":"pic.twitter.com/rVRXfL596S","expanded_url":"https://twitter.com/vivaciudadania/status/1253432363293401090/photo/1","type":"photo","sizes":{"large":{"w":1024,"h":512,"resize":"fit"},"medium":{"w":1024,"h":512,"resize":"fit"},"small":{"w":680,"h":340,"resize":"fit"},"thumb":{"w":150,"h":150,"resize":"crop"}}}]}</t>
  </si>
  <si>
    <t>1253432319395786753</t>
  </si>
  <si>
    <t>CARLRUBIO</t>
  </si>
  <si>
    <t>Thu Apr 23 21:15:27 +0000 2020</t>
  </si>
  <si>
    <t>254276986</t>
  </si>
  <si>
    <t>http://pbs.twimg.com/profile_images/1253453769225965568/pZGak3Fk_normal.jpg</t>
  </si>
  <si>
    <t>ECUADOR</t>
  </si>
  <si>
    <t>http://twitter.com/CARLRUBIO/statuses/1253432319395786753</t>
  </si>
  <si>
    <t>1253432298122276866</t>
  </si>
  <si>
    <t>alexroig21</t>
  </si>
  <si>
    <t>Thu Apr 23 21:15:22 +0000 2020</t>
  </si>
  <si>
    <t>317435276</t>
  </si>
  <si>
    <t>http://pbs.twimg.com/profile_images/904644359869652993/Uji2A-th_normal.jpg</t>
  </si>
  <si>
    <t>http://twitter.com/alexroig21/statuses/1253432298122276866</t>
  </si>
  <si>
    <t>1253432214882156544</t>
  </si>
  <si>
    <t>carlin1561</t>
  </si>
  <si>
    <t>Thu Apr 23 21:15:02 +0000 2020</t>
  </si>
  <si>
    <t>2341351449</t>
  </si>
  <si>
    <t>http://pbs.twimg.com/profile_images/434003997419405312/Pj84ve5o_normal.jpeg</t>
  </si>
  <si>
    <t>http://twitter.com/carlin1561/statuses/1253432214882156544</t>
  </si>
  <si>
    <t>1253432149161553922</t>
  </si>
  <si>
    <t>ArteAmar</t>
  </si>
  <si>
    <t>Thu Apr 23 21:14:46 +0000 2020</t>
  </si>
  <si>
    <t>450298509</t>
  </si>
  <si>
    <t>http://twitter.com/ArteAmar/statuses/1253432149161553922</t>
  </si>
  <si>
    <t>1253432138528993281</t>
  </si>
  <si>
    <t>EmbajadaEcuDOM</t>
  </si>
  <si>
    <t>Thu Apr 23 21:14:44 +0000 2020</t>
  </si>
  <si>
    <t>1039955053</t>
  </si>
  <si>
    <t>http://pbs.twimg.com/profile_images/986250646348165121/Wm_nSSSK_normal.jpg</t>
  </si>
  <si>
    <t>http://twitter.com/EmbajadaEcuDOM/statuses/1253432138528993281</t>
  </si>
  <si>
    <t>1253432107386302465</t>
  </si>
  <si>
    <t>murillo_leonel</t>
  </si>
  <si>
    <t>Thu Apr 23 21:14:36 +0000 2020</t>
  </si>
  <si>
    <t>325808202</t>
  </si>
  <si>
    <t>http://pbs.twimg.com/profile_images/1139980238425907201/_tFro93e_normal.jpg</t>
  </si>
  <si>
    <t>BABAHOYO - ECUADOR</t>
  </si>
  <si>
    <t>http://twitter.com/murillo_leonel/statuses/1253432107386302465</t>
  </si>
  <si>
    <t>1253432055553122305</t>
  </si>
  <si>
    <t>Wat67588674</t>
  </si>
  <si>
    <t>Thu Apr 23 21:14:24 +0000 2020</t>
  </si>
  <si>
    <t>1195161437192249345</t>
  </si>
  <si>
    <t>http://pbs.twimg.com/profile_images/1195417422456639493/o85Y3nmA_normal.jpg</t>
  </si>
  <si>
    <t>Brasilia, Brasil</t>
  </si>
  <si>
    <t>http://twitter.com/Wat67588674/statuses/1253432055553122305</t>
  </si>
  <si>
    <t>1253432051505627138</t>
  </si>
  <si>
    <t>JuliaAlcodori</t>
  </si>
  <si>
    <t>Thu Apr 23 21:14:23 +0000 2020</t>
  </si>
  <si>
    <t>332503988</t>
  </si>
  <si>
    <t>http://pbs.twimg.com/profile_images/515559178472275968/AHU7y2ZW_normal.jpeg</t>
  </si>
  <si>
    <t>http://twitter.com/JuliaAlcodori/statuses/1253432051505627138</t>
  </si>
  <si>
    <t>1253432013060624386</t>
  </si>
  <si>
    <t>NancyVa55562156</t>
  </si>
  <si>
    <t>Thu Apr 23 21:14:14 +0000 2020</t>
  </si>
  <si>
    <t>915692570222657537</t>
  </si>
  <si>
    <t>http://pbs.twimg.com/profile_images/1021187980801855489/hpo2J1q5_normal.jpg</t>
  </si>
  <si>
    <t>http://twitter.com/NancyVa55562156/statuses/1253432013060624386</t>
  </si>
  <si>
    <t>1253431983901773826</t>
  </si>
  <si>
    <t>Oscarfreddymina</t>
  </si>
  <si>
    <t>Ecuador recibe donación china para combatir la Covid-19 - https://t.co/Vg7sJdNkQV via @shareaholic</t>
  </si>
  <si>
    <t>Thu Apr 23 21:14:07 +0000 2020</t>
  </si>
  <si>
    <t>1267997496</t>
  </si>
  <si>
    <t>http://pbs.twimg.com/profile_images/1106976475880792069/5cP30QfK_normal.jpg</t>
  </si>
  <si>
    <t>Candelari</t>
  </si>
  <si>
    <t>http://twitter.com/Oscarfreddymina/statuses/1253431983901773826</t>
  </si>
  <si>
    <t>{"hashtags":[],"symbols":[],"user_mentions":[{"screen_name":"Shareaholic","name":"Shareaholic","id":791635,"id_str":"791635","indices":[86,98]}],"urls":[{"url":"https://t.co/Vg7sJdNkQV","expanded_url":"https://go.shr.lc/2S24lVg","display_url":"go.shr.lc/2S24lVg","indices":[58,81]}]}</t>
  </si>
  <si>
    <t>1253431947671396352</t>
  </si>
  <si>
    <t>maleferrerespin</t>
  </si>
  <si>
    <t>https://t.co/JXmQjCYpFx</t>
  </si>
  <si>
    <t>Thu Apr 23 21:13:58 +0000 2020</t>
  </si>
  <si>
    <t>852642349</t>
  </si>
  <si>
    <t>http://pbs.twimg.com/profile_images/1192886724935999490/pfgKxYGN_normal.jpg</t>
  </si>
  <si>
    <t>http://twitter.com/maleferrerespin/statuses/1253431947671396352</t>
  </si>
  <si>
    <t>{"hashtags":[],"symbols":[],"user_mentions":[],"urls":[{"url":"https://t.co/JXmQjCYpFx","expanded_url":"https://www.lavanguardia.com/economia/20200421/48652502709/dinamarca-coronavirus-ayudas-paraiso-fiscal-empresas.html","display_url":"lavanguardia.com/economia/20200…","indices":[0,23]}]}</t>
  </si>
  <si>
    <t>1253431909545177090</t>
  </si>
  <si>
    <t>PepitoEspanol</t>
  </si>
  <si>
    <t>Thu Apr 23 21:13:49 +0000 2020</t>
  </si>
  <si>
    <t>1220112834694189066</t>
  </si>
  <si>
    <t>http://pbs.twimg.com/profile_images/1250929568359362563/SSHfLPA8_normal.jpg</t>
  </si>
  <si>
    <t>http://twitter.com/PepitoEspanol/statuses/1253431909545177090</t>
  </si>
  <si>
    <t>1253431902695915520</t>
  </si>
  <si>
    <t>VHMSirena</t>
  </si>
  <si>
    <t>Thu Apr 23 21:13:47 +0000 2020</t>
  </si>
  <si>
    <t>757927147</t>
  </si>
  <si>
    <t>http://pbs.twimg.com/profile_images/1120080595919482880/rVvpLkd3_normal.jpg</t>
  </si>
  <si>
    <t>http://twitter.com/VHMSirena/statuses/1253431902695915520</t>
  </si>
  <si>
    <t>1253431895972409348</t>
  </si>
  <si>
    <t>amamarlavox</t>
  </si>
  <si>
    <t>RT @LuismiGlezLopez: Como las ayudas de Europa vengan en forma de deuda y tal como están los mercados con las primas de riesgo, esto acaba en un MEdE de los duros y con un MoU que destruirá la economía española. Así de claro. 
https://t.co/CnvqVggbN1</t>
  </si>
  <si>
    <t>Thu Apr 23 21:13:46 +0000 2020</t>
  </si>
  <si>
    <t>936638794664734720</t>
  </si>
  <si>
    <t>http://pbs.twimg.com/profile_images/1249868049169240064/oyTY98gU_normal.jpg</t>
  </si>
  <si>
    <t>Pléyades</t>
  </si>
  <si>
    <t>http://twitter.com/amamarlavox/statuses/1253431895972409348</t>
  </si>
  <si>
    <t>{"hashtags":[],"symbols":[],"user_mentions":[{"screen_name":"LuismiGlezLopez","name":"Luis Miguel Glez🔻","id":365425061,"id_str":"365425061","indices":[3,19]}],"urls":[]}</t>
  </si>
  <si>
    <t>1253431853328957448</t>
  </si>
  <si>
    <t>La_Caspalia</t>
  </si>
  <si>
    <t>Thu Apr 23 21:13:36 +0000 2020</t>
  </si>
  <si>
    <t>757736167143944192</t>
  </si>
  <si>
    <t>http://pbs.twimg.com/profile_images/1239938508669804544/ZiI4uEpG_normal.jpg</t>
  </si>
  <si>
    <t>http://twitter.com/La_Caspalia/statuses/1253431853328957448</t>
  </si>
  <si>
    <t>1253431848547479553</t>
  </si>
  <si>
    <t>GJVJ</t>
  </si>
  <si>
    <t>Thu Apr 23 21:13:34 +0000 2020</t>
  </si>
  <si>
    <t>65830218</t>
  </si>
  <si>
    <t>http://pbs.twimg.com/profile_images/1124487631646146560/qjkYNQan_normal.png</t>
  </si>
  <si>
    <t>http://twitter.com/GJVJ/statuses/1253431848547479553</t>
  </si>
  <si>
    <t>1253431838971883520</t>
  </si>
  <si>
    <t>caro_n95</t>
  </si>
  <si>
    <t>Thu Apr 23 21:13:32 +0000 2020</t>
  </si>
  <si>
    <t>237914279</t>
  </si>
  <si>
    <t>http://pbs.twimg.com/profile_images/1194311501999476741/zKQnXCFS_normal.jpg</t>
  </si>
  <si>
    <t>http://twitter.com/caro_n95/statuses/1253431838971883520</t>
  </si>
  <si>
    <t>1253431830151225349</t>
  </si>
  <si>
    <t>jidavaloss</t>
  </si>
  <si>
    <t>Thu Apr 23 21:13:30 +0000 2020</t>
  </si>
  <si>
    <t>703791707209539584</t>
  </si>
  <si>
    <t>http://pbs.twimg.com/profile_images/703964852906299392/5fCNQRDL_normal.jpg</t>
  </si>
  <si>
    <t>Quito - Ecuador</t>
  </si>
  <si>
    <t>http://twitter.com/jidavaloss/statuses/1253431830151225349</t>
  </si>
  <si>
    <t>1253431785523785730</t>
  </si>
  <si>
    <t>josemanuelmb</t>
  </si>
  <si>
    <t>Thu Apr 23 21:13:19 +0000 2020</t>
  </si>
  <si>
    <t>63947010</t>
  </si>
  <si>
    <t>http://pbs.twimg.com/profile_images/680683701026566144/76H87adp_normal.jpg</t>
  </si>
  <si>
    <t>Tetuán, Madrid, casi siempre</t>
  </si>
  <si>
    <t>http://twitter.com/josemanuelmb/statuses/1253431785523785730</t>
  </si>
  <si>
    <t>1253431749129863171</t>
  </si>
  <si>
    <t>Ayudas alimentarias urgentes para hogares de bajos ingresos. Pero si donaciones son de gaseosas, paqueticos, ponen en riesgo salud y la vida. En Colombia, comorbilidades de más del 50% de muertes por COVID, están asociadas con dietas no saludables. 
@CGR_Colombia
@DefensoriaCol https://t.co/wnUB4Rfzyt</t>
  </si>
  <si>
    <t>Thu Apr 23 21:13:11 +0000 2020</t>
  </si>
  <si>
    <t>http://twitter.com/mysandovals/statuses/1253431749129863171</t>
  </si>
  <si>
    <t>{"hashtags":[],"symbols":[],"user_mentions":[{"screen_name":"CGR_Colombia","name":"Contraloría General","id":242425204,"id_str":"242425204","indices":[250,263]},{"screen_name":"DefensoriaCol","name":"Defensoría delPueblo","id":191465222,"id_str":"191465222","indices":[264,278]}],"urls":[{"url":"https://t.co/wnUB4Rfzyt","expanded_url":"https://twitter.com/Caropineros/status/1253416939654807555","display_url":"twitter.com/Caropineros/st…","indices":[279,302]}]}</t>
  </si>
  <si>
    <t>1253431730536509452</t>
  </si>
  <si>
    <t>MinGobiernoEc</t>
  </si>
  <si>
    <t>Thu Apr 23 21:13:06 +0000 2020</t>
  </si>
  <si>
    <t>221442560</t>
  </si>
  <si>
    <t>http://pbs.twimg.com/profile_images/1213512922024071168/TINu-npM_normal.jpg</t>
  </si>
  <si>
    <t>http://twitter.com/MinGobiernoEc/statuses/1253431730536509452</t>
  </si>
  <si>
    <t>1253431722089168899</t>
  </si>
  <si>
    <t>Zelgadis1983</t>
  </si>
  <si>
    <t>Thu Apr 23 21:13:04 +0000 2020</t>
  </si>
  <si>
    <t>26226449</t>
  </si>
  <si>
    <t>http://pbs.twimg.com/profile_images/3268750729/21e4f63bbc64667b5745ed0f12088972_normal.jpeg</t>
  </si>
  <si>
    <t>http://twitter.com/Zelgadis1983/statuses/1253431722089168899</t>
  </si>
  <si>
    <t>1253431714245824519</t>
  </si>
  <si>
    <t>gcosmetologa</t>
  </si>
  <si>
    <t>Thu Apr 23 21:13:02 +0000 2020</t>
  </si>
  <si>
    <t>360648243</t>
  </si>
  <si>
    <t>http://pbs.twimg.com/profile_images/1558464410/foto_003_normal.jpg</t>
  </si>
  <si>
    <t>http://twitter.com/gcosmetologa/statuses/1253431714245824519</t>
  </si>
  <si>
    <t>1253431702774415363</t>
  </si>
  <si>
    <t>jmanuelcarrion</t>
  </si>
  <si>
    <t>Covid: Aumento de un 43% en los casos en África en una semana https://t.co/Jo3UxAa16D #COVID19 #coronavirus #pandemia #incremento #Africa #control #autoridades #sanitarias #Egipto #Sudáfrica #autoridades #sistemas #sanitarios #deficientes #vulnerables #pobreza #ayudas #sanidad https://t.co/GdFSIb9ROW</t>
  </si>
  <si>
    <t>Thu Apr 23 21:13:00 +0000 2020</t>
  </si>
  <si>
    <t>957148447</t>
  </si>
  <si>
    <t>http://pbs.twimg.com/profile_images/532529246938599426/gr-_zY-b_normal.jpeg</t>
  </si>
  <si>
    <t>http://twitter.com/jmanuelcarrion/statuses/1253431702774415363</t>
  </si>
  <si>
    <t>{"hashtags":[{"text":"COVID19","indices":[86,94]},{"text":"coronavirus","indices":[95,107]},{"text":"pandemia","indices":[108,117]},{"text":"incremento","indices":[118,129]},{"text":"Africa","indices":[130,137]},{"text":"control","indices":[138,146]},{"text":"autoridades","indices":[147,159]},{"text":"sanitarias","indices":[160,171]},{"text":"Egipto","indices":[172,179]},{"text":"Sudáfrica","indices":[180,190]},{"text":"autoridades","indices":[191,203]},{"text":"sistemas","indices":[204,213]},{"text":"sanitarios","indices":[214,225]},{"text":"deficientes","indices":[226,238]},{"text":"vulnerables","indices":[239,251]},{"text":"pobreza","indices":[252,260]},{"text":"ayudas","indices":[261,268]},{"text":"sanidad","indices":[269,277]}],"symbols":[],"user_mentions":[],"urls":[{"url":"https://t.co/Jo3UxAa16D","expanded_url":"https://elitediario.com/covid-aumento-de-un-43-en-los-casos-en-africa-en-una-semana/","display_url":"elitediario.com/covid-aumento-…","indices":[62,85]}],"media":[{"id":1253396669753933800,"id_str":"1253396669753933825","indices":[278,301],"media_url":"http://pbs.twimg.com/media/EWT1oV9XQAE1s00.jpg","media_url_https":"https://pbs.twimg.com/media/EWT1oV9XQAE1s00.jpg","url":"https://t.co/GdFSIb9ROW","display_url":"pic.twitter.com/GdFSIb9ROW","expanded_url":"https://twitter.com/jmanuelcarrion/status/1253431702774415363/photo/1","type":"photo","sizes":{"thumb":{"w":150,"h":150,"resize":"crop"},"large":{"w":1486,"h":1060,"resize":"fit"},"small":{"w":680,"h":485,"resize":"fit"},"medium":{"w":1200,"h":856,"resize":"fit"}}}]}</t>
  </si>
  <si>
    <t>1253431594469036032</t>
  </si>
  <si>
    <t>JumopiBis</t>
  </si>
  <si>
    <t>Dinamarca, Polonia y Francia excluyen de las ayudas a empresas registradas en paraísos fiscales...
España para cuándo?
https://t.co/0O581zVzGn</t>
  </si>
  <si>
    <t>Thu Apr 23 21:12:34 +0000 2020</t>
  </si>
  <si>
    <t>946772016</t>
  </si>
  <si>
    <t>http://pbs.twimg.com/profile_images/477868563189870592/AE6huwel_normal.jpeg</t>
  </si>
  <si>
    <t>http://twitter.com/JumopiBis/statuses/1253431594469036032</t>
  </si>
  <si>
    <t>{"hashtags":[],"symbols":[],"user_mentions":[],"urls":[{"url":"https://t.co/0O581zVzGn","expanded_url":"https://www.businessinsider.es/coronavirus-francia-no-ayudara-empresas-sede-paraisos-fiscales-627253","display_url":"businessinsider.es/coronavirus-fr…","indices":[119,142]}]}</t>
  </si>
  <si>
    <t>1253431577222115329</t>
  </si>
  <si>
    <t>rabc18_renier</t>
  </si>
  <si>
    <t>Thu Apr 23 21:12:30 +0000 2020</t>
  </si>
  <si>
    <t>129049662</t>
  </si>
  <si>
    <t>http://pbs.twimg.com/profile_images/998744530319900672/W1V4g7_3_normal.jpg</t>
  </si>
  <si>
    <t>Panpatar .Edo Nueva Esparta.</t>
  </si>
  <si>
    <t>http://twitter.com/rabc18_renier/statuses/1253431577222115329</t>
  </si>
  <si>
    <t>1253431567730368513</t>
  </si>
  <si>
    <t>viviuvedoble</t>
  </si>
  <si>
    <t>Thu Apr 23 21:12:28 +0000 2020</t>
  </si>
  <si>
    <t>851601428233822211</t>
  </si>
  <si>
    <t>http://pbs.twimg.com/profile_images/1220851330106851328/gwUnJzLa_normal.png</t>
  </si>
  <si>
    <t>http://twitter.com/viviuvedoble/statuses/1253431567730368513</t>
  </si>
  <si>
    <t>1253431544036782086</t>
  </si>
  <si>
    <t>procudolores</t>
  </si>
  <si>
    <t>Thu Apr 23 21:12:22 +0000 2020</t>
  </si>
  <si>
    <t>1462683432</t>
  </si>
  <si>
    <t>http://pbs.twimg.com/profile_images/3746222164/66f4684cdb3455f8d22cb35c1b66a26e_normal.jpeg</t>
  </si>
  <si>
    <t>http://twitter.com/procudolores/statuses/1253431544036782086</t>
  </si>
  <si>
    <t>1253431505868619777</t>
  </si>
  <si>
    <t>Ruben_Sardon</t>
  </si>
  <si>
    <t>Thu Apr 23 21:12:13 +0000 2020</t>
  </si>
  <si>
    <t>538461656</t>
  </si>
  <si>
    <t>http://pbs.twimg.com/profile_images/1250003177677750273/XkpX6DnS_normal.jpg</t>
  </si>
  <si>
    <t>http://twitter.com/Ruben_Sardon/statuses/1253431505868619777</t>
  </si>
  <si>
    <t>1253431410280431619</t>
  </si>
  <si>
    <t>gatiteco</t>
  </si>
  <si>
    <t>Thu Apr 23 21:11:50 +0000 2020</t>
  </si>
  <si>
    <t>2959898993</t>
  </si>
  <si>
    <t>http://twitter.com/gatiteco/statuses/1253431410280431619</t>
  </si>
  <si>
    <t>1253431404869738502</t>
  </si>
  <si>
    <t>jujuyo72</t>
  </si>
  <si>
    <t>RT @autonomosata: El Ayuntamiento de El Puerto de Santa María convoca ayudas económicas a empresas por la crisis sanitaria provocada por el COVID-19. 
https://t.co/mrhOGRl487
Facilitar a los #autónomos el pago del alquiler de locales  a que fueron obligados a la suspensión.
#NOestáisSolos https://t.co/kHMPB0MyK1</t>
  </si>
  <si>
    <t>Thu Apr 23 21:11:49 +0000 2020</t>
  </si>
  <si>
    <t>1015557968</t>
  </si>
  <si>
    <t>http://pbs.twimg.com/profile_images/922181854047948801/ejbqtr_W_normal.jpg</t>
  </si>
  <si>
    <t xml:space="preserve">volaba, ahora voy en AVE </t>
  </si>
  <si>
    <t>http://twitter.com/jujuyo72/statuses/1253431404869738502</t>
  </si>
  <si>
    <t>{"hashtags":[],"symbols":[],"user_mentions":[{"screen_name":"autonomosata","name":"Fed. Autónomos 𝗔𝗧𝗔","id":263648328,"id_str":"263648328","indices":[3,16]}],"urls":[]}</t>
  </si>
  <si>
    <t>1253431385752104960</t>
  </si>
  <si>
    <t>RudolphDraecoe</t>
  </si>
  <si>
    <t>Thu Apr 23 21:11:44 +0000 2020</t>
  </si>
  <si>
    <t>1536380730</t>
  </si>
  <si>
    <t>http://pbs.twimg.com/profile_images/1049470840985640960/EC1g81u5_normal.jpg</t>
  </si>
  <si>
    <t>http://twitter.com/RudolphDraecoe/statuses/1253431385752104960</t>
  </si>
  <si>
    <t>1253431379909472256</t>
  </si>
  <si>
    <t>eriq_13</t>
  </si>
  <si>
    <t>Thu Apr 23 21:11:43 +0000 2020</t>
  </si>
  <si>
    <t>108101890</t>
  </si>
  <si>
    <t>http://pbs.twimg.com/profile_images/915272806392320000/38TMTW7p_normal.jpg</t>
  </si>
  <si>
    <t>http://twitter.com/eriq_13/statuses/1253431379909472256</t>
  </si>
  <si>
    <t>1253431331448426498</t>
  </si>
  <si>
    <t>noeosiesisie</t>
  </si>
  <si>
    <t>Thu Apr 23 21:11:31 +0000 2020</t>
  </si>
  <si>
    <t>602839934</t>
  </si>
  <si>
    <t>http://pbs.twimg.com/profile_images/968024812814721024/WrFpKJ05_normal.jpg</t>
  </si>
  <si>
    <t>http://twitter.com/noeosiesisie/statuses/1253431331448426498</t>
  </si>
  <si>
    <t>1253431322413920256</t>
  </si>
  <si>
    <t>Anne57356948</t>
  </si>
  <si>
    <t>Thu Apr 23 21:11:29 +0000 2020</t>
  </si>
  <si>
    <t>1240022527554007041</t>
  </si>
  <si>
    <t>http://twitter.com/Anne57356948/statuses/1253431322413920256</t>
  </si>
  <si>
    <t>1253431320878841857</t>
  </si>
  <si>
    <t>Xx_nuky_xX</t>
  </si>
  <si>
    <t>RT @el_pais: La Universidad de Castilla-La Mancha ha recibido una donación de un millón de euros, que usará para comprar robots para hacer pruebas de la covid-19 https://t.co/Y1m31EC9tZ</t>
  </si>
  <si>
    <t>1095435170</t>
  </si>
  <si>
    <t>http://pbs.twimg.com/profile_images/1249013696455680000/SjFWqZYt_normal.jpg</t>
  </si>
  <si>
    <t>fondo de bikini</t>
  </si>
  <si>
    <t>http://twitter.com/Xx_nuky_xX/statuses/1253431320878841857</t>
  </si>
  <si>
    <t>1253431117018886148</t>
  </si>
  <si>
    <t>LoopCortez</t>
  </si>
  <si>
    <t>Thu Apr 23 21:10:40 +0000 2020</t>
  </si>
  <si>
    <t>544693118</t>
  </si>
  <si>
    <t>http://pbs.twimg.com/profile_images/1249830813044281358/DBTwkG1__normal.jpg</t>
  </si>
  <si>
    <t>http://twitter.com/LoopCortez/statuses/1253431117018886148</t>
  </si>
  <si>
    <t>1253431101810327552</t>
  </si>
  <si>
    <t>zaravalero1</t>
  </si>
  <si>
    <t>RT @radio5_rne: En @LasMananas_rne hablamos con Ignacio Fernández Cid, presidente de la @FEDdependencia. 
Denuncia que las medidas para las residencias de ancianos son "insuficientes" y que los test de detección rápida no han llegado
Entrevista completa:
🔗https://t.co/DaaL7NS2Ug https://t.co/JB7sJZylXR</t>
  </si>
  <si>
    <t>Thu Apr 23 21:10:36 +0000 2020</t>
  </si>
  <si>
    <t>481981355</t>
  </si>
  <si>
    <t>http://pbs.twimg.com/profile_images/1249801968446582784/iEybHJwl_normal.jpg</t>
  </si>
  <si>
    <t>http://twitter.com/zaravalero1/statuses/1253431101810327552</t>
  </si>
  <si>
    <t>{"hashtags":[],"symbols":[],"user_mentions":[{"screen_name":"radio5_rne","name":"Radio 5","id":57779483,"id_str":"57779483","indices":[3,14]},{"screen_name":"LasMananas_rne","name":"Las Mañanas de RNE","id":1713259195,"id_str":"1713259195","indices":[19,34]},{"screen_name":"FEDdependencia","name":"dependenciaFED","id":2190751153,"id_str":"2190751153","indices":[88,103]}],"urls":[]}</t>
  </si>
  <si>
    <t>1253431035464835072</t>
  </si>
  <si>
    <t>spindolajorge</t>
  </si>
  <si>
    <t>Thu Apr 23 21:10:21 +0000 2020</t>
  </si>
  <si>
    <t>103009071</t>
  </si>
  <si>
    <t>http://pbs.twimg.com/profile_images/1031304978663596032/1EUaEEuv_normal.jpg</t>
  </si>
  <si>
    <t>http://twitter.com/spindolajorge/statuses/1253431035464835072</t>
  </si>
  <si>
    <t>1253431003135111174</t>
  </si>
  <si>
    <t>Thu Apr 23 21:10:13 +0000 2020</t>
  </si>
  <si>
    <t>http://twitter.com/danae_almarza/statuses/1253431003135111174</t>
  </si>
  <si>
    <t>1253430964845309953</t>
  </si>
  <si>
    <t>intecrd</t>
  </si>
  <si>
    <t>Thu Apr 23 21:10:04 +0000 2020</t>
  </si>
  <si>
    <t>111615249</t>
  </si>
  <si>
    <t>http://pbs.twimg.com/profile_images/793451908627390464/mz5C91mI_normal.jpg</t>
  </si>
  <si>
    <t>http://twitter.com/intecrd/statuses/1253430964845309953</t>
  </si>
  <si>
    <t>1253430960223223810</t>
  </si>
  <si>
    <t>RASB_mx</t>
  </si>
  <si>
    <t>Thu Apr 23 21:10:03 +0000 2020</t>
  </si>
  <si>
    <t>80205319</t>
  </si>
  <si>
    <t>http://pbs.twimg.com/profile_images/561902557795479552/SagrDK0p_normal.jpeg</t>
  </si>
  <si>
    <t>http://twitter.com/RASB_mx/statuses/1253430960223223810</t>
  </si>
  <si>
    <t>1253430934046601220</t>
  </si>
  <si>
    <t>luis140546</t>
  </si>
  <si>
    <t>Thu Apr 23 21:09:56 +0000 2020</t>
  </si>
  <si>
    <t>1219025542894276608</t>
  </si>
  <si>
    <t>http://pbs.twimg.com/profile_images/1220733720891666433/Nka64Yw0_normal.jpg</t>
  </si>
  <si>
    <t>http://twitter.com/luis140546/statuses/1253430934046601220</t>
  </si>
  <si>
    <t>1253430926953996291</t>
  </si>
  <si>
    <t>2LaCrono</t>
  </si>
  <si>
    <t>Thu Apr 23 21:09:55 +0000 2020</t>
  </si>
  <si>
    <t>307014225</t>
  </si>
  <si>
    <t>http://pbs.twimg.com/profile_images/1214661475308048384/-rpZWU2-_normal.jpg</t>
  </si>
  <si>
    <t>http://twitter.com/2LaCrono/statuses/1253430926953996291</t>
  </si>
  <si>
    <t>1253430923057459200</t>
  </si>
  <si>
    <t>sifontesRRR</t>
  </si>
  <si>
    <t>RT @NTN24: 70 mil adultos mayores más en Colombia recibirán ayudas económicas en medio de emergencia por Covid-19 https://t.co/9HMXk9pDGo</t>
  </si>
  <si>
    <t>Thu Apr 23 21:09:54 +0000 2020</t>
  </si>
  <si>
    <t>227679547</t>
  </si>
  <si>
    <t>http://pbs.twimg.com/profile_images/426764428693225472/lN3HIri6_normal.jpeg</t>
  </si>
  <si>
    <t>http://twitter.com/sifontesRRR/statuses/1253430923057459200</t>
  </si>
  <si>
    <t>{"hashtags":[],"symbols":[],"user_mentions":[{"screen_name":"NTN24","name":"NTN24","id":133945128,"id_str":"133945128","indices":[3,9]}],"urls":[{"url":"https://t.co/9HMXk9pDGo","expanded_url":"https://www.ntn24america.com/programas/la-noche/70-mil-adultos-mayores-mas-en-colombia-recibiran-ayudas-economicas-en-medio-de","display_url":"ntn24america.com/programas/la-n…","indices":[114,137]}]}</t>
  </si>
  <si>
    <t>1253430882498560002</t>
  </si>
  <si>
    <t>fagoeu</t>
  </si>
  <si>
    <t>Thu Apr 23 21:09:44 +0000 2020</t>
  </si>
  <si>
    <t>724732512111607810</t>
  </si>
  <si>
    <t>http://pbs.twimg.com/profile_images/1195000911107633152/j8ZTx_ue_normal.jpg</t>
  </si>
  <si>
    <t>http://twitter.com/fagoeu/statuses/1253430882498560002</t>
  </si>
  <si>
    <t>1253430847937499140</t>
  </si>
  <si>
    <t>ElPuerto</t>
  </si>
  <si>
    <t>Thu Apr 23 21:09:36 +0000 2020</t>
  </si>
  <si>
    <t>111340790</t>
  </si>
  <si>
    <t>http://pbs.twimg.com/profile_images/1244685451660791811/_anlkLKT_normal.jpg</t>
  </si>
  <si>
    <t>El Puerto de Santa María</t>
  </si>
  <si>
    <t>http://twitter.com/ElPuerto/statuses/1253430847937499140</t>
  </si>
  <si>
    <t>1253430810226524160</t>
  </si>
  <si>
    <t>albertillo10001</t>
  </si>
  <si>
    <t>Thu Apr 23 21:09:27 +0000 2020</t>
  </si>
  <si>
    <t>2453201582</t>
  </si>
  <si>
    <t>http://pbs.twimg.com/profile_images/827243614287908864/i5Z9vNSj_normal.jpg</t>
  </si>
  <si>
    <t>Granada, España</t>
  </si>
  <si>
    <t>http://twitter.com/albertillo10001/statuses/1253430810226524160</t>
  </si>
  <si>
    <t>1253430798759280640</t>
  </si>
  <si>
    <t>Yovitapilar</t>
  </si>
  <si>
    <t>Thu Apr 23 21:09:24 +0000 2020</t>
  </si>
  <si>
    <t>256303849</t>
  </si>
  <si>
    <t>http://pbs.twimg.com/profile_images/1219813919910432768/K-b7nlSC_normal.jpg</t>
  </si>
  <si>
    <t>santiago</t>
  </si>
  <si>
    <t>http://twitter.com/Yovitapilar/statuses/1253430798759280640</t>
  </si>
  <si>
    <t>1253430777615773698</t>
  </si>
  <si>
    <t>RodrigoVargas19</t>
  </si>
  <si>
    <t>Thu Apr 23 21:09:19 +0000 2020</t>
  </si>
  <si>
    <t>749345443</t>
  </si>
  <si>
    <t>http://pbs.twimg.com/profile_images/699595146682359810/91pHT4Ru_normal.jpg</t>
  </si>
  <si>
    <t>http://twitter.com/RodrigoVargas19/statuses/1253430777615773698</t>
  </si>
  <si>
    <t>1253430772372893699</t>
  </si>
  <si>
    <t>LilloHenriqu</t>
  </si>
  <si>
    <t>RT @portalpirque: #Pirque Campaña de Donación "Pirque Comparte" en ayuda de vecinos que pasan un mal momento por la emergencia de Covid-19 https://t.co/aNMyKnZkQP https://t.co/kUSMs7FMmf</t>
  </si>
  <si>
    <t>Thu Apr 23 21:09:18 +0000 2020</t>
  </si>
  <si>
    <t>3409114661</t>
  </si>
  <si>
    <t>http://twitter.com/LilloHenriqu/statuses/1253430772372893699</t>
  </si>
  <si>
    <t>{"hashtags":[{"text":"Pirque","indices":[18,25]}],"symbols":[],"user_mentions":[{"screen_name":"portalpirque","name":"Portal Pirque Noticias","id":97076298,"id_str":"97076298","indices":[3,16]}],"urls":[]}</t>
  </si>
  <si>
    <t>1253430748360540166</t>
  </si>
  <si>
    <t>Juan_manuel_Fer</t>
  </si>
  <si>
    <t>Thu Apr 23 21:09:12 +0000 2020</t>
  </si>
  <si>
    <t>1002571631074607104</t>
  </si>
  <si>
    <t>http://pbs.twimg.com/profile_images/1004688424966721536/aDN41QmE_normal.jpg</t>
  </si>
  <si>
    <t>http://twitter.com/Juan_manuel_Fer/statuses/1253430748360540166</t>
  </si>
  <si>
    <t>1253430689459957762</t>
  </si>
  <si>
    <t>BettyLaRosa12</t>
  </si>
  <si>
    <t>Thu Apr 23 21:08:58 +0000 2020</t>
  </si>
  <si>
    <t>1158830953327976448</t>
  </si>
  <si>
    <t>http://pbs.twimg.com/profile_images/1234291916411412480/Uq5kJV1q_normal.jpg</t>
  </si>
  <si>
    <t>http://twitter.com/BettyLaRosa12/statuses/1253430689459957762</t>
  </si>
  <si>
    <t>1253430680702218241</t>
  </si>
  <si>
    <t>Thu Apr 23 21:08:56 +0000 2020</t>
  </si>
  <si>
    <t>http://twitter.com/edubenavro/statuses/1253430680702218241</t>
  </si>
  <si>
    <t>1253430657981661189</t>
  </si>
  <si>
    <t>EstiradoCesar</t>
  </si>
  <si>
    <t>Thu Apr 23 21:08:51 +0000 2020</t>
  </si>
  <si>
    <t>942499221231587329</t>
  </si>
  <si>
    <t>http://pbs.twimg.com/profile_images/1155172243472822273/y9y54zvT_normal.jpg</t>
  </si>
  <si>
    <t>http://twitter.com/EstiradoCesar/statuses/1253430657981661189</t>
  </si>
  <si>
    <t>1253430576511512584</t>
  </si>
  <si>
    <t>GESTIONADMTVA</t>
  </si>
  <si>
    <t>Thu Apr 23 21:08:31 +0000 2020</t>
  </si>
  <si>
    <t>1019648732</t>
  </si>
  <si>
    <t>http://pbs.twimg.com/profile_images/691354431187742721/ZsGcmAxs_normal.jpg</t>
  </si>
  <si>
    <t>http://twitter.com/GESTIONADMTVA/statuses/1253430576511512584</t>
  </si>
  <si>
    <t>1253430570714976260</t>
  </si>
  <si>
    <t>Gustavo83535425</t>
  </si>
  <si>
    <t>RT @GermanGH10: En cuarentena por #Coronavirus entregamos ayudas solidarias en #SantanderDeQuilichao #Cauca, nos unimos a la noble causa de ayudar a la población más vulnerable.  Unidos vamos a superar la #Pandemia por #Covid_19. #SomosUnoSomosTodos https://t.co/JAPBK0ae6j</t>
  </si>
  <si>
    <t>Thu Apr 23 21:08:30 +0000 2020</t>
  </si>
  <si>
    <t>1215727036142178307</t>
  </si>
  <si>
    <t>http://pbs.twimg.com/profile_images/1230669166128050176/UF7iZNEv_normal.jpg</t>
  </si>
  <si>
    <t>http://twitter.com/Gustavo83535425/statuses/1253430570714976260</t>
  </si>
  <si>
    <t>{"hashtags":[{"text":"Coronavirus","indices":[34,46]},{"text":"SantanderDeQuilichao","indices":[79,100]},{"text":"Cauca","indices":[101,107]}],"symbols":[],"user_mentions":[{"screen_name":"GermanGH10","name":"MY. Germán Gómez Hoyos","id":1217433682169991200,"id_str":"1217433682169991168","indices":[3,14]}],"urls":[]}</t>
  </si>
  <si>
    <t>1253430525261344769</t>
  </si>
  <si>
    <t>michaellusty</t>
  </si>
  <si>
    <t>Thu Apr 23 21:08:19 +0000 2020</t>
  </si>
  <si>
    <t>67028212</t>
  </si>
  <si>
    <t>http://pbs.twimg.com/profile_images/1161292683161296897/qwG-eZw__normal.jpg</t>
  </si>
  <si>
    <t>http://twitter.com/michaellusty/statuses/1253430525261344769</t>
  </si>
  <si>
    <t>1253430523063439361</t>
  </si>
  <si>
    <t>UsuariosanidadM</t>
  </si>
  <si>
    <t>Thu Apr 23 21:08:18 +0000 2020</t>
  </si>
  <si>
    <t>574471963</t>
  </si>
  <si>
    <t>http://pbs.twimg.com/profile_images/1021830320130322432/B85Y_Cq__normal.jpg</t>
  </si>
  <si>
    <t>http://twitter.com/UsuariosanidadM/statuses/1253430523063439361</t>
  </si>
  <si>
    <t>1253430506097528833</t>
  </si>
  <si>
    <t>Alexpachecolr</t>
  </si>
  <si>
    <t>Thu Apr 23 21:08:14 +0000 2020</t>
  </si>
  <si>
    <t>2367447366</t>
  </si>
  <si>
    <t>http://pbs.twimg.com/profile_images/1188096717662674946/Dh5Qwyiv_normal.jpg</t>
  </si>
  <si>
    <t>Barcelona-Venezuela.</t>
  </si>
  <si>
    <t>http://twitter.com/Alexpachecolr/statuses/1253430506097528833</t>
  </si>
  <si>
    <t>1253430494844215299</t>
  </si>
  <si>
    <t>@David_SanchezHe @AnaMtezVidalCs @LopezMirasF @regiondemurcia @CsRegionMurcia ¿ Nos pueden explicar esto ? ¿ como subirán y de donde quitarán para que suban ? Las inversiones bajan un 40% , no hay ayudas copago sanitario, no hay Enfermeria escolar, no se concreta para #listasEspera , disminuye en suministros con #Covid_19 ! https://t.co/BVK2tQe6Ga</t>
  </si>
  <si>
    <t>Thu Apr 23 21:08:12 +0000 2020</t>
  </si>
  <si>
    <t>1253400851667922946</t>
  </si>
  <si>
    <t>http://twitter.com/UsuariosanidadM/statuses/1253430494844215299</t>
  </si>
  <si>
    <t>{"hashtags":[{"text":"listasEspera","indices":[269,282]},{"text":"Covid_19","indices":[314,323]}],"symbols":[],"user_mentions":[{"screen_name":"David_SanchezHe","name":"David_SánchezHe","id":744386842007584800,"id_str":"744386842007584768","indices":[0,16]},{"screen_name":"LopezMirasF","name":"Fernando López Miras","id":252203942,"id_str":"252203942","indices":[33,45]},{"screen_name":"regiondemurcia","name":"Gobierno de la Región de Murcia","id":99904689,"id_str":"99904689","indices":[46,61]},{"screen_name":"CsRegionMurcia","name":"CsRegionMurcia","id":339544878,"id_str":"339544878","indices":[62,77]}],"urls":[],"media":[{"id":1253430483863494700,"id_str":"1253430483863494656","indices":[326,349],"media_url":"http://pbs.twimg.com/media/EWUUYlVUYAAGRh7.jpg","media_url_https":"https://pbs.twimg.com/media/EWUUYlVUYAAGRh7.jpg","url":"https://t.co/BVK2tQe6Ga","display_url":"pic.twitter.com/BVK2tQe6Ga","expanded_url":"https://twitter.com/UsuariosanidadM/status/1253430494844215299/photo/1","type":"photo","sizes":{"thumb":{"w":150,"h":150,"resize":"crop"},"small":{"w":680,"h":383,"resize":"fit"},"medium":{"w":1200,"h":675,"resize":"fit"},"large":{"w":1280,"h":720,"resize":"fit"}}}]}</t>
  </si>
  <si>
    <t>1253430491174236165</t>
  </si>
  <si>
    <t>ValleduparIngMR</t>
  </si>
  <si>
    <t>Thu Apr 23 21:08:11 +0000 2020</t>
  </si>
  <si>
    <t>920718214480498691</t>
  </si>
  <si>
    <t>http://pbs.twimg.com/profile_images/1243179189047635968/E2wy1l0C_normal.jpg</t>
  </si>
  <si>
    <t>http://twitter.com/ValleduparIngMR/statuses/1253430491174236165</t>
  </si>
  <si>
    <t>1253430482500325378</t>
  </si>
  <si>
    <t>somatizando</t>
  </si>
  <si>
    <t>RT @CorrNotCausa: 1/Francia sigue a Dinamarca y Polonia y pone como requisito a las empresas para recibir ayudas o rescates por el Coronavirus que no estén registradas en un paraíso fiscal ni tengan departamentos subsidiarios en ellos. https://t.co/vTcdMZPqGB</t>
  </si>
  <si>
    <t>Thu Apr 23 21:08:09 +0000 2020</t>
  </si>
  <si>
    <t>245740366</t>
  </si>
  <si>
    <t>http://pbs.twimg.com/profile_images/1743247200/pollo_normal.jpg</t>
  </si>
  <si>
    <t>La ciudad del Sol y las Ruinas</t>
  </si>
  <si>
    <t>http://twitter.com/somatizando/statuses/1253430482500325378</t>
  </si>
  <si>
    <t>{"hashtags":[],"symbols":[],"user_mentions":[{"screen_name":"CorrNotCausa","name":"CorrelationIsNotCausation","id":1245609313747341300,"id_str":"1245609313747341312","indices":[3,16]}],"urls":[]}</t>
  </si>
  <si>
    <t>1253430478150840321</t>
  </si>
  <si>
    <t>Diego_Cubanito</t>
  </si>
  <si>
    <t>Thu Apr 23 21:08:08 +0000 2020</t>
  </si>
  <si>
    <t>1134080397078401024</t>
  </si>
  <si>
    <t>http://pbs.twimg.com/profile_images/1134455529370193922/8qdRknZJ_normal.jpg</t>
  </si>
  <si>
    <t>http://twitter.com/Diego_Cubanito/statuses/1253430478150840321</t>
  </si>
  <si>
    <t>1253430396861071364</t>
  </si>
  <si>
    <t>Renato26592725</t>
  </si>
  <si>
    <t>Thu Apr 23 21:07:48 +0000 2020</t>
  </si>
  <si>
    <t>892519148248604672</t>
  </si>
  <si>
    <t>http://pbs.twimg.com/profile_images/1234345514549813249/4W6Y-cCW_normal.jpg</t>
  </si>
  <si>
    <t>your mama's house</t>
  </si>
  <si>
    <t>http://twitter.com/Renato26592725/statuses/1253430396861071364</t>
  </si>
  <si>
    <t>1253430323720777738</t>
  </si>
  <si>
    <t>fernd_sebastian</t>
  </si>
  <si>
    <t>RT @elcomerciocom: ¡Más manos se unen a la lucha contra el covid-19! 🙌 😌 Grupo de centros comerciales de Ecuador dona 20 000 pruebas rápidas para detectar la enfermedad en el personal de salud » https://t.co/39hLB3lAtu https://t.co/ONb2zSpIM7</t>
  </si>
  <si>
    <t>Thu Apr 23 21:07:31 +0000 2020</t>
  </si>
  <si>
    <t>1195822851108020224</t>
  </si>
  <si>
    <t>http://pbs.twimg.com/profile_images/1221786776886480897/RNBqGxNQ_normal.jpg</t>
  </si>
  <si>
    <t>http://twitter.com/fernd_sebastian/statuses/1253430323720777738</t>
  </si>
  <si>
    <t>{"hashtags":[],"symbols":[],"user_mentions":[{"screen_name":"elcomerciocom","name":"El Comercio","id":14333756,"id_str":"14333756","indices":[3,17]}],"urls":[]}</t>
  </si>
  <si>
    <t>1253430321191645186</t>
  </si>
  <si>
    <t>Zovatto55</t>
  </si>
  <si>
    <t>#Ecuador Se convierte en el segundo país con más contagios d la región al superar los 22.000 y recibe donación para combatir la Covid-19 https://t.co/VZKXSgvgwx</t>
  </si>
  <si>
    <t>Thu Apr 23 21:07:30 +0000 2020</t>
  </si>
  <si>
    <t>481778007</t>
  </si>
  <si>
    <t>http://pbs.twimg.com/profile_images/3194457550/e021e9c50bd181f8284b665b961b5f70_normal.jpeg</t>
  </si>
  <si>
    <t>http://twitter.com/Zovatto55/statuses/1253430321191645186</t>
  </si>
  <si>
    <t>{"hashtags":[{"text":"Ecuador","indices":[0,8]}],"symbols":[],"user_mentions":[],"urls":[{"url":"https://t.co/VZKXSgvgwx","expanded_url":"https://elpais.com/america/sociedad/2020-04-23/coronavirus-en-america-ultimas-noticias-de-la-covid-19-en-vivo.html","display_url":"elpais.com/america/socied…","indices":[137,160]}]}</t>
  </si>
  <si>
    <t>1253430317521596418</t>
  </si>
  <si>
    <t>ministeriosalud</t>
  </si>
  <si>
    <t>Thu Apr 23 21:07:29 +0000 2020</t>
  </si>
  <si>
    <t>153825949</t>
  </si>
  <si>
    <t>http://pbs.twimg.com/profile_images/1240679830183649288/S94zI3Yu_normal.jpg</t>
  </si>
  <si>
    <t>http://twitter.com/ministeriosalud/statuses/1253430317521596418</t>
  </si>
  <si>
    <t>1253430266078494727</t>
  </si>
  <si>
    <t>Zuli47357884</t>
  </si>
  <si>
    <t>Thu Apr 23 21:07:17 +0000 2020</t>
  </si>
  <si>
    <t>1221203295978631168</t>
  </si>
  <si>
    <t>http://pbs.twimg.com/profile_images/1221204101276389376/VnYN3fFk_normal.jpg</t>
  </si>
  <si>
    <t>http://twitter.com/Zuli47357884/statuses/1253430266078494727</t>
  </si>
  <si>
    <t>1253430206351564802</t>
  </si>
  <si>
    <t>Thu Apr 23 21:07:03 +0000 2020</t>
  </si>
  <si>
    <t>http://twitter.com/Loretto1515/statuses/1253430206351564802</t>
  </si>
  <si>
    <t>1253430147757137923</t>
  </si>
  <si>
    <t>ElisaLizi</t>
  </si>
  <si>
    <t>Thu Apr 23 21:06:49 +0000 2020</t>
  </si>
  <si>
    <t>405102411</t>
  </si>
  <si>
    <t>http://pbs.twimg.com/profile_images/1242969527513726976/t9LC9x5__normal.jpg</t>
  </si>
  <si>
    <t>http://twitter.com/ElisaLizi/statuses/1253430147757137923</t>
  </si>
  <si>
    <t>1253430146553352193</t>
  </si>
  <si>
    <t>mmbc1592</t>
  </si>
  <si>
    <t>1031998817137319936</t>
  </si>
  <si>
    <t>http://twitter.com/mmbc1592/statuses/1253430146553352193</t>
  </si>
  <si>
    <t>1253430112185286656</t>
  </si>
  <si>
    <t>Juanmhermosillo</t>
  </si>
  <si>
    <t>Thu Apr 23 21:06:41 +0000 2020</t>
  </si>
  <si>
    <t>143833319</t>
  </si>
  <si>
    <t>http://pbs.twimg.com/profile_images/1254249613076377603/gcZkV-J-_normal.jpg</t>
  </si>
  <si>
    <t>Guadalajara, México.</t>
  </si>
  <si>
    <t>http://twitter.com/Juanmhermosillo/statuses/1253430112185286656</t>
  </si>
  <si>
    <t>1253430083991162884</t>
  </si>
  <si>
    <t>luistizado</t>
  </si>
  <si>
    <t>Thu Apr 23 21:06:34 +0000 2020</t>
  </si>
  <si>
    <t>2567905721</t>
  </si>
  <si>
    <t>http://pbs.twimg.com/profile_images/1238871770217799680/a_iJWpC__normal.jpg</t>
  </si>
  <si>
    <t>España - Asturias - Oviedo</t>
  </si>
  <si>
    <t>http://twitter.com/luistizado/statuses/1253430083991162884</t>
  </si>
  <si>
    <t>1253430050126356486</t>
  </si>
  <si>
    <t>dryana_1</t>
  </si>
  <si>
    <t>Thu Apr 23 21:06:26 +0000 2020</t>
  </si>
  <si>
    <t>365071422</t>
  </si>
  <si>
    <t>http://pbs.twimg.com/profile_images/847886239529398275/Z0edX1yJ_normal.jpg</t>
  </si>
  <si>
    <t>http://twitter.com/dryana_1/statuses/1253430050126356486</t>
  </si>
  <si>
    <t>1253430024692043776</t>
  </si>
  <si>
    <t>Rufinogor</t>
  </si>
  <si>
    <t>https://t.co/ZNkBKXWhb2</t>
  </si>
  <si>
    <t>Thu Apr 23 21:06:20 +0000 2020</t>
  </si>
  <si>
    <t>759046151773446145</t>
  </si>
  <si>
    <t>http://pbs.twimg.com/profile_images/1251310564481159170/Cop7yLwC_normal.jpg</t>
  </si>
  <si>
    <t>http://twitter.com/Rufinogor/statuses/1253430024692043776</t>
  </si>
  <si>
    <t>{"hashtags":[],"symbols":[],"user_mentions":[],"urls":[{"url":"https://t.co/ZNkBKXWhb2","expanded_url":"https://www.google.es/amp/s/es.statista.com/grafico/amp/21470/ayudas-publicas-implementadas-por-los-estados-por-el-coronavirus/","display_url":"google.es/amp/s/es.stati…","indices":[0,23]}]}</t>
  </si>
  <si>
    <t>1253429964403126273</t>
  </si>
  <si>
    <t>Thu Apr 23 21:06:05 +0000 2020</t>
  </si>
  <si>
    <t>http://twitter.com/elianellymarval/statuses/1253429964403126273</t>
  </si>
  <si>
    <t>1253429952294170625</t>
  </si>
  <si>
    <t>Thu Apr 23 21:06:02 +0000 2020</t>
  </si>
  <si>
    <t>http://twitter.com/elianellymarval/statuses/1253429952294170625</t>
  </si>
  <si>
    <t>1253429877186809858</t>
  </si>
  <si>
    <t>RodPDavison</t>
  </si>
  <si>
    <t>Thu Apr 23 21:05:44 +0000 2020</t>
  </si>
  <si>
    <t>108711275</t>
  </si>
  <si>
    <t>http://pbs.twimg.com/profile_images/1088093578344185856/mYrv-0Gi_normal.jpg</t>
  </si>
  <si>
    <t>http://twitter.com/RodPDavison/statuses/1253429877186809858</t>
  </si>
  <si>
    <t>1253429814771331074</t>
  </si>
  <si>
    <t>CancilleriaEc</t>
  </si>
  <si>
    <t>Hoy @OIMEcuador realizó una donación de gel antiséptico,  alcohol y guantes de látex. Este es el resultado de las gestiones de cooperación que realizan @CancilleriaEc y @ONUecuador para contrarrestar la #Covid_19 y salvar más vidas. #EcuadorUnido https://t.co/6dRNRrVRJc</t>
  </si>
  <si>
    <t>Thu Apr 23 21:05:30 +0000 2020</t>
  </si>
  <si>
    <t>210148155</t>
  </si>
  <si>
    <t>http://pbs.twimg.com/profile_images/1214296038493872129/509XvqAa_normal.jpg</t>
  </si>
  <si>
    <t xml:space="preserve">Quito </t>
  </si>
  <si>
    <t>http://twitter.com/CancilleriaEc/statuses/1253429814771331074</t>
  </si>
  <si>
    <t>{"hashtags":[{"text":"Covid_19","indices":[203,212]},{"text":"EcuadorUnido","indices":[233,246]}],"symbols":[],"user_mentions":[{"screen_name":"OIMEcuador","name":"OIM Ecuador","id":2400172916,"id_str":"2400172916","indices":[4,15]},{"screen_name":"CancilleriaEc","name":"Cancillería Ecuador","id":210148155,"id_str":"210148155","indices":[152,166]},{"screen_name":"ONUecuador","name":"ONU Ecuador","id":723249276135059500,"id_str":"723249276135059456","indices":[169,180]}],"urls":[],"media":[{"id":1253428672100397000,"id_str":"1253428672100397057","indices":[247,270],"media_url":"http://pbs.twimg.com/media/EWUSvH_VcAELvX9.jpg","media_url_https":"https://pbs.twimg.com/media/EWUSvH_VcAELvX9.jpg","url":"https://t.co/6dRNRrVRJc","display_url":"pic.twitter.com/6dRNRrVRJc","expanded_url":"https://twitter.com/CancilleriaEc/status/1253429814771331074/photo/1","type":"photo","sizes":{"thumb":{"w":150,"h":150,"resize":"crop"},"large":{"w":1280,"h":854,"resize":"fit"},"small":{"w":680,"h":454,"resize":"fit"},"medium":{"w":1200,"h":801,"resize":"fit"}}}]}</t>
  </si>
  <si>
    <t>1253429814528102401</t>
  </si>
  <si>
    <t>Sanvi1848</t>
  </si>
  <si>
    <t>RT @EFE_CValenciana: Les Corts convalidan el decreto con ayudas a los autónomos por la COVID-19 https://t.co/orW2IM5LuA @cortsval #coronavirus #autónomos</t>
  </si>
  <si>
    <t>392332840</t>
  </si>
  <si>
    <t>http://pbs.twimg.com/profile_images/684166650065731585/fImLsEcy_normal.jpg</t>
  </si>
  <si>
    <t xml:space="preserve">Sant Vicent del Raspeig </t>
  </si>
  <si>
    <t>http://twitter.com/Sanvi1848/statuses/1253429814528102401</t>
  </si>
  <si>
    <t>{"hashtags":[],"symbols":[],"user_mentions":[{"screen_name":"EFE_CValenciana","name":"EFE C. Valenciana","id":1546036176,"id_str":"1546036176","indices":[3,19]},{"screen_name":"cortsval","name":"Corts Valencianes","id":370658603,"id_str":"370658603","indices":[120,129]}],"urls":[{"url":"https://t.co/orW2IM5LuA","expanded_url":"https://www.efe.com/efe/comunitat-valenciana/economia/les-corts-convalidan-el-decreto-con-ayudas-a-los-autonomos-por-la-covid-19/50000882-4229147","display_url":"efe.com/efe/comunitat-…","indices":[96,119]}]}</t>
  </si>
  <si>
    <t>1253429800472965127</t>
  </si>
  <si>
    <t>germanricardob1</t>
  </si>
  <si>
    <t>RT @pocholo591: A rata Roy barreras le está dando duro el coronavirus como no tiene como robar con las disposiciones del gobierno y además no le dejan tocar un peso de las ayudas por RATA. https://t.co/s46h9KCrrD</t>
  </si>
  <si>
    <t>Thu Apr 23 21:05:26 +0000 2020</t>
  </si>
  <si>
    <t>387365989</t>
  </si>
  <si>
    <t>http://pbs.twimg.com/profile_images/1246884156472205312/BNpBb7tj_normal.jpg</t>
  </si>
  <si>
    <t>http://twitter.com/germanricardob1/statuses/1253429800472965127</t>
  </si>
  <si>
    <t>{"hashtags":[],"symbols":[],"user_mentions":[{"screen_name":"pocholo591","name":"pocholo59","id":1233563806623764500,"id_str":"1233563806623764481","indices":[3,14]}],"urls":[]}</t>
  </si>
  <si>
    <t>1253429793581789191</t>
  </si>
  <si>
    <t>RT @LasMananas_rne: Ignacio Fernandez Cid, presidente de la Federación Empresarial de la Dependencia, no entiende por qué las residencias no han contado con más ayudas contra el Covid-19 si ya se sabía que la población de mayor riesgo eran los mayores 
🔊Entrevista completa https://t.co/SxhPeJDc9n</t>
  </si>
  <si>
    <t>Thu Apr 23 21:05:25 +0000 2020</t>
  </si>
  <si>
    <t>http://twitter.com/zaravalero1/statuses/1253429793581789191</t>
  </si>
  <si>
    <t>{"hashtags":[],"symbols":[],"user_mentions":[{"screen_name":"LasMananas_rne","name":"Las Mañanas de RNE","id":1713259195,"id_str":"1713259195","indices":[3,18]}],"urls":[]}</t>
  </si>
  <si>
    <t>1253429786627600392</t>
  </si>
  <si>
    <t>KimYoJongUy</t>
  </si>
  <si>
    <t>Y. estas ratas del PIT CNT piden subsidios para los artistas callejeros .dan asco.
Cuanto mas tienen que saber para darse cuenta que los sindicatos es un N E G O C I O!!! https://t.co/NJBPdgbDvI #Covid19 #Covid-19 #QuedateEnTuCasa #NosCuidamosEntreTodos #AhoraMontevideo #Urugua…</t>
  </si>
  <si>
    <t>Thu Apr 23 21:05:23 +0000 2020</t>
  </si>
  <si>
    <t>548792956</t>
  </si>
  <si>
    <t>http://pbs.twimg.com/profile_images/1254236418123149313/OT2x2pjj_normal.jpg</t>
  </si>
  <si>
    <t>http://twitter.com/KimYoJongUy/statuses/1253429786627600392</t>
  </si>
  <si>
    <t>{"hashtags":[{"text":"Covid19","indices":[195,203]},{"text":"Covid","indices":[204,210]},{"text":"QuedateEnTuCasa","indices":[214,230]},{"text":"NosCuidamosEntreTodos","indices":[231,253]},{"text":"AhoraMontevideo","indices":[254,270]},{"text":"Urugua","indices":[271,278]}],"symbols":[],"user_mentions":[],"urls":[{"url":"https://t.co/NJBPdgbDvI","expanded_url":"https://ift.tt/350PFLf","display_url":"ift.tt/350PFLf","indices":[171,194]}]}</t>
  </si>
  <si>
    <t>1253429736165892100</t>
  </si>
  <si>
    <t>ApracBol</t>
  </si>
  <si>
    <t>Thu Apr 23 21:05:11 +0000 2020</t>
  </si>
  <si>
    <t>1237897600306683904</t>
  </si>
  <si>
    <t>http://pbs.twimg.com/profile_images/1237898371668381697/GLHoe6Au_normal.jpg</t>
  </si>
  <si>
    <t>http://twitter.com/ApracBol/statuses/1253429736165892100</t>
  </si>
  <si>
    <t>1253429734894997505</t>
  </si>
  <si>
    <t>FranciscoJTato1</t>
  </si>
  <si>
    <t>RT @mjesuspereira: Coronavirus: Piden ayudas por el Covid-19 para lasempresas que cumplen los convenios de acreedores https://t.co/LAyuhWePm4 vía @abcdesevilla</t>
  </si>
  <si>
    <t>1109826142972923904</t>
  </si>
  <si>
    <t>http://pbs.twimg.com/profile_images/1109826530434301952/SDkCE2AR_normal.jpg</t>
  </si>
  <si>
    <t>http://twitter.com/FranciscoJTato1/statuses/1253429734894997505</t>
  </si>
  <si>
    <t>{"hashtags":[],"symbols":[],"user_mentions":[{"screen_name":"mjesuspereira","name":"Maria Jesus Pereira","id":484021728,"id_str":"484021728","indices":[3,17]}],"urls":[]}</t>
  </si>
  <si>
    <t>1253429733477412866</t>
  </si>
  <si>
    <t>nikicavalli</t>
  </si>
  <si>
    <t>Thu Apr 23 21:05:10 +0000 2020</t>
  </si>
  <si>
    <t>115768338</t>
  </si>
  <si>
    <t>http://pbs.twimg.com/profile_images/1066446254908022786/Kc4FtL7C_normal.jpg</t>
  </si>
  <si>
    <t>Al este de Madrid.</t>
  </si>
  <si>
    <t>http://twitter.com/nikicavalli/statuses/1253429733477412866</t>
  </si>
  <si>
    <t>1253429721913675776</t>
  </si>
  <si>
    <t>leemaslibros</t>
  </si>
  <si>
    <t>Thu Apr 23 21:05:07 +0000 2020</t>
  </si>
  <si>
    <t>224189697</t>
  </si>
  <si>
    <t>http://pbs.twimg.com/profile_images/801157840484311040/DoF2mPw1_normal.jpg</t>
  </si>
  <si>
    <t>http://twitter.com/leemaslibros/statuses/1253429721913675776</t>
  </si>
  <si>
    <t>1253429678473310209</t>
  </si>
  <si>
    <t>Eglisant</t>
  </si>
  <si>
    <t>@LeocenisOficial Hola Leo, no entiendo mucho eso de relajar la cuarentena, quizás es, q no quiero entender. Si van a mandar a encerrarnos, es imperativo que las ayudas humanitarias lleguen a cada  hogar. El covid-19 no juega carrito,ni se deja llevar por el carrito se helados</t>
  </si>
  <si>
    <t>Thu Apr 23 21:04:57 +0000 2020</t>
  </si>
  <si>
    <t>334950418</t>
  </si>
  <si>
    <t>LeocenisOficial</t>
  </si>
  <si>
    <t>111654907</t>
  </si>
  <si>
    <t>1253427402232881152</t>
  </si>
  <si>
    <t>http://pbs.twimg.com/profile_images/690723877/LUMI_normal.jpg</t>
  </si>
  <si>
    <t>Entre tres ciudades</t>
  </si>
  <si>
    <t>http://twitter.com/Eglisant/statuses/1253429678473310209</t>
  </si>
  <si>
    <t>{"hashtags":[],"symbols":[],"user_mentions":[{"screen_name":"LeocenisOficial","name":"Leocenis García","id":334950418,"id_str":"334950418","indices":[0,16]}],"urls":[]}</t>
  </si>
  <si>
    <t>1253429663843577861</t>
  </si>
  <si>
    <t>Thu Apr 23 21:04:54 +0000 2020</t>
  </si>
  <si>
    <t>http://twitter.com/ABorreroVega/statuses/1253429663843577861</t>
  </si>
  <si>
    <t>1253429655727554564</t>
  </si>
  <si>
    <t>Cenabast</t>
  </si>
  <si>
    <t>La empresa AB InBev realiza la entrega de la primera parte de las 40 mil unidades de alcohol gel, cuya donación  ayudará a fortalecer el abastecimiento de insumos a los servicios de salud ante el #Covid_19. #PlanCoronavirus #CuidémonosEntreTodos https://t.co/1OAv4GOmgb</t>
  </si>
  <si>
    <t>Thu Apr 23 21:04:52 +0000 2020</t>
  </si>
  <si>
    <t>309847715</t>
  </si>
  <si>
    <t>http://pbs.twimg.com/profile_images/1184833115547680768/Y7D_Vl74_normal.png</t>
  </si>
  <si>
    <t>Santiago de Chile.</t>
  </si>
  <si>
    <t>http://twitter.com/Cenabast/statuses/1253429655727554564</t>
  </si>
  <si>
    <t>{"hashtags":[{"text":"Covid_19","indices":[196,205]},{"text":"PlanCoronavirus","indices":[207,223]},{"text":"CuidémonosEntreTodos","indices":[224,245]}],"symbols":[],"user_mentions":[],"urls":[],"media":[{"id":1253421134361456600,"id_str":"1253421134361456640","indices":[246,269],"media_url":"http://pbs.twimg.com/media/EWUL4XuU8AA35wu.jpg","media_url_https":"https://pbs.twimg.com/media/EWUL4XuU8AA35wu.jpg","url":"https://t.co/1OAv4GOmgb","display_url":"pic.twitter.com/1OAv4GOmgb","expanded_url":"https://twitter.com/Cenabast/status/1253429655727554564/photo/1","type":"photo","sizes":{"thumb":{"w":150,"h":150,"resize":"crop"},"small":{"w":680,"h":453,"resize":"fit"},"large":{"w":2048,"h":1366,"resize":"fit"},"medium":{"w":1200,"h":800,"resize":"fit"}}}]}</t>
  </si>
  <si>
    <t>1253429650505654273</t>
  </si>
  <si>
    <t>RT @mjesuspereira: Coronavirus: Piden ayudas por el Covid-19 para las empresas que cumplen los convenios de acreedores https://t.co/LAyuhWePm4 vía @abcdesevilla</t>
  </si>
  <si>
    <t>Thu Apr 23 21:04:50 +0000 2020</t>
  </si>
  <si>
    <t>http://twitter.com/FranciscoJTato1/statuses/1253429650505654273</t>
  </si>
  <si>
    <t>1253429602992525322</t>
  </si>
  <si>
    <t>fraumarianela</t>
  </si>
  <si>
    <t>Thu Apr 23 21:04:39 +0000 2020</t>
  </si>
  <si>
    <t>570161936</t>
  </si>
  <si>
    <t>http://pbs.twimg.com/profile_images/1237466641203634179/Y2KbMXz7_normal.jpg</t>
  </si>
  <si>
    <t>http://twitter.com/fraumarianela/statuses/1253429602992525322</t>
  </si>
  <si>
    <t>1253429578497839105</t>
  </si>
  <si>
    <t>Thu Apr 23 21:04:33 +0000 2020</t>
  </si>
  <si>
    <t>http://twitter.com/elianellymarval/statuses/1253429578497839105</t>
  </si>
  <si>
    <t>1253429569509486592</t>
  </si>
  <si>
    <t>FJavierTriguer</t>
  </si>
  <si>
    <t>Los autónomos que se han acogido a las ayudas por cese de actividad causado por COVID-19 han pagado cerca de 300€ y han cobrado cerca de 700€, lo que implica que en marzo han ingresado unos 400€ en total, ¿será esa la renta mínima vital de la que habla Podemos? Pronto se verá https://t.co/EzPBxDAYhj</t>
  </si>
  <si>
    <t>Thu Apr 23 21:04:31 +0000 2020</t>
  </si>
  <si>
    <t>2748398613</t>
  </si>
  <si>
    <t>http://pbs.twimg.com/profile_images/1211210843238666240/quUi7hjf_normal.jpg</t>
  </si>
  <si>
    <t>http://twitter.com/FJavierTriguer/statuses/1253429569509486592</t>
  </si>
  <si>
    <t>{"hashtags":[],"symbols":[],"user_mentions":[],"urls":[],"media":[{"id":1253429553172590600,"id_str":"1253429553172590593","indices":[277,300],"media_url":"http://pbs.twimg.com/media/EWUTiaPUMAEHzu4.jpg","media_url_https":"https://pbs.twimg.com/media/EWUTiaPUMAEHzu4.jpg","url":"https://t.co/EzPBxDAYhj","display_url":"pic.twitter.com/EzPBxDAYhj","expanded_url":"https://twitter.com/FJavierTriguer/status/1253429569509486592/photo/1","type":"photo","sizes":{"thumb":{"w":150,"h":150,"resize":"crop"},"small":{"w":463,"h":680,"resize":"fit"},"medium":{"w":817,"h":1200,"resize":"fit"},"large":{"w":1125,"h":1652,"resize":"fit"}}}]}</t>
  </si>
  <si>
    <t>1253429563184431104</t>
  </si>
  <si>
    <t>hidalgodeaguero</t>
  </si>
  <si>
    <t>Thu Apr 23 21:04:30 +0000 2020</t>
  </si>
  <si>
    <t>973957801</t>
  </si>
  <si>
    <t>http://pbs.twimg.com/profile_images/557563896912162816/PsJRRxJS_normal.jpeg</t>
  </si>
  <si>
    <t>calle de Sevilla</t>
  </si>
  <si>
    <t>http://twitter.com/hidalgodeaguero/statuses/1253429563184431104</t>
  </si>
  <si>
    <t>1253429545803243526</t>
  </si>
  <si>
    <t>CyberPhotoB612</t>
  </si>
  <si>
    <t>Thu Apr 23 21:04:25 +0000 2020</t>
  </si>
  <si>
    <t>893670886280237056</t>
  </si>
  <si>
    <t>http://twitter.com/CyberPhotoB612/statuses/1253429545803243526</t>
  </si>
  <si>
    <t>1253429505110110208</t>
  </si>
  <si>
    <t>econoteca</t>
  </si>
  <si>
    <t>4,4 millones de estadounidenses solicitaron ayudas de desempleo en la última semana, sumando 26,4 millones los reclamos en 35 días ante impacto de COVID-19, sugiriendo que se  hace realidad una de las peores proyecciones de desempleo hechas hace pocas semanas: 20%
#crisiscovid</t>
  </si>
  <si>
    <t>Thu Apr 23 21:04:16 +0000 2020</t>
  </si>
  <si>
    <t>1162206744610652162</t>
  </si>
  <si>
    <t>http://pbs.twimg.com/profile_images/1162210943176019969/VszH-7ck_normal.jpg</t>
  </si>
  <si>
    <t>Valencia, Venezuela</t>
  </si>
  <si>
    <t>http://twitter.com/econoteca/statuses/1253429505110110208</t>
  </si>
  <si>
    <t>{"hashtags":[{"text":"crisiscovid","indices":[265,277]}],"symbols":[],"user_mentions":[],"urls":[]}</t>
  </si>
  <si>
    <t>1253429476416827393</t>
  </si>
  <si>
    <t>Gonditu</t>
  </si>
  <si>
    <t>Thu Apr 23 21:04:09 +0000 2020</t>
  </si>
  <si>
    <t>461414802</t>
  </si>
  <si>
    <t>http://pbs.twimg.com/profile_images/378800000026091253/5f1c1008f52c1d2b4cedc523843a21ec_normal.jpeg</t>
  </si>
  <si>
    <t>http://twitter.com/Gonditu/statuses/1253429476416827393</t>
  </si>
  <si>
    <t>1253429448801542145</t>
  </si>
  <si>
    <t>SipeCesar</t>
  </si>
  <si>
    <t>@Opinion_Bolivia Donación de Manaco Bata.
Y dónde está el Gobierno?
Son unos MALEANTES
#EleccionesYa 
https://t.co/LyLFYttHLW</t>
  </si>
  <si>
    <t>Thu Apr 23 21:04:02 +0000 2020</t>
  </si>
  <si>
    <t>118861947</t>
  </si>
  <si>
    <t>Opinion_Bolivia</t>
  </si>
  <si>
    <t>1196414498736943104</t>
  </si>
  <si>
    <t>1253427995970158592</t>
  </si>
  <si>
    <t>http://pbs.twimg.com/profile_images/1253144154252742663/-69Etm_i_normal.jpg</t>
  </si>
  <si>
    <t>http://twitter.com/SipeCesar/statuses/1253429448801542145</t>
  </si>
  <si>
    <t>{"hashtags":[{"text":"EleccionesYa","indices":[88,101]}],"symbols":[],"user_mentions":[{"screen_name":"Opinion_Bolivia","name":"Opinión Bolivia","id":118861947,"id_str":"118861947","indices":[0,16]}],"urls":[{"url":"https://t.co/LyLFYttHLW","expanded_url":"https://www.infobae.com/america/agencias/2020/03/27/banco-central-de-bolivia-da-credito-de-usd-1000-millones-al-gobierno-por-coronavirus/","display_url":"infobae.com/america/agenci…","indices":[104,127]}]}</t>
  </si>
  <si>
    <t>1253429448252088320</t>
  </si>
  <si>
    <t>pinero_abogados</t>
  </si>
  <si>
    <t>517471814</t>
  </si>
  <si>
    <t>http://twitter.com/pinero_abogados/statuses/1253429448252088320</t>
  </si>
  <si>
    <t>1253429444359761931</t>
  </si>
  <si>
    <t>joseisllanio</t>
  </si>
  <si>
    <t>Thu Apr 23 21:04:01 +0000 2020</t>
  </si>
  <si>
    <t>404797421</t>
  </si>
  <si>
    <t>http://pbs.twimg.com/profile_images/584394236549853186/S7F8dQ9T_normal.jpg</t>
  </si>
  <si>
    <t>http://twitter.com/joseisllanio/statuses/1253429444359761931</t>
  </si>
  <si>
    <t>1253429400831266820</t>
  </si>
  <si>
    <t>gonzalonunez98</t>
  </si>
  <si>
    <t>#ImpuestoSolidario
Y si solidariamente el gobierno reduce ministerios, privatiza petroperú, reduce la planilla pública, corta publicidad estatal,reduce subsidios,etc???</t>
  </si>
  <si>
    <t>Thu Apr 23 21:03:51 +0000 2020</t>
  </si>
  <si>
    <t>2844098653</t>
  </si>
  <si>
    <t>http://pbs.twimg.com/profile_images/1191707529602125824/F1kwFc37_normal.jpg</t>
  </si>
  <si>
    <t>http://twitter.com/gonzalonunez98/statuses/1253429400831266820</t>
  </si>
  <si>
    <t>{"hashtags":[{"text":"ImpuestoSolidario","indices":[0,18]}],"symbols":[],"user_mentions":[],"urls":[]}</t>
  </si>
  <si>
    <t>1253429293113151489</t>
  </si>
  <si>
    <t>Soledad_0418</t>
  </si>
  <si>
    <t>Thu Apr 23 21:03:25 +0000 2020</t>
  </si>
  <si>
    <t>2943901895</t>
  </si>
  <si>
    <t>http://pbs.twimg.com/profile_images/1080817248766435328/dyL-Y2Jl_normal.jpg</t>
  </si>
  <si>
    <t>http://twitter.com/Soledad_0418/statuses/1253429293113151489</t>
  </si>
  <si>
    <t>1253429283239759875</t>
  </si>
  <si>
    <t>PoliciaDECOR</t>
  </si>
  <si>
    <t>#SomosUnaPoliciaParaLaGente | Con autoridades administrativas realizamos entregas de ayudas humanitarias a familias vulnerables de #SanAntero, Invitamos a la #Comunidad y  acatar las medidas adoptadas por el Gobierno Nacional por causa del #Covid_19. @region6policia https://t.co/5sbJWgTrUZ</t>
  </si>
  <si>
    <t>Thu Apr 23 21:03:23 +0000 2020</t>
  </si>
  <si>
    <t>274178966</t>
  </si>
  <si>
    <t>http://pbs.twimg.com/profile_images/1088783023628259329/pDeFWDvJ_normal.jpg</t>
  </si>
  <si>
    <t>Montería, Córdoba</t>
  </si>
  <si>
    <t>http://twitter.com/PoliciaDECOR/statuses/1253429283239759875</t>
  </si>
  <si>
    <t>{"hashtags":[{"text":"SomosUnaPoliciaParaLaGente","indices":[0,27]},{"text":"SanAntero","indices":[131,141]},{"text":"Comunidad","indices":[158,168]},{"text":"Covid_19","indices":[240,249]}],"symbols":[],"user_mentions":[{"screen_name":"region6policia","name":"Región de Policía No. 6 (Antioquia-Chocó-Córdoba)","id":705137946123497500,"id_str":"705137946123497477","indices":[251,266]}],"urls":[],"media":[{"id":1253429241149919200,"id_str":"1253429241149919240","indices":[267,290],"media_url":"http://pbs.twimg.com/media/EWUTQP3UEAgc6Em.jpg","media_url_https":"https://pbs.twimg.com/media/EWUTQP3UEAgc6Em.jpg","url":"https://t.co/5sbJWgTrUZ","display_url":"pic.twitter.com/5sbJWgTrUZ","expanded_url":"https://twitter.com/PoliciaDECOR/status/1253429283239759875/photo/1","type":"photo","sizes":{"small":{"w":680,"h":510,"resize":"fit"},"large":{"w":1024,"h":768,"resize":"fit"},"thumb":{"w":150,"h":150,"resize":"crop"},"medium":{"w":1024,"h":768,"resize":"fit"}}}]}</t>
  </si>
  <si>
    <t>1253429276738650118</t>
  </si>
  <si>
    <t>lorenzoamor_ata</t>
  </si>
  <si>
    <t>Thu Apr 23 21:03:21 +0000 2020</t>
  </si>
  <si>
    <t>264116397</t>
  </si>
  <si>
    <t>http://pbs.twimg.com/profile_images/1248175132805189633/dO9-7-b6_normal.jpg</t>
  </si>
  <si>
    <t>Madrid y Jerez de la Frontera</t>
  </si>
  <si>
    <t>http://twitter.com/lorenzoamor_ata/statuses/1253429276738650118</t>
  </si>
  <si>
    <t>1253429270702985217</t>
  </si>
  <si>
    <t>NoajBnei</t>
  </si>
  <si>
    <t>Thu Apr 23 21:03:20 +0000 2020</t>
  </si>
  <si>
    <t>990656596702318593</t>
  </si>
  <si>
    <t>http://pbs.twimg.com/profile_images/1252669052520144896/qKNI00um_normal.jpg</t>
  </si>
  <si>
    <t>http://twitter.com/NoajBnei/statuses/1253429270702985217</t>
  </si>
  <si>
    <t>1253429266865221632</t>
  </si>
  <si>
    <t>samaniego_inigo</t>
  </si>
  <si>
    <t>Thu Apr 23 21:03:19 +0000 2020</t>
  </si>
  <si>
    <t>828584540218208258</t>
  </si>
  <si>
    <t>http://pbs.twimg.com/profile_images/961001465660788736/CwcKz6Bo_normal.jpg</t>
  </si>
  <si>
    <t>http://twitter.com/samaniego_inigo/statuses/1253429266865221632</t>
  </si>
  <si>
    <t>1253429263803375623</t>
  </si>
  <si>
    <t>SalmonLacambra</t>
  </si>
  <si>
    <t>Thu Apr 23 21:03:18 +0000 2020</t>
  </si>
  <si>
    <t>49940297</t>
  </si>
  <si>
    <t>http://pbs.twimg.com/profile_images/1247469815154999296/rG3GEwrj_normal.jpg</t>
  </si>
  <si>
    <t>http://twitter.com/SalmonLacambra/statuses/1253429263803375623</t>
  </si>
  <si>
    <t>1253429255561605127</t>
  </si>
  <si>
    <t>RT @autonomosata: También el Ayuntamiento de Almodovar del Río (Córdoba) abre el plazo hasta el 9 de junio de 2020 para aquellos #autónomos y pequeñas empresas, para la presentación de solicitudes de ayudas por circunstancias derivadas de la COVID-19
https://t.co/03pTPNPvvV
#NOestáisSolos https://t.co/DXrbqGeHnR</t>
  </si>
  <si>
    <t>Thu Apr 23 21:03:16 +0000 2020</t>
  </si>
  <si>
    <t>http://twitter.com/lorenzoamor_ata/statuses/1253429255561605127</t>
  </si>
  <si>
    <t>{"hashtags":[{"text":"autónomos","indices":[129,139]}],"symbols":[],"user_mentions":[{"screen_name":"autonomosata","name":"Fed. Autónomos 𝗔𝗧𝗔","id":263648328,"id_str":"263648328","indices":[3,16]}],"urls":[]}</t>
  </si>
  <si>
    <t>1253429241925910528</t>
  </si>
  <si>
    <t>@MarisaGlave @MartinVizcarraC Y si solidariamente el gobierno reduce ministerios, privatiza petroperú, reduce la planilla pública, corta publicidad estatal,reduce subsidios,etc???</t>
  </si>
  <si>
    <t>Thu Apr 23 21:03:13 +0000 2020</t>
  </si>
  <si>
    <t>173544494</t>
  </si>
  <si>
    <t>MarisaGlave</t>
  </si>
  <si>
    <t>1253387332503261185</t>
  </si>
  <si>
    <t>http://twitter.com/gonzalonunez98/statuses/1253429241925910528</t>
  </si>
  <si>
    <t>{"hashtags":[],"symbols":[],"user_mentions":[{"screen_name":"MarisaGlave","name":"Marisa Glave","id":173544494,"id_str":"173544494","indices":[0,12]},{"screen_name":"MartinVizcarraC","name":"Martín Vizcarra","id":4825296327,"id_str":"4825296327","indices":[13,29]}],"urls":[]}</t>
  </si>
  <si>
    <t>1253429133209559044</t>
  </si>
  <si>
    <t>juan81rodri</t>
  </si>
  <si>
    <t>Thu Apr 23 21:02:47 +0000 2020</t>
  </si>
  <si>
    <t>767692362562822144</t>
  </si>
  <si>
    <t>http://pbs.twimg.com/profile_images/914475887365623810/UasWSCQH_normal.jpg</t>
  </si>
  <si>
    <t>http://twitter.com/juan81rodri/statuses/1253429133209559044</t>
  </si>
  <si>
    <t>1253429059448537090</t>
  </si>
  <si>
    <t>ritafinol28</t>
  </si>
  <si>
    <t>Thu Apr 23 21:02:30 +0000 2020</t>
  </si>
  <si>
    <t>181730611</t>
  </si>
  <si>
    <t>http://pbs.twimg.com/profile_images/3645548846/11a6736f8e62d2082cd5579113634c0a_normal.jpeg</t>
  </si>
  <si>
    <t>http://twitter.com/ritafinol28/statuses/1253429059448537090</t>
  </si>
  <si>
    <t>1253429022253408257</t>
  </si>
  <si>
    <t>moisescruzdolz</t>
  </si>
  <si>
    <t>Thu Apr 23 21:02:21 +0000 2020</t>
  </si>
  <si>
    <t>2596203175</t>
  </si>
  <si>
    <t>http://pbs.twimg.com/profile_images/483575807915225088/4zJ4ZCSz_normal.jpeg</t>
  </si>
  <si>
    <t>Alboraya  Valencia</t>
  </si>
  <si>
    <t>http://twitter.com/moisescruzdolz/statuses/1253429022253408257</t>
  </si>
  <si>
    <t>1253429005866291206</t>
  </si>
  <si>
    <t>g3st0r</t>
  </si>
  <si>
    <t>Thu Apr 23 21:02:17 +0000 2020</t>
  </si>
  <si>
    <t>767677285</t>
  </si>
  <si>
    <t>http://pbs.twimg.com/profile_images/871332400504201216/Fu4MJ9Cp_normal.jpg</t>
  </si>
  <si>
    <t>La Estepa / Madrid / Toletum</t>
  </si>
  <si>
    <t>http://twitter.com/g3st0r/statuses/1253429005866291206</t>
  </si>
  <si>
    <t>1253429001030254603</t>
  </si>
  <si>
    <t>adry_ver</t>
  </si>
  <si>
    <t>RT @Hdecristo: Agradecemos al @colmedchile por la donación de 2.000 mascarillas certificadas #KN95 para trabajadores y participantes de nuestros programas sociales. Son de última generación y permitirá prevenir contagios por #Covid_19. 👍🏻😷
#CuidémonosParaCuidarlos
#FelizJueves #HogardeTodos https://t.co/d5cbzNZJPh</t>
  </si>
  <si>
    <t>Thu Apr 23 21:02:16 +0000 2020</t>
  </si>
  <si>
    <t>1013044103196610560</t>
  </si>
  <si>
    <t>http://twitter.com/adry_ver/statuses/1253429001030254603</t>
  </si>
  <si>
    <t>{"hashtags":[{"text":"KN95","indices":[93,98]}],"symbols":[],"user_mentions":[{"screen_name":"Hdecristo","name":"Hogar de Cristo #CuidémonosParaCuidarlos","id":113691620,"id_str":"113691620","indices":[3,13]},{"screen_name":"colmedchile","name":"Colmed Chile","id":633098103,"id_str":"633098103","indices":[30,42]}],"urls":[]}</t>
  </si>
  <si>
    <t>1253428973490499585</t>
  </si>
  <si>
    <t>Josguedez4</t>
  </si>
  <si>
    <t>RT @DanteRivasQ: Agradecemos a la empresa Leao Tires por su donación de 370 kg de hipoclorito de sodio que permitirá fortalecer el Plan Nacional de Desinfección del #Covid-19 en #NuevaEsparta Hasta la fecha hemos ejecutado 816 operativos y con estos  insumos podremos realizar aprox 10mil más https://t.co/DhJhGdtD8h</t>
  </si>
  <si>
    <t>Thu Apr 23 21:02:09 +0000 2020</t>
  </si>
  <si>
    <t>1090688466164301826</t>
  </si>
  <si>
    <t>http://pbs.twimg.com/profile_images/1250052232663519237/1CbpeJy-_normal.jpg</t>
  </si>
  <si>
    <t>http://twitter.com/Josguedez4/statuses/1253428973490499585</t>
  </si>
  <si>
    <t>{"hashtags":[],"symbols":[],"user_mentions":[{"screen_name":"DanteRivasQ","name":"Dante Rivas","id":133373873,"id_str":"133373873","indices":[3,15]}],"urls":[]}</t>
  </si>
  <si>
    <t>1253428954897068038</t>
  </si>
  <si>
    <t>azabala16</t>
  </si>
  <si>
    <t>RT @FundacionFIN: 💻 Ya disponible el #webinar completo "Post COVID-19: Ayudas navarras y estatales a la I+D+i".
Encuentro organizado junto a @Zabala_IC para hablar sobre el nuevo contexto de las ayudas a la innovación en tiempos de #coronavirus.
🎥 https://t.co/FnhQavAcLA https://t.co/dAvScDqOts</t>
  </si>
  <si>
    <t>Thu Apr 23 21:02:05 +0000 2020</t>
  </si>
  <si>
    <t>4736117961</t>
  </si>
  <si>
    <t>http://pbs.twimg.com/profile_images/701314156046188545/xx7Jgvgi_normal.jpg</t>
  </si>
  <si>
    <t>http://twitter.com/azabala16/statuses/1253428954897068038</t>
  </si>
  <si>
    <t>{"hashtags":[{"text":"webinar","indices":[37,45]}],"symbols":[],"user_mentions":[{"screen_name":"FundacionFIN","name":"Fundación Industrial Navarra","id":2414534599,"id_str":"2414534599","indices":[3,16]}],"urls":[]}</t>
  </si>
  <si>
    <t>1253428931543183360</t>
  </si>
  <si>
    <t>grafismor99</t>
  </si>
  <si>
    <t>Thu Apr 23 21:01:59 +0000 2020</t>
  </si>
  <si>
    <t>302026759</t>
  </si>
  <si>
    <t>http://pbs.twimg.com/profile_images/1249895850471538688/rLLMqq7L_normal.jpg</t>
  </si>
  <si>
    <t>Venezuela 🇻🇪</t>
  </si>
  <si>
    <t>http://twitter.com/grafismor99/statuses/1253428931543183360</t>
  </si>
  <si>
    <t>1253428912274542595</t>
  </si>
  <si>
    <t>CronicaUno</t>
  </si>
  <si>
    <t>#Salud | ¿Por qué Maduro no hace una cadena para detallar, así como el caso de Margarita, las ayudas internacionales que entran al país? https://t.co/SdbPPGaMhu | Vía @mabelsarmiento #Coronavirus</t>
  </si>
  <si>
    <t>Thu Apr 23 21:01:54 +0000 2020</t>
  </si>
  <si>
    <t>3083754887</t>
  </si>
  <si>
    <t>http://pbs.twimg.com/profile_images/1254410178209947651/KJ2JnyzZ_normal.jpg</t>
  </si>
  <si>
    <t>http://twitter.com/CronicaUno/statuses/1253428912274542595</t>
  </si>
  <si>
    <t>{"hashtags":[{"text":"Salud","indices":[0,6]},{"text":"Coronavirus","indices":[183,195]}],"symbols":[],"user_mentions":[{"screen_name":"mabelsarmiento","name":"Mabel Sarmiento","id":109034819,"id_str":"109034819","indices":[167,182]}],"urls":[{"url":"https://t.co/SdbPPGaMhu","expanded_url":"https://pst.cr/Lt7qV","display_url":"pst.cr/Lt7qV","indices":[137,160]}]}</t>
  </si>
  <si>
    <t>1253428874072875008</t>
  </si>
  <si>
    <t>AntonioTapiaRo4</t>
  </si>
  <si>
    <t>Thu Apr 23 21:01:45 +0000 2020</t>
  </si>
  <si>
    <t>1250260303784239105</t>
  </si>
  <si>
    <t>http://pbs.twimg.com/profile_images/1255445968985743362/Fx3ihlJ5_normal.jpg</t>
  </si>
  <si>
    <t>http://twitter.com/AntonioTapiaRo4/statuses/1253428874072875008</t>
  </si>
  <si>
    <t>1253428871061311488</t>
  </si>
  <si>
    <t>juanmaarriero98</t>
  </si>
  <si>
    <t>2805037318</t>
  </si>
  <si>
    <t>http://pbs.twimg.com/profile_images/784740038881972227/bxpaU9b9_normal.jpg</t>
  </si>
  <si>
    <t>http://twitter.com/juanmaarriero98/statuses/1253428871061311488</t>
  </si>
  <si>
    <t>1253428845971038208</t>
  </si>
  <si>
    <t>patrinavarros</t>
  </si>
  <si>
    <t>Thu Apr 23 21:01:39 +0000 2020</t>
  </si>
  <si>
    <t>138216755</t>
  </si>
  <si>
    <t>http://pbs.twimg.com/profile_images/1212487798013353984/T0qAo1j-_normal.jpg</t>
  </si>
  <si>
    <t>http://twitter.com/patrinavarros/statuses/1253428845971038208</t>
  </si>
  <si>
    <t>1253428831483867136</t>
  </si>
  <si>
    <t>Vihubave</t>
  </si>
  <si>
    <t>Thu Apr 23 21:01:35 +0000 2020</t>
  </si>
  <si>
    <t>175788143</t>
  </si>
  <si>
    <t>http://pbs.twimg.com/profile_images/1043525620788023302/c74lT6c2_normal.jpg</t>
  </si>
  <si>
    <t>http://twitter.com/Vihubave/statuses/1253428831483867136</t>
  </si>
  <si>
    <t>1253428821312761856</t>
  </si>
  <si>
    <t>DBernal_B</t>
  </si>
  <si>
    <t>Thu Apr 23 21:01:33 +0000 2020</t>
  </si>
  <si>
    <t>938859120374972417</t>
  </si>
  <si>
    <t>http://pbs.twimg.com/profile_images/1249199725594718208/QSFQZT0M_normal.jpg</t>
  </si>
  <si>
    <t>http://twitter.com/DBernal_B/statuses/1253428821312761856</t>
  </si>
  <si>
    <t>1253428803382067200</t>
  </si>
  <si>
    <t>msoniaelizabet</t>
  </si>
  <si>
    <t>Thu Apr 23 21:01:28 +0000 2020</t>
  </si>
  <si>
    <t>4197709098</t>
  </si>
  <si>
    <t>http://pbs.twimg.com/profile_images/665610572600246272/lM4l3SEU_normal.jpg</t>
  </si>
  <si>
    <t>http://twitter.com/msoniaelizabet/statuses/1253428803382067200</t>
  </si>
  <si>
    <t>1253428763511017472</t>
  </si>
  <si>
    <t>Kareenpc</t>
  </si>
  <si>
    <t>Thu Apr 23 21:01:19 +0000 2020</t>
  </si>
  <si>
    <t>71907265</t>
  </si>
  <si>
    <t>http://pbs.twimg.com/profile_images/1238508656905388033/0OP3FEN3_normal.jpg</t>
  </si>
  <si>
    <t>La Serena</t>
  </si>
  <si>
    <t>http://twitter.com/Kareenpc/statuses/1253428763511017472</t>
  </si>
  <si>
    <t>1253428744326266885</t>
  </si>
  <si>
    <t>_2_Ad</t>
  </si>
  <si>
    <t>Thu Apr 23 21:01:14 +0000 2020</t>
  </si>
  <si>
    <t>2478575984</t>
  </si>
  <si>
    <t>http://pbs.twimg.com/profile_images/1221745982184087552/MhURwhQG_normal.jpg</t>
  </si>
  <si>
    <t>Marbella, Costa del Sol</t>
  </si>
  <si>
    <t>http://twitter.com/_2_Ad/statuses/1253428744326266885</t>
  </si>
  <si>
    <t>1253428724646604801</t>
  </si>
  <si>
    <t>Madejes1</t>
  </si>
  <si>
    <t>Thu Apr 23 21:01:10 +0000 2020</t>
  </si>
  <si>
    <t>894247191455420416</t>
  </si>
  <si>
    <t>http://pbs.twimg.com/profile_images/913696732097134592/Dcm33Ru1_normal.jpg</t>
  </si>
  <si>
    <t>http://twitter.com/Madejes1/statuses/1253428724646604801</t>
  </si>
  <si>
    <t>1253428718522912769</t>
  </si>
  <si>
    <t>CsarECobos</t>
  </si>
  <si>
    <t>Thu Apr 23 21:01:08 +0000 2020</t>
  </si>
  <si>
    <t>431011813</t>
  </si>
  <si>
    <t>http://pbs.twimg.com/profile_images/1254155487752474633/rEuYdba2_normal.jpg</t>
  </si>
  <si>
    <t>http://twitter.com/CsarECobos/statuses/1253428718522912769</t>
  </si>
  <si>
    <t>1253428706241986567</t>
  </si>
  <si>
    <t>brizuela_romo</t>
  </si>
  <si>
    <t>Thu Apr 23 21:01:05 +0000 2020</t>
  </si>
  <si>
    <t>948334987090292736</t>
  </si>
  <si>
    <t>http://pbs.twimg.com/profile_images/1025349550884761601/8vGZ4_kT_normal.jpg</t>
  </si>
  <si>
    <t>http://twitter.com/brizuela_romo/statuses/1253428706241986567</t>
  </si>
  <si>
    <t>1253428689712209922</t>
  </si>
  <si>
    <t>RT @EconomistasSE: #COVID19: @EconomistasSE pide ayudas para las empresas que cumplen los convenios de acreedores y denuncia que las compañías que han salido de la situación de insolvencia no pueden acceder a los avales de la Garántia ni a los créditos ICO.
https://t.co/lDGY6VZc5B vía @abcdesevilla</t>
  </si>
  <si>
    <t>Thu Apr 23 21:01:01 +0000 2020</t>
  </si>
  <si>
    <t>http://twitter.com/FranciscoJTato1/statuses/1253428689712209922</t>
  </si>
  <si>
    <t>{"hashtags":[{"text":"COVID19","indices":[19,27]}],"symbols":[],"user_mentions":[{"screen_name":"EconomistasSE","name":"Colegio de Economistas de Sevilla","id":1105167946253520900,"id_str":"1105167946253520896","indices":[3,17]},{"screen_name":"EconomistasSE","name":"Colegio de Economistas de Sevilla","id":1105167946253520900,"id_str":"1105167946253520896","indices":[29,43]}],"urls":[]}</t>
  </si>
  <si>
    <t>1253428600490962950</t>
  </si>
  <si>
    <t>SOMOSDRGALVEZ</t>
  </si>
  <si>
    <t>Thu Apr 23 21:00:40 +0000 2020</t>
  </si>
  <si>
    <t>292691547</t>
  </si>
  <si>
    <t>http://pbs.twimg.com/profile_images/1183352768691654656/Wc5JQcwM_normal.jpg</t>
  </si>
  <si>
    <t>ECATEPEC DE MORELOS</t>
  </si>
  <si>
    <t>http://twitter.com/SOMOSDRGALVEZ/statuses/1253428600490962950</t>
  </si>
  <si>
    <t>1253428497852198913</t>
  </si>
  <si>
    <t>EliahuHamra</t>
  </si>
  <si>
    <t>Falleció en #Israel por #coronavirus el rabino Yeshayahu Haber, presidente de Matnat Haim, una organización sin fines de lucro que impulsa a voluntarios a la donación de riñón. Haber fue responsable de más de 800 trasplantes de riñón y salvó cientos de vidas.
Muy triste noticia https://t.co/N7kRXvpqde</t>
  </si>
  <si>
    <t>Thu Apr 23 21:00:16 +0000 2020</t>
  </si>
  <si>
    <t>1065688666926927875</t>
  </si>
  <si>
    <t>http://pbs.twimg.com/profile_images/1224527484789698561/sCp8qh_Q_normal.jpg</t>
  </si>
  <si>
    <t>http://twitter.com/EliahuHamra/statuses/1253428497852198913</t>
  </si>
  <si>
    <t>{"hashtags":[{"text":"Israel","indices":[12,19]},{"text":"coronavirus","indices":[24,36]}],"symbols":[],"user_mentions":[],"urls":[],"media":[{"id":1253428494123454500,"id_str":"1253428494123454467","indices":[280,303],"media_url":"http://pbs.twimg.com/media/EWUSkw-U0AMo3Zb.jpg","media_url_https":"https://pbs.twimg.com/media/EWUSkw-U0AMo3Zb.jpg","url":"https://t.co/N7kRXvpqde","display_url":"pic.twitter.com/N7kRXvpqde","expanded_url":"https://twitter.com/EliahuHamra/status/1253428497852198913/photo/1","type":"photo","sizes":{"thumb":{"w":150,"h":150,"resize":"crop"},"large":{"w":593,"h":410,"resize":"fit"},"medium":{"w":593,"h":410,"resize":"fit"},"small":{"w":593,"h":410,"resize":"fit"}}}]}</t>
  </si>
  <si>
    <t>1253428478583533570</t>
  </si>
  <si>
    <t>luisjosealvar18</t>
  </si>
  <si>
    <t>Thu Apr 23 21:00:11 +0000 2020</t>
  </si>
  <si>
    <t>706458716422467584</t>
  </si>
  <si>
    <t>http://pbs.twimg.com/profile_images/1214558806429949952/uwKGKo30_normal.jpg</t>
  </si>
  <si>
    <t>Lorica, Colombia</t>
  </si>
  <si>
    <t>http://twitter.com/luisjosealvar18/statuses/1253428478583533570</t>
  </si>
  <si>
    <t>1253428476264083458</t>
  </si>
  <si>
    <t>terriconcio</t>
  </si>
  <si>
    <t>Thu Apr 23 21:00:10 +0000 2020</t>
  </si>
  <si>
    <t>346086619</t>
  </si>
  <si>
    <t>http://pbs.twimg.com/profile_images/1000070448376434689/vzFK8T3Y_normal.jpg</t>
  </si>
  <si>
    <t>Planet Earth</t>
  </si>
  <si>
    <t>http://twitter.com/terriconcio/statuses/1253428476264083458</t>
  </si>
  <si>
    <t>1253428463475675141</t>
  </si>
  <si>
    <t>Manudocalin</t>
  </si>
  <si>
    <t>Thu Apr 23 21:00:07 +0000 2020</t>
  </si>
  <si>
    <t>1037585844251643906</t>
  </si>
  <si>
    <t>http://pbs.twimg.com/profile_images/1037591958515011584/5d-44f72_normal.jpg</t>
  </si>
  <si>
    <t>http://twitter.com/Manudocalin/statuses/1253428463475675141</t>
  </si>
  <si>
    <t>1253428435579318273</t>
  </si>
  <si>
    <t>rulantonios</t>
  </si>
  <si>
    <t>Thu Apr 23 21:00:01 +0000 2020</t>
  </si>
  <si>
    <t>184621090</t>
  </si>
  <si>
    <t>http://pbs.twimg.com/profile_images/1250978250370809859/pKHjsmru_normal.jpg</t>
  </si>
  <si>
    <t>Ambato, Ecuador</t>
  </si>
  <si>
    <t>http://twitter.com/rulantonios/statuses/1253428435579318273</t>
  </si>
  <si>
    <t>1253428411625648129</t>
  </si>
  <si>
    <t>OvejeroNoticias</t>
  </si>
  <si>
    <t>Thu Apr 23 20:59:55 +0000 2020</t>
  </si>
  <si>
    <t>3199468276</t>
  </si>
  <si>
    <t>http://pbs.twimg.com/profile_images/600291865984917504/lUjJBviR_normal.jpg</t>
  </si>
  <si>
    <t>Punta Arenas, Chile</t>
  </si>
  <si>
    <t>http://twitter.com/OvejeroNoticias/statuses/1253428411625648129</t>
  </si>
  <si>
    <t>1253428400120709129</t>
  </si>
  <si>
    <t>cristinam_bl</t>
  </si>
  <si>
    <t>https://t.co/hWrpmJq1iT</t>
  </si>
  <si>
    <t>Thu Apr 23 20:59:52 +0000 2020</t>
  </si>
  <si>
    <t>1543917192</t>
  </si>
  <si>
    <t>1251044757633150977</t>
  </si>
  <si>
    <t>http://pbs.twimg.com/profile_images/1182089274264621057/r7myPGR7_normal.jpg</t>
  </si>
  <si>
    <t>Vicente Calderón</t>
  </si>
  <si>
    <t>http://twitter.com/cristinam_bl/statuses/1253428400120709129</t>
  </si>
  <si>
    <t>{"hashtags":[],"symbols":[],"user_mentions":[],"urls":[{"url":"https://t.co/hWrpmJq1iT","expanded_url":"https://elsiglodeuropa.es/el-consejo-europeo-decide-las-ayudas-por-el-covid-19/","display_url":"elsiglodeuropa.es/el-consejo-eur…","indices":[0,23]}]}</t>
  </si>
  <si>
    <t>1253428376569655297</t>
  </si>
  <si>
    <t>Majoesca05</t>
  </si>
  <si>
    <t>Thu Apr 23 20:59:47 +0000 2020</t>
  </si>
  <si>
    <t>994939228281884672</t>
  </si>
  <si>
    <t>http://pbs.twimg.com/profile_images/1095862436492701696/qd7FKC95_normal.jpg</t>
  </si>
  <si>
    <t>DTTO CAPITAL</t>
  </si>
  <si>
    <t>http://twitter.com/Majoesca05/statuses/1253428376569655297</t>
  </si>
  <si>
    <t>1253428376087302144</t>
  </si>
  <si>
    <t>NastiencaO</t>
  </si>
  <si>
    <t>1461013106</t>
  </si>
  <si>
    <t>http://pbs.twimg.com/profile_images/1052684148110954502/2vB3GwOF_normal.jpg</t>
  </si>
  <si>
    <t>http://twitter.com/NastiencaO/statuses/1253428376087302144</t>
  </si>
  <si>
    <t>1253428351642898439</t>
  </si>
  <si>
    <t>GrisoFH</t>
  </si>
  <si>
    <t>RT @HectorRodrigo: En #Puebla la Fundación @fundaciónubga está entregando material médico para todos los héroes que se la están rifando en los hospitales.
Tú también puedes apoyar, aquí encontrarás todo lo que puedes donar 👉 https://t.co/CJ1nDgbn9W https://t.co/HdumIWUtM9</t>
  </si>
  <si>
    <t>Thu Apr 23 20:59:41 +0000 2020</t>
  </si>
  <si>
    <t>1687432958</t>
  </si>
  <si>
    <t>http://pbs.twimg.com/profile_images/378800000332366237/b04cf7f2ad70b0e47fe4c53791abeb08_normal.jpeg</t>
  </si>
  <si>
    <t>Misantla-Puebla</t>
  </si>
  <si>
    <t>http://twitter.com/GrisoFH/statuses/1253428351642898439</t>
  </si>
  <si>
    <t>{"hashtags":[{"text":"Puebla","indices":[22,29]}],"symbols":[],"user_mentions":[{"screen_name":"HectorRodrigo","name":"Héctor Rodrigo Ortiz","id":66499925,"id_str":"66499925","indices":[3,17]}],"urls":[]}</t>
  </si>
  <si>
    <t>1253428294906593281</t>
  </si>
  <si>
    <t>jloaizamontero</t>
  </si>
  <si>
    <t>Thu Apr 23 20:59:27 +0000 2020</t>
  </si>
  <si>
    <t>923607415</t>
  </si>
  <si>
    <t>http://pbs.twimg.com/profile_images/1183181663276326912/_HyMbQll_normal.jpg</t>
  </si>
  <si>
    <t>http://twitter.com/jloaizamontero/statuses/1253428294906593281</t>
  </si>
  <si>
    <t>1253428223595040769</t>
  </si>
  <si>
    <t>embete55</t>
  </si>
  <si>
    <t>RT @lanathica: ¿Que será de la platica que dio el banco mundial a Colombia para atender la emergencia del Covid 19? 
Porque ya estamos claros que las "ayudas" se quedaron entre los bancos y las ratas de este narco estado.
#Paridos</t>
  </si>
  <si>
    <t>Thu Apr 23 20:59:10 +0000 2020</t>
  </si>
  <si>
    <t>1621989613</t>
  </si>
  <si>
    <t>http://pbs.twimg.com/profile_images/378800000451639632/192b2ad9406b2d56930f3b1fb15ae246_normal.jpeg</t>
  </si>
  <si>
    <t>http://twitter.com/embete55/statuses/1253428223595040769</t>
  </si>
  <si>
    <t>{"hashtags":[],"symbols":[],"user_mentions":[{"screen_name":"lanathica","name":"𝐿𝒶 𝒥𝒶𝓂𝑒𝓈","id":153245946,"id_str":"153245946","indices":[3,13]}],"urls":[]}</t>
  </si>
  <si>
    <t>1253428208365498368</t>
  </si>
  <si>
    <t>KarenRuizCb</t>
  </si>
  <si>
    <t>Thu Apr 23 20:59:07 +0000 2020</t>
  </si>
  <si>
    <t>567279926</t>
  </si>
  <si>
    <t>http://pbs.twimg.com/profile_images/1234868941333450755/DI5EohhO_normal.jpg</t>
  </si>
  <si>
    <t>http://twitter.com/KarenRuizCb/statuses/1253428208365498368</t>
  </si>
  <si>
    <t>1253428144138104834</t>
  </si>
  <si>
    <t>__Jeam</t>
  </si>
  <si>
    <t>Thu Apr 23 20:58:51 +0000 2020</t>
  </si>
  <si>
    <t>156782021</t>
  </si>
  <si>
    <t>http://pbs.twimg.com/profile_images/1229076721309143052/JWpnGsQD_normal.jpg</t>
  </si>
  <si>
    <t>Libertad, Venezuela</t>
  </si>
  <si>
    <t>http://twitter.com/__Jeam/statuses/1253428144138104834</t>
  </si>
  <si>
    <t>1253428104577482758</t>
  </si>
  <si>
    <t>Thu Apr 23 20:58:42 +0000 2020</t>
  </si>
  <si>
    <t>http://twitter.com/jidavaloss/statuses/1253428104577482758</t>
  </si>
  <si>
    <t>1253428067529158656</t>
  </si>
  <si>
    <t>Emiliogude</t>
  </si>
  <si>
    <t>Thu Apr 23 20:58:33 +0000 2020</t>
  </si>
  <si>
    <t>258561905</t>
  </si>
  <si>
    <t>http://pbs.twimg.com/profile_images/1194350800484483072/P3N4Bl3w_normal.jpg</t>
  </si>
  <si>
    <t>http://twitter.com/Emiliogude/statuses/1253428067529158656</t>
  </si>
  <si>
    <t>1253428061946540034</t>
  </si>
  <si>
    <t>Nightrider_78</t>
  </si>
  <si>
    <t>Thu Apr 23 20:58:32 +0000 2020</t>
  </si>
  <si>
    <t>112771377</t>
  </si>
  <si>
    <t>http://pbs.twimg.com/profile_images/1226955623847297024/6QrUXH8Z_normal.jpg</t>
  </si>
  <si>
    <t>Marvel Studios</t>
  </si>
  <si>
    <t>http://twitter.com/Nightrider_78/statuses/1253428061946540034</t>
  </si>
  <si>
    <t>Los diferentes #hospitales departamentalres recibieron esta mañana #donación de un lote de botas #sanitarias para enfrentar el #coronavirus.
Fotos: Noé Portugal https://t.co/p96JzD0W6u</t>
  </si>
  <si>
    <t>Thu Apr 23 20:58:16 +0000 2020</t>
  </si>
  <si>
    <t>http://pbs.twimg.com/profile_images/1139559828911734790/OjvYNp2O_normal.png</t>
  </si>
  <si>
    <t>Cochabamba Bolivia</t>
  </si>
  <si>
    <t>http://twitter.com/Opinion_Bolivia/statuses/1253427995970158592</t>
  </si>
  <si>
    <t>{"hashtags":[{"text":"hospitales","indices":[15,26]},{"text":"donación","indices":[67,76]},{"text":"sanitarias","indices":[97,108]},{"text":"coronavirus","indices":[127,139]}],"symbols":[],"user_mentions":[],"urls":[],"media":[{"id":1253427837987512300,"id_str":"1253427837987512322","indices":[161,184],"media_url":"http://pbs.twimg.com/media/EWUR-krU4AIUSng.jpg","media_url_https":"https://pbs.twimg.com/media/EWUR-krU4AIUSng.jpg","url":"https://t.co/p96JzD0W6u","display_url":"pic.twitter.com/p96JzD0W6u","expanded_url":"https://twitter.com/Opinion_Bolivia/status/1253427995970158592/photo/1","type":"photo","sizes":{"medium":{"w":1200,"h":795,"resize":"fit"},"small":{"w":680,"h":450,"resize":"fit"},"thumb":{"w":150,"h":150,"resize":"crop"},"large":{"w":2048,"h":1356,"resize":"fit"}}}]}</t>
  </si>
  <si>
    <t>1253427955423866889</t>
  </si>
  <si>
    <t>rocodron1973</t>
  </si>
  <si>
    <t>Thu Apr 23 20:58:06 +0000 2020</t>
  </si>
  <si>
    <t>740225025798610944</t>
  </si>
  <si>
    <t>http://pbs.twimg.com/profile_images/1250264883733692416/GatOrtcZ_normal.jpg</t>
  </si>
  <si>
    <t>http://twitter.com/rocodron1973/statuses/1253427955423866889</t>
  </si>
  <si>
    <t>1253427898230300673</t>
  </si>
  <si>
    <t>ONUHN</t>
  </si>
  <si>
    <t>Thu Apr 23 20:57:53 +0000 2020</t>
  </si>
  <si>
    <t>2872920029</t>
  </si>
  <si>
    <t>http://pbs.twimg.com/profile_images/1250633495313092610/PrBgaihT_normal.jpg</t>
  </si>
  <si>
    <t>http://twitter.com/ONUHN/statuses/1253427898230300673</t>
  </si>
  <si>
    <t>1253427887132168196</t>
  </si>
  <si>
    <t>PC_JAL</t>
  </si>
  <si>
    <t>Thu Apr 23 20:57:50 +0000 2020</t>
  </si>
  <si>
    <t>268319976</t>
  </si>
  <si>
    <t>http://pbs.twimg.com/profile_images/770600862985117696/qpUuBmBx_normal.jpg</t>
  </si>
  <si>
    <t>http://twitter.com/PC_JAL/statuses/1253427887132168196</t>
  </si>
  <si>
    <t>1253427867548971012</t>
  </si>
  <si>
    <t>_itsGlo_</t>
  </si>
  <si>
    <t>Thu Apr 23 20:57:45 +0000 2020</t>
  </si>
  <si>
    <t>464847597</t>
  </si>
  <si>
    <t>http://pbs.twimg.com/profile_images/1219351705978122244/g8YJ6Fu9_normal.jpg</t>
  </si>
  <si>
    <t>http://twitter.com/_itsGlo_/statuses/1253427867548971012</t>
  </si>
  <si>
    <t>1253427866802384896</t>
  </si>
  <si>
    <t>mariade63010036</t>
  </si>
  <si>
    <t>1126273414736502784</t>
  </si>
  <si>
    <t>http://pbs.twimg.com/profile_images/1126273573012660224/Nc1PGaB2_normal.jpg</t>
  </si>
  <si>
    <t>El ciruelo Pinotepa</t>
  </si>
  <si>
    <t>http://twitter.com/mariade63010036/statuses/1253427866802384896</t>
  </si>
  <si>
    <t>1253427861333045249</t>
  </si>
  <si>
    <t>gertruv2003</t>
  </si>
  <si>
    <t>RT @alejitoponce: @luisRebel_ @jluisg80 Imaginan a Petro o Santos en epoca coronavirus?
Santos haciendo de las ayudas humanitarias "mermelada"
Petro. Expropiando Bancos, fábricas, hoteles.
El Presidente Duque está gobernando sin cálculo politico. 
El Presidente Duque esta gobernando con ¡¡ humanidad!!</t>
  </si>
  <si>
    <t>Thu Apr 23 20:57:44 +0000 2020</t>
  </si>
  <si>
    <t>1463017994</t>
  </si>
  <si>
    <t>http://pbs.twimg.com/profile_images/1205696051883249665/Yr0ps1JA_normal.jpg</t>
  </si>
  <si>
    <t>http://twitter.com/gertruv2003/statuses/1253427861333045249</t>
  </si>
  <si>
    <t>{"hashtags":[],"symbols":[],"user_mentions":[{"screen_name":"alejitoponce","name":"Alejito ponce","id":234920303,"id_str":"234920303","indices":[3,16]},{"screen_name":"luisRebel_","name":"Luis Rebel 🚬","id":991343128341811200,"id_str":"991343128341811200","indices":[18,29]},{"screen_name":"jluisg80","name":"Jose Luis C. D. Estudiante de Derecho","id":395680429,"id_str":"395680429","indices":[30,39]}],"urls":[]}</t>
  </si>
  <si>
    <t>1253427836628553736</t>
  </si>
  <si>
    <t>ismaelcruceta</t>
  </si>
  <si>
    <t>Thu Apr 23 20:57:38 +0000 2020</t>
  </si>
  <si>
    <t>303849126</t>
  </si>
  <si>
    <t>http://pbs.twimg.com/profile_images/1167181201377046536/vqPxxo8W_normal.jpg</t>
  </si>
  <si>
    <t>http://twitter.com/ismaelcruceta/statuses/1253427836628553736</t>
  </si>
  <si>
    <t>1253427796744916997</t>
  </si>
  <si>
    <t>AgenciaTres</t>
  </si>
  <si>
    <t>Thu Apr 23 20:57:28 +0000 2020</t>
  </si>
  <si>
    <t>436816371</t>
  </si>
  <si>
    <t>http://pbs.twimg.com/profile_images/378800000531367484/33c0f65ed5baac905ad2cc08b5d16ac1_normal.jpeg</t>
  </si>
  <si>
    <t>http://twitter.com/AgenciaTres/statuses/1253427796744916997</t>
  </si>
  <si>
    <t>1253427779883855872</t>
  </si>
  <si>
    <t>luciaaaaldlc17</t>
  </si>
  <si>
    <t>Thu Apr 23 20:57:24 +0000 2020</t>
  </si>
  <si>
    <t>1003635019179614208</t>
  </si>
  <si>
    <t>http://pbs.twimg.com/profile_images/1239678964471418881/vJgrQqU8_normal.jpg</t>
  </si>
  <si>
    <t>Ciudad Real, Spain🇪🇸</t>
  </si>
  <si>
    <t>http://twitter.com/luciaaaaldlc17/statuses/1253427779883855872</t>
  </si>
  <si>
    <t>1253427744035057666</t>
  </si>
  <si>
    <t>Douglax1107</t>
  </si>
  <si>
    <t>Thu Apr 23 20:57:16 +0000 2020</t>
  </si>
  <si>
    <t>1116124318461775873</t>
  </si>
  <si>
    <t>http://pbs.twimg.com/profile_images/1146081923338592256/kZd6g5Nw_normal.png</t>
  </si>
  <si>
    <t>http://twitter.com/Douglax1107/statuses/1253427744035057666</t>
  </si>
  <si>
    <t>1253427717636161536</t>
  </si>
  <si>
    <t>TeslaNikola_</t>
  </si>
  <si>
    <t>Thu Apr 23 20:57:10 +0000 2020</t>
  </si>
  <si>
    <t>118530040</t>
  </si>
  <si>
    <t>http://pbs.twimg.com/profile_images/631299775069995008/7yJg8Jwv_normal.jpg</t>
  </si>
  <si>
    <t>http://youtu.be/G4SkRICvjG8</t>
  </si>
  <si>
    <t>http://twitter.com/TeslaNikola_/statuses/1253427717636161536</t>
  </si>
  <si>
    <t>1253427691061039106</t>
  </si>
  <si>
    <t>NA75AZUL</t>
  </si>
  <si>
    <t>Thu Apr 23 20:57:03 +0000 2020</t>
  </si>
  <si>
    <t>152146674</t>
  </si>
  <si>
    <t>http://pbs.twimg.com/profile_images/1136125858660274177/ocgJ4lrC_normal.jpg</t>
  </si>
  <si>
    <t xml:space="preserve">México Guanajuato Moroleón. </t>
  </si>
  <si>
    <t>http://twitter.com/NA75AZUL/statuses/1253427691061039106</t>
  </si>
  <si>
    <t>1253427637227155456</t>
  </si>
  <si>
    <t>SoyArtie</t>
  </si>
  <si>
    <t>Thu Apr 23 20:56:50 +0000 2020</t>
  </si>
  <si>
    <t>159467141</t>
  </si>
  <si>
    <t>http://pbs.twimg.com/profile_images/1246080989496881154/3NySaCdh_normal.jpg</t>
  </si>
  <si>
    <t>http://twitter.com/SoyArtie/statuses/1253427637227155456</t>
  </si>
  <si>
    <t>1253427635398438915</t>
  </si>
  <si>
    <t>amen12522</t>
  </si>
  <si>
    <t>235366202</t>
  </si>
  <si>
    <t>http://pbs.twimg.com/profile_images/3558065358/8709e99c61b7546219e400c8072dbadb_normal.jpeg</t>
  </si>
  <si>
    <t>http://twitter.com/amen12522/statuses/1253427635398438915</t>
  </si>
  <si>
    <t>1253427504414461954</t>
  </si>
  <si>
    <t>donexaifl1948</t>
  </si>
  <si>
    <t>Thu Apr 23 20:56:19 +0000 2020</t>
  </si>
  <si>
    <t>127682980</t>
  </si>
  <si>
    <t>http://pbs.twimg.com/profile_images/463705400756285440/Seld7fXJ_normal.png</t>
  </si>
  <si>
    <t xml:space="preserve">donchuymtzz@hotmail.com </t>
  </si>
  <si>
    <t>http://twitter.com/donexaifl1948/statuses/1253427504414461954</t>
  </si>
  <si>
    <t>1253427445262200832</t>
  </si>
  <si>
    <t>maxven25</t>
  </si>
  <si>
    <t>Thu Apr 23 20:56:05 +0000 2020</t>
  </si>
  <si>
    <t>106417972</t>
  </si>
  <si>
    <t>http://pbs.twimg.com/profile_images/576174755700686849/HyTXghrA_normal.jpeg</t>
  </si>
  <si>
    <t>REPUBLICA DOMINICANA</t>
  </si>
  <si>
    <t>http://twitter.com/maxven25/statuses/1253427445262200832</t>
  </si>
  <si>
    <t>1253427409270915078</t>
  </si>
  <si>
    <t>angelic59493601</t>
  </si>
  <si>
    <t>Thu Apr 23 20:55:56 +0000 2020</t>
  </si>
  <si>
    <t>1246902232127283206</t>
  </si>
  <si>
    <t>http://twitter.com/angelic59493601/statuses/1253427409270915078</t>
  </si>
  <si>
    <t>1253427359258034177</t>
  </si>
  <si>
    <t>mronzino</t>
  </si>
  <si>
    <t>#EEUU suma 26 millones de peticiones de desempleo y se acerca al paro de la Gran Depresión. Otros 4,4 millones de estadounidenses solicitan las ayudas en la última semana. #Economía #Coronavirus  https://t.co/1pibS1b6tr</t>
  </si>
  <si>
    <t>Thu Apr 23 20:55:44 +0000 2020</t>
  </si>
  <si>
    <t>224451350</t>
  </si>
  <si>
    <t>http://pbs.twimg.com/profile_images/1254082086534811648/5p9EX148_normal.jpg</t>
  </si>
  <si>
    <t xml:space="preserve">La Vía Láctea </t>
  </si>
  <si>
    <t>http://twitter.com/mronzino/statuses/1253427359258034177</t>
  </si>
  <si>
    <t>{"hashtags":[{"text":"EEUU","indices":[0,5]},{"text":"Economía","indices":[172,181]},{"text":"Coronavirus","indices":[182,194]}],"symbols":[],"user_mentions":[],"urls":[{"url":"https://t.co/1pibS1b6tr","expanded_url":"https://www.lavanguardia.com/economia/20200423/48687086187/estados-unidos-paro-desempleo-coronavirus-crisis-gran-depresion.html","display_url":"lavanguardia.com/economia/20200…","indices":[196,219]}]}</t>
  </si>
  <si>
    <t>1253427325430984704</t>
  </si>
  <si>
    <t>Forty6ix</t>
  </si>
  <si>
    <t>Thu Apr 23 20:55:36 +0000 2020</t>
  </si>
  <si>
    <t>198876399</t>
  </si>
  <si>
    <t>http://pbs.twimg.com/profile_images/1025786192506380288/3UCfD8lM_normal.jpg</t>
  </si>
  <si>
    <t>http://twitter.com/Forty6ix/statuses/1253427325430984704</t>
  </si>
  <si>
    <t>1253427321597390851</t>
  </si>
  <si>
    <t>durangos21</t>
  </si>
  <si>
    <t>Piden Donación de Alimentos Habitantes de Ignacio Allende Aislados por Brote de #Covid_19mx , Viven Cuarentena #Durango #Durangos21 https://t.co/9q2SgKAuqF https://t.co/jkFRRkwYBU</t>
  </si>
  <si>
    <t>Thu Apr 23 20:55:35 +0000 2020</t>
  </si>
  <si>
    <t>276666861</t>
  </si>
  <si>
    <t>http://pbs.twimg.com/profile_images/1252599155840765952/vF6kYU8v_normal.jpg</t>
  </si>
  <si>
    <t>http://twitter.com/durangos21/statuses/1253427321597390851</t>
  </si>
  <si>
    <t>{"hashtags":[{"text":"Covid_19mx","indices":[80,91]},{"text":"Durango","indices":[111,119]},{"text":"Durangos21","indices":[120,131]}],"symbols":[],"user_mentions":[],"urls":[{"url":"https://t.co/9q2SgKAuqF","expanded_url":"https://durangos21.com.mx/aniversario/2020/04/23/piden-donacion-de-alimentos-habitantes-de-ignacio-allende-aislados-por-brote-de-covid-19/","display_url":"durangos21.com.mx/aniversario/20…","indices":[132,155]}],"media":[{"id":1253427315716980700,"id_str":"1253427315716980736","indices":[156,179],"media_url":"http://pbs.twimg.com/media/EWURgLEVAAAJu0o.jpg","media_url_https":"https://pbs.twimg.com/media/EWURgLEVAAAJu0o.jpg","url":"https://t.co/jkFRRkwYBU","display_url":"pic.twitter.com/jkFRRkwYBU","expanded_url":"https://twitter.com/durangos21/status/1253427321597390851/photo/1","type":"photo","sizes":{"thumb":{"w":150,"h":150,"resize":"crop"},"small":{"w":680,"h":383,"resize":"fit"},"medium":{"w":1024,"h":576,"resize":"fit"},"large":{"w":1024,"h":576,"resize":"fit"}}}]}</t>
  </si>
  <si>
    <t>1253427235723173890</t>
  </si>
  <si>
    <t>dannieltrujillo</t>
  </si>
  <si>
    <t>Thu Apr 23 20:55:15 +0000 2020</t>
  </si>
  <si>
    <t>813437040</t>
  </si>
  <si>
    <t>http://pbs.twimg.com/profile_images/1023362367302901760/lwz8Gxd9_normal.jpg</t>
  </si>
  <si>
    <t>Tuxtla Gtz, Chiapas</t>
  </si>
  <si>
    <t>http://twitter.com/dannieltrujillo/statuses/1253427235723173890</t>
  </si>
  <si>
    <t>1253427222913802248</t>
  </si>
  <si>
    <t>liangel5516</t>
  </si>
  <si>
    <t>Thu Apr 23 20:55:12 +0000 2020</t>
  </si>
  <si>
    <t>344188162</t>
  </si>
  <si>
    <t>http://pbs.twimg.com/profile_images/1198043082429730817/6dZYfycZ_normal.jpg</t>
  </si>
  <si>
    <t>http://twitter.com/liangel5516/statuses/1253427222913802248</t>
  </si>
  <si>
    <t>1253427219646386177</t>
  </si>
  <si>
    <t>nunk1mismo</t>
  </si>
  <si>
    <t>Thu Apr 23 20:55:11 +0000 2020</t>
  </si>
  <si>
    <t>242390939</t>
  </si>
  <si>
    <t>http://pbs.twimg.com/profile_images/1140296566437269504/eye6zvfh_normal.jpg</t>
  </si>
  <si>
    <t>manso-violento guayas-gye</t>
  </si>
  <si>
    <t>http://twitter.com/nunk1mismo/statuses/1253427219646386177</t>
  </si>
  <si>
    <t>1253427176776642560</t>
  </si>
  <si>
    <t>El_Universal_Mx</t>
  </si>
  <si>
    <t>#Video 📹 China anunció este jueves la donación de 30 millones de dólares a OMS para la lucha contra el Covid-19, para intentar paliar la retirada de Estados Unidos y su aporte económico https://t.co/L98TbCc4M6 https://t.co/zULxsXfTbH</t>
  </si>
  <si>
    <t>Thu Apr 23 20:55:01 +0000 2020</t>
  </si>
  <si>
    <t>16676396</t>
  </si>
  <si>
    <t>http://pbs.twimg.com/profile_images/1180337875189026817/Km1NkYSA_normal.jpg</t>
  </si>
  <si>
    <t>Centro de la Ciudad de México</t>
  </si>
  <si>
    <t>http://twitter.com/El_Universal_Mx/statuses/1253427176776642560</t>
  </si>
  <si>
    <t>{"hashtags":[{"text":"Video","indices":[0,6]}],"symbols":[],"user_mentions":[],"urls":[{"url":"https://t.co/L98TbCc4M6","expanded_url":"https://www.eluniversal.com.mx/mundo/tras-suspension-de-ayuda-financiera-de-eu-china-dona-30-mdd-la-oms","display_url":"eluniversal.com.mx/mundo/tras-sus…","indices":[186,209]}],"media":[{"id":1253421091990597600,"id_str":"1253421091990597639","indices":[210,233],"media_url":"http://pbs.twimg.com/media/EWUMRJmUcAMv7ud.jpg","media_url_https":"https://pbs.twimg.com/media/EWUMRJmUcAMv7ud.jpg","url":"https://t.co/zULxsXfTbH","display_url":"pic.twitter.com/zULxsXfTbH","expanded_url":"https://twitter.com/El_Universal_Mx/status/1253427176776642560/video/1","type":"photo","sizes":{"thumb":{"w":150,"h":150,"resize":"crop"},"large":{"w":640,"h":360,"resize":"fit"},"medium":{"w":640,"h":360,"resize":"fit"},"small":{"w":640,"h":360,"resize":"fit"}}}]}</t>
  </si>
  <si>
    <t>1253427123789811725</t>
  </si>
  <si>
    <t>Inguralde</t>
  </si>
  <si>
    <t>RT @Camarabilbao: El Departamento de Turismo, Comercio y Consumo ultima la aplicación de ayudas al sector a través del fondo de 30 millones del Gobierno y prepara medidas de estímulo y activación como el bono comercio. https://t.co/LoJ7XV2hLR #comerciobizkaia #coronavirus https://t.co/jhc2Omi6ZG</t>
  </si>
  <si>
    <t>Thu Apr 23 20:54:48 +0000 2020</t>
  </si>
  <si>
    <t>3350548887</t>
  </si>
  <si>
    <t>http://pbs.twimg.com/profile_images/1201493777506013186/FuwAqKhC_normal.jpg</t>
  </si>
  <si>
    <t>Aldapa 3A- 48901 Barakaldo</t>
  </si>
  <si>
    <t>http://twitter.com/Inguralde/statuses/1253427123789811725</t>
  </si>
  <si>
    <t>{"hashtags":[],"symbols":[],"user_mentions":[{"screen_name":"Camarabilbao","name":"Cámarabilbao","id":187954424,"id_str":"187954424","indices":[3,16]}],"urls":[]}</t>
  </si>
  <si>
    <t>1253427001156747266</t>
  </si>
  <si>
    <t>YsveliArteaga27</t>
  </si>
  <si>
    <t>Thu Apr 23 20:54:19 +0000 2020</t>
  </si>
  <si>
    <t>998329615</t>
  </si>
  <si>
    <t>http://pbs.twimg.com/profile_images/1248761739535097856/pkW2OS3I_normal.jpg</t>
  </si>
  <si>
    <t>http://twitter.com/YsveliArteaga27/statuses/1253427001156747266</t>
  </si>
  <si>
    <t>1253426958689382402</t>
  </si>
  <si>
    <t>mar9791</t>
  </si>
  <si>
    <t>Thu Apr 23 20:54:09 +0000 2020</t>
  </si>
  <si>
    <t>333023600</t>
  </si>
  <si>
    <t>http://pbs.twimg.com/profile_images/1143395470833831937/Q1IRn38N_normal.jpg</t>
  </si>
  <si>
    <t>En mi isla, el paraiso</t>
  </si>
  <si>
    <t>http://twitter.com/mar9791/statuses/1253426958689382402</t>
  </si>
  <si>
    <t>1253426958660059136</t>
  </si>
  <si>
    <t>ChicoC30</t>
  </si>
  <si>
    <t>2192132493</t>
  </si>
  <si>
    <t>http://pbs.twimg.com/profile_images/1246665338940506114/2iAoUcYm_normal.jpg</t>
  </si>
  <si>
    <t>http://twitter.com/ChicoC30/statuses/1253426958660059136</t>
  </si>
  <si>
    <t>1253426893199511553</t>
  </si>
  <si>
    <t>patriottaespana</t>
  </si>
  <si>
    <t>Thu Apr 23 20:53:53 +0000 2020</t>
  </si>
  <si>
    <t>1061924790171262977</t>
  </si>
  <si>
    <t>http://pbs.twimg.com/profile_images/1252622147350147074/DQtVgyCP_normal.jpg</t>
  </si>
  <si>
    <t>http://twitter.com/patriottaespana/statuses/1253426893199511553</t>
  </si>
  <si>
    <t>1253426872681033734</t>
  </si>
  <si>
    <t>SARASIMO3</t>
  </si>
  <si>
    <t>Thu Apr 23 20:53:48 +0000 2020</t>
  </si>
  <si>
    <t>1395836671</t>
  </si>
  <si>
    <t>http://pbs.twimg.com/profile_images/954161522028240896/sd8oAxYc_normal.jpg</t>
  </si>
  <si>
    <t>http://twitter.com/SARASIMO3/statuses/1253426872681033734</t>
  </si>
  <si>
    <t>1253426869065543688</t>
  </si>
  <si>
    <t>ingablan</t>
  </si>
  <si>
    <t>RT @GVAivf: La nueva Línea IVF Liquidez-COVID-19 permite a autónomos, pymes y grandes empresas valencianas acogerse al Marco Temporal Nacional de Ayudas de Estado
Consulta la nota de prensa: https://t.co/N1C4MWPuck</t>
  </si>
  <si>
    <t>Thu Apr 23 20:53:47 +0000 2020</t>
  </si>
  <si>
    <t>249082339</t>
  </si>
  <si>
    <t>http://pbs.twimg.com/profile_images/1115234483819687936/Rm7sGbEe_normal.png</t>
  </si>
  <si>
    <t>Quart de Poblet, España</t>
  </si>
  <si>
    <t>http://twitter.com/ingablan/statuses/1253426869065543688</t>
  </si>
  <si>
    <t>{"hashtags":[],"symbols":[],"user_mentions":[{"screen_name":"GVAivf","name":"IVF","id":2408888360,"id_str":"2408888360","indices":[3,10]}],"urls":[]}</t>
  </si>
  <si>
    <t>1253426836471558147</t>
  </si>
  <si>
    <t>Ca_ro_li_na1</t>
  </si>
  <si>
    <t>Thu Apr 23 20:53:40 +0000 2020</t>
  </si>
  <si>
    <t>292697632</t>
  </si>
  <si>
    <t>http://pbs.twimg.com/profile_images/1249053637155774464/9pLOQVB7_normal.jpg</t>
  </si>
  <si>
    <t>http://twitter.com/Ca_ro_li_na1/statuses/1253426836471558147</t>
  </si>
  <si>
    <t>1253426831639732224</t>
  </si>
  <si>
    <t>IngeVictorZ</t>
  </si>
  <si>
    <t>Thu Apr 23 20:53:38 +0000 2020</t>
  </si>
  <si>
    <t>67208820</t>
  </si>
  <si>
    <t>http://pbs.twimg.com/profile_images/1188302637961240578/SZ5moLAR_normal.jpg</t>
  </si>
  <si>
    <t>México Lindo y adorado.</t>
  </si>
  <si>
    <t>http://twitter.com/IngeVictorZ/statuses/1253426831639732224</t>
  </si>
  <si>
    <t>1253426800052432897</t>
  </si>
  <si>
    <t>_Zaldivar_</t>
  </si>
  <si>
    <t>Thu Apr 23 20:53:31 +0000 2020</t>
  </si>
  <si>
    <t>413647721</t>
  </si>
  <si>
    <t>http://pbs.twimg.com/profile_images/1146999925533794304/wbYUziTw_normal.jpg</t>
  </si>
  <si>
    <t>Instagram: _zaldivar_</t>
  </si>
  <si>
    <t>http://twitter.com/_Zaldivar_/statuses/1253426800052432897</t>
  </si>
  <si>
    <t>1253426767689248771</t>
  </si>
  <si>
    <t>Thu Apr 23 20:53:23 +0000 2020</t>
  </si>
  <si>
    <t>http://twitter.com/miguelg97317698/statuses/1253426767689248771</t>
  </si>
  <si>
    <t>1253426696008593414</t>
  </si>
  <si>
    <t>Van_Angelen_120</t>
  </si>
  <si>
    <t>Thu Apr 23 20:53:06 +0000 2020</t>
  </si>
  <si>
    <t>496487071</t>
  </si>
  <si>
    <t>http://pbs.twimg.com/profile_images/1247633892884066304/MFt-zHtu_normal.jpg</t>
  </si>
  <si>
    <t>http://twitter.com/Van_Angelen_120/statuses/1253426696008593414</t>
  </si>
  <si>
    <t>1253426667629887489</t>
  </si>
  <si>
    <t>JHONPE9</t>
  </si>
  <si>
    <t>Thu Apr 23 20:52:59 +0000 2020</t>
  </si>
  <si>
    <t>61558366</t>
  </si>
  <si>
    <t>http://pbs.twimg.com/profile_images/1223791301763784705/gxJ7gn48_normal.jpg</t>
  </si>
  <si>
    <t xml:space="preserve">Villavicencio </t>
  </si>
  <si>
    <t>http://twitter.com/JHONPE9/statuses/1253426667629887489</t>
  </si>
  <si>
    <t>1253426663448182784</t>
  </si>
  <si>
    <t>obatala21</t>
  </si>
  <si>
    <t>Thu Apr 23 20:52:58 +0000 2020</t>
  </si>
  <si>
    <t>126965733</t>
  </si>
  <si>
    <t>http://pbs.twimg.com/profile_images/862848822153801729/d_0OQbfM_normal.jpg</t>
  </si>
  <si>
    <t>http://twitter.com/obatala21/statuses/1253426663448182784</t>
  </si>
  <si>
    <t>1253426583492124675</t>
  </si>
  <si>
    <t>DonLibrotecario</t>
  </si>
  <si>
    <t>Thu Apr 23 20:52:39 +0000 2020</t>
  </si>
  <si>
    <t>108665142</t>
  </si>
  <si>
    <t>http://pbs.twimg.com/profile_images/1254570558995529729/u7A1S6zX_normal.jpg</t>
  </si>
  <si>
    <t>Ñuñoa, Chile</t>
  </si>
  <si>
    <t>http://twitter.com/DonLibrotecario/statuses/1253426583492124675</t>
  </si>
  <si>
    <t>1253426547853111302</t>
  </si>
  <si>
    <t>M0110203</t>
  </si>
  <si>
    <t>Thu Apr 23 20:52:31 +0000 2020</t>
  </si>
  <si>
    <t>745406193259118592</t>
  </si>
  <si>
    <t>http://pbs.twimg.com/profile_images/1223439419643965440/xCxjubjW_normal.jpg</t>
  </si>
  <si>
    <t>http://twitter.com/M0110203/statuses/1253426547853111302</t>
  </si>
  <si>
    <t>1253426514848174081</t>
  </si>
  <si>
    <t>DiarioQuePasa</t>
  </si>
  <si>
    <t>Alemania aprobó 10.000 millones de euros para las ayudas por coronavirus https://t.co/xxyLpHRVua</t>
  </si>
  <si>
    <t>Thu Apr 23 20:52:23 +0000 2020</t>
  </si>
  <si>
    <t>160677621</t>
  </si>
  <si>
    <t>&lt;a href="http://www.quepasa.com.ve" rel="nofollow"&gt;quepasa.com.ve&lt;/a&gt;</t>
  </si>
  <si>
    <t>http://pbs.twimg.com/profile_images/1276149363/quep2_normal.jpg</t>
  </si>
  <si>
    <t>Maracaibo, Venezuela</t>
  </si>
  <si>
    <t>http://twitter.com/DiarioQuePasa/statuses/1253426514848174081</t>
  </si>
  <si>
    <t>{"hashtags":[],"symbols":[],"user_mentions":[],"urls":[{"url":"https://t.co/xxyLpHRVua","expanded_url":"https://www.quepasa.com.ve/internacionales/alemania-aprobo-10-000-millones-de-euros-para-las-ayudas-por-coronavirus/","display_url":"quepasa.com.ve/internacionale…","indices":[73,96]}]}</t>
  </si>
  <si>
    <t>1253426505608163340</t>
  </si>
  <si>
    <t>ja_coins</t>
  </si>
  <si>
    <t>Thu Apr 23 20:52:21 +0000 2020</t>
  </si>
  <si>
    <t>713242590</t>
  </si>
  <si>
    <t>http://pbs.twimg.com/profile_images/642749269812752384/bfDzmj3b_normal.jpg</t>
  </si>
  <si>
    <t>http://twitter.com/ja_coins/statuses/1253426505608163340</t>
  </si>
  <si>
    <t>1253426492224102400</t>
  </si>
  <si>
    <t>Oscarabarca15</t>
  </si>
  <si>
    <t>Thu Apr 23 20:52:17 +0000 2020</t>
  </si>
  <si>
    <t>4896023715</t>
  </si>
  <si>
    <t>http://pbs.twimg.com/profile_images/698602252643078144/CcZrnbfI_normal.jpg</t>
  </si>
  <si>
    <t>http://twitter.com/Oscarabarca15/statuses/1253426492224102400</t>
  </si>
  <si>
    <t>1253426476877152258</t>
  </si>
  <si>
    <t>RocheSerrano</t>
  </si>
  <si>
    <t>Thu Apr 23 20:52:14 +0000 2020</t>
  </si>
  <si>
    <t>2603939051</t>
  </si>
  <si>
    <t>http://pbs.twimg.com/profile_images/522748907148050433/i3QHQx7b_normal.jpeg</t>
  </si>
  <si>
    <t>http://twitter.com/RocheSerrano/statuses/1253426476877152258</t>
  </si>
  <si>
    <t>1253426419578793985</t>
  </si>
  <si>
    <t>ConchaGarcia1</t>
  </si>
  <si>
    <t>Thu Apr 23 20:52:00 +0000 2020</t>
  </si>
  <si>
    <t>305475017</t>
  </si>
  <si>
    <t>http://pbs.twimg.com/profile_images/3038841183/def2181c77aeef2c46da564ddcce616f_normal.jpeg</t>
  </si>
  <si>
    <t>http://twitter.com/ConchaGarcia1/statuses/1253426419578793985</t>
  </si>
  <si>
    <t>1253426382656270338</t>
  </si>
  <si>
    <t>cemg1893</t>
  </si>
  <si>
    <t>Thu Apr 23 20:51:51 +0000 2020</t>
  </si>
  <si>
    <t>414453202</t>
  </si>
  <si>
    <t>http://pbs.twimg.com/profile_images/1014128245766320129/QKsmpjkp_normal.jpg</t>
  </si>
  <si>
    <t>http://twitter.com/cemg1893/statuses/1253426382656270338</t>
  </si>
  <si>
    <t>1253426379309240321</t>
  </si>
  <si>
    <t>jlagunae</t>
  </si>
  <si>
    <t>227371403</t>
  </si>
  <si>
    <t>http://pbs.twimg.com/profile_images/921715680864595968/676y5UoR_normal.jpg</t>
  </si>
  <si>
    <t>http://twitter.com/jlagunae/statuses/1253426379309240321</t>
  </si>
  <si>
    <t>1253426377979686913</t>
  </si>
  <si>
    <t>Holada9</t>
  </si>
  <si>
    <t>Thu Apr 23 20:51:50 +0000 2020</t>
  </si>
  <si>
    <t>1039525113895501824</t>
  </si>
  <si>
    <t>http://pbs.twimg.com/profile_images/1039527416958517248/naVHj9pK_normal.jpg</t>
  </si>
  <si>
    <t>Crevillente, España</t>
  </si>
  <si>
    <t>http://twitter.com/Holada9/statuses/1253426377979686913</t>
  </si>
  <si>
    <t>1253426322426085377</t>
  </si>
  <si>
    <t>SilviaSilviaigl</t>
  </si>
  <si>
    <t>RT @flav_leganes: #Leganes
Las asociaciones vecinales hemos presentado alegaciones para q los 60.000€ d publicidad  se destinen a atender las necesidades básicas d las familias vulnerables #LasPersonasLoPrimero
Además d fondos @AytoLeganes tiene q poner personal para agilizar tramitacion d ayudas https://t.co/apNZJE5ciY</t>
  </si>
  <si>
    <t>Thu Apr 23 20:51:37 +0000 2020</t>
  </si>
  <si>
    <t>635991452</t>
  </si>
  <si>
    <t>http://pbs.twimg.com/profile_images/2846030426/640c8a4f2436e160d51740e69b0ad0b2_normal.jpeg</t>
  </si>
  <si>
    <t>http://twitter.com/SilviaSilviaigl/statuses/1253426322426085377</t>
  </si>
  <si>
    <t>{"hashtags":[{"text":"Leganes","indices":[18,26]}],"symbols":[],"user_mentions":[{"screen_name":"flav_leganes","name":"FLAV Leganés","id":705515793161842700,"id_str":"705515793161842690","indices":[3,16]}],"urls":[]}</t>
  </si>
  <si>
    <t>1253426312556843012</t>
  </si>
  <si>
    <t>lolibejarano</t>
  </si>
  <si>
    <t>Thu Apr 23 20:51:35 +0000 2020</t>
  </si>
  <si>
    <t>498913971</t>
  </si>
  <si>
    <t>http://pbs.twimg.com/profile_images/1859848665/4jzwdse9_normal</t>
  </si>
  <si>
    <t>http://twitter.com/lolibejarano/statuses/1253426312556843012</t>
  </si>
  <si>
    <t>1253426296677228546</t>
  </si>
  <si>
    <t>romeromario87</t>
  </si>
  <si>
    <t>Thu Apr 23 20:51:31 +0000 2020</t>
  </si>
  <si>
    <t>122100223</t>
  </si>
  <si>
    <t>http://pbs.twimg.com/profile_images/1247594023033942018/FHp_h2Ob_normal.jpg</t>
  </si>
  <si>
    <t>http://twitter.com/romeromario87/statuses/1253426296677228546</t>
  </si>
  <si>
    <t>1253426295884541956</t>
  </si>
  <si>
    <t>BaquedanoCordon</t>
  </si>
  <si>
    <t>1012400026650333184</t>
  </si>
  <si>
    <t>http://pbs.twimg.com/profile_images/1027731712938262535/tvbtPsbE_normal.jpg</t>
  </si>
  <si>
    <t>Tierra del Fuego, Magallanes y</t>
  </si>
  <si>
    <t>http://twitter.com/BaquedanoCordon/statuses/1253426295884541956</t>
  </si>
  <si>
    <t>1253426277412794370</t>
  </si>
  <si>
    <t>Thu Apr 23 20:51:26 +0000 2020</t>
  </si>
  <si>
    <t>http://twitter.com/DeportesCba/statuses/1253426277412794370</t>
  </si>
  <si>
    <t>1253426261134729219</t>
  </si>
  <si>
    <t>HamsaLety</t>
  </si>
  <si>
    <t>Donación de sangre hoy es fundamental porque hasta donde se los infectados con Covid no pueden volver a donar. Y se supone el 70% de la población se contagiara, por lo tanto si puedes donar hazlo ahora https://t.co/RfMdGWVoJl</t>
  </si>
  <si>
    <t>Thu Apr 23 20:51:22 +0000 2020</t>
  </si>
  <si>
    <t>1189695861011419136</t>
  </si>
  <si>
    <t>http://pbs.twimg.com/profile_images/1237085590354571264/OuS4e1yH_normal.jpg</t>
  </si>
  <si>
    <t>http://twitter.com/HamsaLety/statuses/1253426261134729219</t>
  </si>
  <si>
    <t>{"hashtags":[],"symbols":[],"user_mentions":[],"urls":[{"url":"https://t.co/RfMdGWVoJl","expanded_url":"https://twitter.com/DonLibrotecario/status/1253396985383706628","display_url":"twitter.com/DonLibrotecari…","indices":[202,225]}]}</t>
  </si>
  <si>
    <t>1253426256730664962</t>
  </si>
  <si>
    <t>DonDR_4ever</t>
  </si>
  <si>
    <t>Thu Apr 23 20:51:21 +0000 2020</t>
  </si>
  <si>
    <t>1233019266796072960</t>
  </si>
  <si>
    <t>http://pbs.twimg.com/profile_images/1247705982626664449/tqUmlpYE_normal.jpg</t>
  </si>
  <si>
    <t>Manhattan, NY</t>
  </si>
  <si>
    <t>http://twitter.com/DonDR_4ever/statuses/1253426256730664962</t>
  </si>
  <si>
    <t>1253426232038879240</t>
  </si>
  <si>
    <t>LaXulaQKstiga</t>
  </si>
  <si>
    <t>Thu Apr 23 20:51:15 +0000 2020</t>
  </si>
  <si>
    <t>613294699</t>
  </si>
  <si>
    <t>http://pbs.twimg.com/profile_images/2857055849/adf4b5e682fa38afb7e5f692249e2a3d_normal.jpeg</t>
  </si>
  <si>
    <t>http://twitter.com/LaXulaQKstiga/statuses/1253426232038879240</t>
  </si>
  <si>
    <t>1253426182852194304</t>
  </si>
  <si>
    <t>OIRANZOATEGUI</t>
  </si>
  <si>
    <t>Thu Apr 23 20:51:04 +0000 2020</t>
  </si>
  <si>
    <t>324460818</t>
  </si>
  <si>
    <t>http://pbs.twimg.com/profile_images/968136284375003136/cRy_wzrs_normal.jpg</t>
  </si>
  <si>
    <t>Anzoátegui, Venezuela</t>
  </si>
  <si>
    <t>http://twitter.com/OIRANZOATEGUI/statuses/1253426182852194304</t>
  </si>
  <si>
    <t>1253426058402992128</t>
  </si>
  <si>
    <t>vicentgl3</t>
  </si>
  <si>
    <t>Thu Apr 23 20:50:34 +0000 2020</t>
  </si>
  <si>
    <t>376792601</t>
  </si>
  <si>
    <t>http://pbs.twimg.com/profile_images/1136017708716347392/DHVt7ewU_normal.jpg</t>
  </si>
  <si>
    <t>Albuixech,Valencia</t>
  </si>
  <si>
    <t>http://twitter.com/vicentgl3/statuses/1253426058402992128</t>
  </si>
  <si>
    <t>1253426056259792902</t>
  </si>
  <si>
    <t>monimancillab</t>
  </si>
  <si>
    <t>Thu Apr 23 20:50:33 +0000 2020</t>
  </si>
  <si>
    <t>558280268</t>
  </si>
  <si>
    <t>http://pbs.twimg.com/profile_images/789875829060829184/pReY1CDb_normal.jpg</t>
  </si>
  <si>
    <t>http://twitter.com/monimancillab/statuses/1253426056259792902</t>
  </si>
  <si>
    <t>1253426009237405699</t>
  </si>
  <si>
    <t>CharlieCdt</t>
  </si>
  <si>
    <t>Thu Apr 23 20:50:22 +0000 2020</t>
  </si>
  <si>
    <t>250863450</t>
  </si>
  <si>
    <t>http://pbs.twimg.com/profile_images/1251066539677286400/HnJajUrT_normal.jpg</t>
  </si>
  <si>
    <t>Valencia,España</t>
  </si>
  <si>
    <t>http://twitter.com/CharlieCdt/statuses/1253426009237405699</t>
  </si>
  <si>
    <t>1253426002685915147</t>
  </si>
  <si>
    <t>RevolucinLegal1</t>
  </si>
  <si>
    <t>Thu Apr 23 20:50:21 +0000 2020</t>
  </si>
  <si>
    <t>1088540788198383616</t>
  </si>
  <si>
    <t>http://pbs.twimg.com/profile_images/1195029756091281409/-4baD-oQ_normal.jpg</t>
  </si>
  <si>
    <t>http://twitter.com/RevolucinLegal1/statuses/1253426002685915147</t>
  </si>
  <si>
    <t>1253425996419588101</t>
  </si>
  <si>
    <t>061murciaexiste</t>
  </si>
  <si>
    <t>Thu Apr 23 20:50:19 +0000 2020</t>
  </si>
  <si>
    <t>1048957543547117570</t>
  </si>
  <si>
    <t>http://pbs.twimg.com/profile_images/1076056752649633792/X8dEzJHd_normal.jpg</t>
  </si>
  <si>
    <t>http://twitter.com/061murciaexiste/statuses/1253425996419588101</t>
  </si>
  <si>
    <t>1253425975104122880</t>
  </si>
  <si>
    <t>jaquemate_tv</t>
  </si>
  <si>
    <t>Thu Apr 23 20:50:14 +0000 2020</t>
  </si>
  <si>
    <t>186966579</t>
  </si>
  <si>
    <t>http://pbs.twimg.com/profile_images/735569395922173952/Jm1ovMXo_normal.jpg</t>
  </si>
  <si>
    <t>http://twitter.com/jaquemate_tv/statuses/1253425975104122880</t>
  </si>
  <si>
    <t>1253425969848741888</t>
  </si>
  <si>
    <t>luis_beautymx</t>
  </si>
  <si>
    <t>Thu Apr 23 20:50:13 +0000 2020</t>
  </si>
  <si>
    <t>2365118611</t>
  </si>
  <si>
    <t>http://pbs.twimg.com/profile_images/1180363249793024003/OQMXYGJF_normal.jpg</t>
  </si>
  <si>
    <t>http://twitter.com/luis_beautymx/statuses/1253425969848741888</t>
  </si>
  <si>
    <t>1253425954950541313</t>
  </si>
  <si>
    <t>CuellarJohnny</t>
  </si>
  <si>
    <t>Thu Apr 23 20:50:09 +0000 2020</t>
  </si>
  <si>
    <t>342220306</t>
  </si>
  <si>
    <t>http://pbs.twimg.com/profile_images/1244753118161707018/vh_uwMia_normal.jpg</t>
  </si>
  <si>
    <t>http://twitter.com/CuellarJohnny/statuses/1253425954950541313</t>
  </si>
  <si>
    <t>1253425953163710465</t>
  </si>
  <si>
    <t>CarmenSanCarlos</t>
  </si>
  <si>
    <t>76682484</t>
  </si>
  <si>
    <t>http://pbs.twimg.com/profile_images/718568456614875136/UFn3eHCb_normal.jpg</t>
  </si>
  <si>
    <t>http://twitter.com/CarmenSanCarlos/statuses/1253425953163710465</t>
  </si>
  <si>
    <t>1253425943923658753</t>
  </si>
  <si>
    <t>NicolsG82751663</t>
  </si>
  <si>
    <t>Thu Apr 23 20:50:07 +0000 2020</t>
  </si>
  <si>
    <t>1225465316815314945</t>
  </si>
  <si>
    <t>http://pbs.twimg.com/profile_images/1243509096218865665/LhMHmh_t_normal.jpg</t>
  </si>
  <si>
    <t>http://twitter.com/NicolsG82751663/statuses/1253425943923658753</t>
  </si>
  <si>
    <t>1253425925183598592</t>
  </si>
  <si>
    <t>Thu Apr 23 20:50:02 +0000 2020</t>
  </si>
  <si>
    <t>http://twitter.com/jaquemate_tv/statuses/1253425925183598592</t>
  </si>
  <si>
    <t>1253425843415597058</t>
  </si>
  <si>
    <t>Calo969Felipe</t>
  </si>
  <si>
    <t>Thu Apr 23 20:49:43 +0000 2020</t>
  </si>
  <si>
    <t>1003005031</t>
  </si>
  <si>
    <t>http://pbs.twimg.com/profile_images/1251521300943831040/XLhYe9mJ_normal.jpg</t>
  </si>
  <si>
    <t>http://twitter.com/Calo969Felipe/statuses/1253425843415597058</t>
  </si>
  <si>
    <t>1253425840223748101</t>
  </si>
  <si>
    <t>LecheriaP</t>
  </si>
  <si>
    <t>Thu Apr 23 20:49:42 +0000 2020</t>
  </si>
  <si>
    <t>1159100086300938241</t>
  </si>
  <si>
    <t>http://pbs.twimg.com/profile_images/1159100440090415104/pKsPUJmB_normal.jpg</t>
  </si>
  <si>
    <t>http://twitter.com/LecheriaP/statuses/1253425840223748101</t>
  </si>
  <si>
    <t>1253425799404769280</t>
  </si>
  <si>
    <t>CarlinaRivera1</t>
  </si>
  <si>
    <t>RT @UniNoticias: 💊 Los anticuerpos en Nueva York.
➡️ Nueva York inicia las pruebas de anticuerpos en todo el estado para ayudar a determinar qué parte de la población ha sido infectada y recuperada del #coronavirus.
👉 https://t.co/0MMBphGcFX https://t.co/lrRVXXkqrW</t>
  </si>
  <si>
    <t>Thu Apr 23 20:49:32 +0000 2020</t>
  </si>
  <si>
    <t>1229838498682884099</t>
  </si>
  <si>
    <t>http://pbs.twimg.com/profile_images/1229838741230977034/UHTD5TnL_normal.jpg</t>
  </si>
  <si>
    <t>http://twitter.com/CarlinaRivera1/statuses/1253425799404769280</t>
  </si>
  <si>
    <t>1253425791825620993</t>
  </si>
  <si>
    <t>FrancescMane</t>
  </si>
  <si>
    <t>La fórmula de los grandes propietarios de vivienda para gestionar las ayudas al alquiler por el covid-19 https://t.co/PHySM8lGBV vía @idealista</t>
  </si>
  <si>
    <t>Thu Apr 23 20:49:30 +0000 2020</t>
  </si>
  <si>
    <t>824684982874546176</t>
  </si>
  <si>
    <t>http://pbs.twimg.com/profile_images/1242891285431803904/xb2BgTad_normal.jpg</t>
  </si>
  <si>
    <t>http://twitter.com/FrancescMane/statuses/1253425791825620993</t>
  </si>
  <si>
    <t>{"hashtags":[],"symbols":[],"user_mentions":[{"screen_name":"idealista","name":"idealista","id":14209318,"id_str":"14209318","indices":[133,143]}],"urls":[{"url":"https://t.co/PHySM8lGBV","expanded_url":"https://www.idealista.com/news/inmobiliario/vivienda/2020/04/23/782028-la-formula-de-los-grandes-propietarios-de-vivienda-para-gestionar-las-ayudas-al","display_url":"idealista.com/news/inmobilia…","indices":[105,128]}]}</t>
  </si>
  <si>
    <t>1253425781163749386</t>
  </si>
  <si>
    <t>Thu Apr 23 20:49:28 +0000 2020</t>
  </si>
  <si>
    <t>http://twitter.com/LecheriaP/statuses/1253425781163749386</t>
  </si>
  <si>
    <t>1253425761236615168</t>
  </si>
  <si>
    <t>hjpp1</t>
  </si>
  <si>
    <t>Thu Apr 23 20:49:23 +0000 2020</t>
  </si>
  <si>
    <t>141922482</t>
  </si>
  <si>
    <t>http://pbs.twimg.com/profile_images/644549303978082304/a5I4cU49_normal.jpg</t>
  </si>
  <si>
    <t>Lecheria Edo. Anzoategui</t>
  </si>
  <si>
    <t>http://twitter.com/hjpp1/statuses/1253425761236615168</t>
  </si>
  <si>
    <t>1253425719759081472</t>
  </si>
  <si>
    <t>antsomorma</t>
  </si>
  <si>
    <t>Thu Apr 23 20:49:13 +0000 2020</t>
  </si>
  <si>
    <t>281716240</t>
  </si>
  <si>
    <t>http://pbs.twimg.com/profile_images/1249486747290996745/6uptiR4V_normal.jpg</t>
  </si>
  <si>
    <t>http://twitter.com/antsomorma/statuses/1253425719759081472</t>
  </si>
  <si>
    <t>1253425661584134145</t>
  </si>
  <si>
    <t>lorenaUr1</t>
  </si>
  <si>
    <t>Thu Apr 23 20:48:59 +0000 2020</t>
  </si>
  <si>
    <t>1115351375297302528</t>
  </si>
  <si>
    <t>http://pbs.twimg.com/profile_images/1244031099862474753/0ifgkCy-_normal.jpg</t>
  </si>
  <si>
    <t>Cojedes, Venezuela</t>
  </si>
  <si>
    <t>http://twitter.com/lorenaUr1/statuses/1253425661584134145</t>
  </si>
  <si>
    <t>1253425644689448961</t>
  </si>
  <si>
    <t>jannettecalista</t>
  </si>
  <si>
    <t>Thu Apr 23 20:48:55 +0000 2020</t>
  </si>
  <si>
    <t>526378446</t>
  </si>
  <si>
    <t>http://pbs.twimg.com/profile_images/1249083103991205888/ZsO-YwUY_normal.jpg</t>
  </si>
  <si>
    <t xml:space="preserve">Vista al Mar... </t>
  </si>
  <si>
    <t>http://twitter.com/jannettecalista/statuses/1253425644689448961</t>
  </si>
  <si>
    <t>1253425634748989440</t>
  </si>
  <si>
    <t>Thu Apr 23 20:48:53 +0000 2020</t>
  </si>
  <si>
    <t>http://twitter.com/hjpp1/statuses/1253425634748989440</t>
  </si>
  <si>
    <t>1253425627346071553</t>
  </si>
  <si>
    <t>OpinaCesar</t>
  </si>
  <si>
    <t>Thu Apr 23 20:48:51 +0000 2020</t>
  </si>
  <si>
    <t>3686010617</t>
  </si>
  <si>
    <t>http://pbs.twimg.com/profile_images/644506633796743168/R9nZozKL_normal.jpg</t>
  </si>
  <si>
    <t>http://twitter.com/OpinaCesar/statuses/1253425627346071553</t>
  </si>
  <si>
    <t>1253425612036825094</t>
  </si>
  <si>
    <t>Flaviovespacian</t>
  </si>
  <si>
    <t>Thu Apr 23 20:48:48 +0000 2020</t>
  </si>
  <si>
    <t>815369621847031808</t>
  </si>
  <si>
    <t>http://pbs.twimg.com/profile_images/1059730941801828353/BZZE6JDt_normal.jpg</t>
  </si>
  <si>
    <t>http://twitter.com/Flaviovespacian/statuses/1253425612036825094</t>
  </si>
  <si>
    <t>1253425609805455360</t>
  </si>
  <si>
    <t>AJLucumi</t>
  </si>
  <si>
    <t>COLOMBIA EN CRISIS 
#ayudas #Colombia #GobiernoDimisionYa #cuarentena #CuarentenaPorLaVida #coronavirus #Covid_19 #DuqueInepto #duqueirresponsable #CuarentenaExtendida #Trabajo #TrabajoEnCasa #JuevesDeGanarSeguidores #FelizJueves #FelizJuevesATodos #Videos #juevessensual #Jueves https://t.co/6XVyMWN0DL</t>
  </si>
  <si>
    <t>Thu Apr 23 20:48:47 +0000 2020</t>
  </si>
  <si>
    <t>378873068</t>
  </si>
  <si>
    <t>http://pbs.twimg.com/profile_images/1181952806896447489/Cdt1TjOV_normal.jpg</t>
  </si>
  <si>
    <t>http://twitter.com/AJLucumi/statuses/1253425609805455360</t>
  </si>
  <si>
    <t>{"hashtags":[{"text":"ayudas","indices":[20,27]},{"text":"Colombia","indices":[28,37]},{"text":"GobiernoDimisionYa","indices":[38,57]},{"text":"cuarentena","indices":[58,69]},{"text":"CuarentenaPorLaVida","indices":[70,90]},{"text":"coronavirus","indices":[91,103]},{"text":"Covid_19","indices":[104,113]},{"text":"DuqueInepto","indices":[114,126]},{"text":"duqueirresponsable","indices":[127,146]},{"text":"CuarentenaExtendida","indices":[147,167]},{"text":"Trabajo","indices":[168,176]},{"text":"TrabajoEnCasa","indices":[177,191]},{"text":"JuevesDeGanarSeguidores","indices":[192,216]},{"text":"FelizJueves","indices":[217,229]},{"text":"FelizJuevesATodos","indices":[230,248]},{"text":"Videos","indices":[249,256]},{"text":"juevessensual","indices":[257,271]},{"text":"Jueves","indices":[272,279]}],"symbols":[],"user_mentions":[],"urls":[],"media":[{"id":1253423186084941800,"id_str":"1253423186084941824","indices":[280,303],"media_url":"http://pbs.twimg.com/ext_tw_video_thumb/1253423186084941824/pu/img/VYqDKodSV06XsxPy.jpg","media_url_https":"https://pbs.twimg.com/ext_tw_video_thumb/1253423186084941824/pu/img/VYqDKodSV06XsxPy.jpg","url":"https://t.co/6XVyMWN0DL","display_url":"pic.twitter.com/6XVyMWN0DL","expanded_url":"https://twitter.com/AJLucumi/status/1253425609805455360/video/1","type":"photo","sizes":{"thumb":{"w":150,"h":150,"resize":"crop"},"medium":{"w":1200,"h":675,"resize":"fit"},"small":{"w":680,"h":383,"resize":"fit"},"large":{"w":1280,"h":720,"resize":"fit"}}}]}</t>
  </si>
  <si>
    <t>1253425608215781381</t>
  </si>
  <si>
    <t>madreconhijolu1</t>
  </si>
  <si>
    <t>1153711157854789632</t>
  </si>
  <si>
    <t>http://pbs.twimg.com/profile_images/1198851324181405696/SusSJTso_normal.jpg</t>
  </si>
  <si>
    <t>http://twitter.com/madreconhijolu1/statuses/1253425608215781381</t>
  </si>
  <si>
    <t>1253425602960355333</t>
  </si>
  <si>
    <t>wilmarluquez</t>
  </si>
  <si>
    <t>Thu Apr 23 20:48:45 +0000 2020</t>
  </si>
  <si>
    <t>979597832</t>
  </si>
  <si>
    <t>http://pbs.twimg.com/profile_images/1237119967335780353/WCOTbkdr_normal.jpg</t>
  </si>
  <si>
    <t>Punto Fijo, Venezuela</t>
  </si>
  <si>
    <t>http://twitter.com/wilmarluquez/statuses/1253425602960355333</t>
  </si>
  <si>
    <t>1253425602473820160</t>
  </si>
  <si>
    <t>gabygorihuela</t>
  </si>
  <si>
    <t>158185516</t>
  </si>
  <si>
    <t>http://pbs.twimg.com/profile_images/1241790060866850817/H6psiodW_normal.jpg</t>
  </si>
  <si>
    <t>Cuernavaca, Morelos.</t>
  </si>
  <si>
    <t>http://twitter.com/gabygorihuela/statuses/1253425602473820160</t>
  </si>
  <si>
    <t>1253425583029018625</t>
  </si>
  <si>
    <t>Thu Apr 23 20:48:41 +0000 2020</t>
  </si>
  <si>
    <t>http://twitter.com/jannettecalista/statuses/1253425583029018625</t>
  </si>
  <si>
    <t>1253425582806716416</t>
  </si>
  <si>
    <t>ReneCarvajal1</t>
  </si>
  <si>
    <t>425942074</t>
  </si>
  <si>
    <t>http://pbs.twimg.com/profile_images/1228056723593875457/c62mBEMY_normal.jpg</t>
  </si>
  <si>
    <t>http://twitter.com/ReneCarvajal1/statuses/1253425582806716416</t>
  </si>
  <si>
    <t>1253425580248203264</t>
  </si>
  <si>
    <t>jimmyvarela79</t>
  </si>
  <si>
    <t>Thu Apr 23 20:48:40 +0000 2020</t>
  </si>
  <si>
    <t>889255502</t>
  </si>
  <si>
    <t>http://pbs.twimg.com/profile_images/1233429214206025728/LE7wozVs_normal.jpg</t>
  </si>
  <si>
    <t>http://twitter.com/jimmyvarela79/statuses/1253425580248203264</t>
  </si>
  <si>
    <t>1253425557338861568</t>
  </si>
  <si>
    <t>RomeroNoritz</t>
  </si>
  <si>
    <t>Thu Apr 23 20:48:35 +0000 2020</t>
  </si>
  <si>
    <t>1110585316593885185</t>
  </si>
  <si>
    <t>http://pbs.twimg.com/profile_images/1110587260670566400/LZqfGNqR_normal.jpg</t>
  </si>
  <si>
    <t>http://twitter.com/RomeroNoritz/statuses/1253425557338861568</t>
  </si>
  <si>
    <t>1253425546362404865</t>
  </si>
  <si>
    <t>yanvanyan</t>
  </si>
  <si>
    <t>Thu Apr 23 20:48:32 +0000 2020</t>
  </si>
  <si>
    <t>148576902</t>
  </si>
  <si>
    <t>http://pbs.twimg.com/profile_images/674638757283430401/dzcMJX6k_normal.jpg</t>
  </si>
  <si>
    <t>http://twitter.com/yanvanyan/statuses/1253425546362404865</t>
  </si>
  <si>
    <t>1253425543871000576</t>
  </si>
  <si>
    <t>JABH44</t>
  </si>
  <si>
    <t>RT @alterativa_: @FURIAZUL1 @Sandinin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</si>
  <si>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20:48:31 +0000 2020</t>
  </si>
  <si>
    <t>25527703</t>
  </si>
  <si>
    <t>http://pbs.twimg.com/profile_images/1206767392128487424/ZyA_dfWe_normal.jpg</t>
  </si>
  <si>
    <t>http://twitter.com/JABH44/statuses/1253425543871000576</t>
  </si>
  <si>
    <t>{"hashtags":[],"symbols":[],"user_mentions":[{"screen_name":"alterativa_","name":"RED ALTER VITAL (RAV)","id":1570772713,"id_str":"1570772713","indices":[3,15]},{"screen_name":"FURIAZUL1","name":"GARECCA - JERARQUÍAZUL","id":318183957,"id_str":"318183957","indices":[17,27]},{"screen_name":"Sandinin","name":"Fausto Jarrin Teran","id":135978929,"id_str":"135978929","indices":[28,37]}],"urls":[]}</t>
  </si>
  <si>
    <t>1253425520529686528</t>
  </si>
  <si>
    <t>mamenarsenio</t>
  </si>
  <si>
    <t>Thu Apr 23 20:48:26 +0000 2020</t>
  </si>
  <si>
    <t>182825638</t>
  </si>
  <si>
    <t>http://pbs.twimg.com/profile_images/617396951512936452/-V5ieti4_normal.jpg</t>
  </si>
  <si>
    <t xml:space="preserve">Viviendo en la periferia. </t>
  </si>
  <si>
    <t>http://twitter.com/mamenarsenio/statuses/1253425520529686528</t>
  </si>
  <si>
    <t>1253425515232260103</t>
  </si>
  <si>
    <t>ECO_LEGANES</t>
  </si>
  <si>
    <t>Thu Apr 23 20:48:25 +0000 2020</t>
  </si>
  <si>
    <t>377445116</t>
  </si>
  <si>
    <t>http://pbs.twimg.com/profile_images/1553280691/logo_eco_normal.gif</t>
  </si>
  <si>
    <t>Leganés</t>
  </si>
  <si>
    <t>http://twitter.com/ECO_LEGANES/statuses/1253425515232260103</t>
  </si>
  <si>
    <t>1253425455157264384</t>
  </si>
  <si>
    <t>luigui69</t>
  </si>
  <si>
    <t>Thu Apr 23 20:48:10 +0000 2020</t>
  </si>
  <si>
    <t>70806803</t>
  </si>
  <si>
    <t>http://pbs.twimg.com/profile_images/1069868045303234560/es8SXcWy_normal.jpg</t>
  </si>
  <si>
    <t>U 19°3206.37N99°1155.72O</t>
  </si>
  <si>
    <t>http://twitter.com/luigui69/statuses/1253425455157264384</t>
  </si>
  <si>
    <t>1253425415663714304</t>
  </si>
  <si>
    <t>@Yolanda_Diaz_ @PabloIglesias 95% de autónomos sin las ayudas sociales del COVID. Obligan a dar de baja actividad censal en Hacienda, incompatible con acceso a prestación extraordinaria de cese de actividad que obliga a mantener alta
 https://t.co/UjGATIQSkK</t>
  </si>
  <si>
    <t>Thu Apr 23 20:48:01 +0000 2020</t>
  </si>
  <si>
    <t>761862806</t>
  </si>
  <si>
    <t>Yolanda_Diaz_</t>
  </si>
  <si>
    <t>1253349379269894144</t>
  </si>
  <si>
    <t>http://twitter.com/OpinaCesar/statuses/1253425415663714304</t>
  </si>
  <si>
    <t>{"hashtags":[],"symbols":[],"user_mentions":[{"screen_name":"Yolanda_Diaz_","name":"Yolanda Díaz","id":761862806,"id_str":"761862806","indices":[0,14]},{"screen_name":"PabloIglesias","name":"Pablo Iglesias 🔻","id":158342368,"id_str":"158342368","indices":[15,29]}],"urls":[],"media":[{"id":1253401932347191300,"id_str":"1253401932347191297","indices":[236,259],"media_url":"http://pbs.twimg.com/media/EWT6aqpXsAEoiiZ.jpg","media_url_https":"https://pbs.twimg.com/media/EWT6aqpXsAEoiiZ.jpg","url":"https://t.co/UjGATIQSkK","display_url":"pic.twitter.com/UjGATIQSkK","expanded_url":"https://twitter.com/lorenzoamor_ata/status/1253401937434869767/photo/1","type":"photo","sizes":{"thumb":{"w":150,"h":150,"resize":"crop"},"small":{"w":680,"h":391,"resize":"fit"},"large":{"w":1032,"h":594,"resize":"fit"},"medium":{"w":1032,"h":594,"resize":"fit"}},"source_status_id":1253401937434869800,"source_status_id_str":"1253401937434869767","source_user_id":264116397,"source_user_id_str":"264116397"}]}</t>
  </si>
  <si>
    <t>1253425411523923971</t>
  </si>
  <si>
    <t>Conyvera10</t>
  </si>
  <si>
    <t>Thu Apr 23 20:48:00 +0000 2020</t>
  </si>
  <si>
    <t>1121149514155479042</t>
  </si>
  <si>
    <t>http://pbs.twimg.com/profile_images/1192182582542245889/aCAIDH86_normal.jpg</t>
  </si>
  <si>
    <t>http://twitter.com/Conyvera10/statuses/1253425411523923971</t>
  </si>
  <si>
    <t>1253425402627780609</t>
  </si>
  <si>
    <t>RocioDelgadoP_</t>
  </si>
  <si>
    <t>RT @telemadrid: MADRID, FRENTE AL CORONAVIRUS
👉 Sin ayudas para los más necesitados. La Policía dice que Ifema está lleno. 
📡 DIRECTO https://t.co/Cnw7OlmWIv
🔊@ondamadrid https://t.co/YnKPGQo7Yd
#madridfrentealcoronavirus #quedateencasa https://t.co/RXNbtRTNDY</t>
  </si>
  <si>
    <t>Thu Apr 23 20:47:58 +0000 2020</t>
  </si>
  <si>
    <t>349275581</t>
  </si>
  <si>
    <t>http://pbs.twimg.com/profile_images/1148349818957377537/uwC2tYes_normal.jpg</t>
  </si>
  <si>
    <t>Vigo-Madrid</t>
  </si>
  <si>
    <t>http://twitter.com/RocioDelgadoP_/statuses/1253425402627780609</t>
  </si>
  <si>
    <t>{"hashtags":[],"symbols":[],"user_mentions":[{"screen_name":"telemadrid","name":"Telemadrid","id":31430065,"id_str":"31430065","indices":[3,14]}],"urls":[]}</t>
  </si>
  <si>
    <t>1253425386827837440</t>
  </si>
  <si>
    <t>Thu Apr 23 20:47:54 +0000 2020</t>
  </si>
  <si>
    <t>http://twitter.com/OIRANZOATEGUI/statuses/1253425386827837440</t>
  </si>
  <si>
    <t>1253425383669510151</t>
  </si>
  <si>
    <t>AlvaroPoGonzlez</t>
  </si>
  <si>
    <t>Thu Apr 23 20:47:53 +0000 2020</t>
  </si>
  <si>
    <t>323950205</t>
  </si>
  <si>
    <t>http://pbs.twimg.com/profile_images/1171878704651427842/KIsDcd5b_normal.jpg</t>
  </si>
  <si>
    <t>http://twitter.com/AlvaroPoGonzlez/statuses/1253425383669510151</t>
  </si>
  <si>
    <t>1253425335548342273</t>
  </si>
  <si>
    <t>mjoseteron</t>
  </si>
  <si>
    <t>Thu Apr 23 20:47:42 +0000 2020</t>
  </si>
  <si>
    <t>829964779427135488</t>
  </si>
  <si>
    <t>http://pbs.twimg.com/profile_images/1192204552503734278/XG1IkQLS_normal.jpg</t>
  </si>
  <si>
    <t>http://twitter.com/mjoseteron/statuses/1253425335548342273</t>
  </si>
  <si>
    <t>1253425330989105152</t>
  </si>
  <si>
    <t>Saturno79227384</t>
  </si>
  <si>
    <t>Thu Apr 23 20:47:41 +0000 2020</t>
  </si>
  <si>
    <t>1200855379686674436</t>
  </si>
  <si>
    <t>http://pbs.twimg.com/profile_images/1251456393783148544/pzotUCh7_normal.jpg</t>
  </si>
  <si>
    <t>http://twitter.com/Saturno79227384/statuses/1253425330989105152</t>
  </si>
  <si>
    <t>1253425294569910274</t>
  </si>
  <si>
    <t>OliJosep</t>
  </si>
  <si>
    <t>Thu Apr 23 20:47:32 +0000 2020</t>
  </si>
  <si>
    <t>4799091086</t>
  </si>
  <si>
    <t>http://pbs.twimg.com/profile_images/734255171161591810/eUx2BHKC_normal.jpg</t>
  </si>
  <si>
    <t>http://twitter.com/OliJosep/statuses/1253425294569910274</t>
  </si>
  <si>
    <t>1253425276924473344</t>
  </si>
  <si>
    <t>aejm1234</t>
  </si>
  <si>
    <t>Thu Apr 23 20:47:28 +0000 2020</t>
  </si>
  <si>
    <t>1242487285372895232</t>
  </si>
  <si>
    <t>http://pbs.twimg.com/profile_images/1253398917804363782/JBEhRWav_normal.jpg</t>
  </si>
  <si>
    <t>http://twitter.com/aejm1234/statuses/1253425276924473344</t>
  </si>
  <si>
    <t>1253425270104535041</t>
  </si>
  <si>
    <t>Thu Apr 23 20:47:26 +0000 2020</t>
  </si>
  <si>
    <t>http://twitter.com/pinero_abogados/statuses/1253425270104535041</t>
  </si>
  <si>
    <t>1253425226525757441</t>
  </si>
  <si>
    <t>oliveroscombate</t>
  </si>
  <si>
    <t>Thu Apr 23 20:47:16 +0000 2020</t>
  </si>
  <si>
    <t>1219384673266208771</t>
  </si>
  <si>
    <t>http://pbs.twimg.com/profile_images/1219399458359848960/SyuGx2lf_normal.jpg</t>
  </si>
  <si>
    <t>Aragua, Venezuela</t>
  </si>
  <si>
    <t>http://twitter.com/oliveroscombate/statuses/1253425226525757441</t>
  </si>
  <si>
    <t>1253425219982614530</t>
  </si>
  <si>
    <t>HectorBenitez9</t>
  </si>
  <si>
    <t>Thu Apr 23 20:47:14 +0000 2020</t>
  </si>
  <si>
    <t>463226377</t>
  </si>
  <si>
    <t>http://pbs.twimg.com/profile_images/1021357716437073921/SoQkgZ2Y_normal.jpg</t>
  </si>
  <si>
    <t>http://twitter.com/HectorBenitez9/statuses/1253425219982614530</t>
  </si>
  <si>
    <t>1253425210176401423</t>
  </si>
  <si>
    <t>Thu Apr 23 20:47:12 +0000 2020</t>
  </si>
  <si>
    <t>http://twitter.com/Loretto1515/statuses/1253425210176401423</t>
  </si>
  <si>
    <t>1253425200416190465</t>
  </si>
  <si>
    <t>lilygabet</t>
  </si>
  <si>
    <t>Thu Apr 23 20:47:09 +0000 2020</t>
  </si>
  <si>
    <t>2533109552</t>
  </si>
  <si>
    <t>http://pbs.twimg.com/profile_images/1175361726721732608/bDc2ltqY_normal.png</t>
  </si>
  <si>
    <t>http://twitter.com/lilygabet/statuses/1253425200416190465</t>
  </si>
  <si>
    <t>1253425171257409536</t>
  </si>
  <si>
    <t>LaTribunahn</t>
  </si>
  <si>
    <t>Bukele agradece a EEUU donación de 110,000 pruebas para detectar COVID-19 https://t.co/onu6aTsFmk #QuedateEnCasa</t>
  </si>
  <si>
    <t>Thu Apr 23 20:47:02 +0000 2020</t>
  </si>
  <si>
    <t>53519151</t>
  </si>
  <si>
    <t>http://pbs.twimg.com/profile_images/1190677144504016896/i4Cf92Rb_normal.jpg</t>
  </si>
  <si>
    <t>http://twitter.com/LaTribunahn/statuses/1253425171257409536</t>
  </si>
  <si>
    <t>{"hashtags":[{"text":"QuedateEnCasa","indices":[98,112]}],"symbols":[],"user_mentions":[],"urls":[{"url":"https://t.co/onu6aTsFmk","expanded_url":"https://bit.ly/3cFvWn5","display_url":"bit.ly/3cFvWn5","indices":[74,97]}]}</t>
  </si>
  <si>
    <t>1253425150046830593</t>
  </si>
  <si>
    <t>C89711</t>
  </si>
  <si>
    <t>RT @BoyacaEsNoticia: ¡Importante! Donación de @PazdelRioSA para combatir la pandemia del Covid-19 en Boyacá, 20.000 gafas, 20.000 overoles, 1.000 tapabocas y 1.000 guantes fueron entregados por la empresa a autoridades locales y departamentales, describió Carolina Zapata, Vicpdte de Desarrollo Humano https://t.co/qB1iCPKHTb</t>
  </si>
  <si>
    <t>Thu Apr 23 20:46:57 +0000 2020</t>
  </si>
  <si>
    <t>1240451280285335552</t>
  </si>
  <si>
    <t>http://twitter.com/C89711/statuses/1253425150046830593</t>
  </si>
  <si>
    <t>{"hashtags":[],"symbols":[],"user_mentions":[{"screen_name":"BoyacaEsNoticia","name":"Boyacá Noticias 95.6","id":1468122253,"id_str":"1468122253","indices":[3,19]},{"screen_name":"PazdelRioSA","name":"Acerías PazdelRío","id":306447504,"id_str":"306447504","indices":[46,58]}],"urls":[]}</t>
  </si>
  <si>
    <t>1253425135790387200</t>
  </si>
  <si>
    <t>LydiaGranero</t>
  </si>
  <si>
    <t>Thu Apr 23 20:46:54 +0000 2020</t>
  </si>
  <si>
    <t>3073298217</t>
  </si>
  <si>
    <t>http://pbs.twimg.com/profile_images/786118821916573696/FDO0u8qb_normal.jpg</t>
  </si>
  <si>
    <t>http://twitter.com/LydiaGranero/statuses/1253425135790387200</t>
  </si>
  <si>
    <t>1253425075820228617</t>
  </si>
  <si>
    <t>olive_bildad</t>
  </si>
  <si>
    <t>Thu Apr 23 20:46:40 +0000 2020</t>
  </si>
  <si>
    <t>1084533307</t>
  </si>
  <si>
    <t>http://pbs.twimg.com/profile_images/632756875549900800/P4e9h7VP_normal.jpg</t>
  </si>
  <si>
    <t>http://twitter.com/olive_bildad/statuses/1253425075820228617</t>
  </si>
  <si>
    <t>1253425051954626565</t>
  </si>
  <si>
    <t>chinvila23</t>
  </si>
  <si>
    <t>Thu Apr 23 20:46:34 +0000 2020</t>
  </si>
  <si>
    <t>782715162226728964</t>
  </si>
  <si>
    <t>http://pbs.twimg.com/profile_images/1254205054086766592/u6Tf1sIW_normal.jpg</t>
  </si>
  <si>
    <t>Dinamarca, al lado de Choachi</t>
  </si>
  <si>
    <t>http://twitter.com/chinvila23/statuses/1253425051954626565</t>
  </si>
  <si>
    <t>1253425020753174529</t>
  </si>
  <si>
    <t>AldeimaP</t>
  </si>
  <si>
    <t>Thu Apr 23 20:46:27 +0000 2020</t>
  </si>
  <si>
    <t>886571710123843586</t>
  </si>
  <si>
    <t>http://twitter.com/AldeimaP/statuses/1253425020753174529</t>
  </si>
  <si>
    <t>1253425015455805441</t>
  </si>
  <si>
    <t>54Terminator</t>
  </si>
  <si>
    <t>Thu Apr 23 20:46:25 +0000 2020</t>
  </si>
  <si>
    <t>1219998145536503810</t>
  </si>
  <si>
    <t>http://pbs.twimg.com/profile_images/1249856990920282113/EE_mC-fh_normal.jpg</t>
  </si>
  <si>
    <t>http://twitter.com/54Terminator/statuses/1253425015455805441</t>
  </si>
  <si>
    <t>1253424971973459969</t>
  </si>
  <si>
    <t>jeanviara</t>
  </si>
  <si>
    <t>Thu Apr 23 20:46:15 +0000 2020</t>
  </si>
  <si>
    <t>286431979</t>
  </si>
  <si>
    <t>http://pbs.twimg.com/profile_images/478225986467557376/jtQz9244_normal.jpeg</t>
  </si>
  <si>
    <t>San José de Cúcuta, Colombia</t>
  </si>
  <si>
    <t>http://twitter.com/jeanviara/statuses/1253424971973459969</t>
  </si>
  <si>
    <t>1253424966936092682</t>
  </si>
  <si>
    <t>Joseg_malaga</t>
  </si>
  <si>
    <t>RT @APDHAMalaga: ❕Colapso de asuntos sociales de ayuntamientos y ONGs ante las solicitudes de ayudas alimentarias
⚠️ 4 MLL de personas afectadas por #ERTEs y 1,4 MLL de autónomos sin ingresos desde el 14 marzo
⚠️ #inframileuristas en precario
⚠️Trabajadoras en B
https://t.co/vP5xHTSNzH https://t.co/a4c0yXhZle</t>
  </si>
  <si>
    <t>Thu Apr 23 20:46:14 +0000 2020</t>
  </si>
  <si>
    <t>3097886963</t>
  </si>
  <si>
    <t>http://pbs.twimg.com/profile_images/1135176653464883200/m8wkQc0z_normal.jpg</t>
  </si>
  <si>
    <t>http://twitter.com/Joseg_malaga/statuses/1253424966936092682</t>
  </si>
  <si>
    <t>{"hashtags":[],"symbols":[],"user_mentions":[{"screen_name":"APDHAMalaga","name":"Apdha Málaga","id":709765681403838500,"id_str":"709765681403838464","indices":[3,15]}],"urls":[]}</t>
  </si>
  <si>
    <t>1253424957293383683</t>
  </si>
  <si>
    <t>Area7ReinaSofia</t>
  </si>
  <si>
    <t>📱Primera #videollamada de paciente #Covid_19 ingresado gracias a la donación de dos tabletas de @RotaryMurciaNor 
Antes, las hacían las enfermeras con sus propios móviles.
👍¡GRACIAS!
@Murciasalud https://t.co/3NDINSwmU1</t>
  </si>
  <si>
    <t>Thu Apr 23 20:46:11 +0000 2020</t>
  </si>
  <si>
    <t>846656434523770880</t>
  </si>
  <si>
    <t>http://pbs.twimg.com/profile_images/1239685555555897348/4klW6Qmw_normal.jpg</t>
  </si>
  <si>
    <t>http://twitter.com/Area7ReinaSofia/statuses/1253424957293383683</t>
  </si>
  <si>
    <t>{"hashtags":[{"text":"videollamada","indices":[9,22]},{"text":"Covid_19","indices":[35,44]}],"symbols":[],"user_mentions":[{"screen_name":"RotaryMurciaNor","name":"Rotary Murcia Norte","id":407309033,"id_str":"407309033","indices":[96,112]},{"screen_name":"Murciasalud","name":"Murciasalud","id":200064920,"id_str":"200064920","indices":[186,198]}],"urls":[],"media":[{"id":1253424904008917000,"id_str":"1253424904008916995","indices":[199,222],"media_url":"http://pbs.twimg.com/media/EWUPTywUYAMuCsw.jpg","media_url_https":"https://pbs.twimg.com/media/EWUPTywUYAMuCsw.jpg","url":"https://t.co/3NDINSwmU1","display_url":"pic.twitter.com/3NDINSwmU1","expanded_url":"https://twitter.com/Area7ReinaSofia/status/1253424957293383683/photo/1","type":"photo","sizes":{"small":{"w":680,"h":443,"resize":"fit"},"thumb":{"w":150,"h":150,"resize":"crop"},"large":{"w":1650,"h":1075,"resize":"fit"},"medium":{"w":1200,"h":782,"resize":"fit"}}}]}</t>
  </si>
  <si>
    <t>1253424954030219265</t>
  </si>
  <si>
    <t>jalopez71807823</t>
  </si>
  <si>
    <t>1648766509</t>
  </si>
  <si>
    <t>http://pbs.twimg.com/profile_images/1089329769785614336/Uz5oDBuL_normal.jpg</t>
  </si>
  <si>
    <t>http://twitter.com/jalopez71807823/statuses/1253424954030219265</t>
  </si>
  <si>
    <t>1253424900917719054</t>
  </si>
  <si>
    <t>MaximaDiaz2018</t>
  </si>
  <si>
    <t>Thu Apr 23 20:45:58 +0000 2020</t>
  </si>
  <si>
    <t>969543314788806656</t>
  </si>
  <si>
    <t>http://pbs.twimg.com/profile_images/994908777076928514/ttNAHpWT_normal.jpg</t>
  </si>
  <si>
    <t>http://twitter.com/MaximaDiaz2018/statuses/1253424900917719054</t>
  </si>
  <si>
    <t>1253424892843749377</t>
  </si>
  <si>
    <t>ysskc</t>
  </si>
  <si>
    <t>Thu Apr 23 20:45:56 +0000 2020</t>
  </si>
  <si>
    <t>117598255</t>
  </si>
  <si>
    <t>http://pbs.twimg.com/profile_images/425350215663489024/qfa0zrkR_normal.jpeg</t>
  </si>
  <si>
    <t>http://twitter.com/ysskc/statuses/1253424892843749377</t>
  </si>
  <si>
    <t>1253424764821008386</t>
  </si>
  <si>
    <t>JPWolf1969</t>
  </si>
  <si>
    <t>Thu Apr 23 20:45:26 +0000 2020</t>
  </si>
  <si>
    <t>730801774320324608</t>
  </si>
  <si>
    <t>http://pbs.twimg.com/profile_images/1253776749202210817/clQw99JX_normal.jpg</t>
  </si>
  <si>
    <t>http://twitter.com/JPWolf1969/statuses/1253424764821008386</t>
  </si>
  <si>
    <t>1253424697296875527</t>
  </si>
  <si>
    <t>Thu Apr 23 20:45:09 +0000 2020</t>
  </si>
  <si>
    <t>http://twitter.com/CarmenSanCarlos/statuses/1253424697296875527</t>
  </si>
  <si>
    <t>1253424691982692358</t>
  </si>
  <si>
    <t>#Ecuador🇪🇨 recibió desde China un nuevo cargamento de donaciones con insumos de bioseguridad médica👉https://t.co/wcerSrUj6O
La ayuda, procedente de la Fundación Tencent Holdings Limited, consta de mascarillas, y trajes de protección médica https://t.co/s56hjwIPBY</t>
  </si>
  <si>
    <t>Thu Apr 23 20:45:08 +0000 2020</t>
  </si>
  <si>
    <t>http://twitter.com/teleSURtv/statuses/1253424691982692358</t>
  </si>
  <si>
    <t>{"hashtags":[{"text":"Ecuador","indices":[0,8]}],"symbols":[],"user_mentions":[],"urls":[{"url":"https://t.co/wcerSrUj6O","expanded_url":"https://bit.ly/3bxY3Vh","display_url":"bit.ly/3bxY3Vh","indices":[100,123]}],"media":[{"id":1253424393079775200,"id_str":"1253424393079775232","indices":[241,264],"media_url":"http://pbs.twimg.com/media/EWUO2DZUYAAxmBu.jpg","media_url_https":"https://pbs.twimg.com/media/EWUO2DZUYAAxmBu.jpg","url":"https://t.co/s56hjwIPBY","display_url":"pic.twitter.com/s56hjwIPBY","expanded_url":"https://twitter.com/teleSURtv/status/1253424691982692358/photo/1","type":"photo","sizes":{"small":{"w":600,"h":338,"resize":"fit"},"thumb":{"w":150,"h":150,"resize":"crop"},"large":{"w":600,"h":338,"resize":"fit"},"medium":{"w":600,"h":338,"resize":"fit"}}}]}</t>
  </si>
  <si>
    <t>1253424569613836288</t>
  </si>
  <si>
    <t>Patrici27453654</t>
  </si>
  <si>
    <t>Thu Apr 23 20:44:39 +0000 2020</t>
  </si>
  <si>
    <t>1126338219400933376</t>
  </si>
  <si>
    <t>http://twitter.com/Patrici27453654/statuses/1253424569613836288</t>
  </si>
  <si>
    <t>1253424556900880392</t>
  </si>
  <si>
    <t>Jose60791604</t>
  </si>
  <si>
    <t>Thu Apr 23 20:44:36 +0000 2020</t>
  </si>
  <si>
    <t>1096406841578405888</t>
  </si>
  <si>
    <t>http://pbs.twimg.com/profile_images/1177318763554856961/vckCsRjB_normal.jpg</t>
  </si>
  <si>
    <t>Delicias, Madrid</t>
  </si>
  <si>
    <t>http://twitter.com/Jose60791604/statuses/1253424556900880392</t>
  </si>
  <si>
    <t>1253424516472041473</t>
  </si>
  <si>
    <t>Hontariego</t>
  </si>
  <si>
    <t>Thu Apr 23 20:44:26 +0000 2020</t>
  </si>
  <si>
    <t>374656136</t>
  </si>
  <si>
    <t>http://pbs.twimg.com/profile_images/1727348777/Veganzones-20111231-00232_normal.jpg</t>
  </si>
  <si>
    <t>Lo he hecho por uebos</t>
  </si>
  <si>
    <t>http://twitter.com/Hontariego/statuses/1253424516472041473</t>
  </si>
  <si>
    <t>1253424462017388553</t>
  </si>
  <si>
    <t>jesusrpadilla</t>
  </si>
  <si>
    <t>Thu Apr 23 20:44:13 +0000 2020</t>
  </si>
  <si>
    <t>142759332</t>
  </si>
  <si>
    <t>http://pbs.twimg.com/profile_images/1050418829422157827/N9IxNkdE_normal.jpg</t>
  </si>
  <si>
    <t>http://twitter.com/jesusrpadilla/statuses/1253424462017388553</t>
  </si>
  <si>
    <t>1253424433382821890</t>
  </si>
  <si>
    <t>IsabelDeVox</t>
  </si>
  <si>
    <t>Thu Apr 23 20:44:07 +0000 2020</t>
  </si>
  <si>
    <t>1177684815488913412</t>
  </si>
  <si>
    <t>http://pbs.twimg.com/profile_images/1177688522192490496/53GUdlVN_normal.jpg</t>
  </si>
  <si>
    <t>http://twitter.com/IsabelDeVox/statuses/1253424433382821890</t>
  </si>
  <si>
    <t>1253424405067120647</t>
  </si>
  <si>
    <t>lopezdelasancha</t>
  </si>
  <si>
    <t>Los bancos encargados de distribuir las ayudas del gobierno estadounidense, priorizaron a sus clientes más ricos y muchas empresas pequeñas no lograron procesar sus solicitudes.   https://t.co/Lp3YbpTeo2</t>
  </si>
  <si>
    <t>Thu Apr 23 20:44:00 +0000 2020</t>
  </si>
  <si>
    <t>759842125</t>
  </si>
  <si>
    <t>http://pbs.twimg.com/profile_images/1111830546118832128/yZYPh32s_normal.jpg</t>
  </si>
  <si>
    <t>Ciudad de México/Morelia</t>
  </si>
  <si>
    <t>http://twitter.com/lopezdelasancha/statuses/1253424405067120647</t>
  </si>
  <si>
    <t>{"hashtags":[],"symbols":[],"user_mentions":[],"urls":[{"url":"https://t.co/Lp3YbpTeo2","expanded_url":"https://www.nytimes.com/2020/04/22/business/sba-loans-ppp-coronavirus.html?smid=tw-share","display_url":"nytimes.com/2020/04/22/bus…","indices":[180,203]}]}</t>
  </si>
  <si>
    <t>1253424395755810823</t>
  </si>
  <si>
    <t>Thu Apr 23 20:43:58 +0000 2020</t>
  </si>
  <si>
    <t>http://twitter.com/jesusrpadilla/statuses/1253424395755810823</t>
  </si>
  <si>
    <t>1253424387534934017</t>
  </si>
  <si>
    <t>Thu Apr 23 20:43:56 +0000 2020</t>
  </si>
  <si>
    <t>http://twitter.com/jesusrpadilla/statuses/1253424387534934017</t>
  </si>
  <si>
    <t>1253424369998589960</t>
  </si>
  <si>
    <t>Thu Apr 23 20:43:51 +0000 2020</t>
  </si>
  <si>
    <t>http://twitter.com/jesusrpadilla/statuses/1253424369998589960</t>
  </si>
  <si>
    <t>1253424361299562496</t>
  </si>
  <si>
    <t>Germanpazmino</t>
  </si>
  <si>
    <t>Thu Apr 23 20:43:49 +0000 2020</t>
  </si>
  <si>
    <t>281843040</t>
  </si>
  <si>
    <t>http://pbs.twimg.com/profile_images/1170699822095110144/XbzMYEJO_normal.jpg</t>
  </si>
  <si>
    <t>http://twitter.com/Germanpazmino/statuses/1253424361299562496</t>
  </si>
  <si>
    <t>1253424351476461569</t>
  </si>
  <si>
    <t>Thu Apr 23 20:43:47 +0000 2020</t>
  </si>
  <si>
    <t>http://twitter.com/rvillegaspa/statuses/1253424351476461569</t>
  </si>
  <si>
    <t>1253424303212617728</t>
  </si>
  <si>
    <t>AmorporValpo</t>
  </si>
  <si>
    <t>Thu Apr 23 20:43:36 +0000 2020</t>
  </si>
  <si>
    <t>1195760905977565197</t>
  </si>
  <si>
    <t>http://pbs.twimg.com/profile_images/1215302476230004736/m46016Yp_normal.jpg</t>
  </si>
  <si>
    <t>Valparaíso, Chile</t>
  </si>
  <si>
    <t>http://twitter.com/AmorporValpo/statuses/1253424303212617728</t>
  </si>
  <si>
    <t>1253424276704620544</t>
  </si>
  <si>
    <t>golfredoe</t>
  </si>
  <si>
    <t>RT @DiloAqui_: Los trabajadores del sector salud están llamados a reportar la corrupción de la que sean testigos en la compra/donación y manejo de los insumos médicos para la atención del #COVID-19#LaCorrupciónEsElVirus</t>
  </si>
  <si>
    <t>Thu Apr 23 20:43:29 +0000 2020</t>
  </si>
  <si>
    <t>134283016</t>
  </si>
  <si>
    <t>http://pbs.twimg.com/profile_images/1138848382385033217/nluYIY7y_normal.jpg</t>
  </si>
  <si>
    <t>http://twitter.com/golfredoe/statuses/1253424276704620544</t>
  </si>
  <si>
    <t>{"hashtags":[],"symbols":[],"user_mentions":[{"screen_name":"DiloAqui_","name":"Denuncia: Dilo Aquí","id":1029165690719227900,"id_str":"1029165690719227904","indices":[3,13]}],"urls":[]}</t>
  </si>
  <si>
    <t>1253424270148960261</t>
  </si>
  <si>
    <t>CondorECUADOR</t>
  </si>
  <si>
    <t>Thu Apr 23 20:43:28 +0000 2020</t>
  </si>
  <si>
    <t>3003832932</t>
  </si>
  <si>
    <t>http://pbs.twimg.com/profile_images/561608879532810241/wHS06Hix_normal.jpeg</t>
  </si>
  <si>
    <t>QUITO - MITAD DEL MUNDO</t>
  </si>
  <si>
    <t>http://twitter.com/CondorECUADOR/statuses/1253424270148960261</t>
  </si>
  <si>
    <t>1253424252704788481</t>
  </si>
  <si>
    <t>PerdomoLina</t>
  </si>
  <si>
    <t>Thu Apr 23 20:43:23 +0000 2020</t>
  </si>
  <si>
    <t>344374864</t>
  </si>
  <si>
    <t>http://pbs.twimg.com/profile_images/1204103302197252099/Khs_AHFr_normal.jpg</t>
  </si>
  <si>
    <t>http://twitter.com/PerdomoLina/statuses/1253424252704788481</t>
  </si>
  <si>
    <t>1253424211638366208</t>
  </si>
  <si>
    <t>Alberto89877335</t>
  </si>
  <si>
    <t>Thu Apr 23 20:43:14 +0000 2020</t>
  </si>
  <si>
    <t>1240887554725089280</t>
  </si>
  <si>
    <t>http://twitter.com/Alberto89877335/statuses/1253424211638366208</t>
  </si>
  <si>
    <t>1253424165161283584</t>
  </si>
  <si>
    <t>LuzMedi34</t>
  </si>
  <si>
    <t>Thu Apr 23 20:43:03 +0000 2020</t>
  </si>
  <si>
    <t>870199334</t>
  </si>
  <si>
    <t>http://pbs.twimg.com/profile_images/378800000227050729/27378124a810b31f42f22b49648a1466_normal.png</t>
  </si>
  <si>
    <t>http://twitter.com/LuzMedi34/statuses/1253424165161283584</t>
  </si>
  <si>
    <t>1253424113831391232</t>
  </si>
  <si>
    <t>JessMarn20</t>
  </si>
  <si>
    <t>Thu Apr 23 20:42:50 +0000 2020</t>
  </si>
  <si>
    <t>954449817991774208</t>
  </si>
  <si>
    <t>http://pbs.twimg.com/profile_images/1255256230379094018/lRbI2TyS_normal.jpg</t>
  </si>
  <si>
    <t>http://twitter.com/JessMarn20/statuses/1253424113831391232</t>
  </si>
  <si>
    <t>1253424098492866562</t>
  </si>
  <si>
    <t>AMiguel1969</t>
  </si>
  <si>
    <t>Thu Apr 23 20:42:47 +0000 2020</t>
  </si>
  <si>
    <t>147654344</t>
  </si>
  <si>
    <t>http://pbs.twimg.com/profile_images/806910078410485760/LVdOs4fR_normal.jpg</t>
  </si>
  <si>
    <t>EL MUNDO</t>
  </si>
  <si>
    <t>http://twitter.com/AMiguel1969/statuses/1253424098492866562</t>
  </si>
  <si>
    <t>1253424088929849344</t>
  </si>
  <si>
    <t>jordibenitez</t>
  </si>
  <si>
    <t>Thu Apr 23 20:42:44 +0000 2020</t>
  </si>
  <si>
    <t>22669611</t>
  </si>
  <si>
    <t>http://pbs.twimg.com/profile_images/378800000043205773/bd7f4e438ef086e37f5a29404a75fcd5_normal.jpeg</t>
  </si>
  <si>
    <t>http://twitter.com/jordibenitez/statuses/1253424088929849344</t>
  </si>
  <si>
    <t>1253424071368269825</t>
  </si>
  <si>
    <t>lunallenar</t>
  </si>
  <si>
    <t>Thu Apr 23 20:42:40 +0000 2020</t>
  </si>
  <si>
    <t>3008240565</t>
  </si>
  <si>
    <t>http://pbs.twimg.com/profile_images/561606540356902912/xWtynSH__normal.jpeg</t>
  </si>
  <si>
    <t>http://twitter.com/lunallenar/statuses/1253424071368269825</t>
  </si>
  <si>
    <t>1253423993685553154</t>
  </si>
  <si>
    <t>yanauli1</t>
  </si>
  <si>
    <t>Thu Apr 23 20:42:22 +0000 2020</t>
  </si>
  <si>
    <t>1226200188961927169</t>
  </si>
  <si>
    <t>http://twitter.com/yanauli1/statuses/1253423993685553154</t>
  </si>
  <si>
    <t>1253423982105116672</t>
  </si>
  <si>
    <t>Roxana1118</t>
  </si>
  <si>
    <t>Thu Apr 23 20:42:19 +0000 2020</t>
  </si>
  <si>
    <t>1242463914312364032</t>
  </si>
  <si>
    <t>http://pbs.twimg.com/profile_images/1242464264994029568/kqNI2O11_normal.jpg</t>
  </si>
  <si>
    <t>http://twitter.com/Roxana1118/statuses/1253423982105116672</t>
  </si>
  <si>
    <t>1253423903847768067</t>
  </si>
  <si>
    <t>AngelJAA01</t>
  </si>
  <si>
    <t>Thu Apr 23 20:42:00 +0000 2020</t>
  </si>
  <si>
    <t>4800893700</t>
  </si>
  <si>
    <t>http://pbs.twimg.com/profile_images/1007313666168049667/h6mLb8jv_normal.jpg</t>
  </si>
  <si>
    <t>http://twitter.com/AngelJAA01/statuses/1253423903847768067</t>
  </si>
  <si>
    <t>1253423866086477824</t>
  </si>
  <si>
    <t>NTN24</t>
  </si>
  <si>
    <t>70 mil adultos mayores más en Colombia recibirán ayudas económicas en medio de emergencia por Covid-19 https://t.co/9HMXk9pDGo</t>
  </si>
  <si>
    <t>Thu Apr 23 20:41:51 +0000 2020</t>
  </si>
  <si>
    <t>133945128</t>
  </si>
  <si>
    <t>http://pbs.twimg.com/profile_images/481487481645191168/R2oZ4SWJ_normal.png</t>
  </si>
  <si>
    <t>Continente Americano</t>
  </si>
  <si>
    <t>http://twitter.com/NTN24/statuses/1253423866086477824</t>
  </si>
  <si>
    <t>{"hashtags":[],"symbols":[],"user_mentions":[],"urls":[{"url":"https://t.co/9HMXk9pDGo","expanded_url":"https://www.ntn24america.com/programas/la-noche/70-mil-adultos-mayores-mas-en-colombia-recibiran-ayudas-economicas-en-medio-de","display_url":"ntn24america.com/programas/la-n…","indices":[103,126]}]}</t>
  </si>
  <si>
    <t>1253423846071259142</t>
  </si>
  <si>
    <t>GaldosDr</t>
  </si>
  <si>
    <t>Thu Apr 23 20:41:47 +0000 2020</t>
  </si>
  <si>
    <t>1247718180543516673</t>
  </si>
  <si>
    <t>http://pbs.twimg.com/profile_images/1247723018132115457/fNSzpnew_normal.jpg</t>
  </si>
  <si>
    <t>http://twitter.com/GaldosDr/statuses/1253423846071259142</t>
  </si>
  <si>
    <t>1253423760067031041</t>
  </si>
  <si>
    <t>Thu Apr 23 20:41:26 +0000 2020</t>
  </si>
  <si>
    <t>http://twitter.com/Nightrider_78/statuses/1253423760067031041</t>
  </si>
  <si>
    <t>1253423701237723147</t>
  </si>
  <si>
    <t>ChrisDuqueP</t>
  </si>
  <si>
    <t>RT @RevistaMotor: #Donación 
El último Porsche 911 Speedster producido salió a subasta y se vendió en 500 mil dólares, dinero que se donó a la lucha contra el coronavirus covid-19
https://t.co/Ks0UZWlGKh https://t.co/mQkkjoJ9c5</t>
  </si>
  <si>
    <t>Thu Apr 23 20:41:12 +0000 2020</t>
  </si>
  <si>
    <t>2219730205</t>
  </si>
  <si>
    <t>http://pbs.twimg.com/profile_images/1225160604152975365/XRdRm5Yi_normal.jpg</t>
  </si>
  <si>
    <t>http://twitter.com/ChrisDuqueP/statuses/1253423701237723147</t>
  </si>
  <si>
    <t>{"hashtags":[{"text":"Donación","indices":[18,27]}],"symbols":[],"user_mentions":[{"screen_name":"RevistaMotor","name":"Revista Motor","id":61585211,"id_str":"61585211","indices":[3,16]}],"urls":[]}</t>
  </si>
  <si>
    <t>1253423681092513794</t>
  </si>
  <si>
    <t>oddi_anzoategui</t>
  </si>
  <si>
    <t>Thu Apr 23 20:41:07 +0000 2020</t>
  </si>
  <si>
    <t>1242083067583496195</t>
  </si>
  <si>
    <t>http://pbs.twimg.com/profile_images/1242083522095054849/GkrqIvBE_normal.jpg</t>
  </si>
  <si>
    <t>http://twitter.com/oddi_anzoategui/statuses/1253423681092513794</t>
  </si>
  <si>
    <t>1253423653506580490</t>
  </si>
  <si>
    <t>Luissuares</t>
  </si>
  <si>
    <t>Thu Apr 23 20:41:01 +0000 2020</t>
  </si>
  <si>
    <t>95761571</t>
  </si>
  <si>
    <t>http://pbs.twimg.com/profile_images/1165374091253227520/E8Gfh2T3_normal.jpg</t>
  </si>
  <si>
    <t>http://twitter.com/Luissuares/statuses/1253423653506580490</t>
  </si>
  <si>
    <t>1253423635202637824</t>
  </si>
  <si>
    <t>merkur1989</t>
  </si>
  <si>
    <t>Thu Apr 23 20:40:56 +0000 2020</t>
  </si>
  <si>
    <t>245030299</t>
  </si>
  <si>
    <t>http://pbs.twimg.com/profile_images/580812726248845313/R10iRD0b_normal.jpg</t>
  </si>
  <si>
    <t>http://twitter.com/merkur1989/statuses/1253423635202637824</t>
  </si>
  <si>
    <t>1253423616160526344</t>
  </si>
  <si>
    <t>Ven_Cuba</t>
  </si>
  <si>
    <t>Thu Apr 23 20:40:52 +0000 2020</t>
  </si>
  <si>
    <t>2666887866</t>
  </si>
  <si>
    <t>http://pbs.twimg.com/profile_images/1235246937428852737/nSlfe-Dl_normal.jpg</t>
  </si>
  <si>
    <t>http://twitter.com/Ven_Cuba/statuses/1253423616160526344</t>
  </si>
  <si>
    <t>1253423610011643904</t>
  </si>
  <si>
    <t>Thu Apr 23 20:40:50 +0000 2020</t>
  </si>
  <si>
    <t>http://twitter.com/camachojair/statuses/1253423610011643904</t>
  </si>
  <si>
    <t>1253423605775429632</t>
  </si>
  <si>
    <t>kimberl48653194</t>
  </si>
  <si>
    <t>@ConchaFrutos @120minutosTM @IdiazAyuso Ah, sí??? Tú lees poco, no? Infórmate bien. Por cierto, desinhibirse se escribe con h.  Gracias, presidenta, por tu lucha con el material sanitario, ayudas a autónomos, ayudas a alquileres, hoteles medicalizados, triplicar UCIS, hoteles para mujeres maltratadas, desinfección bus.</t>
  </si>
  <si>
    <t>Thu Apr 23 20:40:49 +0000 2020</t>
  </si>
  <si>
    <t>3972534095</t>
  </si>
  <si>
    <t>ConchaFrutos</t>
  </si>
  <si>
    <t>1246878718787796993</t>
  </si>
  <si>
    <t>1253356554855813122</t>
  </si>
  <si>
    <t>http://pbs.twimg.com/profile_images/1255275491113787394/eLXNY0EU_normal.jpg</t>
  </si>
  <si>
    <t>http://twitter.com/kimberl48653194/statuses/1253423605775429632</t>
  </si>
  <si>
    <t>{"hashtags":[],"symbols":[],"user_mentions":[{"screen_name":"ConchaFrutos","name":"Concha de Frutos","id":3972534095,"id_str":"3972534095","indices":[0,13]},{"screen_name":"120minutosTM","name":"120 minutos","id":957914441990930400,"id_str":"957914441990930432","indices":[14,27]},{"screen_name":"IdiazAyuso","name":"Isabel Díaz Ayuso","id":140034129,"id_str":"140034129","indices":[28,39]}],"urls":[]}</t>
  </si>
  <si>
    <t>1253423580127215629</t>
  </si>
  <si>
    <t>NicolinoRossi</t>
  </si>
  <si>
    <t>Thu Apr 23 20:40:43 +0000 2020</t>
  </si>
  <si>
    <t>614397159</t>
  </si>
  <si>
    <t>http://pbs.twimg.com/profile_images/1216474391325937664/4OxpYO-a_normal.jpg</t>
  </si>
  <si>
    <t>http://twitter.com/NicolinoRossi/statuses/1253423580127215629</t>
  </si>
  <si>
    <t>1253423572690759680</t>
  </si>
  <si>
    <t>RomanorojoDrb</t>
  </si>
  <si>
    <t>@la_patilla Le faltó nombrar Chile Colombia Ecuador Brasil
Dónde la gente no sólo está muriendo de coronavirus sino de hambre
Porque en vez de mandar ayudas ala gente q no tiene nada q comer
Les mandan el ejército y la policía</t>
  </si>
  <si>
    <t>Thu Apr 23 20:40:41 +0000 2020</t>
  </si>
  <si>
    <t>124172948</t>
  </si>
  <si>
    <t>la_patilla</t>
  </si>
  <si>
    <t>902008169941135360</t>
  </si>
  <si>
    <t>1253422898552832005</t>
  </si>
  <si>
    <t>http://pbs.twimg.com/profile_images/902011145787252736/ERdJ-952_normal.jpg</t>
  </si>
  <si>
    <t xml:space="preserve">BOGOTÁ </t>
  </si>
  <si>
    <t>http://twitter.com/RomanorojoDrb/statuses/1253423572690759680</t>
  </si>
  <si>
    <t>{"hashtags":[],"symbols":[],"user_mentions":[{"screen_name":"la_patilla","name":"La Patilla","id":124172948,"id_str":"124172948","indices":[0,11]}],"urls":[]}</t>
  </si>
  <si>
    <t>1253423558077734917</t>
  </si>
  <si>
    <t>engelfriede</t>
  </si>
  <si>
    <t>Thu Apr 23 20:40:38 +0000 2020</t>
  </si>
  <si>
    <t>1234260045447208961</t>
  </si>
  <si>
    <t>http://pbs.twimg.com/profile_images/1234260337534345216/rctPsL2Y_normal.jpg</t>
  </si>
  <si>
    <t>http://twitter.com/engelfriede/statuses/1253423558077734917</t>
  </si>
  <si>
    <t>1253423523487334402</t>
  </si>
  <si>
    <t>Minaya5103</t>
  </si>
  <si>
    <t>Thu Apr 23 20:40:30 +0000 2020</t>
  </si>
  <si>
    <t>474465708</t>
  </si>
  <si>
    <t>http://pbs.twimg.com/profile_images/689946481793568768/oyyrYuqo_normal.jpg</t>
  </si>
  <si>
    <t>En el universo paralelo</t>
  </si>
  <si>
    <t>http://twitter.com/Minaya5103/statuses/1253423523487334402</t>
  </si>
  <si>
    <t>1253423516340248576</t>
  </si>
  <si>
    <t>waika72</t>
  </si>
  <si>
    <t>Thu Apr 23 20:40:28 +0000 2020</t>
  </si>
  <si>
    <t>113631142</t>
  </si>
  <si>
    <t>http://pbs.twimg.com/profile_images/1193596168053374976/Sd-CZzsn_normal.jpg</t>
  </si>
  <si>
    <t>Puerto La Cruz</t>
  </si>
  <si>
    <t>http://twitter.com/waika72/statuses/1253423516340248576</t>
  </si>
  <si>
    <t>1253423514662473728</t>
  </si>
  <si>
    <t>CholilaOnline</t>
  </si>
  <si>
    <t>✅ El Intendente de @TWMunicipalidad, @TWAMaderna, recibió una donación de alimentos por parte de la empresa #Didelco que será destinada a la elaboración de viandas para los vecinos de #Trelew que más lo necesitan.
#CholilaOnline #Chubut #Coronavirus #Cuarentena #Donación https://t.co/gOvptARxMj</t>
  </si>
  <si>
    <t>2220340166</t>
  </si>
  <si>
    <t>http://pbs.twimg.com/profile_images/1250063178475724800/yau2sahA_normal.jpg</t>
  </si>
  <si>
    <t>Chubut, Argentina</t>
  </si>
  <si>
    <t>http://twitter.com/CholilaOnline/statuses/1253423514662473728</t>
  </si>
  <si>
    <t>{"hashtags":[{"text":"Didelco","indices":[108,116]},{"text":"Trelew","indices":[184,191]},{"text":"CholilaOnline","indices":[215,229]},{"text":"Chubut","indices":[230,237]},{"text":"Coronavirus","indices":[238,250]},{"text":"Cuarentena","indices":[251,262]},{"text":"Donación","indices":[263,272]}],"symbols":[],"user_mentions":[{"screen_name":"TWMunicipalidad","name":"Municipalidad Trelew","id":4426536375,"id_str":"4426536375","indices":[19,35]},{"screen_name":"TWAMaderna","name":"Adrian Dario Maderna","id":3347125624,"id_str":"3347125624","indices":[37,48]}],"urls":[],"media":[{"id":1253423388854325200,"id_str":"1253423388854325249","indices":[273,296],"media_url":"http://pbs.twimg.com/media/EWUN7mXUEAET9nx.jpg","media_url_https":"https://pbs.twimg.com/media/EWUN7mXUEAET9nx.jpg","url":"https://t.co/gOvptARxMj","display_url":"pic.twitter.com/gOvptARxMj","expanded_url":"https://twitter.com/CholilaOnline/status/1253423514662473728/photo/1","type":"photo","sizes":{"thumb":{"w":150,"h":150,"resize":"crop"},"large":{"w":2048,"h":2048,"resize":"fit"},"small":{"w":680,"h":680,"resize":"fit"},"medium":{"w":1200,"h":1200,"resize":"fit"}}}]}</t>
  </si>
  <si>
    <t>1253423497461653512</t>
  </si>
  <si>
    <t>ElRebeldeEc</t>
  </si>
  <si>
    <t>Thu Apr 23 20:40:23 +0000 2020</t>
  </si>
  <si>
    <t>2952365069</t>
  </si>
  <si>
    <t>http://pbs.twimg.com/profile_images/694286380717973505/wxeJ1VoG_normal.jpg</t>
  </si>
  <si>
    <t>http://twitter.com/ElRebeldeEc/statuses/1253423497461653512</t>
  </si>
  <si>
    <t>1253423489416982531</t>
  </si>
  <si>
    <t>manolinarias</t>
  </si>
  <si>
    <t>Thu Apr 23 20:40:22 +0000 2020</t>
  </si>
  <si>
    <t>195339956</t>
  </si>
  <si>
    <t>http://pbs.twimg.com/profile_images/1154936521/foto_de_manolin_facebook_normal.jpg</t>
  </si>
  <si>
    <t>hispaniola island,west indies</t>
  </si>
  <si>
    <t>http://twitter.com/manolinarias/statuses/1253423489416982531</t>
  </si>
  <si>
    <t>1253423470546792448</t>
  </si>
  <si>
    <t>Thu Apr 23 20:40:17 +0000 2020</t>
  </si>
  <si>
    <t>http://twitter.com/mamenarsenio/statuses/1253423470546792448</t>
  </si>
  <si>
    <t>1253423456349065216</t>
  </si>
  <si>
    <t>LufeperGCMRQ</t>
  </si>
  <si>
    <t>RT @RanCarcris: Cacerolazos nocturnos y protestas por ayudas económicas se registraron en Bogotá;url=https://t.co/1rK8W0U35W</t>
  </si>
  <si>
    <t>Thu Apr 23 20:40:14 +0000 2020</t>
  </si>
  <si>
    <t>1150804157848330240</t>
  </si>
  <si>
    <t>http://pbs.twimg.com/profile_images/1192977097008005121/eKXCBbFU_normal.jpg</t>
  </si>
  <si>
    <t>Desubicado</t>
  </si>
  <si>
    <t>http://twitter.com/LufeperGCMRQ/statuses/1253423456349065216</t>
  </si>
  <si>
    <t>{"hashtags":[],"symbols":[],"user_mentions":[{"screen_name":"RanCarcris","name":"Elsa Cristina Niño","id":2885687757,"id_str":"2885687757","indices":[3,14]}],"urls":[{"url":"https://t.co/1rK8W0U35W","expanded_url":"https://www.semana.com//nacion/articulo/coronavirus-en-colombia-cacerolazos-y-protestas-por-ayudas-economicas-en-bogota/663562","display_url":"semana.com//nacion/articu…","indices":[101,124]}]}</t>
  </si>
  <si>
    <t>1253423444709920768</t>
  </si>
  <si>
    <t>APGSj</t>
  </si>
  <si>
    <t>Thu Apr 23 20:40:11 +0000 2020</t>
  </si>
  <si>
    <t>520664191</t>
  </si>
  <si>
    <t>http://pbs.twimg.com/profile_images/451811340328660992/xKwrWSwp_normal.jpeg</t>
  </si>
  <si>
    <t>http://twitter.com/APGSj/statuses/1253423444709920768</t>
  </si>
  <si>
    <t>1253423442579226632</t>
  </si>
  <si>
    <t>Beatriz79216750</t>
  </si>
  <si>
    <t>RT @InesMazuelaRo: Atención Autonomos #Andaluces: Plan de ayudas al alquiler para 8.700 familias de Andalucía para minimizar el impacto del coronavirus https://t.co/4XHgYiE2XS a través de @abcdesevilla</t>
  </si>
  <si>
    <t>Thu Apr 23 20:40:10 +0000 2020</t>
  </si>
  <si>
    <t>1222821714641420290</t>
  </si>
  <si>
    <t>http://pbs.twimg.com/profile_images/1222823943045885954/MCATMRTJ_normal.jpg</t>
  </si>
  <si>
    <t>http://twitter.com/Beatriz79216750/statuses/1253423442579226632</t>
  </si>
  <si>
    <t>{"hashtags":[{"text":"Andaluces","indices":[38,48]}],"symbols":[],"user_mentions":[{"screen_name":"InesMazuelaRo","name":"Inés Mazuela","id":2574640904,"id_str":"2574640904","indices":[3,17]}],"urls":[]}</t>
  </si>
  <si>
    <t>1253423420328472576</t>
  </si>
  <si>
    <t>HECTORIVEROS</t>
  </si>
  <si>
    <t>Thu Apr 23 20:40:05 +0000 2020</t>
  </si>
  <si>
    <t>65363706</t>
  </si>
  <si>
    <t>http://pbs.twimg.com/profile_images/1224502499236859904/4DeBqNjz_normal.jpg</t>
  </si>
  <si>
    <t>http://twitter.com/HECTORIVEROS/statuses/1253423420328472576</t>
  </si>
  <si>
    <t>1253423415572041731</t>
  </si>
  <si>
    <t>gsgfernando_m</t>
  </si>
  <si>
    <t>Thu Apr 23 20:40:04 +0000 2020</t>
  </si>
  <si>
    <t>380274850</t>
  </si>
  <si>
    <t>http://pbs.twimg.com/profile_images/1251897338249035776/IBlm-_pz_normal.jpg</t>
  </si>
  <si>
    <t>Sant Andreu de la Barca, Españ</t>
  </si>
  <si>
    <t>http://twitter.com/gsgfernando_m/statuses/1253423415572041731</t>
  </si>
  <si>
    <t>1253423398509670402</t>
  </si>
  <si>
    <t>(FOTO) Junior #Sornoza se une a la ayuda para combatir al #Covid_19 y entregó una generosa donación 😱 https://t.co/zlVwWa4LCk https://t.co/lWKXGJtbxi</t>
  </si>
  <si>
    <t>Thu Apr 23 20:40:00 +0000 2020</t>
  </si>
  <si>
    <t>http://twitter.com/elfutboleroec_/statuses/1253423398509670402</t>
  </si>
  <si>
    <t>{"hashtags":[{"text":"Sornoza","indices":[14,22]},{"text":"Covid_19","indices":[58,67]}],"symbols":[],"user_mentions":[],"urls":[{"url":"https://t.co/zlVwWa4LCk","expanded_url":"https://bit.ly/2x1lkja","display_url":"bit.ly/2x1lkja","indices":[102,125]}],"media":[{"id":1253363540016222200,"id_str":"1253363540016222211","indices":[126,149],"media_url":"http://pbs.twimg.com/media/EWTXf8EX0AMyVEc.jpg","media_url_https":"https://pbs.twimg.com/media/EWTXf8EX0AMyVEc.jpg","url":"https://t.co/lWKXGJtbxi","display_url":"pic.twitter.com/lWKXGJtbxi","expanded_url":"https://twitter.com/elfutboleroec_/status/1253423398509670402/photo/1","type":"photo","sizes":{"thumb":{"w":150,"h":150,"resize":"crop"},"large":{"w":1137,"h":1125,"resize":"fit"},"medium":{"w":1137,"h":1125,"resize":"fit"},"small":{"w":680,"h":673,"resize":"fit"}}}]}</t>
  </si>
  <si>
    <t>1253423374132371464</t>
  </si>
  <si>
    <t>CristinaSpartak</t>
  </si>
  <si>
    <t>Thu Apr 23 20:39:54 +0000 2020</t>
  </si>
  <si>
    <t>1239752659</t>
  </si>
  <si>
    <t>http://pbs.twimg.com/profile_images/1245062612892758018/L4NeXry3_normal.jpg</t>
  </si>
  <si>
    <t>Aquí cerquita</t>
  </si>
  <si>
    <t>http://twitter.com/CristinaSpartak/statuses/1253423374132371464</t>
  </si>
  <si>
    <t>1253423370810490887</t>
  </si>
  <si>
    <t>danielcp11</t>
  </si>
  <si>
    <t>Thu Apr 23 20:39:53 +0000 2020</t>
  </si>
  <si>
    <t>108439339</t>
  </si>
  <si>
    <t>http://pbs.twimg.com/profile_images/1005112158349340672/e5mK39ZY_normal.jpg</t>
  </si>
  <si>
    <t>Puerto la cruz</t>
  </si>
  <si>
    <t>http://twitter.com/danielcp11/statuses/1253423370810490887</t>
  </si>
  <si>
    <t>1253423360597307392</t>
  </si>
  <si>
    <t>#RCVNoticias
  Comando Sur de EEUU brinda un importante donativo al país, para el combate del coronavirus
https://t.co/IlvRE0lEUN</t>
  </si>
  <si>
    <t>Thu Apr 23 20:39:51 +0000 2020</t>
  </si>
  <si>
    <t>http://twitter.com/RCVHonduras/statuses/1253423360597307392</t>
  </si>
  <si>
    <t>{"hashtags":[{"text":"RCVNoticias","indices":[0,12]}],"symbols":[],"user_mentions":[],"urls":[{"url":"https://t.co/IlvRE0lEUN","expanded_url":"https://bit.ly/2xLHyGu","display_url":"bit.ly/2xLHyGu","indices":[108,131]}]}</t>
  </si>
  <si>
    <t>1253423324958347264</t>
  </si>
  <si>
    <t>axelldamian</t>
  </si>
  <si>
    <t>RT @RanCarcris: Segunda noche de cacerolazos y enfrentamientos en Bogotá por ayudas económicas ;url=https://t.co/aDLLd9YHYm</t>
  </si>
  <si>
    <t>Thu Apr 23 20:39:42 +0000 2020</t>
  </si>
  <si>
    <t>127914254</t>
  </si>
  <si>
    <t>http://pbs.twimg.com/profile_images/869819580/Imagen_251_normal.jpg</t>
  </si>
  <si>
    <t>http://twitter.com/axelldamian/statuses/1253423324958347264</t>
  </si>
  <si>
    <t>{"hashtags":[],"symbols":[],"user_mentions":[{"screen_name":"RanCarcris","name":"Elsa Cristina Niño","id":2885687757,"id_str":"2885687757","indices":[3,14]}],"urls":[{"url":"https://t.co/aDLLd9YHYm","expanded_url":"https://www.semana.com//on-line/nacion/articulo/coronavirus-en-colombia-segunda-noche-de-cacerolazos-y-enfrentamiento-en-bogota-por-ayudas/663809","display_url":"semana.com//on-line/nacio…","indices":[100,123]}]}</t>
  </si>
  <si>
    <t>1253423312652230665</t>
  </si>
  <si>
    <t>d_guaman1024</t>
  </si>
  <si>
    <t>Thu Apr 23 20:39:39 +0000 2020</t>
  </si>
  <si>
    <t>1512197701</t>
  </si>
  <si>
    <t xml:space="preserve">En algún lado de la Carita de </t>
  </si>
  <si>
    <t>http://twitter.com/d_guaman1024/statuses/1253423312652230665</t>
  </si>
  <si>
    <t>1253423287847116801</t>
  </si>
  <si>
    <t>tinmarmaldonad1</t>
  </si>
  <si>
    <t>Thu Apr 23 20:39:33 +0000 2020</t>
  </si>
  <si>
    <t>2895088113</t>
  </si>
  <si>
    <t>http://pbs.twimg.com/profile_images/1106182465008238596/PMVs-v3j_normal.jpg</t>
  </si>
  <si>
    <t>http://twitter.com/tinmarmaldonad1/statuses/1253423287847116801</t>
  </si>
  <si>
    <t>1253423262144401408</t>
  </si>
  <si>
    <t>MawySegart</t>
  </si>
  <si>
    <t>Thu Apr 23 20:39:27 +0000 2020</t>
  </si>
  <si>
    <t>325688566</t>
  </si>
  <si>
    <t>http://pbs.twimg.com/profile_images/628257685419524096/54BxiRhB_normal.jpg</t>
  </si>
  <si>
    <t>http://twitter.com/MawySegart/statuses/1253423262144401408</t>
  </si>
  <si>
    <t>1253423092476465152</t>
  </si>
  <si>
    <t>laprovincia_es</t>
  </si>
  <si>
    <t>La presidenta de la CE, Ursula von der Leyen, podría presentar la propuesta el 6 de mayo | España, Francia o Italia quieren recursos en forma de subsidios, pero Alemania, Holanda o Suecia abogan por préstamos https://t.co/G7cxSjj3KC</t>
  </si>
  <si>
    <t>Thu Apr 23 20:38:47 +0000 2020</t>
  </si>
  <si>
    <t>70525013</t>
  </si>
  <si>
    <t>http://pbs.twimg.com/profile_images/732594591115939840/5P-jwLiJ_normal.jpg</t>
  </si>
  <si>
    <t>http://twitter.com/laprovincia_es/statuses/1253423092476465152</t>
  </si>
  <si>
    <t>{"hashtags":[],"symbols":[],"user_mentions":[],"urls":[{"url":"https://t.co/G7cxSjj3KC","expanded_url":"http://w.laprovincia.es/mi7mi1","display_url":"w.laprovincia.es/mi7mi1","indices":[209,232]}]}</t>
  </si>
  <si>
    <t>1253423067134488585</t>
  </si>
  <si>
    <t>angelmr66</t>
  </si>
  <si>
    <t>Thu Apr 23 20:38:41 +0000 2020</t>
  </si>
  <si>
    <t>1234837580023312384</t>
  </si>
  <si>
    <t>http://pbs.twimg.com/profile_images/1249407523565731844/f6e78Me2_normal.jpg</t>
  </si>
  <si>
    <t>Las Franquesas, Barcelona</t>
  </si>
  <si>
    <t>http://twitter.com/angelmr66/statuses/1253423067134488585</t>
  </si>
  <si>
    <t>1253423031365464075</t>
  </si>
  <si>
    <t>norejj</t>
  </si>
  <si>
    <t>Thu Apr 23 20:38:32 +0000 2020</t>
  </si>
  <si>
    <t>1361584274</t>
  </si>
  <si>
    <t>http://pbs.twimg.com/profile_images/910653334272581632/C1as5OMr_normal.jpg</t>
  </si>
  <si>
    <t>http://twitter.com/norejj/statuses/1253423031365464075</t>
  </si>
  <si>
    <t>1253423007743176710</t>
  </si>
  <si>
    <t>nanobocanegra</t>
  </si>
  <si>
    <t>Thu Apr 23 20:38:27 +0000 2020</t>
  </si>
  <si>
    <t>29468581</t>
  </si>
  <si>
    <t>http://pbs.twimg.com/profile_images/1254699741990043648/78VmundA_normal.jpg</t>
  </si>
  <si>
    <t>London</t>
  </si>
  <si>
    <t>http://twitter.com/nanobocanegra/statuses/1253423007743176710</t>
  </si>
  <si>
    <t>1253422998012362753</t>
  </si>
  <si>
    <t>elsantuario88</t>
  </si>
  <si>
    <t>RT @AndaluciaJunta: ⏱ Aunque el plazo para solicitarlas se extiende hasta el próximo martes, 7 de cada 10 escuelas infantiles 👶 ya han pedido las ayudas convocadas por el Gobierno de #Andalucía ante la crisis del #COVIDー19, condicionadas al mantenimiento del empleo. ➡ https://t.co/m44BRUswBY ✅</t>
  </si>
  <si>
    <t>Thu Apr 23 20:38:24 +0000 2020</t>
  </si>
  <si>
    <t>1166661532563976192</t>
  </si>
  <si>
    <t>http://pbs.twimg.com/profile_images/1204048768821288965/c1x9oCJc_normal.jpg</t>
  </si>
  <si>
    <t>http://twitter.com/elsantuario88/statuses/1253422998012362753</t>
  </si>
  <si>
    <t>{"hashtags":[],"symbols":[],"user_mentions":[{"screen_name":"AndaluciaJunta","name":"Junta de Andalucía","id":384257137,"id_str":"384257137","indices":[3,18]}],"urls":[]}</t>
  </si>
  <si>
    <t>1253422964126519298</t>
  </si>
  <si>
    <t>Baldor2014</t>
  </si>
  <si>
    <t>Thu Apr 23 20:38:16 +0000 2020</t>
  </si>
  <si>
    <t>2353513111</t>
  </si>
  <si>
    <t>http://pbs.twimg.com/profile_images/1240005420283985920/muxGs4By_normal.jpg</t>
  </si>
  <si>
    <t>http://twitter.com/Baldor2014/statuses/1253422964126519298</t>
  </si>
  <si>
    <t>1253422959508598784</t>
  </si>
  <si>
    <t>ComunalLecheria</t>
  </si>
  <si>
    <t>#Hoy @ComunalLecheria apoyó a nuestro cuerpo de la Policía Municipal Bolivariana de Urbaneja @poli_urbaneja, con donación de medicinas y material de limpieza en el marco de la lucha contra el #Covid_19. #23Abril #MaximaDisciplina @NicolasMaduro @dcabellor @taniapsuv @PartidoPSUV https://t.co/eHr4hXRR0m</t>
  </si>
  <si>
    <t>Thu Apr 23 20:38:15 +0000 2020</t>
  </si>
  <si>
    <t>1243576121586855945</t>
  </si>
  <si>
    <t>http://pbs.twimg.com/profile_images/1249693207937589251/YlpHPNaR_normal.jpg</t>
  </si>
  <si>
    <t>http://twitter.com/ComunalLecheria/statuses/1253422959508598784</t>
  </si>
  <si>
    <t>{"hashtags":[{"text":"Hoy","indices":[0,4]},{"text":"Covid_19","indices":[192,201]},{"text":"23Abril","indices":[203,211]},{"text":"MaximaDisciplina","indices":[212,229]}],"symbols":[],"user_mentions":[{"screen_name":"ComunalLecheria","name":"Gobierno Comunal de Lechería","id":1243576121586856000,"id_str":"1243576121586855945","indices":[5,21]},{"screen_name":"poli_urbaneja","name":"Policía de Urbaneja","id":2831190604,"id_str":"2831190604","indices":[93,107]},{"screen_name":"NicolasMaduro","name":"Nicolás Maduro","id":1252764865,"id_str":"1252764865","indices":[230,244]},{"screen_name":"dcabellor","name":"Diosdado Cabello R","id":128262354,"id_str":"128262354","indices":[245,255]},{"screen_name":"taniapsuv","name":"Tania Valentina Díaz🏠😷","id":173862310,"id_str":"173862310","indices":[256,266]},{"screen_name":"PartidoPSUV","name":"PSUV","id":102094084,"id_str":"102094084","indices":[267,279]}],"urls":[],"media":[{"id":1253422955817652200,"id_str":"1253422955817652227","indices":[280,303],"media_url":"http://pbs.twimg.com/media/EWUNiZLU0AMtjvQ.jpg","media_url_https":"https://pbs.twimg.com/media/EWUNiZLU0AMtjvQ.jpg","url":"https://t.co/eHr4hXRR0m","display_url":"pic.twitter.com/eHr4hXRR0m","expanded_url":"https://twitter.com/ComunalLecheria/status/1253422959508598784/photo/1","type":"photo","sizes":{"thumb":{"w":150,"h":150,"resize":"crop"},"small":{"w":680,"h":331,"resize":"fit"},"large":{"w":1032,"h":502,"resize":"fit"},"medium":{"w":1032,"h":502,"resize":"fit"}}}]}</t>
  </si>
  <si>
    <t>1253422957298200577</t>
  </si>
  <si>
    <t>sylvitica</t>
  </si>
  <si>
    <t>153510761</t>
  </si>
  <si>
    <t>http://pbs.twimg.com/profile_images/624654998874529793/IxiVH-AT_normal.jpg</t>
  </si>
  <si>
    <t>http://twitter.com/sylvitica/statuses/1253422957298200577</t>
  </si>
  <si>
    <t>1253422956975321090</t>
  </si>
  <si>
    <t>okuriel</t>
  </si>
  <si>
    <t>108412982</t>
  </si>
  <si>
    <t>http://pbs.twimg.com/profile_images/485209557740691456/t2qp-Mkz_normal.jpeg</t>
  </si>
  <si>
    <t>http://twitter.com/okuriel/statuses/1253422956975321090</t>
  </si>
  <si>
    <t>1253422893674803202</t>
  </si>
  <si>
    <t>https://t.co/1fGGC13VNr
#ayudas #Colombia #GobiernoDimisionYa #cuarentena #CuarentenaPorLaVida #coronavirus #Covid_19 #DuqueInepto #duqueirresponsable #CuarentenaExtendida #Trabajo #TrabajoEnCasa #JuevesDeGanarSeguidores #FelizJueves #FelizJuevesATodos #Videos #juevessensual</t>
  </si>
  <si>
    <t>Thu Apr 23 20:37:59 +0000 2020</t>
  </si>
  <si>
    <t>http://twitter.com/AJLucumi/statuses/1253422893674803202</t>
  </si>
  <si>
    <t>{"hashtags":[{"text":"ayudas","indices":[24,31]},{"text":"Colombia","indices":[32,41]},{"text":"GobiernoDimisionYa","indices":[42,61]},{"text":"cuarentena","indices":[62,73]},{"text":"CuarentenaPorLaVida","indices":[74,94]},{"text":"coronavirus","indices":[95,107]},{"text":"Covid_19","indices":[108,117]},{"text":"DuqueInepto","indices":[118,130]},{"text":"duqueirresponsable","indices":[131,150]},{"text":"CuarentenaExtendida","indices":[151,171]},{"text":"Trabajo","indices":[172,180]},{"text":"TrabajoEnCasa","indices":[181,195]},{"text":"JuevesDeGanarSeguidores","indices":[196,220]},{"text":"FelizJueves","indices":[221,233]},{"text":"FelizJuevesATodos","indices":[234,252]},{"text":"Videos","indices":[253,260]},{"text":"juevessensual","indices":[261,275]}],"symbols":[],"user_mentions":[],"urls":[{"url":"https://t.co/1fGGC13VNr","expanded_url":"https://youtu.be/DOdIoymuQi0","display_url":"youtu.be/DOdIoymuQi0","indices":[0,23]}]}</t>
  </si>
  <si>
    <t>1253422882710945794</t>
  </si>
  <si>
    <t>In_omnia_paratu</t>
  </si>
  <si>
    <t>Thu Apr 23 20:37:57 +0000 2020</t>
  </si>
  <si>
    <t>2271607091</t>
  </si>
  <si>
    <t>http://pbs.twimg.com/profile_images/1248256158298550272/pmXgQPH9_normal.jpg</t>
  </si>
  <si>
    <t>http://twitter.com/In_omnia_paratu/statuses/1253422882710945794</t>
  </si>
  <si>
    <t>1253422806550712320</t>
  </si>
  <si>
    <t>Guillemo1972</t>
  </si>
  <si>
    <t>Thu Apr 23 20:37:39 +0000 2020</t>
  </si>
  <si>
    <t>833808697390399488</t>
  </si>
  <si>
    <t>http://pbs.twimg.com/profile_images/1209877617379332096/l8qodDVu_normal.jpg</t>
  </si>
  <si>
    <t xml:space="preserve">medellin, </t>
  </si>
  <si>
    <t>http://twitter.com/Guillemo1972/statuses/1253422806550712320</t>
  </si>
  <si>
    <t>1253422760698630144</t>
  </si>
  <si>
    <t>A_Farnesio93</t>
  </si>
  <si>
    <t>RT @LasEsparteras: Desde @LasEsparteras nos unimos a #CruzRojaResponde frente al COVID-19 donando este Oloroso De la Riva 1924!!! ¿Nos ayudas? GastroSubasta &amp;amp; TiendaSolidaria. El 100% de los fondos se donarán íntegramente a @cruzrojaesp. Entra en https://t.co/eXJvp0oRwL https://t.co/L14cOxSvLz</t>
  </si>
  <si>
    <t>Thu Apr 23 20:37:28 +0000 2020</t>
  </si>
  <si>
    <t>330346431</t>
  </si>
  <si>
    <t>http://pbs.twimg.com/profile_images/871453130357125121/yEaHfg4X_normal.jpg</t>
  </si>
  <si>
    <t>http://twitter.com/A_Farnesio93/statuses/1253422760698630144</t>
  </si>
  <si>
    <t>{"hashtags":[{"text":"CruzRojaResponde","indices":[53,70]}],"symbols":[],"user_mentions":[{"screen_name":"LasEsparteras","name":"Las Esparteras","id":792112128949882900,"id_str":"792112128949882880","indices":[3,17]},{"screen_name":"LasEsparteras","name":"Las Esparteras","id":792112128949882900,"id_str":"792112128949882880","indices":[25,39]}],"urls":[]}</t>
  </si>
  <si>
    <t>1253422725500002313</t>
  </si>
  <si>
    <t>CuevaMaggi</t>
  </si>
  <si>
    <t>Thu Apr 23 20:37:19 +0000 2020</t>
  </si>
  <si>
    <t>898587551241568256</t>
  </si>
  <si>
    <t>http://pbs.twimg.com/profile_images/1033428678993166336/rTPOTBAW_normal.jpg</t>
  </si>
  <si>
    <t>http://twitter.com/CuevaMaggi/statuses/1253422725500002313</t>
  </si>
  <si>
    <t>1253422621913309189</t>
  </si>
  <si>
    <t>rzpau</t>
  </si>
  <si>
    <t>Thu Apr 23 20:36:55 +0000 2020</t>
  </si>
  <si>
    <t>308305315</t>
  </si>
  <si>
    <t>http://pbs.twimg.com/profile_images/796172970997743616/0EsxDaHl_normal.jpg</t>
  </si>
  <si>
    <t>http://twitter.com/rzpau/statuses/1253422621913309189</t>
  </si>
  <si>
    <t>1253422575486529542</t>
  </si>
  <si>
    <t>asturiana_a</t>
  </si>
  <si>
    <t>Thu Apr 23 20:36:44 +0000 2020</t>
  </si>
  <si>
    <t>1191425163235078149</t>
  </si>
  <si>
    <t>http://pbs.twimg.com/profile_images/1194290815985704964/BOs7aFdj_normal.jpg</t>
  </si>
  <si>
    <t>http://twitter.com/asturiana_a/statuses/1253422575486529542</t>
  </si>
  <si>
    <t>1253422572487622658</t>
  </si>
  <si>
    <t>Ecuador00593</t>
  </si>
  <si>
    <t>Thu Apr 23 20:36:43 +0000 2020</t>
  </si>
  <si>
    <t>798724098411163648</t>
  </si>
  <si>
    <t>http://pbs.twimg.com/profile_images/1028778175420162050/xkIBx0bP_normal.jpg</t>
  </si>
  <si>
    <t>http://twitter.com/Ecuador00593/statuses/1253422572487622658</t>
  </si>
  <si>
    <t>1253422555362295811</t>
  </si>
  <si>
    <t>InformandoRD7</t>
  </si>
  <si>
    <t>RT @InformandoRD7: #LoUltimo China anunció este jueves la donación de 30 millones de dólares a la Organización Mundial de la Salud (OMS) para la lucha contra covid-19, para intentar paliar la retirada de Estados Unidos, que decidió la semana pasada suspender su aporte financiero. https://t.co/N4H5dBNQtj</t>
  </si>
  <si>
    <t>Thu Apr 23 20:36:39 +0000 2020</t>
  </si>
  <si>
    <t>3282519726</t>
  </si>
  <si>
    <t>http://pbs.twimg.com/profile_images/1221772963835531264/eViJ6CsN_normal.jpg</t>
  </si>
  <si>
    <t>http://twitter.com/InformandoRD7/statuses/1253422555362295811</t>
  </si>
  <si>
    <t>{"hashtags":[{"text":"LoUltimo","indices":[19,28]}],"symbols":[],"user_mentions":[{"screen_name":"InformandoRD7","name":"Informando","id":3282519726,"id_str":"3282519726","indices":[3,17]}],"urls":[]}</t>
  </si>
  <si>
    <t>1253422471459422253</t>
  </si>
  <si>
    <t>Danielet_</t>
  </si>
  <si>
    <t>RT @Sta_Eularia: #SantaEulàriaAjuda: El servicio información sobre ayudas que ofrecen todas las administraciones por el coronavirus, recibe más de 600 llamadas en su primera semana. Te explicamos cómo funciona.
https://t.co/BmdoLGNV4w
#SantaEulàriadesRiu #Ibiza https://t.co/LO7kKc9W8j</t>
  </si>
  <si>
    <t>Thu Apr 23 20:36:19 +0000 2020</t>
  </si>
  <si>
    <t>117588449</t>
  </si>
  <si>
    <t>http://pbs.twimg.com/profile_images/3765156703/51fe1b5fdd0fa296ee06638e84d6de8f_normal.jpeg</t>
  </si>
  <si>
    <t>http://twitter.com/Danielet_/statuses/1253422471459422253</t>
  </si>
  <si>
    <t>{"hashtags":[{"text":"SantaEulàriaAjuda","indices":[17,35]}],"symbols":[],"user_mentions":[{"screen_name":"Sta_Eularia","name":"Ajuntament de Santa Eulària Riu","id":732534672341749800,"id_str":"732534672341749760","indices":[3,15]}],"urls":[]}</t>
  </si>
  <si>
    <t>1253422426253193218</t>
  </si>
  <si>
    <t>Thu Apr 23 20:36:08 +0000 2020</t>
  </si>
  <si>
    <t>http://twitter.com/danielcp11/statuses/1253422426253193218</t>
  </si>
  <si>
    <t>1253422415280918530</t>
  </si>
  <si>
    <t>DANILOSANTILLAN</t>
  </si>
  <si>
    <t>Thu Apr 23 20:36:05 +0000 2020</t>
  </si>
  <si>
    <t>62380133</t>
  </si>
  <si>
    <t>http://pbs.twimg.com/profile_images/1157518158/P1000594_normal.JPG</t>
  </si>
  <si>
    <t>Quito-Ecuador</t>
  </si>
  <si>
    <t>http://twitter.com/DANILOSANTILLAN/statuses/1253422415280918530</t>
  </si>
  <si>
    <t>1253422361417666560</t>
  </si>
  <si>
    <t>lbrord</t>
  </si>
  <si>
    <t>Thu Apr 23 20:35:53 +0000 2020</t>
  </si>
  <si>
    <t>55046135</t>
  </si>
  <si>
    <t>http://pbs.twimg.com/profile_images/1146160165122727936/rWWWOsBF_normal.jpg</t>
  </si>
  <si>
    <t>Periferia Colombiana</t>
  </si>
  <si>
    <t>http://twitter.com/lbrord/statuses/1253422361417666560</t>
  </si>
  <si>
    <t>1253422330316914690</t>
  </si>
  <si>
    <t>nelsonbobadilla</t>
  </si>
  <si>
    <t>Thu Apr 23 20:35:45 +0000 2020</t>
  </si>
  <si>
    <t>52868425</t>
  </si>
  <si>
    <t>http://pbs.twimg.com/profile_images/1201975226927595521/A83HTPK8_normal.jpg</t>
  </si>
  <si>
    <t>http://twitter.com/nelsonbobadilla/statuses/1253422330316914690</t>
  </si>
  <si>
    <t>1253422316781924356</t>
  </si>
  <si>
    <t>silvioemy</t>
  </si>
  <si>
    <t>Thu Apr 23 20:35:42 +0000 2020</t>
  </si>
  <si>
    <t>313730534</t>
  </si>
  <si>
    <t>http://pbs.twimg.com/profile_images/1225805546600747008/rWuesIBZ_normal.jpg</t>
  </si>
  <si>
    <t>http://twitter.com/silvioemy/statuses/1253422316781924356</t>
  </si>
  <si>
    <t>1253422300793192453</t>
  </si>
  <si>
    <t>Thu Apr 23 20:35:38 +0000 2020</t>
  </si>
  <si>
    <t>http://twitter.com/danae_almarza/statuses/1253422300793192453</t>
  </si>
  <si>
    <t>1253422297139961857</t>
  </si>
  <si>
    <t>_burbux_</t>
  </si>
  <si>
    <t>Thu Apr 23 20:35:37 +0000 2020</t>
  </si>
  <si>
    <t>1729921980</t>
  </si>
  <si>
    <t>http://pbs.twimg.com/profile_images/1251045460741165056/fmFVSCsW_normal.jpg</t>
  </si>
  <si>
    <t>Al fresco</t>
  </si>
  <si>
    <t>http://twitter.com/_burbux_/statuses/1253422297139961857</t>
  </si>
  <si>
    <t>1253422253846323216</t>
  </si>
  <si>
    <t>juanjos64733815</t>
  </si>
  <si>
    <t>Thu Apr 23 20:35:27 +0000 2020</t>
  </si>
  <si>
    <t>792862910645211137</t>
  </si>
  <si>
    <t>http://pbs.twimg.com/profile_images/852275056529092608/xVczkEnC_normal.jpg</t>
  </si>
  <si>
    <t>http://twitter.com/juanjos64733815/statuses/1253422253846323216</t>
  </si>
  <si>
    <t>1253422225547341825</t>
  </si>
  <si>
    <t>avima777</t>
  </si>
  <si>
    <t>Thu Apr 23 20:35:20 +0000 2020</t>
  </si>
  <si>
    <t>429369637</t>
  </si>
  <si>
    <t>http://pbs.twimg.com/profile_images/1113155791350099969/ZXnKYFwi_normal.jpg</t>
  </si>
  <si>
    <t>en Barranquilla</t>
  </si>
  <si>
    <t>http://twitter.com/avima777/statuses/1253422225547341825</t>
  </si>
  <si>
    <t>1253422223093710849</t>
  </si>
  <si>
    <t>_KSolerC</t>
  </si>
  <si>
    <t>395064733</t>
  </si>
  <si>
    <t>http://pbs.twimg.com/profile_images/1248442208711147524/BxS_QC-v_normal.jpg</t>
  </si>
  <si>
    <t>http://twitter.com/_KSolerC/statuses/1253422223093710849</t>
  </si>
  <si>
    <t>1253422219033632768</t>
  </si>
  <si>
    <t>mbg19690405</t>
  </si>
  <si>
    <t>Thu Apr 23 20:35:19 +0000 2020</t>
  </si>
  <si>
    <t>409581802</t>
  </si>
  <si>
    <t>http://pbs.twimg.com/profile_images/1253810083231907840/kkD-NU2h_normal.jpg</t>
  </si>
  <si>
    <t>http://twitter.com/mbg19690405/statuses/1253422219033632768</t>
  </si>
  <si>
    <t>1253422208652722182</t>
  </si>
  <si>
    <t>pasmadorf</t>
  </si>
  <si>
    <t>Thu Apr 23 20:35:16 +0000 2020</t>
  </si>
  <si>
    <t>1645209265</t>
  </si>
  <si>
    <t>http://pbs.twimg.com/profile_images/756569942271598592/L_lmCD75_normal.jpg</t>
  </si>
  <si>
    <t>http://twitter.com/pasmadorf/statuses/1253422208652722182</t>
  </si>
  <si>
    <t>1253422205012041734</t>
  </si>
  <si>
    <t>gopb15</t>
  </si>
  <si>
    <t>Thu Apr 23 20:35:15 +0000 2020</t>
  </si>
  <si>
    <t>1154468981585174529</t>
  </si>
  <si>
    <t>http://pbs.twimg.com/profile_images/1171833544525717508/gXgPE8f__normal.jpg</t>
  </si>
  <si>
    <t>http://twitter.com/gopb15/statuses/1253422205012041734</t>
  </si>
  <si>
    <t>1253422192999596037</t>
  </si>
  <si>
    <t>4agosto2019</t>
  </si>
  <si>
    <t>Thu Apr 23 20:35:12 +0000 2020</t>
  </si>
  <si>
    <t>815473266630520832</t>
  </si>
  <si>
    <t>http://pbs.twimg.com/profile_images/824524727423213568/r5HNnble_normal.jpg</t>
  </si>
  <si>
    <t>http://twitter.com/4agosto2019/statuses/1253422192999596037</t>
  </si>
  <si>
    <t>1253422139144728577</t>
  </si>
  <si>
    <t>csofy10</t>
  </si>
  <si>
    <t>Thu Apr 23 20:35:00 +0000 2020</t>
  </si>
  <si>
    <t>322402974</t>
  </si>
  <si>
    <t>http://pbs.twimg.com/profile_images/1191335090330230784/VMq5DcIm_normal.jpg</t>
  </si>
  <si>
    <t>http://twitter.com/csofy10/statuses/1253422139144728577</t>
  </si>
  <si>
    <t>1253422131381039110</t>
  </si>
  <si>
    <t>ejmarque_seniat</t>
  </si>
  <si>
    <t>Thu Apr 23 20:34:58 +0000 2020</t>
  </si>
  <si>
    <t>377561365</t>
  </si>
  <si>
    <t>http://pbs.twimg.com/profile_images/943815919406649344/r7ad1Irz_normal.jpg</t>
  </si>
  <si>
    <t>http://twitter.com/ejmarque_seniat/statuses/1253422131381039110</t>
  </si>
  <si>
    <t>1253422120467496961</t>
  </si>
  <si>
    <t>laurahparks</t>
  </si>
  <si>
    <t>Thu Apr 23 20:34:55 +0000 2020</t>
  </si>
  <si>
    <t>2508306920</t>
  </si>
  <si>
    <t>http://pbs.twimg.com/profile_images/594824230740590592/1szTPwAm_normal.jpg</t>
  </si>
  <si>
    <t>http://twitter.com/laurahparks/statuses/1253422120467496961</t>
  </si>
  <si>
    <t>1253422080588042256</t>
  </si>
  <si>
    <t>sumariumcom</t>
  </si>
  <si>
    <t>📌 El primer ministro de Canadá 🇨🇦, Justin Trudeau, ha anunciado este jueves un plan de ayudas de 1.100 millones de dólares canadienses (USD 781.583.000) para la investigación científica frente al coronavirus.</t>
  </si>
  <si>
    <t>Thu Apr 23 20:34:46 +0000 2020</t>
  </si>
  <si>
    <t>519706573</t>
  </si>
  <si>
    <t>http://pbs.twimg.com/profile_images/1061987847874469888/mok5IDTt_normal.jpg</t>
  </si>
  <si>
    <t>Venezuela / España (+34 657821628)</t>
  </si>
  <si>
    <t>http://twitter.com/sumariumcom/statuses/1253422080588042256</t>
  </si>
  <si>
    <t>1253422078729973763</t>
  </si>
  <si>
    <t>pachogongil</t>
  </si>
  <si>
    <t>Thu Apr 23 20:34:45 +0000 2020</t>
  </si>
  <si>
    <t>1084712089</t>
  </si>
  <si>
    <t>http://twitter.com/pachogongil/statuses/1253422078729973763</t>
  </si>
  <si>
    <t>1253422076888670210</t>
  </si>
  <si>
    <t>SevillaFanZone</t>
  </si>
  <si>
    <t>1868364300</t>
  </si>
  <si>
    <t>http://pbs.twimg.com/profile_images/1225733700626911234/DrcZtnjZ_normal.jpg</t>
  </si>
  <si>
    <t>http://twitter.com/SevillaFanZone/statuses/1253422076888670210</t>
  </si>
  <si>
    <t>1253422044819058693</t>
  </si>
  <si>
    <t>artemiza2000</t>
  </si>
  <si>
    <t>Thu Apr 23 20:34:37 +0000 2020</t>
  </si>
  <si>
    <t>107505965</t>
  </si>
  <si>
    <t>http://pbs.twimg.com/profile_images/680900435360649216/UbOjCnCz_normal.jpg</t>
  </si>
  <si>
    <t>http://twitter.com/artemiza2000/statuses/1253422044819058693</t>
  </si>
  <si>
    <t>1253422044584108033</t>
  </si>
  <si>
    <t>La_Foli</t>
  </si>
  <si>
    <t>229111275</t>
  </si>
  <si>
    <t>http://pbs.twimg.com/profile_images/1026205104897249280/-jd8bkO2_normal.jpg</t>
  </si>
  <si>
    <t>villavicencio, colombia</t>
  </si>
  <si>
    <t>http://twitter.com/La_Foli/statuses/1253422044584108033</t>
  </si>
  <si>
    <t>1253421949486723072</t>
  </si>
  <si>
    <t>NessaM2016</t>
  </si>
  <si>
    <t>Thu Apr 23 20:34:14 +0000 2020</t>
  </si>
  <si>
    <t>788528260422459393</t>
  </si>
  <si>
    <t>http://pbs.twimg.com/profile_images/994679884759863299/8H9_IdqK_normal.jpg</t>
  </si>
  <si>
    <t>http://twitter.com/NessaM2016/statuses/1253421949486723072</t>
  </si>
  <si>
    <t>1253421828577492992</t>
  </si>
  <si>
    <t>rojas_gustavo69</t>
  </si>
  <si>
    <t>Thu Apr 23 20:33:46 +0000 2020</t>
  </si>
  <si>
    <t>1038397411285188609</t>
  </si>
  <si>
    <t>http://pbs.twimg.com/profile_images/1243842454627004418/Cez5Xy54_normal.jpg</t>
  </si>
  <si>
    <t xml:space="preserve">un rincón de mi planeta azul </t>
  </si>
  <si>
    <t>http://twitter.com/rojas_gustavo69/statuses/1253421828577492992</t>
  </si>
  <si>
    <t>1253421820692193280</t>
  </si>
  <si>
    <t>SysG33k</t>
  </si>
  <si>
    <t>Thu Apr 23 20:33:44 +0000 2020</t>
  </si>
  <si>
    <t>386644578</t>
  </si>
  <si>
    <t>http://pbs.twimg.com/profile_images/585532167809323009/YAo4t9iu_normal.jpg</t>
  </si>
  <si>
    <t>Ankh-Morpork Mission Control</t>
  </si>
  <si>
    <t>http://twitter.com/SysG33k/statuses/1253421820692193280</t>
  </si>
  <si>
    <t>1253421795568316416</t>
  </si>
  <si>
    <t>MarinaCanterla</t>
  </si>
  <si>
    <t>-¿Destrozamos a los autónomos y pymes de este país? 
-¡No hay huevos!
-Sujétame el cubata...
https://t.co/jcPfjHkg0g
#autonomosabandonados 
#Autonomos 
#Covid_19 
#23deAbril @lorenzoamor_ata @autonomosata 
#cuarentena</t>
  </si>
  <si>
    <t>Thu Apr 23 20:33:38 +0000 2020</t>
  </si>
  <si>
    <t>298918160</t>
  </si>
  <si>
    <t>http://pbs.twimg.com/profile_images/2024929197/yo_domingo_ramos_normal.jpg</t>
  </si>
  <si>
    <t>http://twitter.com/MarinaCanterla/statuses/1253421795568316416</t>
  </si>
  <si>
    <t>{"hashtags":[{"text":"autonomosabandonados","indices":[119,140]},{"text":"Autonomos","indices":[142,152]},{"text":"Covid_19","indices":[154,163]},{"text":"23deAbril","indices":[165,175]},{"text":"cuarentena","indices":[208,219]}],"symbols":[],"user_mentions":[{"screen_name":"lorenzoamor_ata","name":"Lorenzo Amor","id":264116397,"id_str":"264116397","indices":[176,192]},{"screen_name":"autonomosata","name":"Fed. Autónomos 𝗔𝗧𝗔","id":263648328,"id_str":"263648328","indices":[193,206]}],"urls":[{"url":"https://t.co/jcPfjHkg0g","expanded_url":"https://www.autonomosyemprendedor.es/articulo/actualidad/ata-denuncia-95-autonomos-tendran-ayudas-sociales-afrontar-estado-alarma/20200423213557022122.html","display_url":"autonomosyemprendedor.es/articulo/actua…","indices":[94,117]}]}</t>
  </si>
  <si>
    <t>1253421767323873282</t>
  </si>
  <si>
    <t>rotwei77</t>
  </si>
  <si>
    <t>Thu Apr 23 20:33:31 +0000 2020</t>
  </si>
  <si>
    <t>791727228610568198</t>
  </si>
  <si>
    <t>http://pbs.twimg.com/profile_images/1255160785153798149/zdmS5Acu_normal.jpg</t>
  </si>
  <si>
    <t>http://twitter.com/rotwei77/statuses/1253421767323873282</t>
  </si>
  <si>
    <t>1253421738542592001</t>
  </si>
  <si>
    <t>BeReGaRdUnO</t>
  </si>
  <si>
    <t>Thu Apr 23 20:33:24 +0000 2020</t>
  </si>
  <si>
    <t>243353428</t>
  </si>
  <si>
    <t>http://pbs.twimg.com/profile_images/1222923172606926848/yNOtrb1C_normal.jpg</t>
  </si>
  <si>
    <t>México D.F</t>
  </si>
  <si>
    <t>http://twitter.com/BeReGaRdUnO/statuses/1253421738542592001</t>
  </si>
  <si>
    <t>1253421688043143168</t>
  </si>
  <si>
    <t>Thu Apr 23 20:33:12 +0000 2020</t>
  </si>
  <si>
    <t>http://twitter.com/LiberteOneLove/statuses/1253421688043143168</t>
  </si>
  <si>
    <t>1253421676835991561</t>
  </si>
  <si>
    <t>KALEMACHADO</t>
  </si>
  <si>
    <t>RT @NoticiasRCN: #AEstaHora Se registran protestas en el barrio Juan Rey y La Flora, en Usme. Habitantes del sector piden ayudas al Distrito frente a la crisis por el coronavirus https://t.co/BXPS3y0hKi https://t.co/VbCEeqjatr</t>
  </si>
  <si>
    <t>Thu Apr 23 20:33:09 +0000 2020</t>
  </si>
  <si>
    <t>812314285</t>
  </si>
  <si>
    <t>http://pbs.twimg.com/profile_images/449557787371380736/AR2FG2eO_normal.jpeg</t>
  </si>
  <si>
    <t>http://twitter.com/KALEMACHADO/statuses/1253421676835991561</t>
  </si>
  <si>
    <t>{"hashtags":[{"text":"AEstaHora","indices":[17,27]}],"symbols":[],"user_mentions":[{"screen_name":"NoticiasRCN","name":"Noticias RCN","id":35013719,"id_str":"35013719","indices":[3,15]}],"urls":[]}</t>
  </si>
  <si>
    <t>1253421642459430915</t>
  </si>
  <si>
    <t>rebecag22708208</t>
  </si>
  <si>
    <t>RT @elespectador: Subsidios de desempleo en Estados Unidos llegan a 26 millones. https://t.co/NdPT43U43K https://t.co/OGoErb9KYo</t>
  </si>
  <si>
    <t>Thu Apr 23 20:33:01 +0000 2020</t>
  </si>
  <si>
    <t>1176245913163112448</t>
  </si>
  <si>
    <t>http://pbs.twimg.com/profile_images/1176246128876171265/mG3IsDKH_normal.jpg</t>
  </si>
  <si>
    <t>Del Campo</t>
  </si>
  <si>
    <t>http://twitter.com/rebecag22708208/statuses/1253421642459430915</t>
  </si>
  <si>
    <t>{"hashtags":[],"symbols":[],"user_mentions":[{"screen_name":"elespectador","name":"elespectador","id":14834302,"id_str":"14834302","indices":[3,16]}],"urls":[{"url":"https://t.co/NdPT43U43K","expanded_url":"https://bit.ly/2Kze5C5","display_url":"bit.ly/2Kze5C5","indices":[81,104]}],"media":[{"id":1253408249526669300,"id_str":"1253408249526669312","indices":[105,128],"media_url":"http://pbs.twimg.com/media/EWUAKX-U0AAW98K.jpg","media_url_https":"https://pbs.twimg.com/media/EWUAKX-U0AAW98K.jpg","url":"https://t.co/OGoErb9KYo","display_url":"pic.twitter.com/OGoErb9KYo","expanded_url":"https://twitter.com/elespectador/status/1253408316643930112/photo/1","type":"photo","sizes":{"thumb":{"w":150,"h":150,"resize":"crop"},"medium":{"w":984,"h":655,"resize":"fit"},"small":{"w":680,"h":453,"resize":"fit"},"large":{"w":984,"h":655,"resize":"fit"}},"source_status_id":1253408316643930000,"source_status_id_str":"1253408316643930112","source_user_id":14834302,"source_user_id_str":"14834302"}]}</t>
  </si>
  <si>
    <t>1253421558523019269</t>
  </si>
  <si>
    <t>Eurollave</t>
  </si>
  <si>
    <t>Interesante: La fórmula de los grandes propietarios de vivienda para gestionar las ayudas al alquiler por el covid-19 — idealista/news https://t.co/DoTXSOGgkW, see more https://t.co/ZDpeY9Ui98</t>
  </si>
  <si>
    <t>Thu Apr 23 20:32:41 +0000 2020</t>
  </si>
  <si>
    <t>163562222</t>
  </si>
  <si>
    <t>http://pbs.twimg.com/profile_images/791190235463942144/bCVQoDho_normal.jpg</t>
  </si>
  <si>
    <t>http://twitter.com/Eurollave/statuses/1253421558523019269</t>
  </si>
  <si>
    <t>{"hashtags":[],"symbols":[],"user_mentions":[],"urls":[{"url":"https://t.co/DoTXSOGgkW","expanded_url":"https://www.idealista.com/news/inmobiliario/vivienda/2020/04/23/782028-la-formula-de-los-grandes-propietarios-de-vivienda-para-gestionar-las-ayudas-al","display_url":"idealista.com/news/inmobilia…","indices":[135,158]},{"url":"https://t.co/ZDpeY9Ui98","expanded_url":"http://tweetedtimes.com/Eurollave?s=tnp","display_url":"tweetedtimes.com/Eurollave?s=tnp","indices":[169,192]}]}</t>
  </si>
  <si>
    <t>1253421538625245185</t>
  </si>
  <si>
    <t>RobertoGoi1</t>
  </si>
  <si>
    <t>Thu Apr 23 20:32:36 +0000 2020</t>
  </si>
  <si>
    <t>1124256653266890752</t>
  </si>
  <si>
    <t>http://pbs.twimg.com/profile_images/1124426659078316032/a2l_Pv-L_normal.jpg</t>
  </si>
  <si>
    <t>http://twitter.com/RobertoGoi1/statuses/1253421538625245185</t>
  </si>
  <si>
    <t>1253421512926785542</t>
  </si>
  <si>
    <t>alejandropons21</t>
  </si>
  <si>
    <t>Thu Apr 23 20:32:30 +0000 2020</t>
  </si>
  <si>
    <t>831257321170993153</t>
  </si>
  <si>
    <t>http://pbs.twimg.com/profile_images/1249498414682963972/2oEw56ZH_normal.jpg</t>
  </si>
  <si>
    <t>http://twitter.com/alejandropons21/statuses/1253421512926785542</t>
  </si>
  <si>
    <t>1253421490210344964</t>
  </si>
  <si>
    <t>manchozongo</t>
  </si>
  <si>
    <t>Thu Apr 23 20:32:25 +0000 2020</t>
  </si>
  <si>
    <t>1108094237336317952</t>
  </si>
  <si>
    <t>http://pbs.twimg.com/profile_images/1236413816893825026/oZ9bHSSV_normal.jpg</t>
  </si>
  <si>
    <t>En Cualquier parte del mundo</t>
  </si>
  <si>
    <t>http://twitter.com/manchozongo/statuses/1253421490210344964</t>
  </si>
  <si>
    <t>1253421424930217985</t>
  </si>
  <si>
    <t>OmaarRdz</t>
  </si>
  <si>
    <t>Thu Apr 23 20:32:09 +0000 2020</t>
  </si>
  <si>
    <t>128316602</t>
  </si>
  <si>
    <t>http://pbs.twimg.com/profile_images/1120305343760936961/bTmt6q0j_normal.jpg</t>
  </si>
  <si>
    <t>Torreón, Coahuila</t>
  </si>
  <si>
    <t>http://twitter.com/OmaarRdz/statuses/1253421424930217985</t>
  </si>
  <si>
    <t>1253421408182403074</t>
  </si>
  <si>
    <t>Donar viajes en Metro, otra forma de ayudar durante la cuarentena https://t.co/jao0s1mABp vía @elcolombiano</t>
  </si>
  <si>
    <t>Thu Apr 23 20:32:05 +0000 2020</t>
  </si>
  <si>
    <t>http://twitter.com/RiesgosFros/statuses/1253421408182403074</t>
  </si>
  <si>
    <t>{"hashtags":[],"symbols":[],"user_mentions":[{"screen_name":"elcolombiano","name":"El Colombiano","id":64419705,"id_str":"64419705","indices":[94,107]}],"urls":[{"url":"https://t.co/jao0s1mABp","expanded_url":"https://www.elcolombiano.com/antioquia/donacion-de-viajes-en-el-metro-de-medellin-durante-la-cuarentena-por-coronavirus-MM12872482","display_url":"elcolombiano.com/antioquia/dona…","indices":[66,89]}]}</t>
  </si>
  <si>
    <t>1253421386283905024</t>
  </si>
  <si>
    <t>Thu Apr 23 20:32:00 +0000 2020</t>
  </si>
  <si>
    <t>http://twitter.com/axelldamian/statuses/1253421386283905024</t>
  </si>
  <si>
    <t>1253421352544960516</t>
  </si>
  <si>
    <t>sotanarosa53</t>
  </si>
  <si>
    <t>Thu Apr 23 20:31:52 +0000 2020</t>
  </si>
  <si>
    <t>1515304514</t>
  </si>
  <si>
    <t>http://pbs.twimg.com/profile_images/1244866160853684230/idyAZvbC_normal.jpg</t>
  </si>
  <si>
    <t>http://twitter.com/sotanarosa53/statuses/1253421352544960516</t>
  </si>
  <si>
    <t>1253421351269888004</t>
  </si>
  <si>
    <t>CgenaComoVamos</t>
  </si>
  <si>
    <t>#CómoVamosCOVID19 | Ingresa a nuestra página web 👇https://t.co/xRiBwYtYIB, para conocer el reporte de las fundaciones, empresas privadas y colectivos de ciudadanos que se han sumado a la entrega de ayudas humanitarias a familias vulnerables en Cartagena. https://t.co/ELtlnMIDhR</t>
  </si>
  <si>
    <t>148761347</t>
  </si>
  <si>
    <t>http://pbs.twimg.com/profile_images/1216766334312292375/aCh8ws0Y_normal.jpg</t>
  </si>
  <si>
    <t>http://twitter.com/CgenaComoVamos/statuses/1253421351269888004</t>
  </si>
  <si>
    <t>{"hashtags":[{"text":"CómoVamosCOVID19","indices":[0,17]}],"symbols":[],"user_mentions":[],"urls":[{"url":"https://t.co/xRiBwYtYIB","expanded_url":"https://bit.ly/Tablero-Ayudas-Covid","display_url":"bit.ly/Tablero-Ayudas…","indices":[50,73]}],"media":[{"id":1253414718938570800,"id_str":"1253414718938570753","indices":[255,278],"media_url":"http://pbs.twimg.com/media/EWUGC8aUYAELe1S.jpg","media_url_https":"https://pbs.twimg.com/media/EWUGC8aUYAELe1S.jpg","url":"https://t.co/ELtlnMIDhR","display_url":"pic.twitter.com/ELtlnMIDhR","expanded_url":"https://twitter.com/CgenaComoVamos/status/1253421351269888004/photo/1","type":"photo","sizes":{"thumb":{"w":150,"h":150,"resize":"crop"},"medium":{"w":1200,"h":643,"resize":"fit"},"large":{"w":2000,"h":1072,"resize":"fit"},"small":{"w":680,"h":364,"resize":"fit"}}}]}</t>
  </si>
  <si>
    <t>1253421350825234432</t>
  </si>
  <si>
    <t>Torne53660172</t>
  </si>
  <si>
    <t>1036681701584498688</t>
  </si>
  <si>
    <t>http://pbs.twimg.com/profile_images/1097968528869810181/Ruminppn_normal.jpg</t>
  </si>
  <si>
    <t>http://twitter.com/Torne53660172/statuses/1253421350825234432</t>
  </si>
  <si>
    <t>1253421203206762499</t>
  </si>
  <si>
    <t>laura_b_a_</t>
  </si>
  <si>
    <t>Thu Apr 23 20:31:16 +0000 2020</t>
  </si>
  <si>
    <t>3422431293</t>
  </si>
  <si>
    <t>http://pbs.twimg.com/profile_images/1214297460631330817/xvkx_9gu_normal.jpg</t>
  </si>
  <si>
    <t>http://twitter.com/laura_b_a_/statuses/1253421203206762499</t>
  </si>
  <si>
    <t>1253421201277415429</t>
  </si>
  <si>
    <t>RanCarcris</t>
  </si>
  <si>
    <t>2885687757</t>
  </si>
  <si>
    <t>http://pbs.twimg.com/profile_images/1252099204803104780/04eQje_A_normal.jpg</t>
  </si>
  <si>
    <t>http://twitter.com/RanCarcris/statuses/1253421201277415429</t>
  </si>
  <si>
    <t>1253421147263102977</t>
  </si>
  <si>
    <t>Thu Apr 23 20:31:03 +0000 2020</t>
  </si>
  <si>
    <t>http://twitter.com/RanCarcris/statuses/1253421147263102977</t>
  </si>
  <si>
    <t>1253421067466498059</t>
  </si>
  <si>
    <t>EspinosaMarti</t>
  </si>
  <si>
    <t>Thu Apr 23 20:30:44 +0000 2020</t>
  </si>
  <si>
    <t>1161210410</t>
  </si>
  <si>
    <t>http://pbs.twimg.com/profile_images/863117244653592578/iKQqhBDH_normal.jpg</t>
  </si>
  <si>
    <t>http://twitter.com/EspinosaMarti/statuses/1253421067466498059</t>
  </si>
  <si>
    <t>1253421066401140736</t>
  </si>
  <si>
    <t>Raulmges</t>
  </si>
  <si>
    <t>279417096</t>
  </si>
  <si>
    <t>http://pbs.twimg.com/profile_images/1305242176/DownloadedFile_normal.jpeg</t>
  </si>
  <si>
    <t>http://twitter.com/Raulmges/statuses/1253421066401140736</t>
  </si>
  <si>
    <t>1253420997916520448</t>
  </si>
  <si>
    <t>JonFernandez_19</t>
  </si>
  <si>
    <t>RT @romambola: 1/17 ¿Por qué no hay acuerdo en la UE sobre las ayudas a dar para combatir la crisis del Coronavirus? Abro hilo. 
- Los países del sur quieren un fondo de ayudas que no haya que devolver. 
- Los países del norte quieren un fondo de préstamo, que los países que se acojan a él</t>
  </si>
  <si>
    <t>Thu Apr 23 20:30:27 +0000 2020</t>
  </si>
  <si>
    <t>762251083</t>
  </si>
  <si>
    <t>http://pbs.twimg.com/profile_images/1129701109814181889/mMT8-FbE_normal.jpg</t>
  </si>
  <si>
    <t>Bilbo (Euskal Herria)</t>
  </si>
  <si>
    <t>http://twitter.com/JonFernandez_19/statuses/1253420997916520448</t>
  </si>
  <si>
    <t>{"hashtags":[],"symbols":[],"user_mentions":[{"screen_name":"romambola","name":"A n d e r","id":311094748,"id_str":"311094748","indices":[3,13]}],"urls":[]}</t>
  </si>
  <si>
    <t>1253420995886460928</t>
  </si>
  <si>
    <t>Isa_Wall_</t>
  </si>
  <si>
    <t>543617465</t>
  </si>
  <si>
    <t>http://pbs.twimg.com/profile_images/1248316383743467520/IsVpaXDe_normal.jpg</t>
  </si>
  <si>
    <t>The world</t>
  </si>
  <si>
    <t>http://twitter.com/Isa_Wall_/statuses/1253420995886460928</t>
  </si>
  <si>
    <t>1253420993126621186</t>
  </si>
  <si>
    <t>LT56TheOne</t>
  </si>
  <si>
    <t>Thu Apr 23 20:30:26 +0000 2020</t>
  </si>
  <si>
    <t>4194625960</t>
  </si>
  <si>
    <t>http://pbs.twimg.com/profile_images/1235719549078601728/A68xGS8-_normal.jpg</t>
  </si>
  <si>
    <t>http://twitter.com/LT56TheOne/statuses/1253420993126621186</t>
  </si>
  <si>
    <t>1253420992476573697</t>
  </si>
  <si>
    <t>CristyRinconHar</t>
  </si>
  <si>
    <t>RT @Rubychagui: Destacamos como MinMinas ha dispuesto de alivios durante la crisis por Covid. Importante la asignación del Fondo De Solidaridad Para Subsidios y Redistribución de Ingreso por $1 billón 744 mil pesos para que usuarios de menores ingresos tengan acceso al servicio de energía y gas.</t>
  </si>
  <si>
    <t>890904439393071105</t>
  </si>
  <si>
    <t>http://pbs.twimg.com/profile_images/1221846397496037377/v0NJceXj_normal.jpg</t>
  </si>
  <si>
    <t>Monteeia</t>
  </si>
  <si>
    <t>http://twitter.com/CristyRinconHar/statuses/1253420992476573697</t>
  </si>
  <si>
    <t>{"hashtags":[],"symbols":[],"user_mentions":[{"screen_name":"Rubychagui","name":"Ruby Chagüi","id":132254028,"id_str":"132254028","indices":[3,14]}],"urls":[]}</t>
  </si>
  <si>
    <t>1253420991889371137</t>
  </si>
  <si>
    <t>El @ComunalLecheria realizó donación de material de limpieza a nuestro Centro de Diagnóstico Integral #CDI Alberto Lovera, en el marco del apoyo en la lucha contra el #Covid_19 #23Abril #QuedateEnCasa @NicolasMaduro @dcabellor @taniapsuv @PartidoPSUV @Fiodar https://t.co/jIYnG4jEzj</t>
  </si>
  <si>
    <t>http://twitter.com/ComunalLecheria/statuses/1253420991889371137</t>
  </si>
  <si>
    <t>{"hashtags":[{"text":"CDI","indices":[102,106]},{"text":"Covid_19","indices":[167,176]},{"text":"23Abril","indices":[177,185]},{"text":"QuedateEnCasa","indices":[186,200]}],"symbols":[],"user_mentions":[{"screen_name":"ComunalLecheria","name":"Gobierno Comunal de Lechería","id":1243576121586856000,"id_str":"1243576121586855945","indices":[3,19]},{"screen_name":"NicolasMaduro","name":"Nicolás Maduro","id":1252764865,"id_str":"1252764865","indices":[201,215]},{"screen_name":"dcabellor","name":"Diosdado Cabello R","id":128262354,"id_str":"128262354","indices":[216,226]},{"screen_name":"taniapsuv","name":"Tania Valentina Díaz🏠😷","id":173862310,"id_str":"173862310","indices":[227,237]},{"screen_name":"PartidoPSUV","name":"PSUV","id":102094084,"id_str":"102094084","indices":[238,250]},{"screen_name":"Fiodar","name":"Fiodar Acosta","id":110746102,"id_str":"110746102","indices":[251,258]}],"urls":[],"media":[{"id":1253420965146423300,"id_str":"1253420965146423298","indices":[259,282],"media_url":"http://pbs.twimg.com/media/EWULuhWUcAIgiR4.jpg","media_url_https":"https://pbs.twimg.com/media/EWULuhWUcAIgiR4.jpg","url":"https://t.co/jIYnG4jEzj","display_url":"pic.twitter.com/jIYnG4jEzj","expanded_url":"https://twitter.com/ComunalLecheria/status/1253420991889371137/photo/1","type":"photo","sizes":{"thumb":{"w":150,"h":150,"resize":"crop"},"medium":{"w":1080,"h":592,"resize":"fit"},"small":{"w":680,"h":373,"resize":"fit"},"large":{"w":1080,"h":592,"resize":"fit"}}}]}</t>
  </si>
  <si>
    <t>1253420982800277512</t>
  </si>
  <si>
    <t>WilsonRueda5</t>
  </si>
  <si>
    <t>RT @CiroFernandezN: Al sector salud se le deben garantizar medidas laborales. Las ayudas a campesinos y mipymes deben ser adecuadas. El Estado debe comprender que la crisis afecta más a unos que a otros. Por eso firmamos desde @PCambioRadical un compromiso de acción contra el #Covid_19 https://t.co/5i0JvyspYD</t>
  </si>
  <si>
    <t>Thu Apr 23 20:30:24 +0000 2020</t>
  </si>
  <si>
    <t>1411012434</t>
  </si>
  <si>
    <t>http://pbs.twimg.com/profile_images/1242843182351646720/z5m6I8Gc_normal.jpg</t>
  </si>
  <si>
    <t>http://twitter.com/WilsonRueda5/statuses/1253420982800277512</t>
  </si>
  <si>
    <t>{"hashtags":[],"symbols":[],"user_mentions":[{"screen_name":"CiroFernandezN","name":"Ciro Fernández","id":356393288,"id_str":"356393288","indices":[3,18]}],"urls":[]}</t>
  </si>
  <si>
    <t>1253420939728941056</t>
  </si>
  <si>
    <t>UNTREF</t>
  </si>
  <si>
    <t>En un difícil contexto de aislamiento social, preventivo y obligatorio para contener a la pandemia, multiplicamos las acciones solidarias 🤗
Encontrá en la nota de #MundoUNTREF detalles de una iniciativa fundamental para los profesionales de la salud &amp;gt;&amp;gt; https://t.co/4L30tgM1qd</t>
  </si>
  <si>
    <t>Thu Apr 23 20:30:14 +0000 2020</t>
  </si>
  <si>
    <t>210660373</t>
  </si>
  <si>
    <t>http://pbs.twimg.com/profile_images/753692210122612736/7XmRaOiy_normal.jpg</t>
  </si>
  <si>
    <t>http://twitter.com/UNTREF/statuses/1253420939728941056</t>
  </si>
  <si>
    <t>{"hashtags":[{"text":"MundoUNTREF","indices":[163,175]}],"symbols":[],"user_mentions":[],"urls":[{"url":"https://t.co/4L30tgM1qd","expanded_url":"https://bit.ly/2Vz25pB","display_url":"bit.ly/2Vz25pB","indices":[259,282]}]}</t>
  </si>
  <si>
    <t>1253420900776468484</t>
  </si>
  <si>
    <t>CruzCoaching</t>
  </si>
  <si>
    <t>Thu Apr 23 20:30:04 +0000 2020</t>
  </si>
  <si>
    <t>60670150</t>
  </si>
  <si>
    <t>http://pbs.twimg.com/profile_images/972505518844600320/NvvGp16i_normal.jpg</t>
  </si>
  <si>
    <t>http://twitter.com/CruzCoaching/statuses/1253420900776468484</t>
  </si>
  <si>
    <t>1253420891066650624</t>
  </si>
  <si>
    <t>TAlemn</t>
  </si>
  <si>
    <t>Thu Apr 23 20:30:02 +0000 2020</t>
  </si>
  <si>
    <t>2938961855</t>
  </si>
  <si>
    <t>http://pbs.twimg.com/profile_images/1021546722483417088/90xbx1_1_normal.jpg</t>
  </si>
  <si>
    <t>NO DM</t>
  </si>
  <si>
    <t>http://twitter.com/TAlemn/statuses/1253420891066650624</t>
  </si>
  <si>
    <t>1253420799957979148</t>
  </si>
  <si>
    <t>espartano533</t>
  </si>
  <si>
    <t>Thu Apr 23 20:29:40 +0000 2020</t>
  </si>
  <si>
    <t>1650497456</t>
  </si>
  <si>
    <t>http://pbs.twimg.com/profile_images/1060679667580092416/SlNJUDDx_normal.jpg</t>
  </si>
  <si>
    <t>http://twitter.com/espartano533/statuses/1253420799957979148</t>
  </si>
  <si>
    <t>1253420787001745408</t>
  </si>
  <si>
    <t>FOTOMDELMORAL</t>
  </si>
  <si>
    <t>Thu Apr 23 20:29:37 +0000 2020</t>
  </si>
  <si>
    <t>269422181</t>
  </si>
  <si>
    <t>http://pbs.twimg.com/profile_images/484714388012937216/LLSdhpbq_normal.jpeg</t>
  </si>
  <si>
    <t>http://twitter.com/FOTOMDELMORAL/statuses/1253420787001745408</t>
  </si>
  <si>
    <t>1253420773781286918</t>
  </si>
  <si>
    <t>drfsballester</t>
  </si>
  <si>
    <t>RT @HGUVALENCIA: Queremos agradecer la donación de tres grúas elevadoras para pacientes por parte del Club Rotary Feria Mediterráneo de Valencia que irán destinadas a las salas y UCIS COVID-19. https://t.co/Y34aDIMWQz</t>
  </si>
  <si>
    <t>Thu Apr 23 20:29:34 +0000 2020</t>
  </si>
  <si>
    <t>4306046002</t>
  </si>
  <si>
    <t>http://pbs.twimg.com/profile_images/1051432978960781312/Ba7zTy5D_normal.jpg</t>
  </si>
  <si>
    <t>http://twitter.com/drfsballester/statuses/1253420773781286918</t>
  </si>
  <si>
    <t>{"hashtags":[],"symbols":[],"user_mentions":[{"screen_name":"HGUVALENCIA","name":"HOSPITAL GENERAL","id":96977569,"id_str":"96977569","indices":[3,15]}],"urls":[]}</t>
  </si>
  <si>
    <t>1253420738905661442</t>
  </si>
  <si>
    <t>infor_online</t>
  </si>
  <si>
    <t>@yensyp97 @DNP_Colombia @infopresidencia BANCOLOMBIA
https://t.co/VVpED7CZ6l</t>
  </si>
  <si>
    <t>Thu Apr 23 20:29:26 +0000 2020</t>
  </si>
  <si>
    <t>1243011527520780291</t>
  </si>
  <si>
    <t>1253420542398328833</t>
  </si>
  <si>
    <t>http://pbs.twimg.com/profile_images/1250644318194413569/iJLwH8Ty_normal.jpg</t>
  </si>
  <si>
    <t>http://twitter.com/infor_online/statuses/1253420738905661442</t>
  </si>
  <si>
    <t>{"hashtags":[],"symbols":[],"user_mentions":[{"screen_name":"yensyp97","name":"Paola Meneses","id":3352520291,"id_str":"3352520291","indices":[0,9]},{"screen_name":"DNP_Colombia","name":"dnp_colombia","id":281262004,"id_str":"281262004","indices":[10,23]},{"screen_name":"infopresidencia","name":"Presidencia Colombia 🇨🇴","id":312887235,"id_str":"312887235","indices":[24,40]}],"urls":[{"url":"https://t.co/VVpED7CZ6l","expanded_url":"https://www.grupobancolombia.com/personas/plan-apoyo-coronavirus/subsidios/formulario-consulta","display_url":"grupobancolombia.com/personas/plan-…","indices":[53,76]}]}</t>
  </si>
  <si>
    <t>1253420709402968072</t>
  </si>
  <si>
    <t>pedro6lugones96</t>
  </si>
  <si>
    <t>Thu Apr 23 20:29:19 +0000 2020</t>
  </si>
  <si>
    <t>1367038621</t>
  </si>
  <si>
    <t>http://pbs.twimg.com/profile_images/1247632355885551617/bOTJTL-__normal.jpg</t>
  </si>
  <si>
    <t>http://twitter.com/pedro6lugones96/statuses/1253420709402968072</t>
  </si>
  <si>
    <t>1253420707041574915</t>
  </si>
  <si>
    <t>Fridasu</t>
  </si>
  <si>
    <t>Thu Apr 23 20:29:18 +0000 2020</t>
  </si>
  <si>
    <t>132842161</t>
  </si>
  <si>
    <t>http://pbs.twimg.com/profile_images/1253058870597103616/RuLi8Obl_normal.jpg</t>
  </si>
  <si>
    <t>http://twitter.com/Fridasu/statuses/1253420707041574915</t>
  </si>
  <si>
    <t>1253420687173144584</t>
  </si>
  <si>
    <t>RT @alfayomegasem: Filipinas se plantea endurecer el confinamiento y sacar a los militares a la calle ante las numerosas vulneraciones del aislamiento social. «No es que la gente no quiera obedecer», asegura un religioso. Pero si no trabajan no comen, y las ayudas llegan
https://t.co/u12uBp1JcV</t>
  </si>
  <si>
    <t>Thu Apr 23 20:29:13 +0000 2020</t>
  </si>
  <si>
    <t>http://twitter.com/joanmiquelm4/statuses/1253420687173144584</t>
  </si>
  <si>
    <t>{"hashtags":[],"symbols":[],"user_mentions":[{"screen_name":"alfayomegasem","name":"Alfa y Omega","id":493274033,"id_str":"493274033","indices":[3,17]}],"urls":[]}</t>
  </si>
  <si>
    <t>1253420669997473792</t>
  </si>
  <si>
    <t>lm_negrete</t>
  </si>
  <si>
    <t>Thu Apr 23 20:29:09 +0000 2020</t>
  </si>
  <si>
    <t>65174870</t>
  </si>
  <si>
    <t>http://pbs.twimg.com/profile_images/1241677485798014977/zgtL_vZ0_normal.jpg</t>
  </si>
  <si>
    <t>http://twitter.com/lm_negrete/statuses/1253420669997473792</t>
  </si>
  <si>
    <t>1253420636887629832</t>
  </si>
  <si>
    <t>Anapere65836128</t>
  </si>
  <si>
    <t>Thu Apr 23 20:29:01 +0000 2020</t>
  </si>
  <si>
    <t>1081966973368651776</t>
  </si>
  <si>
    <t>http://pbs.twimg.com/profile_images/1253282723390726144/S7b9PGU4_normal.jpg</t>
  </si>
  <si>
    <t>http://twitter.com/Anapere65836128/statuses/1253420636887629832</t>
  </si>
  <si>
    <t>1253420620907331593</t>
  </si>
  <si>
    <t>Thalia82986376</t>
  </si>
  <si>
    <t>Thu Apr 23 20:28:58 +0000 2020</t>
  </si>
  <si>
    <t>1138134673887059970</t>
  </si>
  <si>
    <t>http://pbs.twimg.com/profile_images/1180462638964383752/7S632pmS_normal.jpg</t>
  </si>
  <si>
    <t>http://twitter.com/Thalia82986376/statuses/1253420620907331593</t>
  </si>
  <si>
    <t>1253420620227817479</t>
  </si>
  <si>
    <t>cirilopapale</t>
  </si>
  <si>
    <t>Thu Apr 23 20:28:57 +0000 2020</t>
  </si>
  <si>
    <t>815754648</t>
  </si>
  <si>
    <t>http://pbs.twimg.com/profile_images/447749766743883776/730nfCvJ_normal.jpeg</t>
  </si>
  <si>
    <t>San Fco Macoris</t>
  </si>
  <si>
    <t>http://twitter.com/cirilopapale/statuses/1253420620227817479</t>
  </si>
  <si>
    <t>1253420579832492033</t>
  </si>
  <si>
    <t>MarLandet</t>
  </si>
  <si>
    <t>Thu Apr 23 20:28:48 +0000 2020</t>
  </si>
  <si>
    <t>728791126854008832</t>
  </si>
  <si>
    <t>http://pbs.twimg.com/profile_images/1220886933372620800/wMXCcjZM_normal.jpg</t>
  </si>
  <si>
    <t>http://twitter.com/MarLandet/statuses/1253420579832492033</t>
  </si>
  <si>
    <t>1253420482717597696</t>
  </si>
  <si>
    <t>JoseIGonzlez2</t>
  </si>
  <si>
    <t>Thu Apr 23 20:28:25 +0000 2020</t>
  </si>
  <si>
    <t>915289812554350592</t>
  </si>
  <si>
    <t>http://pbs.twimg.com/profile_images/1252730354655469569/mMEjez1q_normal.jpg</t>
  </si>
  <si>
    <t>Alpedrete</t>
  </si>
  <si>
    <t>http://twitter.com/JoseIGonzlez2/statuses/1253420482717597696</t>
  </si>
  <si>
    <t>1253420447883866112</t>
  </si>
  <si>
    <t>Freeblackcat1</t>
  </si>
  <si>
    <t>Thu Apr 23 20:28:16 +0000 2020</t>
  </si>
  <si>
    <t>2497309687</t>
  </si>
  <si>
    <t>http://pbs.twimg.com/profile_images/590574103897178112/xSYnQkPK_normal.jpg</t>
  </si>
  <si>
    <t>http://twitter.com/Freeblackcat1/statuses/1253420447883866112</t>
  </si>
  <si>
    <t>1253420356867485698</t>
  </si>
  <si>
    <t>jumagabu</t>
  </si>
  <si>
    <t>Thu Apr 23 20:27:55 +0000 2020</t>
  </si>
  <si>
    <t>1494121639</t>
  </si>
  <si>
    <t>http://pbs.twimg.com/profile_images/1250423823041564681/-WFVT2on_normal.jpg</t>
  </si>
  <si>
    <t>Priego de Córdoba, España</t>
  </si>
  <si>
    <t>http://twitter.com/jumagabu/statuses/1253420356867485698</t>
  </si>
  <si>
    <t>1253420337938620419</t>
  </si>
  <si>
    <t>JDTA21</t>
  </si>
  <si>
    <t>RT @EdnaJaramillotv: .@elmetrodepanama informa que ha recibido una donación de 40 mil mascarillas por parte de varias empresas para la propagación del #Covid_19 en #Panamá. https://t.co/GUjakgOhbt</t>
  </si>
  <si>
    <t>Thu Apr 23 20:27:50 +0000 2020</t>
  </si>
  <si>
    <t>152448187</t>
  </si>
  <si>
    <t>http://pbs.twimg.com/profile_images/418427004984111104/i7JENeWE_normal.png</t>
  </si>
  <si>
    <t>http://twitter.com/JDTA21/statuses/1253420337938620419</t>
  </si>
  <si>
    <t>{"hashtags":[],"symbols":[],"user_mentions":[{"screen_name":"EdnaJaramillotv","name":"Edna Jaramillo G.","id":2842862463,"id_str":"2842862463","indices":[3,19]},{"screen_name":"elmetrodepanama","name":"El Metro de Panamá","id":239537737,"id_str":"239537737","indices":[22,38]}],"urls":[]}</t>
  </si>
  <si>
    <t>1253420283022594048</t>
  </si>
  <si>
    <t>PaulinaAstrozaS</t>
  </si>
  <si>
    <t>Thu Apr 23 20:27:37 +0000 2020</t>
  </si>
  <si>
    <t>1861413494</t>
  </si>
  <si>
    <t>http://pbs.twimg.com/profile_images/1229732096593272832/wD4TcO54_normal.jpg</t>
  </si>
  <si>
    <t>Concepción (Chile)</t>
  </si>
  <si>
    <t>http://twitter.com/PaulinaAstrozaS/statuses/1253420283022594048</t>
  </si>
  <si>
    <t>1253420226793758729</t>
  </si>
  <si>
    <t>OpinionAcritica</t>
  </si>
  <si>
    <t>RT @Irenls_: Muy inquietante esta denuncia. Algunos bancos italianos se habrían aprovechado de las ayudas del Estado para ciudadanos en dificultad a causa del #Covid_19. Esto, ayer, en el Parlamento italiano. https://t.co/vje6qkR8wA</t>
  </si>
  <si>
    <t>Thu Apr 23 20:27:24 +0000 2020</t>
  </si>
  <si>
    <t>1019223744403902464</t>
  </si>
  <si>
    <t>http://pbs.twimg.com/profile_images/1019225110681735168/LjNbdbnF_normal.png</t>
  </si>
  <si>
    <t>http://twitter.com/OpinionAcritica/statuses/1253420226793758729</t>
  </si>
  <si>
    <t>{"hashtags":[],"symbols":[],"user_mentions":[{"screen_name":"Irenls_","name":"Irene L. Savio","id":65882182,"id_str":"65882182","indices":[3,11]}],"urls":[]}</t>
  </si>
  <si>
    <t>1253420172355858433</t>
  </si>
  <si>
    <t>economiadahorro</t>
  </si>
  <si>
    <t>Conoces las ayudas para #Autonomos por #coronavirus ?
#autonomosabandonados #COVID19 
https://t.co/nbM1VH8bte</t>
  </si>
  <si>
    <t>Thu Apr 23 20:27:11 +0000 2020</t>
  </si>
  <si>
    <t>935785344682921984</t>
  </si>
  <si>
    <t>http://pbs.twimg.com/profile_images/1118473900168499206/6gJ032D8_normal.png</t>
  </si>
  <si>
    <t>http://twitter.com/economiadahorro/statuses/1253420172355858433</t>
  </si>
  <si>
    <t>{"hashtags":[{"text":"Autonomos","indices":[24,34]},{"text":"coronavirus","indices":[39,51]},{"text":"autonomosabandonados","indices":[54,75]},{"text":"COVID19","indices":[76,84]}],"symbols":[],"user_mentions":[],"urls":[{"url":"https://t.co/nbM1VH8bte","expanded_url":"https://economiadeahorro.com/ayudas-para-autonomos-coronavirus/","display_url":"economiadeahorro.com/ayudas-para-au…","indices":[86,109]}]}</t>
  </si>
  <si>
    <t>1253420156346220547</t>
  </si>
  <si>
    <t>m_belen_83</t>
  </si>
  <si>
    <t>Thu Apr 23 20:27:07 +0000 2020</t>
  </si>
  <si>
    <t>3174052217</t>
  </si>
  <si>
    <t>http://pbs.twimg.com/profile_images/1254719375145385984/WIVs3k6t_normal.jpg</t>
  </si>
  <si>
    <t>http://twitter.com/m_belen_83/statuses/1253420156346220547</t>
  </si>
  <si>
    <t>1253420091821056000</t>
  </si>
  <si>
    <t>anamarqr</t>
  </si>
  <si>
    <t>Thu Apr 23 20:26:51 +0000 2020</t>
  </si>
  <si>
    <t>190657623</t>
  </si>
  <si>
    <t>http://pbs.twimg.com/profile_images/1127242876071575553/bGYO6c_P_normal.jpg</t>
  </si>
  <si>
    <t>http://twitter.com/anamarqr/statuses/1253420091821056000</t>
  </si>
  <si>
    <t>1253420081448542208</t>
  </si>
  <si>
    <t>MaricrisdelaC20</t>
  </si>
  <si>
    <t>Thu Apr 23 20:26:49 +0000 2020</t>
  </si>
  <si>
    <t>4014995054</t>
  </si>
  <si>
    <t>http://pbs.twimg.com/profile_images/1158364263112675329/VKjGQU3w_normal.jpg</t>
  </si>
  <si>
    <t>http://twitter.com/MaricrisdelaC20/statuses/1253420081448542208</t>
  </si>
  <si>
    <t>1253420022283698182</t>
  </si>
  <si>
    <t>FrancisCaro11</t>
  </si>
  <si>
    <t>Thu Apr 23 20:26:35 +0000 2020</t>
  </si>
  <si>
    <t>1253393838980374528</t>
  </si>
  <si>
    <t>http://pbs.twimg.com/profile_images/1253394156870926337/S38Zn2If_normal.jpg</t>
  </si>
  <si>
    <t>http://twitter.com/FrancisCaro11/statuses/1253420022283698182</t>
  </si>
  <si>
    <t>1253419886149120000</t>
  </si>
  <si>
    <t>RRAAZZgar</t>
  </si>
  <si>
    <t>Thu Apr 23 20:26:02 +0000 2020</t>
  </si>
  <si>
    <t>152531266</t>
  </si>
  <si>
    <t>http://pbs.twimg.com/profile_images/1250628225404985344/f0sMxsDB_normal.jpg</t>
  </si>
  <si>
    <t>http://twitter.com/RRAAZZgar/statuses/1253419886149120000</t>
  </si>
  <si>
    <t>1253419878918139911</t>
  </si>
  <si>
    <t>KarlaYadira108</t>
  </si>
  <si>
    <t>RT @FiscaliaSinaloa: Agradecemos el apoyo, compromiso social y solidaridad a la @UASinaloa por la segunda donación realizada el día de ayer de gel antibacterial y caretas protectoras ante la pandemia COVID-19, material que se ha distribuido al personal de la Fiscalía en todo el Estado.</t>
  </si>
  <si>
    <t>Thu Apr 23 20:26:01 +0000 2020</t>
  </si>
  <si>
    <t>2731020168</t>
  </si>
  <si>
    <t>http://pbs.twimg.com/profile_images/1031953886481801216/gc85r0JU_normal.jpg</t>
  </si>
  <si>
    <t>http://twitter.com/KarlaYadira108/statuses/1253419878918139911</t>
  </si>
  <si>
    <t>{"hashtags":[],"symbols":[],"user_mentions":[{"screen_name":"FiscaliaSinaloa","name":"Fiscalía Sinaloa","id":862379218516275200,"id_str":"862379218516275200","indices":[3,19]},{"screen_name":"UASinaloa","name":"UASinaloa","id":182676528,"id_str":"182676528","indices":[80,90]}],"urls":[]}</t>
  </si>
  <si>
    <t>1253419831338004482</t>
  </si>
  <si>
    <t>Irenls_</t>
  </si>
  <si>
    <t>Muy inquietante esta denuncia. Algunos bancos italianos se habrían aprovechado de las ayudas del Estado para ciudadanos en dificultad a causa del #Covid_19. Esto, ayer, en el Parlamento italiano. https://t.co/vje6qkR8wA</t>
  </si>
  <si>
    <t>Thu Apr 23 20:25:49 +0000 2020</t>
  </si>
  <si>
    <t>65882182</t>
  </si>
  <si>
    <t>http://pbs.twimg.com/profile_images/1230033527959441409/WfhnJshD_normal.jpg</t>
  </si>
  <si>
    <t>http://twitter.com/Irenls_/statuses/1253419831338004482</t>
  </si>
  <si>
    <t>{"hashtags":[{"text":"Covid_19","indices":[146,155]}],"symbols":[],"user_mentions":[],"urls":[],"media":[{"id":1253419743521894400,"id_str":"1253419743521894401","indices":[196,219],"media_url":"http://pbs.twimg.com/ext_tw_video_thumb/1253419743521894401/pu/img/TcOV6TapY0gOdRUD.jpg","media_url_https":"https://pbs.twimg.com/ext_tw_video_thumb/1253419743521894401/pu/img/TcOV6TapY0gOdRUD.jpg","url":"https://t.co/vje6qkR8wA","display_url":"pic.twitter.com/vje6qkR8wA","expanded_url":"https://twitter.com/Irenls_/status/1253419831338004482/video/1","type":"photo","sizes":{"thumb":{"w":150,"h":150,"resize":"crop"},"large":{"w":608,"h":480,"resize":"fit"},"medium":{"w":608,"h":480,"resize":"fit"},"small":{"w":608,"h":480,"resize":"fit"}}}]}</t>
  </si>
  <si>
    <t>1253419798404325377</t>
  </si>
  <si>
    <t>Blanca_Guerrero</t>
  </si>
  <si>
    <t>Thu Apr 23 20:25:42 +0000 2020</t>
  </si>
  <si>
    <t>129348696</t>
  </si>
  <si>
    <t>http://pbs.twimg.com/profile_images/1197310429/Mafalda_normal.jpg</t>
  </si>
  <si>
    <t>http://twitter.com/Blanca_Guerrero/statuses/1253419798404325377</t>
  </si>
  <si>
    <t>1253419733526835200</t>
  </si>
  <si>
    <t>RyooWatanabe</t>
  </si>
  <si>
    <t>Thu Apr 23 20:25:26 +0000 2020</t>
  </si>
  <si>
    <t>289018724</t>
  </si>
  <si>
    <t>http://pbs.twimg.com/profile_images/813434499782602752/Huy32ok8_normal.jpg</t>
  </si>
  <si>
    <t>http://twitter.com/RyooWatanabe/statuses/1253419733526835200</t>
  </si>
  <si>
    <t>1253419673602809863</t>
  </si>
  <si>
    <t>RT @BernardodMiguel: Cumbre europea del #coronavirus. Macron y Sánchez han arrastrado a Conte hacia el consenso del Fondo de Reconstrucción y del MEDE. Falta que Merkel empuje q Rutte hacia una combinación de subsidios y préstamos para que se desbloquee el Plan europeo de recuperación</t>
  </si>
  <si>
    <t>Thu Apr 23 20:25:12 +0000 2020</t>
  </si>
  <si>
    <t>http://twitter.com/estephen6/statuses/1253419673602809863</t>
  </si>
  <si>
    <t>{"hashtags":[{"text":"coronavirus","indices":[40,52]}],"symbols":[],"user_mentions":[{"screen_name":"BernardodMiguel","name":"Bernardo de Miguel","id":557086648,"id_str":"557086648","indices":[3,19]}],"urls":[]}</t>
  </si>
  <si>
    <t>1253419649032572930</t>
  </si>
  <si>
    <t>luisedu2014</t>
  </si>
  <si>
    <t>Thu Apr 23 20:25:06 +0000 2020</t>
  </si>
  <si>
    <t>2421401099</t>
  </si>
  <si>
    <t>http://pbs.twimg.com/profile_images/1234225269713637377/-JE16Eyq_normal.jpg</t>
  </si>
  <si>
    <t>http://twitter.com/luisedu2014/statuses/1253419649032572930</t>
  </si>
  <si>
    <t>1253419633165471751</t>
  </si>
  <si>
    <t>ByronLozada</t>
  </si>
  <si>
    <t>RT @ramiroaguilart: Vea @RichardM_A  no es hora de eliminar los subsidios le explico: si quita el subsidio el combustible (que es un costo) sube, si sube el costo, sube el precio. Si suben los precios hay inflación. El #Covid_19 causó estancamiento si a eso suma inflacion se produce ESTANFLACIÓN!</t>
  </si>
  <si>
    <t>Thu Apr 23 20:25:02 +0000 2020</t>
  </si>
  <si>
    <t>2359960302</t>
  </si>
  <si>
    <t>http://pbs.twimg.com/profile_images/795609603375583233/hJbn8_0Q_normal.jpg</t>
  </si>
  <si>
    <t>http://twitter.com/ByronLozada/statuses/1253419633165471751</t>
  </si>
  <si>
    <t>{"hashtags":[],"symbols":[],"user_mentions":[{"screen_name":"ramiroaguilart","name":"Ramiro Aguilar Torres","id":208142856,"id_str":"208142856","indices":[3,18]},{"screen_name":"RichardM_A","name":"Richard Martínez","id":70542142,"id_str":"70542142","indices":[24,35]}],"urls":[]}</t>
  </si>
  <si>
    <t>1253419577590964225</t>
  </si>
  <si>
    <t>RT @ernestosamperp: Al parecer los indígenas no solo llevan la peor parte del Covid-19 en medio del conflicto sino que las ayudas sociales no les llegan porque las de ellos son “especiales”. Mininterior debería escuchar el impactante testimonio de la Asociación de Cabildos Indígenas del Tolima.</t>
  </si>
  <si>
    <t>Thu Apr 23 20:24:49 +0000 2020</t>
  </si>
  <si>
    <t>http://twitter.com/JoseMae76010128/statuses/1253419577590964225</t>
  </si>
  <si>
    <t>1253419559798755331</t>
  </si>
  <si>
    <t>ondamadrid</t>
  </si>
  <si>
    <t>Thu Apr 23 20:24:45 +0000 2020</t>
  </si>
  <si>
    <t>869515422</t>
  </si>
  <si>
    <t>http://pbs.twimg.com/profile_images/1009011477116833793/fbElSotn_normal.jpg</t>
  </si>
  <si>
    <t>http://twitter.com/ondamadrid/statuses/1253419559798755331</t>
  </si>
  <si>
    <t>1253419555503800325</t>
  </si>
  <si>
    <t>InformativosTM</t>
  </si>
  <si>
    <t>Thu Apr 23 20:24:44 +0000 2020</t>
  </si>
  <si>
    <t>219331283</t>
  </si>
  <si>
    <t>http://pbs.twimg.com/profile_images/909536698761203713/n8SDBokG_normal.jpg</t>
  </si>
  <si>
    <t>http://twitter.com/InformativosTM/statuses/1253419555503800325</t>
  </si>
  <si>
    <t>1253419520317722624</t>
  </si>
  <si>
    <t>EsperanzaVargaQ</t>
  </si>
  <si>
    <t>Thu Apr 23 20:24:35 +0000 2020</t>
  </si>
  <si>
    <t>2550663185</t>
  </si>
  <si>
    <t>http://pbs.twimg.com/profile_images/1242473033849167873/p_tOVPRV_normal.jpg</t>
  </si>
  <si>
    <t>http://twitter.com/EsperanzaVargaQ/statuses/1253419520317722624</t>
  </si>
  <si>
    <t>1253419482850013186</t>
  </si>
  <si>
    <t>pat_trix8</t>
  </si>
  <si>
    <t>Thu Apr 23 20:24:26 +0000 2020</t>
  </si>
  <si>
    <t>1012254926687350785</t>
  </si>
  <si>
    <t>http://pbs.twimg.com/profile_images/1254867699030732800/5poxm5ZM_normal.jpg</t>
  </si>
  <si>
    <t>España 🇪🇸🇪🇸</t>
  </si>
  <si>
    <t>http://twitter.com/pat_trix8/statuses/1253419482850013186</t>
  </si>
  <si>
    <t>1253419403212763136</t>
  </si>
  <si>
    <t>HugoM_M_</t>
  </si>
  <si>
    <t>Thu Apr 23 20:24:07 +0000 2020</t>
  </si>
  <si>
    <t>207690703</t>
  </si>
  <si>
    <t>http://pbs.twimg.com/profile_images/860804588756140033/D5ajmGe0_normal.jpg</t>
  </si>
  <si>
    <t>http://twitter.com/HugoM_M_/statuses/1253419403212763136</t>
  </si>
  <si>
    <t>1253419380005724161</t>
  </si>
  <si>
    <t>_Edith_hdz</t>
  </si>
  <si>
    <t>Thu Apr 23 20:24:02 +0000 2020</t>
  </si>
  <si>
    <t>1584372774</t>
  </si>
  <si>
    <t>http://pbs.twimg.com/profile_images/1174393888875982848/lG5g1LpY_normal.jpg</t>
  </si>
  <si>
    <t>http://twitter.com/_Edith_hdz/statuses/1253419380005724161</t>
  </si>
  <si>
    <t>1253419373034782722</t>
  </si>
  <si>
    <t>telemadrid</t>
  </si>
  <si>
    <t>MADRID, FRENTE AL CORONAVIRUS
👉 Sin ayudas para los más necesitados. La Policía dice que Ifema está lleno. 
📡 DIRECTO https://t.co/Cnw7OlmWIv
🔊@ondamadrid https://t.co/YnKPGQo7Yd
#madridfrentealcoronavirus #quedateencasa https://t.co/RXNbtRTNDY</t>
  </si>
  <si>
    <t>Thu Apr 23 20:24:00 +0000 2020</t>
  </si>
  <si>
    <t>31430065</t>
  </si>
  <si>
    <t>http://pbs.twimg.com/profile_images/971892668484734976/7hF5iQca_normal.jpg</t>
  </si>
  <si>
    <t>http://twitter.com/telemadrid/statuses/1253419373034782722</t>
  </si>
  <si>
    <t>{"hashtags":[{"text":"madridfrentealcoronavirus","indices":[182,208]},{"text":"quedateencasa","indices":[209,223]}],"symbols":[],"user_mentions":[{"screen_name":"ondamadrid","name":"Onda Madrid","id":869515422,"id_str":"869515422","indices":[145,156]}],"urls":[{"url":"https://t.co/Cnw7OlmWIv","expanded_url":"http://telemd.es/cve59","display_url":"telemd.es/cve59","indices":[120,143]},{"url":"https://t.co/YnKPGQo7Yd","expanded_url":"http://telemd.es/ciotj","display_url":"telemd.es/ciotj","indices":[157,180]}],"media":[{"id":1253419230281691100,"id_str":"1253419230281691138","indices":[224,247],"media_url":"http://pbs.twimg.com/ext_tw_video_thumb/1253419230281691138/pu/img/hQm1oiHhH3mXYwsH.jpg","media_url_https":"https://pbs.twimg.com/ext_tw_video_thumb/1253419230281691138/pu/img/hQm1oiHhH3mXYwsH.jpg","url":"https://t.co/RXNbtRTNDY","display_url":"pic.twitter.com/RXNbtRTNDY","expanded_url":"https://twitter.com/telemadrid/status/1253419373034782722/video/1","type":"photo","sizes":{"thumb":{"w":150,"h":150,"resize":"crop"},"large":{"w":640,"h":360,"resize":"fit"},"medium":{"w":640,"h":360,"resize":"fit"},"small":{"w":640,"h":360,"resize":"fit"}}}]}</t>
  </si>
  <si>
    <t>1253419309214228481</t>
  </si>
  <si>
    <t>Thu Apr 23 20:23:45 +0000 2020</t>
  </si>
  <si>
    <t>http://twitter.com/robdanjr/statuses/1253419309214228481</t>
  </si>
  <si>
    <t>1253419269418659843</t>
  </si>
  <si>
    <t>Chimalita</t>
  </si>
  <si>
    <t>Thu Apr 23 20:23:35 +0000 2020</t>
  </si>
  <si>
    <t>76455152</t>
  </si>
  <si>
    <t>http://pbs.twimg.com/profile_images/1255277410104246274/4BO9Hkk8_normal.jpg</t>
  </si>
  <si>
    <t>Mexico D.F.</t>
  </si>
  <si>
    <t>http://twitter.com/Chimalita/statuses/1253419269418659843</t>
  </si>
  <si>
    <t>1253419240427675653</t>
  </si>
  <si>
    <t>Thu Apr 23 20:23:28 +0000 2020</t>
  </si>
  <si>
    <t>http://twitter.com/estephen6/statuses/1253419240427675653</t>
  </si>
  <si>
    <t>1253419151349039104</t>
  </si>
  <si>
    <t>sandrareynosof</t>
  </si>
  <si>
    <t>Thu Apr 23 20:23:07 +0000 2020</t>
  </si>
  <si>
    <t>944153113</t>
  </si>
  <si>
    <t>http://twitter.com/sandrareynosof/statuses/1253419151349039104</t>
  </si>
  <si>
    <t>1253419120269225985</t>
  </si>
  <si>
    <t>segoviamora</t>
  </si>
  <si>
    <t>RT @SemanarioViva: Desde que se declaró la emergencia el gobierno de @IvanDuque ha expedido más de 93 decretos que hablan de ayudas económicas #YoConUnaRentaBásica trabajaría para mejorar mi nivel de vida, no para sobrevivir. Que el dinero para el #Covid-19 no se quede con los bancos... https://t.co/EOeAU7Rpgd</t>
  </si>
  <si>
    <t>Thu Apr 23 20:23:00 +0000 2020</t>
  </si>
  <si>
    <t>292637648</t>
  </si>
  <si>
    <t>http://pbs.twimg.com/profile_images/767757094258896897/gjllRvDt_normal.jpg</t>
  </si>
  <si>
    <t>http://twitter.com/segoviamora/statuses/1253419120269225985</t>
  </si>
  <si>
    <t>{"hashtags":[],"symbols":[],"user_mentions":[{"screen_name":"SemanarioViva","name":"SemanarioVirtual","id":157657137,"id_str":"157657137","indices":[3,17]},{"screen_name":"IvanDuque","name":"Iván Duque 🇨🇴","id":77653794,"id_str":"77653794","indices":[69,79]}],"urls":[]}</t>
  </si>
  <si>
    <t>1253419105828302852</t>
  </si>
  <si>
    <t>LolaBeltranSVQ</t>
  </si>
  <si>
    <t>Thu Apr 23 20:22:56 +0000 2020</t>
  </si>
  <si>
    <t>1207403473173651461</t>
  </si>
  <si>
    <t>http://pbs.twimg.com/profile_images/1214481980794032129/sSokFvl9_normal.jpg</t>
  </si>
  <si>
    <t>http://twitter.com/LolaBeltranSVQ/statuses/1253419105828302852</t>
  </si>
  <si>
    <t>1253419052686430209</t>
  </si>
  <si>
    <t>Gregorio_diez</t>
  </si>
  <si>
    <t>RT @expohip: @CEHEhosteleria lanza https://t.co/WgKGF8JCSr con información, recursos, ayudas y todo lo que necesita saber el hostelero para reiniciar la actividad https://t.co/Kw6Tr1o0Yf</t>
  </si>
  <si>
    <t>Thu Apr 23 20:22:44 +0000 2020</t>
  </si>
  <si>
    <t>453880029</t>
  </si>
  <si>
    <t>http://pbs.twimg.com/profile_images/695196946647089152/qbEpvNHE_normal.jpg</t>
  </si>
  <si>
    <t>Valladolid y provincia</t>
  </si>
  <si>
    <t>http://twitter.com/Gregorio_diez/statuses/1253419052686430209</t>
  </si>
  <si>
    <t>{"hashtags":[],"symbols":[],"user_mentions":[{"screen_name":"expohip","name":"HIP2020","id":748557714536673300,"id_str":"748557714536673280","indices":[3,11]},{"screen_name":"CEHEhosteleria","name":"Hostelería de España","id":526224420,"id_str":"526224420","indices":[13,28]}],"urls":[{"url":"https://t.co/WgKGF8JCSr","expanded_url":"http://hosteleriaunida.es","display_url":"hosteleriaunida.es","indices":[35,58]}]}</t>
  </si>
  <si>
    <t>1253418974420729856</t>
  </si>
  <si>
    <t>MacJuanma</t>
  </si>
  <si>
    <t>Thu Apr 23 20:22:25 +0000 2020</t>
  </si>
  <si>
    <t>295018023</t>
  </si>
  <si>
    <t>http://pbs.twimg.com/profile_images/1031239004715405312/JFIg4uSD_normal.jpg</t>
  </si>
  <si>
    <t>Somewhere Over The Rainbow</t>
  </si>
  <si>
    <t>http://twitter.com/MacJuanma/statuses/1253418974420729856</t>
  </si>
  <si>
    <t>1253418949435248644</t>
  </si>
  <si>
    <t>faazmani</t>
  </si>
  <si>
    <t>Thu Apr 23 20:22:19 +0000 2020</t>
  </si>
  <si>
    <t>1182971484</t>
  </si>
  <si>
    <t>http://pbs.twimg.com/profile_images/3287515161/8b6f0b247affdb975a22bfd5f54ba251_normal.jpeg</t>
  </si>
  <si>
    <t>http://twitter.com/faazmani/statuses/1253418949435248644</t>
  </si>
  <si>
    <t>1253418936344821764</t>
  </si>
  <si>
    <t>Figu_Olivenza</t>
  </si>
  <si>
    <t>Aderco aprueba dos convocatorias de ayudas valoradas en 766.000 euros de fondos públicos para paliar en empresas y ayuntamientos los efectos del COVID-19 - Ayuntamiento de OlivenzaAyuntamiento de Olivenza https://t.co/urBdyVtR7k</t>
  </si>
  <si>
    <t>Thu Apr 23 20:22:16 +0000 2020</t>
  </si>
  <si>
    <t>2782302021</t>
  </si>
  <si>
    <t>http://pbs.twimg.com/profile_images/1217848033343393793/NuKFgtMB_normal.jpg</t>
  </si>
  <si>
    <t>Olivenza</t>
  </si>
  <si>
    <t>http://twitter.com/Figu_Olivenza/statuses/1253418936344821764</t>
  </si>
  <si>
    <t>{"hashtags":[],"symbols":[],"user_mentions":[],"urls":[{"url":"https://t.co/urBdyVtR7k","expanded_url":"http://www.ayuntamientodeolivenza.com/aderco-aprueba-dos-convocatorias-de-ayudas-valoradas-en-766-000-euros-de-fondos-publicos-para-paliar-en-empresas-y-ayuntamientos-los-efectos-del-covid-19/","display_url":"ayuntamientodeolivenza.com/aderco-aprueba…","indices":[205,228]}]}</t>
  </si>
  <si>
    <t>1253418934310629376</t>
  </si>
  <si>
    <t>enekorufino</t>
  </si>
  <si>
    <t>RT @INNOTAX_: ¿Cuáles son las ayudas para startups por Comunidades Autónomas afectadas por el Covid-19? https://t.co/ELPrfiPOse vía @ElReferente 
#ayudas #startups #emprendedores #CCAA #economía #coronavirus #COVID19 https://t.co/7h08pGcbff</t>
  </si>
  <si>
    <t>Thu Apr 23 20:22:15 +0000 2020</t>
  </si>
  <si>
    <t>184724903</t>
  </si>
  <si>
    <t>http://pbs.twimg.com/profile_images/1218458667873382400/plCaacjU_normal.jpg</t>
  </si>
  <si>
    <t>Madrid-Donostia</t>
  </si>
  <si>
    <t>http://twitter.com/enekorufino/statuses/1253418934310629376</t>
  </si>
  <si>
    <t>{"hashtags":[],"symbols":[],"user_mentions":[{"screen_name":"INNOTAX_","name":"INNOTAX","id":794115385230499800,"id_str":"794115385230499842","indices":[3,12]}],"urls":[{"url":"https://t.co/ELPrfiPOse","expanded_url":"https://bit.ly/2KoJ2sS","display_url":"bit.ly/2KoJ2sS","indices":[104,127]}]}</t>
  </si>
  <si>
    <t>1253418926614036483</t>
  </si>
  <si>
    <t>Thu Apr 23 20:22:14 +0000 2020</t>
  </si>
  <si>
    <t>http://twitter.com/Quarel4/statuses/1253418926614036483</t>
  </si>
  <si>
    <t>1253418871073107974</t>
  </si>
  <si>
    <t>rookieeveryday1</t>
  </si>
  <si>
    <t>Thu Apr 23 20:22:00 +0000 2020</t>
  </si>
  <si>
    <t>892859239949119488</t>
  </si>
  <si>
    <t>http://twitter.com/rookieeveryday1/statuses/1253418871073107974</t>
  </si>
  <si>
    <t>1253418840282693636</t>
  </si>
  <si>
    <t>aastudillog</t>
  </si>
  <si>
    <t>Thu Apr 23 20:21:53 +0000 2020</t>
  </si>
  <si>
    <t>1851784458</t>
  </si>
  <si>
    <t>http://pbs.twimg.com/profile_images/1002175083501191168/5b1I4Btd_normal.jpg</t>
  </si>
  <si>
    <t>http://twitter.com/aastudillog/statuses/1253418840282693636</t>
  </si>
  <si>
    <t>1253418822268104706</t>
  </si>
  <si>
    <t>mrm1974</t>
  </si>
  <si>
    <t>Thu Apr 23 20:21:49 +0000 2020</t>
  </si>
  <si>
    <t>308072932</t>
  </si>
  <si>
    <t>http://pbs.twimg.com/profile_images/1255552712600666113/dVW02lCm_normal.jpg</t>
  </si>
  <si>
    <t xml:space="preserve">Murcia </t>
  </si>
  <si>
    <t>http://twitter.com/mrm1974/statuses/1253418822268104706</t>
  </si>
  <si>
    <t>1253418819399245838</t>
  </si>
  <si>
    <t>pacho_ramos</t>
  </si>
  <si>
    <t>Thu Apr 23 20:21:48 +0000 2020</t>
  </si>
  <si>
    <t>2617360168</t>
  </si>
  <si>
    <t>http://pbs.twimg.com/profile_images/481783906942058496/BYMTKVxG_normal.jpeg</t>
  </si>
  <si>
    <t>http://twitter.com/pacho_ramos/statuses/1253418819399245838</t>
  </si>
  <si>
    <t>1253418806929580035</t>
  </si>
  <si>
    <t>Thu Apr 23 20:21:45 +0000 2020</t>
  </si>
  <si>
    <t>http://twitter.com/gcosmetologa/statuses/1253418806929580035</t>
  </si>
  <si>
    <t>1253418805490888704</t>
  </si>
  <si>
    <t>Gatitomexbra</t>
  </si>
  <si>
    <t>97315060</t>
  </si>
  <si>
    <t>http://pbs.twimg.com/profile_images/1160387086974894080/A02ZIGzJ_normal.jpg</t>
  </si>
  <si>
    <t>http://twitter.com/Gatitomexbra/statuses/1253418805490888704</t>
  </si>
  <si>
    <t>1253418782791356419</t>
  </si>
  <si>
    <t>luis261977</t>
  </si>
  <si>
    <t>Thu Apr 23 20:21:39 +0000 2020</t>
  </si>
  <si>
    <t>2924409982</t>
  </si>
  <si>
    <t>http://pbs.twimg.com/profile_images/1072597260268118016/4hwCjTK5_normal.jpg</t>
  </si>
  <si>
    <t>http://twitter.com/luis261977/statuses/1253418782791356419</t>
  </si>
  <si>
    <t>1253418762151182344</t>
  </si>
  <si>
    <t>carmenrzvs</t>
  </si>
  <si>
    <t>Thu Apr 23 20:21:34 +0000 2020</t>
  </si>
  <si>
    <t>609794834</t>
  </si>
  <si>
    <t>http://pbs.twimg.com/profile_images/972587064716857345/ojxUWF5f_normal.jpg</t>
  </si>
  <si>
    <t>http://twitter.com/carmenrzvs/statuses/1253418762151182344</t>
  </si>
  <si>
    <t>1253418719029587970</t>
  </si>
  <si>
    <t>nittratrademark</t>
  </si>
  <si>
    <t>Thu Apr 23 20:21:24 +0000 2020</t>
  </si>
  <si>
    <t>2591134748</t>
  </si>
  <si>
    <t>http://pbs.twimg.com/profile_images/482493612068851713/DsqVH679_normal.png</t>
  </si>
  <si>
    <t>http://twitter.com/nittratrademark/statuses/1253418719029587970</t>
  </si>
  <si>
    <t>1253418694786441218</t>
  </si>
  <si>
    <t>laury1419</t>
  </si>
  <si>
    <t>Thu Apr 23 20:21:18 +0000 2020</t>
  </si>
  <si>
    <t>198046104</t>
  </si>
  <si>
    <t>http://pbs.twimg.com/profile_images/1032317318431420416/ZS7J8HE8_normal.jpg</t>
  </si>
  <si>
    <t>http://twitter.com/laury1419/statuses/1253418694786441218</t>
  </si>
  <si>
    <t>1253418664658792449</t>
  </si>
  <si>
    <t>elinurse_</t>
  </si>
  <si>
    <t>RT @pamesaceramica: #EstoNOtienequePARAR
Nuestra donación de 10.000 pruebas de PCR para COVID-19 ha llegado a su destino: Siguiendo las instrucciones de las autoridades sanitarias, hemos entregado 5.000 pruebas al Hospital General de Castellón y 5.000 al Hospital Provincial de Castellón, ♥️ https://t.co/DI3YkKKalc</t>
  </si>
  <si>
    <t>Thu Apr 23 20:21:11 +0000 2020</t>
  </si>
  <si>
    <t>240785148</t>
  </si>
  <si>
    <t>http://pbs.twimg.com/profile_images/1206308203773988864/SNKwFpe8_normal.jpg</t>
  </si>
  <si>
    <t>http://twitter.com/elinurse_/statuses/1253418664658792449</t>
  </si>
  <si>
    <t>{"hashtags":[{"text":"EstoNOtienequePARAR","indices":[20,40]}],"symbols":[],"user_mentions":[{"screen_name":"pamesaceramica","name":"Pamesa Cerámica","id":1205693203,"id_str":"1205693203","indices":[3,18]}],"urls":[]}</t>
  </si>
  <si>
    <t>1253418600209117187</t>
  </si>
  <si>
    <t>bolsistico</t>
  </si>
  <si>
    <t>Thu Apr 23 20:20:56 +0000 2020</t>
  </si>
  <si>
    <t>1903378130</t>
  </si>
  <si>
    <t>http://pbs.twimg.com/profile_images/448452763916058624/qEsbEYbZ_normal.jpeg</t>
  </si>
  <si>
    <t>http://twitter.com/bolsistico/statuses/1253418600209117187</t>
  </si>
  <si>
    <t>1253418598992756736</t>
  </si>
  <si>
    <t>ctoro1962</t>
  </si>
  <si>
    <t>2376624000</t>
  </si>
  <si>
    <t>http://pbs.twimg.com/profile_images/441818144064020481/5e5fO7K__normal.jpeg</t>
  </si>
  <si>
    <t>http://twitter.com/ctoro1962/statuses/1253418598992756736</t>
  </si>
  <si>
    <t>1253418580164538368</t>
  </si>
  <si>
    <t>inaki_mdm</t>
  </si>
  <si>
    <t>Thu Apr 23 20:20:51 +0000 2020</t>
  </si>
  <si>
    <t>466640541</t>
  </si>
  <si>
    <t>http://pbs.twimg.com/profile_images/1240578067644518400/zYSXm70J_normal.jpg</t>
  </si>
  <si>
    <t>http://twitter.com/inaki_mdm/statuses/1253418580164538368</t>
  </si>
  <si>
    <t>1253418545485983745</t>
  </si>
  <si>
    <t>ENampiro</t>
  </si>
  <si>
    <t>#AyudarNosHaceBien @IvanDuque  hablando de ayudas: ¿Dónde están los $80.000.000.000 para el Covid-19??</t>
  </si>
  <si>
    <t>Thu Apr 23 20:20:43 +0000 2020</t>
  </si>
  <si>
    <t>1100598372002660352</t>
  </si>
  <si>
    <t>http://pbs.twimg.com/profile_images/1226333494164348930/MQzaQ083_normal.jpg</t>
  </si>
  <si>
    <t>La L</t>
  </si>
  <si>
    <t>http://twitter.com/ENampiro/statuses/1253418545485983745</t>
  </si>
  <si>
    <t>{"hashtags":[{"text":"AyudarNosHaceBien","indices":[0,18]}],"symbols":[],"user_mentions":[{"screen_name":"IvanDuque","name":"Iván Duque 🇨🇴","id":77653794,"id_str":"77653794","indices":[19,29]}],"urls":[]}</t>
  </si>
  <si>
    <t>1253418515647746048</t>
  </si>
  <si>
    <t>abdulmalekibra</t>
  </si>
  <si>
    <t>#China anunció la donación de 30 millones de dólares a la #OMS para apoyar el enfrentamiento a la #COVID19 https://t.co/vbx9Mj3y3K Via @Granma_Digital</t>
  </si>
  <si>
    <t>Thu Apr 23 20:20:36 +0000 2020</t>
  </si>
  <si>
    <t>260229159</t>
  </si>
  <si>
    <t>http://pbs.twimg.com/profile_images/1341730637/L_mpara_Aladino_normal.JPG</t>
  </si>
  <si>
    <t>http://twitter.com/abdulmalekibra/statuses/1253418515647746048</t>
  </si>
  <si>
    <t>{"hashtags":[{"text":"China","indices":[0,6]},{"text":"OMS","indices":[58,62]},{"text":"COVID19","indices":[98,106]}],"symbols":[],"user_mentions":[{"screen_name":"Granma_Digital","name":"Periódico Granma","id":104927840,"id_str":"104927840","indices":[135,150]}],"urls":[{"url":"https://t.co/vbx9Mj3y3K","expanded_url":"http://www.granma.cu/mundo/2020-04-23/china-anuncio-la-donacion-de-30-millones-de-dolares-a-la-oms-para-apoyar-el-enfrentamiento-a-la-covid-19-23-04-2020-09-04-06","display_url":"granma.cu/mundo/2020-04-…","indices":[107,130]}]}</t>
  </si>
  <si>
    <t>1253418514947309568</t>
  </si>
  <si>
    <t>veronixzzz</t>
  </si>
  <si>
    <t>2266568791</t>
  </si>
  <si>
    <t>http://pbs.twimg.com/profile_images/1228813678226616321/1PG-7rfz_normal.jpg</t>
  </si>
  <si>
    <t>http://twitter.com/veronixzzz/statuses/1253418514947309568</t>
  </si>
  <si>
    <t>1253418512262942721</t>
  </si>
  <si>
    <t>maba_2000</t>
  </si>
  <si>
    <t>RT @Gabriel_OShea: La Secretaría de Salud del Estado de México agradece a la Universidad Anáhuac de México, la donación de 300 caretas protectoras para el personal que hace frente a la pandemia #Covid_19mx #QuèdateEnCasa   #SolidaridadAnáhuac https://t.co/ys72eQzQuh https://t.co/DWSeRN2k7s</t>
  </si>
  <si>
    <t>Thu Apr 23 20:20:35 +0000 2020</t>
  </si>
  <si>
    <t>138524041</t>
  </si>
  <si>
    <t>http://pbs.twimg.com/profile_images/501070220048334849/7lKGMkBE_normal.jpeg</t>
  </si>
  <si>
    <t>http://twitter.com/maba_2000/statuses/1253418512262942721</t>
  </si>
  <si>
    <t>{"hashtags":[],"symbols":[],"user_mentions":[{"screen_name":"Gabriel_OShea","name":"Dr. Gabriel O´Shea","id":390930116,"id_str":"390930116","indices":[3,17]}],"urls":[]}</t>
  </si>
  <si>
    <t>1253418504344047616</t>
  </si>
  <si>
    <t>cchavezbowen</t>
  </si>
  <si>
    <t>Thu Apr 23 20:20:33 +0000 2020</t>
  </si>
  <si>
    <t>45274131</t>
  </si>
  <si>
    <t>http://pbs.twimg.com/profile_images/1250318911318274048/6rEpy73l_normal.jpg</t>
  </si>
  <si>
    <t>http://twitter.com/cchavezbowen/statuses/1253418504344047616</t>
  </si>
  <si>
    <t>1253418498904055812</t>
  </si>
  <si>
    <t>tellmesthgnice</t>
  </si>
  <si>
    <t>Thu Apr 23 20:20:32 +0000 2020</t>
  </si>
  <si>
    <t>921129246055116801</t>
  </si>
  <si>
    <t>http://pbs.twimg.com/profile_images/921461259454820355/F176rw9h_normal.jpg</t>
  </si>
  <si>
    <t>http://twitter.com/tellmesthgnice/statuses/1253418498904055812</t>
  </si>
  <si>
    <t>1253418497125699585</t>
  </si>
  <si>
    <t>AxessCUB</t>
  </si>
  <si>
    <t>China anunció la donación de 30 millones de dólares a la OMS para apoyar el enfrentamiento a la COVID-19 https://t.co/40fGjnWsMv Via @Granma_Digital</t>
  </si>
  <si>
    <t>Thu Apr 23 20:20:31 +0000 2020</t>
  </si>
  <si>
    <t>1093243697477623809</t>
  </si>
  <si>
    <t>http://pbs.twimg.com/profile_images/1093247430391324672/lga46Yef_normal.jpg</t>
  </si>
  <si>
    <t>http://twitter.com/AxessCUB/statuses/1253418497125699585</t>
  </si>
  <si>
    <t>{"hashtags":[],"symbols":[],"user_mentions":[{"screen_name":"Granma_Digital","name":"Periódico Granma","id":104927840,"id_str":"104927840","indices":[133,148]}],"urls":[{"url":"https://t.co/40fGjnWsMv","expanded_url":"http://www.granma.cu/mundo/2020-04-23/china-anuncio-la-donacion-de-30-millones-de-dolares-a-la-oms-para-apoyar-el-enfrentamiento-a-la-covid-19-23-04-2020-09-04-06","display_url":"granma.cu/mundo/2020-04-…","indices":[105,128]}]}</t>
  </si>
  <si>
    <t>1253418385154519041</t>
  </si>
  <si>
    <t>hblt_rsocial</t>
  </si>
  <si>
    <t>Agradecemos a la Asociación de Funcionarios Técnicos Paramédicos de @hblt_rsocial por la confección y entrega de mascarillas para nuestro establecimiento.
Esta donación permitirá seguir haciendo entrega de estos EPP a los diversos servicios que trabajan en la pandemia de COVID-19 https://t.co/EBKJc5ccI2</t>
  </si>
  <si>
    <t>Thu Apr 23 20:20:05 +0000 2020</t>
  </si>
  <si>
    <t>3503074835</t>
  </si>
  <si>
    <t>http://pbs.twimg.com/profile_images/638373785805156352/dZpSgjVc_normal.jpg</t>
  </si>
  <si>
    <t>José Miguel Carrera 3204, San</t>
  </si>
  <si>
    <t>http://twitter.com/hblt_rsocial/statuses/1253418385154519041</t>
  </si>
  <si>
    <t>{"hashtags":[],"symbols":[],"user_mentions":[{"screen_name":"hblt_rsocial","name":"Hospital Barros Luco","id":3503074835,"id_str":"3503074835","indices":[68,81]}],"urls":[],"media":[{"id":1253418317336899600,"id_str":"1253418317336899592","indices":[281,304],"media_url":"http://pbs.twimg.com/media/EWUJUZfVcAgXmjZ.jpg","media_url_https":"https://pbs.twimg.com/media/EWUJUZfVcAgXmjZ.jpg","url":"https://t.co/EBKJc5ccI2","display_url":"pic.twitter.com/EBKJc5ccI2","expanded_url":"https://twitter.com/hblt_rsocial/status/1253418385154519041/photo/1","type":"photo","sizes":{"thumb":{"w":150,"h":150,"resize":"crop"},"medium":{"w":1200,"h":900,"resize":"fit"},"large":{"w":1280,"h":960,"resize":"fit"},"small":{"w":680,"h":510,"resize":"fit"}}}]}</t>
  </si>
  <si>
    <t>1253418384793825287</t>
  </si>
  <si>
    <t>vox_losmolinos</t>
  </si>
  <si>
    <t>Thu Apr 23 20:20:04 +0000 2020</t>
  </si>
  <si>
    <t>1103042471108509696</t>
  </si>
  <si>
    <t>http://pbs.twimg.com/profile_images/1253954402710405122/1QXGnIXW_normal.jpg</t>
  </si>
  <si>
    <t>Los Molinos (Madrid)</t>
  </si>
  <si>
    <t>http://twitter.com/vox_losmolinos/statuses/1253418384793825287</t>
  </si>
  <si>
    <t>1253418347619774468</t>
  </si>
  <si>
    <t>osiguehe</t>
  </si>
  <si>
    <t>Thu Apr 23 20:19:56 +0000 2020</t>
  </si>
  <si>
    <t>226270851</t>
  </si>
  <si>
    <t>http://pbs.twimg.com/profile_images/1232054723588612096/WcWKVDCt_normal.jpg</t>
  </si>
  <si>
    <t>http://twitter.com/osiguehe/statuses/1253418347619774468</t>
  </si>
  <si>
    <t>1253418346063597569</t>
  </si>
  <si>
    <t>Amparo35l</t>
  </si>
  <si>
    <t>Thu Apr 23 20:19:55 +0000 2020</t>
  </si>
  <si>
    <t>1192821523515617281</t>
  </si>
  <si>
    <t>http://pbs.twimg.com/profile_images/1233423978468904965/AQcyP2Ch_normal.jpg</t>
  </si>
  <si>
    <t>http://twitter.com/Amparo35l/statuses/1253418346063597569</t>
  </si>
  <si>
    <t>1253418315218694148</t>
  </si>
  <si>
    <t>Segunda noche de cacerolazos y enfrentamientos en Bogotá por ayudas económicas ;url=https://t.co/aDLLd9YHYm</t>
  </si>
  <si>
    <t>Thu Apr 23 20:19:48 +0000 2020</t>
  </si>
  <si>
    <t>http://twitter.com/RanCarcris/statuses/1253418315218694148</t>
  </si>
  <si>
    <t>{"hashtags":[],"symbols":[],"user_mentions":[],"urls":[{"url":"https://t.co/aDLLd9YHYm","expanded_url":"https://www.semana.com//on-line/nacion/articulo/coronavirus-en-colombia-segunda-noche-de-cacerolazos-y-enfrentamiento-en-bogota-por-ayudas/663809","display_url":"semana.com//on-line/nacio…","indices":[84,107]}]}</t>
  </si>
  <si>
    <t>1253418293060235264</t>
  </si>
  <si>
    <t>Thu Apr 23 20:19:43 +0000 2020</t>
  </si>
  <si>
    <t>http://twitter.com/Lyliane_M/statuses/1253418293060235264</t>
  </si>
  <si>
    <t>1253418274949263360</t>
  </si>
  <si>
    <t>JAGUAREC2020</t>
  </si>
  <si>
    <t>Thu Apr 23 20:19:38 +0000 2020</t>
  </si>
  <si>
    <t>3196262423</t>
  </si>
  <si>
    <t>http://pbs.twimg.com/profile_images/1244788173697409025/jXYySukW_normal.jpg</t>
  </si>
  <si>
    <t>http://twitter.com/JAGUAREC2020/statuses/1253418274949263360</t>
  </si>
  <si>
    <t>1253418182276087808</t>
  </si>
  <si>
    <t>Dalek_fan</t>
  </si>
  <si>
    <t>Thu Apr 23 20:19:16 +0000 2020</t>
  </si>
  <si>
    <t>294037841</t>
  </si>
  <si>
    <t>http://pbs.twimg.com/profile_images/998893423993147392/UwN-bspo_normal.jpg</t>
  </si>
  <si>
    <t>Asturias, de momento</t>
  </si>
  <si>
    <t>http://twitter.com/Dalek_fan/statuses/1253418182276087808</t>
  </si>
  <si>
    <t>1253418034103894017</t>
  </si>
  <si>
    <t>Jorgee_Acu</t>
  </si>
  <si>
    <t>Thu Apr 23 20:18:41 +0000 2020</t>
  </si>
  <si>
    <t>1215410681719279616</t>
  </si>
  <si>
    <t>http://pbs.twimg.com/profile_images/1222957270482538496/XIAasd4v_normal.jpg</t>
  </si>
  <si>
    <t>http://twitter.com/Jorgee_Acu/statuses/1253418034103894017</t>
  </si>
  <si>
    <t>1253418028932280322</t>
  </si>
  <si>
    <t>hilmery01</t>
  </si>
  <si>
    <t>Thu Apr 23 20:18:40 +0000 2020</t>
  </si>
  <si>
    <t>194266323</t>
  </si>
  <si>
    <t>http://pbs.twimg.com/profile_images/1250986705680764930/4wiFxqdj_normal.jpg</t>
  </si>
  <si>
    <t>república dominicana</t>
  </si>
  <si>
    <t>http://twitter.com/hilmery01/statuses/1253418028932280322</t>
  </si>
  <si>
    <t>1253418019834851329</t>
  </si>
  <si>
    <t>ALSUBERO</t>
  </si>
  <si>
    <t>Thu Apr 23 20:18:37 +0000 2020</t>
  </si>
  <si>
    <t>214993371</t>
  </si>
  <si>
    <t>http://pbs.twimg.com/profile_images/889337726809624578/JcEoeNkl_normal.jpg</t>
  </si>
  <si>
    <t>Getafe, España</t>
  </si>
  <si>
    <t>http://twitter.com/ALSUBERO/statuses/1253418019834851329</t>
  </si>
  <si>
    <t>1253418017418997762</t>
  </si>
  <si>
    <t>miangelfue</t>
  </si>
  <si>
    <t>1280536237</t>
  </si>
  <si>
    <t>http://twitter.com/miangelfue/statuses/1253418017418997762</t>
  </si>
  <si>
    <t>1253417986485964811</t>
  </si>
  <si>
    <t>cristinazafra6</t>
  </si>
  <si>
    <t>RT @alfayomegasem: Abrimos hilo kilométrico sobre lo que hace la Iglesia ante el coronavirus. Es justo y necesario reconocerlo. También se merece un 👏 ¿Nos ayudas a difundir? #LaCaridadNoCierra #CuaresmaEnCasa
Mirad a las carmelitas descalzas de Fuente de Cantos
https://t.co/WZmYvWaY3r</t>
  </si>
  <si>
    <t>Thu Apr 23 20:18:30 +0000 2020</t>
  </si>
  <si>
    <t>793750673384964097</t>
  </si>
  <si>
    <t>http://pbs.twimg.com/profile_images/942079774368915456/SAMoAZ2B_normal.jpg</t>
  </si>
  <si>
    <t>http://twitter.com/cristinazafra6/statuses/1253417986485964811</t>
  </si>
  <si>
    <t>1253417961777270785</t>
  </si>
  <si>
    <t>carde2014</t>
  </si>
  <si>
    <t>Thu Apr 23 20:18:24 +0000 2020</t>
  </si>
  <si>
    <t>2792933657</t>
  </si>
  <si>
    <t>http://pbs.twimg.com/profile_images/1245721253576572930/5be4D1Up_normal.jpg</t>
  </si>
  <si>
    <t>http://twitter.com/carde2014/statuses/1253417961777270785</t>
  </si>
  <si>
    <t>1253417943834095618</t>
  </si>
  <si>
    <t>giorgioslim82</t>
  </si>
  <si>
    <t>Thu Apr 23 20:18:19 +0000 2020</t>
  </si>
  <si>
    <t>367483996</t>
  </si>
  <si>
    <t>http://pbs.twimg.com/profile_images/1552558319/269150_2222918330139_1163151046_32733768_4350937_n_normal.jpg</t>
  </si>
  <si>
    <t>http://twitter.com/giorgioslim82/statuses/1253417943834095618</t>
  </si>
  <si>
    <t>1253417932442316801</t>
  </si>
  <si>
    <t>Cacerolazos nocturnos y protestas por ayudas económicas se registraron en Bogotá;url=https://t.co/1rK8W0U35W</t>
  </si>
  <si>
    <t>Thu Apr 23 20:18:17 +0000 2020</t>
  </si>
  <si>
    <t>http://twitter.com/RanCarcris/statuses/1253417932442316801</t>
  </si>
  <si>
    <t>{"hashtags":[],"symbols":[],"user_mentions":[],"urls":[{"url":"https://t.co/1rK8W0U35W","expanded_url":"https://www.semana.com//nacion/articulo/coronavirus-en-colombia-cacerolazos-y-protestas-por-ayudas-economicas-en-bogota/663562","display_url":"semana.com//nacion/articu…","indices":[85,108]}]}</t>
  </si>
  <si>
    <t>1253417898090958848</t>
  </si>
  <si>
    <t>cuquitacocinera</t>
  </si>
  <si>
    <t>Thu Apr 23 20:18:08 +0000 2020</t>
  </si>
  <si>
    <t>2207980331</t>
  </si>
  <si>
    <t>http://pbs.twimg.com/profile_images/378800000830224606/eb701564aaefa9cd6259ed34c5e5d3e3_normal.jpeg</t>
  </si>
  <si>
    <t>http://twitter.com/cuquitacocinera/statuses/1253417898090958848</t>
  </si>
  <si>
    <t>1253417870316302337</t>
  </si>
  <si>
    <t>AntonioJAznarP1</t>
  </si>
  <si>
    <t>Thu Apr 23 20:18:02 +0000 2020</t>
  </si>
  <si>
    <t>1195663540625059840</t>
  </si>
  <si>
    <t>http://pbs.twimg.com/profile_images/1195663967605186566/oY5_MQO2_normal.jpg</t>
  </si>
  <si>
    <t>Fuerza y Honor 🇪🇸🇪🇸</t>
  </si>
  <si>
    <t>http://twitter.com/AntonioJAznarP1/statuses/1253417870316302337</t>
  </si>
  <si>
    <t>1253417831984582657</t>
  </si>
  <si>
    <t>IvanLin15751858</t>
  </si>
  <si>
    <t>Thu Apr 23 20:17:53 +0000 2020</t>
  </si>
  <si>
    <t>896118941759660033</t>
  </si>
  <si>
    <t>http://pbs.twimg.com/profile_images/1086721379884400640/Uu-LYEi5_normal.jpg</t>
  </si>
  <si>
    <t>http://twitter.com/IvanLin15751858/statuses/1253417831984582657</t>
  </si>
  <si>
    <t>1253417805967323143</t>
  </si>
  <si>
    <t>DayalaEC</t>
  </si>
  <si>
    <t>Thu Apr 23 20:17:46 +0000 2020</t>
  </si>
  <si>
    <t>1496684972</t>
  </si>
  <si>
    <t>http://pbs.twimg.com/profile_images/1254087062518738946/v_2Ah20R_normal.jpg</t>
  </si>
  <si>
    <t>http://twitter.com/DayalaEC/statuses/1253417805967323143</t>
  </si>
  <si>
    <t>1253417693086023695</t>
  </si>
  <si>
    <t>ManuelBzn</t>
  </si>
  <si>
    <t>Thu Apr 23 20:17:20 +0000 2020</t>
  </si>
  <si>
    <t>51694838</t>
  </si>
  <si>
    <t>http://pbs.twimg.com/profile_images/969531666908745729/b7oumFuC_normal.jpg</t>
  </si>
  <si>
    <t>Sanlúcar de Barrameda (Cádiz)</t>
  </si>
  <si>
    <t>http://twitter.com/ManuelBzn/statuses/1253417693086023695</t>
  </si>
  <si>
    <t>1253417624668565506</t>
  </si>
  <si>
    <t>Alejand08086447</t>
  </si>
  <si>
    <t>Thu Apr 23 20:17:03 +0000 2020</t>
  </si>
  <si>
    <t>1252054180749074437</t>
  </si>
  <si>
    <t>http://pbs.twimg.com/profile_images/1252054795172659202/MWcW1qeN_normal.jpg</t>
  </si>
  <si>
    <t>http://twitter.com/Alejand08086447/statuses/1253417624668565506</t>
  </si>
  <si>
    <t>1253417540220379143</t>
  </si>
  <si>
    <t>FerAst13</t>
  </si>
  <si>
    <t>Thu Apr 23 20:16:43 +0000 2020</t>
  </si>
  <si>
    <t>1251019863092584450</t>
  </si>
  <si>
    <t>http://pbs.twimg.com/profile_images/1251022463263223808/tUPnbd-O_normal.jpg</t>
  </si>
  <si>
    <t>http://twitter.com/FerAst13/statuses/1253417540220379143</t>
  </si>
  <si>
    <t>1253417508452761601</t>
  </si>
  <si>
    <t>AFLConsulting</t>
  </si>
  <si>
    <t>👉 Al final llegaron las nuevas medidas para solicitar el aplazamiento de los locales. https://t.co/VJDN9uptMd
#autonomos #coronavirus #pymes #ayudas #crisis #pymes #declaracion #yomequedoencasa #Avales #Coronavirus #Covid19 #cuarentena
#alquileres #renta #aplazamientos https://t.co/A6iU55GkOe</t>
  </si>
  <si>
    <t>Thu Apr 23 20:16:36 +0000 2020</t>
  </si>
  <si>
    <t>2895698457</t>
  </si>
  <si>
    <t>http://pbs.twimg.com/profile_images/538265392016150528/IMQJfuMU_normal.jpeg</t>
  </si>
  <si>
    <t>Alicante Avda Federico Soto 13</t>
  </si>
  <si>
    <t>http://twitter.com/AFLConsulting/statuses/1253417508452761601</t>
  </si>
  <si>
    <t>{"hashtags":[{"text":"autonomos","indices":[110,120]},{"text":"coronavirus","indices":[121,133]},{"text":"pymes","indices":[134,140]},{"text":"ayudas","indices":[141,148]},{"text":"crisis","indices":[149,156]},{"text":"pymes","indices":[157,163]},{"text":"declaracion","indices":[164,176]},{"text":"yomequedoencasa","indices":[177,193]},{"text":"Avales","indices":[194,201]},{"text":"Coronavirus","indices":[202,214]},{"text":"Covid19","indices":[215,223]},{"text":"cuarentena","indices":[224,235]},{"text":"alquileres","indices":[236,247]},{"text":"renta","indices":[248,254]},{"text":"aplazamientos","indices":[255,269]}],"symbols":[],"user_mentions":[],"urls":[{"url":"https://t.co/VJDN9uptMd","expanded_url":"http://aflconsulting.es/blog/posibilidad-de-aplazar-las-rentas-de-los-locales/","display_url":"aflconsulting.es/blog/posibilid…","indices":[86,109]}],"media":[{"id":1253417058152222700,"id_str":"1253417058152222721","indices":[270,293],"media_url":"http://pbs.twimg.com/media/EWUILGqUEAEf1Ka.jpg","media_url_https":"https://pbs.twimg.com/media/EWUILGqUEAEf1Ka.jpg","url":"https://t.co/A6iU55GkOe","display_url":"pic.twitter.com/A6iU55GkOe","expanded_url":"https://twitter.com/AFLConsulting/status/1253417508452761601/photo/1","type":"photo","sizes":{"medium":{"w":1200,"h":800,"resize":"fit"},"thumb":{"w":150,"h":150,"resize":"crop"},"large":{"w":1536,"h":1024,"resize":"fit"},"small":{"w":680,"h":453,"resize":"fit"}}}]}</t>
  </si>
  <si>
    <t>1253417495978860549</t>
  </si>
  <si>
    <t>RT @Jupol_Zaragoza: 🤩Enormes los voluntarios de @Aramakers3 por la donación de numerosas pantallas para los agentes de @policia de #Zaragoza👮🏻‍♀️👮🏻‍♂️a través de #JUPOL
👏🏻Este grupo fue creado para fabricación de EPIs durante la pandemia de #Covid_19🦠 
#TodoVaASalirBien
#QuedateEnCasa 
#EquiparacionYa https://t.co/NgxSm2bTdF</t>
  </si>
  <si>
    <t>Thu Apr 23 20:16:33 +0000 2020</t>
  </si>
  <si>
    <t>http://twitter.com/romeljuly/statuses/1253417495978860549</t>
  </si>
  <si>
    <t>{"hashtags":[],"symbols":[],"user_mentions":[{"screen_name":"Jupol_Zaragoza","name":"Jupol_Zaragoza","id":983270625182650400,"id_str":"983270625182650368","indices":[3,18]},{"screen_name":"Aramakers3","name":"aramakers-3d","id":1242819873115431000,"id_str":"1242819873115430913","indices":[48,59]},{"screen_name":"policia","name":"Policía Nacional","id":23791197,"id_str":"23791197","indices":[119,127]}],"urls":[]}</t>
  </si>
  <si>
    <t>1253417495458807808</t>
  </si>
  <si>
    <t>Karpin97</t>
  </si>
  <si>
    <t>Thu Apr 23 20:16:32 +0000 2020</t>
  </si>
  <si>
    <t>611117102</t>
  </si>
  <si>
    <t>http://pbs.twimg.com/profile_images/1187454107445014535/KHjiBK8d_normal.jpg</t>
  </si>
  <si>
    <t>BOÑAR</t>
  </si>
  <si>
    <t>http://twitter.com/Karpin97/statuses/1253417495458807808</t>
  </si>
  <si>
    <t>1253417491205746692</t>
  </si>
  <si>
    <t>Marcel20448646</t>
  </si>
  <si>
    <t>Thu Apr 23 20:16:31 +0000 2020</t>
  </si>
  <si>
    <t>1205575207353753602</t>
  </si>
  <si>
    <t>http://pbs.twimg.com/profile_images/1247260785685954561/gqvIHn8K_normal.jpg</t>
  </si>
  <si>
    <t>http://twitter.com/Marcel20448646/statuses/1253417491205746692</t>
  </si>
  <si>
    <t>1253417462000783362</t>
  </si>
  <si>
    <t>PrensaCuba_Ven</t>
  </si>
  <si>
    <t>"Los cubanos despertamos con la noticia de que una donación de la fundación de @JackMa, dueño de  @AlibabaGroup, no podría llegar debido a que la empresa que transportaba los suministros se negó a efectuar el envío como consecuencia del bloqueo de EE.UU." https://t.co/cBbSvhiprD</t>
  </si>
  <si>
    <t>Thu Apr 23 20:16:24 +0000 2020</t>
  </si>
  <si>
    <t>2800730794</t>
  </si>
  <si>
    <t>http://pbs.twimg.com/profile_images/947868532750077952/FNdhDbd0_normal.jpg</t>
  </si>
  <si>
    <t>http://twitter.com/PrensaCuba_Ven/statuses/1253417462000783362</t>
  </si>
  <si>
    <t>{"hashtags":[],"symbols":[],"user_mentions":[{"screen_name":"JackMa","name":"Jack Ma","id":1239332857807384600,"id_str":"1239332857807384576","indices":[79,86]},{"screen_name":"AlibabaGroup","name":"Alibaba Group","id":2694564780,"id_str":"2694564780","indices":[98,111]}],"urls":[{"url":"https://t.co/cBbSvhiprD","expanded_url":"http://www.acn.cu/especiales-acn/63749-cuando-el-bloqueo-arrecia-en-tiempos-de-coronavirus","display_url":"acn.cu/especiales-acn…","indices":[256,279]}]}</t>
  </si>
  <si>
    <t>1253417460042100741</t>
  </si>
  <si>
    <t>AnaElen73908848</t>
  </si>
  <si>
    <t>1739073931</t>
  </si>
  <si>
    <t>http://pbs.twimg.com/profile_images/826077831864131584/0wzrghgZ_normal.jpg</t>
  </si>
  <si>
    <t>http://twitter.com/AnaElen73908848/statuses/1253417460042100741</t>
  </si>
  <si>
    <t>1253417422234636291</t>
  </si>
  <si>
    <t>xxmarittzzaxx</t>
  </si>
  <si>
    <t>Thu Apr 23 20:16:15 +0000 2020</t>
  </si>
  <si>
    <t>259842935</t>
  </si>
  <si>
    <t>http://pbs.twimg.com/profile_images/831177425656696833/lEW8yFZX_normal.jpg</t>
  </si>
  <si>
    <t>La ciudad de la Alhambra</t>
  </si>
  <si>
    <t>http://twitter.com/xxmarittzzaxx/statuses/1253417422234636291</t>
  </si>
  <si>
    <t>1253417367557689350</t>
  </si>
  <si>
    <t>Vanessa31680546</t>
  </si>
  <si>
    <t>Thu Apr 23 20:16:02 +0000 2020</t>
  </si>
  <si>
    <t>1237295774494531584</t>
  </si>
  <si>
    <t>http://pbs.twimg.com/profile_images/1237305284684627968/mfk8dFjj_normal.jpg</t>
  </si>
  <si>
    <t>http://twitter.com/Vanessa31680546/statuses/1253417367557689350</t>
  </si>
  <si>
    <t>1253417274955816961</t>
  </si>
  <si>
    <t>LuismiGlezLopez</t>
  </si>
  <si>
    <t>Como las ayudas de Europa vengan en forma de deuda y tal como están los mercados con las primas de riesgo, esto acaba en un MEdE de los duros y con un MoU que destruirá la economía española. Así de claro. 
https://t.co/CnvqVggbN1</t>
  </si>
  <si>
    <t>Thu Apr 23 20:15:40 +0000 2020</t>
  </si>
  <si>
    <t>365425061</t>
  </si>
  <si>
    <t>http://pbs.twimg.com/profile_images/1222925368245596161/-XC66A6P_normal.jpg</t>
  </si>
  <si>
    <t>http://twitter.com/LuismiGlezLopez/statuses/1253417274955816961</t>
  </si>
  <si>
    <t>{"hashtags":[],"symbols":[],"user_mentions":[],"urls":[{"url":"https://t.co/CnvqVggbN1","expanded_url":"https://www.elconfidencial.com/economia/2020-04-23/los-lideres-ponen-en-marcha-el-pulso-entre-credito-y-subvencion-ante-el-covid-19_2563643/","display_url":"elconfidencial.com/economia/2020-…","indices":[206,229]}]}</t>
  </si>
  <si>
    <t>1253417248108109825</t>
  </si>
  <si>
    <t>dany_boy34</t>
  </si>
  <si>
    <t>Thu Apr 23 20:15:33 +0000 2020</t>
  </si>
  <si>
    <t>409578924</t>
  </si>
  <si>
    <t>http://pbs.twimg.com/profile_images/1215636724333928448/rc_3E7i0_normal.jpg</t>
  </si>
  <si>
    <t>Campeche, México</t>
  </si>
  <si>
    <t>http://twitter.com/dany_boy34/statuses/1253417248108109825</t>
  </si>
  <si>
    <t>1253417246480674818</t>
  </si>
  <si>
    <t>JuanCar42944417</t>
  </si>
  <si>
    <t>@triquipes @rcnradio La izquierda solo sabe esperar que el gobierno los mantenga y el covid es su estado ideal echados ennla casa esperando ayudas y atacando al gobierno porno las ayudas nunca son suficientes ..trabajen vagos</t>
  </si>
  <si>
    <t>1240448077397458954</t>
  </si>
  <si>
    <t>1253416838785982470</t>
  </si>
  <si>
    <t>http://pbs.twimg.com/profile_images/1253792458384826370/_ORztKPk_normal.jpg</t>
  </si>
  <si>
    <t>http://twitter.com/JuanCar42944417/statuses/1253417246480674818</t>
  </si>
  <si>
    <t>{"hashtags":[],"symbols":[],"user_mentions":[{"screen_name":"triquipes","name":"Coran 777","id":2539870618,"id_str":"2539870618","indices":[0,10]},{"screen_name":"rcnradio","name":"RCN Radio","id":40533752,"id_str":"40533752","indices":[11,20]}],"urls":[]}</t>
  </si>
  <si>
    <t>1253417207343665152</t>
  </si>
  <si>
    <t>Adolfcobos</t>
  </si>
  <si>
    <t>@AndresPastrana_ @IvanDuque La tierra está descansando de la plaga que somos y ahora quiere fumigar, el país más amigable con el medio ambiente, campesinos covid-19, ese dinero de la fumigación puede entregarse para ayudas y sustitución manual.</t>
  </si>
  <si>
    <t>Thu Apr 23 20:15:24 +0000 2020</t>
  </si>
  <si>
    <t>1301761278</t>
  </si>
  <si>
    <t>AndresPastrana_</t>
  </si>
  <si>
    <t>72464271</t>
  </si>
  <si>
    <t>1253396147915370497</t>
  </si>
  <si>
    <t>http://pbs.twimg.com/profile_images/2760859441/79263b95841751a0b3cc26361fee133b_normal.jpeg</t>
  </si>
  <si>
    <t>http://twitter.com/Adolfcobos/statuses/1253417207343665152</t>
  </si>
  <si>
    <t>{"hashtags":[],"symbols":[],"user_mentions":[{"screen_name":"AndresPastrana_","name":"Andrés Pastrana A","id":1301761278,"id_str":"1301761278","indices":[0,16]},{"screen_name":"IvanDuque","name":"Iván Duque 🇨🇴","id":77653794,"id_str":"77653794","indices":[17,27]}],"urls":[]}</t>
  </si>
  <si>
    <t>1253417131418370050</t>
  </si>
  <si>
    <t>pedroalamedaab1</t>
  </si>
  <si>
    <t>Thu Apr 23 20:15:06 +0000 2020</t>
  </si>
  <si>
    <t>4436798903</t>
  </si>
  <si>
    <t>http://twitter.com/pedroalamedaab1/statuses/1253417131418370050</t>
  </si>
  <si>
    <t>1253417122614525953</t>
  </si>
  <si>
    <t>Ninjaleperian</t>
  </si>
  <si>
    <t>Thu Apr 23 20:15:04 +0000 2020</t>
  </si>
  <si>
    <t>1127622737588031488</t>
  </si>
  <si>
    <t>http://pbs.twimg.com/profile_images/1127622877933658112/zaXD0Odz_normal.jpg</t>
  </si>
  <si>
    <t>http://twitter.com/Ninjaleperian/statuses/1253417122614525953</t>
  </si>
  <si>
    <t>1253417066435997703</t>
  </si>
  <si>
    <t>Poxci53</t>
  </si>
  <si>
    <t>Thu Apr 23 20:14:50 +0000 2020</t>
  </si>
  <si>
    <t>3217953994</t>
  </si>
  <si>
    <t>http://pbs.twimg.com/profile_images/1240736072117760003/twTQJ9UO_normal.jpg</t>
  </si>
  <si>
    <t>http://twitter.com/Poxci53/statuses/1253417066435997703</t>
  </si>
  <si>
    <t>1253417062451392515</t>
  </si>
  <si>
    <t>sanceli</t>
  </si>
  <si>
    <t>RT @alterativa_: @MoniVelasquezV @AnderssonBoscan @fabriciocorread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</si>
  <si>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20:14:49 +0000 2020</t>
  </si>
  <si>
    <t>133387319</t>
  </si>
  <si>
    <t>http://pbs.twimg.com/profile_images/973951170854219783/TIc83WkG_normal.jpg</t>
  </si>
  <si>
    <t>http://twitter.com/sanceli/statuses/1253417062451392515</t>
  </si>
  <si>
    <t>{"hashtags":[],"symbols":[],"user_mentions":[{"screen_name":"alterativa_","name":"RED ALTER VITAL (RAV)","id":1570772713,"id_str":"1570772713","indices":[3,15]},{"screen_name":"MoniVelasquezV","name":"Mónica Velásquez","id":242760298,"id_str":"242760298","indices":[17,32]},{"screen_name":"AnderssonBoscan","name":"Andersson Boscán","id":142154133,"id_str":"142154133","indices":[33,49]},{"screen_name":"fabriciocorread","name":"Fabricio Correa","id":731542437508857900,"id_str":"731542437508857856","indices":[50,66]}],"urls":[]}</t>
  </si>
  <si>
    <t>1253417034467045376</t>
  </si>
  <si>
    <t>cema85</t>
  </si>
  <si>
    <t>Thu Apr 23 20:14:43 +0000 2020</t>
  </si>
  <si>
    <t>204067891</t>
  </si>
  <si>
    <t>http://pbs.twimg.com/profile_images/378800000113341547/34eca652f13a6c83fcea858756dccc11_normal.jpeg</t>
  </si>
  <si>
    <t>http://twitter.com/cema85/statuses/1253417034467045376</t>
  </si>
  <si>
    <t>1253417015919828992</t>
  </si>
  <si>
    <t>SinPerdn4</t>
  </si>
  <si>
    <t>Thu Apr 23 20:14:38 +0000 2020</t>
  </si>
  <si>
    <t>1117506505601896449</t>
  </si>
  <si>
    <t>http://pbs.twimg.com/profile_images/1117518631926140928/OAgk3CeG_normal.jpg</t>
  </si>
  <si>
    <t>http://twitter.com/SinPerdn4/statuses/1253417015919828992</t>
  </si>
  <si>
    <t>1253416953026187269</t>
  </si>
  <si>
    <t>EdgRojescritor</t>
  </si>
  <si>
    <t>RT @cdraldia: 📣📚✍️INFORMACIÓN IMPORTANTE: Teniendo en cuenta la afectación por la pandemia Covid-19, desde @cdraldia hemos destinado un paquete de ayudas económicas extra por $47.700.000 pesos, para ser repartido de manera equitativa entre nuestros 159 autores/as afiliados. #Colombia 🇨🇴📚 https://t.co/G2w66SPEaA</t>
  </si>
  <si>
    <t>Thu Apr 23 20:14:23 +0000 2020</t>
  </si>
  <si>
    <t>845361245981167616</t>
  </si>
  <si>
    <t>http://pbs.twimg.com/profile_images/879769826436276224/FlhLCSYI_normal.jpg</t>
  </si>
  <si>
    <t>http://twitter.com/EdgRojescritor/statuses/1253416953026187269</t>
  </si>
  <si>
    <t>{"hashtags":[],"symbols":[],"user_mentions":[{"screen_name":"cdraldia","name":"CDR","id":2371336088,"id_str":"2371336088","indices":[3,12]},{"screen_name":"cdraldia","name":"CDR","id":2371336088,"id_str":"2371336088","indices":[107,116]}],"urls":[]}</t>
  </si>
  <si>
    <t>1253416935154257921</t>
  </si>
  <si>
    <t>ASAKERW</t>
  </si>
  <si>
    <t>En video/Habitantes de Villa Fanny en Cartagena, piden ayudas humanitarias al distrito en medio de la emergencia por el Covid-19. https://t.co/9JV4Zn3CEv</t>
  </si>
  <si>
    <t>Thu Apr 23 20:14:19 +0000 2020</t>
  </si>
  <si>
    <t>253167475</t>
  </si>
  <si>
    <t>http://pbs.twimg.com/profile_images/1222964282314412033/wIm2LY_9_normal.jpg</t>
  </si>
  <si>
    <t>http://twitter.com/ASAKERW/statuses/1253416935154257921</t>
  </si>
  <si>
    <t>{"hashtags":[],"symbols":[],"user_mentions":[],"urls":[{"url":"https://t.co/9JV4Zn3CEv","expanded_url":"https://www.instagram.com/p/B_Vhl8pgvFD/?igshid=m1kcvg2j42oy","display_url":"instagram.com/p/B_Vhl8pgvFD/…","indices":[130,153]}]}</t>
  </si>
  <si>
    <t>1253416863423324173</t>
  </si>
  <si>
    <t>aminadab777</t>
  </si>
  <si>
    <t>Thu Apr 23 20:14:02 +0000 2020</t>
  </si>
  <si>
    <t>145410486</t>
  </si>
  <si>
    <t>http://pbs.twimg.com/profile_images/799419794898427906/z05Pr-ca_normal.jpg</t>
  </si>
  <si>
    <t>http://twitter.com/aminadab777/statuses/1253416863423324173</t>
  </si>
  <si>
    <t>1253416860885741568</t>
  </si>
  <si>
    <t>estebanlopezmc</t>
  </si>
  <si>
    <t>Thu Apr 23 20:14:01 +0000 2020</t>
  </si>
  <si>
    <t>2613280969</t>
  </si>
  <si>
    <t>http://pbs.twimg.com/profile_images/487157230890803200/6dbDObTV_normal.jpeg</t>
  </si>
  <si>
    <t>http://twitter.com/estebanlopezmc/statuses/1253416860885741568</t>
  </si>
  <si>
    <t>1253416855449899008</t>
  </si>
  <si>
    <t>Marina80706050</t>
  </si>
  <si>
    <t>RT @germanilosky: @jorgecagiaoycon Que artículo! 
Traducido: El Govern se niega a aceptar una enmienda trampa de Cs que retira todas las ayudas y subvenciones a entidades catalanes que ellos quitarían si gobernaran excusándose en el COVID-19. 
De paso les recuerda que de su programa electoral anticatalán ni agua.</t>
  </si>
  <si>
    <t>Thu Apr 23 20:14:00 +0000 2020</t>
  </si>
  <si>
    <t>963841807707762691</t>
  </si>
  <si>
    <t>http://twitter.com/Marina80706050/statuses/1253416855449899008</t>
  </si>
  <si>
    <t>{"hashtags":[],"symbols":[],"user_mentions":[{"screen_name":"germanilosky","name":"Germán Indepe","id":392218639,"id_str":"392218639","indices":[3,16]},{"screen_name":"jorgecagiaoycon","name":"jorge cagiao y conde","id":927541698,"id_str":"927541698","indices":[18,34]}],"urls":[]}</t>
  </si>
  <si>
    <t>1253416853646401541</t>
  </si>
  <si>
    <t>MarcoDaCostaFX</t>
  </si>
  <si>
    <t>Thu Apr 23 20:13:59 +0000 2020</t>
  </si>
  <si>
    <t>118794845</t>
  </si>
  <si>
    <t>http://pbs.twimg.com/profile_images/1191120331563577344/EcExjAfT_normal.jpg</t>
  </si>
  <si>
    <t>StocksLand 💶🛢💵🔋</t>
  </si>
  <si>
    <t>http://twitter.com/MarcoDaCostaFX/statuses/1253416853646401541</t>
  </si>
  <si>
    <t>1253416820570124290</t>
  </si>
  <si>
    <t>sinhoGZ</t>
  </si>
  <si>
    <t>Que as empresas con sede en paraísos fiscais ou que repartan dividendos non poidan recibir axudas é de sentido común.
Pasará iso no Estado español?
https://t.co/1DlNWhtS57</t>
  </si>
  <si>
    <t>Thu Apr 23 20:13:52 +0000 2020</t>
  </si>
  <si>
    <t>553481566</t>
  </si>
  <si>
    <t>http://pbs.twimg.com/profile_images/1119972277783879686/Sxp5ZXd8_normal.jpg</t>
  </si>
  <si>
    <t>Ribeira, Galiza</t>
  </si>
  <si>
    <t>http://twitter.com/sinhoGZ/statuses/1253416820570124290</t>
  </si>
  <si>
    <t>{"hashtags":[],"symbols":[],"user_mentions":[],"urls":[{"url":"https://t.co/1DlNWhtS57","expanded_url":"http://www.lavanguardia.com/economia/20200421/48652502709/dinamarca-coronavirus-ayudas-paraiso-fiscal-empresas.html","display_url":"lavanguardia.com/economia/20200…","indices":[148,171]}]}</t>
  </si>
  <si>
    <t>1253416809480347649</t>
  </si>
  <si>
    <t>isaelviro</t>
  </si>
  <si>
    <t>RT @ArturoValls: 📢 #Atresmedia y @CruzRojaEsp siguen luchando contra el #COVID_19.
Gracias a vosotros ya llevamos más de 7,5 millones de € recaudados, pero sigue haciendo falta vuestra colaboración 
🚨 ¿Nos ayudas? ⤵️
📲900 100 014
🖥https://t.co/kCbQCjW4IA
➡Dona, comparte y #QuédateEnCasa https://t.co/Z5YMMr3kox</t>
  </si>
  <si>
    <t>Thu Apr 23 20:13:49 +0000 2020</t>
  </si>
  <si>
    <t>2511039938</t>
  </si>
  <si>
    <t>http://pbs.twimg.com/profile_images/1134110229766033408/2PqoI7GC_normal.jpg</t>
  </si>
  <si>
    <t>La Luna y las estrellas</t>
  </si>
  <si>
    <t>http://twitter.com/isaelviro/statuses/1253416809480347649</t>
  </si>
  <si>
    <t>{"hashtags":[{"text":"Atresmedia","indices":[19,30]},{"text":"COVID_19","indices":[72,81]}],"symbols":[],"user_mentions":[{"screen_name":"ArturoValls","name":"Arturo Valls Oficial","id":2841137914,"id_str":"2841137914","indices":[3,15]},{"screen_name":"CruzRojaEsp","name":"Cruz Roja Española","id":278546043,"id_str":"278546043","indices":[33,45]}],"urls":[]}</t>
  </si>
  <si>
    <t>1253416754136547328</t>
  </si>
  <si>
    <t>MafeerAlvarez96</t>
  </si>
  <si>
    <t>Thu Apr 23 20:13:36 +0000 2020</t>
  </si>
  <si>
    <t>276201888</t>
  </si>
  <si>
    <t>http://pbs.twimg.com/profile_images/1198821679927087104/kC-2BhmK_normal.jpg</t>
  </si>
  <si>
    <t>http://twitter.com/MafeerAlvarez96/statuses/1253416754136547328</t>
  </si>
  <si>
    <t>1253416627640479750</t>
  </si>
  <si>
    <t>Thu Apr 23 20:13:06 +0000 2020</t>
  </si>
  <si>
    <t>http://twitter.com/pedroalamedaab1/statuses/1253416627640479750</t>
  </si>
  <si>
    <t>1253416463227994112</t>
  </si>
  <si>
    <t>Luisjoargue</t>
  </si>
  <si>
    <t>Subsidios de desempleo en Estados Unidos llegan a 26 millones. https://t.co/Vuiu14dBJ9</t>
  </si>
  <si>
    <t>Thu Apr 23 20:12:26 +0000 2020</t>
  </si>
  <si>
    <t>160194192</t>
  </si>
  <si>
    <t>http://pbs.twimg.com/profile_images/765304202272903169/-K7o-_9m_normal.jpg</t>
  </si>
  <si>
    <t>http://twitter.com/Luisjoargue/statuses/1253416463227994112</t>
  </si>
  <si>
    <t>{"hashtags":[],"symbols":[],"user_mentions":[],"urls":[{"url":"https://t.co/Vuiu14dBJ9","expanded_url":"https://bit.ly/2Kze5C5","display_url":"bit.ly/2Kze5C5","indices":[63,86]}]}</t>
  </si>
  <si>
    <t>1253416427446386694</t>
  </si>
  <si>
    <t>soyVoxita</t>
  </si>
  <si>
    <t>Thu Apr 23 20:12:18 +0000 2020</t>
  </si>
  <si>
    <t>1038820618437881857</t>
  </si>
  <si>
    <t>http://pbs.twimg.com/profile_images/1097596251841986562/Hi6Ojsq9_normal.jpg</t>
  </si>
  <si>
    <t>http://twitter.com/soyVoxita/statuses/1253416427446386694</t>
  </si>
  <si>
    <t>1253416354012524553</t>
  </si>
  <si>
    <t>cerbuno</t>
  </si>
  <si>
    <t>Thu Apr 23 20:12:00 +0000 2020</t>
  </si>
  <si>
    <t>2232353897</t>
  </si>
  <si>
    <t>http://pbs.twimg.com/profile_images/929107184868384769/xbA0GPjz_normal.jpg</t>
  </si>
  <si>
    <t>http://twitter.com/cerbuno/statuses/1253416354012524553</t>
  </si>
  <si>
    <t>1253416322098016259</t>
  </si>
  <si>
    <t>worldlibertario</t>
  </si>
  <si>
    <t>Thu Apr 23 20:11:53 +0000 2020</t>
  </si>
  <si>
    <t>205055685</t>
  </si>
  <si>
    <t>http://pbs.twimg.com/profile_images/1216340375239118848/NBx_3fL9_normal.jpg</t>
  </si>
  <si>
    <t>http://twitter.com/worldlibertario/statuses/1253416322098016259</t>
  </si>
  <si>
    <t>1253416297246777344</t>
  </si>
  <si>
    <t>eddibm</t>
  </si>
  <si>
    <t>RT @YulianaGlez: Mil gracias a la empresa @LaserDepot por la donación de esta cabina para IOT de pacientes  de #Covid_19 ! Hospital san Rafael, Angostura #Antioquía  #enprimeralinea #COVIDー19 #SaludSiCorruptosNo https://t.co/6GbPUNUOz7</t>
  </si>
  <si>
    <t>Thu Apr 23 20:11:47 +0000 2020</t>
  </si>
  <si>
    <t>287949512</t>
  </si>
  <si>
    <t>http://pbs.twimg.com/profile_images/1202392498112479232/8v4gkrSn_normal.jpg</t>
  </si>
  <si>
    <t>http://twitter.com/eddibm/statuses/1253416297246777344</t>
  </si>
  <si>
    <t>{"hashtags":[{"text":"Covid_19","indices":[111,120]}],"symbols":[],"user_mentions":[{"screen_name":"YulianaGlez","name":"Yuliana González 👩‍⚕️","id":248479786,"id_str":"248479786","indices":[3,15]},{"screen_name":"LaserDepot","name":"Laser-Depot","id":600498178,"id_str":"600498178","indices":[42,53]}],"urls":[]}</t>
  </si>
  <si>
    <t>1253416292805079040</t>
  </si>
  <si>
    <t>Patxykunn</t>
  </si>
  <si>
    <t>Thu Apr 23 20:11:46 +0000 2020</t>
  </si>
  <si>
    <t>924799245504450560</t>
  </si>
  <si>
    <t>http://pbs.twimg.com/profile_images/925089487969050624/Nk4uHHfi_normal.jpg</t>
  </si>
  <si>
    <t xml:space="preserve">la que más te guste </t>
  </si>
  <si>
    <t>http://twitter.com/Patxykunn/statuses/1253416292805079040</t>
  </si>
  <si>
    <t>1253416287138508804</t>
  </si>
  <si>
    <t>EconomiaJusta</t>
  </si>
  <si>
    <t>Thu Apr 23 20:11:44 +0000 2020</t>
  </si>
  <si>
    <t>481550316</t>
  </si>
  <si>
    <t>http://pbs.twimg.com/profile_images/973109785481629696/6IpQFurJ_normal.jpg</t>
  </si>
  <si>
    <t>http://twitter.com/EconomiaJusta/statuses/1253416287138508804</t>
  </si>
  <si>
    <t>1253416237972914187</t>
  </si>
  <si>
    <t>independientepl</t>
  </si>
  <si>
    <t>Thu Apr 23 20:11:33 +0000 2020</t>
  </si>
  <si>
    <t>856983608</t>
  </si>
  <si>
    <t>http://pbs.twimg.com/profile_images/1247881233540902912/3oHfCFfY_normal.jpg</t>
  </si>
  <si>
    <t>http://twitter.com/independientepl/statuses/1253416237972914187</t>
  </si>
  <si>
    <t>1253416227990433796</t>
  </si>
  <si>
    <t>cefeche</t>
  </si>
  <si>
    <t>Thu Apr 23 20:11:30 +0000 2020</t>
  </si>
  <si>
    <t>69205157</t>
  </si>
  <si>
    <t>http://pbs.twimg.com/profile_images/1036683916957110272/wqVMomTX_normal.jpg</t>
  </si>
  <si>
    <t>http://twitter.com/cefeche/statuses/1253416227990433796</t>
  </si>
  <si>
    <t>1253416222651105285</t>
  </si>
  <si>
    <t>amf_jhs</t>
  </si>
  <si>
    <t>RT @MiguelAGBatista: Un gesto millonario de agradecer https://t.co/vqTpBTGrEB</t>
  </si>
  <si>
    <t>Thu Apr 23 20:11:29 +0000 2020</t>
  </si>
  <si>
    <t>1135499178266771456</t>
  </si>
  <si>
    <t>http://pbs.twimg.com/profile_images/1239738836403486720/HOAFdS9d_normal.jpg</t>
  </si>
  <si>
    <t>http://twitter.com/amf_jhs/statuses/1253416222651105285</t>
  </si>
  <si>
    <t>{"hashtags":[],"symbols":[],"user_mentions":[{"screen_name":"MiguelAGBatista","name":"Miguel Ángel González Batista","id":35222675,"id_str":"35222675","indices":[3,19]}],"urls":[{"url":"https://t.co/vqTpBTGrEB","expanded_url":"https://www.20minutos.es/noticia/4235043/0/una-donacion-millonaria-anonima-a-la-uclm-impulsa-la-fabricacion-masiva-de-test-de-coronavirus/","display_url":"20minutos.es/noticia/423504…","indices":[54,77]}]}</t>
  </si>
  <si>
    <t>1253416212681224197</t>
  </si>
  <si>
    <t>VIGILGHUGO</t>
  </si>
  <si>
    <t>Thu Apr 23 20:11:27 +0000 2020</t>
  </si>
  <si>
    <t>885974878884679681</t>
  </si>
  <si>
    <t>http://pbs.twimg.com/profile_images/1170202042712907776/C1DbxZ_f_normal.jpg</t>
  </si>
  <si>
    <t>http://twitter.com/VIGILGHUGO/statuses/1253416212681224197</t>
  </si>
  <si>
    <t>1253416094712225792</t>
  </si>
  <si>
    <t>AnaFdez_Madrid</t>
  </si>
  <si>
    <t>Thu Apr 23 20:10:58 +0000 2020</t>
  </si>
  <si>
    <t>4022711763</t>
  </si>
  <si>
    <t>http://pbs.twimg.com/profile_images/1254963031638974464/NA64Z00F_normal.jpg</t>
  </si>
  <si>
    <t>http://twitter.com/AnaFdez_Madrid/statuses/1253416094712225792</t>
  </si>
  <si>
    <t>1253416077796597761</t>
  </si>
  <si>
    <t>jjose050</t>
  </si>
  <si>
    <t>Thu Apr 23 20:10:54 +0000 2020</t>
  </si>
  <si>
    <t>531159248</t>
  </si>
  <si>
    <t>http://pbs.twimg.com/profile_images/483770262710939648/_xBWF4Mc_normal.jpeg</t>
  </si>
  <si>
    <t>http://twitter.com/jjose050/statuses/1253416077796597761</t>
  </si>
  <si>
    <t>1253416074818670596</t>
  </si>
  <si>
    <t>Maivalak</t>
  </si>
  <si>
    <t>RT @ReporteYa: #23Abr #Coronavirus #Perú Presidente Martín Vizcarra sobre ayudas económicas: "Es el momento de atender a la familia que ahora, responsablemente, tiene que respetar la cuarentena para que, por fin, comiencen a a bajar la cantidad de personas afectadas por el #Covid19" https://t.co/A1fQYOGLfe</t>
  </si>
  <si>
    <t>2425923868</t>
  </si>
  <si>
    <t>http://pbs.twimg.com/profile_images/446828703587524608/-w0g3mQa_normal.jpeg</t>
  </si>
  <si>
    <t>http://twitter.com/Maivalak/statuses/1253416074818670596</t>
  </si>
  <si>
    <t>{"hashtags":[{"text":"23Abr","indices":[15,21]},{"text":"Coronavirus","indices":[22,34]},{"text":"Perú","indices":[35,40]}],"symbols":[],"user_mentions":[{"screen_name":"ReporteYa","name":"Reporte Ya","id":221378668,"id_str":"221378668","indices":[3,13]}],"urls":[]}</t>
  </si>
  <si>
    <t>1253416073501659136</t>
  </si>
  <si>
    <t>daniplopez7</t>
  </si>
  <si>
    <t>@Vctorcorporis En el momento en el que la distribución económica y social no es la misma y se nos ningunea en todo (incluso en el porcentaje de test COVID hechos por provincia)... el pueblo leonés se cansa y no quiere contar con las míseras ayudas de la Junta de CyL</t>
  </si>
  <si>
    <t>Thu Apr 23 20:10:53 +0000 2020</t>
  </si>
  <si>
    <t>458380991</t>
  </si>
  <si>
    <t>Vctorcorporis</t>
  </si>
  <si>
    <t>4766616994</t>
  </si>
  <si>
    <t>1253400690573086726</t>
  </si>
  <si>
    <t>http://pbs.twimg.com/profile_images/1213608615111737345/nud1Q8-8_normal.jpg</t>
  </si>
  <si>
    <t>León, Castilla y León</t>
  </si>
  <si>
    <t>http://twitter.com/daniplopez7/statuses/1253416073501659136</t>
  </si>
  <si>
    <t>{"hashtags":[],"symbols":[],"user_mentions":[{"screen_name":"Vctorcorporis","name":"Víctor Enríquez Gago","id":458380991,"id_str":"458380991","indices":[0,14]}],"urls":[]}</t>
  </si>
  <si>
    <t>1253416038777028608</t>
  </si>
  <si>
    <t>pagadorMA</t>
  </si>
  <si>
    <t>Thu Apr 23 20:10:45 +0000 2020</t>
  </si>
  <si>
    <t>510949725</t>
  </si>
  <si>
    <t>http://pbs.twimg.com/profile_images/522061213220741120/2ktrvbvG_normal.jpeg</t>
  </si>
  <si>
    <t>ESPAÑA (Barcelona) Tabarnia</t>
  </si>
  <si>
    <t>http://twitter.com/pagadorMA/statuses/1253416038777028608</t>
  </si>
  <si>
    <t>1253416001615458307</t>
  </si>
  <si>
    <t>achuchones</t>
  </si>
  <si>
    <t>Thu Apr 23 20:10:36 +0000 2020</t>
  </si>
  <si>
    <t>425786423</t>
  </si>
  <si>
    <t>http://pbs.twimg.com/profile_images/1246412706208505858/N8QgBkeH_normal.jpg</t>
  </si>
  <si>
    <t>Guadalcanal, España</t>
  </si>
  <si>
    <t>http://twitter.com/achuchones/statuses/1253416001615458307</t>
  </si>
  <si>
    <t>1253415999895789568</t>
  </si>
  <si>
    <t>LaserDepot</t>
  </si>
  <si>
    <t>600498178</t>
  </si>
  <si>
    <t>http://pbs.twimg.com/profile_images/1244998341030825984/YDaxbyOM_normal.jpg</t>
  </si>
  <si>
    <t>http://twitter.com/LaserDepot/statuses/1253415999895789568</t>
  </si>
  <si>
    <t>1253415990689316866</t>
  </si>
  <si>
    <t>MaferValencia82</t>
  </si>
  <si>
    <t>Thu Apr 23 20:10:34 +0000 2020</t>
  </si>
  <si>
    <t>3352503419</t>
  </si>
  <si>
    <t>http://pbs.twimg.com/profile_images/894304997420171265/ABgwtoed_normal.jpg</t>
  </si>
  <si>
    <t>http://twitter.com/MaferValencia82/statuses/1253415990689316866</t>
  </si>
  <si>
    <t>1253415988499906563</t>
  </si>
  <si>
    <t>ArmandoLauchy</t>
  </si>
  <si>
    <t>Thu Apr 23 20:10:33 +0000 2020</t>
  </si>
  <si>
    <t>1088876446997770240</t>
  </si>
  <si>
    <t>http://pbs.twimg.com/profile_images/1088878264595218432/IjWaYgEd_normal.jpg</t>
  </si>
  <si>
    <t>http://twitter.com/ArmandoLauchy/statuses/1253415988499906563</t>
  </si>
  <si>
    <t>1253415889430474752</t>
  </si>
  <si>
    <t>consuladomalial</t>
  </si>
  <si>
    <t>RT @aytoalm: El alcalde @RamonFPM agradece a la @U_D_Almeria y a su presidente @Turki_alalshikh el enorme gesto de generosidad en la donación de equipo médico para luchar contra el #Covid_19 🏥 
#MásCapitalMásAlmería🏴󠁧󠁢󠁥󠁮󠁧󠁿 https://t.co/qUlCmKUiSW</t>
  </si>
  <si>
    <t>Thu Apr 23 20:10:10 +0000 2020</t>
  </si>
  <si>
    <t>1096479753140342785</t>
  </si>
  <si>
    <t>http://pbs.twimg.com/profile_images/1096480777292972032/gZ4sPBO3_normal.jpg</t>
  </si>
  <si>
    <t>http://twitter.com/consuladomalial/statuses/1253415889430474752</t>
  </si>
  <si>
    <t>{"hashtags":[],"symbols":[],"user_mentions":[{"screen_name":"aytoalm","name":"Ayuntamiento de Almería","id":1267119318,"id_str":"1267119318","indices":[3,11]},{"screen_name":"RamonFPM","name":"Ramón Fernández-Pacheco M","id":103597187,"id_str":"103597187","indices":[24,33]},{"screen_name":"U_D_Almeria","name":"UD Almería","id":288813824,"id_str":"288813824","indices":[48,60]},{"screen_name":"Turki_alalshikh","name":"TURKI ALALSHIKH","id":419107960,"id_str":"419107960","indices":[79,95]}],"urls":[]}</t>
  </si>
  <si>
    <t>1253415857671139330</t>
  </si>
  <si>
    <t>RafaelRag</t>
  </si>
  <si>
    <t>Thu Apr 23 20:10:02 +0000 2020</t>
  </si>
  <si>
    <t>303393965</t>
  </si>
  <si>
    <t>http://pbs.twimg.com/profile_images/769292552801484801/4NaMTFVV_normal.jpg</t>
  </si>
  <si>
    <t>Oviedo, España</t>
  </si>
  <si>
    <t>http://twitter.com/RafaelRag/statuses/1253415857671139330</t>
  </si>
  <si>
    <t>1253415813849079808</t>
  </si>
  <si>
    <t>iamlau__</t>
  </si>
  <si>
    <t>Thu Apr 23 20:09:52 +0000 2020</t>
  </si>
  <si>
    <t>1233667721600159745</t>
  </si>
  <si>
    <t>http://pbs.twimg.com/profile_images/1239917881464426496/0wKwIWaH_normal.jpg</t>
  </si>
  <si>
    <t xml:space="preserve">Valencia </t>
  </si>
  <si>
    <t>http://twitter.com/iamlau__/statuses/1253415813849079808</t>
  </si>
  <si>
    <t>1253415769989234689</t>
  </si>
  <si>
    <t>jaredgark</t>
  </si>
  <si>
    <t>RT @24HorasTVN: El cierre de negocios debido a la crisis sanitaria ha generado que uno de cada seis empleos sea destruido, algo que podría empeorar con la llagada de mayo. https://t.co/yWvGs6bjtP</t>
  </si>
  <si>
    <t>Thu Apr 23 20:09:41 +0000 2020</t>
  </si>
  <si>
    <t>2363633155</t>
  </si>
  <si>
    <t>http://pbs.twimg.com/profile_images/1093659491248365568/HcWZRoM-_normal.jpg</t>
  </si>
  <si>
    <t>http://twitter.com/jaredgark/statuses/1253415769989234689</t>
  </si>
  <si>
    <t>{"hashtags":[],"symbols":[],"user_mentions":[{"screen_name":"24HorasTVN","name":"24 Horas","id":90227660,"id_str":"90227660","indices":[3,14]}],"urls":[]}</t>
  </si>
  <si>
    <t>1253415768768647171</t>
  </si>
  <si>
    <t>KarlaHe60782306</t>
  </si>
  <si>
    <t>901576790623141888</t>
  </si>
  <si>
    <t>http://pbs.twimg.com/profile_images/901637327021379589/9ZSehe3C_normal.jpg</t>
  </si>
  <si>
    <t>http://twitter.com/KarlaHe60782306/statuses/1253415768768647171</t>
  </si>
  <si>
    <t>1253415698077868043</t>
  </si>
  <si>
    <t>xxgp</t>
  </si>
  <si>
    <t>Thu Apr 23 20:09:24 +0000 2020</t>
  </si>
  <si>
    <t>158072955</t>
  </si>
  <si>
    <t>http://pbs.twimg.com/profile_images/1214022733362675713/iAi80C3b_normal.jpg</t>
  </si>
  <si>
    <t>http://twitter.com/xxgp/statuses/1253415698077868043</t>
  </si>
  <si>
    <t>1253415667593707520</t>
  </si>
  <si>
    <t>viovica2000</t>
  </si>
  <si>
    <t>Thu Apr 23 20:09:17 +0000 2020</t>
  </si>
  <si>
    <t>2965909269</t>
  </si>
  <si>
    <t>http://pbs.twimg.com/profile_images/1233080043376664576/UJ2d8TQ2_normal.jpg</t>
  </si>
  <si>
    <t>http://twitter.com/viovica2000/statuses/1253415667593707520</t>
  </si>
  <si>
    <t>1253415666226393095</t>
  </si>
  <si>
    <t>MayaRocha19</t>
  </si>
  <si>
    <t>Thu Apr 23 20:09:16 +0000 2020</t>
  </si>
  <si>
    <t>784462778035740672</t>
  </si>
  <si>
    <t>http://pbs.twimg.com/profile_images/1236847361709793281/czz8VfqQ_normal.jpg</t>
  </si>
  <si>
    <t>http://twitter.com/MayaRocha19/statuses/1253415666226393095</t>
  </si>
  <si>
    <t>1253415664544387073</t>
  </si>
  <si>
    <t>AndreuJerez</t>
  </si>
  <si>
    <t>Esta ha sido la distribución entre algunos estados miembros de la UE de las primeras ayudas comunitarias de emergencia ante el coronavirus. 
La conversión en una autocracia no ha pasado factura a la Hungría de Orbán.
Datos de este informe de @ESI_eu: 
https://t.co/dW0JJCFIUJ https://t.co/HhZ50uSsud</t>
  </si>
  <si>
    <t>447876615</t>
  </si>
  <si>
    <t>http://pbs.twimg.com/profile_images/1089835125620248576/Yak5nrec_normal.jpg</t>
  </si>
  <si>
    <t>Berlín, Alemania</t>
  </si>
  <si>
    <t>http://twitter.com/AndreuJerez/statuses/1253415664544387073</t>
  </si>
  <si>
    <t>{"hashtags":[],"symbols":[],"user_mentions":[{"screen_name":"ESI_eu","name":"ESI","id":123209551,"id_str":"123209551","indices":[244,251]}],"urls":[{"url":"https://t.co/dW0JJCFIUJ","expanded_url":"https://www.esiweb.org/publications/wizard-virus-and-pot-gold-viktor-orban-and-future-european-solidarity","display_url":"esiweb.org/publications/w…","indices":[254,277]}],"media":[{"id":1253414984312221700,"id_str":"1253414984312221701","indices":[278,301],"media_url":"http://pbs.twimg.com/media/EWUGSZAU8AU0RCQ.jpg","media_url_https":"https://pbs.twimg.com/media/EWUGSZAU8AU0RCQ.jpg","url":"https://t.co/HhZ50uSsud","display_url":"pic.twitter.com/HhZ50uSsud","expanded_url":"https://twitter.com/AndreuJerez/status/1253415664544387073/photo/1","type":"photo","sizes":{"thumb":{"w":150,"h":150,"resize":"crop"},"small":{"w":680,"h":577,"resize":"fit"},"medium":{"w":1004,"h":852,"resize":"fit"},"large":{"w":1004,"h":852,"resize":"fit"}}}]}</t>
  </si>
  <si>
    <t>1253415635314331649</t>
  </si>
  <si>
    <t>BandaCorella</t>
  </si>
  <si>
    <t>Thu Apr 23 20:09:09 +0000 2020</t>
  </si>
  <si>
    <t>987117201609158657</t>
  </si>
  <si>
    <t>http://pbs.twimg.com/profile_images/1158146927395053568/OHHBxLmp_normal.jpg</t>
  </si>
  <si>
    <t>http://twitter.com/BandaCorella/statuses/1253415635314331649</t>
  </si>
  <si>
    <t>1253415607132774400</t>
  </si>
  <si>
    <t>PeligrosoBop</t>
  </si>
  <si>
    <t>Thu Apr 23 20:09:02 +0000 2020</t>
  </si>
  <si>
    <t>56126190</t>
  </si>
  <si>
    <t>http://pbs.twimg.com/profile_images/1072299025758646273/pDJnT81h_normal.jpg</t>
  </si>
  <si>
    <t>Where the fun ain't got no end</t>
  </si>
  <si>
    <t>http://twitter.com/PeligrosoBop/statuses/1253415607132774400</t>
  </si>
  <si>
    <t>1253415605073371137</t>
  </si>
  <si>
    <t>perseoqueteveo</t>
  </si>
  <si>
    <t>601218416</t>
  </si>
  <si>
    <t>http://pbs.twimg.com/profile_images/3724039321/299aa96e9fba8e6228bd11e218551f1a_normal.jpeg</t>
  </si>
  <si>
    <t>http://twitter.com/perseoqueteveo/statuses/1253415605073371137</t>
  </si>
  <si>
    <t>1253415602401579009</t>
  </si>
  <si>
    <t>carysse_radne</t>
  </si>
  <si>
    <t>Thu Apr 23 20:09:01 +0000 2020</t>
  </si>
  <si>
    <t>1057110922383245312</t>
  </si>
  <si>
    <t>http://pbs.twimg.com/profile_images/1251710071119233024/cs44ZAAF_normal.jpg</t>
  </si>
  <si>
    <t>http://twitter.com/carysse_radne/statuses/1253415602401579009</t>
  </si>
  <si>
    <t>1253415558428549124</t>
  </si>
  <si>
    <t>rolfiguerraqg</t>
  </si>
  <si>
    <t>Thu Apr 23 20:08:51 +0000 2020</t>
  </si>
  <si>
    <t>1161371492212518915</t>
  </si>
  <si>
    <t>http://pbs.twimg.com/profile_images/1250622980130045952/yiQ0-OHY_normal.jpg</t>
  </si>
  <si>
    <t>http://twitter.com/rolfiguerraqg/statuses/1253415558428549124</t>
  </si>
  <si>
    <t>1253415529630449666</t>
  </si>
  <si>
    <t>RT @DirectorPolicia: Maratónica entrega de ayudas en #Soacha, por parte de @CarabinerosCol, para los más necesitados. Gracias al apoyo desinteresado de @CorabastosSA, muchas familias de bajos recursos fueron beneficiadas. La solidaridad es un arma poderosa contra el COVID-19. #SomosUnoSomosTodos https://t.co/P710rryb8G</t>
  </si>
  <si>
    <t>Thu Apr 23 20:08:44 +0000 2020</t>
  </si>
  <si>
    <t>http://twitter.com/JoseGoez9/statuses/1253415529630449666</t>
  </si>
  <si>
    <t>{"hashtags":[{"text":"Soacha","indices":[53,60]}],"symbols":[],"user_mentions":[{"screen_name":"DirectorPolicia","name":"General Oscar Atehortua D","id":4040329953,"id_str":"4040329953","indices":[3,19]},{"screen_name":"CarabinerosCol","name":"Carabineros de Colombia","id":2726580302,"id_str":"2726580302","indices":[75,90]}],"urls":[]}</t>
  </si>
  <si>
    <t>1253415520524570626</t>
  </si>
  <si>
    <t>Antuan1975</t>
  </si>
  <si>
    <t>Thu Apr 23 20:08:42 +0000 2020</t>
  </si>
  <si>
    <t>198596790</t>
  </si>
  <si>
    <t>http://pbs.twimg.com/profile_images/1244710173245087745/Yvd8VzNP_normal.jpg</t>
  </si>
  <si>
    <t>La Riera de Gaia</t>
  </si>
  <si>
    <t>http://twitter.com/Antuan1975/statuses/1253415520524570626</t>
  </si>
  <si>
    <t>1253415519572508673</t>
  </si>
  <si>
    <t>JorgeCG92</t>
  </si>
  <si>
    <t>Thu Apr 23 20:08:41 +0000 2020</t>
  </si>
  <si>
    <t>451334032</t>
  </si>
  <si>
    <t>http://pbs.twimg.com/profile_images/1005578264922992640/fPcajBFF_normal.jpg</t>
  </si>
  <si>
    <t>Salamanca (España)</t>
  </si>
  <si>
    <t>http://twitter.com/JorgeCG92/statuses/1253415519572508673</t>
  </si>
  <si>
    <t>1253415490585718786</t>
  </si>
  <si>
    <t>beniyork</t>
  </si>
  <si>
    <t>Thu Apr 23 20:08:34 +0000 2020</t>
  </si>
  <si>
    <t>238651714</t>
  </si>
  <si>
    <t>http://pbs.twimg.com/profile_images/1253124427664982017/iOwRsS_g_normal.jpg</t>
  </si>
  <si>
    <t>Benidorm</t>
  </si>
  <si>
    <t>http://twitter.com/beniyork/statuses/1253415490585718786</t>
  </si>
  <si>
    <t>1253415482436104194</t>
  </si>
  <si>
    <t>24HorasTVN</t>
  </si>
  <si>
    <t>El cierre de negocios debido a la crisis sanitaria ha generado que uno de cada seis empleos sea destruido, algo que podría empeorar con la llagada de mayo. https://t.co/yWvGs6bjtP</t>
  </si>
  <si>
    <t>Thu Apr 23 20:08:33 +0000 2020</t>
  </si>
  <si>
    <t>90227660</t>
  </si>
  <si>
    <t>http://pbs.twimg.com/profile_images/1105493887714508801/_XSw2yUR_normal.png</t>
  </si>
  <si>
    <t>http://twitter.com/24HorasTVN/statuses/1253415482436104194</t>
  </si>
  <si>
    <t>{"hashtags":[],"symbols":[],"user_mentions":[],"urls":[{"url":"https://t.co/yWvGs6bjtP","expanded_url":"https://bit.ly/2VX6FxQ","display_url":"bit.ly/2VX6FxQ","indices":[156,179]}]}</t>
  </si>
  <si>
    <t>1253415438505005057</t>
  </si>
  <si>
    <t>CarolayMorales</t>
  </si>
  <si>
    <t>Thu Apr 23 20:08:22 +0000 2020</t>
  </si>
  <si>
    <t>174794660</t>
  </si>
  <si>
    <t>http://pbs.twimg.com/profile_images/1246602925432016898/wTLw7i-L_normal.jpg</t>
  </si>
  <si>
    <t>http://twitter.com/CarolayMorales/statuses/1253415438505005057</t>
  </si>
  <si>
    <t>1253415416942092289</t>
  </si>
  <si>
    <t>Cienfuegos90</t>
  </si>
  <si>
    <t>Thu Apr 23 20:08:17 +0000 2020</t>
  </si>
  <si>
    <t>262553207</t>
  </si>
  <si>
    <t>http://pbs.twimg.com/profile_images/1221534806183501824/u2KXDHEi_normal.jpg</t>
  </si>
  <si>
    <t>Montijo (Badajoz)</t>
  </si>
  <si>
    <t>http://twitter.com/Cienfuegos90/statuses/1253415416942092289</t>
  </si>
  <si>
    <t>1253415367847718914</t>
  </si>
  <si>
    <t>Roberto73Valen</t>
  </si>
  <si>
    <t>Thu Apr 23 20:08:05 +0000 2020</t>
  </si>
  <si>
    <t>829838125983735809</t>
  </si>
  <si>
    <t>http://pbs.twimg.com/profile_images/1245167446954254336/9OpyhQ5y_normal.jpg</t>
  </si>
  <si>
    <t>http://twitter.com/Roberto73Valen/statuses/1253415367847718914</t>
  </si>
  <si>
    <t>1253415365721247753</t>
  </si>
  <si>
    <t>FabiPalmam</t>
  </si>
  <si>
    <t>214556571</t>
  </si>
  <si>
    <t>http://pbs.twimg.com/profile_images/1117151665038217217/jQ-rtFYi_normal.jpg</t>
  </si>
  <si>
    <t>http://twitter.com/FabiPalmam/statuses/1253415365721247753</t>
  </si>
  <si>
    <t>1253415337753628674</t>
  </si>
  <si>
    <t>klausvic</t>
  </si>
  <si>
    <t>Thu Apr 23 20:07:58 +0000 2020</t>
  </si>
  <si>
    <t>97137833</t>
  </si>
  <si>
    <t>http://pbs.twimg.com/profile_images/1255596185458561025/pm-CDIni_normal.jpg</t>
  </si>
  <si>
    <t>una estrella, cerca de la luna</t>
  </si>
  <si>
    <t>http://twitter.com/klausvic/statuses/1253415337753628674</t>
  </si>
  <si>
    <t>1253415307944751109</t>
  </si>
  <si>
    <t>piliaras</t>
  </si>
  <si>
    <t>Thu Apr 23 20:07:51 +0000 2020</t>
  </si>
  <si>
    <t>3023928957</t>
  </si>
  <si>
    <t>http://pbs.twimg.com/profile_images/564179833807458305/fCp4LZGd_normal.png</t>
  </si>
  <si>
    <t>http://twitter.com/piliaras/statuses/1253415307944751109</t>
  </si>
  <si>
    <t>1253415263845806085</t>
  </si>
  <si>
    <t>PabloMateos67</t>
  </si>
  <si>
    <t>Thu Apr 23 20:07:40 +0000 2020</t>
  </si>
  <si>
    <t>427222178</t>
  </si>
  <si>
    <t>http://pbs.twimg.com/profile_images/378800000777704785/8e929dc80961d61a0c1d26d01ca0ce35_normal.jpeg</t>
  </si>
  <si>
    <t>Marbella</t>
  </si>
  <si>
    <t>http://twitter.com/PabloMateos67/statuses/1253415263845806085</t>
  </si>
  <si>
    <t>1253415225979662340</t>
  </si>
  <si>
    <t>LicheaSecas</t>
  </si>
  <si>
    <t>Thu Apr 23 20:07:31 +0000 2020</t>
  </si>
  <si>
    <t>1049232428215291904</t>
  </si>
  <si>
    <t>http://pbs.twimg.com/profile_images/1250157594876018689/wvQNZYPK_normal.jpg</t>
  </si>
  <si>
    <t>La España de los 90</t>
  </si>
  <si>
    <t>http://twitter.com/LicheaSecas/statuses/1253415225979662340</t>
  </si>
  <si>
    <t>1253415204475383810</t>
  </si>
  <si>
    <t>INMACULADAMOL17</t>
  </si>
  <si>
    <t>Thu Apr 23 20:07:26 +0000 2020</t>
  </si>
  <si>
    <t>1174647113248124929</t>
  </si>
  <si>
    <t>http://pbs.twimg.com/profile_images/1174647506258616320/aypdtWjU_normal.jpg</t>
  </si>
  <si>
    <t>http://twitter.com/INMACULADAMOL17/statuses/1253415204475383810</t>
  </si>
  <si>
    <t>1253415200557944832</t>
  </si>
  <si>
    <t>benedictosolson</t>
  </si>
  <si>
    <t>Thu Apr 23 20:07:25 +0000 2020</t>
  </si>
  <si>
    <t>94383557</t>
  </si>
  <si>
    <t>http://pbs.twimg.com/profile_images/868745604087914498/4Z4g87mv_normal.jpg</t>
  </si>
  <si>
    <t xml:space="preserve">Spain </t>
  </si>
  <si>
    <t>http://twitter.com/benedictosolson/statuses/1253415200557944832</t>
  </si>
  <si>
    <t>1253415160124813314</t>
  </si>
  <si>
    <t>aserna08</t>
  </si>
  <si>
    <t>RT @PSOE_Elx: El Ayuntamiento destina 3,4 millones de euros en ayudas a autónomos y pequeñas empresas de Elche afectadas por la crisis del coronavirus
https://t.co/1yKQ3NuXgq</t>
  </si>
  <si>
    <t>Thu Apr 23 20:07:16 +0000 2020</t>
  </si>
  <si>
    <t>140489297</t>
  </si>
  <si>
    <t>http://pbs.twimg.com/profile_images/1237578199514509313/0tukg8-K_normal.jpg</t>
  </si>
  <si>
    <t>http://twitter.com/aserna08/statuses/1253415160124813314</t>
  </si>
  <si>
    <t>{"hashtags":[],"symbols":[],"user_mentions":[{"screen_name":"PSOE_Elx","name":"PSOE-Elx","id":386514005,"id_str":"386514005","indices":[3,12]}],"urls":[]}</t>
  </si>
  <si>
    <t>1253415124607483912</t>
  </si>
  <si>
    <t>Miguel01522105</t>
  </si>
  <si>
    <t>RT @Antena3Deportes: 💸👏 La generosa donación de Gareth Bale a Madrid para luchar contra el #coronavirus https://t.co/23SOqtvTyT</t>
  </si>
  <si>
    <t>Thu Apr 23 20:07:07 +0000 2020</t>
  </si>
  <si>
    <t>4287967756</t>
  </si>
  <si>
    <t>http://pbs.twimg.com/profile_images/1184947153791279104/WgnA0MVt_normal.jpg</t>
  </si>
  <si>
    <t>Rioja, España</t>
  </si>
  <si>
    <t>http://twitter.com/Miguel01522105/statuses/1253415124607483912</t>
  </si>
  <si>
    <t>{"hashtags":[{"text":"coronavirus","indices":[91,103]}],"symbols":[],"user_mentions":[{"screen_name":"Antena3Deportes","name":"Antena 3 Deportes","id":3201343151,"id_str":"3201343151","indices":[3,19]}],"urls":[{"url":"https://t.co/23SOqtvTyT","expanded_url":"http://atres.red/kwwa8","display_url":"atres.red/kwwa8","indices":[104,127]}]}</t>
  </si>
  <si>
    <t>1253415103543734273</t>
  </si>
  <si>
    <t>lombarte65</t>
  </si>
  <si>
    <t>Thu Apr 23 20:07:02 +0000 2020</t>
  </si>
  <si>
    <t>1005050306420461568</t>
  </si>
  <si>
    <t>http://pbs.twimg.com/profile_images/1005052411990462464/yKUpsOj7_normal.jpg</t>
  </si>
  <si>
    <t>http://twitter.com/lombarte65/statuses/1253415103543734273</t>
  </si>
  <si>
    <t>1253415094421090304</t>
  </si>
  <si>
    <t>Campeon1110</t>
  </si>
  <si>
    <t>Thu Apr 23 20:07:00 +0000 2020</t>
  </si>
  <si>
    <t>1184597840041009153</t>
  </si>
  <si>
    <t>http://twitter.com/Campeon1110/statuses/1253415094421090304</t>
  </si>
  <si>
    <t>1253415002737741827</t>
  </si>
  <si>
    <t>rafaga_deluz</t>
  </si>
  <si>
    <t>Yunda compró 5000 test de COVID y hasta se tomó fotos al pie del avión que las trajo..
La empresa privada gestiona la donación (GRATIS) de 20.000 pruebas y lo hace en silencio..tristemente Yunda se está comiendo al cuento a muchos ilusos
Vean el apoyo que le está dando RC.. https://t.co/JoZ9flVpky</t>
  </si>
  <si>
    <t>Thu Apr 23 20:06:38 +0000 2020</t>
  </si>
  <si>
    <t>3827631557</t>
  </si>
  <si>
    <t>http://pbs.twimg.com/profile_images/1241503335397679104/qR-19swb_normal.jpg</t>
  </si>
  <si>
    <t>http://twitter.com/rafaga_deluz/statuses/1253415002737741827</t>
  </si>
  <si>
    <t>{"hashtags":[],"symbols":[],"user_mentions":[],"urls":[],"media":[{"id":1253414993103446000,"id_str":"1253414993103446017","indices":[275,298],"media_url":"http://pbs.twimg.com/media/EWUGS5wUYAE-l97.jpg","media_url_https":"https://pbs.twimg.com/media/EWUGS5wUYAE-l97.jpg","url":"https://t.co/JoZ9flVpky","display_url":"pic.twitter.com/JoZ9flVpky","expanded_url":"https://twitter.com/rafaga_deluz/status/1253415002737741827/photo/1","type":"photo","sizes":{"large":{"w":1596,"h":2048,"resize":"fit"},"thumb":{"w":150,"h":150,"resize":"crop"},"medium":{"w":935,"h":1200,"resize":"fit"},"small":{"w":530,"h":680,"resize":"fit"}}}]}</t>
  </si>
  <si>
    <t>1253414988703653890</t>
  </si>
  <si>
    <t>Thu Apr 23 20:06:35 +0000 2020</t>
  </si>
  <si>
    <t>http://twitter.com/alexfergor19/statuses/1253414988703653890</t>
  </si>
  <si>
    <t>1253414971372789760</t>
  </si>
  <si>
    <t>LuisGMurillo</t>
  </si>
  <si>
    <t>Situación de comunidades indígenas de la Sierra Nevada de Sta Marta por #COVID19 es crítica: hay escasez de alimentos y productos de aseo personal, URGE asistencia humanitaria del gob. Autoridades regionales también solicitan apoyo para entrega de ayudas. 
https://t.co/ixrUsR78sL https://t.co/g2RVpp9Pub</t>
  </si>
  <si>
    <t>Thu Apr 23 20:06:31 +0000 2020</t>
  </si>
  <si>
    <t>293612779</t>
  </si>
  <si>
    <t>http://pbs.twimg.com/profile_images/1073299627745701889/C0pOKN4j_normal.jpg</t>
  </si>
  <si>
    <t>http://twitter.com/LuisGMurillo/statuses/1253414971372789760</t>
  </si>
  <si>
    <t>{"hashtags":[{"text":"COVID19","indices":[72,80]}],"symbols":[],"user_mentions":[],"urls":[{"url":"https://t.co/ixrUsR78sL","expanded_url":"https://bit.ly/3bzuiTJ","display_url":"bit.ly/3bzuiTJ","indices":[257,280]}],"media":[{"id":1253414653364826000,"id_str":"1253414653364826120","indices":[281,304],"media_url":"http://pbs.twimg.com/media/EWUF_IIUcAg9PmS.jpg","media_url_https":"https://pbs.twimg.com/media/EWUF_IIUcAg9PmS.jpg","url":"https://t.co/g2RVpp9Pub","display_url":"pic.twitter.com/g2RVpp9Pub","expanded_url":"https://twitter.com/LuisGMurillo/status/1253414971372789760/photo/1","type":"photo","sizes":{"large":{"w":600,"h":450,"resize":"fit"},"thumb":{"w":150,"h":150,"resize":"crop"},"medium":{"w":600,"h":450,"resize":"fit"},"small":{"w":600,"h":450,"resize":"fit"}}}]}</t>
  </si>
  <si>
    <t>1253414945967894531</t>
  </si>
  <si>
    <t>VctorMorera3</t>
  </si>
  <si>
    <t>Thu Apr 23 20:06:25 +0000 2020</t>
  </si>
  <si>
    <t>1125488633342046208</t>
  </si>
  <si>
    <t>http://pbs.twimg.com/profile_images/1128403284895645696/6CIF2dNC_normal.jpg</t>
  </si>
  <si>
    <t>http://twitter.com/VctorMorera3/statuses/1253414945967894531</t>
  </si>
  <si>
    <t>1253414943543549952</t>
  </si>
  <si>
    <t>choacan</t>
  </si>
  <si>
    <t>#Internacional #Economia #Covid-19 La misteriosa donación millonaria para hacer test masivos https://t.co/gN8i6MtiJm</t>
  </si>
  <si>
    <t>Thu Apr 23 20:06:24 +0000 2020</t>
  </si>
  <si>
    <t>985270100075966464</t>
  </si>
  <si>
    <t>&lt;a href="http://esteesmi-choacan.com" rel="nofollow"&gt;Esteesmichoacan&lt;/a&gt;</t>
  </si>
  <si>
    <t>http://pbs.twimg.com/profile_images/986045576646021120/WPrf9k9s_normal.jpg</t>
  </si>
  <si>
    <t>Morelia, Michoacán de Ocampo</t>
  </si>
  <si>
    <t>http://twitter.com/choacan/statuses/1253414943543549952</t>
  </si>
  <si>
    <t>{"hashtags":[{"text":"Internacional","indices":[0,14]},{"text":"Economia","indices":[15,24]},{"text":"Covid","indices":[25,31]}],"symbols":[],"user_mentions":[],"urls":[{"url":"https://t.co/gN8i6MtiJm","expanded_url":"https://www.esteesmi-choacan.com/noticias/12154/la-misteriosa-donacion-millonaria-para-hacer-test-masivos-Michoacan/","display_url":"esteesmi-choacan.com/noticias/12154…","indices":[93,116]}]}</t>
  </si>
  <si>
    <t>1253414913885663233</t>
  </si>
  <si>
    <t>Edu__BL</t>
  </si>
  <si>
    <t>RT @alterativa_: @Lenin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</si>
  <si>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20:06:17 +0000 2020</t>
  </si>
  <si>
    <t>220477747</t>
  </si>
  <si>
    <t>http://pbs.twimg.com/profile_images/2160994861/images_normal.jpg</t>
  </si>
  <si>
    <t>http://twitter.com/Edu__BL/statuses/1253414913885663233</t>
  </si>
  <si>
    <t>{"hashtags":[],"symbols":[],"user_mentions":[{"screen_name":"alterativa_","name":"RED ALTER VITAL (RAV)","id":1570772713,"id_str":"1570772713","indices":[3,15]},{"screen_name":"Lenin","name":"Lenín Moreno","id":913131817,"id_str":"913131817","indices":[17,23]}],"urls":[]}</t>
  </si>
  <si>
    <t>1253414909347459078</t>
  </si>
  <si>
    <t>riveroma61</t>
  </si>
  <si>
    <t>Thu Apr 23 20:06:16 +0000 2020</t>
  </si>
  <si>
    <t>1190734246538821633</t>
  </si>
  <si>
    <t>http://pbs.twimg.com/profile_images/1205758303558615041/C0gf-Sbn_normal.jpg</t>
  </si>
  <si>
    <t>http://twitter.com/riveroma61/statuses/1253414909347459078</t>
  </si>
  <si>
    <t>1253414896869404674</t>
  </si>
  <si>
    <t>VillagordoaMesa</t>
  </si>
  <si>
    <t>Thu Apr 23 20:06:13 +0000 2020</t>
  </si>
  <si>
    <t>1247656872829521920</t>
  </si>
  <si>
    <t>http://pbs.twimg.com/profile_images/1247657422887374848/_xtEhTpf_normal.jpg</t>
  </si>
  <si>
    <t>http://twitter.com/VillagordoaMesa/statuses/1253414896869404674</t>
  </si>
  <si>
    <t>1253414884592648193</t>
  </si>
  <si>
    <t>Angeladread</t>
  </si>
  <si>
    <t>Thu Apr 23 20:06:10 +0000 2020</t>
  </si>
  <si>
    <t>119562261</t>
  </si>
  <si>
    <t>http://pbs.twimg.com/profile_images/1223788967029403650/2Pr3A3IC_normal.png</t>
  </si>
  <si>
    <t>CHILE</t>
  </si>
  <si>
    <t>http://twitter.com/Angeladread/statuses/1253414884592648193</t>
  </si>
  <si>
    <t>1253414876858339330</t>
  </si>
  <si>
    <t>NSnoticierosur1</t>
  </si>
  <si>
    <t>🔴#Enterate😷🌐🏥
El portavoz Geng Shuang también destacó que #China ya había entregado 20 mdd a la @opsoms como parte de una donación en el mes de marzo. #Covid_19
Más en ⬇️⬇️⬇️
https://t.co/XwtFUOCCS3</t>
  </si>
  <si>
    <t>Thu Apr 23 20:06:08 +0000 2020</t>
  </si>
  <si>
    <t>996844133246480384</t>
  </si>
  <si>
    <t>http://pbs.twimg.com/profile_images/1026577321015177216/tPt_BvNp_normal.jpg</t>
  </si>
  <si>
    <t>http://twitter.com/NSnoticierosur1/statuses/1253414876858339330</t>
  </si>
  <si>
    <t>{"hashtags":[{"text":"Enterate","indices":[1,10]},{"text":"China","indices":[58,64]},{"text":"Covid_19","indices":[151,160]}],"symbols":[],"user_mentions":[{"screen_name":"opsoms","name":"OPS/OMS","id":22276965,"id_str":"22276965","indices":[96,103]}],"urls":[{"url":"https://t.co/XwtFUOCCS3","expanded_url":"https://noticierosureste.com/internacionales/36241-china-dona-30-mdd-a-la-oms-para-lucha-contra-covid-19","display_url":"noticierosureste.com/internacionale…","indices":[177,200]}]}</t>
  </si>
  <si>
    <t>1253414798575853571</t>
  </si>
  <si>
    <t>anguestar</t>
  </si>
  <si>
    <t>@PabloIglesias @Alber_Canarias para empezar son dos crisis dioferentes,no me seas manipulador,la crisis q seguira al coronavirus,esa si q se parecera a la del 2008,perollegaremos a ella por el covid y por vuestra mala gestion de la pandemia en todos los sentidos,vuestras ayudas ahora son la ruina del futuro</t>
  </si>
  <si>
    <t>Thu Apr 23 20:05:49 +0000 2020</t>
  </si>
  <si>
    <t>98693729</t>
  </si>
  <si>
    <t>http://pbs.twimg.com/profile_images/1144991879806799872/DI9oYRP5_normal.png</t>
  </si>
  <si>
    <t>http://twitter.com/anguestar/statuses/1253414798575853571</t>
  </si>
  <si>
    <t>1253414795996327938</t>
  </si>
  <si>
    <t>NiaOrozco</t>
  </si>
  <si>
    <t>38044427</t>
  </si>
  <si>
    <t>http://pbs.twimg.com/profile_images/1160774409226989568/ZBn-UNB__normal.jpg</t>
  </si>
  <si>
    <t>http://twitter.com/NiaOrozco/statuses/1253414795996327938</t>
  </si>
  <si>
    <t>1253414747849908224</t>
  </si>
  <si>
    <t>crespo782</t>
  </si>
  <si>
    <t>Thu Apr 23 20:05:37 +0000 2020</t>
  </si>
  <si>
    <t>1246432886988963840</t>
  </si>
  <si>
    <t>http://pbs.twimg.com/profile_images/1246433139662168065/PcfcdeJp_normal.jpg</t>
  </si>
  <si>
    <t>http://twitter.com/crespo782/statuses/1253414747849908224</t>
  </si>
  <si>
    <t>1253414737284444160</t>
  </si>
  <si>
    <t>torreon</t>
  </si>
  <si>
    <t>La @SRE_mx y @NestleMX anunciaron la donación de 65 millones de pesos en despensas e insumos médicos https://t.co/6cBVRNVDRr</t>
  </si>
  <si>
    <t>Thu Apr 23 20:05:35 +0000 2020</t>
  </si>
  <si>
    <t>8091552</t>
  </si>
  <si>
    <t>http://pbs.twimg.com/profile_images/1246465859154898945/Xxgs4_72_normal.jpg</t>
  </si>
  <si>
    <t>Torreón, Coahuila de Zaragoza</t>
  </si>
  <si>
    <t>http://twitter.com/torreon/statuses/1253414737284444160</t>
  </si>
  <si>
    <t>{"hashtags":[],"symbols":[],"user_mentions":[{"screen_name":"SRE_mx","name":"Relaciones Exteriores","id":96144763,"id_str":"96144763","indices":[3,10]},{"screen_name":"NestleMX","name":"Nestlé México","id":2983194414,"id_str":"2983194414","indices":[13,22]}],"urls":[{"url":"https://t.co/6cBVRNVDRr","expanded_url":"https://www.elsiglodetorreon.com.mx/noticia/1696646.sre-confirma-donativo-de-65-mdp-para-combatir-al-coronavirus.html","display_url":"elsiglodetorreon.com.mx/noticia/169664…","indices":[101,124]}]}</t>
  </si>
  <si>
    <t>1253414708469620742</t>
  </si>
  <si>
    <t>germanm80570472</t>
  </si>
  <si>
    <t>Thu Apr 23 20:05:28 +0000 2020</t>
  </si>
  <si>
    <t>1244748824649875461</t>
  </si>
  <si>
    <t>http://pbs.twimg.com/profile_images/1244749731844239360/ZXPyZkFl_normal.jpg</t>
  </si>
  <si>
    <t>http://twitter.com/germanm80570472/statuses/1253414708469620742</t>
  </si>
  <si>
    <t>1253414661413715972</t>
  </si>
  <si>
    <t>AMTQuito</t>
  </si>
  <si>
    <t>Agradecemos a la Embajada de Corea, la donación de máquinas fumigadoras para combatir el #Covid_19 y la disposición para continuar apoyando al país en el manejo de esta crisis sanitaria. 
#DisciplinaParaVolver https://t.co/DGVIoPaIWu</t>
  </si>
  <si>
    <t>Thu Apr 23 20:05:17 +0000 2020</t>
  </si>
  <si>
    <t>545416010</t>
  </si>
  <si>
    <t>http://pbs.twimg.com/profile_images/1243914178697535488/ydrdHLrv_normal.jpg</t>
  </si>
  <si>
    <t>http://twitter.com/AMTQuito/statuses/1253414661413715972</t>
  </si>
  <si>
    <t>{"hashtags":[{"text":"Covid_19","indices":[89,98]},{"text":"DisciplinaParaVolver","indices":[188,209]}],"symbols":[],"user_mentions":[],"urls":[],"media":[{"id":1253414648423932000,"id_str":"1253414648423931909","indices":[210,233],"media_url":"http://pbs.twimg.com/media/EWUF-1uUYAUtT82.jpg","media_url_https":"https://pbs.twimg.com/media/EWUF-1uUYAUtT82.jpg","url":"https://t.co/DGVIoPaIWu","display_url":"pic.twitter.com/DGVIoPaIWu","expanded_url":"https://twitter.com/AMTQuito/status/1253414661413715972/photo/1","type":"photo","sizes":{"large":{"w":943,"h":512,"resize":"fit"},"thumb":{"w":150,"h":150,"resize":"crop"},"small":{"w":680,"h":369,"resize":"fit"},"medium":{"w":943,"h":512,"resize":"fit"}}}]}</t>
  </si>
  <si>
    <t>1253414645416685569</t>
  </si>
  <si>
    <t>kalandrakas74</t>
  </si>
  <si>
    <t>Thu Apr 23 20:05:13 +0000 2020</t>
  </si>
  <si>
    <t>740893944</t>
  </si>
  <si>
    <t>http://pbs.twimg.com/profile_images/1241041651528859648/bDiLunlh_normal.jpg</t>
  </si>
  <si>
    <t>http://twitter.com/kalandrakas74/statuses/1253414645416685569</t>
  </si>
  <si>
    <t>1253414540299038720</t>
  </si>
  <si>
    <t>jchcaballero</t>
  </si>
  <si>
    <t>Thu Apr 23 20:04:48 +0000 2020</t>
  </si>
  <si>
    <t>544287825</t>
  </si>
  <si>
    <t>http://pbs.twimg.com/profile_images/2257018844/makinavaja_pose_base_normal.jpg</t>
  </si>
  <si>
    <t>http://twitter.com/jchcaballero/statuses/1253414540299038720</t>
  </si>
  <si>
    <t>1253414538914918401</t>
  </si>
  <si>
    <t>ana_belen_bv</t>
  </si>
  <si>
    <t>2977154320</t>
  </si>
  <si>
    <t>http://pbs.twimg.com/profile_images/1252681087916093443/o5SKZ3H2_normal.jpg</t>
  </si>
  <si>
    <t>http://twitter.com/ana_belen_bv/statuses/1253414538914918401</t>
  </si>
  <si>
    <t>1253414447726555144</t>
  </si>
  <si>
    <t>luiseteglez</t>
  </si>
  <si>
    <t>Thu Apr 23 20:04:26 +0000 2020</t>
  </si>
  <si>
    <t>107015520</t>
  </si>
  <si>
    <t>http://pbs.twimg.com/profile_images/736508337471262720/zZ2TL-b8_normal.jpg</t>
  </si>
  <si>
    <t>Mérida</t>
  </si>
  <si>
    <t>http://twitter.com/luiseteglez/statuses/1253414447726555144</t>
  </si>
  <si>
    <t>1253414435839856641</t>
  </si>
  <si>
    <t>subdirectora</t>
  </si>
  <si>
    <t>Thu Apr 23 20:04:23 +0000 2020</t>
  </si>
  <si>
    <t>80607064</t>
  </si>
  <si>
    <t>http://pbs.twimg.com/profile_images/782798498601119744/fG3gbP8x_normal.jpg</t>
  </si>
  <si>
    <t>http://twitter.com/subdirectora/statuses/1253414435839856641</t>
  </si>
  <si>
    <t>1253414421939941376</t>
  </si>
  <si>
    <t>bertol19801</t>
  </si>
  <si>
    <t>Thu Apr 23 20:04:20 +0000 2020</t>
  </si>
  <si>
    <t>2777332903</t>
  </si>
  <si>
    <t>http://pbs.twimg.com/profile_images/1010255821601730563/FPmBL-_-_normal.jpg</t>
  </si>
  <si>
    <t>http://twitter.com/bertol19801/statuses/1253414421939941376</t>
  </si>
  <si>
    <t>1253414408157421573</t>
  </si>
  <si>
    <t>raulariasmtz</t>
  </si>
  <si>
    <t>Thu Apr 23 20:04:16 +0000 2020</t>
  </si>
  <si>
    <t>193485052</t>
  </si>
  <si>
    <t>http://pbs.twimg.com/profile_images/538435809234276352/CQ1hEYtp_normal.jpeg</t>
  </si>
  <si>
    <t>Toluca</t>
  </si>
  <si>
    <t>http://twitter.com/raulariasmtz/statuses/1253414408157421573</t>
  </si>
  <si>
    <t>1253414372967190529</t>
  </si>
  <si>
    <t>RuizCalixto</t>
  </si>
  <si>
    <t>Thu Apr 23 20:04:08 +0000 2020</t>
  </si>
  <si>
    <t>175450384</t>
  </si>
  <si>
    <t>http://pbs.twimg.com/profile_images/3496700340/6bb9532338d600f1a767ae3d7dd3bfe5_normal.jpeg</t>
  </si>
  <si>
    <t>http://twitter.com/RuizCalixto/statuses/1253414372967190529</t>
  </si>
  <si>
    <t>1253414350775189514</t>
  </si>
  <si>
    <t>chistorra7</t>
  </si>
  <si>
    <t>RT @cintarribas: ¡Feliz Sant Jordi! He hecho esta rosa para @VisitBCN_ES y su campaña solidaria para recaudar fondos para la lucha contra el coronavirus. Cada rosa enviada es una donación de 1€ al @hospitalclinic para la lucha contra la Covid19 https://t.co/nkKXKe8YqP https://t.co/Qtt82dLSSo</t>
  </si>
  <si>
    <t>Thu Apr 23 20:04:03 +0000 2020</t>
  </si>
  <si>
    <t>1588136502</t>
  </si>
  <si>
    <t>http://pbs.twimg.com/profile_images/378800000376317069/6da7750d89cfaeac0de4a412a3d70644_normal.jpeg</t>
  </si>
  <si>
    <t>http://twitter.com/chistorra7/statuses/1253414350775189514</t>
  </si>
  <si>
    <t>{"hashtags":[],"symbols":[],"user_mentions":[{"screen_name":"cintarribas","name":"Cinta Arribas","id":1649837137,"id_str":"1649837137","indices":[3,15]},{"screen_name":"VisitBCN_ES","name":"Visit Barcelona","id":2384968272,"id_str":"2384968272","indices":[60,72]}],"urls":[]}</t>
  </si>
  <si>
    <t>1253414346232745985</t>
  </si>
  <si>
    <t>chpimienta</t>
  </si>
  <si>
    <t>RT @malagahoy_es: Más de 250 #escuelas infantiles de #Málaga se han acogido ya a las ayudas de la Junta por el #coronavirus
 https://t.co/ta1jOBfLjl</t>
  </si>
  <si>
    <t>Thu Apr 23 20:04:02 +0000 2020</t>
  </si>
  <si>
    <t>1130469355</t>
  </si>
  <si>
    <t>http://pbs.twimg.com/profile_images/651352240125444096/bU_o7GSn_normal.jpg</t>
  </si>
  <si>
    <t>http://twitter.com/chpimienta/statuses/1253414346232745985</t>
  </si>
  <si>
    <t>{"hashtags":[{"text":"escuelas","indices":[29,38]},{"text":"Málaga","indices":[53,60]},{"text":"coronavirus","indices":[111,123]}],"symbols":[],"user_mentions":[{"screen_name":"malagahoy_es","name":"Málaga Hoy","id":148549671,"id_str":"148549671","indices":[3,16]}],"urls":[]}</t>
  </si>
  <si>
    <t>1253414340155158528</t>
  </si>
  <si>
    <t>javiercascales</t>
  </si>
  <si>
    <t>Thu Apr 23 20:04:00 +0000 2020</t>
  </si>
  <si>
    <t>235727049</t>
  </si>
  <si>
    <t>http://pbs.twimg.com/profile_images/1226174935/by_Hamuka_normal.jpg</t>
  </si>
  <si>
    <t>aquí y ahora</t>
  </si>
  <si>
    <t>http://twitter.com/javiercascales/statuses/1253414340155158528</t>
  </si>
  <si>
    <t>1253414257007292416</t>
  </si>
  <si>
    <t>LoveandPeace_25</t>
  </si>
  <si>
    <t>Thu Apr 23 20:03:40 +0000 2020</t>
  </si>
  <si>
    <t>236070629</t>
  </si>
  <si>
    <t>http://pbs.twimg.com/profile_images/1151664947761430531/i8RVlcAm_normal.jpg</t>
  </si>
  <si>
    <t>http://twitter.com/LoveandPeace_25/statuses/1253414257007292416</t>
  </si>
  <si>
    <t>1253414251227525120</t>
  </si>
  <si>
    <t>GustavoHR16</t>
  </si>
  <si>
    <t>RT @JacksonSahira: Pero hay que estar vivo para leer cosas!. Y será una subasta la vida de los que padecen el COVID?, para estar ofreciendo para no recibir donaciones. Señores!, si no van a sumar, no reste a la buena voluntad. Debieron decirle: Padre, sumele esto a la otra donación, pero no, así no https://t.co/RQCMO7zHek</t>
  </si>
  <si>
    <t>Thu Apr 23 20:03:39 +0000 2020</t>
  </si>
  <si>
    <t>1180252094</t>
  </si>
  <si>
    <t>http://pbs.twimg.com/profile_images/1124039041639493633/YcMhyO5B_normal.jpg</t>
  </si>
  <si>
    <t>http://twitter.com/GustavoHR16/statuses/1253414251227525120</t>
  </si>
  <si>
    <t>{"hashtags":[],"symbols":[],"user_mentions":[{"screen_name":"JacksonSahira","name":"Sahira Jackson","id":888041757337899000,"id_str":"888041757337899008","indices":[3,17]}],"urls":[]}</t>
  </si>
  <si>
    <t>1253414238887899137</t>
  </si>
  <si>
    <t>LuisaSerred</t>
  </si>
  <si>
    <t>Thu Apr 23 20:03:36 +0000 2020</t>
  </si>
  <si>
    <t>960587764365516800</t>
  </si>
  <si>
    <t>http://pbs.twimg.com/profile_images/1155149393269600259/9gSH27xM_normal.jpg</t>
  </si>
  <si>
    <t>http://twitter.com/LuisaSerred/statuses/1253414238887899137</t>
  </si>
  <si>
    <t>1253414142670548993</t>
  </si>
  <si>
    <t>martinezmau</t>
  </si>
  <si>
    <t>Thu Apr 23 20:03:13 +0000 2020</t>
  </si>
  <si>
    <t>42995003</t>
  </si>
  <si>
    <t>http://pbs.twimg.com/profile_images/1255788238737899520/drTK8V_N_normal.jpg</t>
  </si>
  <si>
    <t>New York City</t>
  </si>
  <si>
    <t>http://twitter.com/martinezmau/statuses/1253414142670548993</t>
  </si>
  <si>
    <t>1253414090497613827</t>
  </si>
  <si>
    <t>malagahoy_es</t>
  </si>
  <si>
    <t>Más de 250 #escuelas infantiles de #Málaga se han acogido ya a las ayudas de la Junta por el #coronavirus
 https://t.co/ta1jOBfLjl</t>
  </si>
  <si>
    <t>Thu Apr 23 20:03:01 +0000 2020</t>
  </si>
  <si>
    <t>148549671</t>
  </si>
  <si>
    <t>http://pbs.twimg.com/profile_images/1174218214437527553/v3dzFXO__normal.jpg</t>
  </si>
  <si>
    <t>Málaga (Andalucía, España)</t>
  </si>
  <si>
    <t>http://twitter.com/malagahoy_es/statuses/1253414090497613827</t>
  </si>
  <si>
    <t>{"hashtags":[{"text":"escuelas","indices":[11,20]},{"text":"Málaga","indices":[35,42]},{"text":"coronavirus","indices":[93,105]}],"symbols":[],"user_mentions":[],"urls":[{"url":"https://t.co/ta1jOBfLjl","expanded_url":"http://malagah.info/hazgo3","display_url":"malagah.info/hazgo3","indices":[108,131]}]}</t>
  </si>
  <si>
    <t>1253414069442232332</t>
  </si>
  <si>
    <t>Realizamos la donación de insumos de limpieza y protección a la Subsecretaría de Migración  del @MinGobiernoEc  para la reactivación del registro de población venezolana y los  servicios de migración a nivel nacional. #Covid_19  
Gracias al apoyo financiero de @StatePRM https://t.co/M12qravowc</t>
  </si>
  <si>
    <t>Thu Apr 23 20:02:56 +0000 2020</t>
  </si>
  <si>
    <t>http://twitter.com/OIMEcuador/statuses/1253414069442232332</t>
  </si>
  <si>
    <t>{"hashtags":[{"text":"Covid_19","indices":[218,227]}],"symbols":[],"user_mentions":[{"screen_name":"MinGobiernoEc","name":"Ministerio de Gobierno Ecuador","id":221442560,"id_str":"221442560","indices":[96,110]},{"screen_name":"StatePRM","name":"Population, Refugees, and Migration Bureau","id":561447826,"id_str":"561447826","indices":[262,271]}],"urls":[],"media":[{"id":1253413985874894800,"id_str":"1253413985874894851","indices":[272,295],"media_url":"http://pbs.twimg.com/media/EWUFYRiUYAMzmBA.jpg","media_url_https":"https://pbs.twimg.com/media/EWUFYRiUYAMzmBA.jpg","url":"https://t.co/M12qravowc","display_url":"pic.twitter.com/M12qravowc","expanded_url":"https://twitter.com/OIMEcuador/status/1253414069442232332/photo/1","type":"photo","sizes":{"medium":{"w":1200,"h":801,"resize":"fit"},"thumb":{"w":150,"h":150,"resize":"crop"},"large":{"w":1963,"h":1311,"resize":"fit"},"small":{"w":680,"h":454,"resize":"fit"}}}]}</t>
  </si>
  <si>
    <t>1253414046134448131</t>
  </si>
  <si>
    <t>RomanitoKovasky</t>
  </si>
  <si>
    <t>Thu Apr 23 20:02:50 +0000 2020</t>
  </si>
  <si>
    <t>1110874698097852418</t>
  </si>
  <si>
    <t>http://pbs.twimg.com/profile_images/1215407250786807808/VRaW9AYQ_normal.jpg</t>
  </si>
  <si>
    <t>http://twitter.com/RomanitoKovasky/statuses/1253414046134448131</t>
  </si>
  <si>
    <t>1253413927674732550</t>
  </si>
  <si>
    <t>bruizantoran</t>
  </si>
  <si>
    <t>Thu Apr 23 20:02:22 +0000 2020</t>
  </si>
  <si>
    <t>388492442</t>
  </si>
  <si>
    <t>http://pbs.twimg.com/profile_images/2904321525/3f9cf55e415eea885da140906483f10b_normal.jpeg</t>
  </si>
  <si>
    <t>http://twitter.com/bruizantoran/statuses/1253413927674732550</t>
  </si>
  <si>
    <t>1253413920556986373</t>
  </si>
  <si>
    <t>Amigos_ppBaeza</t>
  </si>
  <si>
    <t>RT @juanBravoBaena: #Andalucía suma 13 M€ al Programa Extraordinario de #Ayudas para el #Alquiler de #Vivienda para minimizar el impacto económico y social del #COVID_19.
@marifrangr @FomentoAND 🔗 https://t.co/vkwf5oLkz7 🔗</t>
  </si>
  <si>
    <t>Thu Apr 23 20:02:20 +0000 2020</t>
  </si>
  <si>
    <t>3232242405</t>
  </si>
  <si>
    <t>http://pbs.twimg.com/profile_images/1246453454228410368/lnty9d3A_normal.jpg</t>
  </si>
  <si>
    <t>Baeza, Andalucía</t>
  </si>
  <si>
    <t>http://twitter.com/Amigos_ppBaeza/statuses/1253413920556986373</t>
  </si>
  <si>
    <t>{"hashtags":[{"text":"Andalucía","indices":[20,30]},{"text":"Ayudas","indices":[72,79]},{"text":"Alquiler","indices":[88,97]},{"text":"Vivienda","indices":[101,110]}],"symbols":[],"user_mentions":[{"screen_name":"juanBravoBaena","name":"Juan Bravo Baena","id":798234114,"id_str":"798234114","indices":[3,18]}],"urls":[]}</t>
  </si>
  <si>
    <t>1253413818182451205</t>
  </si>
  <si>
    <t>Nator47466203</t>
  </si>
  <si>
    <t>Thu Apr 23 20:01:56 +0000 2020</t>
  </si>
  <si>
    <t>1025714246376673280</t>
  </si>
  <si>
    <t>http://pbs.twimg.com/profile_images/1252225242405240833/3O066g1M_normal.jpg</t>
  </si>
  <si>
    <t>http://twitter.com/Nator47466203/statuses/1253413818182451205</t>
  </si>
  <si>
    <t>1253413787845062661</t>
  </si>
  <si>
    <t>TereMorenoAg</t>
  </si>
  <si>
    <t>@Christian170277 @JoseEleErre Yo no leo el país. Por cierto al que le gustan mucho las subvenciones es a un tal Abascal. Yo veo bien las ayudas a familias que lo necesiten y a empresas y autónomos. Yo no he parado de trabajar pero si alguien lo necesita para comer, perfecto.</t>
  </si>
  <si>
    <t>Thu Apr 23 20:01:48 +0000 2020</t>
  </si>
  <si>
    <t>2487400925</t>
  </si>
  <si>
    <t>Christian170277</t>
  </si>
  <si>
    <t>193054842</t>
  </si>
  <si>
    <t>1253413113463857152</t>
  </si>
  <si>
    <t>http://pbs.twimg.com/profile_images/1212681615341735937/-WafQKfe_normal.jpg</t>
  </si>
  <si>
    <t>Algeciras</t>
  </si>
  <si>
    <t>http://twitter.com/TereMorenoAg/statuses/1253413787845062661</t>
  </si>
  <si>
    <t>{"hashtags":[],"symbols":[],"user_mentions":[{"screen_name":"Christian170277","name":"Christian Noguera","id":2487400925,"id_str":"2487400925","indices":[0,16]},{"screen_name":"JoseEleErre","name":"jose","id":245908564,"id_str":"245908564","indices":[17,29]}],"urls":[]}</t>
  </si>
  <si>
    <t>1253413753862807552</t>
  </si>
  <si>
    <t>JuanviBroch</t>
  </si>
  <si>
    <t>Thu Apr 23 20:01:40 +0000 2020</t>
  </si>
  <si>
    <t>312636507</t>
  </si>
  <si>
    <t>http://pbs.twimg.com/profile_images/1251563963835351045/esnYGCth_normal.jpg</t>
  </si>
  <si>
    <t>Burriana / Valencia - ESPAÑA</t>
  </si>
  <si>
    <t>http://twitter.com/JuanviBroch/statuses/1253413753862807552</t>
  </si>
  <si>
    <t>1253413678394667009</t>
  </si>
  <si>
    <t>iravelasco</t>
  </si>
  <si>
    <t>Thu Apr 23 20:01:22 +0000 2020</t>
  </si>
  <si>
    <t>33758551</t>
  </si>
  <si>
    <t>http://pbs.twimg.com/profile_images/584143454957019137/Q5oh6JAZ_normal.jpg</t>
  </si>
  <si>
    <t>http://twitter.com/iravelasco/statuses/1253413678394667009</t>
  </si>
  <si>
    <t>1253413664138211333</t>
  </si>
  <si>
    <t>lacarmen1111</t>
  </si>
  <si>
    <t>Thu Apr 23 20:01:19 +0000 2020</t>
  </si>
  <si>
    <t>349282323</t>
  </si>
  <si>
    <t>http://pbs.twimg.com/profile_images/977338123515506688/Y38wKQ0Y_normal.jpg</t>
  </si>
  <si>
    <t>Fuentes de León.</t>
  </si>
  <si>
    <t>http://twitter.com/lacarmen1111/statuses/1253413664138211333</t>
  </si>
  <si>
    <t>1253413656609447936</t>
  </si>
  <si>
    <t>Edu1399</t>
  </si>
  <si>
    <t>Thu Apr 23 20:01:17 +0000 2020</t>
  </si>
  <si>
    <t>194333687</t>
  </si>
  <si>
    <t>http://pbs.twimg.com/profile_images/1247558672491982848/Nh_-51Dc_normal.jpg</t>
  </si>
  <si>
    <t>http://twitter.com/Edu1399/statuses/1253413656609447936</t>
  </si>
  <si>
    <t>1253413623151472643</t>
  </si>
  <si>
    <t>mdc947</t>
  </si>
  <si>
    <t>Thu Apr 23 20:01:09 +0000 2020</t>
  </si>
  <si>
    <t>2754887900</t>
  </si>
  <si>
    <t>http://pbs.twimg.com/profile_images/1186342324202283009/P_BiwC8h_normal.jpg</t>
  </si>
  <si>
    <t>http://twitter.com/mdc947/statuses/1253413623151472643</t>
  </si>
  <si>
    <t>1253413618122547201</t>
  </si>
  <si>
    <t>DanielfReyes2</t>
  </si>
  <si>
    <t>Thu Apr 23 20:01:08 +0000 2020</t>
  </si>
  <si>
    <t>1116847970111062018</t>
  </si>
  <si>
    <t>http://pbs.twimg.com/profile_images/1117127172618096640/0r193moi_normal.jpg</t>
  </si>
  <si>
    <t>http://twitter.com/DanielfReyes2/statuses/1253413618122547201</t>
  </si>
  <si>
    <t>1253413582319968258</t>
  </si>
  <si>
    <t>patytigresa</t>
  </si>
  <si>
    <t>Thu Apr 23 20:00:59 +0000 2020</t>
  </si>
  <si>
    <t>440561312</t>
  </si>
  <si>
    <t>http://pbs.twimg.com/profile_images/1237411212968841217/9wn428mo_normal.jpg</t>
  </si>
  <si>
    <t>http://twitter.com/patytigresa/statuses/1253413582319968258</t>
  </si>
  <si>
    <t>1253413558357913601</t>
  </si>
  <si>
    <t>Ginofu1</t>
  </si>
  <si>
    <t>RT @PedroMCasals: Me informan se acabaron trajes blancos utilizados para transporte pacientes #coronavirus.
¡Operadores esta crisis; como choferes de ambulancia, enfermeros y paramédicos NO deben trabajar con riesgos de exposición!
Candidatos deben DEJAR competencia Y ÚNIRSE a coordinar ayudas.</t>
  </si>
  <si>
    <t>Thu Apr 23 20:00:54 +0000 2020</t>
  </si>
  <si>
    <t>1252703428276637698</t>
  </si>
  <si>
    <t>http://pbs.twimg.com/profile_images/1252703723538784257/KYs512nP_normal.jpg</t>
  </si>
  <si>
    <t>http://twitter.com/Ginofu1/statuses/1253413558357913601</t>
  </si>
  <si>
    <t>{"hashtags":[{"text":"coronavirus","indices":[94,106]}],"symbols":[],"user_mentions":[{"screen_name":"PedroMCasals","name":"Pedro Ml. Casals","id":575662077,"id_str":"575662077","indices":[3,16]}],"urls":[]}</t>
  </si>
  <si>
    <t>1253413549700874241</t>
  </si>
  <si>
    <t>tirellifederico</t>
  </si>
  <si>
    <t>RT @SanLorenzo: 💙❤️ Por iniciativa de #CASLASocial y @UberEats, #SanLorenzo donó 500 porciones de alimento para la parroquia Madre del Pueblo y 150 para la Casa Salesiana San Antonio, que ante la crisis del coronavirus incrementaron la ayuda a su comunidad ➡️ https://t.co/89goDCnsT0 https://t.co/VS0btdA8kn</t>
  </si>
  <si>
    <t>Thu Apr 23 20:00:52 +0000 2020</t>
  </si>
  <si>
    <t>3025131557</t>
  </si>
  <si>
    <t>http://pbs.twimg.com/profile_images/564454070451437568/fI6jcrSG_normal.jpeg</t>
  </si>
  <si>
    <t>http://twitter.com/tirellifederico/statuses/1253413549700874241</t>
  </si>
  <si>
    <t>{"hashtags":[{"text":"CASLASocial","indices":[38,50]},{"text":"SanLorenzo","indices":[64,75]}],"symbols":[],"user_mentions":[{"screen_name":"SanLorenzo","name":"San Lorenzo (desde 🏡)","id":240008403,"id_str":"240008403","indices":[3,14]},{"screen_name":"UberEats","name":"Uber Eats","id":3100005042,"id_str":"3100005042","indices":[53,62]}],"urls":[]}</t>
  </si>
  <si>
    <t>1253413532860690432</t>
  </si>
  <si>
    <t>CEM_CMS</t>
  </si>
  <si>
    <t>O CEM-Cepid/Fapesp é um dos integrantes projeto “Covid-19: Políticas Públicas e as Respostas da Sociedade”, que busca oferecer subsídios para aperfeiçoar políticas públicas para o enfrentamento da crise do coronavírus. (Imagem de Tumisu por Pixabay) - https://t.co/TpvQw4GQRO https://t.co/ymenhrLe68</t>
  </si>
  <si>
    <t>Thu Apr 23 20:00:48 +0000 2020</t>
  </si>
  <si>
    <t>192966424</t>
  </si>
  <si>
    <t>http://pbs.twimg.com/profile_images/1127701268/logoHeadercem_normal.gif</t>
  </si>
  <si>
    <t>São Paulo, Brazil</t>
  </si>
  <si>
    <t>http://twitter.com/CEM_CMS/statuses/1253413532860690432</t>
  </si>
  <si>
    <t>{"hashtags":[],"symbols":[],"user_mentions":[],"urls":[{"url":"https://t.co/TpvQw4GQRO","expanded_url":"http://centrodametropole.fflch.usp.br/pt-br/noticia/cem-integra-grupo-de-pesquisa-da-usp-sobre-covid-19","display_url":"centrodametropole.fflch.usp.br/pt-br/noticia/…","indices":[252,275]}],"media":[{"id":1253413528800641000,"id_str":"1253413528800641024","indices":[276,299],"media_url":"http://pbs.twimg.com/media/EWUE9qzUwAAd1aq.jpg","media_url_https":"https://pbs.twimg.com/media/EWUE9qzUwAAd1aq.jpg","url":"https://t.co/ymenhrLe68","display_url":"pic.twitter.com/ymenhrLe68","expanded_url":"https://twitter.com/CEM_CMS/status/1253413532860690432/photo/1","type":"photo","sizes":{"thumb":{"w":150,"h":150,"resize":"crop"},"small":{"w":640,"h":360,"resize":"fit"},"medium":{"w":640,"h":360,"resize":"fit"},"large":{"w":640,"h":360,"resize":"fit"}}}]}</t>
  </si>
  <si>
    <t>1253413521917792258</t>
  </si>
  <si>
    <t>PanchoVALDI</t>
  </si>
  <si>
    <t>Thu Apr 23 20:00:45 +0000 2020</t>
  </si>
  <si>
    <t>144428191</t>
  </si>
  <si>
    <t>http://pbs.twimg.com/profile_images/1234279954357026817/yzBlPKE3_normal.jpg</t>
  </si>
  <si>
    <t>Comunidad de Madrid, 🇪🇸</t>
  </si>
  <si>
    <t>http://twitter.com/PanchoVALDI/statuses/1253413521917792258</t>
  </si>
  <si>
    <t>1253413521120833547</t>
  </si>
  <si>
    <t>20m</t>
  </si>
  <si>
    <t>Adebayor se niega a ayudar en la lucha contra el coronavirus en su país, Togo: "No dono, es muy simple" https://t.co/EjYdy2UYDX</t>
  </si>
  <si>
    <t>31090827</t>
  </si>
  <si>
    <t>http://pbs.twimg.com/profile_images/1186162914291568642/JTlrcjYU_normal.jpg</t>
  </si>
  <si>
    <t>http://twitter.com/20m/statuses/1253413521120833547</t>
  </si>
  <si>
    <t>{"hashtags":[],"symbols":[],"user_mentions":[],"urls":[{"url":"https://t.co/EjYdy2UYDX","expanded_url":"http://ver.20m.es/o8oh45","display_url":"ver.20m.es/o8oh45","indices":[104,127]}]}</t>
  </si>
  <si>
    <t>1253413497297223683</t>
  </si>
  <si>
    <t>PedroIElCruel</t>
  </si>
  <si>
    <t>Thu Apr 23 20:00:39 +0000 2020</t>
  </si>
  <si>
    <t>798695761</t>
  </si>
  <si>
    <t>http://pbs.twimg.com/profile_images/2741000321/c100c825c1f83e7bdbbfbd3b568d4104_normal.jpeg</t>
  </si>
  <si>
    <t>Cacicato de Al Andalus</t>
  </si>
  <si>
    <t>http://twitter.com/PedroIElCruel/statuses/1253413497297223683</t>
  </si>
  <si>
    <t>1253413482310983686</t>
  </si>
  <si>
    <t>confidencial_ni</t>
  </si>
  <si>
    <t>Informar la verdad, en tiempos de #covid-19, no sería posible sin tu apoyo. Te invitamos a apoyar nuestra labor con una donación. Como contrapartida, tendrás acceso a nuestro contenido premium. Más detalles ➡ https://t.co/7kopdoBF0e https://t.co/fF9G9RD7UU</t>
  </si>
  <si>
    <t>Thu Apr 23 20:00:36 +0000 2020</t>
  </si>
  <si>
    <t>115133899</t>
  </si>
  <si>
    <t>http://pbs.twimg.com/profile_images/1238961274127618049/ucrYwpTV_normal.jpg</t>
  </si>
  <si>
    <t>http://twitter.com/confidencial_ni/statuses/1253413482310983686</t>
  </si>
  <si>
    <t>{"hashtags":[{"text":"covid","indices":[34,40]}],"symbols":[],"user_mentions":[],"urls":[{"url":"https://t.co/7kopdoBF0e","expanded_url":"http://bit.ly/ApoyoConfi","display_url":"bit.ly/ApoyoConfi","indices":[209,232]}],"media":[{"id":1253413480138371000,"id_str":"1253413480138371073","indices":[233,256],"media_url":"http://pbs.twimg.com/media/EWUE61hVcAEsuOx.jpg","media_url_https":"https://pbs.twimg.com/media/EWUE61hVcAEsuOx.jpg","url":"https://t.co/fF9G9RD7UU","display_url":"pic.twitter.com/fF9G9RD7UU","expanded_url":"https://twitter.com/confidencial_ni/status/1253413482310983686/photo/1","type":"photo","sizes":{"medium":{"w":800,"h":800,"resize":"fit"},"thumb":{"w":150,"h":150,"resize":"crop"},"small":{"w":680,"h":680,"resize":"fit"},"large":{"w":800,"h":800,"resize":"fit"}}}]}</t>
  </si>
  <si>
    <t>1253413482252230665</t>
  </si>
  <si>
    <t>LuisFer71264542</t>
  </si>
  <si>
    <t>1240003955188477952</t>
  </si>
  <si>
    <t>http://pbs.twimg.com/profile_images/1240004255156748294/-4Rieaa6_normal.jpg</t>
  </si>
  <si>
    <t>http://twitter.com/LuisFer71264542/statuses/1253413482252230665</t>
  </si>
  <si>
    <t>1253413458520838147</t>
  </si>
  <si>
    <t>DiloAqui_</t>
  </si>
  <si>
    <t>Los trabajadores del sector salud están llamados a reportar la corrupción de la que sean testigos en la compra/donación y manejo de los insumos médicos para la atención del #COVID-19#LaCorrupciónEsElVirus</t>
  </si>
  <si>
    <t>Thu Apr 23 20:00:30 +0000 2020</t>
  </si>
  <si>
    <t>1029165690719227904</t>
  </si>
  <si>
    <t>http://pbs.twimg.com/profile_images/1040618820854063104/_rwYzRRT_normal.jpg</t>
  </si>
  <si>
    <t>http://twitter.com/DiloAqui_/statuses/1253413458520838147</t>
  </si>
  <si>
    <t>{"hashtags":[{"text":"COVID","indices":[173,179]}],"symbols":[],"user_mentions":[],"urls":[]}</t>
  </si>
  <si>
    <t>1253413436286885889</t>
  </si>
  <si>
    <t>NemhainYedra</t>
  </si>
  <si>
    <t>Thu Apr 23 20:00:25 +0000 2020</t>
  </si>
  <si>
    <t>2918184155</t>
  </si>
  <si>
    <t>http://pbs.twimg.com/profile_images/565258778715496448/ASYkHXiZ_normal.jpeg</t>
  </si>
  <si>
    <t>http://twitter.com/NemhainYedra/statuses/1253413436286885889</t>
  </si>
  <si>
    <t>1253413397812535297</t>
  </si>
  <si>
    <t>CarmenP37202478</t>
  </si>
  <si>
    <t>Thu Apr 23 20:00:15 +0000 2020</t>
  </si>
  <si>
    <t>862224133006008320</t>
  </si>
  <si>
    <t>http://pbs.twimg.com/profile_images/862231093826789378/x2ftf12v_normal.jpg</t>
  </si>
  <si>
    <t>Santa Eulária des Riu, España</t>
  </si>
  <si>
    <t>http://twitter.com/CarmenP37202478/statuses/1253413397812535297</t>
  </si>
  <si>
    <t>1253413395061063684</t>
  </si>
  <si>
    <t>Dayana37705621</t>
  </si>
  <si>
    <t>1083052231199469569</t>
  </si>
  <si>
    <t>http://pbs.twimg.com/profile_images/1252902611474407424/hrXWw5X8_normal.jpg</t>
  </si>
  <si>
    <t>http://twitter.com/Dayana37705621/statuses/1253413395061063684</t>
  </si>
  <si>
    <t>1253413381341511681</t>
  </si>
  <si>
    <t>BalboaRegojo</t>
  </si>
  <si>
    <t>RT @STOPmeningitis: 💙Nuestros socios y afectados ya han elegido por votación al ‘ganador’ de nuestra donación de 1000€ contra el COVID-19.💚¡Os anunciamos que ha sido elegido el proyecto de investigación #YoMeCorono!
#coronavirus #research #ong @fedemartinon @valentipineda @roipipe @fep_pacientes</t>
  </si>
  <si>
    <t>Thu Apr 23 20:00:12 +0000 2020</t>
  </si>
  <si>
    <t>1055178903491358721</t>
  </si>
  <si>
    <t>http://pbs.twimg.com/profile_images/1197585596094599168/W3y-xK6X_normal.jpg</t>
  </si>
  <si>
    <t>http://twitter.com/BalboaRegojo/statuses/1253413381341511681</t>
  </si>
  <si>
    <t>{"hashtags":[],"symbols":[],"user_mentions":[{"screen_name":"STOPmeningitis","name":"AE contra Meningitis","id":498729982,"id_str":"498729982","indices":[3,18]}],"urls":[]}</t>
  </si>
  <si>
    <t>1253413321941716993</t>
  </si>
  <si>
    <t>JordiGGCC</t>
  </si>
  <si>
    <t>Thu Apr 23 19:59:57 +0000 2020</t>
  </si>
  <si>
    <t>276574172</t>
  </si>
  <si>
    <t>http://pbs.twimg.com/profile_images/1034750119932035072/dF70HQZ__normal.jpg</t>
  </si>
  <si>
    <t>http://twitter.com/JordiGGCC/statuses/1253413321941716993</t>
  </si>
  <si>
    <t>1253413309337890817</t>
  </si>
  <si>
    <t>Miguelangaritac</t>
  </si>
  <si>
    <t>La verdadera intención de la donación del CEO de Twitter https://t.co/TwffrjiwUQ</t>
  </si>
  <si>
    <t>Thu Apr 23 19:59:54 +0000 2020</t>
  </si>
  <si>
    <t>1131322108888403968</t>
  </si>
  <si>
    <t>http://pbs.twimg.com/profile_images/1255359101195948032/6RCzZSXC_normal.jpg</t>
  </si>
  <si>
    <t>http://twitter.com/Miguelangaritac/statuses/1253413309337890817</t>
  </si>
  <si>
    <t>{"hashtags":[],"symbols":[],"user_mentions":[],"urls":[{"url":"https://t.co/TwffrjiwUQ","expanded_url":"https://es.finance.yahoo.com/noticias/verdadera-intencion-ceo-twitter-donacion-coronavirus-105616166.html","display_url":"es.finance.yahoo.com/noticias/verda…","indices":[57,80]}]}</t>
  </si>
  <si>
    <t>1253413301414801411</t>
  </si>
  <si>
    <t>1_2_3_otra_vez</t>
  </si>
  <si>
    <t>Thu Apr 23 19:59:53 +0000 2020</t>
  </si>
  <si>
    <t>918757206379593728</t>
  </si>
  <si>
    <t>http://pbs.twimg.com/profile_images/918819708123729920/UBl8SVzR_normal.jpg</t>
  </si>
  <si>
    <t>http://twitter.com/1_2_3_otra_vez/statuses/1253413301414801411</t>
  </si>
  <si>
    <t>1253413299800006658</t>
  </si>
  <si>
    <t>Eljusti49153452</t>
  </si>
  <si>
    <t>Thu Apr 23 19:59:52 +0000 2020</t>
  </si>
  <si>
    <t>1244728418324922368</t>
  </si>
  <si>
    <t>http://pbs.twimg.com/profile_images/1252130826659258368/GVO0hTzn_normal.jpg</t>
  </si>
  <si>
    <t>http://twitter.com/Eljusti49153452/statuses/1253413299800006658</t>
  </si>
  <si>
    <t>1253413265960366083</t>
  </si>
  <si>
    <t>ELizabe11504058</t>
  </si>
  <si>
    <t>Thu Apr 23 19:59:44 +0000 2020</t>
  </si>
  <si>
    <t>946919692253499392</t>
  </si>
  <si>
    <t>http://pbs.twimg.com/profile_images/1187191645932064769/mBS1l2Wh_normal.jpg</t>
  </si>
  <si>
    <t>http://twitter.com/ELizabe11504058/statuses/1253413265960366083</t>
  </si>
  <si>
    <t>1253413256602873856</t>
  </si>
  <si>
    <t>Hetorom</t>
  </si>
  <si>
    <t>Thu Apr 23 19:59:42 +0000 2020</t>
  </si>
  <si>
    <t>1190165964</t>
  </si>
  <si>
    <t>http://pbs.twimg.com/profile_images/771111833759522816/YSd3jxiM_normal.jpg</t>
  </si>
  <si>
    <t>http://twitter.com/Hetorom/statuses/1253413256602873856</t>
  </si>
  <si>
    <t>1253413250332418052</t>
  </si>
  <si>
    <t>Thu Apr 23 19:59:40 +0000 2020</t>
  </si>
  <si>
    <t>http://twitter.com/yoly2944/statuses/1253413250332418052</t>
  </si>
  <si>
    <t>1253413219768532993</t>
  </si>
  <si>
    <t>Thu Apr 23 19:59:33 +0000 2020</t>
  </si>
  <si>
    <t>http://twitter.com/santiagoaguir14/statuses/1253413219768532993</t>
  </si>
  <si>
    <t>1253413174000234496</t>
  </si>
  <si>
    <t>CubaGuinea</t>
  </si>
  <si>
    <t>Thu Apr 23 19:59:22 +0000 2020</t>
  </si>
  <si>
    <t>990901645423890432</t>
  </si>
  <si>
    <t>http://pbs.twimg.com/profile_images/1040690738407854080/9UHSfuyR_normal.jpg</t>
  </si>
  <si>
    <t>http://twitter.com/CubaGuinea/statuses/1253413174000234496</t>
  </si>
  <si>
    <t>1253413144430432258</t>
  </si>
  <si>
    <t>Odraunem11</t>
  </si>
  <si>
    <t>Thu Apr 23 19:59:15 +0000 2020</t>
  </si>
  <si>
    <t>805174715606122496</t>
  </si>
  <si>
    <t>http://pbs.twimg.com/profile_images/862726213172838401/NBWCORzn_normal.jpg</t>
  </si>
  <si>
    <t>🇲🇽</t>
  </si>
  <si>
    <t>http://twitter.com/Odraunem11/statuses/1253413144430432258</t>
  </si>
  <si>
    <t>1253413136826200067</t>
  </si>
  <si>
    <t>le_seul_numero1</t>
  </si>
  <si>
    <t>Thu Apr 23 19:59:13 +0000 2020</t>
  </si>
  <si>
    <t>734245372143505409</t>
  </si>
  <si>
    <t>http://twitter.com/le_seul_numero1/statuses/1253413136826200067</t>
  </si>
  <si>
    <t>1253413111173804032</t>
  </si>
  <si>
    <t>Aduana_PtoSucre</t>
  </si>
  <si>
    <t>Thu Apr 23 19:59:07 +0000 2020</t>
  </si>
  <si>
    <t>3299719719</t>
  </si>
  <si>
    <t>http://pbs.twimg.com/profile_images/1247984907491504128/YfX60GAJ_normal.jpg</t>
  </si>
  <si>
    <t>Cumaná, Sucre</t>
  </si>
  <si>
    <t>http://twitter.com/Aduana_PtoSucre/statuses/1253413111173804032</t>
  </si>
  <si>
    <t>1253413080677015554</t>
  </si>
  <si>
    <t>jjgon222</t>
  </si>
  <si>
    <t>Thu Apr 23 19:59:00 +0000 2020</t>
  </si>
  <si>
    <t>2227666289</t>
  </si>
  <si>
    <t>http://pbs.twimg.com/profile_images/1246048360043122694/N4rVXsI1_normal.jpg</t>
  </si>
  <si>
    <t>http://twitter.com/jjgon222/statuses/1253413080677015554</t>
  </si>
  <si>
    <t>1253413035542102019</t>
  </si>
  <si>
    <t>Thu Apr 23 19:58:49 +0000 2020</t>
  </si>
  <si>
    <t>http://twitter.com/caro_n95/statuses/1253413035542102019</t>
  </si>
  <si>
    <t>1253412999206858752</t>
  </si>
  <si>
    <t>pnunezmosquera</t>
  </si>
  <si>
    <t>Thu Apr 23 19:58:40 +0000 2020</t>
  </si>
  <si>
    <t>836420374690729984</t>
  </si>
  <si>
    <t>http://pbs.twimg.com/profile_images/836598680136339456/S4E3Xu2__normal.jpg</t>
  </si>
  <si>
    <t>http://twitter.com/pnunezmosquera/statuses/1253412999206858752</t>
  </si>
  <si>
    <t>1253412994815389700</t>
  </si>
  <si>
    <t>IngCoride</t>
  </si>
  <si>
    <t>Thu Apr 23 19:58:39 +0000 2020</t>
  </si>
  <si>
    <t>85569065</t>
  </si>
  <si>
    <t>http://pbs.twimg.com/profile_images/752871120584318976/gclHUZ84_normal.jpg</t>
  </si>
  <si>
    <t>http://twitter.com/IngCoride/statuses/1253412994815389700</t>
  </si>
  <si>
    <t>1253412951286935552</t>
  </si>
  <si>
    <t>MiguelA12260414</t>
  </si>
  <si>
    <t>Thu Apr 23 19:58:29 +0000 2020</t>
  </si>
  <si>
    <t>1108189595496267776</t>
  </si>
  <si>
    <t>http://pbs.twimg.com/profile_images/1245861683005882368/KbV8rIKx_normal.jpg</t>
  </si>
  <si>
    <t>http://twitter.com/MiguelA12260414/statuses/1253412951286935552</t>
  </si>
  <si>
    <t>1253412943665885186</t>
  </si>
  <si>
    <t>DominioMedios</t>
  </si>
  <si>
    <t>La Secretaría de Relaciones Exteriores (SRE) y Nestlé de México anunciaron la donación de 65 millones de pesos en despensas e insumos médicos, que serán entregados a 400 mil personas ubicadas en comunidades vulnerables del país.
#DominioCoronavirus
https://t.co/oOM0ljRHKu https://t.co/6ImV3XtV4Q</t>
  </si>
  <si>
    <t>Thu Apr 23 19:58:27 +0000 2020</t>
  </si>
  <si>
    <t>553801933</t>
  </si>
  <si>
    <t>http://pbs.twimg.com/profile_images/1058228802482987008/hLWvX1Mh_normal.jpg</t>
  </si>
  <si>
    <t>http://twitter.com/DominioMedios/statuses/1253412943665885186</t>
  </si>
  <si>
    <t>{"hashtags":[{"text":"DominioCoronavirus","indices":[229,248]}],"symbols":[],"user_mentions":[],"urls":[{"url":"https://t.co/oOM0ljRHKu","expanded_url":"http://bit.ly/3cBE7Rg","display_url":"bit.ly/3cBE7Rg","indices":[249,272]}],"media":[{"id":1253412936510345200,"id_str":"1253412936510345221","indices":[273,296],"media_url":"http://pbs.twimg.com/media/EWUEbMWUEAUXXiV.jpg","media_url_https":"https://pbs.twimg.com/media/EWUEbMWUEAUXXiV.jpg","url":"https://t.co/6ImV3XtV4Q","display_url":"pic.twitter.com/6ImV3XtV4Q","expanded_url":"https://twitter.com/DominioMedios/status/1253412943665885186/photo/1","type":"photo","sizes":{"large":{"w":300,"h":161,"resize":"fit"},"thumb":{"w":150,"h":150,"resize":"crop"},"small":{"w":300,"h":161,"resize":"fit"},"medium":{"w":300,"h":161,"resize":"fit"}}}]}</t>
  </si>
  <si>
    <t>1253412942130774021</t>
  </si>
  <si>
    <t>Sebastiamos</t>
  </si>
  <si>
    <t>83432755</t>
  </si>
  <si>
    <t>http://pbs.twimg.com/profile_images/1231292697018818567/71N-8vRj_normal.jpg</t>
  </si>
  <si>
    <t>Urkunina...¡¡¡</t>
  </si>
  <si>
    <t>http://twitter.com/Sebastiamos/statuses/1253412942130774021</t>
  </si>
  <si>
    <t>1253412890595319808</t>
  </si>
  <si>
    <t>paugamq</t>
  </si>
  <si>
    <t>Thu Apr 23 19:58:15 +0000 2020</t>
  </si>
  <si>
    <t>3787074614</t>
  </si>
  <si>
    <t>http://pbs.twimg.com/profile_images/1140994408789078016/pPHr1p1n_normal.jpg</t>
  </si>
  <si>
    <t>http://twitter.com/paugamq/statuses/1253412890595319808</t>
  </si>
  <si>
    <t>1253412875902652417</t>
  </si>
  <si>
    <t>Thu Apr 23 19:58:11 +0000 2020</t>
  </si>
  <si>
    <t>http://twitter.com/caro_n95/statuses/1253412875902652417</t>
  </si>
  <si>
    <t>1253412869477040138</t>
  </si>
  <si>
    <t>libia_libia</t>
  </si>
  <si>
    <t>Thu Apr 23 19:58:10 +0000 2020</t>
  </si>
  <si>
    <t>372566614</t>
  </si>
  <si>
    <t>http://pbs.twimg.com/profile_images/1238993776829435904/Z3to9tPV_normal.jpg</t>
  </si>
  <si>
    <t>Villavicencio, Meta</t>
  </si>
  <si>
    <t>http://twitter.com/libia_libia/statuses/1253412869477040138</t>
  </si>
  <si>
    <t>1253412830159581186</t>
  </si>
  <si>
    <t>Aina2320</t>
  </si>
  <si>
    <t>Thu Apr 23 19:58:00 +0000 2020</t>
  </si>
  <si>
    <t>1241100001994039299</t>
  </si>
  <si>
    <t>http://twitter.com/Aina2320/statuses/1253412830159581186</t>
  </si>
  <si>
    <t>1253412823650033670</t>
  </si>
  <si>
    <t>JaviSolisMadrid</t>
  </si>
  <si>
    <t>Thu Apr 23 19:57:59 +0000 2020</t>
  </si>
  <si>
    <t>1101458779223322625</t>
  </si>
  <si>
    <t>http://pbs.twimg.com/profile_images/1101458939227582470/Maqhd2Zf_normal.jpg</t>
  </si>
  <si>
    <t>http://twitter.com/JaviSolisMadrid/statuses/1253412823650033670</t>
  </si>
  <si>
    <t>1253412769698701313</t>
  </si>
  <si>
    <t>EdinsonAlvare16</t>
  </si>
  <si>
    <t>@lcvelez Duque No. 
1. Las ayudas no han llegado al sector salud, las medidas para mi fueron tardías como cierre de fronteras y no se tomaron acciones anteriores para prepararnos para el covid
2. Los bancos van a terminar de dejarnos en la ruina, enfermos por las deudas en total desgracia</t>
  </si>
  <si>
    <t>Thu Apr 23 19:57:46 +0000 2020</t>
  </si>
  <si>
    <t>27570569</t>
  </si>
  <si>
    <t>lcvelez</t>
  </si>
  <si>
    <t>3115090811</t>
  </si>
  <si>
    <t>1253408143075233793</t>
  </si>
  <si>
    <t>http://pbs.twimg.com/profile_images/1106763527094702081/IUGx2bN0_normal.jpg</t>
  </si>
  <si>
    <t>http://twitter.com/EdinsonAlvare16/statuses/1253412769698701313</t>
  </si>
  <si>
    <t>{"hashtags":[],"symbols":[],"user_mentions":[{"screen_name":"lcvelez","name":"Luis Carlos Vélez 🌎","id":27570569,"id_str":"27570569","indices":[0,8]}],"urls":[]}</t>
  </si>
  <si>
    <t>1253412713323040769</t>
  </si>
  <si>
    <t>jorgespinozamen</t>
  </si>
  <si>
    <t>Thu Apr 23 19:57:32 +0000 2020</t>
  </si>
  <si>
    <t>787414686</t>
  </si>
  <si>
    <t>http://pbs.twimg.com/profile_images/1245787424556449792/XKtVMfxH_normal.jpg</t>
  </si>
  <si>
    <t>-2.17894, -79.6849</t>
  </si>
  <si>
    <t>http://twitter.com/jorgespinozamen/statuses/1253412713323040769</t>
  </si>
  <si>
    <t>1253412660659404801</t>
  </si>
  <si>
    <t>apayohippieh</t>
  </si>
  <si>
    <t>Thu Apr 23 19:57:20 +0000 2020</t>
  </si>
  <si>
    <t>2214558186</t>
  </si>
  <si>
    <t>http://pbs.twimg.com/profile_images/1248325285398839301/smlWFSme_normal.jpg</t>
  </si>
  <si>
    <t>http://twitter.com/apayohippieh/statuses/1253412660659404801</t>
  </si>
  <si>
    <t>1253412634465992706</t>
  </si>
  <si>
    <t>Aguilar_C</t>
  </si>
  <si>
    <t>¿Cuánto invierten los gobiernos en rescatar a las economías? https://t.co/oCeYUExyWz</t>
  </si>
  <si>
    <t>Thu Apr 23 19:57:13 +0000 2020</t>
  </si>
  <si>
    <t>118973832</t>
  </si>
  <si>
    <t>http://pbs.twimg.com/profile_images/490887854420000769/gtwYRsCh_normal.jpeg</t>
  </si>
  <si>
    <t>Sucre-Bolivia</t>
  </si>
  <si>
    <t>http://twitter.com/Aguilar_C/statuses/1253412634465992706</t>
  </si>
  <si>
    <t>{"hashtags":[],"symbols":[],"user_mentions":[],"urls":[{"url":"https://t.co/oCeYUExyWz","expanded_url":"https://es.statista.com/grafico/21470/ayudas-publicas-implementadas-por-los-estados-por-el-coronavirus/","display_url":"es.statista.com/grafico/21470/…","indices":[61,84]}]}</t>
  </si>
  <si>
    <t>1253412598025879552</t>
  </si>
  <si>
    <t>France24_es</t>
  </si>
  <si>
    <t>26 millones de personas solicitaron ayudas por desempleo en EE. UU. por la crisis del Covid-19 https://t.co/eDJsgqziCY https://t.co/dtssPTCo9v</t>
  </si>
  <si>
    <t>Thu Apr 23 19:57:05 +0000 2020</t>
  </si>
  <si>
    <t>761111202541948928</t>
  </si>
  <si>
    <t>http://pbs.twimg.com/profile_images/875649264826724352/7ZsxO5yi_normal.jpg</t>
  </si>
  <si>
    <t>http://twitter.com/France24_es/statuses/1253412598025879552</t>
  </si>
  <si>
    <t>{"hashtags":[],"symbols":[],"user_mentions":[],"urls":[{"url":"https://t.co/eDJsgqziCY","expanded_url":"https://f24.my/6Pi8.t","display_url":"f24.my/6Pi8.t","indices":[95,118]}],"media":[{"id":1253412596071362600,"id_str":"1253412596071362565","indices":[119,142],"media_url":"http://pbs.twimg.com/media/EWUEHYHVcAUj6Oo.jpg","media_url_https":"https://pbs.twimg.com/media/EWUEHYHVcAUj6Oo.jpg","url":"https://t.co/dtssPTCo9v","display_url":"pic.twitter.com/dtssPTCo9v","expanded_url":"https://twitter.com/France24_es/status/1253412598025879552/photo/1","type":"photo","sizes":{"thumb":{"w":150,"h":150,"resize":"crop"},"medium":{"w":1200,"h":675,"resize":"fit"},"large":{"w":1240,"h":698,"resize":"fit"},"small":{"w":680,"h":383,"resize":"fit"}}}]}</t>
  </si>
  <si>
    <t>1253412554858098690</t>
  </si>
  <si>
    <t>AC11148</t>
  </si>
  <si>
    <t>Thu Apr 23 19:56:55 +0000 2020</t>
  </si>
  <si>
    <t>2936067695</t>
  </si>
  <si>
    <t>http://pbs.twimg.com/profile_images/549275062269132801/0clAZPh4_normal.jpeg</t>
  </si>
  <si>
    <t>http://twitter.com/AC11148/statuses/1253412554858098690</t>
  </si>
  <si>
    <t>1253412484318289921</t>
  </si>
  <si>
    <t>AnaBlascoB</t>
  </si>
  <si>
    <t>Thu Apr 23 19:56:38 +0000 2020</t>
  </si>
  <si>
    <t>938212111</t>
  </si>
  <si>
    <t>http://pbs.twimg.com/profile_images/840031538075054081/WDjllGGh_normal.jpg</t>
  </si>
  <si>
    <t>Boston, MA</t>
  </si>
  <si>
    <t>http://twitter.com/AnaBlascoB/statuses/1253412484318289921</t>
  </si>
  <si>
    <t>1253412454794588160</t>
  </si>
  <si>
    <t>BECAES_</t>
  </si>
  <si>
    <t>Thu Apr 23 19:56:31 +0000 2020</t>
  </si>
  <si>
    <t>459202451</t>
  </si>
  <si>
    <t>http://pbs.twimg.com/profile_images/1249313257401266181/cjWARoHZ_normal.jpg</t>
  </si>
  <si>
    <t>http://twitter.com/BECAES_/statuses/1253412454794588160</t>
  </si>
  <si>
    <t>1253412438222884864</t>
  </si>
  <si>
    <t>PPartaicolonia</t>
  </si>
  <si>
    <t>Thu Apr 23 19:56:27 +0000 2020</t>
  </si>
  <si>
    <t>2148517469</t>
  </si>
  <si>
    <t>http://pbs.twimg.com/profile_images/1246472535815979010/G63z3Fov_normal.jpg</t>
  </si>
  <si>
    <t>Illes Balears</t>
  </si>
  <si>
    <t>http://twitter.com/PPartaicolonia/statuses/1253412438222884864</t>
  </si>
  <si>
    <t>1253412404290973696</t>
  </si>
  <si>
    <t>JaimeLoor2011</t>
  </si>
  <si>
    <t>Thu Apr 23 19:56:19 +0000 2020</t>
  </si>
  <si>
    <t>323015936</t>
  </si>
  <si>
    <t>http://pbs.twimg.com/profile_images/1099094628194811905/ri4aRbqO_normal.jpg</t>
  </si>
  <si>
    <t>http://twitter.com/JaimeLoor2011/statuses/1253412404290973696</t>
  </si>
  <si>
    <t>1253412305812914182</t>
  </si>
  <si>
    <t>#Mundo: China anunció la donación de 30 millones de dólares a la OMS para la lucha contra Covid-19, para intentar paliar la retirada de Estados Unidos, que decidió la semana pasada suspender su aporte financiero.
https://t.co/GYhicgLQve</t>
  </si>
  <si>
    <t>Thu Apr 23 19:55:55 +0000 2020</t>
  </si>
  <si>
    <t>http://twitter.com/PeriodicoZocalo/statuses/1253412305812914182</t>
  </si>
  <si>
    <t>{"hashtags":[{"text":"Mundo","indices":[0,6]}],"symbols":[],"user_mentions":[],"urls":[{"url":"https://t.co/GYhicgLQve","expanded_url":"https://www.zocalo.com.mx/new_site/articulo/china-dona-30-millones-de-dolares-a-la-oms-tras-la-retirada-de-eu","display_url":"zocalo.com.mx/new_site/artic…","indices":[214,237]}]}</t>
  </si>
  <si>
    <t>1253412293007704064</t>
  </si>
  <si>
    <t>antgarm</t>
  </si>
  <si>
    <t>La liquidación del presupuesto 2019 del @AytoAntequera 
arroja un remanente positivo de tesorería de 4,12 millones de euros, lo que constata la buena salud económica municipal, con la que poder afrontar con más grantías las consecuencias del COVID19.
https://t.co/9wTuKYLpsr</t>
  </si>
  <si>
    <t>Thu Apr 23 19:55:52 +0000 2020</t>
  </si>
  <si>
    <t>223631382</t>
  </si>
  <si>
    <t>http://pbs.twimg.com/profile_images/1255118424721719297/c53VD9Ac_normal.jpg</t>
  </si>
  <si>
    <t>http://twitter.com/antgarm/statuses/1253412293007704064</t>
  </si>
  <si>
    <t>{"hashtags":[],"symbols":[],"user_mentions":[{"screen_name":"AytoAntequera","name":"Ayuntamiento de Antequera","id":420285747,"id_str":"420285747","indices":[40,54]}],"urls":[{"url":"https://t.co/9wTuKYLpsr","expanded_url":"http://www.elsoldeantequera.com/economia/35627-el-ayuntamiento-tiene-un-remanente-de-4-12-millones-de-euros-extras-para-agilizar-pagos-y-ayudas-para-el-covid-19.html","display_url":"elsoldeantequera.com/economia/35627…","indices":[251,274]}]}</t>
  </si>
  <si>
    <t>1253412277266472965</t>
  </si>
  <si>
    <t>sylquer</t>
  </si>
  <si>
    <t>Thu Apr 23 19:55:48 +0000 2020</t>
  </si>
  <si>
    <t>84440862</t>
  </si>
  <si>
    <t>http://pbs.twimg.com/profile_images/1281463227/Ragdoll_Cat_normal.jpg</t>
  </si>
  <si>
    <t>http://twitter.com/sylquer/statuses/1253412277266472965</t>
  </si>
  <si>
    <t>1253412197700517888</t>
  </si>
  <si>
    <t>EDUARDOABADSABA</t>
  </si>
  <si>
    <t>Thu Apr 23 19:55:29 +0000 2020</t>
  </si>
  <si>
    <t>947498388</t>
  </si>
  <si>
    <t>http://pbs.twimg.com/profile_images/778607893365059588/w04895IY_normal.jpg</t>
  </si>
  <si>
    <t>http://twitter.com/EDUARDOABADSABA/statuses/1253412197700517888</t>
  </si>
  <si>
    <t>1253412197285281800</t>
  </si>
  <si>
    <t>dir7deagosto</t>
  </si>
  <si>
    <t>RevistaMotor: #Donación 
El último Porsche 911 Speedster producido salió a subasta y se vendió en 500 mil dólares, dinero que se donó a la lucha contra el coronavirus covid-19
https://t.co/DVzrDkebdl https://t.co/FKsNWE8FlX</t>
  </si>
  <si>
    <t>3883129823</t>
  </si>
  <si>
    <t>http://pbs.twimg.com/profile_images/1190051014818385920/FANd_2Fi_normal.jpg</t>
  </si>
  <si>
    <t>http://twitter.com/dir7deagosto/statuses/1253412197285281800</t>
  </si>
  <si>
    <t>{"hashtags":[{"text":"Donación","indices":[14,23]}],"symbols":[],"user_mentions":[],"urls":[{"url":"https://t.co/DVzrDkebdl","expanded_url":"https://www.motor.com.co/fotos/porsche-911-speedster-subasta/33920","display_url":"motor.com.co/fotos/porsche-…","indices":[178,201]}],"media":[{"id":1253402062311895000,"id_str":"1253402062311895044","indices":[202,225],"media_url":"http://pbs.twimg.com/media/EWT6iOzXsAQGsD5.jpg","media_url_https":"https://pbs.twimg.com/media/EWT6iOzXsAQGsD5.jpg","url":"https://t.co/FKsNWE8FlX","display_url":"pic.twitter.com/FKsNWE8FlX","expanded_url":"https://twitter.com/RevistaMotor/status/1253405413023899649/photo/1","type":"photo","sizes":{"large":{"w":1000,"h":563,"resize":"fit"},"thumb":{"w":150,"h":150,"resize":"crop"},"medium":{"w":1000,"h":563,"resize":"fit"},"small":{"w":680,"h":383,"resize":"fit"}},"source_status_id":1253405413023899600,"source_status_id_str":"1253405413023899649","source_user_id":61585211,"source_user_id_str":"61585211"}]}</t>
  </si>
  <si>
    <t>1253412188884099074</t>
  </si>
  <si>
    <t>byemaletin</t>
  </si>
  <si>
    <t>Thu Apr 23 19:55:27 +0000 2020</t>
  </si>
  <si>
    <t>382697219</t>
  </si>
  <si>
    <t>http://pbs.twimg.com/profile_images/1253387070938189824/i8FlNW49_normal.jpg</t>
  </si>
  <si>
    <t>http://twitter.com/byemaletin/statuses/1253412188884099074</t>
  </si>
  <si>
    <t>1253412063508000768</t>
  </si>
  <si>
    <t>dguino5</t>
  </si>
  <si>
    <t>Thu Apr 23 19:54:57 +0000 2020</t>
  </si>
  <si>
    <t>833655630</t>
  </si>
  <si>
    <t>http://twitter.com/dguino5/statuses/1253412063508000768</t>
  </si>
  <si>
    <t>1253411994650112000</t>
  </si>
  <si>
    <t>jhonsonandres68</t>
  </si>
  <si>
    <t>Thu Apr 23 19:54:41 +0000 2020</t>
  </si>
  <si>
    <t>1611415386</t>
  </si>
  <si>
    <t>http://pbs.twimg.com/profile_images/1226232439988801536/oaJVxBLB_normal.jpg</t>
  </si>
  <si>
    <t>Algun Lugar Del Mundo</t>
  </si>
  <si>
    <t>http://twitter.com/jhonsonandres68/statuses/1253411994650112000</t>
  </si>
  <si>
    <t>1253411964702752768</t>
  </si>
  <si>
    <t>carlos_arevalos</t>
  </si>
  <si>
    <t>Thu Apr 23 19:54:34 +0000 2020</t>
  </si>
  <si>
    <t>269879402</t>
  </si>
  <si>
    <t>http://pbs.twimg.com/profile_images/1254473676805812225/WGdM7Ohc_normal.jpg</t>
  </si>
  <si>
    <t>http://twitter.com/carlos_arevalos/statuses/1253411964702752768</t>
  </si>
  <si>
    <t>1253411924647133184</t>
  </si>
  <si>
    <t>Alfonbay</t>
  </si>
  <si>
    <t>Thu Apr 23 19:54:24 +0000 2020</t>
  </si>
  <si>
    <t>376878762</t>
  </si>
  <si>
    <t>http://pbs.twimg.com/profile_images/1245404954589892610/lOTOBniu_normal.jpg</t>
  </si>
  <si>
    <t>Jaén, España.</t>
  </si>
  <si>
    <t>http://twitter.com/Alfonbay/statuses/1253411924647133184</t>
  </si>
  <si>
    <t>1253411851846602752</t>
  </si>
  <si>
    <t>Cobosfrancoinc</t>
  </si>
  <si>
    <t>Thu Apr 23 19:54:07 +0000 2020</t>
  </si>
  <si>
    <t>1561454983</t>
  </si>
  <si>
    <t>http://pbs.twimg.com/profile_images/1082311921179729920/Jzfmrz5q_normal.jpg</t>
  </si>
  <si>
    <t xml:space="preserve">Mi Silicon Valley </t>
  </si>
  <si>
    <t>http://twitter.com/Cobosfrancoinc/statuses/1253411851846602752</t>
  </si>
  <si>
    <t>1253411826001301504</t>
  </si>
  <si>
    <t>VicenteBetoret</t>
  </si>
  <si>
    <t>Thu Apr 23 19:54:01 +0000 2020</t>
  </si>
  <si>
    <t>141173322</t>
  </si>
  <si>
    <t>http://pbs.twimg.com/profile_images/919753470265253889/m0CwijB1_normal.jpg</t>
  </si>
  <si>
    <t>http://twitter.com/VicenteBetoret/statuses/1253411826001301504</t>
  </si>
  <si>
    <t>1253411818900340736</t>
  </si>
  <si>
    <t>meztlixu67</t>
  </si>
  <si>
    <t>RT @El_Universal_Mx: #Video 📹 El Presidente Andrés Manuel López Obrador afirmó que a partir del 24 de abril se llevará a cabo una conferencia de prensa de las 18:00 a 19:00 horas, con el fin de informar a qué empresas se les otorgarán las ayudas financieras https://t.co/q0kxQgNIId https://t.co/9u4lVI0eX5</t>
  </si>
  <si>
    <t>Thu Apr 23 19:53:59 +0000 2020</t>
  </si>
  <si>
    <t>2379630102</t>
  </si>
  <si>
    <t>http://pbs.twimg.com/profile_images/780881004869226496/7m_iH2hd_normal.jpg</t>
  </si>
  <si>
    <t>http://twitter.com/meztlixu67/statuses/1253411818900340736</t>
  </si>
  <si>
    <t>1253411790911729665</t>
  </si>
  <si>
    <t>Thu Apr 23 19:53:52 +0000 2020</t>
  </si>
  <si>
    <t>http://twitter.com/Aina2320/statuses/1253411790911729665</t>
  </si>
  <si>
    <t>1253411749216149504</t>
  </si>
  <si>
    <t>cabarcas57</t>
  </si>
  <si>
    <t>Thu Apr 23 19:53:42 +0000 2020</t>
  </si>
  <si>
    <t>2553302505</t>
  </si>
  <si>
    <t>http://pbs.twimg.com/profile_images/490310725001543680/rbNFdru3_normal.jpeg</t>
  </si>
  <si>
    <t>http://twitter.com/cabarcas57/statuses/1253411749216149504</t>
  </si>
  <si>
    <t>1253411720594251776</t>
  </si>
  <si>
    <t>rodrigovarona</t>
  </si>
  <si>
    <t>Thu Apr 23 19:53:36 +0000 2020</t>
  </si>
  <si>
    <t>241343031</t>
  </si>
  <si>
    <t>http://pbs.twimg.com/profile_images/935444974308679680/Ds56i73Z_normal.jpg</t>
  </si>
  <si>
    <t>http://twitter.com/rodrigovarona/statuses/1253411720594251776</t>
  </si>
  <si>
    <t>1253411712675414018</t>
  </si>
  <si>
    <t>macjavier72</t>
  </si>
  <si>
    <t>Thu Apr 23 19:53:34 +0000 2020</t>
  </si>
  <si>
    <t>326195498</t>
  </si>
  <si>
    <t>http://pbs.twimg.com/profile_images/666591241874837504/4VA0A6ru_normal.jpg</t>
  </si>
  <si>
    <t>http://twitter.com/macjavier72/statuses/1253411712675414018</t>
  </si>
  <si>
    <t>1253411603686412295</t>
  </si>
  <si>
    <t>Uultrabeba</t>
  </si>
  <si>
    <t>@JoseLuisGil1000 @MartinVizcarraC Disculpe, debí poner "Cierto" al inicio de mi comentario. Estoy de acuerdo con usted sobre la labor de los lideres comunales, en comparación a la labor de los alcaldes, que lamentablemente son los que se encargan de facilitar estas ayudas por parte del Gobierno.</t>
  </si>
  <si>
    <t>Thu Apr 23 19:53:08 +0000 2020</t>
  </si>
  <si>
    <t>790643192131706880</t>
  </si>
  <si>
    <t>JoseLuisGil1000</t>
  </si>
  <si>
    <t>1036077882307739648</t>
  </si>
  <si>
    <t>1253376401949982720</t>
  </si>
  <si>
    <t>http://pbs.twimg.com/profile_images/1056402516236296192/vXGGukYA_normal.jpg</t>
  </si>
  <si>
    <t>http://twitter.com/Uultrabeba/statuses/1253411603686412295</t>
  </si>
  <si>
    <t>{"hashtags":[],"symbols":[],"user_mentions":[{"screen_name":"JoseLuisGil1000","name":"Jose Luis Gil","id":790643192131706900,"id_str":"790643192131706880","indices":[0,16]},{"screen_name":"MartinVizcarraC","name":"Martín Vizcarra","id":4825296327,"id_str":"4825296327","indices":[17,33]}],"urls":[]}</t>
  </si>
  <si>
    <t>1253411579011280898</t>
  </si>
  <si>
    <t>DenilisB</t>
  </si>
  <si>
    <t>RT @EuclidesLaVega: Hoy desde el @senadorepdom le pedimos al Presidente @DaniloMedina,al @SaludPublicaRD y al @SNSRDO la habilitación del laboratorio del Hospital Morillo King para incrementar la cobertura de pruebas del COVID-19 y la donación urgente d ventiladores necesarios https://t.co/Bt68ltxEYG</t>
  </si>
  <si>
    <t>Thu Apr 23 19:53:02 +0000 2020</t>
  </si>
  <si>
    <t>1252323063686934529</t>
  </si>
  <si>
    <t>http://pbs.twimg.com/profile_images/1252361383846440960/feofRTgL_normal.jpg</t>
  </si>
  <si>
    <t>http://twitter.com/DenilisB/statuses/1253411579011280898</t>
  </si>
  <si>
    <t>{"hashtags":[],"symbols":[],"user_mentions":[{"screen_name":"EuclidesLaVega","name":"Euclides Sánchez","id":1138591592,"id_str":"1138591592","indices":[3,18]},{"screen_name":"senadorepdom","name":"Senado de la República Dominicana","id":167881487,"id_str":"167881487","indices":[33,46]},{"screen_name":"DaniloMedina","name":"Danilo Medina","id":35485571,"id_str":"35485571","indices":[72,85]},{"screen_name":"SaludPublicaRD","name":"Salud Pública RD","id":362697550,"id_str":"362697550","indices":[89,104]},{"screen_name":"SNSRDO","name":"Servicio Nacional de Salud","id":3524159116,"id_str":"3524159116","indices":[110,117]}],"urls":[]}</t>
  </si>
  <si>
    <t>1253411575039287302</t>
  </si>
  <si>
    <t>elizad0409</t>
  </si>
  <si>
    <t>Thu Apr 23 19:53:01 +0000 2020</t>
  </si>
  <si>
    <t>2981893535</t>
  </si>
  <si>
    <t>http://pbs.twimg.com/profile_images/904383004369412100/sxCfXkS6_normal.jpg</t>
  </si>
  <si>
    <t>http://twitter.com/elizad0409/statuses/1253411575039287302</t>
  </si>
  <si>
    <t>1253411548212506626</t>
  </si>
  <si>
    <t>LORENZO30481208</t>
  </si>
  <si>
    <t>Thu Apr 23 19:52:55 +0000 2020</t>
  </si>
  <si>
    <t>1052677297646575616</t>
  </si>
  <si>
    <t>http://pbs.twimg.com/profile_images/1117149802008125441/JIMqpVSh_normal.jpg</t>
  </si>
  <si>
    <t>http://twitter.com/LORENZO30481208/statuses/1253411548212506626</t>
  </si>
  <si>
    <t>1253411532110610433</t>
  </si>
  <si>
    <t>PaulaAOjeda</t>
  </si>
  <si>
    <t>Gracias @primiciasyacom por la nota y a @CalandraTeresa y Pablo Bañares #donacion #barbijos #medicos #Covid_19 #abogada https://t.co/osUcEiazBJ</t>
  </si>
  <si>
    <t>Thu Apr 23 19:52:51 +0000 2020</t>
  </si>
  <si>
    <t>167133610</t>
  </si>
  <si>
    <t>http://pbs.twimg.com/profile_images/1111570011351642112/RMBh2Gr-_normal.jpg</t>
  </si>
  <si>
    <t>http://twitter.com/PaulaAOjeda/statuses/1253411532110610433</t>
  </si>
  <si>
    <t>{"hashtags":[{"text":"donacion","indices":[72,81]},{"text":"barbijos","indices":[82,91]},{"text":"medicos","indices":[92,100]},{"text":"Covid_19","indices":[101,110]},{"text":"abogada","indices":[111,119]}],"symbols":[],"user_mentions":[{"screen_name":"primiciasyacom","name":"PrimiciasYa.com ✨","id":127895424,"id_str":"127895424","indices":[8,23]},{"screen_name":"CalandraTeresa","name":"teresa calandra","id":1026829676,"id_str":"1026829676","indices":[40,55]}],"urls":[{"url":"https://t.co/osUcEiazBJ","expanded_url":"https://twitter.com/primiciasyacom/status/1253383973172137984","display_url":"twitter.com/primiciasyacom…","indices":[120,143]}]}</t>
  </si>
  <si>
    <t>1253411448274878466</t>
  </si>
  <si>
    <t>gustavo91vlc</t>
  </si>
  <si>
    <t>Hay noticias de los créditos ICO de ayudas al alquiler??? A dia de hoy, ningun banco ni el mismo ICO saben NADA. Van a deshauciar a media España...como hacemos? Por favor, poned en marcha esto URGENTE, que somos muchos los que pendemos de un hilo 🙏 @anarosaq @susannagriso #COVID</t>
  </si>
  <si>
    <t>Thu Apr 23 19:52:31 +0000 2020</t>
  </si>
  <si>
    <t>51142588</t>
  </si>
  <si>
    <t>http://pbs.twimg.com/profile_images/1212820879685640192/o2yaQquy_normal.jpg</t>
  </si>
  <si>
    <t>http://twitter.com/gustavo91vlc/statuses/1253411448274878466</t>
  </si>
  <si>
    <t>{"hashtags":[{"text":"COVID","indices":[273,279]}],"symbols":[],"user_mentions":[{"screen_name":"anarosaq","name":"Ana Rosa Quintana","id":279496570,"id_str":"279496570","indices":[249,258]},{"screen_name":"susannagriso","name":"Susanna Griso","id":267311284,"id_str":"267311284","indices":[259,272]}],"urls":[]}</t>
  </si>
  <si>
    <t>1253411443300372482</t>
  </si>
  <si>
    <t>anitzalopezsosa</t>
  </si>
  <si>
    <t>Thu Apr 23 19:52:29 +0000 2020</t>
  </si>
  <si>
    <t>1424244912</t>
  </si>
  <si>
    <t>http://pbs.twimg.com/profile_images/1254794884428361730/32exGxyG_normal.jpg</t>
  </si>
  <si>
    <t>http://twitter.com/anitzalopezsosa/statuses/1253411443300372482</t>
  </si>
  <si>
    <t>1253411381304385539</t>
  </si>
  <si>
    <t>EspeGar75</t>
  </si>
  <si>
    <t>Thu Apr 23 19:52:15 +0000 2020</t>
  </si>
  <si>
    <t>982233477549408271</t>
  </si>
  <si>
    <t>http://pbs.twimg.com/profile_images/982246663401029632/a9O1jP60_normal.jpg</t>
  </si>
  <si>
    <t>http://twitter.com/EspeGar75/statuses/1253411381304385539</t>
  </si>
  <si>
    <t>1253411285821091842</t>
  </si>
  <si>
    <t>DavidBPBG</t>
  </si>
  <si>
    <t>Thu Apr 23 19:51:52 +0000 2020</t>
  </si>
  <si>
    <t>711926766537990144</t>
  </si>
  <si>
    <t>http://pbs.twimg.com/profile_images/1249327319619194880/Ik68GcUx_normal.jpg</t>
  </si>
  <si>
    <t>http://twitter.com/DavidBPBG/statuses/1253411285821091842</t>
  </si>
  <si>
    <t>1253411056036147200</t>
  </si>
  <si>
    <t>AntonioCPerezH2</t>
  </si>
  <si>
    <t>Thu Apr 23 19:50:57 +0000 2020</t>
  </si>
  <si>
    <t>782668595205582848</t>
  </si>
  <si>
    <t>http://pbs.twimg.com/profile_images/832695698114084864/Ei5HB1E2_normal.jpg</t>
  </si>
  <si>
    <t>http://twitter.com/AntonioCPerezH2/statuses/1253411056036147200</t>
  </si>
  <si>
    <t>1253411044631826437</t>
  </si>
  <si>
    <t>jcdiazlasala</t>
  </si>
  <si>
    <t>Thu Apr 23 19:50:54 +0000 2020</t>
  </si>
  <si>
    <t>141352671</t>
  </si>
  <si>
    <t>http://pbs.twimg.com/profile_images/1081308213071499265/e4rFA2Ab_normal.jpg</t>
  </si>
  <si>
    <t>MN ML MH MB SH e I Zaragoza</t>
  </si>
  <si>
    <t>http://twitter.com/jcdiazlasala/statuses/1253411044631826437</t>
  </si>
  <si>
    <t>1253410966638739457</t>
  </si>
  <si>
    <t>noe__info</t>
  </si>
  <si>
    <t>RT @Cuetano68: https://t.co/ckPFvWrXZe ¡¡¡ Entre esto y lo que dijo hace tiempo ... pues igual sus seguidoras ... se lo piensan más ... !!!
Por cierto ... dónde está este cantante ?
Alguna donación ?
Qué está aportando ?
PREGUNTO.</t>
  </si>
  <si>
    <t>Thu Apr 23 19:50:36 +0000 2020</t>
  </si>
  <si>
    <t>4159860569</t>
  </si>
  <si>
    <t>http://pbs.twimg.com/profile_images/983139251624796160/J1Hpuvgf_normal.jpg</t>
  </si>
  <si>
    <t>España - Spain</t>
  </si>
  <si>
    <t>http://twitter.com/noe__info/statuses/1253410966638739457</t>
  </si>
  <si>
    <t>{"hashtags":[],"symbols":[],"user_mentions":[{"screen_name":"Cuetano68","name":"De Cueto - Santander","id":327529852,"id_str":"327529852","indices":[3,13]}],"urls":[{"url":"https://t.co/ckPFvWrXZe","expanded_url":"https://altavozdesucesos.es/alejandro-sanz-no-ve-muy-inteligente-criticar-al-gobierno-quien-no-aporte-algo-que-se-calle/?fbclid=IwAR1ZRTqz-TLFN-iVxUiEEvoO3nin86xBGJcAsOcu_iH1O8pe4w6m8fSszu4","display_url":"altavozdesucesos.es/alejandro-sanz…","indices":[15,38]}]}</t>
  </si>
  <si>
    <t>1253410872589905921</t>
  </si>
  <si>
    <t>LumaDiez</t>
  </si>
  <si>
    <t>Thu Apr 23 19:50:13 +0000 2020</t>
  </si>
  <si>
    <t>1079471391710289920</t>
  </si>
  <si>
    <t>http://pbs.twimg.com/profile_images/1079472089961250818/c3HRMpK7_normal.jpg</t>
  </si>
  <si>
    <t>http://twitter.com/LumaDiez/statuses/1253410872589905921</t>
  </si>
  <si>
    <t>1253410848074170369</t>
  </si>
  <si>
    <t>CHARLIKUKI</t>
  </si>
  <si>
    <t>Thu Apr 23 19:50:08 +0000 2020</t>
  </si>
  <si>
    <t>359958624</t>
  </si>
  <si>
    <t>http://pbs.twimg.com/profile_images/1253972839184642049/4jEBbKfM_normal.jpg</t>
  </si>
  <si>
    <t>ROBLEDILLO DE GATA CÁCERES ESP</t>
  </si>
  <si>
    <t>http://twitter.com/CHARLIKUKI/statuses/1253410848074170369</t>
  </si>
  <si>
    <t>1253410745733091329</t>
  </si>
  <si>
    <t>Parisa10535518</t>
  </si>
  <si>
    <t>Thu Apr 23 19:49:43 +0000 2020</t>
  </si>
  <si>
    <t>1085830285097340928</t>
  </si>
  <si>
    <t>http://pbs.twimg.com/profile_images/1253791413646569476/qWm6rGCh_normal.jpg</t>
  </si>
  <si>
    <t>http://twitter.com/Parisa10535518/statuses/1253410745733091329</t>
  </si>
  <si>
    <t>1253410635578134531</t>
  </si>
  <si>
    <t>SpanierdBold</t>
  </si>
  <si>
    <t>Thu Apr 23 19:49:17 +0000 2020</t>
  </si>
  <si>
    <t>278129061</t>
  </si>
  <si>
    <t>http://pbs.twimg.com/profile_images/602466111792259073/459cs0CM_normal.jpg</t>
  </si>
  <si>
    <t>Ireland</t>
  </si>
  <si>
    <t>http://twitter.com/SpanierdBold/statuses/1253410635578134531</t>
  </si>
  <si>
    <t>1253410623926329344</t>
  </si>
  <si>
    <t>AudiTrunks</t>
  </si>
  <si>
    <t>Thu Apr 23 19:49:14 +0000 2020</t>
  </si>
  <si>
    <t>4828526438</t>
  </si>
  <si>
    <t>http://pbs.twimg.com/profile_images/1255338919014653956/03SuAeho_normal.jpg</t>
  </si>
  <si>
    <t>Nueva República Bananera</t>
  </si>
  <si>
    <t>http://twitter.com/AudiTrunks/statuses/1253410623926329344</t>
  </si>
  <si>
    <t>1253410595409293319</t>
  </si>
  <si>
    <t>_dreamer_</t>
  </si>
  <si>
    <t>Thu Apr 23 19:49:07 +0000 2020</t>
  </si>
  <si>
    <t>2752711</t>
  </si>
  <si>
    <t>http://pbs.twimg.com/profile_images/1166254380435329025/zE0L7SB5_normal.jpg</t>
  </si>
  <si>
    <t>Bristol</t>
  </si>
  <si>
    <t>http://twitter.com/_dreamer_/statuses/1253410595409293319</t>
  </si>
  <si>
    <t>1253410573343092740</t>
  </si>
  <si>
    <t>Torremolinos_PP</t>
  </si>
  <si>
    <t>RT @PPMalaga: 📣 La Junta activa en #Málaga más de 6,4 millones de euros para ayudas al alquiler por el Covid-19
➡️ @jotacarmona_ pone en valor la medida impulsada por del Gobierno andaluz y destaca que beneficiará a 1.800 familias en la provincia
https://t.co/AbBCDkCxP9</t>
  </si>
  <si>
    <t>Thu Apr 23 19:49:02 +0000 2020</t>
  </si>
  <si>
    <t>4104460343</t>
  </si>
  <si>
    <t>http://pbs.twimg.com/profile_images/1254093474372227072/8OLc_vLf_normal.jpg</t>
  </si>
  <si>
    <t>http://twitter.com/Torremolinos_PP/statuses/1253410573343092740</t>
  </si>
  <si>
    <t>{"hashtags":[{"text":"Málaga","indices":[35,42]}],"symbols":[],"user_mentions":[{"screen_name":"PPMalaga","name":"PPMálaga","id":133853796,"id_str":"133853796","indices":[3,12]}],"urls":[]}</t>
  </si>
  <si>
    <t>1253410512865333252</t>
  </si>
  <si>
    <t>jej3pa</t>
  </si>
  <si>
    <t>Thu Apr 23 19:48:48 +0000 2020</t>
  </si>
  <si>
    <t>191245756</t>
  </si>
  <si>
    <t>http://pbs.twimg.com/profile_images/1006684566071853056/-cRwZ2qc_normal.jpg</t>
  </si>
  <si>
    <t>México.</t>
  </si>
  <si>
    <t>http://twitter.com/jej3pa/statuses/1253410512865333252</t>
  </si>
  <si>
    <t>1253410466832867330</t>
  </si>
  <si>
    <t>Jambo_de_Hierro</t>
  </si>
  <si>
    <t>@Mercadona Una donación es anónima esto es publicidad</t>
  </si>
  <si>
    <t>Thu Apr 23 19:48:37 +0000 2020</t>
  </si>
  <si>
    <t>930153188610772992</t>
  </si>
  <si>
    <t>1252969455711371264</t>
  </si>
  <si>
    <t>http://pbs.twimg.com/profile_images/1144670993476141056/e91gbffr_normal.jpg</t>
  </si>
  <si>
    <t>Boletaria</t>
  </si>
  <si>
    <t>http://twitter.com/Jambo_de_Hierro/statuses/1253410466832867330</t>
  </si>
  <si>
    <t>1253410453625044992</t>
  </si>
  <si>
    <t>carropo</t>
  </si>
  <si>
    <t>Thu Apr 23 19:48:34 +0000 2020</t>
  </si>
  <si>
    <t>213856508</t>
  </si>
  <si>
    <t>http://pbs.twimg.com/profile_images/1214286225017835520/gSIMs69K_normal.jpg</t>
  </si>
  <si>
    <t>Córdoba, España 🇳🇬</t>
  </si>
  <si>
    <t>http://twitter.com/carropo/statuses/1253410453625044992</t>
  </si>
  <si>
    <t>1253410451787902976</t>
  </si>
  <si>
    <t>manuelpatriotta</t>
  </si>
  <si>
    <t>Thu Apr 23 19:48:33 +0000 2020</t>
  </si>
  <si>
    <t>855226500592881665</t>
  </si>
  <si>
    <t>http://pbs.twimg.com/profile_images/1198387975383597057/jn-u_nd8_normal.jpg</t>
  </si>
  <si>
    <t>http://twitter.com/manuelpatriotta/statuses/1253410451787902976</t>
  </si>
  <si>
    <t>1253410445236432901</t>
  </si>
  <si>
    <t>eaisamak</t>
  </si>
  <si>
    <t>Thu Apr 23 19:48:32 +0000 2020</t>
  </si>
  <si>
    <t>150774423</t>
  </si>
  <si>
    <t>http://pbs.twimg.com/profile_images/707639304613437440/fDZwxB_k_normal.jpg</t>
  </si>
  <si>
    <t>http://twitter.com/eaisamak/statuses/1253410445236432901</t>
  </si>
  <si>
    <t>1253410424906584064</t>
  </si>
  <si>
    <t>EdnaJaramillotv</t>
  </si>
  <si>
    <t>.@elmetrodepanama informa que ha recibido una donación de 40 mil mascarillas por parte de varias empresas para la propagación del #Covid_19 en #Panamá. https://t.co/GUjakgOhbt</t>
  </si>
  <si>
    <t>Thu Apr 23 19:48:27 +0000 2020</t>
  </si>
  <si>
    <t>2842862463</t>
  </si>
  <si>
    <t>http://pbs.twimg.com/profile_images/1245970751443718144/kwhWv3JW_normal.jpg</t>
  </si>
  <si>
    <t>http://twitter.com/EdnaJaramillotv/statuses/1253410424906584064</t>
  </si>
  <si>
    <t>{"hashtags":[{"text":"Covid_19","indices":[130,139]},{"text":"Panamá","indices":[143,150]}],"symbols":[],"user_mentions":[{"screen_name":"elmetrodepanama","name":"El Metro de Panamá","id":239537737,"id_str":"239537737","indices":[1,17]}],"urls":[],"media":[{"id":1253410391834505200,"id_str":"1253410391834505218","indices":[152,175],"media_url":"http://pbs.twimg.com/media/EWUCHEsUMAId-To.jpg","media_url_https":"https://pbs.twimg.com/media/EWUCHEsUMAId-To.jpg","url":"https://t.co/GUjakgOhbt","display_url":"pic.twitter.com/GUjakgOhbt","expanded_url":"https://twitter.com/EdnaJaramillotv/status/1253410424906584064/photo/1","type":"photo","sizes":{"thumb":{"w":150,"h":150,"resize":"crop"},"medium":{"w":1200,"h":960,"resize":"fit"},"small":{"w":680,"h":544,"resize":"fit"},"large":{"w":2048,"h":1638,"resize":"fit"}}}]}</t>
  </si>
  <si>
    <t>1253410344908677121</t>
  </si>
  <si>
    <t>DavidCarmona44</t>
  </si>
  <si>
    <t>RT @CgenaComoVamos: #PodcastCómoVamos | A continuación encontrarás información relacionada con las ayudas humanitarias que están entregando la @AlcaldiaCTG y el sector privado y cívico de la ciudad a las familias cartageneras. Conocer más 👉https://t.co/xRiBwYLA7b ⚓ https://t.co/eF97NSQlPu</t>
  </si>
  <si>
    <t>Thu Apr 23 19:48:08 +0000 2020</t>
  </si>
  <si>
    <t>716771713</t>
  </si>
  <si>
    <t>http://pbs.twimg.com/profile_images/1248216360687030274/6QaAD6yE_normal.jpg</t>
  </si>
  <si>
    <t>Cartagena D.T y C (Colombia)</t>
  </si>
  <si>
    <t>http://twitter.com/DavidCarmona44/statuses/1253410344908677121</t>
  </si>
  <si>
    <t>{"hashtags":[{"text":"PodcastCómoVamos","indices":[20,37]}],"symbols":[],"user_mentions":[{"screen_name":"CgenaComoVamos","name":"cgenacomovamos","id":148761347,"id_str":"148761347","indices":[3,18]}],"urls":[]}</t>
  </si>
  <si>
    <t>1253410343910428673</t>
  </si>
  <si>
    <t>nancy_plazas</t>
  </si>
  <si>
    <t>RT @ESE_HUS: #donacion la @ESE_HUS acude a la labor altruista de quienes puedan #donar #Celular (es) en buen estado para garantizar el apoyo emocional de nuestros pacientes con sospecha de #Covid_19 @SecSaludCund https://t.co/L5U880xgz3</t>
  </si>
  <si>
    <t>Thu Apr 23 19:48:07 +0000 2020</t>
  </si>
  <si>
    <t>1195261946</t>
  </si>
  <si>
    <t>http://pbs.twimg.com/profile_images/1189374373419012104/2oMiwROJ_normal.jpg</t>
  </si>
  <si>
    <t>http://twitter.com/nancy_plazas/statuses/1253410343910428673</t>
  </si>
  <si>
    <t>{"hashtags":[{"text":"donacion","indices":[13,22]},{"text":"donar","indices":[80,86]},{"text":"Celular","indices":[87,95]}],"symbols":[],"user_mentions":[{"screen_name":"ESE_HUS","name":"HospitalLaSamaritana","id":2282399166,"id_str":"2282399166","indices":[3,11]},{"screen_name":"ESE_HUS","name":"HospitalLaSamaritana","id":2282399166,"id_str":"2282399166","indices":[26,34]}],"urls":[]}</t>
  </si>
  <si>
    <t>1253410257725820931</t>
  </si>
  <si>
    <t>NuestrosHeroesM</t>
  </si>
  <si>
    <t>Thu Apr 23 19:47:47 +0000 2020</t>
  </si>
  <si>
    <t>1252673012035395586</t>
  </si>
  <si>
    <t>http://pbs.twimg.com/profile_images/1252679934776147970/TQpkntJN_normal.jpg</t>
  </si>
  <si>
    <t>http://twitter.com/NuestrosHeroesM/statuses/1253410257725820931</t>
  </si>
  <si>
    <t>1253410257142812672</t>
  </si>
  <si>
    <t>MarioFabra16</t>
  </si>
  <si>
    <t>1249480330857213953</t>
  </si>
  <si>
    <t>http://pbs.twimg.com/profile_images/1249513330844237832/gS33taeB_normal.jpg</t>
  </si>
  <si>
    <t>http://twitter.com/MarioFabra16/statuses/1253410257142812672</t>
  </si>
  <si>
    <t>1253410252671729666</t>
  </si>
  <si>
    <t>martinmorron22</t>
  </si>
  <si>
    <t>Thu Apr 23 19:47:46 +0000 2020</t>
  </si>
  <si>
    <t>1161019780784119811</t>
  </si>
  <si>
    <t>http://pbs.twimg.com/profile_images/1232629898604314625/1Lpphrhp_normal.jpg</t>
  </si>
  <si>
    <t>http://twitter.com/martinmorron22/statuses/1253410252671729666</t>
  </si>
  <si>
    <t>1253410243381321729</t>
  </si>
  <si>
    <t>jpereira1978</t>
  </si>
  <si>
    <t>Thu Apr 23 19:47:43 +0000 2020</t>
  </si>
  <si>
    <t>541617968</t>
  </si>
  <si>
    <t>http://pbs.twimg.com/profile_images/1254928204101496834/FQg8m1tt_normal.jpg</t>
  </si>
  <si>
    <t>Tierra Amarilla, Chile</t>
  </si>
  <si>
    <t>http://twitter.com/jpereira1978/statuses/1253410243381321729</t>
  </si>
  <si>
    <t>1253410225018638337</t>
  </si>
  <si>
    <t>Alex250892</t>
  </si>
  <si>
    <t>@GobiernoBTA @ClaudiaLopez @PoliciaBogota ¿La movilidad de el negocio de transmilenio del señor kike?, ¿Ahora la secretaria de gobierno es la agencia de publicidad para lavarle la cara a los vandalos de la policia?, Para que enviar ayudas si pueden enviar a los cerdos, verdad que ya no estamos en elecciones.</t>
  </si>
  <si>
    <t>Thu Apr 23 19:47:39 +0000 2020</t>
  </si>
  <si>
    <t>195820318</t>
  </si>
  <si>
    <t>GobiernoBTA</t>
  </si>
  <si>
    <t>1957596440</t>
  </si>
  <si>
    <t>1253404287515996160</t>
  </si>
  <si>
    <t>http://pbs.twimg.com/profile_images/1247569082301497344/qHu4vSp-_normal.jpg</t>
  </si>
  <si>
    <t>http://twitter.com/Alex250892/statuses/1253410225018638337</t>
  </si>
  <si>
    <t>{"hashtags":[],"symbols":[],"user_mentions":[{"screen_name":"GobiernoBTA","name":"Secretaría de Gobierno","id":195820318,"id_str":"195820318","indices":[0,12]},{"screen_name":"ClaudiaLopez","name":"Claudia López 👍","id":137908875,"id_str":"137908875","indices":[13,26]},{"screen_name":"PoliciaBogota","name":"BG. Oscar Antonio Gómez Heredia","id":2255584429,"id_str":"2255584429","indices":[27,41]}],"urls":[]}</t>
  </si>
  <si>
    <t>1253410201069252609</t>
  </si>
  <si>
    <t>ValienteDoctor</t>
  </si>
  <si>
    <t>@EduardoArturoE2 @HazelMerino3 @DrRicardoLara @UNSSA_ @colmed_es @MPUSD_SV @Plazasparatodo1 Cierto, les ayudas mientras se están muriendo y aún así te siguen mordiendo la mano</t>
  </si>
  <si>
    <t>Thu Apr 23 19:47:33 +0000 2020</t>
  </si>
  <si>
    <t>1032021160387592193</t>
  </si>
  <si>
    <t>EduardoArturoE2</t>
  </si>
  <si>
    <t>1252776703534956547</t>
  </si>
  <si>
    <t>1253386908425732096</t>
  </si>
  <si>
    <t>http://pbs.twimg.com/profile_images/1252777549098373121/hNga8O6g_normal.jpg</t>
  </si>
  <si>
    <t>http://twitter.com/ValienteDoctor/statuses/1253410201069252609</t>
  </si>
  <si>
    <t>{"hashtags":[],"symbols":[],"user_mentions":[{"screen_name":"EduardoArturoE2","name":"Eduardo Arturo Elías🇸🇻🇱🇧","id":1032021160387592200,"id_str":"1032021160387592193","indices":[0,16]},{"screen_name":"HazelMerino3","name":"Hazel Merino","id":1171782915400884200,"id_str":"1171782915400884225","indices":[17,30]},{"screen_name":"DrRicardoLara","name":"Ricardo Lara","id":1101874549807816700,"id_str":"1101874549807816704","indices":[31,45]},{"screen_name":"UNSSA_","name":"UNSSA","id":1061501258,"id_str":"1061501258","indices":[46,53]},{"screen_name":"colmed_es","name":"Colegio Médico","id":526893608,"id_str":"526893608","indices":[54,64]},{"screen_name":"MPUSD_SV","name":"MPUSD EL SALVADOR","id":1535931625,"id_str":"1535931625","indices":[65,74]},{"screen_name":"Plazasparatodo1","name":"Plazasparatodos","id":1139396397134991400,"id_str":"1139396397134991360","indices":[75,91]}],"urls":[]}</t>
  </si>
  <si>
    <t>1253410200960167936</t>
  </si>
  <si>
    <t>juan68francisco</t>
  </si>
  <si>
    <t>1081629289651625985</t>
  </si>
  <si>
    <t>http://pbs.twimg.com/profile_images/1142443770874605568/YuM9BVdT_normal.jpg</t>
  </si>
  <si>
    <t>http://twitter.com/juan68francisco/statuses/1253410200960167936</t>
  </si>
  <si>
    <t>1253410168269750272</t>
  </si>
  <si>
    <t>Thu Apr 23 19:47:26 +0000 2020</t>
  </si>
  <si>
    <t>http://twitter.com/EARAMONDELLI/statuses/1253410168269750272</t>
  </si>
  <si>
    <t>1253410149743464448</t>
  </si>
  <si>
    <t>tperezp5</t>
  </si>
  <si>
    <t>Thu Apr 23 19:47:21 +0000 2020</t>
  </si>
  <si>
    <t>909133728</t>
  </si>
  <si>
    <t>http://pbs.twimg.com/profile_images/1255633198173884417/EA405Zrd_normal.jpg</t>
  </si>
  <si>
    <t>http://twitter.com/tperezp5/statuses/1253410149743464448</t>
  </si>
  <si>
    <t>1253410142369902592</t>
  </si>
  <si>
    <t>FPensionados</t>
  </si>
  <si>
    <t>Thu Apr 23 19:47:19 +0000 2020</t>
  </si>
  <si>
    <t>1196498470565285889</t>
  </si>
  <si>
    <t>http://pbs.twimg.com/profile_images/1196499180384145409/DLK35EsI_normal.jpg</t>
  </si>
  <si>
    <t>http://twitter.com/FPensionados/statuses/1253410142369902592</t>
  </si>
  <si>
    <t>1253410057649180672</t>
  </si>
  <si>
    <t>Alekseptimo</t>
  </si>
  <si>
    <t>Thu Apr 23 19:46:59 +0000 2020</t>
  </si>
  <si>
    <t>1053784140695388160</t>
  </si>
  <si>
    <t>http://pbs.twimg.com/profile_images/1236056914737475590/6Lq3axtK_normal.jpg</t>
  </si>
  <si>
    <t>http://twitter.com/Alekseptimo/statuses/1253410057649180672</t>
  </si>
  <si>
    <t>1253409979555438594</t>
  </si>
  <si>
    <t>saura_victoria</t>
  </si>
  <si>
    <t>Thu Apr 23 19:46:41 +0000 2020</t>
  </si>
  <si>
    <t>1089536285256151042</t>
  </si>
  <si>
    <t>http://pbs.twimg.com/profile_images/1089882096066281472/Nz0E_ERD_normal.jpg</t>
  </si>
  <si>
    <t>http://twitter.com/saura_victoria/statuses/1253409979555438594</t>
  </si>
  <si>
    <t>1253409953412308992</t>
  </si>
  <si>
    <t>japc200</t>
  </si>
  <si>
    <t>Thu Apr 23 19:46:34 +0000 2020</t>
  </si>
  <si>
    <t>2392005790</t>
  </si>
  <si>
    <t>http://pbs.twimg.com/profile_images/1242823702460411908/2NhTz4Sa_normal.jpg</t>
  </si>
  <si>
    <t>http://twitter.com/japc200/statuses/1253409953412308992</t>
  </si>
  <si>
    <t>1253409938941964288</t>
  </si>
  <si>
    <t>DavidPr25428366</t>
  </si>
  <si>
    <t>Thu Apr 23 19:46:31 +0000 2020</t>
  </si>
  <si>
    <t>1138813768400609280</t>
  </si>
  <si>
    <t>http://pbs.twimg.com/profile_images/1139238973719678980/SE0smqEy_normal.jpg</t>
  </si>
  <si>
    <t xml:space="preserve">La Habana. Cuba </t>
  </si>
  <si>
    <t>http://twitter.com/DavidPr25428366/statuses/1253409938941964288</t>
  </si>
  <si>
    <t>1253409913302249475</t>
  </si>
  <si>
    <t>Sandritaarreag1</t>
  </si>
  <si>
    <t>Thu Apr 23 19:46:25 +0000 2020</t>
  </si>
  <si>
    <t>1126604813649829891</t>
  </si>
  <si>
    <t>http://pbs.twimg.com/profile_images/1199864926669623296/HJ8LL6-t_normal.jpg</t>
  </si>
  <si>
    <t>http://twitter.com/Sandritaarreag1/statuses/1253409913302249475</t>
  </si>
  <si>
    <t>1253409893047926784</t>
  </si>
  <si>
    <t>Thu Apr 23 19:46:20 +0000 2020</t>
  </si>
  <si>
    <t>http://twitter.com/Sandritaarreag1/statuses/1253409893047926784</t>
  </si>
  <si>
    <t>1253409887440130050</t>
  </si>
  <si>
    <t>humi51473523</t>
  </si>
  <si>
    <t>Thu Apr 23 19:46:19 +0000 2020</t>
  </si>
  <si>
    <t>1201299145530781696</t>
  </si>
  <si>
    <t>http://pbs.twimg.com/profile_images/1201299380646625285/YOQ95jzd_normal.jpg</t>
  </si>
  <si>
    <t>http://twitter.com/humi51473523/statuses/1253409887440130050</t>
  </si>
  <si>
    <t>1253409876014845952</t>
  </si>
  <si>
    <t>macarena101015</t>
  </si>
  <si>
    <t>Thu Apr 23 19:46:16 +0000 2020</t>
  </si>
  <si>
    <t>1253120177400668162</t>
  </si>
  <si>
    <t>http://pbs.twimg.com/profile_images/1253126329760964611/zLO-7BUf_normal.jpg</t>
  </si>
  <si>
    <t>http://twitter.com/macarena101015/statuses/1253409876014845952</t>
  </si>
  <si>
    <t>1253409753927045121</t>
  </si>
  <si>
    <t>rpalmero1</t>
  </si>
  <si>
    <t>China anunció la donación de 30 millones de dólares a la OMS para apoyar el enfrentamiento a la COVID-19 https://t.co/xcOHUOyvHs Via @Granma_Digital</t>
  </si>
  <si>
    <t>Thu Apr 23 19:45:47 +0000 2020</t>
  </si>
  <si>
    <t>772047538685747200</t>
  </si>
  <si>
    <t>http://pbs.twimg.com/profile_images/1145498102582927360/W65QVQux_normal.jpg</t>
  </si>
  <si>
    <t>http://twitter.com/rpalmero1/statuses/1253409753927045121</t>
  </si>
  <si>
    <t>{"hashtags":[],"symbols":[],"user_mentions":[{"screen_name":"Granma_Digital","name":"Periódico Granma","id":104927840,"id_str":"104927840","indices":[133,148]}],"urls":[{"url":"https://t.co/xcOHUOyvHs","expanded_url":"http://www.granma.cu/mundo/2020-04-23/china-anuncio-la-donacion-de-30-millones-de-dolares-a-la-oms-para-apoyar-el-enfrentamiento-a-la-covid-19-23-04-2020-09-04-06","display_url":"granma.cu/mundo/2020-04-…","indices":[105,128]}]}</t>
  </si>
  <si>
    <t>1253409741130194945</t>
  </si>
  <si>
    <t>plazajuanpedro</t>
  </si>
  <si>
    <t>Tan prestigioso como su máster, y sus dos grandes ayudas contra el Covid:
1) Corbata negra y
2) Bandera a media asta.
Científicos, virólogos, epidemiólogos, autoridades... de todo el mundo: Loor al gran Casado que ha salvado al mundo mundial!!!!!
, 💩💩💩💩💩💩💩 https://t.co/HX64l7g5Or</t>
  </si>
  <si>
    <t>Thu Apr 23 19:45:44 +0000 2020</t>
  </si>
  <si>
    <t>1614593426</t>
  </si>
  <si>
    <t>http://pbs.twimg.com/profile_images/1232445028590669826/Mu-9Ir-S_normal.jpg</t>
  </si>
  <si>
    <t>http://twitter.com/plazajuanpedro/statuses/1253409741130194945</t>
  </si>
  <si>
    <t>{"hashtags":[],"symbols":[],"user_mentions":[],"urls":[{"url":"https://t.co/HX64l7g5Or","expanded_url":"https://twitter.com/mariamg2009/status/1253406943084937223","display_url":"twitter.com/mariamg2009/st…","indices":[257,280]}]}</t>
  </si>
  <si>
    <t>1253409718015373313</t>
  </si>
  <si>
    <t>ExtremoLobezo</t>
  </si>
  <si>
    <t>Thu Apr 23 19:45:38 +0000 2020</t>
  </si>
  <si>
    <t>1129102880659640321</t>
  </si>
  <si>
    <t>http://pbs.twimg.com/profile_images/1254484565529448449/32d35MMt_normal.jpg</t>
  </si>
  <si>
    <t>http://twitter.com/ExtremoLobezo/statuses/1253409718015373313</t>
  </si>
  <si>
    <t>1253409655725805568</t>
  </si>
  <si>
    <t>Zinea_eus</t>
  </si>
  <si>
    <t>RT @zineuskadi: 💰DEADLINE💰
⚠️ Gogoan izan: fikziozko eta animaziozko film luzeak eta sorkuntzazko dokumentalak sustatzeko eta publizitatea egiteko laguntzen deialdia 🔜maiatzaren 4ean amaituko dela. Zalantzark baduzu, jarri gurekin harremanetan.
https://t.co/azHy8788lS
#dirulaguntza https://t.co/82iUzmL2cW</t>
  </si>
  <si>
    <t>Thu Apr 23 19:45:23 +0000 2020</t>
  </si>
  <si>
    <t>1073482196</t>
  </si>
  <si>
    <t>http://pbs.twimg.com/profile_images/1237285937954127872/9U06sMfO_normal.jpg</t>
  </si>
  <si>
    <t>Euskal Herria</t>
  </si>
  <si>
    <t>http://twitter.com/Zinea_eus/statuses/1253409655725805568</t>
  </si>
  <si>
    <t>{"hashtags":[],"symbols":[],"user_mentions":[{"screen_name":"zineuskadi","name":"Zineuskadi","id":448056155,"id_str":"448056155","indices":[3,14]}],"urls":[]}</t>
  </si>
  <si>
    <t>1253409595432644610</t>
  </si>
  <si>
    <t>10carlitos1010</t>
  </si>
  <si>
    <t>Thu Apr 23 19:45:09 +0000 2020</t>
  </si>
  <si>
    <t>925061838898855937</t>
  </si>
  <si>
    <t>http://pbs.twimg.com/profile_images/1248122605887864832/X1JfVp_E_normal.jpg</t>
  </si>
  <si>
    <t>Condado de Barcelona, España.</t>
  </si>
  <si>
    <t>http://twitter.com/10carlitos1010/statuses/1253409595432644610</t>
  </si>
  <si>
    <t>1253409593436200960</t>
  </si>
  <si>
    <t>julietarocepeda</t>
  </si>
  <si>
    <t>Thu Apr 23 19:45:08 +0000 2020</t>
  </si>
  <si>
    <t>3314510524</t>
  </si>
  <si>
    <t>http://pbs.twimg.com/profile_images/1207717403624386560/cv2uIg0s_normal.jpg</t>
  </si>
  <si>
    <t>http://twitter.com/julietarocepeda/statuses/1253409593436200960</t>
  </si>
  <si>
    <t>1253409557184798721</t>
  </si>
  <si>
    <t>La @VoragineSDR se queja de que las asociaciones culturales sin ánimo de lucro se han quedado fuera de las ayudas del #Gobierno estatal y del autonómico #COVID_19 #Cultura #DíaDelLibro https://t.co/NclONIfjbQ</t>
  </si>
  <si>
    <t>Thu Apr 23 19:45:00 +0000 2020</t>
  </si>
  <si>
    <t>http://twitter.com/elfaradio/statuses/1253409557184798721</t>
  </si>
  <si>
    <t>{"hashtags":[{"text":"Gobierno","indices":[118,127]},{"text":"COVID_19","indices":[153,162]},{"text":"Cultura","indices":[163,171]},{"text":"DíaDelLibro","indices":[172,184]}],"symbols":[],"user_mentions":[{"screen_name":"VoragineSDR","name":"La Vorágine","id":1320945770,"id_str":"1320945770","indices":[3,15]}],"urls":[{"url":"https://t.co/NclONIfjbQ","expanded_url":"https://www.elfaradio.com/2020/04/22/la-voragine-pide-que-cualquier-plan-de-apoyo-al-sector-cultural-contemple-al-tejido-asociativo-sin-animo-de-lucro/","display_url":"elfaradio.com/2020/04/22/la-…","indices":[185,208]}]}</t>
  </si>
  <si>
    <t>1253409545856020480</t>
  </si>
  <si>
    <t>Thu Apr 23 19:44:57 +0000 2020</t>
  </si>
  <si>
    <t>http://twitter.com/MiguelServera/statuses/1253409545856020480</t>
  </si>
  <si>
    <t>1253409537962373120</t>
  </si>
  <si>
    <t>AGRspinOff</t>
  </si>
  <si>
    <t>Thu Apr 23 19:44:55 +0000 2020</t>
  </si>
  <si>
    <t>777184296717213697</t>
  </si>
  <si>
    <t>http://pbs.twimg.com/profile_images/1217547784443891718/CM5S2She_normal.jpg</t>
  </si>
  <si>
    <t>http://twitter.com/AGRspinOff/statuses/1253409537962373120</t>
  </si>
  <si>
    <t>1253409533902217217</t>
  </si>
  <si>
    <t>carmen57262365</t>
  </si>
  <si>
    <t>Thu Apr 23 19:44:54 +0000 2020</t>
  </si>
  <si>
    <t>1242087103250432001</t>
  </si>
  <si>
    <t>http://pbs.twimg.com/profile_images/1242877568442916864/Od1qLIwL_normal.jpg</t>
  </si>
  <si>
    <t>http://twitter.com/carmen57262365/statuses/1253409533902217217</t>
  </si>
  <si>
    <t>1253409525354295297</t>
  </si>
  <si>
    <t>mamadeprincipe</t>
  </si>
  <si>
    <t>Ni un céntimo de dinero público para la tauromaquia. ¡Firma tú también contra las ayudas a la industria taurina! #AyudasTauromaquiaNo https://t.co/cLlGuGsXP4 vía @animanaturalis</t>
  </si>
  <si>
    <t>Thu Apr 23 19:44:52 +0000 2020</t>
  </si>
  <si>
    <t>773499834854739968</t>
  </si>
  <si>
    <t>http://pbs.twimg.com/profile_images/1217822625952681984/LVGuOtAM_normal.jpg</t>
  </si>
  <si>
    <t>http://twitter.com/mamadeprincipe/statuses/1253409525354295297</t>
  </si>
  <si>
    <t>{"hashtags":[{"text":"AyudasTauromaquiaNo","indices":[113,133]}],"symbols":[],"user_mentions":[{"screen_name":"AnimaNaturalis","name":"AnimaNaturalis","id":18708177,"id_str":"18708177","indices":[162,177]}],"urls":[{"url":"https://t.co/cLlGuGsXP4","expanded_url":"https://www.animanaturalis.org/n/45356/exige-la-cancelacion-de-la-temporada-taurina-para-evitar-contagios-de-covid-19","display_url":"animanaturalis.org/n/45356/exige-…","indices":[134,157]}]}</t>
  </si>
  <si>
    <t>1253409497319526404</t>
  </si>
  <si>
    <t>Patricio9Palma</t>
  </si>
  <si>
    <t>Thu Apr 23 19:44:46 +0000 2020</t>
  </si>
  <si>
    <t>4109053660</t>
  </si>
  <si>
    <t>http://pbs.twimg.com/profile_images/741397039326593025/LkP8H0u5_normal.jpg</t>
  </si>
  <si>
    <t>http://twitter.com/Patricio9Palma/statuses/1253409497319526404</t>
  </si>
  <si>
    <t>1253409461433237510</t>
  </si>
  <si>
    <t>damasanitaria</t>
  </si>
  <si>
    <t>Thu Apr 23 19:44:37 +0000 2020</t>
  </si>
  <si>
    <t>129846954</t>
  </si>
  <si>
    <t>http://pbs.twimg.com/profile_images/1139505078/enfermera_normal.jpg</t>
  </si>
  <si>
    <t>http://twitter.com/damasanitaria/statuses/1253409461433237510</t>
  </si>
  <si>
    <t>1253409444769251329</t>
  </si>
  <si>
    <t>PedroMCasals</t>
  </si>
  <si>
    <t>Thu Apr 23 19:44:33 +0000 2020</t>
  </si>
  <si>
    <t>575662077</t>
  </si>
  <si>
    <t>http://pbs.twimg.com/profile_images/979109619976024064/oXyn7NII_normal.jpg</t>
  </si>
  <si>
    <t>Republica Dominicana.</t>
  </si>
  <si>
    <t>http://twitter.com/PedroMCasals/statuses/1253409444769251329</t>
  </si>
  <si>
    <t>1253409436770504704</t>
  </si>
  <si>
    <t>galiciapress</t>
  </si>
  <si>
    <t>Ayudas para las empresas que reorienten su producción a material contra el coronavirus https://t.co/MOajIX579w</t>
  </si>
  <si>
    <t>Thu Apr 23 19:44:31 +0000 2020</t>
  </si>
  <si>
    <t>2986065004</t>
  </si>
  <si>
    <t>&lt;a href="http://bigpress.net/" rel="nofollow"&gt;Bigpess CMS&lt;/a&gt;</t>
  </si>
  <si>
    <t>http://pbs.twimg.com/profile_images/826744786090598400/nyZ2JRZY_normal.jpg</t>
  </si>
  <si>
    <t>http://twitter.com/galiciapress/statuses/1253409436770504704</t>
  </si>
  <si>
    <t>{"hashtags":[],"symbols":[],"user_mentions":[],"urls":[{"url":"https://t.co/MOajIX579w","expanded_url":"https://www.galiciapress.es/texto-diario/mostrar/1938140/xunta-realiza-consulta-tejido-empresarial-fabricar-nuevos-productos-frente-covid-19","display_url":"galiciapress.es/texto-diario/m…","indices":[87,110]}]}</t>
  </si>
  <si>
    <t>1253409436040716288</t>
  </si>
  <si>
    <t>letimnieto</t>
  </si>
  <si>
    <t>181230544</t>
  </si>
  <si>
    <t>http://pbs.twimg.com/profile_images/602280058179481600/mLihgIFl_normal.jpg</t>
  </si>
  <si>
    <t>http://twitter.com/letimnieto/statuses/1253409436040716288</t>
  </si>
  <si>
    <t>1253409428860067842</t>
  </si>
  <si>
    <t>Me informan se acabaron trajes blancos utilizados para transporte pacientes #coronavirus.
¡Operadores esta crisis; como choferes de ambulancia, enfermeros y paramédicos NO deben trabajar con riesgos de exposición!
Candidatos deben DEJAR competencia Y ÚNIRSE a coordinar ayudas.</t>
  </si>
  <si>
    <t>Thu Apr 23 19:44:29 +0000 2020</t>
  </si>
  <si>
    <t>http://twitter.com/PedroMCasals/statuses/1253409428860067842</t>
  </si>
  <si>
    <t>{"hashtags":[{"text":"coronavirus","indices":[76,88]}],"symbols":[],"user_mentions":[],"urls":[]}</t>
  </si>
  <si>
    <t>1253409394785579008</t>
  </si>
  <si>
    <t>kbolsa</t>
  </si>
  <si>
    <t>Thu Apr 23 19:44:21 +0000 2020</t>
  </si>
  <si>
    <t>544128086</t>
  </si>
  <si>
    <t>http://pbs.twimg.com/profile_images/1217906634523062285/gQ3Qyvgk_normal.jpg</t>
  </si>
  <si>
    <t>http://twitter.com/kbolsa/statuses/1253409394785579008</t>
  </si>
  <si>
    <t>1253409326238183425</t>
  </si>
  <si>
    <t>Henry_profeta</t>
  </si>
  <si>
    <t>Thu Apr 23 19:44:05 +0000 2020</t>
  </si>
  <si>
    <t>2165512336</t>
  </si>
  <si>
    <t>http://pbs.twimg.com/profile_images/668614605246234624/9I3r2m2I_normal.jpg</t>
  </si>
  <si>
    <t>http://twitter.com/Henry_profeta/statuses/1253409326238183425</t>
  </si>
  <si>
    <t>1253409265563258886</t>
  </si>
  <si>
    <t>drcerezuela1</t>
  </si>
  <si>
    <t>Thu Apr 23 19:43:50 +0000 2020</t>
  </si>
  <si>
    <t>869398246355083267</t>
  </si>
  <si>
    <t>http://pbs.twimg.com/profile_images/892706594072403972/nKvX6M5s_normal.jpg</t>
  </si>
  <si>
    <t>Guadalupe, N.L. México.</t>
  </si>
  <si>
    <t>http://twitter.com/drcerezuela1/statuses/1253409265563258886</t>
  </si>
  <si>
    <t>1253409251797557248</t>
  </si>
  <si>
    <t>Luciaadlc</t>
  </si>
  <si>
    <t>Thu Apr 23 19:43:47 +0000 2020</t>
  </si>
  <si>
    <t>436905415</t>
  </si>
  <si>
    <t>http://pbs.twimg.com/profile_images/460529837464387584/ENZRNilD_normal.jpeg</t>
  </si>
  <si>
    <t>http://twitter.com/Luciaadlc/statuses/1253409251797557248</t>
  </si>
  <si>
    <t>1253409215663636482</t>
  </si>
  <si>
    <t>piperinhas</t>
  </si>
  <si>
    <t>Thu Apr 23 19:43:38 +0000 2020</t>
  </si>
  <si>
    <t>383490315</t>
  </si>
  <si>
    <t>http://pbs.twimg.com/profile_images/1043688852744011776/J_B-EqgG_normal.jpg</t>
  </si>
  <si>
    <t xml:space="preserve">Mexico </t>
  </si>
  <si>
    <t>http://twitter.com/piperinhas/statuses/1253409215663636482</t>
  </si>
  <si>
    <t>1253409192150396928</t>
  </si>
  <si>
    <t>luisabeledo</t>
  </si>
  <si>
    <t>Thu Apr 23 19:43:33 +0000 2020</t>
  </si>
  <si>
    <t>149683460</t>
  </si>
  <si>
    <t>http://pbs.twimg.com/profile_images/1170127153972883456/sA0QlH04_normal.jpg</t>
  </si>
  <si>
    <t xml:space="preserve"> Gallego en Tenerife</t>
  </si>
  <si>
    <t>http://twitter.com/luisabeledo/statuses/1253409192150396928</t>
  </si>
  <si>
    <t>1253409174668492800</t>
  </si>
  <si>
    <t>MADMEN78</t>
  </si>
  <si>
    <t>Thu Apr 23 19:43:29 +0000 2020</t>
  </si>
  <si>
    <t>1031372911</t>
  </si>
  <si>
    <t>http://pbs.twimg.com/profile_images/1105201149098033152/tcNGdDP__normal.jpg</t>
  </si>
  <si>
    <t>3 Anfiteatro Lateral.</t>
  </si>
  <si>
    <t>http://twitter.com/MADMEN78/statuses/1253409174668492800</t>
  </si>
  <si>
    <t>1253409135279759361</t>
  </si>
  <si>
    <t>Sector4Tegus</t>
  </si>
  <si>
    <t>#NOTICIAS | Los Bancos Asociados a AHIBA, han decidido unirse para realizar un importante donativo en apoyo al pueblo hondureño ante la pandemia del COVID-19.
La donación consiste de 10 unidades de cuidados… https://t.co/AgxfVanYWH</t>
  </si>
  <si>
    <t>Thu Apr 23 19:43:19 +0000 2020</t>
  </si>
  <si>
    <t>764703859973447680</t>
  </si>
  <si>
    <t>http://pbs.twimg.com/profile_images/1251004897249701888/bvmIaji8_normal.jpg</t>
  </si>
  <si>
    <t>http://twitter.com/Sector4Tegus/statuses/1253409135279759361</t>
  </si>
  <si>
    <t>{"hashtags":[{"text":"NOTICIAS","indices":[0,9]}],"symbols":[],"user_mentions":[],"urls":[{"url":"https://t.co/AgxfVanYWH","expanded_url":"https://www.instagram.com/p/B_VeWH8nS36/?igshid=bu9f7sy0a6qi","display_url":"instagram.com/p/B_VeWH8nS36/…","indices":[208,231]}]}</t>
  </si>
  <si>
    <t>1253409083203260416</t>
  </si>
  <si>
    <t>InforCreex</t>
  </si>
  <si>
    <t>Como setas, así surgen 'plataformas' de dudosa representatividad
Que nadie se engañe, son elementos para disgregar la unión empresarial y debilitar
#creex @CEOE_ES o @cepyme_ son representantes legitimados, y por eso incómodos para la Administración
#ENEX
https://t.co/88nkPmKsV8 https://t.co/hP1AxCPDLy</t>
  </si>
  <si>
    <t>Thu Apr 23 19:43:07 +0000 2020</t>
  </si>
  <si>
    <t>1259445672</t>
  </si>
  <si>
    <t>http://pbs.twimg.com/profile_images/1253044305603833861/VEjbFP4L_normal.jpg</t>
  </si>
  <si>
    <t>c/ Castillo de Feria s/n -Edif</t>
  </si>
  <si>
    <t>http://twitter.com/InforCreex/statuses/1253409083203260416</t>
  </si>
  <si>
    <t>{"hashtags":[{"text":"creex","indices":[148,154]},{"text":"ENEX","indices":[250,255]}],"symbols":[],"user_mentions":[{"screen_name":"CEOE_ES","name":"CEOE","id":332714701,"id_str":"332714701","indices":[155,163]},{"screen_name":"cepyme_","name":"Cepyme","id":819254822,"id_str":"819254822","indices":[166,174]}],"urls":[{"url":"https://t.co/88nkPmKsV8","expanded_url":"https://bit.ly/ENEX3e","display_url":"bit.ly/ENEX3e","indices":[256,279]}],"media":[{"id":1253409074185552000,"id_str":"1253409074185551873","indices":[280,303],"media_url":"http://pbs.twimg.com/media/EWUA6YEUwAEh4z-.jpg","media_url_https":"https://pbs.twimg.com/media/EWUA6YEUwAEh4z-.jpg","url":"https://t.co/hP1AxCPDLy","display_url":"pic.twitter.com/hP1AxCPDLy","expanded_url":"https://twitter.com/InforCreex/status/1253409083203260416/photo/1","type":"photo","sizes":{"thumb":{"w":150,"h":150,"resize":"crop"},"small":{"w":680,"h":324,"resize":"fit"},"large":{"w":1920,"h":916,"resize":"fit"},"medium":{"w":1200,"h":573,"resize":"fit"}}}]}</t>
  </si>
  <si>
    <t>1253409070880448513</t>
  </si>
  <si>
    <t>Cadiznoticias</t>
  </si>
  <si>
    <t>La Junta activa en Cádiz 5,6 millones de euros para ayudas al alquiler por el Covid-19 https://t.co/riL8oVJSdg</t>
  </si>
  <si>
    <t>Thu Apr 23 19:43:04 +0000 2020</t>
  </si>
  <si>
    <t>602976287</t>
  </si>
  <si>
    <t>http://pbs.twimg.com/profile_images/980942378121953280/gA5pe1Dv_normal.jpg</t>
  </si>
  <si>
    <t>Cadiz</t>
  </si>
  <si>
    <t>http://twitter.com/Cadiznoticias/statuses/1253409070880448513</t>
  </si>
  <si>
    <t>{"hashtags":[],"symbols":[],"user_mentions":[],"urls":[{"url":"https://t.co/riL8oVJSdg","expanded_url":"https://cadiznoticias.es/la-junta-activa-en-cadiz-56-millones-de-euros-para-ayudas-al-alquiler-por-el-covid-19/","display_url":"cadiznoticias.es/la-junta-activ…","indices":[87,110]}]}</t>
  </si>
  <si>
    <t>1253409037296693248</t>
  </si>
  <si>
    <t>CriptoSinTencho</t>
  </si>
  <si>
    <t>Thu Apr 23 19:42:56 +0000 2020</t>
  </si>
  <si>
    <t>1856969462</t>
  </si>
  <si>
    <t>http://pbs.twimg.com/profile_images/1035925439276097536/mUXcY4Hb_normal.jpg</t>
  </si>
  <si>
    <t>http://twitter.com/CriptoSinTencho/statuses/1253409037296693248</t>
  </si>
  <si>
    <t>1253409009157107712</t>
  </si>
  <si>
    <t>maurybarros97</t>
  </si>
  <si>
    <t>@marwaescobarc @RosaPerezRibon Pues si, es cierto, son cosas que se deben mejorar. La idea es llevar las ayudas, incluso en USA la gente hace fila para recibir las ayudas, pero es difícil controlar la histeria colectiva. Hay que hacer ajustes y si la gente no colabora, no va a funcionar nada.</t>
  </si>
  <si>
    <t>Thu Apr 23 19:42:49 +0000 2020</t>
  </si>
  <si>
    <t>1137473883680980997</t>
  </si>
  <si>
    <t>marwaescobarc</t>
  </si>
  <si>
    <t>149628426</t>
  </si>
  <si>
    <t>1253407990629072896</t>
  </si>
  <si>
    <t>http://pbs.twimg.com/profile_images/1178035835444367362/WvQUOA4j_normal.jpg</t>
  </si>
  <si>
    <t>http://twitter.com/maurybarros97/statuses/1253409009157107712</t>
  </si>
  <si>
    <t>{"hashtags":[],"symbols":[],"user_mentions":[{"screen_name":"marwaescobarc","name":"Marwa","id":1137473883680981000,"id_str":"1137473883680980997","indices":[0,14]},{"screen_name":"RosaPerezRibon","name":"Victoria","id":606725858,"id_str":"606725858","indices":[15,30]}],"urls":[]}</t>
  </si>
  <si>
    <t>1253408986784645127</t>
  </si>
  <si>
    <t>mcamilabm251</t>
  </si>
  <si>
    <t>Thu Apr 23 19:42:44 +0000 2020</t>
  </si>
  <si>
    <t>1229608712219828225</t>
  </si>
  <si>
    <t>http://pbs.twimg.com/profile_images/1246932838794104832/QmVxENQr_normal.jpg</t>
  </si>
  <si>
    <t>http://twitter.com/mcamilabm251/statuses/1253408986784645127</t>
  </si>
  <si>
    <t>1253408914172829696</t>
  </si>
  <si>
    <t>Emrecan2605</t>
  </si>
  <si>
    <t>Thu Apr 23 19:42:27 +0000 2020</t>
  </si>
  <si>
    <t>3287937898</t>
  </si>
  <si>
    <t>http://pbs.twimg.com/profile_images/1238498310270353408/mzyFS4FB_normal.jpg</t>
  </si>
  <si>
    <t>http://twitter.com/Emrecan2605/statuses/1253408914172829696</t>
  </si>
  <si>
    <t>1253408824028876800</t>
  </si>
  <si>
    <t>BourbonJavi</t>
  </si>
  <si>
    <t>Thu Apr 23 19:42:05 +0000 2020</t>
  </si>
  <si>
    <t>1118026415671267328</t>
  </si>
  <si>
    <t>http://pbs.twimg.com/profile_images/1250006019205468162/sHoRzcYE_normal.jpg</t>
  </si>
  <si>
    <t>http://twitter.com/BourbonJavi/statuses/1253408824028876800</t>
  </si>
  <si>
    <t>1253408790302654464</t>
  </si>
  <si>
    <t>gamalfer</t>
  </si>
  <si>
    <t>Thu Apr 23 19:41:57 +0000 2020</t>
  </si>
  <si>
    <t>222503853</t>
  </si>
  <si>
    <t>http://pbs.twimg.com/profile_images/1248376510647390213/IOdXhCum_normal.jpg</t>
  </si>
  <si>
    <t>http://twitter.com/gamalfer/statuses/1253408790302654464</t>
  </si>
  <si>
    <t>1253408784849924096</t>
  </si>
  <si>
    <t>Javier94173811</t>
  </si>
  <si>
    <t>Thu Apr 23 19:41:56 +0000 2020</t>
  </si>
  <si>
    <t>1107535229873520640</t>
  </si>
  <si>
    <t>http://pbs.twimg.com/profile_images/1250936379045003264/STguqX1q_normal.jpg</t>
  </si>
  <si>
    <t>http://twitter.com/Javier94173811/statuses/1253408784849924096</t>
  </si>
  <si>
    <t>1253408783612571649</t>
  </si>
  <si>
    <t>ANVEVE2</t>
  </si>
  <si>
    <t>Thu Apr 23 19:41:55 +0000 2020</t>
  </si>
  <si>
    <t>1231734818662207488</t>
  </si>
  <si>
    <t>http://pbs.twimg.com/profile_images/1245477995407642624/HBfoRF7Q_normal.jpg</t>
  </si>
  <si>
    <t>http://twitter.com/ANVEVE2/statuses/1253408783612571649</t>
  </si>
  <si>
    <t>1253408776142467075</t>
  </si>
  <si>
    <t>Thu Apr 23 19:41:54 +0000 2020</t>
  </si>
  <si>
    <t>http://twitter.com/GJVJ/statuses/1253408776142467075</t>
  </si>
  <si>
    <t>1253408756181856257</t>
  </si>
  <si>
    <t>Giralda56</t>
  </si>
  <si>
    <t>Thu Apr 23 19:41:49 +0000 2020</t>
  </si>
  <si>
    <t>701434786418655233</t>
  </si>
  <si>
    <t>http://pbs.twimg.com/profile_images/714069670589046785/8q5cFr4P_normal.jpg</t>
  </si>
  <si>
    <t>http://twitter.com/Giralda56/statuses/1253408756181856257</t>
  </si>
  <si>
    <t>1253408727538864128</t>
  </si>
  <si>
    <t>El PP pide que se contrate a más personal para atender con urgencia las peticiones de ayudas sociales https://t.co/hxyuWPaBVy vía @diariocadiz</t>
  </si>
  <si>
    <t>Thu Apr 23 19:41:42 +0000 2020</t>
  </si>
  <si>
    <t>http://twitter.com/DdC_SanFernando/statuses/1253408727538864128</t>
  </si>
  <si>
    <t>{"hashtags":[],"symbols":[],"user_mentions":[{"screen_name":"diariocadiz","name":"Diario de Cádiz","id":256091861,"id_str":"256091861","indices":[130,142]}],"urls":[{"url":"https://t.co/hxyuWPaBVy","expanded_url":"https://www.diariodecadiz.es/sanfernando/Coronavirus-San-Fernando-PP-contrate-personal-ayudas-sociales_0_1458154751.html?utm_source=twitter.com&amp;utm_medium=socialshare&amp;utm_campaign=mobile_web","display_url":"diariodecadiz.es/sanfernando/Co…","indices":[102,125]}]}</t>
  </si>
  <si>
    <t>1253408710925279233</t>
  </si>
  <si>
    <t>davrams5</t>
  </si>
  <si>
    <t>@jhernandez83 No te preocupes ayudo con  la lucha contra el covid ... no necesito ayudarme ...necesito que entiendas que hay poca empatía y tú ayudas a generarla</t>
  </si>
  <si>
    <t>Thu Apr 23 19:41:38 +0000 2020</t>
  </si>
  <si>
    <t>121585901</t>
  </si>
  <si>
    <t>jhernandez83</t>
  </si>
  <si>
    <t>56606374</t>
  </si>
  <si>
    <t>1253408500509667328</t>
  </si>
  <si>
    <t>http://pbs.twimg.com/profile_images/1190736455666147329/ptbXQhva_normal.jpg</t>
  </si>
  <si>
    <t xml:space="preserve">Mexico D.F </t>
  </si>
  <si>
    <t>http://twitter.com/davrams5/statuses/1253408710925279233</t>
  </si>
  <si>
    <t>{"hashtags":[],"symbols":[],"user_mentions":[{"screen_name":"jhernandez83","name":"Jesús Hernández","id":121585901,"id_str":"121585901","indices":[0,13]}],"urls":[]}</t>
  </si>
  <si>
    <t>1253408707804790784</t>
  </si>
  <si>
    <t>davom96</t>
  </si>
  <si>
    <t>Thu Apr 23 19:41:37 +0000 2020</t>
  </si>
  <si>
    <t>2891350692</t>
  </si>
  <si>
    <t>http://pbs.twimg.com/profile_images/1255767837882437632/B2PxNi21_normal.jpg</t>
  </si>
  <si>
    <t>San José, Costa Rica</t>
  </si>
  <si>
    <t>http://twitter.com/davom96/statuses/1253408707804790784</t>
  </si>
  <si>
    <t>1253408701446152193</t>
  </si>
  <si>
    <t>calzate11</t>
  </si>
  <si>
    <t>Thu Apr 23 19:41:36 +0000 2020</t>
  </si>
  <si>
    <t>256246591</t>
  </si>
  <si>
    <t>http://pbs.twimg.com/profile_images/1591643025/71339165_normal.jpg</t>
  </si>
  <si>
    <t>Medellin-Colombia</t>
  </si>
  <si>
    <t>http://twitter.com/calzate11/statuses/1253408701446152193</t>
  </si>
  <si>
    <t>1253408645431177218</t>
  </si>
  <si>
    <t>BelenJerez8</t>
  </si>
  <si>
    <t>Thu Apr 23 19:41:22 +0000 2020</t>
  </si>
  <si>
    <t>1143246020689747968</t>
  </si>
  <si>
    <t>http://pbs.twimg.com/profile_images/1217177638466396160/h2my3LFe_normal.jpg</t>
  </si>
  <si>
    <t>http://twitter.com/BelenJerez8/statuses/1253408645431177218</t>
  </si>
  <si>
    <t>1253408630361198597</t>
  </si>
  <si>
    <t>HEFZIBA_CALI</t>
  </si>
  <si>
    <t>Thu Apr 23 19:41:19 +0000 2020</t>
  </si>
  <si>
    <t>185627001</t>
  </si>
  <si>
    <t>http://pbs.twimg.com/profile_images/919433928024485889/owWg42Ly_normal.jpg</t>
  </si>
  <si>
    <t>http://twitter.com/HEFZIBA_CALI/statuses/1253408630361198597</t>
  </si>
  <si>
    <t>1253408591819595776</t>
  </si>
  <si>
    <t>mariaaydeepinzo</t>
  </si>
  <si>
    <t>Thu Apr 23 19:41:10 +0000 2020</t>
  </si>
  <si>
    <t>887235612</t>
  </si>
  <si>
    <t>http://pbs.twimg.com/profile_images/1236861210366263298/2Hmh5ORI_normal.jpg</t>
  </si>
  <si>
    <t>http://twitter.com/mariaaydeepinzo/statuses/1253408591819595776</t>
  </si>
  <si>
    <t>1253408565387124738</t>
  </si>
  <si>
    <t>Gemalazcano</t>
  </si>
  <si>
    <t>Thu Apr 23 19:41:03 +0000 2020</t>
  </si>
  <si>
    <t>250254713</t>
  </si>
  <si>
    <t>http://pbs.twimg.com/profile_images/1169193277175816192/BpS420mG_normal.jpg</t>
  </si>
  <si>
    <t>http://twitter.com/Gemalazcano/statuses/1253408565387124738</t>
  </si>
  <si>
    <t>1253408557342486529</t>
  </si>
  <si>
    <t>toribiofj</t>
  </si>
  <si>
    <t>Thu Apr 23 19:41:01 +0000 2020</t>
  </si>
  <si>
    <t>713319943</t>
  </si>
  <si>
    <t>http://pbs.twimg.com/profile_images/1244006726061432833/5HiDHGN5_normal.jpg</t>
  </si>
  <si>
    <t>14001</t>
  </si>
  <si>
    <t>http://twitter.com/toribiofj/statuses/1253408557342486529</t>
  </si>
  <si>
    <t>1253408526929518592</t>
  </si>
  <si>
    <t>jozeva</t>
  </si>
  <si>
    <t>RT @vaticannews_es: #23deAbril Obispos de #Paraguay exhortan al gobierno a administrar con equidad las ayudas - #Coronavirus #Covid19 #VaticanNews https://t.co/KLn2YkAnUi</t>
  </si>
  <si>
    <t>Thu Apr 23 19:40:54 +0000 2020</t>
  </si>
  <si>
    <t>169130724</t>
  </si>
  <si>
    <t>http://pbs.twimg.com/profile_images/1245741894560288769/zgkArLDC_normal.jpg</t>
  </si>
  <si>
    <t>asuncion</t>
  </si>
  <si>
    <t>http://twitter.com/jozeva/statuses/1253408526929518592</t>
  </si>
  <si>
    <t>{"hashtags":[{"text":"23deAbril","indices":[20,30]},{"text":"Paraguay","indices":[42,51]},{"text":"Coronavirus","indices":[112,124]},{"text":"Covid19","indices":[125,133]}],"symbols":[],"user_mentions":[{"screen_name":"vaticannews_es","name":"Vatican News","id":121482054,"id_str":"121482054","indices":[3,18]}],"urls":[]}</t>
  </si>
  <si>
    <t>1253408514149511168</t>
  </si>
  <si>
    <t>JoyceMarquezz</t>
  </si>
  <si>
    <t>@TSiHonduras Y esa es la opción que han tomado los departamentos como lancha y por eso de muéstrate no tener un solo caso de coronavirus
Esto demuestra la importancia de poder mantenernos en cerrados en estas Casas y siempre de vender a permitir que llegue a las ayudas de comida entre otras</t>
  </si>
  <si>
    <t>Thu Apr 23 19:40:51 +0000 2020</t>
  </si>
  <si>
    <t>250834697</t>
  </si>
  <si>
    <t>TSiHonduras</t>
  </si>
  <si>
    <t>1247196680488968193</t>
  </si>
  <si>
    <t>1253306343806717952</t>
  </si>
  <si>
    <t>http://pbs.twimg.com/profile_images/1247196916099710976/7WDuugSV_normal.jpg</t>
  </si>
  <si>
    <t>http://twitter.com/JoyceMarquezz/statuses/1253408514149511168</t>
  </si>
  <si>
    <t>{"hashtags":[],"symbols":[],"user_mentions":[{"screen_name":"TSiHonduras","name":"TSiHonduras","id":250834697,"id_str":"250834697","indices":[0,12]}],"urls":[]}</t>
  </si>
  <si>
    <t>1253408492947308544</t>
  </si>
  <si>
    <t>julisociologa</t>
  </si>
  <si>
    <t>RT @elespectador: La bancada alternativa del Senado considera que, en vez de dividir las ayudas entre todos los programas sociales del Gobierno, es mejor destinar una renta básica y vital a los hogares de los estratos 1, 2 y 3. https://t.co/kMRteTj4NG</t>
  </si>
  <si>
    <t>Thu Apr 23 19:40:46 +0000 2020</t>
  </si>
  <si>
    <t>288988866</t>
  </si>
  <si>
    <t>http://pbs.twimg.com/profile_images/1185834818422104064/mzTP-PjK_normal.jpg</t>
  </si>
  <si>
    <t>Francia</t>
  </si>
  <si>
    <t>http://twitter.com/julisociologa/statuses/1253408492947308544</t>
  </si>
  <si>
    <t>1253408473133379589</t>
  </si>
  <si>
    <t>a1bonfin</t>
  </si>
  <si>
    <t>Thu Apr 23 19:40:41 +0000 2020</t>
  </si>
  <si>
    <t>205202896</t>
  </si>
  <si>
    <t>http://pbs.twimg.com/profile_images/677582068377919493/8mH4pEpr_normal.jpg</t>
  </si>
  <si>
    <t>http://twitter.com/a1bonfin/statuses/1253408473133379589</t>
  </si>
  <si>
    <t>1253408359744585728</t>
  </si>
  <si>
    <t>CIELO_TRONADOR</t>
  </si>
  <si>
    <t>Thu Apr 23 19:40:14 +0000 2020</t>
  </si>
  <si>
    <t>42150702</t>
  </si>
  <si>
    <t>http://pbs.twimg.com/profile_images/910311298520535040/d20pUD_H_normal.jpg</t>
  </si>
  <si>
    <t>Talcahuano - CHILE</t>
  </si>
  <si>
    <t>http://twitter.com/CIELO_TRONADOR/statuses/1253408359744585728</t>
  </si>
  <si>
    <t>1253408316643930112</t>
  </si>
  <si>
    <t>Subsidios de desempleo en Estados Unidos llegan a 26 millones. https://t.co/NdPT43U43K https://t.co/OGoErb9KYo</t>
  </si>
  <si>
    <t>Thu Apr 23 19:40:04 +0000 2020</t>
  </si>
  <si>
    <t>http://twitter.com/elespectador/statuses/1253408316643930112</t>
  </si>
  <si>
    <t>{"hashtags":[],"symbols":[],"user_mentions":[],"urls":[{"url":"https://t.co/NdPT43U43K","expanded_url":"https://bit.ly/2Kze5C5","display_url":"bit.ly/2Kze5C5","indices":[63,86]}],"media":[{"id":1253408249526669300,"id_str":"1253408249526669312","indices":[87,110],"media_url":"http://pbs.twimg.com/media/EWUAKX-U0AAW98K.jpg","media_url_https":"https://pbs.twimg.com/media/EWUAKX-U0AAW98K.jpg","url":"https://t.co/OGoErb9KYo","display_url":"pic.twitter.com/OGoErb9KYo","expanded_url":"https://twitter.com/elespectador/status/1253408316643930112/photo/1","type":"photo","sizes":{"thumb":{"w":150,"h":150,"resize":"crop"},"medium":{"w":984,"h":655,"resize":"fit"},"small":{"w":680,"h":453,"resize":"fit"},"large":{"w":984,"h":655,"resize":"fit"}}}]}</t>
  </si>
  <si>
    <t>1253408212474363910</t>
  </si>
  <si>
    <t>voxorizado</t>
  </si>
  <si>
    <t>Thu Apr 23 19:39:39 +0000 2020</t>
  </si>
  <si>
    <t>1211363659819040769</t>
  </si>
  <si>
    <t>http://pbs.twimg.com/profile_images/1248279297640370177/H7xHe0up_normal.jpg</t>
  </si>
  <si>
    <t>http://twitter.com/voxorizado/statuses/1253408212474363910</t>
  </si>
  <si>
    <t>1253408203682897922</t>
  </si>
  <si>
    <t>YeratiT34</t>
  </si>
  <si>
    <t>Thu Apr 23 19:39:37 +0000 2020</t>
  </si>
  <si>
    <t>792804943916834816</t>
  </si>
  <si>
    <t>http://pbs.twimg.com/profile_images/792809416135409665/B51Qd8UP_normal.jpg</t>
  </si>
  <si>
    <t>http://twitter.com/YeratiT34/statuses/1253408203682897922</t>
  </si>
  <si>
    <t>1253408159609188352</t>
  </si>
  <si>
    <t>sandrasuelyin</t>
  </si>
  <si>
    <t>RT @Cruzrojavalle: 🙏Gracias a @SiemensColombia en alianza con la @cruzrojacol por la donación de la #SmartClinic, una unidad móvil de salud que cuenta con características para el cuidado materno infantil y el manejo del #Covid-19 en áreas rurales y municipios del país.👏 https://t.co/c9OEetSFSl</t>
  </si>
  <si>
    <t>Thu Apr 23 19:39:27 +0000 2020</t>
  </si>
  <si>
    <t>2810146159</t>
  </si>
  <si>
    <t>http://pbs.twimg.com/profile_images/511257726475702272/FrG2fxqm_normal.png</t>
  </si>
  <si>
    <t>Londrina, Brasil</t>
  </si>
  <si>
    <t>http://twitter.com/sandrasuelyin/statuses/1253408159609188352</t>
  </si>
  <si>
    <t>{"hashtags":[{"text":"SmartClinic","indices":[100,112]}],"symbols":[],"user_mentions":[{"screen_name":"Cruzrojavalle","name":"Cruz Roja Valle","id":115383810,"id_str":"115383810","indices":[3,17]},{"screen_name":"SiemensColombia","name":"Siemens Colombia","id":372358850,"id_str":"372358850","indices":[30,46]},{"screen_name":"cruzrojacol","name":"cruzrojacol","id":100583387,"id_str":"100583387","indices":[65,77]}],"urls":[]}</t>
  </si>
  <si>
    <t>1253408088142446597</t>
  </si>
  <si>
    <t>Armandoablanco</t>
  </si>
  <si>
    <t>Thu Apr 23 19:39:10 +0000 2020</t>
  </si>
  <si>
    <t>2727626657</t>
  </si>
  <si>
    <t>http://pbs.twimg.com/profile_images/1201590030579445761/ixJOlATl_normal.jpg</t>
  </si>
  <si>
    <t>http://twitter.com/Armandoablanco/statuses/1253408088142446597</t>
  </si>
  <si>
    <t>1253408080936624129</t>
  </si>
  <si>
    <t>rodrigomontoya4</t>
  </si>
  <si>
    <t>Thu Apr 23 19:39:08 +0000 2020</t>
  </si>
  <si>
    <t>116556411</t>
  </si>
  <si>
    <t>http://pbs.twimg.com/profile_images/2310766467/hsafgfxpdhw1ai4wseuq_normal.jpeg</t>
  </si>
  <si>
    <t>http://twitter.com/rodrigomontoya4/statuses/1253408080936624129</t>
  </si>
  <si>
    <t>1253408050519531521</t>
  </si>
  <si>
    <t>misg777</t>
  </si>
  <si>
    <t>Thu Apr 23 19:39:01 +0000 2020</t>
  </si>
  <si>
    <t>2444068365</t>
  </si>
  <si>
    <t>http://pbs.twimg.com/profile_images/629720642137497600/petwuu2a_normal.jpg</t>
  </si>
  <si>
    <t>http://twitter.com/misg777/statuses/1253408050519531521</t>
  </si>
  <si>
    <t>1253408028818395137</t>
  </si>
  <si>
    <t>lore00151923</t>
  </si>
  <si>
    <t>Thu Apr 23 19:38:55 +0000 2020</t>
  </si>
  <si>
    <t>1119979082417168385</t>
  </si>
  <si>
    <t>http://pbs.twimg.com/profile_images/1228481141767856128/RHzeNtID_normal.jpg</t>
  </si>
  <si>
    <t>http://twitter.com/lore00151923/statuses/1253408028818395137</t>
  </si>
  <si>
    <t>1253408023189454849</t>
  </si>
  <si>
    <t>cathys_studio</t>
  </si>
  <si>
    <t>RT @ViviendaCanaria: Próximamente el Gobierno de Canarias informará del plazo oficial para poder presentar las solicitudes y la documentación a estas ayudas al alquiler para personas afectadas por la crisis sanitaria del COVID-19.
Te recordamos que puedes ir activando tu Cl@ve Pin para este proceso. https://t.co/GMGvlbQHYG</t>
  </si>
  <si>
    <t>Thu Apr 23 19:38:54 +0000 2020</t>
  </si>
  <si>
    <t>1243485674898104321</t>
  </si>
  <si>
    <t>http://pbs.twimg.com/profile_images/1252692231888293895/pJqxLwHU_normal.jpg</t>
  </si>
  <si>
    <t>http://twitter.com/cathys_studio/statuses/1253408023189454849</t>
  </si>
  <si>
    <t>{"hashtags":[],"symbols":[],"user_mentions":[{"screen_name":"ViviendaCanaria","name":"Vivienda Gobcan","id":365335444,"id_str":"365335444","indices":[3,19]}],"urls":[]}</t>
  </si>
  <si>
    <t>1253407980776644608</t>
  </si>
  <si>
    <t>AnthonyAlonso90</t>
  </si>
  <si>
    <t>Thu Apr 23 19:38:44 +0000 2020</t>
  </si>
  <si>
    <t>1046149800767475712</t>
  </si>
  <si>
    <t>http://twitter.com/AnthonyAlonso90/statuses/1253407980776644608</t>
  </si>
  <si>
    <t>1253407922811318273</t>
  </si>
  <si>
    <t>rando_1970</t>
  </si>
  <si>
    <t>Thu Apr 23 19:38:30 +0000 2020</t>
  </si>
  <si>
    <t>811171195546697728</t>
  </si>
  <si>
    <t>http://pbs.twimg.com/profile_images/1252139578485547009/v9atSTTv_normal.jpg</t>
  </si>
  <si>
    <t>http://twitter.com/rando_1970/statuses/1253407922811318273</t>
  </si>
  <si>
    <t>1253407883645067266</t>
  </si>
  <si>
    <t>lukasgranada</t>
  </si>
  <si>
    <t>RT @bettycriticonaa: La dejaron vestida y alborotada !!
1. Nadie confía en Nayibe.
2. De los 51.696 millones donados, le dieron 47.892 millones (92.6%) en especie para obligarla a entregar las ayudas.
3. Dicen que la corrupta Nayibe se puso roja de la ira porque no le quedó plata para publicidad 🤣. https://t.co/mtaUH95CTr</t>
  </si>
  <si>
    <t>Thu Apr 23 19:38:21 +0000 2020</t>
  </si>
  <si>
    <t>336025235</t>
  </si>
  <si>
    <t>http://pbs.twimg.com/profile_images/847951171360882688/34gHuFPN_normal.jpg</t>
  </si>
  <si>
    <t>http://twitter.com/lukasgranada/statuses/1253407883645067266</t>
  </si>
  <si>
    <t>{"hashtags":[],"symbols":[],"user_mentions":[{"screen_name":"bettycriticonaa","name":"🍸betty criticona soy - cuenta actual","id":1156013155388182500,"id_str":"1156013155388182528","indices":[3,19]}],"urls":[]}</t>
  </si>
  <si>
    <t>1253407869577203712</t>
  </si>
  <si>
    <t>Misespain666</t>
  </si>
  <si>
    <t>Thu Apr 23 19:38:17 +0000 2020</t>
  </si>
  <si>
    <t>733011653663592448</t>
  </si>
  <si>
    <t>http://pbs.twimg.com/profile_images/928705840735023104/sXzEP_Pm_normal.jpg</t>
  </si>
  <si>
    <t>http://twitter.com/Misespain666/statuses/1253407869577203712</t>
  </si>
  <si>
    <t>1253407853735542785</t>
  </si>
  <si>
    <t>HusseManuel</t>
  </si>
  <si>
    <t>RT @ElOsoLeavy: Mañana estaré de recorrida por algunos hospitales del norte provincial. Allí entregaremos con directivos de la  empresa Seabord  Energías renovables y Alimentos la donación de 900 litros de alcohol y 200 cubrecamillas que ayuden a paliar la problemática del Covid-19 en #Salta. https://t.co/hkOloHcjzS</t>
  </si>
  <si>
    <t>Thu Apr 23 19:38:14 +0000 2020</t>
  </si>
  <si>
    <t>2520273789</t>
  </si>
  <si>
    <t>http://pbs.twimg.com/profile_images/800218304493326336/WlR01_KT_normal.jpg</t>
  </si>
  <si>
    <t>Blumenau, Santa Catarina</t>
  </si>
  <si>
    <t>http://twitter.com/HusseManuel/statuses/1253407853735542785</t>
  </si>
  <si>
    <t>{"hashtags":[],"symbols":[],"user_mentions":[{"screen_name":"ElOsoLeavy","name":"Sergio Oso Leavy","id":844526772666454000,"id_str":"844526772666454017","indices":[3,14]}],"urls":[]}</t>
  </si>
  <si>
    <t>1253407808709464064</t>
  </si>
  <si>
    <t>diariocadiz</t>
  </si>
  <si>
    <t>Coronavirus en Cádiz: La Junta destina 5,6 millones para ayudas al alquiler por el Covid-19 https://t.co/RG2t09U7Sy</t>
  </si>
  <si>
    <t>Thu Apr 23 19:38:03 +0000 2020</t>
  </si>
  <si>
    <t>256091861</t>
  </si>
  <si>
    <t>http://pbs.twimg.com/profile_images/931158343888097281/PVq1eivx_normal.jpg</t>
  </si>
  <si>
    <t>http://twitter.com/diariocadiz/statuses/1253407808709464064</t>
  </si>
  <si>
    <t>{"hashtags":[],"symbols":[],"user_mentions":[],"urls":[{"url":"https://t.co/RG2t09U7Sy","expanded_url":"http://ddcadiz.info/tngca1","display_url":"ddcadiz.info/tngca1","indices":[92,115]}]}</t>
  </si>
  <si>
    <t>1253407781547159552</t>
  </si>
  <si>
    <t>tana_vox</t>
  </si>
  <si>
    <t>Thu Apr 23 19:37:56 +0000 2020</t>
  </si>
  <si>
    <t>1243660674825424897</t>
  </si>
  <si>
    <t>http://pbs.twimg.com/profile_images/1254818673459638273/O3fRf6a3_normal.jpg</t>
  </si>
  <si>
    <t>http://twitter.com/tana_vox/statuses/1253407781547159552</t>
  </si>
  <si>
    <t>1253407772990828545</t>
  </si>
  <si>
    <t>degomen</t>
  </si>
  <si>
    <t>Thu Apr 23 19:37:54 +0000 2020</t>
  </si>
  <si>
    <t>157774399</t>
  </si>
  <si>
    <t>http://pbs.twimg.com/profile_images/476492151426007040/ucrywsit_normal.jpeg</t>
  </si>
  <si>
    <t>http://twitter.com/degomen/statuses/1253407772990828545</t>
  </si>
  <si>
    <t>1253407727696650240</t>
  </si>
  <si>
    <t>Samir43512630</t>
  </si>
  <si>
    <t>Thu Apr 23 19:37:44 +0000 2020</t>
  </si>
  <si>
    <t>748256170205450240</t>
  </si>
  <si>
    <t>http://pbs.twimg.com/profile_images/799749695828467712/t9swEuYg_normal.jpg</t>
  </si>
  <si>
    <t>http://twitter.com/Samir43512630/statuses/1253407727696650240</t>
  </si>
  <si>
    <t>1253407690690306050</t>
  </si>
  <si>
    <t>Thu Apr 23 19:37:35 +0000 2020</t>
  </si>
  <si>
    <t>http://twitter.com/Marcela03779881/statuses/1253407690690306050</t>
  </si>
  <si>
    <t>1253407617625587712</t>
  </si>
  <si>
    <t>HgArgyris</t>
  </si>
  <si>
    <t>Thu Apr 23 19:37:17 +0000 2020</t>
  </si>
  <si>
    <t>1138921563607261185</t>
  </si>
  <si>
    <t>http://pbs.twimg.com/profile_images/1138923139780489216/OcLebVSE_normal.jpg</t>
  </si>
  <si>
    <t>http://twitter.com/HgArgyris/statuses/1253407617625587712</t>
  </si>
  <si>
    <t>1253407562629865475</t>
  </si>
  <si>
    <t>dpauliac</t>
  </si>
  <si>
    <t>Thu Apr 23 19:37:04 +0000 2020</t>
  </si>
  <si>
    <t>1398016440</t>
  </si>
  <si>
    <t>http://pbs.twimg.com/profile_images/574284460054745089/xoaYv4Jp_normal.jpeg</t>
  </si>
  <si>
    <t>http://twitter.com/dpauliac/statuses/1253407562629865475</t>
  </si>
  <si>
    <t>1253407545106092032</t>
  </si>
  <si>
    <t>mjagusto1987</t>
  </si>
  <si>
    <t>Thu Apr 23 19:37:00 +0000 2020</t>
  </si>
  <si>
    <t>1252263635361107972</t>
  </si>
  <si>
    <t>http://pbs.twimg.com/profile_images/1252264402285465600/vO3Nb7mV_normal.jpg</t>
  </si>
  <si>
    <t>http://twitter.com/mjagusto1987/statuses/1253407545106092032</t>
  </si>
  <si>
    <t>1253407491305672704</t>
  </si>
  <si>
    <t>Estudiantefisio</t>
  </si>
  <si>
    <t>Thu Apr 23 19:36:47 +0000 2020</t>
  </si>
  <si>
    <t>316163483</t>
  </si>
  <si>
    <t>http://pbs.twimg.com/profile_images/845832119679160320/639V0kFM_normal.jpg</t>
  </si>
  <si>
    <t>UE</t>
  </si>
  <si>
    <t>http://twitter.com/Estudiantefisio/statuses/1253407491305672704</t>
  </si>
  <si>
    <t>1253407462121787394</t>
  </si>
  <si>
    <t>LiliaLuque</t>
  </si>
  <si>
    <t>Thu Apr 23 19:36:40 +0000 2020</t>
  </si>
  <si>
    <t>301167662</t>
  </si>
  <si>
    <t>http://pbs.twimg.com/profile_images/1136274926669893634/Nvu6KiuK_normal.jpg</t>
  </si>
  <si>
    <t>http://twitter.com/LiliaLuque/statuses/1253407462121787394</t>
  </si>
  <si>
    <t>1253407440411996161</t>
  </si>
  <si>
    <t>antoniosd04</t>
  </si>
  <si>
    <t>Thu Apr 23 19:36:35 +0000 2020</t>
  </si>
  <si>
    <t>1082793450796449793</t>
  </si>
  <si>
    <t>http://pbs.twimg.com/profile_images/1156785528664207360/-jJ4hIVk_normal.jpg</t>
  </si>
  <si>
    <t>http://twitter.com/antoniosd04/statuses/1253407440411996161</t>
  </si>
  <si>
    <t>1253407435982802946</t>
  </si>
  <si>
    <t>Juangilb</t>
  </si>
  <si>
    <t>Donar viajes en Metro, otra forma de ayudar durante la cuarentena via @elcolombiano móvil https://t.co/mGe653ktbc</t>
  </si>
  <si>
    <t>Thu Apr 23 19:36:34 +0000 2020</t>
  </si>
  <si>
    <t>85009312</t>
  </si>
  <si>
    <t>http://pbs.twimg.com/profile_images/1182745003900243970/am9hjhSO_normal.jpg</t>
  </si>
  <si>
    <t>http://twitter.com/Juangilb/statuses/1253407435982802946</t>
  </si>
  <si>
    <t>{"hashtags":[],"symbols":[],"user_mentions":[{"screen_name":"elcolombiano","name":"El Colombiano","id":64419705,"id_str":"64419705","indices":[70,83]}],"urls":[{"url":"https://t.co/mGe653ktbc","expanded_url":"https://www.elcolombiano.com/antioquia/donacion-de-viajes-en-el-metro-de-medellin-durante-la-cuarentena-por-coronavirus-MM12872482","display_url":"elcolombiano.com/antioquia/dona…","indices":[90,113]}]}</t>
  </si>
  <si>
    <t>1253407416693280770</t>
  </si>
  <si>
    <t>MC_Allende</t>
  </si>
  <si>
    <t>Thu Apr 23 19:36:29 +0000 2020</t>
  </si>
  <si>
    <t>37219493</t>
  </si>
  <si>
    <t>http://pbs.twimg.com/profile_images/1255015641096077314/_2SC-tWG_normal.jpg</t>
  </si>
  <si>
    <t>Around the World</t>
  </si>
  <si>
    <t>http://twitter.com/MC_Allende/statuses/1253407416693280770</t>
  </si>
  <si>
    <t>1253407410561200133</t>
  </si>
  <si>
    <t>jcrisen</t>
  </si>
  <si>
    <t>RT @cdevalor: #RSC_D.@iberdrola moviliza a 1.000 #voluntarios para la fabricación de materiales de protección, cuentacuentos para niños y adultos con #disCapacidad y la donación económica para colectivos en exclusión. #Coronavirus #QuédateEnCasa https://t.co/OyslME2nk8 https://t.co/5Ta2mcbkFD</t>
  </si>
  <si>
    <t>Thu Apr 23 19:36:28 +0000 2020</t>
  </si>
  <si>
    <t>123428772</t>
  </si>
  <si>
    <t>http://pbs.twimg.com/profile_images/1232720098173030401/OrBGHNCl_normal.jpg</t>
  </si>
  <si>
    <t>http://twitter.com/jcrisen/statuses/1253407410561200133</t>
  </si>
  <si>
    <t>{"hashtags":[{"text":"RSC_D","indices":[14,20]},{"text":"voluntarios","indices":[49,61]}],"symbols":[],"user_mentions":[{"screen_name":"cdevalor","name":"@CadenadeValor","id":3862092507,"id_str":"3862092507","indices":[3,12]},{"screen_name":"iberdrola","name":"I b e r d r o l a","id":281475728,"id_str":"281475728","indices":[21,31]}],"urls":[]}</t>
  </si>
  <si>
    <t>1253407317380362240</t>
  </si>
  <si>
    <t>alkimistaverde</t>
  </si>
  <si>
    <t>Thu Apr 23 19:36:06 +0000 2020</t>
  </si>
  <si>
    <t>300492605</t>
  </si>
  <si>
    <t>http://pbs.twimg.com/profile_images/1241006243197718534/KxgqN2gC_normal.jpg</t>
  </si>
  <si>
    <t>http://twitter.com/alkimistaverde/statuses/1253407317380362240</t>
  </si>
  <si>
    <t>1253407316021567489</t>
  </si>
  <si>
    <t>Elizabe35567802</t>
  </si>
  <si>
    <t>RT @CONAIE_Ecuador: Rechazamos afirmación de René Ortiz @RecNaturalesEC de que crisis #Covid_19 es "momento histórico" para posible eliminación de subsidios a combustible, gas.
Responsabilizamos al Gobierno por esas decisiones ante cualquier reacción del pueblo.
#SomosCONAIE https://t.co/n5nk1VeXV3</t>
  </si>
  <si>
    <t>Thu Apr 23 19:36:05 +0000 2020</t>
  </si>
  <si>
    <t>1183451375239401474</t>
  </si>
  <si>
    <t>http://pbs.twimg.com/profile_images/1183452005731328001/hJMbGk4i_normal.jpg</t>
  </si>
  <si>
    <t>http://twitter.com/Elizabe35567802/statuses/1253407316021567489</t>
  </si>
  <si>
    <t>{"hashtags":[{"text":"Covid_19","indices":[86,95]}],"symbols":[],"user_mentions":[{"screen_name":"CONAIE_Ecuador","name":"CONAIE","id":153167118,"id_str":"153167118","indices":[3,18]},{"screen_name":"RecNaturalesEC","name":"Recursos y Energía EC","id":96169634,"id_str":"96169634","indices":[56,71]}],"urls":[]}</t>
  </si>
  <si>
    <t>1253407292575408128</t>
  </si>
  <si>
    <t>Thu Apr 23 19:36:00 +0000 2020</t>
  </si>
  <si>
    <t>http://twitter.com/aneshali/statuses/1253407292575408128</t>
  </si>
  <si>
    <t>1253407285256347650</t>
  </si>
  <si>
    <t>miralles333</t>
  </si>
  <si>
    <t>Thu Apr 23 19:35:58 +0000 2020</t>
  </si>
  <si>
    <t>294788727</t>
  </si>
  <si>
    <t>http://pbs.twimg.com/profile_images/1737932793/P1010496_normal.JPG</t>
  </si>
  <si>
    <t>http://twitter.com/miralles333/statuses/1253407285256347650</t>
  </si>
  <si>
    <t>1253407285247971329</t>
  </si>
  <si>
    <t>ciudadaniacriti</t>
  </si>
  <si>
    <t>835480585904738304</t>
  </si>
  <si>
    <t>http://pbs.twimg.com/profile_images/1104205957008105472/zqWGvSeT_normal.jpg</t>
  </si>
  <si>
    <t>http://twitter.com/ciudadaniacriti/statuses/1253407285247971329</t>
  </si>
  <si>
    <t>1253407282211192834</t>
  </si>
  <si>
    <t>zeltibero</t>
  </si>
  <si>
    <t>Thu Apr 23 19:35:57 +0000 2020</t>
  </si>
  <si>
    <t>1050807042422820870</t>
  </si>
  <si>
    <t>http://pbs.twimg.com/profile_images/1235322158856966146/tuvlS8C9_normal.jpg</t>
  </si>
  <si>
    <t>Oviedo</t>
  </si>
  <si>
    <t>http://twitter.com/zeltibero/statuses/1253407282211192834</t>
  </si>
  <si>
    <t>1253407267749232646</t>
  </si>
  <si>
    <t>JuanJos43680212</t>
  </si>
  <si>
    <t>Thu Apr 23 19:35:54 +0000 2020</t>
  </si>
  <si>
    <t>3322787307</t>
  </si>
  <si>
    <t>http://pbs.twimg.com/profile_images/854368484586921985/mKj7tTpS_normal.jpg</t>
  </si>
  <si>
    <t>http://twitter.com/JuanJos43680212/statuses/1253407267749232646</t>
  </si>
  <si>
    <t>1253407248086335489</t>
  </si>
  <si>
    <t>humbertodediego</t>
  </si>
  <si>
    <t>Thu Apr 23 19:35:49 +0000 2020</t>
  </si>
  <si>
    <t>725272682128920576</t>
  </si>
  <si>
    <t>http://pbs.twimg.com/profile_images/731092245160595456/wIzJTj04_normal.jpg</t>
  </si>
  <si>
    <t>http://twitter.com/humbertodediego/statuses/1253407248086335489</t>
  </si>
  <si>
    <t>1253407239106441217</t>
  </si>
  <si>
    <t>carcris1976</t>
  </si>
  <si>
    <t>Thu Apr 23 19:35:47 +0000 2020</t>
  </si>
  <si>
    <t>1121200254685200387</t>
  </si>
  <si>
    <t>http://pbs.twimg.com/profile_images/1220274491244281857/e3uE27jE_normal.jpg</t>
  </si>
  <si>
    <t>http://twitter.com/carcris1976/statuses/1253407239106441217</t>
  </si>
  <si>
    <t>1253407221137973248</t>
  </si>
  <si>
    <t>vannillope</t>
  </si>
  <si>
    <t>Thu Apr 23 19:35:43 +0000 2020</t>
  </si>
  <si>
    <t>210581560</t>
  </si>
  <si>
    <t>http://pbs.twimg.com/profile_images/1032687227908894726/IqfjCKNz_normal.jpg</t>
  </si>
  <si>
    <t>http://twitter.com/vannillope/statuses/1253407221137973248</t>
  </si>
  <si>
    <t>1253407221091692544</t>
  </si>
  <si>
    <t>TFOVILLA</t>
  </si>
  <si>
    <t>¿Ayudas a lavar? ¿Preparas la comida? ONU Mujeres publica guía para hombres y contra la violencia doméstica https://t.co/xUvPaynV7t vía @pajaropolitico</t>
  </si>
  <si>
    <t>466951784</t>
  </si>
  <si>
    <t>http://pbs.twimg.com/profile_images/1253391717815869441/Jtli2pLw_normal.jpg</t>
  </si>
  <si>
    <t>Coyoacán, Distrito Federal</t>
  </si>
  <si>
    <t>http://twitter.com/TFOVILLA/statuses/1253407221091692544</t>
  </si>
  <si>
    <t>{"hashtags":[],"symbols":[],"user_mentions":[{"screen_name":"Pajaropolitico","name":"Animal Político","id":84613584,"id_str":"84613584","indices":[136,151]}],"urls":[{"url":"https://t.co/xUvPaynV7t","expanded_url":"https://www.animalpolitico.com/2020/04/hombres-onu-guia-covid-19-violencia/","display_url":"animalpolitico.com/2020/04/hombre…","indices":[108,131]}]}</t>
  </si>
  <si>
    <t>1253407132302675969</t>
  </si>
  <si>
    <t>jespinosa24</t>
  </si>
  <si>
    <t>Thu Apr 23 19:35:22 +0000 2020</t>
  </si>
  <si>
    <t>438296820</t>
  </si>
  <si>
    <t>http://pbs.twimg.com/profile_images/1175016688175198208/b02SecDS_normal.jpg</t>
  </si>
  <si>
    <t>Enschede, Nederland</t>
  </si>
  <si>
    <t>http://twitter.com/jespinosa24/statuses/1253407132302675969</t>
  </si>
  <si>
    <t>1253406969706303488</t>
  </si>
  <si>
    <t>rosa77795638</t>
  </si>
  <si>
    <t>Thu Apr 23 19:34:43 +0000 2020</t>
  </si>
  <si>
    <t>1245335734426521603</t>
  </si>
  <si>
    <t>http://pbs.twimg.com/profile_images/1255833496960086017/kRzYNvYU_normal.jpg</t>
  </si>
  <si>
    <t>http://twitter.com/rosa77795638/statuses/1253406969706303488</t>
  </si>
  <si>
    <t>1253406963704217602</t>
  </si>
  <si>
    <t>daryrecibircl</t>
  </si>
  <si>
    <t>¡Queremos seguir recibiendo estos mensajes todos los días! 😍 ¿Nos ayudas a hacerlo posible? Entra a https://t.co/0arM4Tb9AD para hacer tu aporte ✨🙏🏻💪🏼 #coronavirus #23deAbril https://t.co/o6z2D8bBUm</t>
  </si>
  <si>
    <t>Thu Apr 23 19:34:41 +0000 2020</t>
  </si>
  <si>
    <t>1249477824240472065</t>
  </si>
  <si>
    <t>http://pbs.twimg.com/profile_images/1249477968973508616/nXl5hn4Z_normal.jpg</t>
  </si>
  <si>
    <t>http://twitter.com/daryrecibircl/statuses/1253406963704217602</t>
  </si>
  <si>
    <t>{"hashtags":[{"text":"coronavirus","indices":[151,163]},{"text":"23deAbril","indices":[164,174]}],"symbols":[],"user_mentions":[],"urls":[{"url":"https://t.co/0arM4Tb9AD","expanded_url":"http://www.daryrecibir.cl","display_url":"daryrecibir.cl","indices":[100,123]}],"media":[{"id":1253406957509259300,"id_str":"1253406957509259264","indices":[175,198],"media_url":"http://pbs.twimg.com/media/EWT-_K1XsAANMcy.jpg","media_url_https":"https://pbs.twimg.com/media/EWT-_K1XsAANMcy.jpg","url":"https://t.co/o6z2D8bBUm","display_url":"pic.twitter.com/o6z2D8bBUm","expanded_url":"https://twitter.com/daryrecibircl/status/1253406963704217602/photo/1","type":"photo","sizes":{"thumb":{"w":150,"h":150,"resize":"crop"},"large":{"w":1000,"h":1000,"resize":"fit"},"small":{"w":680,"h":680,"resize":"fit"},"medium":{"w":1000,"h":1000,"resize":"fit"}}}]}</t>
  </si>
  <si>
    <t>1253406957626486784</t>
  </si>
  <si>
    <t>jamiverdi</t>
  </si>
  <si>
    <t>RT @MinSaludCol: "Agradecemos a @SiemensColombia por la donación de esta unidad móvil que cuenta con las mejores características para el cuidado materno infantil y el manejo de COVID-19 en áreas rurales y pequeños municipios del país. Será administrada por la @cruzrojacol" ministro @Fruizgomez https://t.co/SBONSO5Jfw</t>
  </si>
  <si>
    <t>Thu Apr 23 19:34:40 +0000 2020</t>
  </si>
  <si>
    <t>266007153</t>
  </si>
  <si>
    <t>http://pbs.twimg.com/profile_images/378800000369874502/8b357ddd627bdfb57af77f33af8c4fce_normal.jpeg</t>
  </si>
  <si>
    <t>Medellín-Colombia</t>
  </si>
  <si>
    <t>http://twitter.com/jamiverdi/statuses/1253406957626486784</t>
  </si>
  <si>
    <t>{"hashtags":[],"symbols":[],"user_mentions":[{"screen_name":"MinSaludCol","name":"MinSaludCol","id":371797057,"id_str":"371797057","indices":[3,15]},{"screen_name":"SiemensColombia","name":"Siemens Colombia","id":372358850,"id_str":"372358850","indices":[32,48]}],"urls":[]}</t>
  </si>
  <si>
    <t>1253406922595860480</t>
  </si>
  <si>
    <t>alexnewman0</t>
  </si>
  <si>
    <t>@Colorblaugrana2 @Atletico_MD @Atleti No necesito que me lo devuelvan,era donación por el Covid-19</t>
  </si>
  <si>
    <t>Thu Apr 23 19:34:32 +0000 2020</t>
  </si>
  <si>
    <t>1245118310099845121</t>
  </si>
  <si>
    <t>Colorblaugrana2</t>
  </si>
  <si>
    <t>1609001838</t>
  </si>
  <si>
    <t>1253361839393722370</t>
  </si>
  <si>
    <t>http://pbs.twimg.com/profile_images/1253476896920293381/P5StzXyK_normal.jpg</t>
  </si>
  <si>
    <t>http://twitter.com/alexnewman0/statuses/1253406922595860480</t>
  </si>
  <si>
    <t>{"hashtags":[],"symbols":[],"user_mentions":[{"screen_name":"Colorblaugrana2","name":"Colorcule #BartomeuOUT #EleccionsFCB","id":1245118310099845000,"id_str":"1245118310099845121","indices":[0,16]},{"screen_name":"Atletico_MD","name":"Atlético de Madrid","id":426580913,"id_str":"426580913","indices":[17,29]},{"screen_name":"Atleti","name":"Atlético de Madrid","id":199354750,"id_str":"199354750","indices":[30,37]}],"urls":[]}</t>
  </si>
  <si>
    <t>1253406859987427328</t>
  </si>
  <si>
    <t>luismi_oviedo</t>
  </si>
  <si>
    <t>Thu Apr 23 19:34:17 +0000 2020</t>
  </si>
  <si>
    <t>317149804</t>
  </si>
  <si>
    <t>http://pbs.twimg.com/profile_images/583382872876326912/fNbWXXGA_normal.jpg</t>
  </si>
  <si>
    <t>Marburg, Hessen</t>
  </si>
  <si>
    <t>http://twitter.com/luismi_oviedo/statuses/1253406859987427328</t>
  </si>
  <si>
    <t>1253406838378442756</t>
  </si>
  <si>
    <t>TatiRisaralda</t>
  </si>
  <si>
    <t>Thu Apr 23 19:34:12 +0000 2020</t>
  </si>
  <si>
    <t>884103163858616320</t>
  </si>
  <si>
    <t>http://pbs.twimg.com/profile_images/884148042588467200/tnK1fymp_normal.jpg</t>
  </si>
  <si>
    <t xml:space="preserve">Armenia </t>
  </si>
  <si>
    <t>http://twitter.com/TatiRisaralda/statuses/1253406838378442756</t>
  </si>
  <si>
    <t>1253406815750180865</t>
  </si>
  <si>
    <t>Bkanca1961</t>
  </si>
  <si>
    <t>Thu Apr 23 19:34:06 +0000 2020</t>
  </si>
  <si>
    <t>766838919954571265</t>
  </si>
  <si>
    <t>http://pbs.twimg.com/profile_images/1246283782811987975/DGFXQAts_normal.jpg</t>
  </si>
  <si>
    <t>http://twitter.com/Bkanca1961/statuses/1253406815750180865</t>
  </si>
  <si>
    <t>1253406815620083712</t>
  </si>
  <si>
    <t>SergioGonzalezF</t>
  </si>
  <si>
    <t>150142478</t>
  </si>
  <si>
    <t>http://pbs.twimg.com/profile_images/1712293078/DSC01307_normal.jpg</t>
  </si>
  <si>
    <t>http://twitter.com/SergioGonzalezF/statuses/1253406815620083712</t>
  </si>
  <si>
    <t>1253406765997228034</t>
  </si>
  <si>
    <t>eoiemprende</t>
  </si>
  <si>
    <t>RT @Fundesarte: Podéis consultar más #ayudas para autónomos y pymes en la noticia actualizada siguiente, organizada por comunidades autónomas! 👇👇 https://t.co/Fg0qjurJ1d</t>
  </si>
  <si>
    <t>Thu Apr 23 19:33:54 +0000 2020</t>
  </si>
  <si>
    <t>277027213</t>
  </si>
  <si>
    <t>http://pbs.twimg.com/profile_images/1126425793935093760/VX7kRP1S_normal.png</t>
  </si>
  <si>
    <t>http://twitter.com/eoiemprende/statuses/1253406765997228034</t>
  </si>
  <si>
    <t>{"hashtags":[{"text":"ayudas","indices":[37,44]}],"symbols":[],"user_mentions":[{"screen_name":"Fundesarte","name":"Fundesarte","id":346535527,"id_str":"346535527","indices":[3,14]}],"urls":[]}</t>
  </si>
  <si>
    <t>1253406762818043907</t>
  </si>
  <si>
    <t>PolishchukVlady</t>
  </si>
  <si>
    <t>1861357464</t>
  </si>
  <si>
    <t>http://pbs.twimg.com/profile_images/519604804956336129/jVChFqsQ_normal.jpeg</t>
  </si>
  <si>
    <t>kyivpost.com;   www.uatv.pro</t>
  </si>
  <si>
    <t>http://twitter.com/PolishchukVlady/statuses/1253406762818043907</t>
  </si>
  <si>
    <t>1253406753536040960</t>
  </si>
  <si>
    <t>EduardoHerdocia</t>
  </si>
  <si>
    <t>Thu Apr 23 19:33:51 +0000 2020</t>
  </si>
  <si>
    <t>295228849</t>
  </si>
  <si>
    <t>http://pbs.twimg.com/profile_images/1249525103538376705/coKO9kmk_normal.jpg</t>
  </si>
  <si>
    <t>http://twitter.com/EduardoHerdocia/statuses/1253406753536040960</t>
  </si>
  <si>
    <t>1253406739405385734</t>
  </si>
  <si>
    <t>albertt75</t>
  </si>
  <si>
    <t>Thu Apr 23 19:33:48 +0000 2020</t>
  </si>
  <si>
    <t>1853974386</t>
  </si>
  <si>
    <t>http://pbs.twimg.com/profile_images/953712152896065536/N7wm1sOR_normal.jpg</t>
  </si>
  <si>
    <t>La costa del sol 🌞🌝🌞</t>
  </si>
  <si>
    <t>http://twitter.com/albertt75/statuses/1253406739405385734</t>
  </si>
  <si>
    <t>1253406723139764224</t>
  </si>
  <si>
    <t>Rubicastanel</t>
  </si>
  <si>
    <t>Thu Apr 23 19:33:44 +0000 2020</t>
  </si>
  <si>
    <t>1482498042</t>
  </si>
  <si>
    <t>http://pbs.twimg.com/profile_images/1029229421914480640/llZbPadQ_normal.jpg</t>
  </si>
  <si>
    <t>http://twitter.com/Rubicastanel/statuses/1253406723139764224</t>
  </si>
  <si>
    <t>1253406649823494145</t>
  </si>
  <si>
    <t>Alberti55023383</t>
  </si>
  <si>
    <t>Thu Apr 23 19:33:27 +0000 2020</t>
  </si>
  <si>
    <t>1092168229840138240</t>
  </si>
  <si>
    <t>http://pbs.twimg.com/profile_images/1242545862791831556/3yevIBrv_normal.jpg</t>
  </si>
  <si>
    <t>http://twitter.com/Alberti55023383/statuses/1253406649823494145</t>
  </si>
  <si>
    <t>1253406648699363329</t>
  </si>
  <si>
    <t>ignacio95456648</t>
  </si>
  <si>
    <t>RT @gsocialistalc: https://t.co/xb6RN6dMXs</t>
  </si>
  <si>
    <t>Thu Apr 23 19:33:26 +0000 2020</t>
  </si>
  <si>
    <t>2906486267</t>
  </si>
  <si>
    <t>http://pbs.twimg.com/profile_images/596431162588946432/P5RHRSqG_normal.jpg</t>
  </si>
  <si>
    <t>http://twitter.com/ignacio95456648/statuses/1253406648699363329</t>
  </si>
  <si>
    <t>{"hashtags":[],"symbols":[],"user_mentions":[{"screen_name":"gsocialistalc","name":"Grupo Socialista Municipal Alicante","id":1151098267364712400,"id_str":"1151098267364712451","indices":[3,17]}],"urls":[{"url":"https://t.co/xb6RN6dMXs","expanded_url":"https://alicanteplaza.es/el-psoe-de-alicante-denuncia-atasco-en-la-concesion-de-ayudas-por-el-coronavirus","display_url":"alicanteplaza.es/el-psoe-de-ali…","indices":[19,42]}]}</t>
  </si>
  <si>
    <t>1253406637123084288</t>
  </si>
  <si>
    <t>PepamadreCris</t>
  </si>
  <si>
    <t>Thu Apr 23 19:33:24 +0000 2020</t>
  </si>
  <si>
    <t>1120015132401311744</t>
  </si>
  <si>
    <t>http://pbs.twimg.com/profile_images/1120015499096723456/IxxTOpG0_normal.jpg</t>
  </si>
  <si>
    <t>http://twitter.com/PepamadreCris/statuses/1253406637123084288</t>
  </si>
  <si>
    <t>1253406633436360715</t>
  </si>
  <si>
    <t>#PodcastCómoVamos | A continuación encontrarás información relacionada con las ayudas humanitarias que están entregando la @AlcaldiaCTG y el sector privado y cívico de la ciudad a las familias cartageneras. Conocer más 👉https://t.co/xRiBwYLA7b ⚓ https://t.co/eF97NSQlPu</t>
  </si>
  <si>
    <t>Thu Apr 23 19:33:23 +0000 2020</t>
  </si>
  <si>
    <t>http://twitter.com/CgenaComoVamos/statuses/1253406633436360715</t>
  </si>
  <si>
    <t>{"hashtags":[{"text":"PodcastCómoVamos","indices":[0,17]}],"symbols":[],"user_mentions":[{"screen_name":"AlcaldiaCTG","name":"Alcaldía de Cartagena","id":245940692,"id_str":"245940692","indices":[123,135]}],"urls":[{"url":"https://t.co/xRiBwYLA7b","expanded_url":"https://bit.ly/Tablero-Ayudas-Covid","display_url":"bit.ly/Tablero-Ayudas…","indices":[220,243]},{"url":"https://t.co/eF97NSQlPu","expanded_url":"https://anchor.fm/cgenacomovamos/episodes/COVID-19-Ayuda-humanitaria-en-Cartagena-ed5p3b/a-a20r7ss","display_url":"anchor.fm/cgenacomovamos…","indices":[246,269]}]}</t>
  </si>
  <si>
    <t>1253406625286815745</t>
  </si>
  <si>
    <t>24HorasVillavo</t>
  </si>
  <si>
    <t>Thu Apr 23 19:33:21 +0000 2020</t>
  </si>
  <si>
    <t>1062367743150825472</t>
  </si>
  <si>
    <t>http://pbs.twimg.com/profile_images/1216733279774220288/J2HtZUAu_normal.jpg</t>
  </si>
  <si>
    <t>http://twitter.com/24HorasVillavo/statuses/1253406625286815745</t>
  </si>
  <si>
    <t>1253406594576064515</t>
  </si>
  <si>
    <t>dominguez_ibza</t>
  </si>
  <si>
    <t>Thu Apr 23 19:33:13 +0000 2020</t>
  </si>
  <si>
    <t>411665127</t>
  </si>
  <si>
    <t>http://pbs.twimg.com/profile_images/924923335066247169/JAY50Jk8_normal.jpg</t>
  </si>
  <si>
    <t>ibiza</t>
  </si>
  <si>
    <t>http://twitter.com/dominguez_ibza/statuses/1253406594576064515</t>
  </si>
  <si>
    <t>1253406582840471562</t>
  </si>
  <si>
    <t>Tallhatt</t>
  </si>
  <si>
    <t>Thu Apr 23 19:33:11 +0000 2020</t>
  </si>
  <si>
    <t>4155350788</t>
  </si>
  <si>
    <t>http://pbs.twimg.com/profile_images/1247557253470785542/FmyAFwk3_normal.jpg</t>
  </si>
  <si>
    <t>http://twitter.com/Tallhatt/statuses/1253406582840471562</t>
  </si>
  <si>
    <t>1253406574179160070</t>
  </si>
  <si>
    <t>Thu Apr 23 19:33:09 +0000 2020</t>
  </si>
  <si>
    <t>http://twitter.com/elianellymarval/statuses/1253406574179160070</t>
  </si>
  <si>
    <t>1253406540566052871</t>
  </si>
  <si>
    <t>THEDRIVER576</t>
  </si>
  <si>
    <t>Thu Apr 23 19:33:01 +0000 2020</t>
  </si>
  <si>
    <t>711587903</t>
  </si>
  <si>
    <t>http://pbs.twimg.com/profile_images/1230904730039324673/c6RD-80B_normal.jpg</t>
  </si>
  <si>
    <t>🔘 ▶ __________  0:33</t>
  </si>
  <si>
    <t>http://twitter.com/THEDRIVER576/statuses/1253406540566052871</t>
  </si>
  <si>
    <t>1253406525030268928</t>
  </si>
  <si>
    <t>Rosa35147580</t>
  </si>
  <si>
    <t>Thu Apr 23 19:32:57 +0000 2020</t>
  </si>
  <si>
    <t>1160960600891187202</t>
  </si>
  <si>
    <t>http://pbs.twimg.com/profile_images/1246927978472374273/5eV-X_Hm_normal.jpg</t>
  </si>
  <si>
    <t>Málaga, Andalucía</t>
  </si>
  <si>
    <t>http://twitter.com/Rosa35147580/statuses/1253406525030268928</t>
  </si>
  <si>
    <t>1253406522824110080</t>
  </si>
  <si>
    <t>NvrrPlr</t>
  </si>
  <si>
    <t>Thu Apr 23 19:32:56 +0000 2020</t>
  </si>
  <si>
    <t>1249042937616482306</t>
  </si>
  <si>
    <t>http://pbs.twimg.com/profile_images/1250360114885939201/bKvJU8HW_normal.jpg</t>
  </si>
  <si>
    <t>http://twitter.com/NvrrPlr/statuses/1253406522824110080</t>
  </si>
  <si>
    <t>1253406517149261824</t>
  </si>
  <si>
    <t>VeronicaNa1975</t>
  </si>
  <si>
    <t>Thu Apr 23 19:32:55 +0000 2020</t>
  </si>
  <si>
    <t>3848288902</t>
  </si>
  <si>
    <t>http://pbs.twimg.com/profile_images/651727463370899456/bc3eoE9U_normal.jpg</t>
  </si>
  <si>
    <t>http://twitter.com/VeronicaNa1975/statuses/1253406517149261824</t>
  </si>
  <si>
    <t>1253406516272652289</t>
  </si>
  <si>
    <t>AnaRoja07192987</t>
  </si>
  <si>
    <t>RT @PoliciaStander: #PrevenciónYAcción | Con #MiPolicíaDelCuadrante en el municipio del Páramo, visitamos a las familias vulnerables entregando ayudas alimentarias e invitando a quedarse en casa para contener la propagación del COVID-19. #SomosUnoSomosTodos https://t.co/sfzbbLqR2c</t>
  </si>
  <si>
    <t>1106211179763023872</t>
  </si>
  <si>
    <t>http://pbs.twimg.com/profile_images/1212044298142863361/BmqZhInk_normal.jpg</t>
  </si>
  <si>
    <t>http://twitter.com/AnaRoja07192987/statuses/1253406516272652289</t>
  </si>
  <si>
    <t>{"hashtags":[{"text":"PrevenciónYAcción","indices":[20,38]},{"text":"MiPolicíaDelCuadrante","indices":[45,67]}],"symbols":[],"user_mentions":[{"screen_name":"PoliciaStander","name":"CR. Carlos Julio Cabrera Suárez","id":2590365950,"id_str":"2590365950","indices":[3,18]}],"urls":[]}</t>
  </si>
  <si>
    <t>1253406455341944832</t>
  </si>
  <si>
    <t>Isabel57476015</t>
  </si>
  <si>
    <t>Thu Apr 23 19:32:40 +0000 2020</t>
  </si>
  <si>
    <t>877592237319868424</t>
  </si>
  <si>
    <t>http://pbs.twimg.com/profile_images/1246454364010622976/hZgNWBtL_normal.jpg</t>
  </si>
  <si>
    <t>http://twitter.com/Isabel57476015/statuses/1253406455341944832</t>
  </si>
  <si>
    <t>1253406422576123905</t>
  </si>
  <si>
    <t>juaniRpelayo</t>
  </si>
  <si>
    <t>Thu Apr 23 19:32:32 +0000 2020</t>
  </si>
  <si>
    <t>203091299</t>
  </si>
  <si>
    <t>http://pbs.twimg.com/profile_images/947620861707776000/aTGyynKw_normal.jpg</t>
  </si>
  <si>
    <t>http://twitter.com/juaniRpelayo/statuses/1253406422576123905</t>
  </si>
  <si>
    <t>1253406377034334208</t>
  </si>
  <si>
    <t>LL_KDT</t>
  </si>
  <si>
    <t>Thu Apr 23 19:32:22 +0000 2020</t>
  </si>
  <si>
    <t>187376625</t>
  </si>
  <si>
    <t>http://twitter.com/LL_KDT/statuses/1253406377034334208</t>
  </si>
  <si>
    <t>1253406354699665408</t>
  </si>
  <si>
    <t>AraMarigel</t>
  </si>
  <si>
    <t>Thu Apr 23 19:32:16 +0000 2020</t>
  </si>
  <si>
    <t>3046294070</t>
  </si>
  <si>
    <t>http://pbs.twimg.com/profile_images/695983996224798720/BAABJiDM_normal.jpg</t>
  </si>
  <si>
    <t>http://twitter.com/AraMarigel/statuses/1253406354699665408</t>
  </si>
  <si>
    <t>1253406324995522560</t>
  </si>
  <si>
    <t>ky2x4</t>
  </si>
  <si>
    <t>Thu Apr 23 19:32:09 +0000 2020</t>
  </si>
  <si>
    <t>1088526898630664192</t>
  </si>
  <si>
    <t>http://pbs.twimg.com/profile_images/1246054216491077633/lmtC5beR_normal.jpg</t>
  </si>
  <si>
    <t>http://twitter.com/ky2x4/statuses/1253406324995522560</t>
  </si>
  <si>
    <t>1253406312223866884</t>
  </si>
  <si>
    <t>oldschoolRM</t>
  </si>
  <si>
    <t>Thu Apr 23 19:32:06 +0000 2020</t>
  </si>
  <si>
    <t>1928144354</t>
  </si>
  <si>
    <t>http://pbs.twimg.com/profile_images/1171811912251785216/bj0psAPR_normal.jpg</t>
  </si>
  <si>
    <t>http://twitter.com/oldschoolRM/statuses/1253406312223866884</t>
  </si>
  <si>
    <t>1253406307283066881</t>
  </si>
  <si>
    <t>mister78abascal</t>
  </si>
  <si>
    <t>Thu Apr 23 19:32:05 +0000 2020</t>
  </si>
  <si>
    <t>288345887</t>
  </si>
  <si>
    <t>http://pbs.twimg.com/profile_images/1247924946547900419/JUAIa1YP_normal.jpg</t>
  </si>
  <si>
    <t>http://twitter.com/mister78abascal/statuses/1253406307283066881</t>
  </si>
  <si>
    <t>1253406292778946560</t>
  </si>
  <si>
    <t>jjriosestavillo</t>
  </si>
  <si>
    <t>Thu Apr 23 19:32:02 +0000 2020</t>
  </si>
  <si>
    <t>333512402</t>
  </si>
  <si>
    <t>http://pbs.twimg.com/profile_images/1199014429955784705/y1M80_s9_normal.jpg</t>
  </si>
  <si>
    <t>http://twitter.com/jjriosestavillo/statuses/1253406292778946560</t>
  </si>
  <si>
    <t>1253406273409875970</t>
  </si>
  <si>
    <t>pais_gran</t>
  </si>
  <si>
    <t>Thu Apr 23 19:31:57 +0000 2020</t>
  </si>
  <si>
    <t>1187676893065236482</t>
  </si>
  <si>
    <t>http://pbs.twimg.com/profile_images/1252857191796596736/K7YepWUV_normal.jpg</t>
  </si>
  <si>
    <t>http://twitter.com/pais_gran/statuses/1253406273409875970</t>
  </si>
  <si>
    <t>1253406248751575043</t>
  </si>
  <si>
    <t>Cruzrojavalle</t>
  </si>
  <si>
    <t>🙏Gracias a @SiemensColombia en alianza con la @cruzrojacol por la donación de la #SmartClinic, una unidad móvil de salud que cuenta con características para el cuidado materno infantil y el manejo del #Covid-19 en áreas rurales y municipios del país.👏 https://t.co/c9OEetSFSl</t>
  </si>
  <si>
    <t>Thu Apr 23 19:31:51 +0000 2020</t>
  </si>
  <si>
    <t>115383810</t>
  </si>
  <si>
    <t>http://pbs.twimg.com/profile_images/1240757789766680577/mEnKk_m8_normal.jpg</t>
  </si>
  <si>
    <t>http://twitter.com/Cruzrojavalle/statuses/1253406248751575043</t>
  </si>
  <si>
    <t>{"hashtags":[{"text":"SmartClinic","indices":[81,93]},{"text":"Covid","indices":[201,207]}],"symbols":[],"user_mentions":[{"screen_name":"SiemensColombia","name":"Siemens Colombia","id":372358850,"id_str":"372358850","indices":[11,27]},{"screen_name":"cruzrojacol","name":"cruzrojacol","id":100583387,"id_str":"100583387","indices":[46,58]}],"urls":[],"media":[{"id":1253406241814188000,"id_str":"1253406241814188033","indices":[252,275],"media_url":"http://pbs.twimg.com/media/EWT-VgqXkAEWUND.jpg","media_url_https":"https://pbs.twimg.com/media/EWT-VgqXkAEWUND.jpg","url":"https://t.co/c9OEetSFSl","display_url":"pic.twitter.com/c9OEetSFSl","expanded_url":"https://twitter.com/Cruzrojavalle/status/1253406248751575043/photo/1","type":"photo","sizes":{"small":{"w":680,"h":510,"resize":"fit"},"thumb":{"w":150,"h":150,"resize":"crop"},"medium":{"w":1200,"h":900,"resize":"fit"},"large":{"w":1280,"h":960,"resize":"fit"}}}]}</t>
  </si>
  <si>
    <t>1253406248097153024</t>
  </si>
  <si>
    <t>Quique24457540</t>
  </si>
  <si>
    <t>974950771845459968</t>
  </si>
  <si>
    <t>http://pbs.twimg.com/profile_images/1250707121454415872/xoezkdgf_normal.jpg</t>
  </si>
  <si>
    <t>http://twitter.com/Quique24457540/statuses/1253406248097153024</t>
  </si>
  <si>
    <t>1253406225691283463</t>
  </si>
  <si>
    <t>ESPINALAQUINO</t>
  </si>
  <si>
    <t>Thu Apr 23 19:31:46 +0000 2020</t>
  </si>
  <si>
    <t>81969354</t>
  </si>
  <si>
    <t>http://pbs.twimg.com/profile_images/1255586209209991170/PPhdZAGm_normal.jpg</t>
  </si>
  <si>
    <t>http://twitter.com/ESPINALAQUINO/statuses/1253406225691283463</t>
  </si>
  <si>
    <t>1253406204421947393</t>
  </si>
  <si>
    <t>Susyvf61</t>
  </si>
  <si>
    <t>Thu Apr 23 19:31:40 +0000 2020</t>
  </si>
  <si>
    <t>107413272</t>
  </si>
  <si>
    <t>http://pbs.twimg.com/profile_images/1252411270520664066/e2Vp3pzX_normal.jpg</t>
  </si>
  <si>
    <t>http://twitter.com/Susyvf61/statuses/1253406204421947393</t>
  </si>
  <si>
    <t>1253406184721149952</t>
  </si>
  <si>
    <t>FiscaliaSinaloa</t>
  </si>
  <si>
    <t>Agradecemos el apoyo, compromiso social y solidaridad a la @UASinaloa por la segunda donación realizada el día de ayer de gel antibacterial y caretas protectoras ante la pandemia COVID-19, material que se ha distribuido al personal de la Fiscalía en todo el Estado.</t>
  </si>
  <si>
    <t>Thu Apr 23 19:31:36 +0000 2020</t>
  </si>
  <si>
    <t>862379218516275200</t>
  </si>
  <si>
    <t>http://pbs.twimg.com/profile_images/1246916210001711106/H3h2-T3i_normal.jpg</t>
  </si>
  <si>
    <t>Sinaloa, México</t>
  </si>
  <si>
    <t>http://twitter.com/FiscaliaSinaloa/statuses/1253406184721149952</t>
  </si>
  <si>
    <t>{"hashtags":[],"symbols":[],"user_mentions":[{"screen_name":"UASinaloa","name":"UASinaloa","id":182676528,"id_str":"182676528","indices":[59,69]}],"urls":[]}</t>
  </si>
  <si>
    <t>1253406128932782080</t>
  </si>
  <si>
    <t>CorzoMarggy</t>
  </si>
  <si>
    <t>Thu Apr 23 19:31:22 +0000 2020</t>
  </si>
  <si>
    <t>1129018334090014722</t>
  </si>
  <si>
    <t>http://pbs.twimg.com/profile_images/1129018850920546305/qjh-s-qa_normal.jpg</t>
  </si>
  <si>
    <t>http://twitter.com/CorzoMarggy/statuses/1253406128932782080</t>
  </si>
  <si>
    <t>1253406128106614784</t>
  </si>
  <si>
    <t>Maricristiana21</t>
  </si>
  <si>
    <t>3006211054</t>
  </si>
  <si>
    <t>http://pbs.twimg.com/profile_images/1053733744853639168/JnJh4zWr_normal.jpg</t>
  </si>
  <si>
    <t xml:space="preserve"> Chile</t>
  </si>
  <si>
    <t>http://twitter.com/Maricristiana21/statuses/1253406128106614784</t>
  </si>
  <si>
    <t>1253406091339337728</t>
  </si>
  <si>
    <t>yuliet38066557</t>
  </si>
  <si>
    <t>Thu Apr 23 19:31:13 +0000 2020</t>
  </si>
  <si>
    <t>1230998150862778368</t>
  </si>
  <si>
    <t>http://pbs.twimg.com/profile_images/1254885878260011017/LvrGG9lJ_normal.jpg</t>
  </si>
  <si>
    <t>http://twitter.com/yuliet38066557/statuses/1253406091339337728</t>
  </si>
  <si>
    <t>1253406090726977544</t>
  </si>
  <si>
    <t>canarias7</t>
  </si>
  <si>
    <t>Este jueves han debatido sobre la propuesta española de inyectar a la economía comunitaria 1,5 billones. #quédateencasa #Covid_19 #coronavirus #ESPandemia #canarias #sanidad
 https://t.co/E81R8FeTQd</t>
  </si>
  <si>
    <t>67039054</t>
  </si>
  <si>
    <t>http://pbs.twimg.com/profile_images/1241487815365591041/GBLiCi16_normal.jpg</t>
  </si>
  <si>
    <t>Islas Canarias</t>
  </si>
  <si>
    <t>http://twitter.com/canarias7/statuses/1253406090726977544</t>
  </si>
  <si>
    <t>{"hashtags":[{"text":"quédateencasa","indices":[105,119]},{"text":"Covid_19","indices":[120,129]},{"text":"coronavirus","indices":[130,142]},{"text":"ESPandemia","indices":[143,154]},{"text":"canarias","indices":[155,164]},{"text":"sanidad","indices":[165,173]}],"symbols":[],"user_mentions":[],"urls":[{"url":"https://t.co/E81R8FeTQd","expanded_url":"https://www.canarias7.es/internacional/europa-pacta-las-ayudas-en-mayo-pero-sin-aclarar-el-dinero-IK9095596","display_url":"canarias7.es/internacional/…","indices":[175,198]}]}</t>
  </si>
  <si>
    <t>1253406079716855812</t>
  </si>
  <si>
    <t>Levante78</t>
  </si>
  <si>
    <t>Thu Apr 23 19:31:11 +0000 2020</t>
  </si>
  <si>
    <t>1166723798466478082</t>
  </si>
  <si>
    <t>http://pbs.twimg.com/profile_images/1255518289486385154/AqYrbJ-g_normal.jpg</t>
  </si>
  <si>
    <t>http://twitter.com/Levante78/statuses/1253406079716855812</t>
  </si>
  <si>
    <t>1253406074192957444</t>
  </si>
  <si>
    <t>luiskanut</t>
  </si>
  <si>
    <t>Thu Apr 23 19:31:09 +0000 2020</t>
  </si>
  <si>
    <t>301926541</t>
  </si>
  <si>
    <t>http://pbs.twimg.com/profile_images/1254333005235134464/S6wwcca7_normal.jpg</t>
  </si>
  <si>
    <t>http://twitter.com/luiskanut/statuses/1253406074192957444</t>
  </si>
  <si>
    <t>1253406018152906754</t>
  </si>
  <si>
    <t>maton1200</t>
  </si>
  <si>
    <t>RT @CanalEliBernal: Muchos creen que los abuelos en Canadá viven gratis y el gobierno les da trasporte y vivienda lo cual no es cierto. Sí existen ayudas para ellos, pero las listas de espera son largas. Aquí hay personas que pagan hasta 4.000/mes para que cuiden de sus padres/abuelos y pasa esto: https://t.co/OBn8heh23s</t>
  </si>
  <si>
    <t>Thu Apr 23 19:30:56 +0000 2020</t>
  </si>
  <si>
    <t>152003220</t>
  </si>
  <si>
    <t>http://pbs.twimg.com/profile_images/1162963497/TrollFace_normal.png</t>
  </si>
  <si>
    <t>Mississauga, Ontario</t>
  </si>
  <si>
    <t>http://twitter.com/maton1200/statuses/1253406018152906754</t>
  </si>
  <si>
    <t>{"hashtags":[],"symbols":[],"user_mentions":[{"screen_name":"CanalEliBernal","name":"🍁Ellie🍁","id":1010729015311814700,"id_str":"1010729015311814657","indices":[3,18]}],"urls":[]}</t>
  </si>
  <si>
    <t>1253405990906626049</t>
  </si>
  <si>
    <t>🔴 MINUTO A MINUTO | Empresa de gas entregó donación de 500 tickets válidos por cilindros de 15kg para familias más vulnerables de la comuna https://t.co/Xdi9YJKykH https://t.co/JSkD4IqYut</t>
  </si>
  <si>
    <t>Thu Apr 23 19:30:50 +0000 2020</t>
  </si>
  <si>
    <t>http://twitter.com/adnradiochile/statuses/1253405990906626049</t>
  </si>
  <si>
    <t>{"hashtags":[],"symbols":[],"user_mentions":[],"urls":[{"url":"https://t.co/Xdi9YJKykH","expanded_url":"https://bit.ly/34vxX2c","display_url":"bit.ly/34vxX2c","indices":[140,163]}],"media":[{"id":1253405959285887000,"id_str":"1253405959285886977","indices":[164,187],"media_url":"http://pbs.twimg.com/media/EWT-FEKX0AEdTN2.jpg","media_url_https":"https://pbs.twimg.com/media/EWT-FEKX0AEdTN2.jpg","url":"https://t.co/JSkD4IqYut","display_url":"pic.twitter.com/JSkD4IqYut","expanded_url":"https://twitter.com/adnradiochile/status/1253405990906626049/photo/1","type":"photo","sizes":{"thumb":{"w":150,"h":150,"resize":"crop"},"small":{"w":680,"h":453,"resize":"fit"},"medium":{"w":1200,"h":800,"resize":"fit"},"large":{"w":1280,"h":853,"resize":"fit"}}}]}</t>
  </si>
  <si>
    <t>1253405987635109895</t>
  </si>
  <si>
    <t>Edu_Garcia00</t>
  </si>
  <si>
    <t>Thu Apr 23 19:30:49 +0000 2020</t>
  </si>
  <si>
    <t>338990108</t>
  </si>
  <si>
    <t>http://pbs.twimg.com/profile_images/909529969872838656/DEcEVcX1_normal.jpg</t>
  </si>
  <si>
    <t>Tomelloso - Alicante</t>
  </si>
  <si>
    <t>http://twitter.com/Edu_Garcia00/statuses/1253405987635109895</t>
  </si>
  <si>
    <t>1253405922325680129</t>
  </si>
  <si>
    <t>outoffreedom</t>
  </si>
  <si>
    <t>Thu Apr 23 19:30:33 +0000 2020</t>
  </si>
  <si>
    <t>249390299</t>
  </si>
  <si>
    <t>http://pbs.twimg.com/profile_images/886152659849408513/WFnV3YAH_normal.jpg</t>
  </si>
  <si>
    <t>http://twitter.com/outoffreedom/statuses/1253405922325680129</t>
  </si>
  <si>
    <t>1253405902641790978</t>
  </si>
  <si>
    <t>bolasmari</t>
  </si>
  <si>
    <t>Thu Apr 23 19:30:29 +0000 2020</t>
  </si>
  <si>
    <t>850795406</t>
  </si>
  <si>
    <t>http://pbs.twimg.com/profile_images/980692432563163136/9H430uGj_normal.jpg</t>
  </si>
  <si>
    <t>Madrid, Astigarraga, España</t>
  </si>
  <si>
    <t>http://twitter.com/bolasmari/statuses/1253405902641790978</t>
  </si>
  <si>
    <t>1253405894320295937</t>
  </si>
  <si>
    <t>Csantiago5</t>
  </si>
  <si>
    <t>Thu Apr 23 19:30:27 +0000 2020</t>
  </si>
  <si>
    <t>584127310</t>
  </si>
  <si>
    <t>http://pbs.twimg.com/profile_images/1247634471253413893/jBcK803w_normal.jpg</t>
  </si>
  <si>
    <t>http://twitter.com/Csantiago5/statuses/1253405894320295937</t>
  </si>
  <si>
    <t>1253405891287801858</t>
  </si>
  <si>
    <t>luisanorema</t>
  </si>
  <si>
    <t>Thu Apr 23 19:30:26 +0000 2020</t>
  </si>
  <si>
    <t>3273294524</t>
  </si>
  <si>
    <t>http://pbs.twimg.com/profile_images/1254792190288711690/h8yhss7u_normal.jpg</t>
  </si>
  <si>
    <t>http://twitter.com/luisanorema/statuses/1253405891287801858</t>
  </si>
  <si>
    <t>1253405878809755653</t>
  </si>
  <si>
    <t>MaraTribaldos1</t>
  </si>
  <si>
    <t>Thu Apr 23 19:30:23 +0000 2020</t>
  </si>
  <si>
    <t>955407515067535361</t>
  </si>
  <si>
    <t>http://pbs.twimg.com/profile_images/1244526053613281282/HSJGur_k_normal.jpg</t>
  </si>
  <si>
    <t>http://twitter.com/MaraTribaldos1/statuses/1253405878809755653</t>
  </si>
  <si>
    <t>1253405850024230913</t>
  </si>
  <si>
    <t>Samaritanos2</t>
  </si>
  <si>
    <t>Ingrese al enlace correspondiente y digite su número de cédula. 
🟡 Bancolombia 
https://t.co/Nz3qUDhv71
🔴 Davivienda 
https://t.co/rsbWtc31ii https://t.co/N3vskhLDJu</t>
  </si>
  <si>
    <t>Thu Apr 23 19:30:16 +0000 2020</t>
  </si>
  <si>
    <t>1239956336722526209</t>
  </si>
  <si>
    <t>http://pbs.twimg.com/profile_images/1252320336957374470/bFNDpUnS_normal.jpg</t>
  </si>
  <si>
    <t>http://twitter.com/Samaritanos2/statuses/1253405850024230913</t>
  </si>
  <si>
    <t>{"hashtags":[],"symbols":[],"user_mentions":[],"urls":[{"url":"https://t.co/Nz3qUDhv71","expanded_url":"https://www.grupobancolombia.com/personas/plan-apoyo-coronavirus/subsidios/formulario-consulta","display_url":"grupobancolombia.com/personas/plan-…","indices":[82,105]},{"url":"https://t.co/rsbWtc31ii","expanded_url":"https://daviplata.com/wps/portal/daviplata/Home/dps","display_url":"daviplata.com/wps/portal/dav…","indices":[122,145]}],"media":[{"id":1253405842730344400,"id_str":"1253405842730344448","indices":[146,169],"media_url":"http://pbs.twimg.com/media/EWT9-R9XYAAQETc.jpg","media_url_https":"https://pbs.twimg.com/media/EWT9-R9XYAAQETc.jpg","url":"https://t.co/N3vskhLDJu","display_url":"pic.twitter.com/N3vskhLDJu","expanded_url":"https://twitter.com/Samaritanos2/status/1253405850024230913/photo/1","type":"photo","sizes":{"small":{"w":472,"h":680,"resize":"fit"},"thumb":{"w":150,"h":150,"resize":"crop"},"medium":{"w":833,"h":1200,"resize":"fit"},"large":{"w":877,"h":1263,"resize":"fit"}}}]}</t>
  </si>
  <si>
    <t>1253405808504733703</t>
  </si>
  <si>
    <t>jozelito83</t>
  </si>
  <si>
    <t>Thu Apr 23 19:30:06 +0000 2020</t>
  </si>
  <si>
    <t>814745019873693696</t>
  </si>
  <si>
    <t>http://pbs.twimg.com/profile_images/1247840244411568131/ZpThi9Wz_normal.jpg</t>
  </si>
  <si>
    <t>http://twitter.com/jozelito83/statuses/1253405808504733703</t>
  </si>
  <si>
    <t>1253405752401821696</t>
  </si>
  <si>
    <t>Mentero_de_to</t>
  </si>
  <si>
    <t>Thu Apr 23 19:29:53 +0000 2020</t>
  </si>
  <si>
    <t>1243944261378326531</t>
  </si>
  <si>
    <t>http://twitter.com/Mentero_de_to/statuses/1253405752401821696</t>
  </si>
  <si>
    <t>1253405751130959872</t>
  </si>
  <si>
    <t>pcrincon</t>
  </si>
  <si>
    <t>Thu Apr 23 19:29:52 +0000 2020</t>
  </si>
  <si>
    <t>188558686</t>
  </si>
  <si>
    <t>http://pbs.twimg.com/profile_images/378800000300016908/c98b7007ad97534268e2d971f84b641f_normal.jpeg</t>
  </si>
  <si>
    <t>http://twitter.com/pcrincon/statuses/1253405751130959872</t>
  </si>
  <si>
    <t>1253405740590653441</t>
  </si>
  <si>
    <t>Thu Apr 23 19:29:50 +0000 2020</t>
  </si>
  <si>
    <t>http://twitter.com/EduardoHerdocia/statuses/1253405740590653441</t>
  </si>
  <si>
    <t>1253405716771155968</t>
  </si>
  <si>
    <t>teveodf</t>
  </si>
  <si>
    <t>Thu Apr 23 19:29:44 +0000 2020</t>
  </si>
  <si>
    <t>2935656905</t>
  </si>
  <si>
    <t>http://pbs.twimg.com/profile_images/1247354521832943616/eN_5_6hD_normal.jpg</t>
  </si>
  <si>
    <t>México D.F. Tlalpan</t>
  </si>
  <si>
    <t>http://twitter.com/teveodf/statuses/1253405716771155968</t>
  </si>
  <si>
    <t>1253405716486017027</t>
  </si>
  <si>
    <t>santiag55292616</t>
  </si>
  <si>
    <t>1246425960687316995</t>
  </si>
  <si>
    <t>http://pbs.twimg.com/profile_images/1246427052842061826/bCyCGEBf_normal.jpg</t>
  </si>
  <si>
    <t>http://twitter.com/santiag55292616/statuses/1253405716486017027</t>
  </si>
  <si>
    <t>1253405711196999680</t>
  </si>
  <si>
    <t>jomarlle</t>
  </si>
  <si>
    <t>Thu Apr 23 19:29:43 +0000 2020</t>
  </si>
  <si>
    <t>56744327</t>
  </si>
  <si>
    <t>http://pbs.twimg.com/profile_images/1142439049367625728/8oXotL0__normal.jpg</t>
  </si>
  <si>
    <t>http://twitter.com/jomarlle/statuses/1253405711196999680</t>
  </si>
  <si>
    <t>1253405701445242880</t>
  </si>
  <si>
    <t>ElFarodeCeuta</t>
  </si>
  <si>
    <t>➡️ Personal de prisiones impulsa una iniciativa solidaria de donación de alimentos 
➡️ Además, el @B_AlimentoCeuta ha entregado un kit completo de alimentos a 47 familias en Benzú
#Ceuta #Coronavirus 
https://t.co/KWgVnROsKU</t>
  </si>
  <si>
    <t>Thu Apr 23 19:29:41 +0000 2020</t>
  </si>
  <si>
    <t>104248434</t>
  </si>
  <si>
    <t>http://pbs.twimg.com/profile_images/1090567697262354435/eMwLzazk_normal.jpg</t>
  </si>
  <si>
    <t>Ciudad de Ceuta, España</t>
  </si>
  <si>
    <t>http://twitter.com/ElFarodeCeuta/statuses/1253405701445242880</t>
  </si>
  <si>
    <t>{"hashtags":[{"text":"Ceuta","indices":[180,186]},{"text":"Coronavirus","indices":[187,199]}],"symbols":[],"user_mentions":[{"screen_name":"B_AlimentoCeuta","name":"Banco Alimento Ceuta","id":1919669677,"id_str":"1919669677","indices":[98,114]}],"urls":[{"url":"https://t.co/KWgVnROsKU","expanded_url":"https://elfarodeceuta.es/personal-prisiones-iniciativa-donacion-alimentos/","display_url":"elfarodeceuta.es/personal-prisi…","indices":[201,224]}]}</t>
  </si>
  <si>
    <t>1253405699515842563</t>
  </si>
  <si>
    <t>Raquiasecas</t>
  </si>
  <si>
    <t>Thu Apr 23 19:29:40 +0000 2020</t>
  </si>
  <si>
    <t>1390276052</t>
  </si>
  <si>
    <t>http://pbs.twimg.com/profile_images/1231267711461855233/Ncn699i1_normal.jpg</t>
  </si>
  <si>
    <t>http://twitter.com/Raquiasecas/statuses/1253405699515842563</t>
  </si>
  <si>
    <t>1253405606008029184</t>
  </si>
  <si>
    <t>CIEZANO77</t>
  </si>
  <si>
    <t>Thu Apr 23 19:29:18 +0000 2020</t>
  </si>
  <si>
    <t>915444592652242944</t>
  </si>
  <si>
    <t>http://pbs.twimg.com/profile_images/1241319388868993026/iTtv9BSq_normal.jpg</t>
  </si>
  <si>
    <t>http://twitter.com/CIEZANO77/statuses/1253405606008029184</t>
  </si>
  <si>
    <t>1253405567160369152</t>
  </si>
  <si>
    <t>jmg_velez</t>
  </si>
  <si>
    <t>Thu Apr 23 19:29:09 +0000 2020</t>
  </si>
  <si>
    <t>2189958366</t>
  </si>
  <si>
    <t>http://pbs.twimg.com/profile_images/378800000729843793/03b4d356d0a750cc83e46b68ad0c1af4_normal.jpeg</t>
  </si>
  <si>
    <t>http://twitter.com/jmg_velez/statuses/1253405567160369152</t>
  </si>
  <si>
    <t>1253405523443154944</t>
  </si>
  <si>
    <t>AluzPortal</t>
  </si>
  <si>
    <t>Thu Apr 23 19:28:58 +0000 2020</t>
  </si>
  <si>
    <t>1244252337226604544</t>
  </si>
  <si>
    <t>http://pbs.twimg.com/profile_images/1244269486821249028/9vzGV19t_normal.jpg</t>
  </si>
  <si>
    <t>http://twitter.com/AluzPortal/statuses/1253405523443154944</t>
  </si>
  <si>
    <t>1253405516589563911</t>
  </si>
  <si>
    <t>OneDeLaCosa</t>
  </si>
  <si>
    <t>Thu Apr 23 19:28:56 +0000 2020</t>
  </si>
  <si>
    <t>1065322474152304641</t>
  </si>
  <si>
    <t>http://pbs.twimg.com/profile_images/1065326117979123718/EbbyN27r_normal.jpg</t>
  </si>
  <si>
    <t>http://twitter.com/OneDeLaCosa/statuses/1253405516589563911</t>
  </si>
  <si>
    <t>1253405485207826433</t>
  </si>
  <si>
    <t>ccarrascoaliaga</t>
  </si>
  <si>
    <t>Thu Apr 23 19:28:49 +0000 2020</t>
  </si>
  <si>
    <t>359912805</t>
  </si>
  <si>
    <t>http://pbs.twimg.com/profile_images/673790052137308160/_zBS4n1C_normal.jpg</t>
  </si>
  <si>
    <t>http://twitter.com/ccarrascoaliaga/statuses/1253405485207826433</t>
  </si>
  <si>
    <t>1253405427037097986</t>
  </si>
  <si>
    <t>Jorge010101010</t>
  </si>
  <si>
    <t>Thu Apr 23 19:28:35 +0000 2020</t>
  </si>
  <si>
    <t>1126544812042334213</t>
  </si>
  <si>
    <t>http://pbs.twimg.com/profile_images/1247992775527686144/Lg_A2xHL_normal.jpg</t>
  </si>
  <si>
    <t>Realidad paralela</t>
  </si>
  <si>
    <t>http://twitter.com/Jorge010101010/statuses/1253405427037097986</t>
  </si>
  <si>
    <t>1253405413023899649</t>
  </si>
  <si>
    <t>RevistaMotor</t>
  </si>
  <si>
    <t>#Donación 
El último Porsche 911 Speedster producido salió a subasta y se vendió en 500 mil dólares, dinero que se donó a la lucha contra el coronavirus covid-19
https://t.co/Ks0UZWlGKh https://t.co/mQkkjoJ9c5</t>
  </si>
  <si>
    <t>Thu Apr 23 19:28:32 +0000 2020</t>
  </si>
  <si>
    <t>61585211</t>
  </si>
  <si>
    <t>http://pbs.twimg.com/profile_images/1087564878179717120/doNET_w2_normal.jpg</t>
  </si>
  <si>
    <t>http://twitter.com/RevistaMotor/statuses/1253405413023899649</t>
  </si>
  <si>
    <t>{"hashtags":[{"text":"Donación","indices":[0,9]}],"symbols":[],"user_mentions":[],"urls":[{"url":"https://t.co/Ks0UZWlGKh","expanded_url":"https://www.motor.com.co/fotos/porsche-911-speedster-subasta/33920","display_url":"motor.com.co/fotos/porsche-…","indices":[164,187]}],"media":[{"id":1253402062311895000,"id_str":"1253402062311895044","indices":[188,211],"media_url":"http://pbs.twimg.com/media/EWT6iOzXsAQGsD5.jpg","media_url_https":"https://pbs.twimg.com/media/EWT6iOzXsAQGsD5.jpg","url":"https://t.co/mQkkjoJ9c5","display_url":"pic.twitter.com/mQkkjoJ9c5","expanded_url":"https://twitter.com/RevistaMotor/status/1253405413023899649/photo/1","type":"photo","sizes":{"large":{"w":1000,"h":563,"resize":"fit"},"thumb":{"w":150,"h":150,"resize":"crop"},"medium":{"w":1000,"h":563,"resize":"fit"},"small":{"w":680,"h":383,"resize":"fit"}}}]}</t>
  </si>
  <si>
    <t>1253405403200790528</t>
  </si>
  <si>
    <t>silviabarca</t>
  </si>
  <si>
    <t>Thu Apr 23 19:28:29 +0000 2020</t>
  </si>
  <si>
    <t>54831423</t>
  </si>
  <si>
    <t>http://pbs.twimg.com/profile_images/1150495762540834816/1dX-B5Pp_normal.jpg</t>
  </si>
  <si>
    <t>http://twitter.com/silviabarca/statuses/1253405403200790528</t>
  </si>
  <si>
    <t>1253405402886279170</t>
  </si>
  <si>
    <t>BGP212321</t>
  </si>
  <si>
    <t>795916766006407168</t>
  </si>
  <si>
    <t>http://pbs.twimg.com/profile_images/1255628604433674241/JJBTmh99_normal.jpg</t>
  </si>
  <si>
    <t>http://twitter.com/BGP212321/statuses/1253405402886279170</t>
  </si>
  <si>
    <t>1253405395240050689</t>
  </si>
  <si>
    <t>Teresadelamerce</t>
  </si>
  <si>
    <t>@cmartinezcue @grro_jorge @TeodoroRenteria @CentraldeNotiMx Por eso digo, donanción jajajajaja claro, como dije despues de sus cuentos con los hackeos de sapac para disque ocultar la alta del costo de agua, que por cierto creo que sigue hackeado porque no ha bajado, ya mero les voy a creer que es donación</t>
  </si>
  <si>
    <t>Thu Apr 23 19:28:28 +0000 2020</t>
  </si>
  <si>
    <t>869651869144150017</t>
  </si>
  <si>
    <t>cmartinezcue</t>
  </si>
  <si>
    <t>985325763841806336</t>
  </si>
  <si>
    <t>1253404709408440322</t>
  </si>
  <si>
    <t>http://pbs.twimg.com/profile_images/1250055733560971270/abbsNCwH_normal.jpg</t>
  </si>
  <si>
    <t>http://twitter.com/Teresadelamerce/statuses/1253405395240050689</t>
  </si>
  <si>
    <t>{"hashtags":[],"symbols":[],"user_mentions":[{"screen_name":"cmartinezcue","name":"Carlos Martínez Cué 🇲🇽","id":869651869144150000,"id_str":"869651869144150017","indices":[0,13]},{"screen_name":"grro_jorge","name":"El Perro Que Nadie Quiere","id":3014868783,"id_str":"3014868783","indices":[14,25]},{"screen_name":"TeodoroRenteria","name":"TEODORO RENTERIA V","id":121937558,"id_str":"121937558","indices":[26,42]},{"screen_name":"CentraldeNotiMx","name":"centraldenoticias.mx","id":871135759515897900,"id_str":"871135759515897856","indices":[43,59]}],"urls":[]}</t>
  </si>
  <si>
    <t>1253405384825540608</t>
  </si>
  <si>
    <t>carmearbat</t>
  </si>
  <si>
    <t>Thu Apr 23 19:28:25 +0000 2020</t>
  </si>
  <si>
    <t>294293243</t>
  </si>
  <si>
    <t>http://pbs.twimg.com/profile_images/1202207006943305728/BDnb44bU_normal.jpg</t>
  </si>
  <si>
    <t>http://twitter.com/carmearbat/statuses/1253405384825540608</t>
  </si>
  <si>
    <t>1253405377825300488</t>
  </si>
  <si>
    <t>Santosmacarro</t>
  </si>
  <si>
    <t>Thu Apr 23 19:28:23 +0000 2020</t>
  </si>
  <si>
    <t>873938790796210177</t>
  </si>
  <si>
    <t>http://pbs.twimg.com/profile_images/1253968940822298624/UP4emQtc_normal.jpg</t>
  </si>
  <si>
    <t>http://twitter.com/Santosmacarro/statuses/1253405377825300488</t>
  </si>
  <si>
    <t>1253405377665871874</t>
  </si>
  <si>
    <t>RaulPerezPined1</t>
  </si>
  <si>
    <t>1177727810007371776</t>
  </si>
  <si>
    <t>http://twitter.com/RaulPerezPined1/statuses/1253405377665871874</t>
  </si>
  <si>
    <t>1253405369105354752</t>
  </si>
  <si>
    <t>1995joselu1</t>
  </si>
  <si>
    <t>Thu Apr 23 19:28:21 +0000 2020</t>
  </si>
  <si>
    <t>3013467922</t>
  </si>
  <si>
    <t>http://pbs.twimg.com/profile_images/1207639833872654337/BlPdIZs4_normal.jpg</t>
  </si>
  <si>
    <t>http://twitter.com/1995joselu1/statuses/1253405369105354752</t>
  </si>
  <si>
    <t>1253405342400163842</t>
  </si>
  <si>
    <t>turisdata</t>
  </si>
  <si>
    <t>Ayudas, formación online y  campañas en rrss, medidas adoptadas por los destinos ante el COVID-19 https://t.co/9RohtkLeFc https://t.co/FiepUqbXNx</t>
  </si>
  <si>
    <t>Thu Apr 23 19:28:15 +0000 2020</t>
  </si>
  <si>
    <t>62576914</t>
  </si>
  <si>
    <t>http://pbs.twimg.com/profile_images/346092140/logoturisdata_normal.png</t>
  </si>
  <si>
    <t>http://twitter.com/turisdata/statuses/1253405342400163842</t>
  </si>
  <si>
    <t>{"hashtags":[],"symbols":[],"user_mentions":[],"urls":[{"url":"https://t.co/9RohtkLeFc","expanded_url":"https://ift.tt/2xWun5x","display_url":"ift.tt/2xWun5x","indices":[98,121]},{"url":"https://t.co/FiepUqbXNx","expanded_url":"https://ift.tt/2KqwYqY","display_url":"ift.tt/2KqwYqY","indices":[122,145]}]}</t>
  </si>
  <si>
    <t>1253405308661227520</t>
  </si>
  <si>
    <t>macmirub</t>
  </si>
  <si>
    <t>Thu Apr 23 19:28:07 +0000 2020</t>
  </si>
  <si>
    <t>735172144808628224</t>
  </si>
  <si>
    <t>http://pbs.twimg.com/profile_images/1249406276267913217/LVQ_Fu_0_normal.jpg</t>
  </si>
  <si>
    <t>http://twitter.com/macmirub/statuses/1253405308661227520</t>
  </si>
  <si>
    <t>1253405290206236672</t>
  </si>
  <si>
    <t>ESETLA</t>
  </si>
  <si>
    <t>4⃣Nuevas campañas de phishing vía WhatsApp que utilizan el COVID‑19 como excusa:
🔸Promesa de ayudas de productos de supermercados
🔸Netflix ofreciendo el beneficio de una cuenta gratuita por la pandemia
https://t.co/UdySyiwzLA
👇</t>
  </si>
  <si>
    <t>Thu Apr 23 19:28:02 +0000 2020</t>
  </si>
  <si>
    <t>42804564</t>
  </si>
  <si>
    <t>1253404488284676102</t>
  </si>
  <si>
    <t>http://pbs.twimg.com/profile_images/1077917792521854976/pLoLU8Xv_normal.jpg</t>
  </si>
  <si>
    <t>Latinoamérica</t>
  </si>
  <si>
    <t>http://twitter.com/ESETLA/statuses/1253405290206236672</t>
  </si>
  <si>
    <t>{"hashtags":[],"symbols":[],"user_mentions":[],"urls":[{"url":"https://t.co/UdySyiwzLA","expanded_url":"https://eset.la/2xwu1ll","display_url":"eset.la/2xwu1ll","indices":[202,225]}]}</t>
  </si>
  <si>
    <t>1253405262314160130</t>
  </si>
  <si>
    <t>MMorguix</t>
  </si>
  <si>
    <t>Thu Apr 23 19:27:56 +0000 2020</t>
  </si>
  <si>
    <t>1141618980400128001</t>
  </si>
  <si>
    <t>http://pbs.twimg.com/profile_images/1141619240111398913/NKksnl0a_normal.jpg</t>
  </si>
  <si>
    <t>http://twitter.com/MMorguix/statuses/1253405262314160130</t>
  </si>
  <si>
    <t>1253405255708147713</t>
  </si>
  <si>
    <t>RojasJorg</t>
  </si>
  <si>
    <t>Thu Apr 23 19:27:54 +0000 2020</t>
  </si>
  <si>
    <t>1257038160</t>
  </si>
  <si>
    <t>http://pbs.twimg.com/profile_images/1250502344388874240/afBsCkcs_normal.jpg</t>
  </si>
  <si>
    <t>http://twitter.com/RojasJorg/statuses/1253405255708147713</t>
  </si>
  <si>
    <t>1253405242277761024</t>
  </si>
  <si>
    <t>DarkDevan</t>
  </si>
  <si>
    <t>Thu Apr 23 19:27:51 +0000 2020</t>
  </si>
  <si>
    <t>940605344</t>
  </si>
  <si>
    <t>http://pbs.twimg.com/profile_images/1112259866188496896/b8FMaeQN_normal.jpg</t>
  </si>
  <si>
    <t>Maine, USA</t>
  </si>
  <si>
    <t>http://twitter.com/DarkDevan/statuses/1253405242277761024</t>
  </si>
  <si>
    <t>1253405193997344771</t>
  </si>
  <si>
    <t>dianahildarodr1</t>
  </si>
  <si>
    <t>https://t.co/Ie7aPS1IG1</t>
  </si>
  <si>
    <t>Thu Apr 23 19:27:40 +0000 2020</t>
  </si>
  <si>
    <t>879028761001439232</t>
  </si>
  <si>
    <t>http://pbs.twimg.com/profile_images/879031785367060480/XPoQejkD_normal.jpg</t>
  </si>
  <si>
    <t>León, Guanajuato</t>
  </si>
  <si>
    <t>http://twitter.com/dianahildarodr1/statuses/1253405193997344771</t>
  </si>
  <si>
    <t>{"hashtags":[],"symbols":[],"user_mentions":[],"urls":[{"url":"https://t.co/Ie7aPS1IG1","expanded_url":"https://www.lavanguardia.com/economia/20200421/48652502709/dinamarca-coronavirus-ayudas-paraiso-fiscal-empresas.html?fbclid=IwAR3NMPsngz7nC8BVfJ0wybpDWcvT4-Ea3cBupQYKbspSwFLN7aWz6mQzFsE","display_url":"lavanguardia.com/economia/20200…","indices":[0,23]}]}</t>
  </si>
  <si>
    <t>1253405186338553859</t>
  </si>
  <si>
    <t>buscandoaltonto</t>
  </si>
  <si>
    <t>Thu Apr 23 19:27:38 +0000 2020</t>
  </si>
  <si>
    <t>1198522333813706752</t>
  </si>
  <si>
    <t>http://pbs.twimg.com/profile_images/1254278659181105162/mASMU1yn_normal.jpg</t>
  </si>
  <si>
    <t>http://twitter.com/buscandoaltonto/statuses/1253405186338553859</t>
  </si>
  <si>
    <t>1253405160027684866</t>
  </si>
  <si>
    <t>jalopin24</t>
  </si>
  <si>
    <t>Thu Apr 23 19:27:31 +0000 2020</t>
  </si>
  <si>
    <t>280292223</t>
  </si>
  <si>
    <t>http://pbs.twimg.com/profile_images/431555541643821056/3roazDee_normal.jpeg</t>
  </si>
  <si>
    <t>http://twitter.com/jalopin24/statuses/1253405160027684866</t>
  </si>
  <si>
    <t>1253405145297084416</t>
  </si>
  <si>
    <t>analaurariverah</t>
  </si>
  <si>
    <t>Thu Apr 23 19:27:28 +0000 2020</t>
  </si>
  <si>
    <t>996150016975650819</t>
  </si>
  <si>
    <t>http://pbs.twimg.com/profile_images/1251737586470514688/CZka5WDW_normal.jpg</t>
  </si>
  <si>
    <t>Sonora, México</t>
  </si>
  <si>
    <t>http://twitter.com/analaurariverah/statuses/1253405145297084416</t>
  </si>
  <si>
    <t>1253405135000264707</t>
  </si>
  <si>
    <t>Natthappys</t>
  </si>
  <si>
    <t>Thu Apr 23 19:27:25 +0000 2020</t>
  </si>
  <si>
    <t>1214555425854504967</t>
  </si>
  <si>
    <t>http://pbs.twimg.com/profile_images/1238952246810984454/k5u3i6oa_normal.jpg</t>
  </si>
  <si>
    <t>http://twitter.com/Natthappys/statuses/1253405135000264707</t>
  </si>
  <si>
    <t>1253405113160531968</t>
  </si>
  <si>
    <t>GeissonMoreno</t>
  </si>
  <si>
    <t>Thu Apr 23 19:27:20 +0000 2020</t>
  </si>
  <si>
    <t>328242752</t>
  </si>
  <si>
    <t>http://pbs.twimg.com/profile_images/1243379253187678208/2xcd5-SB_normal.jpg</t>
  </si>
  <si>
    <t>http://twitter.com/GeissonMoreno/statuses/1253405113160531968</t>
  </si>
  <si>
    <t>1253405105120043013</t>
  </si>
  <si>
    <t>Vampirican666</t>
  </si>
  <si>
    <t>Thu Apr 23 19:27:18 +0000 2020</t>
  </si>
  <si>
    <t>1065112139713654784</t>
  </si>
  <si>
    <t>http://pbs.twimg.com/profile_images/1141469133172854790/nJvR1swb_normal.jpg</t>
  </si>
  <si>
    <t>http://twitter.com/Vampirican666/statuses/1253405105120043013</t>
  </si>
  <si>
    <t>1253405095875805185</t>
  </si>
  <si>
    <t>MusaMercedes</t>
  </si>
  <si>
    <t>RT @ucrdiputadosmza: #EstadoDeSesiónPermanente
Sesión por videoconferencia
Ley - Expropiación. Ensanche de calle en Guaymallén
Resoluciones - Curso favorable a más de 50. Otras: Debate en comisiones
Se aprobó también Resol. para donación de diputados/as por compra de insumos en relación al #Covid_19 https://t.co/gkSq6gBSjq</t>
  </si>
  <si>
    <t>Thu Apr 23 19:27:16 +0000 2020</t>
  </si>
  <si>
    <t>1915327718</t>
  </si>
  <si>
    <t>http://pbs.twimg.com/profile_images/626598531743264768/sMBw5Hm__normal.jpg</t>
  </si>
  <si>
    <t xml:space="preserve">San Rafael, Mendoza </t>
  </si>
  <si>
    <t>http://twitter.com/MusaMercedes/statuses/1253405095875805185</t>
  </si>
  <si>
    <t>{"hashtags":[{"text":"EstadoDeSesiónPermanente","indices":[21,46]}],"symbols":[],"user_mentions":[{"screen_name":"ucrdiputadosmza","name":"UCR Diputados Mendoza","id":1683476688,"id_str":"1683476688","indices":[3,19]}],"urls":[]}</t>
  </si>
  <si>
    <t>1253405087424184325</t>
  </si>
  <si>
    <t>orlando_garnica</t>
  </si>
  <si>
    <t>Thu Apr 23 19:27:14 +0000 2020</t>
  </si>
  <si>
    <t>1473209256</t>
  </si>
  <si>
    <t>http://pbs.twimg.com/profile_images/1092384947309031424/CvPTF1v1_normal.jpg</t>
  </si>
  <si>
    <t>http://twitter.com/orlando_garnica/statuses/1253405087424184325</t>
  </si>
  <si>
    <t>1253405079266373639</t>
  </si>
  <si>
    <t>marcemariscal</t>
  </si>
  <si>
    <t>Thu Apr 23 19:27:12 +0000 2020</t>
  </si>
  <si>
    <t>307764628</t>
  </si>
  <si>
    <t>http://pbs.twimg.com/profile_images/1255404781092458496/9Cf8Kr_t_normal.jpg</t>
  </si>
  <si>
    <t>malaga, españa</t>
  </si>
  <si>
    <t>http://twitter.com/marcemariscal/statuses/1253405079266373639</t>
  </si>
  <si>
    <t>1253405067480309770</t>
  </si>
  <si>
    <t>EdithOrtu1</t>
  </si>
  <si>
    <t>Thu Apr 23 19:27:09 +0000 2020</t>
  </si>
  <si>
    <t>1195233058032619520</t>
  </si>
  <si>
    <t>http://pbs.twimg.com/profile_images/1251217719262875649/UfTg6A6J_normal.jpg</t>
  </si>
  <si>
    <t>http://twitter.com/EdithOrtu1/statuses/1253405067480309770</t>
  </si>
  <si>
    <t>1253405063671959554</t>
  </si>
  <si>
    <t>escobarvl</t>
  </si>
  <si>
    <t>Thu Apr 23 19:27:08 +0000 2020</t>
  </si>
  <si>
    <t>90207107</t>
  </si>
  <si>
    <t>http://pbs.twimg.com/profile_images/1250868689018200065/bodKoQcp_normal.jpg</t>
  </si>
  <si>
    <t xml:space="preserve">Santiago, Chile </t>
  </si>
  <si>
    <t>http://twitter.com/escobarvl/statuses/1253405063671959554</t>
  </si>
  <si>
    <t>1253405058189926400</t>
  </si>
  <si>
    <t>Thu Apr 23 19:27:07 +0000 2020</t>
  </si>
  <si>
    <t>http://twitter.com/ernysoy/statuses/1253405058189926400</t>
  </si>
  <si>
    <t>1253405039839846401</t>
  </si>
  <si>
    <t>aldotorresv81</t>
  </si>
  <si>
    <t>Thu Apr 23 19:27:03 +0000 2020</t>
  </si>
  <si>
    <t>268060999</t>
  </si>
  <si>
    <t>http://pbs.twimg.com/profile_images/756580309118746624/PZAVkysP_normal.jpg</t>
  </si>
  <si>
    <t>http://twitter.com/aldotorresv81/statuses/1253405039839846401</t>
  </si>
  <si>
    <t>1253405038430560258</t>
  </si>
  <si>
    <t>DianaHern4</t>
  </si>
  <si>
    <t>Thu Apr 23 19:27:02 +0000 2020</t>
  </si>
  <si>
    <t>1252396420231041024</t>
  </si>
  <si>
    <t>http://pbs.twimg.com/profile_images/1252397165378285569/78hfgbjs_normal.jpg</t>
  </si>
  <si>
    <t>http://twitter.com/DianaHern4/statuses/1253405038430560258</t>
  </si>
  <si>
    <t>1253404998119100417</t>
  </si>
  <si>
    <t>JesuanMenendez</t>
  </si>
  <si>
    <t>Thu Apr 23 19:26:53 +0000 2020</t>
  </si>
  <si>
    <t>407247193</t>
  </si>
  <si>
    <t>http://pbs.twimg.com/profile_images/1074080208347643906/JEruc4Pi_normal.jpg</t>
  </si>
  <si>
    <t>http://twitter.com/JesuanMenendez/statuses/1253404998119100417</t>
  </si>
  <si>
    <t>1253404997980762112</t>
  </si>
  <si>
    <t>DeElisenda</t>
  </si>
  <si>
    <t>RT @condronews: 🔎 La @llrcat pone en marcha el estudio REUMAVID sobre los efectos del #COVID19 en enfermedades reumáticas como la #artrosis
🧐 ¿Nos ayudas a seguir investigando para mejorar la calidad de vida de los pacientes? https://t.co/QhyuEYi9mA https://t.co/saXO9Fd54D</t>
  </si>
  <si>
    <t>2538166057</t>
  </si>
  <si>
    <t>http://pbs.twimg.com/profile_images/1111737798762078208/gpqvSiTG_normal.jpg</t>
  </si>
  <si>
    <t>http://twitter.com/DeElisenda/statuses/1253404997980762112</t>
  </si>
  <si>
    <t>{"hashtags":[{"text":"COVID19","indices":[86,94]},{"text":"artrosis","indices":[130,139]}],"symbols":[],"user_mentions":[{"screen_name":"condronews","name":"condronews","id":522088008,"id_str":"522088008","indices":[3,14]},{"screen_name":"llrcat","name":"Lliga Reumatològica","id":1722615594,"id_str":"1722615594","indices":[21,28]}],"urls":[]}</t>
  </si>
  <si>
    <t>1253404993119453186</t>
  </si>
  <si>
    <t>nuez_martha</t>
  </si>
  <si>
    <t>Thu Apr 23 19:26:52 +0000 2020</t>
  </si>
  <si>
    <t>525414994</t>
  </si>
  <si>
    <t>http://pbs.twimg.com/profile_images/378800000645727936/7f0ad83ad1586c6206cdc9af1bcd0ff9_normal.jpeg</t>
  </si>
  <si>
    <t>http://twitter.com/nuez_martha/statuses/1253404993119453186</t>
  </si>
  <si>
    <t>1253404986710638592</t>
  </si>
  <si>
    <t>laloinge_jc</t>
  </si>
  <si>
    <t>Thu Apr 23 19:26:50 +0000 2020</t>
  </si>
  <si>
    <t>3751699120</t>
  </si>
  <si>
    <t>http://twitter.com/laloinge_jc/statuses/1253404986710638592</t>
  </si>
  <si>
    <t>1253404981258006528</t>
  </si>
  <si>
    <t>e1egel78</t>
  </si>
  <si>
    <t>Thu Apr 23 19:26:49 +0000 2020</t>
  </si>
  <si>
    <t>1238226847713853440</t>
  </si>
  <si>
    <t>http://pbs.twimg.com/profile_images/1253993268062404609/yTnQXuuo_normal.jpg</t>
  </si>
  <si>
    <t>http://twitter.com/e1egel78/statuses/1253404981258006528</t>
  </si>
  <si>
    <t>1253404981237026819</t>
  </si>
  <si>
    <t>tomasdegavardo</t>
  </si>
  <si>
    <t>853313244</t>
  </si>
  <si>
    <t>http://pbs.twimg.com/profile_images/1124867485474480129/H-2FRxB0_normal.jpg</t>
  </si>
  <si>
    <t>http://twitter.com/tomasdegavardo/statuses/1253404981237026819</t>
  </si>
  <si>
    <t>1253404973322338309</t>
  </si>
  <si>
    <t>PepeLotazo_es</t>
  </si>
  <si>
    <t>Thu Apr 23 19:26:47 +0000 2020</t>
  </si>
  <si>
    <t>997529570864705536</t>
  </si>
  <si>
    <t>http://pbs.twimg.com/profile_images/1014889979321995264/0Tc9EpdD_normal.jpg</t>
  </si>
  <si>
    <t>http://twitter.com/PepeLotazo_es/statuses/1253404973322338309</t>
  </si>
  <si>
    <t>1253404962719248386</t>
  </si>
  <si>
    <t>petruss69</t>
  </si>
  <si>
    <t>Thu Apr 23 19:26:44 +0000 2020</t>
  </si>
  <si>
    <t>129698891</t>
  </si>
  <si>
    <t>http://pbs.twimg.com/profile_images/1246905995030396932/WiS9uRAc_normal.jpg</t>
  </si>
  <si>
    <t>http://twitter.com/petruss69/statuses/1253404962719248386</t>
  </si>
  <si>
    <t>1253404950140456967</t>
  </si>
  <si>
    <t>CrisTinaPadin</t>
  </si>
  <si>
    <t>Thu Apr 23 19:26:41 +0000 2020</t>
  </si>
  <si>
    <t>104555717</t>
  </si>
  <si>
    <t>http://pbs.twimg.com/profile_images/1162482862970552321/mvKoMqUn_normal.jpg</t>
  </si>
  <si>
    <t>Madrid/playa/ferias taurinas..</t>
  </si>
  <si>
    <t>http://twitter.com/CrisTinaPadin/statuses/1253404950140456967</t>
  </si>
  <si>
    <t>1253404945329643522</t>
  </si>
  <si>
    <t>guidomercadogil</t>
  </si>
  <si>
    <t>Thu Apr 23 19:26:40 +0000 2020</t>
  </si>
  <si>
    <t>696399868093456385</t>
  </si>
  <si>
    <t>http://twitter.com/guidomercadogil/statuses/1253404945329643522</t>
  </si>
  <si>
    <t>1253404889868353541</t>
  </si>
  <si>
    <t>israelolivero</t>
  </si>
  <si>
    <t>Thu Apr 23 19:26:27 +0000 2020</t>
  </si>
  <si>
    <t>556837441</t>
  </si>
  <si>
    <t>http://pbs.twimg.com/profile_images/564549048959766528/ZIZxS74i_normal.jpeg</t>
  </si>
  <si>
    <t>http://twitter.com/israelolivero/statuses/1253404889868353541</t>
  </si>
  <si>
    <t>1253404879881678848</t>
  </si>
  <si>
    <t>corruptisima</t>
  </si>
  <si>
    <t>Thu Apr 23 19:26:25 +0000 2020</t>
  </si>
  <si>
    <t>1236548863584014336</t>
  </si>
  <si>
    <t>http://pbs.twimg.com/profile_images/1251841869669154816/O9uSyGgh_normal.jpg</t>
  </si>
  <si>
    <t>http://twitter.com/corruptisima/statuses/1253404879881678848</t>
  </si>
  <si>
    <t>1253404875683180550</t>
  </si>
  <si>
    <t>AntoniCamps</t>
  </si>
  <si>
    <t>Thu Apr 23 19:26:24 +0000 2020</t>
  </si>
  <si>
    <t>481604783</t>
  </si>
  <si>
    <t>http://pbs.twimg.com/profile_images/1250908856684810246/9sqPKuGo_normal.jpg</t>
  </si>
  <si>
    <t>Menorca</t>
  </si>
  <si>
    <t>http://twitter.com/AntoniCamps/statuses/1253404875683180550</t>
  </si>
  <si>
    <t>1253404865373417472</t>
  </si>
  <si>
    <t>edfundwest</t>
  </si>
  <si>
    <t>RT @WCCUSDEnEspanol: ¿Busca maneras de apoyar a nuestros estudiantes durante la crisis de COVID-19? Envié una donación financiera a través de @edfundwest puede ayudar a un estudiante con servicios de Internet, comestibles y otras necesidades de emergencia. Done hoy: https://t.co/8aGgry5rUb https://t.co/gfzZvNixCf</t>
  </si>
  <si>
    <t>Thu Apr 23 19:26:21 +0000 2020</t>
  </si>
  <si>
    <t>196781200</t>
  </si>
  <si>
    <t>http://pbs.twimg.com/profile_images/3603870101/00aeb17a2ac7c937537746a297edaa6d_normal.jpeg</t>
  </si>
  <si>
    <t>Point Richmond, CA</t>
  </si>
  <si>
    <t>http://twitter.com/edfundwest/statuses/1253404865373417472</t>
  </si>
  <si>
    <t>1253404862328590337</t>
  </si>
  <si>
    <t>FactaNverba1</t>
  </si>
  <si>
    <t>Thu Apr 23 19:26:20 +0000 2020</t>
  </si>
  <si>
    <t>1155529785348624385</t>
  </si>
  <si>
    <t>http://pbs.twimg.com/profile_images/1250816588879708161/o5r97_O4_normal.jpg</t>
  </si>
  <si>
    <t>http://twitter.com/FactaNverba1/statuses/1253404862328590337</t>
  </si>
  <si>
    <t>1253404852950044674</t>
  </si>
  <si>
    <t>opositando5</t>
  </si>
  <si>
    <t>Thu Apr 23 19:26:18 +0000 2020</t>
  </si>
  <si>
    <t>1035634021164896261</t>
  </si>
  <si>
    <t>http://pbs.twimg.com/profile_images/1178417385763680257/JNUc1SvI_normal.jpg</t>
  </si>
  <si>
    <t>http://twitter.com/opositando5/statuses/1253404852950044674</t>
  </si>
  <si>
    <t>1253404849837879297</t>
  </si>
  <si>
    <t>RUBEN_RSGR</t>
  </si>
  <si>
    <t>Thu Apr 23 19:26:17 +0000 2020</t>
  </si>
  <si>
    <t>976874411960750086</t>
  </si>
  <si>
    <t>http://pbs.twimg.com/profile_images/1039624274858979328/Foha6FLD_normal.jpg</t>
  </si>
  <si>
    <t>http://twitter.com/RUBEN_RSGR/statuses/1253404849837879297</t>
  </si>
  <si>
    <t>1253404846952198145</t>
  </si>
  <si>
    <t>AcostaNiurca</t>
  </si>
  <si>
    <t>3478342101</t>
  </si>
  <si>
    <t>http://pbs.twimg.com/profile_images/1247583692261900288/D_bqcFra_normal.jpg</t>
  </si>
  <si>
    <t>http://twitter.com/AcostaNiurca/statuses/1253404846952198145</t>
  </si>
  <si>
    <t>1253404842049130497</t>
  </si>
  <si>
    <t>ZaplanaFernando</t>
  </si>
  <si>
    <t>Thu Apr 23 19:26:16 +0000 2020</t>
  </si>
  <si>
    <t>129864230</t>
  </si>
  <si>
    <t>http://pbs.twimg.com/profile_images/1246124640071802885/f6BlCaFz_normal.jpg</t>
  </si>
  <si>
    <t>Región de MurciaES, Murcia</t>
  </si>
  <si>
    <t>http://twitter.com/ZaplanaFernando/statuses/1253404842049130497</t>
  </si>
  <si>
    <t>1253404836609110017</t>
  </si>
  <si>
    <t>LuryMartinez3</t>
  </si>
  <si>
    <t>@LuisErnestoGL @ClaudiaLopez Solo entregan a ese sector, en Engativá y el Kennedy si se ven estás ayudas, o solo es publicidad política pagada ???</t>
  </si>
  <si>
    <t>Thu Apr 23 19:26:14 +0000 2020</t>
  </si>
  <si>
    <t>2499219806</t>
  </si>
  <si>
    <t>LuisErnestoGL</t>
  </si>
  <si>
    <t>1198385764633067526</t>
  </si>
  <si>
    <t>1253347311939354627</t>
  </si>
  <si>
    <t>http://twitter.com/LuryMartinez3/statuses/1253404836609110017</t>
  </si>
  <si>
    <t>{"hashtags":[],"symbols":[],"user_mentions":[{"screen_name":"LuisErnestoGL","name":"Luis Ernesto Gómez👟","id":2499219806,"id_str":"2499219806","indices":[0,14]},{"screen_name":"ClaudiaLopez","name":"Claudia López 👍","id":137908875,"id_str":"137908875","indices":[15,28]}],"urls":[]}</t>
  </si>
  <si>
    <t>1253404836151910408</t>
  </si>
  <si>
    <t>SSalud_Tab</t>
  </si>
  <si>
    <t>¡No son vacaciones! es una situación de emergencia. Por tu salud y la de todos, #QuédateEnCasa, de esta forma ayudas a prevenir los contagios por COVID-19. Es tiempo de estar unidos para ganar esta batalla https://t.co/pnDEfGVgeM</t>
  </si>
  <si>
    <t>1154401435</t>
  </si>
  <si>
    <t>http://pbs.twimg.com/profile_images/1197944548288278530/g4SgkSgs_normal.jpg</t>
  </si>
  <si>
    <t>Villahermosa, Tabasco.</t>
  </si>
  <si>
    <t>http://twitter.com/SSalud_Tab/statuses/1253404836151910408</t>
  </si>
  <si>
    <t>{"hashtags":[{"text":"QuédateEnCasa","indices":[80,94]}],"symbols":[],"user_mentions":[],"urls":[],"media":[{"id":1253404779784671200,"id_str":"1253404779784671232","indices":[206,229],"media_url":"http://pbs.twimg.com/ext_tw_video_thumb/1253404779784671232/pu/img/2BkP6VURL81rn0Wu.jpg","media_url_https":"https://pbs.twimg.com/ext_tw_video_thumb/1253404779784671232/pu/img/2BkP6VURL81rn0Wu.jpg","url":"https://t.co/pnDEfGVgeM","display_url":"pic.twitter.com/pnDEfGVgeM","expanded_url":"https://twitter.com/SSalud_Tab/status/1253404836151910408/video/1","type":"photo","sizes":{"thumb":{"w":150,"h":150,"resize":"crop"},"medium":{"w":1200,"h":675,"resize":"fit"},"small":{"w":680,"h":383,"resize":"fit"},"large":{"w":1280,"h":720,"resize":"fit"}}}]}</t>
  </si>
  <si>
    <t>1253404823875129345</t>
  </si>
  <si>
    <t>DecydeViaAsesor</t>
  </si>
  <si>
    <t>Thu Apr 23 19:26:11 +0000 2020</t>
  </si>
  <si>
    <t>256609712</t>
  </si>
  <si>
    <t>http://pbs.twimg.com/profile_images/1166744965935960074/nUQv2DrC_normal.jpg</t>
  </si>
  <si>
    <t>http://twitter.com/DecydeViaAsesor/statuses/1253404823875129345</t>
  </si>
  <si>
    <t>1253404822751059968</t>
  </si>
  <si>
    <t>calsacomodas</t>
  </si>
  <si>
    <t>1075897231465725952</t>
  </si>
  <si>
    <t>http://pbs.twimg.com/profile_images/1238895111322378246/Yto-YLg6_normal.jpg</t>
  </si>
  <si>
    <t>http://twitter.com/calsacomodas/statuses/1253404822751059968</t>
  </si>
  <si>
    <t>1253404814047956993</t>
  </si>
  <si>
    <t>CamiloCaseresL</t>
  </si>
  <si>
    <t>Thu Apr 23 19:26:09 +0000 2020</t>
  </si>
  <si>
    <t>353394517</t>
  </si>
  <si>
    <t>http://pbs.twimg.com/profile_images/1252109222826905600/VDg320QD_normal.jpg</t>
  </si>
  <si>
    <t>Villavicencio, Colombia 📍</t>
  </si>
  <si>
    <t>http://twitter.com/CamiloCaseresL/statuses/1253404814047956993</t>
  </si>
  <si>
    <t>1253404800407961600</t>
  </si>
  <si>
    <t>_Gordon_Gekko_G</t>
  </si>
  <si>
    <t>Thu Apr 23 19:26:06 +0000 2020</t>
  </si>
  <si>
    <t>2915290469</t>
  </si>
  <si>
    <t>http://pbs.twimg.com/profile_images/542998598447665152/jANrrGzN_normal.jpeg</t>
  </si>
  <si>
    <t>http://twitter.com/_Gordon_Gekko_G/statuses/1253404800407961600</t>
  </si>
  <si>
    <t>1253404782313844736</t>
  </si>
  <si>
    <t>miguelbaltic</t>
  </si>
  <si>
    <t>Thu Apr 23 19:26:01 +0000 2020</t>
  </si>
  <si>
    <t>2749203681</t>
  </si>
  <si>
    <t>http://pbs.twimg.com/profile_images/1242345768180166656/FlcRZ5TE_normal.jpg</t>
  </si>
  <si>
    <t>http://twitter.com/miguelbaltic/statuses/1253404782313844736</t>
  </si>
  <si>
    <t>1253404769542180866</t>
  </si>
  <si>
    <t>MissisOrwell</t>
  </si>
  <si>
    <t>Thu Apr 23 19:25:58 +0000 2020</t>
  </si>
  <si>
    <t>1044213270633164801</t>
  </si>
  <si>
    <t>http://pbs.twimg.com/profile_images/1236035500710023169/vlo56QAa_normal.jpg</t>
  </si>
  <si>
    <t>zona 0</t>
  </si>
  <si>
    <t>http://twitter.com/MissisOrwell/statuses/1253404769542180866</t>
  </si>
  <si>
    <t>1253404759551336448</t>
  </si>
  <si>
    <t>CRiizZFER</t>
  </si>
  <si>
    <t>Thu Apr 23 19:25:56 +0000 2020</t>
  </si>
  <si>
    <t>475474991</t>
  </si>
  <si>
    <t>http://pbs.twimg.com/profile_images/876288681853804544/fbWx6Vhx_normal.jpg</t>
  </si>
  <si>
    <t>http://twitter.com/CRiizZFER/statuses/1253404759551336448</t>
  </si>
  <si>
    <t>1253404757290618882</t>
  </si>
  <si>
    <t>Marta_Yerro</t>
  </si>
  <si>
    <t>Thu Apr 23 19:25:55 +0000 2020</t>
  </si>
  <si>
    <t>1278204768</t>
  </si>
  <si>
    <t>http://pbs.twimg.com/profile_images/1252273763179266056/lNc5KshC_normal.jpg</t>
  </si>
  <si>
    <t>http://twitter.com/Marta_Yerro/statuses/1253404757290618882</t>
  </si>
  <si>
    <t>1253404751074594820</t>
  </si>
  <si>
    <t>AntuanCasanova</t>
  </si>
  <si>
    <t>China anunció la donación d 30 millones d dólares a la OMS px apoyar el enfrentamiento a la #COVID19. Beijing sostuvo q quiere apoyar la lucha d la OMS vs la Covid-19, en particular reforzando los sistemas sanitarios d los países en desarrollo. https://t.co/pFG8VXHE51</t>
  </si>
  <si>
    <t>Thu Apr 23 19:25:54 +0000 2020</t>
  </si>
  <si>
    <t>1228057708219293696</t>
  </si>
  <si>
    <t>http://pbs.twimg.com/profile_images/1228076024463798272/2u3PXU63_normal.jpg</t>
  </si>
  <si>
    <t>http://twitter.com/AntuanCasanova/statuses/1253404751074594820</t>
  </si>
  <si>
    <t>{"hashtags":[{"text":"COVID19","indices":[92,100]}],"symbols":[],"user_mentions":[],"urls":[],"media":[{"id":1253404724218470400,"id_str":"1253404724218470406","indices":[245,268],"media_url":"http://pbs.twimg.com/media/EWT89LLWoAYhQmI.jpg","media_url_https":"https://pbs.twimg.com/media/EWT89LLWoAYhQmI.jpg","url":"https://t.co/pFG8VXHE51","display_url":"pic.twitter.com/pFG8VXHE51","expanded_url":"https://twitter.com/AntuanCasanova/status/1253404751074594820/photo/1","type":"photo","sizes":{"thumb":{"w":150,"h":150,"resize":"crop"},"small":{"w":600,"h":338,"resize":"fit"},"large":{"w":600,"h":338,"resize":"fit"},"medium":{"w":600,"h":338,"resize":"fit"}}}]}</t>
  </si>
  <si>
    <t>1253404724222554112</t>
  </si>
  <si>
    <t>Sanlofe</t>
  </si>
  <si>
    <t>Thu Apr 23 19:25:48 +0000 2020</t>
  </si>
  <si>
    <t>251453399</t>
  </si>
  <si>
    <t>http://pbs.twimg.com/profile_images/1146850897969811456/n5lZQaYI_normal.jpg</t>
  </si>
  <si>
    <t>USA</t>
  </si>
  <si>
    <t>http://twitter.com/Sanlofe/statuses/1253404724222554112</t>
  </si>
  <si>
    <t>1253404723656511488</t>
  </si>
  <si>
    <t>Augusto16420955</t>
  </si>
  <si>
    <t>Thu Apr 23 19:25:47 +0000 2020</t>
  </si>
  <si>
    <t>1127488700999512064</t>
  </si>
  <si>
    <t>http://pbs.twimg.com/profile_images/1254676481873190914/x8b3g962_normal.jpg</t>
  </si>
  <si>
    <t>http://twitter.com/Augusto16420955/statuses/1253404723656511488</t>
  </si>
  <si>
    <t>1253404721282457603</t>
  </si>
  <si>
    <t>elcadeor</t>
  </si>
  <si>
    <t>4860707991</t>
  </si>
  <si>
    <t>http://pbs.twimg.com/profile_images/1247829195612475392/RgPnLq-M_normal.jpg</t>
  </si>
  <si>
    <t>http://twitter.com/elcadeor/statuses/1253404721282457603</t>
  </si>
  <si>
    <t>1253404719533473797</t>
  </si>
  <si>
    <t>rau_lista</t>
  </si>
  <si>
    <t>Thu Apr 23 19:25:46 +0000 2020</t>
  </si>
  <si>
    <t>551337635</t>
  </si>
  <si>
    <t>http://pbs.twimg.com/profile_images/1214323008548089856/03Y-a7n3_normal.jpg</t>
  </si>
  <si>
    <t>Numerosa,poldarkista,picagüela</t>
  </si>
  <si>
    <t>http://twitter.com/rau_lista/statuses/1253404719533473797</t>
  </si>
  <si>
    <t>1253404704169701378</t>
  </si>
  <si>
    <t>Toni_autonomo</t>
  </si>
  <si>
    <t>Thu Apr 23 19:25:43 +0000 2020</t>
  </si>
  <si>
    <t>2640735442</t>
  </si>
  <si>
    <t>http://pbs.twimg.com/profile_images/1243870546162528258/E7zL8mWN_normal.jpg</t>
  </si>
  <si>
    <t>http://twitter.com/Toni_autonomo/statuses/1253404704169701378</t>
  </si>
  <si>
    <t>1253404698037673989</t>
  </si>
  <si>
    <t>adelantevox28A</t>
  </si>
  <si>
    <t>Thu Apr 23 19:25:41 +0000 2020</t>
  </si>
  <si>
    <t>867029317</t>
  </si>
  <si>
    <t>http://pbs.twimg.com/profile_images/1241391155369201665/d7whcwzB_normal.jpg</t>
  </si>
  <si>
    <t>http://twitter.com/adelantevox28A/statuses/1253404698037673989</t>
  </si>
  <si>
    <t>1253404689992998914</t>
  </si>
  <si>
    <t>mimukas</t>
  </si>
  <si>
    <t>Thu Apr 23 19:25:39 +0000 2020</t>
  </si>
  <si>
    <t>190318972</t>
  </si>
  <si>
    <t>http://pbs.twimg.com/profile_images/1242240311474229254/LgPUnDNS_normal.jpg</t>
  </si>
  <si>
    <t>http://twitter.com/mimukas/statuses/1253404689992998914</t>
  </si>
  <si>
    <t>1253404689896550400</t>
  </si>
  <si>
    <t>jinjungkwuan</t>
  </si>
  <si>
    <t>1067458597586698241</t>
  </si>
  <si>
    <t>http://pbs.twimg.com/profile_images/1211398679346778113/UmZXyhyf_normal.jpg</t>
  </si>
  <si>
    <t>http://twitter.com/jinjungkwuan/statuses/1253404689896550400</t>
  </si>
  <si>
    <t>1253404673714814976</t>
  </si>
  <si>
    <t>swap1969</t>
  </si>
  <si>
    <t>Thu Apr 23 19:25:36 +0000 2020</t>
  </si>
  <si>
    <t>343237052</t>
  </si>
  <si>
    <t>http://pbs.twimg.com/profile_images/967669733880467456/B4CqIvIM_normal.jpg</t>
  </si>
  <si>
    <t>http://twitter.com/swap1969/statuses/1253404673714814976</t>
  </si>
  <si>
    <t>1253404669277360128</t>
  </si>
  <si>
    <t>valhalla1983</t>
  </si>
  <si>
    <t>Thu Apr 23 19:25:34 +0000 2020</t>
  </si>
  <si>
    <t>1248220207107182598</t>
  </si>
  <si>
    <t>http://pbs.twimg.com/profile_images/1251852894095245314/1ZkKrRsi_normal.jpg</t>
  </si>
  <si>
    <t>http://twitter.com/valhalla1983/statuses/1253404669277360128</t>
  </si>
  <si>
    <t>1253404666081181696</t>
  </si>
  <si>
    <t>Munttse</t>
  </si>
  <si>
    <t>RT @ServiciosAND: ❤️ Si quieres hacer una donación para colaborar en la lucha contra el #coronavirus, agradecemos tu generosidad en estos momentos tan necesarios y te contamos cómo convertirte en donante. 👏 Tu apoyo es más necesario que nunca. Infórmate ➡️ https://t.co/fvUNZ9uoUp https://t.co/Os06NGTTSb</t>
  </si>
  <si>
    <t>59885369</t>
  </si>
  <si>
    <t>http://pbs.twimg.com/profile_images/1080970975775092736/UfLYsKBE_normal.jpg</t>
  </si>
  <si>
    <t>En mi Españita</t>
  </si>
  <si>
    <t>http://twitter.com/Munttse/statuses/1253404666081181696</t>
  </si>
  <si>
    <t>{"hashtags":[{"text":"coronavirus","indices":[88,100]}],"symbols":[],"user_mentions":[{"screen_name":"ServiciosAND","name":"Servicios Junta de Andalucía","id":423235213,"id_str":"423235213","indices":[3,16]}],"urls":[]}</t>
  </si>
  <si>
    <t>1253404662885240832</t>
  </si>
  <si>
    <t>joseramirezdel2</t>
  </si>
  <si>
    <t>Thu Apr 23 19:25:33 +0000 2020</t>
  </si>
  <si>
    <t>1113813322170863616</t>
  </si>
  <si>
    <t>http://pbs.twimg.com/profile_images/1114586268527136770/PH47gDGc_normal.jpg</t>
  </si>
  <si>
    <t>http://twitter.com/joseramirezdel2/statuses/1253404662885240832</t>
  </si>
  <si>
    <t>1253404647156584450</t>
  </si>
  <si>
    <t>Thu Apr 23 19:25:29 +0000 2020</t>
  </si>
  <si>
    <t>http://twitter.com/jhongo21yjrg/statuses/1253404647156584450</t>
  </si>
  <si>
    <t>1253404646212845569</t>
  </si>
  <si>
    <t>PedroMorenoGmz</t>
  </si>
  <si>
    <t>226171288</t>
  </si>
  <si>
    <t>http://pbs.twimg.com/profile_images/1237494069552730113/66WxN2rf_normal.jpg</t>
  </si>
  <si>
    <t>Alcorcón, España</t>
  </si>
  <si>
    <t>http://twitter.com/PedroMorenoGmz/statuses/1253404646212845569</t>
  </si>
  <si>
    <t>1253404627464151040</t>
  </si>
  <si>
    <t>MmmiguelLpz</t>
  </si>
  <si>
    <t>Thu Apr 23 19:25:24 +0000 2020</t>
  </si>
  <si>
    <t>166805784</t>
  </si>
  <si>
    <t>http://pbs.twimg.com/profile_images/442452796843892736/S6CJfgYe_normal.jpeg</t>
  </si>
  <si>
    <t>http://twitter.com/MmmiguelLpz/statuses/1253404627464151040</t>
  </si>
  <si>
    <t>1253404603376427008</t>
  </si>
  <si>
    <t>Santi_ABASCAL</t>
  </si>
  <si>
    <t>Thu Apr 23 19:25:19 +0000 2020</t>
  </si>
  <si>
    <t>260788584</t>
  </si>
  <si>
    <t>http://pbs.twimg.com/profile_images/1136993487998652416/IV6J6J_l_normal.jpg</t>
  </si>
  <si>
    <t>http://twitter.com/Santi_ABASCAL/statuses/1253404603376427008</t>
  </si>
  <si>
    <t>1253404601258315782</t>
  </si>
  <si>
    <t>efedos8</t>
  </si>
  <si>
    <t>Thu Apr 23 19:25:18 +0000 2020</t>
  </si>
  <si>
    <t>254662015</t>
  </si>
  <si>
    <t>http://pbs.twimg.com/profile_images/1249077136016760838/zatftyiv_normal.jpg</t>
  </si>
  <si>
    <t>http://twitter.com/efedos8/statuses/1253404601258315782</t>
  </si>
  <si>
    <t>1253404580962074632</t>
  </si>
  <si>
    <t>AlmeidaCesar12</t>
  </si>
  <si>
    <t>Thu Apr 23 19:25:13 +0000 2020</t>
  </si>
  <si>
    <t>1079143423519739905</t>
  </si>
  <si>
    <t>http://pbs.twimg.com/profile_images/1213671227597963264/p6aIyUES_normal.jpg</t>
  </si>
  <si>
    <t>http://twitter.com/AlmeidaCesar12/statuses/1253404580962074632</t>
  </si>
  <si>
    <t>1253404562708406273</t>
  </si>
  <si>
    <t>Ireboan77</t>
  </si>
  <si>
    <t>Thu Apr 23 19:25:09 +0000 2020</t>
  </si>
  <si>
    <t>3407573434</t>
  </si>
  <si>
    <t>http://pbs.twimg.com/profile_images/659472145467187200/QBQBGfjw_normal.jpg</t>
  </si>
  <si>
    <t>http://twitter.com/Ireboan77/statuses/1253404562708406273</t>
  </si>
  <si>
    <t>1253404536233963520</t>
  </si>
  <si>
    <t>Chio88_08</t>
  </si>
  <si>
    <t>RT @MEscazu: #EscazúJuntosSaldremos
A partir de este momento habilitado sistema para solicitar las ayudas alimentación y artículos de higiene. Debe ingresar al enlace https://t.co/azBeZeaNGD y completar toda la información que se le solicita.
Detalles: https://t.co/FiERDMh1ID</t>
  </si>
  <si>
    <t>Thu Apr 23 19:25:03 +0000 2020</t>
  </si>
  <si>
    <t>716270627</t>
  </si>
  <si>
    <t>http://pbs.twimg.com/profile_images/1211749353666351104/yz1UwUgX_normal.jpg</t>
  </si>
  <si>
    <t>Escazu, Costa Rica</t>
  </si>
  <si>
    <t>http://twitter.com/Chio88_08/statuses/1253404536233963520</t>
  </si>
  <si>
    <t>{"hashtags":[{"text":"EscazúJuntosSaldremos","indices":[13,35]}],"symbols":[],"user_mentions":[{"screen_name":"MEscazu","name":"Municipalidad Escazú","id":80624757,"id_str":"80624757","indices":[3,11]}],"urls":[]}</t>
  </si>
  <si>
    <t>1253404527895642112</t>
  </si>
  <si>
    <t>#Video 📹 El Presidente Andrés Manuel López Obrador afirmó que a partir del 24 de abril se llevará a cabo una conferencia de prensa de las 18:00 a 19:00 horas, con el fin de informar a qué empresas se les otorgarán las ayudas financieras https://t.co/q0kxQgNIId https://t.co/9u4lVI0eX5</t>
  </si>
  <si>
    <t>Thu Apr 23 19:25:01 +0000 2020</t>
  </si>
  <si>
    <t>http://twitter.com/El_Universal_Mx/statuses/1253404527895642112</t>
  </si>
  <si>
    <t>{"hashtags":[{"text":"Video","indices":[0,6]}],"symbols":[],"user_mentions":[],"urls":[{"url":"https://t.co/q0kxQgNIId","expanded_url":"https://www.eluniversal.com.mx/nacion/covid-19-proximo-lunes-comienza-entrega-de-creditos-para-empresas-amlo","display_url":"eluniversal.com.mx/nacion/covid-1…","indices":[237,260]}],"media":[{"id":1253356975955509200,"id_str":"1253356975955509250","indices":[261,284],"media_url":"http://pbs.twimg.com/media/EWTUPuwXkAANG-c.jpg","media_url_https":"https://pbs.twimg.com/media/EWTUPuwXkAANG-c.jpg","url":"https://t.co/9u4lVI0eX5","display_url":"pic.twitter.com/9u4lVI0eX5","expanded_url":"https://twitter.com/El_Universal_Mx/status/1253404527895642112/video/1","type":"photo","sizes":{"medium":{"w":480,"h":270,"resize":"fit"},"thumb":{"w":150,"h":150,"resize":"crop"},"small":{"w":480,"h":270,"resize":"fit"},"large":{"w":480,"h":270,"resize":"fit"}}}]}</t>
  </si>
  <si>
    <t>1253404525400121346</t>
  </si>
  <si>
    <t>FelonComunista</t>
  </si>
  <si>
    <t>Thu Apr 23 19:25:00 +0000 2020</t>
  </si>
  <si>
    <t>1063754929737748481</t>
  </si>
  <si>
    <t>http://pbs.twimg.com/profile_images/1251129598080925698/KL_S9uOB_normal.jpg</t>
  </si>
  <si>
    <t>http://twitter.com/FelonComunista/statuses/1253404525400121346</t>
  </si>
  <si>
    <t>1253404492822970369</t>
  </si>
  <si>
    <t>ArreagaJanina</t>
  </si>
  <si>
    <t>Thu Apr 23 19:24:52 +0000 2020</t>
  </si>
  <si>
    <t>1086386349068992512</t>
  </si>
  <si>
    <t>http://pbs.twimg.com/profile_images/1086387527580291072/4HUv2kho_normal.jpg</t>
  </si>
  <si>
    <t>http://twitter.com/ArreagaJanina/statuses/1253404492822970369</t>
  </si>
  <si>
    <t>1253404482735452161</t>
  </si>
  <si>
    <t>Adrytolete07</t>
  </si>
  <si>
    <t>Thu Apr 23 19:24:50 +0000 2020</t>
  </si>
  <si>
    <t>3070476708</t>
  </si>
  <si>
    <t>http://pbs.twimg.com/profile_images/581624735726891008/DO6tB4ju_normal.jpg</t>
  </si>
  <si>
    <t>http://twitter.com/Adrytolete07/statuses/1253404482735452161</t>
  </si>
  <si>
    <t>1253404474997161985</t>
  </si>
  <si>
    <t>LunaValienteRD</t>
  </si>
  <si>
    <t>¿Cuánto invierten los gobiernos en rescatar a las economías? https://t.co/co7BZyJY2h</t>
  </si>
  <si>
    <t>Thu Apr 23 19:24:48 +0000 2020</t>
  </si>
  <si>
    <t>382205673</t>
  </si>
  <si>
    <t>http://pbs.twimg.com/profile_images/896810029109477377/5uS-ZCoQ_normal.jpg</t>
  </si>
  <si>
    <t>http://twitter.com/LunaValienteRD/statuses/1253404474997161985</t>
  </si>
  <si>
    <t>{"hashtags":[],"symbols":[],"user_mentions":[],"urls":[{"url":"https://t.co/co7BZyJY2h","expanded_url":"https://es.statista.com/grafico/21470/ayudas-publicas-implementadas-por-los-estados-por-el-coronavirus/","display_url":"es.statista.com/grafico/21470/…","indices":[61,84]}]}</t>
  </si>
  <si>
    <t>1253404458702299136</t>
  </si>
  <si>
    <t>mafijagu</t>
  </si>
  <si>
    <t>Thu Apr 23 19:24:44 +0000 2020</t>
  </si>
  <si>
    <t>608442270</t>
  </si>
  <si>
    <t>http://pbs.twimg.com/profile_images/2308293727/Familiapaseo1_normal.JPG</t>
  </si>
  <si>
    <t>http://twitter.com/mafijagu/statuses/1253404458702299136</t>
  </si>
  <si>
    <t>1253404424996818945</t>
  </si>
  <si>
    <t>@diariosevilla BIEN!!!! Que digo yo que el sector del libro se podrá acoger a las ayudas a empresas, autónomos...o cualquier otra medida de las aprobadas ya, no? Por favor, hay personas enfermas, y debemos centrarnos en la vida. El dinero para ayudarnos. Para sobrevivir. #covid # ayudapresos</t>
  </si>
  <si>
    <t>Thu Apr 23 19:24:36 +0000 2020</t>
  </si>
  <si>
    <t>34238668</t>
  </si>
  <si>
    <t>diariosevilla</t>
  </si>
  <si>
    <t>1253403599436218370</t>
  </si>
  <si>
    <t>http://twitter.com/trasladoaespana/statuses/1253404424996818945</t>
  </si>
  <si>
    <t>{"hashtags":[{"text":"covid","indices":[272,278]}],"symbols":[],"user_mentions":[{"screen_name":"diariosevilla","name":"Diario de Sevilla","id":34238668,"id_str":"34238668","indices":[0,14]}],"urls":[]}</t>
  </si>
  <si>
    <t>1253404416184549376</t>
  </si>
  <si>
    <t>Thu Apr 23 19:24:34 +0000 2020</t>
  </si>
  <si>
    <t>http://twitter.com/ArreagaJanina/statuses/1253404416184549376</t>
  </si>
  <si>
    <t>1253404396412534785</t>
  </si>
  <si>
    <t>inakig</t>
  </si>
  <si>
    <t>Thu Apr 23 19:24:29 +0000 2020</t>
  </si>
  <si>
    <t>28516768</t>
  </si>
  <si>
    <t>http://pbs.twimg.com/profile_images/460988081806381056/hICizmPm_normal.jpeg</t>
  </si>
  <si>
    <t>http://twitter.com/inakig/statuses/1253404396412534785</t>
  </si>
  <si>
    <t>1253404389030727680</t>
  </si>
  <si>
    <t>joelozfi</t>
  </si>
  <si>
    <t>Thu Apr 23 19:24:28 +0000 2020</t>
  </si>
  <si>
    <t>259243353</t>
  </si>
  <si>
    <t>http://pbs.twimg.com/profile_images/1070087547617984512/lfLkuWsT_normal.jpg</t>
  </si>
  <si>
    <t>Bogotá/ COLOMBIA</t>
  </si>
  <si>
    <t>http://twitter.com/joelozfi/statuses/1253404389030727680</t>
  </si>
  <si>
    <t>1253404352120795139</t>
  </si>
  <si>
    <t>AsopesmaAso</t>
  </si>
  <si>
    <t>#Coronavirus
Esta #donación forma parte de un paquete de #insumos de laboratorio entregados al #INS que incluye también, #kits de extracción de #ADN, #transcriptasa inversa y 3 mil #mascarillas médicas.
#Asopesma #OPS #Salud @OPSOMSPeru 
https://t.co/09Zcs49CRO</t>
  </si>
  <si>
    <t>Thu Apr 23 19:24:19 +0000 2020</t>
  </si>
  <si>
    <t>3764653337</t>
  </si>
  <si>
    <t>http://pbs.twimg.com/profile_images/1104073372923760640/20CxLJel_normal.png</t>
  </si>
  <si>
    <t>http://twitter.com/AsopesmaAso/statuses/1253404352120795139</t>
  </si>
  <si>
    <t>{"hashtags":[{"text":"Coronavirus","indices":[0,12]},{"text":"donación","indices":[19,28]},{"text":"insumos","indices":[58,66]},{"text":"INS","indices":[96,100]},{"text":"kits","indices":[122,127]},{"text":"ADN","indices":[145,149]},{"text":"transcriptasa","indices":[151,165]},{"text":"mascarillas","indices":[182,194]},{"text":"Asopesma","indices":[205,214]},{"text":"OPS","indices":[215,219]},{"text":"Salud","indices":[220,226]}],"symbols":[],"user_mentions":[{"screen_name":"OPSOMSPeru","name":"OPS/OMS Perú","id":140670223,"id_str":"140670223","indices":[227,238]}],"urls":[{"url":"https://t.co/09Zcs49CRO","expanded_url":"https://www.asopesma.org/post/coronavirus-ops-don%C3%B3-15-000-pruebas-moleculares-al-instituto-nacional-de-salud","display_url":"asopesma.org/post/coronavir…","indices":[241,264]}]}</t>
  </si>
  <si>
    <t>1253404345179217920</t>
  </si>
  <si>
    <t>NatiNatf</t>
  </si>
  <si>
    <t>Thu Apr 23 19:24:17 +0000 2020</t>
  </si>
  <si>
    <t>167629187</t>
  </si>
  <si>
    <t>http://pbs.twimg.com/profile_images/1186835282613682176/0HvQibTx_normal.jpg</t>
  </si>
  <si>
    <t>http://twitter.com/NatiNatf/statuses/1253404345179217920</t>
  </si>
  <si>
    <t>1253404274563956743</t>
  </si>
  <si>
    <t>Thu Apr 23 19:24:00 +0000 2020</t>
  </si>
  <si>
    <t>http://twitter.com/gsgfernando_m/statuses/1253404274563956743</t>
  </si>
  <si>
    <t>1253404247804317696</t>
  </si>
  <si>
    <t>JawinR</t>
  </si>
  <si>
    <t>Thu Apr 23 19:23:54 +0000 2020</t>
  </si>
  <si>
    <t>2335991734</t>
  </si>
  <si>
    <t>http://pbs.twimg.com/profile_images/1031614350958780416/ptxjnWpB_normal.jpg</t>
  </si>
  <si>
    <t>http://twitter.com/JawinR/statuses/1253404247804317696</t>
  </si>
  <si>
    <t>1253404220193112065</t>
  </si>
  <si>
    <t>herrerobono</t>
  </si>
  <si>
    <t>Thu Apr 23 19:23:47 +0000 2020</t>
  </si>
  <si>
    <t>2849798849</t>
  </si>
  <si>
    <t>http://pbs.twimg.com/profile_images/1252940825971097600/K6Uk99_x_normal.jpg</t>
  </si>
  <si>
    <t>Calanda, Teruel</t>
  </si>
  <si>
    <t>http://twitter.com/herrerobono/statuses/1253404220193112065</t>
  </si>
  <si>
    <t>1253404120842731520</t>
  </si>
  <si>
    <t>AndresMCasanova</t>
  </si>
  <si>
    <t>Thu Apr 23 19:23:24 +0000 2020</t>
  </si>
  <si>
    <t>339586772</t>
  </si>
  <si>
    <t>http://pbs.twimg.com/profile_images/1168921229019025410/yCcn1vRX_normal.jpg</t>
  </si>
  <si>
    <t>http://twitter.com/AndresMCasanova/statuses/1253404120842731520</t>
  </si>
  <si>
    <t>1253404111036350466</t>
  </si>
  <si>
    <t>ChusoXixon</t>
  </si>
  <si>
    <t>Thu Apr 23 19:23:21 +0000 2020</t>
  </si>
  <si>
    <t>239062496</t>
  </si>
  <si>
    <t>http://pbs.twimg.com/profile_images/1145294421598060544/GROxQnS2_normal.jpg</t>
  </si>
  <si>
    <t>Xixon - Casu (Asturies)</t>
  </si>
  <si>
    <t>http://twitter.com/ChusoXixon/statuses/1253404111036350466</t>
  </si>
  <si>
    <t>1253404073770078209</t>
  </si>
  <si>
    <t>z050</t>
  </si>
  <si>
    <t>Thu Apr 23 19:23:12 +0000 2020</t>
  </si>
  <si>
    <t>22641290</t>
  </si>
  <si>
    <t>http://pbs.twimg.com/profile_images/1240402079128092673/SBBoxqmd_normal.jpg</t>
  </si>
  <si>
    <t>http://twitter.com/z050/statuses/1253404073770078209</t>
  </si>
  <si>
    <t>1253404058574036993</t>
  </si>
  <si>
    <t>RIQUIRICARDOBG</t>
  </si>
  <si>
    <t>Thu Apr 23 19:23:09 +0000 2020</t>
  </si>
  <si>
    <t>529520493</t>
  </si>
  <si>
    <t>http://pbs.twimg.com/profile_images/856509348989853698/Unlm0j3M_normal.jpg</t>
  </si>
  <si>
    <t>SEVILLA-CEUTA</t>
  </si>
  <si>
    <t>http://twitter.com/RIQUIRICARDOBG/statuses/1253404058574036993</t>
  </si>
  <si>
    <t>1253403981629489152</t>
  </si>
  <si>
    <t>llrcat</t>
  </si>
  <si>
    <t>Thu Apr 23 19:22:50 +0000 2020</t>
  </si>
  <si>
    <t>1722615594</t>
  </si>
  <si>
    <t>http://pbs.twimg.com/profile_images/1220320230024589317/FCCtjZDK_normal.jpg</t>
  </si>
  <si>
    <t>http://twitter.com/llrcat/statuses/1253403981629489152</t>
  </si>
  <si>
    <t>1253403971760328705</t>
  </si>
  <si>
    <t>Pienso1ro</t>
  </si>
  <si>
    <t>Thu Apr 23 19:22:48 +0000 2020</t>
  </si>
  <si>
    <t>317842100</t>
  </si>
  <si>
    <t>http://pbs.twimg.com/profile_images/1244385390947155969/sKI_p5EF_normal.jpg</t>
  </si>
  <si>
    <t>🇪🇸 ¡En guardia! 🗡️</t>
  </si>
  <si>
    <t>http://twitter.com/Pienso1ro/statuses/1253403971760328705</t>
  </si>
  <si>
    <t>1253403968673374209</t>
  </si>
  <si>
    <t>FejuRakel</t>
  </si>
  <si>
    <t>Thu Apr 23 19:22:47 +0000 2020</t>
  </si>
  <si>
    <t>1138913264836980741</t>
  </si>
  <si>
    <t>http://pbs.twimg.com/profile_images/1138913783336882177/_TEALK-n_normal.jpg</t>
  </si>
  <si>
    <t>http://twitter.com/FejuRakel/statuses/1253403968673374209</t>
  </si>
  <si>
    <t>1253403932988190722</t>
  </si>
  <si>
    <t>jorgeluis_76</t>
  </si>
  <si>
    <t>@sigridbazan Es una broma @opsoms ?? Solo 15mil y se tiran flores de su donación????? Atorrantes!! Y ridículos los del INS!! #Covid_19 #CuarentenaExtendida https://t.co/NqP87G66NJ</t>
  </si>
  <si>
    <t>Thu Apr 23 19:22:39 +0000 2020</t>
  </si>
  <si>
    <t>54797928</t>
  </si>
  <si>
    <t>sigridbazan</t>
  </si>
  <si>
    <t>1004351924</t>
  </si>
  <si>
    <t>1253401151850065920</t>
  </si>
  <si>
    <t>http://pbs.twimg.com/profile_images/1037406674011795456/VHdQZY6f_normal.jpg</t>
  </si>
  <si>
    <t xml:space="preserve"> Lima Peru</t>
  </si>
  <si>
    <t>http://twitter.com/jorgeluis_76/statuses/1253403932988190722</t>
  </si>
  <si>
    <t>{"hashtags":[{"text":"Covid_19","indices":[125,134]},{"text":"CuarentenaExtendida","indices":[135,155]}],"symbols":[],"user_mentions":[{"screen_name":"sigridbazan","name":"Sigrid Bazán","id":54797928,"id_str":"54797928","indices":[0,12]},{"screen_name":"opsoms","name":"OPS/OMS","id":22276965,"id_str":"22276965","indices":[26,33]}],"urls":[],"media":[{"id":1253403923672637400,"id_str":"1253403923672637441","indices":[156,179],"media_url":"http://pbs.twimg.com/media/EWT8Ok6WoAE2753.jpg","media_url_https":"https://pbs.twimg.com/media/EWT8Ok6WoAE2753.jpg","url":"https://t.co/NqP87G66NJ","display_url":"pic.twitter.com/NqP87G66NJ","expanded_url":"https://twitter.com/jorgeluis_76/status/1253403932988190722/photo/1","type":"photo","sizes":{"thumb":{"w":150,"h":150,"resize":"crop"},"medium":{"w":1080,"h":1121,"resize":"fit"},"large":{"w":1080,"h":1121,"resize":"fit"},"small":{"w":655,"h":680,"resize":"fit"}}}]}</t>
  </si>
  <si>
    <t>1253403858388336640</t>
  </si>
  <si>
    <t>JuanAnt82323602</t>
  </si>
  <si>
    <t>Thu Apr 23 19:22:21 +0000 2020</t>
  </si>
  <si>
    <t>873936640221302789</t>
  </si>
  <si>
    <t>http://pbs.twimg.com/profile_images/977973070446120960/KePHE0AR_normal.jpg</t>
  </si>
  <si>
    <t>http://twitter.com/JuanAnt82323602/statuses/1253403858388336640</t>
  </si>
  <si>
    <t>1253403849475457025</t>
  </si>
  <si>
    <t>curridebarrio</t>
  </si>
  <si>
    <t>Thu Apr 23 19:22:19 +0000 2020</t>
  </si>
  <si>
    <t>870951827939971073</t>
  </si>
  <si>
    <t>&lt;a href="http://www.twitpane.com" rel="nofollow"&gt;TwitPane for Android&lt;/a&gt;</t>
  </si>
  <si>
    <t>http://pbs.twimg.com/profile_images/1114254339886002178/VOLG7qwS_normal.jpg</t>
  </si>
  <si>
    <t>http://twitter.com/curridebarrio/statuses/1253403849475457025</t>
  </si>
  <si>
    <t>1253403849299124224</t>
  </si>
  <si>
    <t>HectorRodrigo</t>
  </si>
  <si>
    <t>En #Puebla la Fundación @fundaciónubga está entregando material médico para todos los héroes que se la están rifando en los hospitales.
Tú también puedes apoyar, aquí encontrarás todo lo que puedes donar 👉 https://t.co/CJ1nDgbn9W https://t.co/HdumIWUtM9</t>
  </si>
  <si>
    <t>66499925</t>
  </si>
  <si>
    <t>http://pbs.twimg.com/profile_images/1031011825717047296/0BtNkhef_normal.jpg</t>
  </si>
  <si>
    <t>http://twitter.com/HectorRodrigo/statuses/1253403849299124224</t>
  </si>
  <si>
    <t>{"hashtags":[{"text":"Puebla","indices":[3,10]}],"symbols":[],"user_mentions":[],"urls":[{"url":"https://t.co/CJ1nDgbn9W","expanded_url":"https://ubga.org.mx/covid-donacion/","display_url":"ubga.org.mx/covid-donacion/","indices":[207,230]}],"media":[{"id":1253403365242855400,"id_str":"1253403365242855425","indices":[231,254],"media_url":"http://pbs.twimg.com/media/EWT7uEmUYAEqh8m.jpg","media_url_https":"https://pbs.twimg.com/media/EWT7uEmUYAEqh8m.jpg","url":"https://t.co/HdumIWUtM9","display_url":"pic.twitter.com/HdumIWUtM9","expanded_url":"https://twitter.com/HectorRodrigo/status/1253403849299124224/photo/1","type":"photo","sizes":{"thumb":{"w":150,"h":150,"resize":"crop"},"small":{"w":680,"h":680,"resize":"fit"},"large":{"w":960,"h":960,"resize":"fit"},"medium":{"w":960,"h":960,"resize":"fit"}}}]}</t>
  </si>
  <si>
    <t>1253403841757958150</t>
  </si>
  <si>
    <t>ChiquitoBusto</t>
  </si>
  <si>
    <t>Thu Apr 23 19:22:17 +0000 2020</t>
  </si>
  <si>
    <t>742535700059394048</t>
  </si>
  <si>
    <t>http://twitter.com/ChiquitoBusto/statuses/1253403841757958150</t>
  </si>
  <si>
    <t>1253403802725736451</t>
  </si>
  <si>
    <t>marticezan</t>
  </si>
  <si>
    <t>Thu Apr 23 19:22:08 +0000 2020</t>
  </si>
  <si>
    <t>792876648341397504</t>
  </si>
  <si>
    <t>http://pbs.twimg.com/profile_images/905863192450097158/q48Jrxg6_normal.jpg</t>
  </si>
  <si>
    <t>¡Qué más da..)</t>
  </si>
  <si>
    <t>http://twitter.com/marticezan/statuses/1253403802725736451</t>
  </si>
  <si>
    <t>1253403796027453443</t>
  </si>
  <si>
    <t>carlos20alf</t>
  </si>
  <si>
    <t>Thu Apr 23 19:22:06 +0000 2020</t>
  </si>
  <si>
    <t>973055049776685057</t>
  </si>
  <si>
    <t>http://pbs.twimg.com/profile_images/1218421671427805184/xBid7ma__normal.jpg</t>
  </si>
  <si>
    <t>http://twitter.com/carlos20alf/statuses/1253403796027453443</t>
  </si>
  <si>
    <t>1253403596181430272</t>
  </si>
  <si>
    <t>stereo100xela</t>
  </si>
  <si>
    <t>Pide ayuda, pues por cierre del parque ante emergencia del #CoronavirusGT COVID-19, la venta se le ha complicado y sus ingresos son mínimos. 
Este negocio lo sostiene a él y su esposa quien quedó desempleada (se dedica a los oficios domésticos).
Contacto para ayudas: 3360-9164. https://t.co/K5rdh2enb8</t>
  </si>
  <si>
    <t>Thu Apr 23 19:21:19 +0000 2020</t>
  </si>
  <si>
    <t>149595717</t>
  </si>
  <si>
    <t>1253402419343642630</t>
  </si>
  <si>
    <t>http://pbs.twimg.com/profile_images/1113599768536801280/DfJcQVVY_normal.png</t>
  </si>
  <si>
    <t>Quetzaltenango, Guatemala</t>
  </si>
  <si>
    <t>http://twitter.com/stereo100xela/statuses/1253403596181430272</t>
  </si>
  <si>
    <t>{"hashtags":[{"text":"CoronavirusGT","indices":[59,73]}],"symbols":[],"user_mentions":[],"urls":[],"media":[{"id":1253403518083444700,"id_str":"1253403518083444738","indices":[281,304],"media_url":"http://pbs.twimg.com/media/EWT729-WsAIMp1i.jpg","media_url_https":"https://pbs.twimg.com/media/EWT729-WsAIMp1i.jpg","url":"https://t.co/K5rdh2enb8","display_url":"pic.twitter.com/K5rdh2enb8","expanded_url":"https://twitter.com/stereo100xela/status/1253403596181430272/photo/1","type":"photo","sizes":{"large":{"w":1128,"h":752,"resize":"fit"},"thumb":{"w":150,"h":150,"resize":"crop"},"small":{"w":680,"h":453,"resize":"fit"},"medium":{"w":1128,"h":752,"resize":"fit"}}}]}</t>
  </si>
  <si>
    <t>1253403549884653569</t>
  </si>
  <si>
    <t>Tribunallanera</t>
  </si>
  <si>
    <t>Thu Apr 23 19:21:08 +0000 2020</t>
  </si>
  <si>
    <t>801720510</t>
  </si>
  <si>
    <t>http://pbs.twimg.com/profile_images/1255657716153974785/9EvA-6Ns_normal.jpg</t>
  </si>
  <si>
    <t>Villavicencio - Meta/COLOMBIA</t>
  </si>
  <si>
    <t>http://twitter.com/Tribunallanera/statuses/1253403549884653569</t>
  </si>
  <si>
    <t>1253403503298560000</t>
  </si>
  <si>
    <t>barbera_vox</t>
  </si>
  <si>
    <t>Thu Apr 23 19:20:56 +0000 2020</t>
  </si>
  <si>
    <t>1090897066333798402</t>
  </si>
  <si>
    <t>http://pbs.twimg.com/profile_images/1090897629800734720/Q5pNUzHB_normal.jpg</t>
  </si>
  <si>
    <t>Barberà del Vallès, España</t>
  </si>
  <si>
    <t>http://twitter.com/barbera_vox/statuses/1253403503298560000</t>
  </si>
  <si>
    <t>1253403469802856449</t>
  </si>
  <si>
    <t>tavo_mc01</t>
  </si>
  <si>
    <t>Thu Apr 23 19:20:48 +0000 2020</t>
  </si>
  <si>
    <t>971085049</t>
  </si>
  <si>
    <t>http://pbs.twimg.com/profile_images/1242519317570297862/9gTtWYdz_normal.jpg</t>
  </si>
  <si>
    <t>http://twitter.com/tavo_mc01/statuses/1253403469802856449</t>
  </si>
  <si>
    <t>1253403458796838912</t>
  </si>
  <si>
    <t>Thu Apr 23 19:20:46 +0000 2020</t>
  </si>
  <si>
    <t>http://twitter.com/Lordcrow11/statuses/1253403458796838912</t>
  </si>
  <si>
    <t>1253403436076478464</t>
  </si>
  <si>
    <t>brujinma</t>
  </si>
  <si>
    <t>Thu Apr 23 19:20:40 +0000 2020</t>
  </si>
  <si>
    <t>2397616814</t>
  </si>
  <si>
    <t>http://pbs.twimg.com/profile_images/1101410800839856128/tlb0EYiI_normal.jpg</t>
  </si>
  <si>
    <t>http://twitter.com/brujinma/statuses/1253403436076478464</t>
  </si>
  <si>
    <t>1253403409614540800</t>
  </si>
  <si>
    <t>DrDanilovich</t>
  </si>
  <si>
    <t>Thu Apr 23 19:20:34 +0000 2020</t>
  </si>
  <si>
    <t>615201060</t>
  </si>
  <si>
    <t>http://pbs.twimg.com/profile_images/1193314505490681861/PYB_TcyZ_normal.jpg</t>
  </si>
  <si>
    <t>http://twitter.com/DrDanilovich/statuses/1253403409614540800</t>
  </si>
  <si>
    <t>1253403403318951936</t>
  </si>
  <si>
    <t>harmanfelipe</t>
  </si>
  <si>
    <t>Con @PoliciaVillavo revisamos la implementación de medidas de seguridad y contención del Covid- 19 en barrios aledaños a la Cárcel de Villavicencio. Acordamos continuar con jornadas de desinfección y entrega de ayudas alimentarias a comunidad vulnerable del sector. https://t.co/dem3pvONU4</t>
  </si>
  <si>
    <t>Thu Apr 23 19:20:33 +0000 2020</t>
  </si>
  <si>
    <t>264709303</t>
  </si>
  <si>
    <t>http://pbs.twimg.com/profile_images/1251304970638495744/t0NXQcgk_normal.jpg</t>
  </si>
  <si>
    <t>http://twitter.com/harmanfelipe/statuses/1253403403318951936</t>
  </si>
  <si>
    <t>{"hashtags":[],"symbols":[],"user_mentions":[{"screen_name":"PoliciaVillavo","name":"CR. Luis A. Quintero Parada","id":2467968590,"id_str":"2467968590","indices":[4,19]}],"urls":[],"media":[{"id":1253396590443798500,"id_str":"1253396590443798534","indices":[266,289],"media_url":"http://pbs.twimg.com/ext_tw_video_thumb/1253396590443798534/pu/img/jj2IzfFNZyetAZd5.jpg","media_url_https":"https://pbs.twimg.com/ext_tw_video_thumb/1253396590443798534/pu/img/jj2IzfFNZyetAZd5.jpg","url":"https://t.co/dem3pvONU4","display_url":"pic.twitter.com/dem3pvONU4","expanded_url":"https://twitter.com/harmanfelipe/status/1253403403318951936/video/1","type":"photo","sizes":{"thumb":{"w":150,"h":150,"resize":"crop"},"medium":{"w":1200,"h":675,"resize":"fit"},"small":{"w":680,"h":383,"resize":"fit"},"large":{"w":1280,"h":720,"resize":"fit"}}}]}</t>
  </si>
  <si>
    <t>1253403323560079362</t>
  </si>
  <si>
    <t>LIDERMONTERIANO</t>
  </si>
  <si>
    <t>Thu Apr 23 19:20:14 +0000 2020</t>
  </si>
  <si>
    <t>227799474</t>
  </si>
  <si>
    <t>http://pbs.twimg.com/profile_images/1253768356034949120/qvuymT9y_normal.jpg</t>
  </si>
  <si>
    <t>JESUS, YO CONFÍO EN TI</t>
  </si>
  <si>
    <t>http://twitter.com/LIDERMONTERIANO/statuses/1253403323560079362</t>
  </si>
  <si>
    <t>1253403308770816001</t>
  </si>
  <si>
    <t>MonicaLora_</t>
  </si>
  <si>
    <t>Thu Apr 23 19:20:10 +0000 2020</t>
  </si>
  <si>
    <t>352484720</t>
  </si>
  <si>
    <t>http://pbs.twimg.com/profile_images/1228018247984975878/XFAVJDT2_normal.jpg</t>
  </si>
  <si>
    <t xml:space="preserve">Mataró, Espanya. </t>
  </si>
  <si>
    <t>http://twitter.com/MonicaLora_/statuses/1253403308770816001</t>
  </si>
  <si>
    <t>1253403267637194752</t>
  </si>
  <si>
    <t>KettyRuano</t>
  </si>
  <si>
    <t>@MartinSantosR Está pandemia sería otra cosa,si Duque no le hubiese puesto su liderazgo,el que no valora el trabajo de los demás,es porque no sabe el significado del sacrificio,y lo que tiene lo obtuvo de manera facil, por cierto,no hemos visto la donación del Nobel,que honor le hace a la paz.</t>
  </si>
  <si>
    <t>Thu Apr 23 19:20:00 +0000 2020</t>
  </si>
  <si>
    <t>150327476</t>
  </si>
  <si>
    <t>MartinSantosR</t>
  </si>
  <si>
    <t>1148340253461274625</t>
  </si>
  <si>
    <t>1253297927054901248</t>
  </si>
  <si>
    <t>http://twitter.com/KettyRuano/statuses/1253403267637194752</t>
  </si>
  <si>
    <t>{"hashtags":[],"symbols":[],"user_mentions":[{"screen_name":"MartinSantosR","name":"Martin Santos","id":150327476,"id_str":"150327476","indices":[0,14]}],"urls":[]}</t>
  </si>
  <si>
    <t>1253403265766572032</t>
  </si>
  <si>
    <t>El #plan #ResisteCantabria de #SODERCAN destinará 5,8 millones de euros a la innovación tecnológica y sanitaria #industria #COVID_19 https://t.co/SwUfri46oy</t>
  </si>
  <si>
    <t>http://twitter.com/elfaradio/statuses/1253403265766572032</t>
  </si>
  <si>
    <t>{"hashtags":[{"text":"plan","indices":[3,8]},{"text":"ResisteCantabria","indices":[9,26]},{"text":"SODERCAN","indices":[30,39]},{"text":"industria","indices":[112,122]},{"text":"COVID_19","indices":[123,132]}],"symbols":[],"user_mentions":[],"urls":[{"url":"https://t.co/SwUfri46oy","expanded_url":"https://www.elfaradio.com/2020/04/22/las-nuevas-ayudas-de-industria-apuntan-a-sectores-que-han-cobrado-peso-durante-la-cuarentena/","display_url":"elfaradio.com/2020/04/22/las…","indices":[133,156]}]}</t>
  </si>
  <si>
    <t>1253403181855506432</t>
  </si>
  <si>
    <t>hoNESTORS</t>
  </si>
  <si>
    <t>Thu Apr 23 19:19:40 +0000 2020</t>
  </si>
  <si>
    <t>241218287</t>
  </si>
  <si>
    <t>http://pbs.twimg.com/profile_images/1222020190/NESTOR_normal.JPG</t>
  </si>
  <si>
    <t>http://twitter.com/hoNESTORS/statuses/1253403181855506432</t>
  </si>
  <si>
    <t>1253403154995122178</t>
  </si>
  <si>
    <t>alf_vegeta</t>
  </si>
  <si>
    <t>RT @HGuasmoSur: Gracias a la donación de @salvarvidasec, hemos recibido 5 respiradores mecánicos y 40 ventiladores de emergencia, con ellos reforzaremos la atención a nuestros pacientes. 
#PrevenciónEsSalud
#Covid_19
#ActivadosPorLaSalud https://t.co/8GoKz85HuG</t>
  </si>
  <si>
    <t>Thu Apr 23 19:19:33 +0000 2020</t>
  </si>
  <si>
    <t>531663582</t>
  </si>
  <si>
    <t>http://pbs.twimg.com/profile_images/657705917643890688/q4A52Q0t_normal.jpg</t>
  </si>
  <si>
    <t>http://twitter.com/alf_vegeta/statuses/1253403154995122178</t>
  </si>
  <si>
    <t>{"hashtags":[],"symbols":[],"user_mentions":[{"screen_name":"HGuasmoSur","name":"H General Guasmo Sur","id":846428551012331500,"id_str":"846428551012331521","indices":[3,14]},{"screen_name":"SalvarVidasEC","name":"Salvar Vidas Ecuador","id":1245150540822085600,"id_str":"1245150540822085639","indices":[41,55]}],"urls":[]}</t>
  </si>
  <si>
    <t>1253403132387876865</t>
  </si>
  <si>
    <t>Thu Apr 23 19:19:28 +0000 2020</t>
  </si>
  <si>
    <t>http://twitter.com/jezaeliza/statuses/1253403132387876865</t>
  </si>
  <si>
    <t>1253403041992265734</t>
  </si>
  <si>
    <t>graffic</t>
  </si>
  <si>
    <t>Thu Apr 23 19:19:06 +0000 2020</t>
  </si>
  <si>
    <t>10540702</t>
  </si>
  <si>
    <t>http://pbs.twimg.com/profile_images/1018572165241860096/us4688gc_normal.jpg</t>
  </si>
  <si>
    <t>Athens, Greece</t>
  </si>
  <si>
    <t>http://twitter.com/graffic/statuses/1253403041992265734</t>
  </si>
  <si>
    <t>1253402948362801160</t>
  </si>
  <si>
    <t>GranollersVOX</t>
  </si>
  <si>
    <t>VOX Vallés Oriental ha realizado hoy una donación de material de descanso en una Residencia de la Tercera Edad de l’Ametlla del Vallés (Fundación Antonia Roura) para contribuir en la lucha contra el COVID-19🦠💪🏻
#VoxExtremaNecesidad https://t.co/X4Cfqmu03K</t>
  </si>
  <si>
    <t>Thu Apr 23 19:18:44 +0000 2020</t>
  </si>
  <si>
    <t>1241455932065923072</t>
  </si>
  <si>
    <t>http://pbs.twimg.com/profile_images/1241456078077997057/stzGelSF_normal.jpg</t>
  </si>
  <si>
    <t>http://twitter.com/GranollersVOX/statuses/1253402948362801160</t>
  </si>
  <si>
    <t>{"hashtags":[{"text":"VoxExtremaNecesidad","indices":[211,231]}],"symbols":[],"user_mentions":[],"urls":[],"media":[{"id":1253402943350542300,"id_str":"1253402943350542337","indices":[232,255],"media_url":"http://pbs.twimg.com/media/EWT7Vg7WkAEa67U.jpg","media_url_https":"https://pbs.twimg.com/media/EWT7Vg7WkAEa67U.jpg","url":"https://t.co/X4Cfqmu03K","display_url":"pic.twitter.com/X4Cfqmu03K","expanded_url":"https://twitter.com/GranollersVOX/status/1253402948362801160/photo/1","type":"photo","sizes":{"thumb":{"w":150,"h":150,"resize":"crop"},"large":{"w":2048,"h":1536,"resize":"fit"},"medium":{"w":1200,"h":900,"resize":"fit"},"small":{"w":680,"h":510,"resize":"fit"}}}]}</t>
  </si>
  <si>
    <t>1253402934118883335</t>
  </si>
  <si>
    <t>yomis12345</t>
  </si>
  <si>
    <t>Thu Apr 23 19:18:41 +0000 2020</t>
  </si>
  <si>
    <t>782992198681948161</t>
  </si>
  <si>
    <t>http://pbs.twimg.com/profile_images/997574634383052800/FAuwHBhp_normal.jpg</t>
  </si>
  <si>
    <t>http://twitter.com/yomis12345/statuses/1253402934118883335</t>
  </si>
  <si>
    <t>1253402909141696512</t>
  </si>
  <si>
    <t>LuisAntonio6336</t>
  </si>
  <si>
    <t>Thu Apr 23 19:18:35 +0000 2020</t>
  </si>
  <si>
    <t>2993213090</t>
  </si>
  <si>
    <t>http://pbs.twimg.com/profile_images/601682200296235008/3zmrF3RM_normal.jpg</t>
  </si>
  <si>
    <t>http://twitter.com/LuisAntonio6336/statuses/1253402909141696512</t>
  </si>
  <si>
    <t>1253402866032795648</t>
  </si>
  <si>
    <t>MolletVox</t>
  </si>
  <si>
    <t>VOX Vallés Oriental ha realizado hoy una donación de material de descanso en una Residencia de la Tercera Edad de l’Ametlla del Vallés (Fundación Antonia Roura) para contribuir en la lucha contra el COVID-19🦠💪🏻
#VoxExtremaNecesidad https://t.co/dU1HJHAU8t</t>
  </si>
  <si>
    <t>Thu Apr 23 19:18:25 +0000 2020</t>
  </si>
  <si>
    <t>1241451072339816448</t>
  </si>
  <si>
    <t>http://pbs.twimg.com/profile_images/1241451757617795072/gH5LEsNp_normal.jpg</t>
  </si>
  <si>
    <t>Mollet del Vallès, España</t>
  </si>
  <si>
    <t>http://twitter.com/MolletVox/statuses/1253402866032795648</t>
  </si>
  <si>
    <t>{"hashtags":[{"text":"VoxExtremaNecesidad","indices":[211,231]}],"symbols":[],"user_mentions":[],"urls":[],"media":[{"id":1253402858197856300,"id_str":"1253402858197856256","indices":[232,255],"media_url":"http://pbs.twimg.com/media/EWT7QjtXsAA_-oi.jpg","media_url_https":"https://pbs.twimg.com/media/EWT7QjtXsAA_-oi.jpg","url":"https://t.co/dU1HJHAU8t","display_url":"pic.twitter.com/dU1HJHAU8t","expanded_url":"https://twitter.com/MolletVox/status/1253402866032795648/photo/1","type":"photo","sizes":{"thumb":{"w":150,"h":150,"resize":"crop"},"large":{"w":2048,"h":1536,"resize":"fit"},"medium":{"w":1200,"h":900,"resize":"fit"},"small":{"w":680,"h":510,"resize":"fit"}}}]}</t>
  </si>
  <si>
    <t>1253402848790024197</t>
  </si>
  <si>
    <t>Elil_zabeth03</t>
  </si>
  <si>
    <t>Thu Apr 23 19:18:20 +0000 2020</t>
  </si>
  <si>
    <t>185495553</t>
  </si>
  <si>
    <t>http://pbs.twimg.com/profile_images/1246433699878633474/UE4rqTe1_normal.jpg</t>
  </si>
  <si>
    <t>La Vega, Republica Dominicana</t>
  </si>
  <si>
    <t>http://twitter.com/Elil_zabeth03/statuses/1253402848790024197</t>
  </si>
  <si>
    <t>1253402788748578818</t>
  </si>
  <si>
    <t>Almendra22071</t>
  </si>
  <si>
    <t>RT @Chaikuni: #DiaDeLaTierra
Luego de 8 años de trabajo Chaikuni está en una situación crítica por el #Covid_19. Ayudanos a seguir trabajando, haz una donación antes del 24 de Abril y podríamos ganar un año de fondos. Nro de donantes cuenta, entonces todo suma!
Donar: https://t.co/yciTXTqfET https://t.co/VjvfM9UklS</t>
  </si>
  <si>
    <t>Thu Apr 23 19:18:06 +0000 2020</t>
  </si>
  <si>
    <t>938476310</t>
  </si>
  <si>
    <t>http://pbs.twimg.com/profile_images/1245239160446779394/sX6_muJo_normal.jpg</t>
  </si>
  <si>
    <t>http://twitter.com/Almendra22071/statuses/1253402788748578818</t>
  </si>
  <si>
    <t>{"hashtags":[{"text":"DiaDeLaTierra","indices":[14,28]},{"text":"Covid_19","indices":[102,111]}],"symbols":[],"user_mentions":[{"screen_name":"Chaikuni","name":"Instituto Chaikuni","id":1289139744,"id_str":"1289139744","indices":[3,12]}],"urls":[]}</t>
  </si>
  <si>
    <t>1253402776920485893</t>
  </si>
  <si>
    <t>tania_cubana</t>
  </si>
  <si>
    <t>China anunció la donación de 30 millones de dólares a la OMS para apoyar el enfrentamiento a la COVID-19 https://t.co/BlfOVeReXN https://t.co/orunD7kgoF</t>
  </si>
  <si>
    <t>Thu Apr 23 19:18:03 +0000 2020</t>
  </si>
  <si>
    <t>887375573735141376</t>
  </si>
  <si>
    <t>http://pbs.twimg.com/profile_images/887378048781238276/HxWCJ-NB_normal.jpg</t>
  </si>
  <si>
    <t>http://twitter.com/tania_cubana/statuses/1253402776920485893</t>
  </si>
  <si>
    <t>{"hashtags":[],"symbols":[],"user_mentions":[],"urls":[{"url":"https://t.co/BlfOVeReXN","expanded_url":"http://dlvr.it/RVKvKr","display_url":"dlvr.it/RVKvKr","indices":[105,128]}],"media":[{"id":1253402775465021400,"id_str":"1253402775465021442","indices":[129,152],"media_url":"http://pbs.twimg.com/media/EWT7LvgU0AIdi3I.jpg","media_url_https":"https://pbs.twimg.com/media/EWT7LvgU0AIdi3I.jpg","url":"https://t.co/orunD7kgoF","display_url":"pic.twitter.com/orunD7kgoF","expanded_url":"https://twitter.com/tania_cubana/status/1253402776920485893/photo/1","type":"photo","sizes":{"thumb":{"w":150,"h":150,"resize":"crop"},"small":{"w":600,"h":338,"resize":"fit"},"large":{"w":600,"h":338,"resize":"fit"},"medium":{"w":600,"h":338,"resize":"fit"}}}]}</t>
  </si>
  <si>
    <t>1253402710319169537</t>
  </si>
  <si>
    <t>jperis78</t>
  </si>
  <si>
    <t>Thu Apr 23 19:17:47 +0000 2020</t>
  </si>
  <si>
    <t>888629192</t>
  </si>
  <si>
    <t>http://pbs.twimg.com/profile_images/901465853744603136/R2-AMnYe_normal.jpg</t>
  </si>
  <si>
    <t>http://twitter.com/jperis78/statuses/1253402710319169537</t>
  </si>
  <si>
    <t>1253402696972931072</t>
  </si>
  <si>
    <t>QuijoteSiglo</t>
  </si>
  <si>
    <t>Thu Apr 23 19:17:44 +0000 2020</t>
  </si>
  <si>
    <t>1103793981710839808</t>
  </si>
  <si>
    <t>http://pbs.twimg.com/profile_images/1103795472215564290/Xd9FiYAs_normal.jpg</t>
  </si>
  <si>
    <t>http://twitter.com/QuijoteSiglo/statuses/1253402696972931072</t>
  </si>
  <si>
    <t>1253402604102545408</t>
  </si>
  <si>
    <t>bsasc</t>
  </si>
  <si>
    <t>Thu Apr 23 19:17:22 +0000 2020</t>
  </si>
  <si>
    <t>283375482</t>
  </si>
  <si>
    <t>http://pbs.twimg.com/profile_images/1209625996799950849/ezRl1Tp__normal.jpg</t>
  </si>
  <si>
    <t>http://twitter.com/bsasc/statuses/1253402604102545408</t>
  </si>
  <si>
    <t>1253402598209716224</t>
  </si>
  <si>
    <t>Caro_LozanoT</t>
  </si>
  <si>
    <t>Thu Apr 23 19:17:21 +0000 2020</t>
  </si>
  <si>
    <t>1314840320</t>
  </si>
  <si>
    <t>http://pbs.twimg.com/profile_images/871043891738415104/XQANziJF_normal.jpg</t>
  </si>
  <si>
    <t>Florencia, Caquetá</t>
  </si>
  <si>
    <t>http://twitter.com/Caro_LozanoT/statuses/1253402598209716224</t>
  </si>
  <si>
    <t>1253402533797789700</t>
  </si>
  <si>
    <t>GracielaLobosG</t>
  </si>
  <si>
    <t>Thu Apr 23 19:17:05 +0000 2020</t>
  </si>
  <si>
    <t>1111415609202479104</t>
  </si>
  <si>
    <t>http://pbs.twimg.com/profile_images/1240975603563724800/P7ZQbC5o_normal.jpg</t>
  </si>
  <si>
    <t>http://twitter.com/GracielaLobosG/statuses/1253402533797789700</t>
  </si>
  <si>
    <t>1253402467997548546</t>
  </si>
  <si>
    <t>nievesluengobo2</t>
  </si>
  <si>
    <t>Thu Apr 23 19:16:50 +0000 2020</t>
  </si>
  <si>
    <t>4636537522</t>
  </si>
  <si>
    <t>http://pbs.twimg.com/profile_images/1214458475398541312/qSsrdGG-_normal.jpg</t>
  </si>
  <si>
    <t>http://twitter.com/nievesluengobo2/statuses/1253402467997548546</t>
  </si>
  <si>
    <t>1253402413299630081</t>
  </si>
  <si>
    <t>nacho99913</t>
  </si>
  <si>
    <t>Thu Apr 23 19:16:37 +0000 2020</t>
  </si>
  <si>
    <t>3129763257</t>
  </si>
  <si>
    <t>http://pbs.twimg.com/profile_images/1251207334933733377/7fZmHm66_normal.jpg</t>
  </si>
  <si>
    <t>http://twitter.com/nacho99913/statuses/1253402413299630081</t>
  </si>
  <si>
    <t>1253402377539014663</t>
  </si>
  <si>
    <t>memocrois</t>
  </si>
  <si>
    <t>Thu Apr 23 19:16:28 +0000 2020</t>
  </si>
  <si>
    <t>147438193</t>
  </si>
  <si>
    <t>http://pbs.twimg.com/profile_images/1079129771940958214/l4U55wPd_normal.jpg</t>
  </si>
  <si>
    <t>CDMX / León</t>
  </si>
  <si>
    <t>http://twitter.com/memocrois/statuses/1253402377539014663</t>
  </si>
  <si>
    <t>1253402371809558535</t>
  </si>
  <si>
    <t>miguel__millan</t>
  </si>
  <si>
    <t>Thu Apr 23 19:16:27 +0000 2020</t>
  </si>
  <si>
    <t>3101860173</t>
  </si>
  <si>
    <t>http://pbs.twimg.com/profile_images/1105477635256266753/1_IRye5J_normal.jpg</t>
  </si>
  <si>
    <t>http://twitter.com/miguel__millan/statuses/1253402371809558535</t>
  </si>
  <si>
    <t>1253402370060554243</t>
  </si>
  <si>
    <t>AbogadoJASP</t>
  </si>
  <si>
    <t>Thu Apr 23 19:16:26 +0000 2020</t>
  </si>
  <si>
    <t>795216241224925184</t>
  </si>
  <si>
    <t>http://pbs.twimg.com/profile_images/795222622871179264/jAcijojB_normal.jpg</t>
  </si>
  <si>
    <t>http://twitter.com/AbogadoJASP/statuses/1253402370060554243</t>
  </si>
  <si>
    <t>1253402367841746948</t>
  </si>
  <si>
    <t>FairytaleLopez</t>
  </si>
  <si>
    <t>RT @IngMorrison: RESPETEMOS LA DIGNIDAD DE QUIENES RECIBEN “AYUDAS”. #QuedateEnCasaRD #ToqueDeQuedaRD #CoronaVirusRD #Coronavirus #COVID19 #RepublicaDominicana #Salud #SaludPública #OMS #Pandemia #PlanContraCoronavirus #CuarentenaNacional #Tecnologia #Noticias #Reflexion #COVIDー19 #Solidaridad https://t.co/pqvcrpCW5N</t>
  </si>
  <si>
    <t>1296109891</t>
  </si>
  <si>
    <t>http://pbs.twimg.com/profile_images/1225190225191866369/ws-DGZhb_normal.jpg</t>
  </si>
  <si>
    <t>http://twitter.com/FairytaleLopez/statuses/1253402367841746948</t>
  </si>
  <si>
    <t>{"hashtags":[{"text":"QuedateEnCasaRD","indices":[69,85]},{"text":"ToqueDeQuedaRD","indices":[86,101]},{"text":"CoronaVirusRD","indices":[102,116]},{"text":"Coronavirus","indices":[117,129]},{"text":"COVID19","indices":[130,138]}],"symbols":[],"user_mentions":[{"screen_name":"IngMorrison","name":"Hiddekel Morrison","id":54074733,"id_str":"54074733","indices":[3,15]}],"urls":[]}</t>
  </si>
  <si>
    <t>1253402273360855041</t>
  </si>
  <si>
    <t>soniareina11211</t>
  </si>
  <si>
    <t>Thu Apr 23 19:16:03 +0000 2020</t>
  </si>
  <si>
    <t>1091530334</t>
  </si>
  <si>
    <t>http://pbs.twimg.com/profile_images/1171185977907392512/xtC5Eb0V_normal.jpg</t>
  </si>
  <si>
    <t>http://twitter.com/soniareina11211/statuses/1253402273360855041</t>
  </si>
  <si>
    <t>1253402268705140736</t>
  </si>
  <si>
    <t>juanviperezaras</t>
  </si>
  <si>
    <t>Thu Apr 23 19:16:02 +0000 2020</t>
  </si>
  <si>
    <t>1187155471</t>
  </si>
  <si>
    <t>http://pbs.twimg.com/profile_images/1251052014236295168/HNj2Bjr3_normal.jpg</t>
  </si>
  <si>
    <t>En Atenas con Pericles</t>
  </si>
  <si>
    <t>http://twitter.com/juanviperezaras/statuses/1253402268705140736</t>
  </si>
  <si>
    <t>1253402238254538755</t>
  </si>
  <si>
    <t>JAORTEGASE</t>
  </si>
  <si>
    <t>Thu Apr 23 19:15:55 +0000 2020</t>
  </si>
  <si>
    <t>283963876</t>
  </si>
  <si>
    <t>http://pbs.twimg.com/profile_images/612718422271610880/gcSVDdEY_normal.jpg</t>
  </si>
  <si>
    <t>http://twitter.com/JAORTEGASE/statuses/1253402238254538755</t>
  </si>
  <si>
    <t>1253402225847742466</t>
  </si>
  <si>
    <t>johnperaltrucci</t>
  </si>
  <si>
    <t>Gracias Unión Europea por la donación de 5MDD, ojalá no se los gasten haciendo comerciales pendejos. #CuarentenaExtendida #cuarentena #Covid_19</t>
  </si>
  <si>
    <t>Thu Apr 23 19:15:52 +0000 2020</t>
  </si>
  <si>
    <t>299856156</t>
  </si>
  <si>
    <t>http://pbs.twimg.com/profile_images/1197621177298100228/nrOzvqa9_normal.jpg</t>
  </si>
  <si>
    <t>http://twitter.com/johnperaltrucci/statuses/1253402225847742466</t>
  </si>
  <si>
    <t>{"hashtags":[{"text":"CuarentenaExtendida","indices":[101,121]},{"text":"cuarentena","indices":[122,133]},{"text":"Covid_19","indices":[134,143]}],"symbols":[],"user_mentions":[],"urls":[]}</t>
  </si>
  <si>
    <t>1253402156536942595</t>
  </si>
  <si>
    <t>PameReveco</t>
  </si>
  <si>
    <t>RT @SSVP_Chile: [NOTA] A través de una importante donación, el @bancodechile financió dos meses de artículos de aseo personal para 39 #personasmayores en el hogar San Vicente de Paul de #Concepción Infórmate de los detalles a continuación ➡️ https://t.co/7v8JHj3Czd #COVID19 #Coronavirus https://t.co/TgkYy3mD2j</t>
  </si>
  <si>
    <t>Thu Apr 23 19:15:35 +0000 2020</t>
  </si>
  <si>
    <t>150815323</t>
  </si>
  <si>
    <t>http://pbs.twimg.com/profile_images/1135969702403031040/OmZgdL_A_normal.png</t>
  </si>
  <si>
    <t>http://twitter.com/PameReveco/statuses/1253402156536942595</t>
  </si>
  <si>
    <t>{"hashtags":[],"symbols":[],"user_mentions":[{"screen_name":"SSVP_Chile","name":"Fundación San Vicente de Paul","id":518838790,"id_str":"518838790","indices":[3,14]},{"screen_name":"bancodechile","name":"Banco de Chile","id":14114282,"id_str":"14114282","indices":[63,76]}],"urls":[]}</t>
  </si>
  <si>
    <t>1253402120352604162</t>
  </si>
  <si>
    <t>susoglosada</t>
  </si>
  <si>
    <t>Thu Apr 23 19:15:27 +0000 2020</t>
  </si>
  <si>
    <t>2604178930</t>
  </si>
  <si>
    <t>http://pbs.twimg.com/profile_images/1255264281836355586/ycIY1DF8_normal.jpg</t>
  </si>
  <si>
    <t>http://twitter.com/susoglosada/statuses/1253402120352604162</t>
  </si>
  <si>
    <t>1253402034444926979</t>
  </si>
  <si>
    <t>yojuanmontoya</t>
  </si>
  <si>
    <t>@QuinteroCalle @Areametropol Este señor sigue siendo un FANTOCHE, en realidad es un mal alcalde con buena publicidad. ¿Ayudas? ¿Donde?, a pesar que el sale a decir que está ayudando mucho. RESPETE LOS PAISAS SEÑOR DANIEL.</t>
  </si>
  <si>
    <t>Thu Apr 23 19:15:06 +0000 2020</t>
  </si>
  <si>
    <t>36276135</t>
  </si>
  <si>
    <t>QuinteroCalle</t>
  </si>
  <si>
    <t>275247755</t>
  </si>
  <si>
    <t>1253400671564500994</t>
  </si>
  <si>
    <t>http://pbs.twimg.com/profile_images/1250125348056039426/mFGWA8tA_normal.jpg</t>
  </si>
  <si>
    <t xml:space="preserve">Medellin Colombia </t>
  </si>
  <si>
    <t>http://twitter.com/yojuanmontoya/statuses/1253402034444926979</t>
  </si>
  <si>
    <t>{"hashtags":[],"symbols":[],"user_mentions":[{"screen_name":"QuinteroCalle","name":"Daniel Quintero Calle","id":36276135,"id_str":"36276135","indices":[0,14]},{"screen_name":"Areametropol","name":"Área Metropolitana del Valle de Aburrá","id":176862219,"id_str":"176862219","indices":[15,28]}],"urls":[]}</t>
  </si>
  <si>
    <t>1253402020804993030</t>
  </si>
  <si>
    <t>MarcialAnaya1</t>
  </si>
  <si>
    <t>Thu Apr 23 19:15:03 +0000 2020</t>
  </si>
  <si>
    <t>1062118409742229504</t>
  </si>
  <si>
    <t>http://pbs.twimg.com/profile_images/1068294108513529861/dBwTPPFk_normal.jpg</t>
  </si>
  <si>
    <t>http://twitter.com/MarcialAnaya1/statuses/1253402020804993030</t>
  </si>
  <si>
    <t>1253402019932581892</t>
  </si>
  <si>
    <t>@#AEstaHora Batallón Especial, Energético y Vial N°9 de la #Brigada27 entrega a la comunidad Pastos Verdes en Orito, Putumayo, ayudas humanitarias donadas por 33 músicos europeos tras crousfonding a Fe en Colombia para mitigar efectos colaterales del confinamiento por #Covid_19. https://t.co/AnJAij93pR</t>
  </si>
  <si>
    <t>http://twitter.com/Ejercito_Div6/statuses/1253402019932581892</t>
  </si>
  <si>
    <t>{"hashtags":[{"text":"AEstaHora","indices":[1,11]},{"text":"Brigada27","indices":[59,69]},{"text":"Covid_19","indices":[269,278]}],"symbols":[],"user_mentions":[],"urls":[],"media":[{"id":1253401991977590800,"id_str":"1253401991977590792","indices":[280,303],"media_url":"http://pbs.twimg.com/media/EWT6eIyXYAgbnnl.jpg","media_url_https":"https://pbs.twimg.com/media/EWT6eIyXYAgbnnl.jpg","url":"https://t.co/AnJAij93pR","display_url":"pic.twitter.com/AnJAij93pR","expanded_url":"https://twitter.com/Ejercito_Div6/status/1253402019932581892/photo/1","type":"photo","sizes":{"medium":{"w":1024,"h":768,"resize":"fit"},"thumb":{"w":150,"h":150,"resize":"crop"},"small":{"w":680,"h":510,"resize":"fit"},"large":{"w":1024,"h":768,"resize":"fit"}}}]}</t>
  </si>
  <si>
    <t>1253401954216271874</t>
  </si>
  <si>
    <t>SatoriCR</t>
  </si>
  <si>
    <t>Thu Apr 23 19:14:47 +0000 2020</t>
  </si>
  <si>
    <t>181691796</t>
  </si>
  <si>
    <t>http://pbs.twimg.com/profile_images/1215084961822334977/MD2__LIr_normal.jpg</t>
  </si>
  <si>
    <t>http://twitter.com/SatoriCR/statuses/1253401954216271874</t>
  </si>
  <si>
    <t>1253401945034969095</t>
  </si>
  <si>
    <t>CrisdelasH</t>
  </si>
  <si>
    <t>Thu Apr 23 19:14:45 +0000 2020</t>
  </si>
  <si>
    <t>3568420035</t>
  </si>
  <si>
    <t>http://pbs.twimg.com/profile_images/1253765943752298496/FNlSRerw_normal.jpg</t>
  </si>
  <si>
    <t>http://twitter.com/CrisdelasH/statuses/1253401945034969095</t>
  </si>
  <si>
    <t>1253401937434869767</t>
  </si>
  <si>
    <t>El 95% de autónomos sin las ayudas sociales del COVID 
Obligan a dar de baja actividad censal en Hacienda y eso es incompatible con acceso a prestacion extraordinaria de cese de actividad que obliga a mantener alta
Moratoria hipotecaria,de suministros,recate p.pensiones,lo exigen https://t.co/jAFp0gLmCH</t>
  </si>
  <si>
    <t>Thu Apr 23 19:14:43 +0000 2020</t>
  </si>
  <si>
    <t>http://twitter.com/lorenzoamor_ata/statuses/1253401937434869767</t>
  </si>
  <si>
    <t>{"hashtags":[],"symbols":[],"user_mentions":[],"urls":[],"media":[{"id":1253401932347191300,"id_str":"1253401932347191297","indices":[281,304],"media_url":"http://pbs.twimg.com/media/EWT6aqpXsAEoiiZ.jpg","media_url_https":"https://pbs.twimg.com/media/EWT6aqpXsAEoiiZ.jpg","url":"https://t.co/jAFp0gLmCH","display_url":"pic.twitter.com/jAFp0gLmCH","expanded_url":"https://twitter.com/lorenzoamor_ata/status/1253401937434869767/photo/1","type":"photo","sizes":{"thumb":{"w":150,"h":150,"resize":"crop"},"small":{"w":680,"h":391,"resize":"fit"},"large":{"w":1032,"h":594,"resize":"fit"},"medium":{"w":1032,"h":594,"resize":"fit"}}}]}</t>
  </si>
  <si>
    <t>1253401932506583044</t>
  </si>
  <si>
    <t>Chaikuni</t>
  </si>
  <si>
    <t>#DiaDeLaTierra
Luego de 8 años de trabajo Chaikuni está en una situación crítica por el #Covid_19. Ayudanos a seguir trabajando, haz una donación antes del 24 de Abril y podríamos ganar un año de fondos. Nro de donantes cuenta, entonces todo suma!
Donar: https://t.co/yciTXTqfET https://t.co/VjvfM9UklS</t>
  </si>
  <si>
    <t>Thu Apr 23 19:14:42 +0000 2020</t>
  </si>
  <si>
    <t>1289139744</t>
  </si>
  <si>
    <t>http://pbs.twimg.com/profile_images/1247000666691772416/kuEddW2k_normal.jpg</t>
  </si>
  <si>
    <t>Iquitos, Peru</t>
  </si>
  <si>
    <t>http://twitter.com/Chaikuni/statuses/1253401932506583044</t>
  </si>
  <si>
    <t>{"hashtags":[{"text":"DiaDeLaTierra","indices":[0,14]},{"text":"Covid_19","indices":[88,97]}],"symbols":[],"user_mentions":[],"urls":[{"url":"https://t.co/yciTXTqfET","expanded_url":"http://is.gd/MIFWOF","display_url":"is.gd/MIFWOF","indices":[256,279]}],"media":[{"id":1253401538153889800,"id_str":"1253401538153889792","indices":[280,303],"media_url":"http://pbs.twimg.com/ext_tw_video_thumb/1253401538153889792/pu/img/5iugNle6KK_s28Sq.jpg","media_url_https":"https://pbs.twimg.com/ext_tw_video_thumb/1253401538153889792/pu/img/5iugNle6KK_s28Sq.jpg","url":"https://t.co/VjvfM9UklS","display_url":"pic.twitter.com/VjvfM9UklS","expanded_url":"https://twitter.com/Chaikuni/status/1253401932506583044/video/1","type":"photo","sizes":{"small":{"w":480,"h":480,"resize":"fit"},"thumb":{"w":150,"h":150,"resize":"crop"},"large":{"w":480,"h":480,"resize":"fit"},"medium":{"w":480,"h":480,"resize":"fit"}}}]}</t>
  </si>
  <si>
    <t>1253401908208963585</t>
  </si>
  <si>
    <t>luzaltruva2865</t>
  </si>
  <si>
    <t>RT @luzaltruva2865: @H3471818 @ClaudiaLopez @AngelicaLozanoC Y las ayudas? estoy casi segura,q esa sra se ha quedado con gran parte, q triste para las personas q se acuestan con hambre, una persona que paga 6.000 millones en publicidad para favorecer su imagen no es confiable, no tiene buen corazón, no le importa nadie</t>
  </si>
  <si>
    <t>Thu Apr 23 19:14:36 +0000 2020</t>
  </si>
  <si>
    <t>486750544</t>
  </si>
  <si>
    <t>http://twitter.com/luzaltruva2865/statuses/1253401908208963585</t>
  </si>
  <si>
    <t>{"hashtags":[],"symbols":[],"user_mentions":[{"screen_name":"luzaltruva2865","name":"luz alba trujillo","id":486750544,"id_str":"486750544","indices":[3,18]},{"screen_name":"H3471818","name":"3471818","id":1180927428039970800,"id_str":"1180927428039970817","indices":[20,29]},{"screen_name":"ClaudiaLopez","name":"Claudia López 👍","id":137908875,"id_str":"137908875","indices":[30,43]},{"screen_name":"AngelicaLozanoC","name":"Angélica Lozano Correa👍🏽","id":37341338,"id_str":"37341338","indices":[44,60]}],"urls":[]}</t>
  </si>
  <si>
    <t>1253401836255686656</t>
  </si>
  <si>
    <t>CMordigan</t>
  </si>
  <si>
    <t>Thu Apr 23 19:14:19 +0000 2020</t>
  </si>
  <si>
    <t>955925781435355136</t>
  </si>
  <si>
    <t>http://pbs.twimg.com/profile_images/955926480579629056/QCk7B3n__normal.jpg</t>
  </si>
  <si>
    <t>http://twitter.com/CMordigan/statuses/1253401836255686656</t>
  </si>
  <si>
    <t>1253401783143223300</t>
  </si>
  <si>
    <t>@H3471818 @ClaudiaLopez @AngelicaLozanoC Y las ayudas? estoy casi segura,q esa sra se ha quedado con gran parte, q triste para las personas q se acuestan con hambre, una persona que paga 6.000 millones en publicidad para favorecer su imagen no es confiable, no tiene buen corazón, no le importa nadie</t>
  </si>
  <si>
    <t>Thu Apr 23 19:14:06 +0000 2020</t>
  </si>
  <si>
    <t>1180927428039970817</t>
  </si>
  <si>
    <t>H3471818</t>
  </si>
  <si>
    <t>1253023793108434945</t>
  </si>
  <si>
    <t>http://twitter.com/luzaltruva2865/statuses/1253401783143223300</t>
  </si>
  <si>
    <t>{"hashtags":[],"symbols":[],"user_mentions":[{"screen_name":"H3471818","name":"3471818","id":1180927428039970800,"id_str":"1180927428039970817","indices":[0,9]},{"screen_name":"ClaudiaLopez","name":"Claudia López 👍","id":137908875,"id_str":"137908875","indices":[10,23]},{"screen_name":"AngelicaLozanoC","name":"Angélica Lozano Correa👍🏽","id":37341338,"id_str":"37341338","indices":[24,40]}],"urls":[]}</t>
  </si>
  <si>
    <t>1253401749571792896</t>
  </si>
  <si>
    <t>tamezjorge</t>
  </si>
  <si>
    <t>Thu Apr 23 19:13:58 +0000 2020</t>
  </si>
  <si>
    <t>158251941</t>
  </si>
  <si>
    <t>http://pbs.twimg.com/profile_images/1040093191007961089/y_uZx3w__normal.jpg</t>
  </si>
  <si>
    <t>Donde haya WiFi Gratis</t>
  </si>
  <si>
    <t>http://twitter.com/tamezjorge/statuses/1253401749571792896</t>
  </si>
  <si>
    <t>1253401744245170187</t>
  </si>
  <si>
    <t>VNConoSur</t>
  </si>
  <si>
    <t>ESPAÑA
La Conferencia Episcopal Tarraconense celebra su primera reunión virtual y empiezan a plantear “cómo se deberá llevar a cabo la reanudación de las celebraciones litúrgicas”
Más info en: https://t.co/pIHo4mEA1T
@Revista_VN 
https://t.co/q0Ne3ewe7Q</t>
  </si>
  <si>
    <t>Thu Apr 23 19:13:57 +0000 2020</t>
  </si>
  <si>
    <t>705702554</t>
  </si>
  <si>
    <t>http://pbs.twimg.com/profile_images/1114339725647724545/PCOOMmF1_normal.png</t>
  </si>
  <si>
    <t>http://twitter.com/VNConoSur/statuses/1253401744245170187</t>
  </si>
  <si>
    <t>{"hashtags":[],"symbols":[],"user_mentions":[{"screen_name":"Revista_VN","name":"Revista Vida Nueva","id":338281302,"id_str":"338281302","indices":[220,231]}],"urls":[{"url":"https://t.co/pIHo4mEA1T","expanded_url":"http://vidanuevadigital.com","display_url":"vidanuevadigital.com","indices":[195,218]},{"url":"https://t.co/q0Ne3ewe7Q","expanded_url":"https://www.vidanuevadigital.com/2020/04/23/los-obispos-de-cataluna-piden-que-se-comience-a-trabajar-ya-en-ayudas-para-mitigar-los-efectos-del-coronavirus/","display_url":"vidanuevadigital.com/2020/04/23/los…","indices":[234,257]}]}</t>
  </si>
  <si>
    <t>1253401727383924737</t>
  </si>
  <si>
    <t>soloautos</t>
  </si>
  <si>
    <t>A través de la Fundación #FCA México, la armadora realizó la donación para ayudar a combatir el COVID-19, en Instituciones de Salud Pública del país
Más información 📰➡️ https://t.co/swBxoey2ei
@FCAMexico  #CubreBocas #México #CoronavirusMx #Covid19 https://t.co/UTbeMn9g1O</t>
  </si>
  <si>
    <t>Thu Apr 23 19:13:53 +0000 2020</t>
  </si>
  <si>
    <t>41962170</t>
  </si>
  <si>
    <t>http://pbs.twimg.com/profile_images/1212880894370803712/CWzJFMie_normal.jpg</t>
  </si>
  <si>
    <t>http://twitter.com/soloautos/statuses/1253401727383924737</t>
  </si>
  <si>
    <t>{"hashtags":[{"text":"FCA","indices":[25,29]},{"text":"CubreBocas","indices":[207,218]},{"text":"México","indices":[219,226]},{"text":"CoronavirusMx","indices":[227,241]},{"text":"Covid19","indices":[242,250]}],"symbols":[],"user_mentions":[{"screen_name":"FCAMexico","name":"FCA México","id":119100845,"id_str":"119100845","indices":[195,205]}],"urls":[{"url":"https://t.co/swBxoey2ei","expanded_url":"https://bit.ly/3btGi9o","display_url":"bit.ly/3btGi9o","indices":[170,193]}],"media":[{"id":1253401713995690000,"id_str":"1253401713995689984","indices":[251,274],"media_url":"http://pbs.twimg.com/media/EWT6N9OUMAADkS4.jpg","media_url_https":"https://pbs.twimg.com/media/EWT6N9OUMAADkS4.jpg","url":"https://t.co/UTbeMn9g1O","display_url":"pic.twitter.com/UTbeMn9g1O","expanded_url":"https://twitter.com/soloautos/status/1253401727383924737/photo/1","type":"photo","sizes":{"medium":{"w":1200,"h":675,"resize":"fit"},"thumb":{"w":150,"h":150,"resize":"crop"},"large":{"w":1200,"h":675,"resize":"fit"},"small":{"w":680,"h":383,"resize":"fit"}}}]}</t>
  </si>
  <si>
    <t>1253401620324528129</t>
  </si>
  <si>
    <t>truj_johan</t>
  </si>
  <si>
    <t>RT @Jeison18hc: Hola amigos de @Mineducacion y @infopresidencia. Hoy entramos a la pag del @ICETEX y oh sorpresa, tenemos cuotas pendientes de abril y MAYO, y además días de Mora aún cuando dijeron que tendrían auxilios!
¿Cómo la ven? Solo cobran y no están dando ayudas!!
#Covid_19 #icetex</t>
  </si>
  <si>
    <t>Thu Apr 23 19:13:28 +0000 2020</t>
  </si>
  <si>
    <t>909778366038970368</t>
  </si>
  <si>
    <t>http://pbs.twimg.com/profile_images/909784505346650112/suRZJsa9_normal.jpg</t>
  </si>
  <si>
    <t>http://twitter.com/truj_johan/statuses/1253401620324528129</t>
  </si>
  <si>
    <t>{"hashtags":[],"symbols":[],"user_mentions":[{"screen_name":"Jeison18hc","name":"Jeison Hernandez","id":1671733008,"id_str":"1671733008","indices":[3,14]},{"screen_name":"Mineducacion","name":"MinEducación","id":143924206,"id_str":"143924206","indices":[31,44]},{"screen_name":"infopresidencia","name":"Presidencia Colombia 🇨🇴","id":312887235,"id_str":"312887235","indices":[47,63]},{"screen_name":"ICETEX","name":"ICETEX","id":121537176,"id_str":"121537176","indices":[91,98]}],"urls":[]}</t>
  </si>
  <si>
    <t>1253401608022523904</t>
  </si>
  <si>
    <t>Francisc0Dehesa</t>
  </si>
  <si>
    <t>Thu Apr 23 19:13:25 +0000 2020</t>
  </si>
  <si>
    <t>109342735</t>
  </si>
  <si>
    <t>http://pbs.twimg.com/profile_images/844624356307283974/vfu_iXUF_normal.jpg</t>
  </si>
  <si>
    <t>http://twitter.com/Francisc0Dehesa/statuses/1253401608022523904</t>
  </si>
  <si>
    <t>1253401547716866049</t>
  </si>
  <si>
    <t>JulioGonzlezGil</t>
  </si>
  <si>
    <t>Thu Apr 23 19:13:10 +0000 2020</t>
  </si>
  <si>
    <t>514596685</t>
  </si>
  <si>
    <t>http://pbs.twimg.com/profile_images/556057077693812736/4gcY3Woi_normal.jpeg</t>
  </si>
  <si>
    <t>http://twitter.com/JulioGonzlezGil/statuses/1253401547716866049</t>
  </si>
  <si>
    <t>1253401524295868420</t>
  </si>
  <si>
    <t>jorgearzolay</t>
  </si>
  <si>
    <t>RT @Maryuale: China sigue siendo el líder en respuesta global al coronavirus: hoy anunció la donación adicional de 30 millones de dólares para la OMS en la lucha contra COVID-19. "Apoyar a la OMS es apoyar el multilateralismo y la solidaridad global." 🇨🇳😎 https://t.co/jZ4zzPfpJj</t>
  </si>
  <si>
    <t>Thu Apr 23 19:13:05 +0000 2020</t>
  </si>
  <si>
    <t>145386722</t>
  </si>
  <si>
    <t>http://pbs.twimg.com/profile_images/1213611391397052416/rf0V-mSD_normal.jpg</t>
  </si>
  <si>
    <t>http://twitter.com/jorgearzolay/statuses/1253401524295868420</t>
  </si>
  <si>
    <t>{"hashtags":[],"symbols":[],"user_mentions":[{"screen_name":"Maryuale","name":"Maryú Alejandra","id":116644067,"id_str":"116644067","indices":[3,12]}],"urls":[]}</t>
  </si>
  <si>
    <t>1253401437708615680</t>
  </si>
  <si>
    <t>aguasjalberto</t>
  </si>
  <si>
    <t>@petrogustavo @fdbedout @evoespueblo @NicolasMaduro Una Preguntica, que paso con el " Interferon" Cubano, que cura el Coronavirus? No les comio cuento nadie?, como el de las ayudas medicas? Envian disque Medicos para Cobrar en dolares y despues se dan cuenta que son enfermeros?</t>
  </si>
  <si>
    <t>Thu Apr 23 19:12:44 +0000 2020</t>
  </si>
  <si>
    <t>1924916286</t>
  </si>
  <si>
    <t>http://pbs.twimg.com/profile_images/1032047579998154753/WplV1qMh_normal.jpg</t>
  </si>
  <si>
    <t>Atlanta GA</t>
  </si>
  <si>
    <t>http://twitter.com/aguasjalberto/statuses/1253401437708615680</t>
  </si>
  <si>
    <t>{"hashtags":[],"symbols":[],"user_mentions":[{"screen_name":"petrogustavo","name":"Gustavo Petro","id":49849732,"id_str":"49849732","indices":[0,13]},{"screen_name":"fdbedout","name":"Félix de Bedout","id":334921284,"id_str":"334921284","indices":[14,23]},{"screen_name":"evoespueblo","name":"Evo Morales Ayma","id":720786569792254000,"id_str":"720786569792253952","indices":[24,36]},{"screen_name":"NicolasMaduro","name":"Nicolás Maduro","id":1252764865,"id_str":"1252764865","indices":[37,51]}],"urls":[]}</t>
  </si>
  <si>
    <t>1253401397900595209</t>
  </si>
  <si>
    <t>ilovemykikicat</t>
  </si>
  <si>
    <t>Thu Apr 23 19:12:34 +0000 2020</t>
  </si>
  <si>
    <t>73571481</t>
  </si>
  <si>
    <t>http://pbs.twimg.com/profile_images/1253172166088175618/bhvE2E0o_normal.jpg</t>
  </si>
  <si>
    <t>http://twitter.com/ilovemykikicat/statuses/1253401397900595209</t>
  </si>
  <si>
    <t>1253401262474899463</t>
  </si>
  <si>
    <t>LitusAGZ</t>
  </si>
  <si>
    <t>Thu Apr 23 19:12:02 +0000 2020</t>
  </si>
  <si>
    <t>123974492</t>
  </si>
  <si>
    <t>http://pbs.twimg.com/profile_images/2791344328/7e95eec67600cd5b0ee661f193298188_normal.jpeg</t>
  </si>
  <si>
    <t>http://twitter.com/LitusAGZ/statuses/1253401262474899463</t>
  </si>
  <si>
    <t>1253401250365935616</t>
  </si>
  <si>
    <t>camilogic</t>
  </si>
  <si>
    <t>Thu Apr 23 19:11:59 +0000 2020</t>
  </si>
  <si>
    <t>116229612</t>
  </si>
  <si>
    <t>http://pbs.twimg.com/profile_images/1248074650384547841/o_fS3Uwm_normal.jpg</t>
  </si>
  <si>
    <t>http://twitter.com/camilogic/statuses/1253401250365935616</t>
  </si>
  <si>
    <t>1253401219143553026</t>
  </si>
  <si>
    <t>PoupeeDeSon1</t>
  </si>
  <si>
    <t>Thu Apr 23 19:11:52 +0000 2020</t>
  </si>
  <si>
    <t>234444946</t>
  </si>
  <si>
    <t>http://pbs.twimg.com/profile_images/902681259159298052/1qvhx7RG_normal.jpg</t>
  </si>
  <si>
    <t>http://twitter.com/PoupeeDeSon1/statuses/1253401219143553026</t>
  </si>
  <si>
    <t>1253401208120922113</t>
  </si>
  <si>
    <t>rodhack</t>
  </si>
  <si>
    <t>Thu Apr 23 19:11:49 +0000 2020</t>
  </si>
  <si>
    <t>107672968</t>
  </si>
  <si>
    <t>http://pbs.twimg.com/profile_images/1254910682157457410/gyOURPxK_normal.jpg</t>
  </si>
  <si>
    <t>http://twitter.com/rodhack/statuses/1253401208120922113</t>
  </si>
  <si>
    <t>1253401099865899008</t>
  </si>
  <si>
    <t>MEXICOhumanista</t>
  </si>
  <si>
    <t>Thu Apr 23 19:11:23 +0000 2020</t>
  </si>
  <si>
    <t>733005970947743745</t>
  </si>
  <si>
    <t>http://pbs.twimg.com/profile_images/1217272243819933696/MEBlrAJN_normal.jpg</t>
  </si>
  <si>
    <t>http://twitter.com/MEXICOhumanista/statuses/1253401099865899008</t>
  </si>
  <si>
    <t>1253401086850973698</t>
  </si>
  <si>
    <t>Thentruthiskept</t>
  </si>
  <si>
    <t>Thu Apr 23 19:11:20 +0000 2020</t>
  </si>
  <si>
    <t>190236910</t>
  </si>
  <si>
    <t>http://pbs.twimg.com/profile_images/1147950644399083521/g2wvTihS_normal.jpg</t>
  </si>
  <si>
    <t>http://twitter.com/Thentruthiskept/statuses/1253401086850973698</t>
  </si>
  <si>
    <t>1253400879258120193</t>
  </si>
  <si>
    <t>ftorodelidia</t>
  </si>
  <si>
    <t>RT @ftorodelidia: 📺 Nuestro presidente @victorinotoros ha sido entrevistado en @euronewses, el canal informativo más visto en Europa.
💥 “Lo único que pedimos son las ayudas que todos los espectáculos culturales en España y Europa piden”.
https://t.co/9Qi8euEjsW</t>
  </si>
  <si>
    <t>Thu Apr 23 19:10:31 +0000 2020</t>
  </si>
  <si>
    <t>4275713926</t>
  </si>
  <si>
    <t>http://pbs.twimg.com/profile_images/921253563271188480/ErVGMIqI_normal.jpg</t>
  </si>
  <si>
    <t>http://twitter.com/ftorodelidia/statuses/1253400879258120193</t>
  </si>
  <si>
    <t>{"hashtags":[],"symbols":[],"user_mentions":[{"screen_name":"ftorodelidia","name":"Fundación Toro Lidia","id":4275713926,"id_str":"4275713926","indices":[3,16]},{"screen_name":"victorinotoros","name":"Victorino Martin","id":1219155164,"id_str":"1219155164","indices":[39,54]},{"screen_name":"euronewses","name":"euronews español","id":266669687,"id_str":"266669687","indices":[79,90]}],"urls":[]}</t>
  </si>
  <si>
    <t>1253400856847716353</t>
  </si>
  <si>
    <t>Veroniica_Ramos</t>
  </si>
  <si>
    <t>@_VicenteSerrano Por cierto! Estoy por hacer una donación en especie para niñas del Orfanatorio La asuncion en Atizapán y los invito a que no olviden  la están pasando peor que nosotros, se aceptan donaciones en especie de 9 a 2 en ANTIGUO CAMINO ATIZAPAN 2 RINCON COLONIAL, ATIZAPAN DE ZARAGOZA.</t>
  </si>
  <si>
    <t>Thu Apr 23 19:10:25 +0000 2020</t>
  </si>
  <si>
    <t>628750106</t>
  </si>
  <si>
    <t>_VicenteSerrano</t>
  </si>
  <si>
    <t>2792638225</t>
  </si>
  <si>
    <t>1250802632123392003</t>
  </si>
  <si>
    <t>http://pbs.twimg.com/profile_images/1255498095347085317/pMRxF2ea_normal.jpg</t>
  </si>
  <si>
    <t>En donde los cateos son falsos</t>
  </si>
  <si>
    <t>http://twitter.com/Veroniica_Ramos/statuses/1253400856847716353</t>
  </si>
  <si>
    <t>{"hashtags":[],"symbols":[],"user_mentions":[{"screen_name":"_VicenteSerrano","name":"Sin Censura","id":628750106,"id_str":"628750106","indices":[0,16]}],"urls":[]}</t>
  </si>
  <si>
    <t>1253400837964959745</t>
  </si>
  <si>
    <t>RamirezHectorM</t>
  </si>
  <si>
    <t>RT @UnivisionSalud: 💊 Los anticuerpos en Nueva York.
➡️ Nueva York inicia las pruebas de anticuerpos en todo el estado para ayudar a determinar qué parte de la población ha sido infectada y recuperada del #coronavirus.
👉 https://t.co/luZza8ajut https://t.co/FLj9SjdI5Q</t>
  </si>
  <si>
    <t>Thu Apr 23 19:10:21 +0000 2020</t>
  </si>
  <si>
    <t>3355282880</t>
  </si>
  <si>
    <t>http://pbs.twimg.com/profile_images/729152379979857921/9kwc6tPW_normal.jpg</t>
  </si>
  <si>
    <t>http://twitter.com/RamirezHectorM/statuses/1253400837964959745</t>
  </si>
  <si>
    <t>{"hashtags":[],"symbols":[],"user_mentions":[{"screen_name":"UnivisionSalud","name":"Univision Salud","id":1104490436,"id_str":"1104490436","indices":[3,18]}],"urls":[]}</t>
  </si>
  <si>
    <t>1253400782579404803</t>
  </si>
  <si>
    <t>Amegoland</t>
  </si>
  <si>
    <t>Thu Apr 23 19:10:08 +0000 2020</t>
  </si>
  <si>
    <t>328155975</t>
  </si>
  <si>
    <t>http://pbs.twimg.com/profile_images/1081572261403025409/kRjMkX6D_normal.jpg</t>
  </si>
  <si>
    <t>http://twitter.com/Amegoland/statuses/1253400782579404803</t>
  </si>
  <si>
    <t>1253400767605719042</t>
  </si>
  <si>
    <t>GuilleGomezM</t>
  </si>
  <si>
    <t>Otro video MÁS de cómo están entregando ayudas sin orden en #SantaMarta ¡Que tristeza! Tantos contagiados #Covid_19 @IvanDuque @PGN_COL @FiscaliaCol @jsanchezcristo @NoticiasCaracol @NoticiasUno @CMILANOTICIA @RedMasNoticias @NoticiasRCN @BluRadioCo @rcnradio https://t.co/tBFiyRgnke</t>
  </si>
  <si>
    <t>Thu Apr 23 19:10:04 +0000 2020</t>
  </si>
  <si>
    <t>221165367</t>
  </si>
  <si>
    <t>http://pbs.twimg.com/profile_images/1165856227743678464/4OXFAK4S_normal.jpg</t>
  </si>
  <si>
    <t>http://twitter.com/GuilleGomezM/statuses/1253400767605719042</t>
  </si>
  <si>
    <t>{"hashtags":[{"text":"SantaMarta","indices":[60,71]},{"text":"Covid_19","indices":[106,115]}],"symbols":[],"user_mentions":[{"screen_name":"IvanDuque","name":"Iván Duque 🇨🇴","id":77653794,"id_str":"77653794","indices":[116,126]},{"screen_name":"PGN_COL","name":"Procuraduría Colombia","id":473338133,"id_str":"473338133","indices":[127,135]},{"screen_name":"FiscaliaCol","name":"Fiscalía Colombia","id":219990061,"id_str":"219990061","indices":[136,148]},{"screen_name":"jsanchezcristo","name":"Julio Sánchez Cristo","id":337783129,"id_str":"337783129","indices":[149,164]},{"screen_name":"NoticiasCaracol","name":"Noticias Caracol","id":17813487,"id_str":"17813487","indices":[165,181]},{"screen_name":"NoticiasUno","name":"Noticias Uno","id":79585327,"id_str":"79585327","indices":[182,194]},{"screen_name":"CMILANOTICIA","name":"NOTICIERO CM&amp;","id":67654599,"id_str":"67654599","indices":[195,208]},{"screen_name":"RedMasNoticias","name":"red+ noticias","id":1601822730,"id_str":"1601822730","indices":[209,224]},{"screen_name":"NoticiasRCN","name":"Noticias RCN","id":35013719,"id_str":"35013719","indices":[225,237]},{"screen_name":"BluRadioCo","name":"BluRadio Colombia","id":622082899,"id_str":"622082899","indices":[238,249]},{"screen_name":"rcnradio","name":"RCN Radio","id":40533752,"id_str":"40533752","indices":[250,259]}],"urls":[{"url":"https://t.co/tBFiyRgnke","expanded_url":"https://twitter.com/juanpadzgnados/status/1253371578554998786","display_url":"twitter.com/juanpadzgnados…","indices":[260,283]}]}</t>
  </si>
  <si>
    <t>1253400714702970882</t>
  </si>
  <si>
    <t>JorgeOr76661332</t>
  </si>
  <si>
    <t>Thu Apr 23 19:09:52 +0000 2020</t>
  </si>
  <si>
    <t>1152935134850666497</t>
  </si>
  <si>
    <t>http://pbs.twimg.com/profile_images/1153001760669229056/KkHRW6hK_normal.jpg</t>
  </si>
  <si>
    <t>http://twitter.com/JorgeOr76661332/statuses/1253400714702970882</t>
  </si>
  <si>
    <t>1253400669001846785</t>
  </si>
  <si>
    <t>alexurendez</t>
  </si>
  <si>
    <t>Thu Apr 23 19:09:41 +0000 2020</t>
  </si>
  <si>
    <t>150867842</t>
  </si>
  <si>
    <t>http://pbs.twimg.com/profile_images/908866062699044870/6tmxRQuX_normal.jpg</t>
  </si>
  <si>
    <t xml:space="preserve">La ciudad de los palacios </t>
  </si>
  <si>
    <t>http://twitter.com/alexurendez/statuses/1253400669001846785</t>
  </si>
  <si>
    <t>1253400498612449280</t>
  </si>
  <si>
    <t>Thu Apr 23 19:09:00 +0000 2020</t>
  </si>
  <si>
    <t>http://twitter.com/PabloMateos67/statuses/1253400498612449280</t>
  </si>
  <si>
    <t>1253400400662867968</t>
  </si>
  <si>
    <t>PSOEDipuCadiz</t>
  </si>
  <si>
    <t>RT @psoedeandalucia: 5⃣ Medidas para #Andalucía
✅ Ayudas directas para autonómos dirigidas a cubrir alquileres de locales o cuotas hipotecarias, suministros, gastos de asesoría fiscal y contable, seguros o publicidad, entre otros gastos corrientes. https://t.co/UcYAa02ntw</t>
  </si>
  <si>
    <t>Thu Apr 23 19:08:37 +0000 2020</t>
  </si>
  <si>
    <t>714008018</t>
  </si>
  <si>
    <t>http://pbs.twimg.com/profile_images/2428123078/wgdokeyppdoavjdrsrfv_normal.jpeg</t>
  </si>
  <si>
    <t>http://twitter.com/PSOEDipuCadiz/statuses/1253400400662867968</t>
  </si>
  <si>
    <t>{"hashtags":[{"text":"Andalucía","indices":[37,47]}],"symbols":[],"user_mentions":[{"screen_name":"psoedeandalucia","name":"PSOE de Andalucía","id":18097083,"id_str":"18097083","indices":[3,19]}],"urls":[]}</t>
  </si>
  <si>
    <t>1253400313568116741</t>
  </si>
  <si>
    <t>Patrici49611123</t>
  </si>
  <si>
    <t>Thu Apr 23 19:08:16 +0000 2020</t>
  </si>
  <si>
    <t>1014509705903910913</t>
  </si>
  <si>
    <t>http://pbs.twimg.com/profile_images/1217606068513230853/Vh2DPtYP_normal.jpg</t>
  </si>
  <si>
    <t>http://twitter.com/Patrici49611123/statuses/1253400313568116741</t>
  </si>
  <si>
    <t>1253400310686588928</t>
  </si>
  <si>
    <t>Patrici46837332</t>
  </si>
  <si>
    <t>#CuidemosTodosDeTodos quedate en casa y así ayudas a todos para que el covid-19 no se propague https://t.co/RIFyIliFnc</t>
  </si>
  <si>
    <t>Thu Apr 23 19:08:15 +0000 2020</t>
  </si>
  <si>
    <t>1139689563268382720</t>
  </si>
  <si>
    <t>http://pbs.twimg.com/profile_images/1202739264125046785/0228NxDw_normal.jpg</t>
  </si>
  <si>
    <t>http://twitter.com/Patrici46837332/statuses/1253400310686588928</t>
  </si>
  <si>
    <t>{"hashtags":[{"text":"CuidemosTodosDeTodos","indices":[0,21]}],"symbols":[],"user_mentions":[],"urls":[{"url":"https://t.co/RIFyIliFnc","expanded_url":"https://twitter.com/alfredodelmazo/status/1253326564441255936","display_url":"twitter.com/alfredodelmazo…","indices":[95,118]}]}</t>
  </si>
  <si>
    <t>1253400302553833472</t>
  </si>
  <si>
    <t>reneca16</t>
  </si>
  <si>
    <t>RT @VOANoticias: El Departamento de Trabajo de #EEUU reportó la cifra récord de 26 millones de personas que pidieron ayudas estatales por desempleo en las últimas cinco semanas a causa del cierre de negocios por el #CoronaVirus2020.
https://t.co/cTfFwDvZLB https://t.co/8AkxCIK7wY</t>
  </si>
  <si>
    <t>Thu Apr 23 19:08:13 +0000 2020</t>
  </si>
  <si>
    <t>1148791230</t>
  </si>
  <si>
    <t>http://pbs.twimg.com/profile_images/1174282669590536192/7DwqIcrF_normal.jpg</t>
  </si>
  <si>
    <t>http://twitter.com/reneca16/statuses/1253400302553833472</t>
  </si>
  <si>
    <t>{"hashtags":[{"text":"EEUU","indices":[47,52]}],"symbols":[],"user_mentions":[{"screen_name":"VOANoticias","name":"La Voz de América","id":21104432,"id_str":"21104432","indices":[3,15]}],"urls":[]}</t>
  </si>
  <si>
    <t>1253400278461792256</t>
  </si>
  <si>
    <t>Genaro_Gtz</t>
  </si>
  <si>
    <t>RT @JoseVictor_Rdz: Agradece Ebrard a Unión Europea donación de 5 mde para combatir Covid-19 https://t.co/2rqlWROEIv</t>
  </si>
  <si>
    <t>Thu Apr 23 19:08:08 +0000 2020</t>
  </si>
  <si>
    <t>172060232</t>
  </si>
  <si>
    <t>http://pbs.twimg.com/profile_images/910385866870272000/1ZxBeHB1_normal.jpg</t>
  </si>
  <si>
    <t>http://twitter.com/Genaro_Gtz/statuses/1253400278461792256</t>
  </si>
  <si>
    <t>{"hashtags":[],"symbols":[],"user_mentions":[{"screen_name":"JoseVictor_Rdz","name":"José Víctor Rodríguez","id":270196028,"id_str":"270196028","indices":[3,18]}],"urls":[{"url":"https://t.co/2rqlWROEIv","expanded_url":"https://heraldodemexico.com.mx/pais/agradece-canciller-marcelo-ebrard-a-union-europea-donacion-5-mde-para-combatir-covid-19/","display_url":"heraldodemexico.com.mx/pais/agradece-…","indices":[93,116]}]}</t>
  </si>
  <si>
    <t>1253400259386015746</t>
  </si>
  <si>
    <t>ANUT_Mx</t>
  </si>
  <si>
    <t>Sigue la campaña de donación de caretas que se realizaron gracias al apoyo de las Universidades Tecnológicas, la ANUT y Banco Santander.
La UT de Tamaulipas Norte entregó 500 caretas a instituciones de salud de Reynosa, las cuales servirán al personal que combate el Covid-19. https://t.co/VO6f2r4eZC</t>
  </si>
  <si>
    <t>Thu Apr 23 19:08:03 +0000 2020</t>
  </si>
  <si>
    <t>1923619634</t>
  </si>
  <si>
    <t>http://pbs.twimg.com/profile_images/1217584547866406912/2DGaAsMj_normal.jpg</t>
  </si>
  <si>
    <t>http://twitter.com/ANUT_Mx/statuses/1253400259386015746</t>
  </si>
  <si>
    <t>{"hashtags":[],"symbols":[],"user_mentions":[],"urls":[],"media":[{"id":1253398321064018000,"id_str":"1253398321064017923","indices":[278,301],"media_url":"http://pbs.twimg.com/media/EWT3IdkXgAMAV3c.jpg","media_url_https":"https://pbs.twimg.com/media/EWT3IdkXgAMAV3c.jpg","url":"https://t.co/VO6f2r4eZC","display_url":"pic.twitter.com/VO6f2r4eZC","expanded_url":"https://twitter.com/ANUT_Mx/status/1253400259386015746/photo/1","type":"photo","sizes":{"medium":{"w":1200,"h":675,"resize":"fit"},"thumb":{"w":150,"h":150,"resize":"crop"},"small":{"w":680,"h":383,"resize":"fit"},"large":{"w":1280,"h":720,"resize":"fit"}}}]}</t>
  </si>
  <si>
    <t>1253400181338443779</t>
  </si>
  <si>
    <t>AAmadey</t>
  </si>
  <si>
    <t>Thu Apr 23 19:07:44 +0000 2020</t>
  </si>
  <si>
    <t>1228441129</t>
  </si>
  <si>
    <t>Corrientes, Argentina</t>
  </si>
  <si>
    <t>http://twitter.com/AAmadey/statuses/1253400181338443779</t>
  </si>
  <si>
    <t>1253400160949940226</t>
  </si>
  <si>
    <t>CaritasMondoFer</t>
  </si>
  <si>
    <t>Thu Apr 23 19:07:40 +0000 2020</t>
  </si>
  <si>
    <t>775979966118887424</t>
  </si>
  <si>
    <t>http://pbs.twimg.com/profile_images/775980457045401604/gJdAbnQb_normal.jpg</t>
  </si>
  <si>
    <t>Magdalena 221 Ferrol (Galicia)</t>
  </si>
  <si>
    <t>http://twitter.com/CaritasMondoFer/statuses/1253400160949940226</t>
  </si>
  <si>
    <t>1253400158341148672</t>
  </si>
  <si>
    <t>OsaLicenciosa</t>
  </si>
  <si>
    <t>Thu Apr 23 19:07:39 +0000 2020</t>
  </si>
  <si>
    <t>2281399239</t>
  </si>
  <si>
    <t>http://pbs.twimg.com/profile_images/1214206178374209543/X4oZCUTv_normal.jpg</t>
  </si>
  <si>
    <t>http://twitter.com/OsaLicenciosa/statuses/1253400158341148672</t>
  </si>
  <si>
    <t>1253400124706959360</t>
  </si>
  <si>
    <t>ArandaCanilla</t>
  </si>
  <si>
    <t>Thu Apr 23 19:07:31 +0000 2020</t>
  </si>
  <si>
    <t>1071836402697031681</t>
  </si>
  <si>
    <t>http://pbs.twimg.com/profile_images/1071837768622460933/FNtijh78_normal.jpg</t>
  </si>
  <si>
    <t>http://twitter.com/ArandaCanilla/statuses/1253400124706959360</t>
  </si>
  <si>
    <t>1253400124191096835</t>
  </si>
  <si>
    <t>AdrianaT9735</t>
  </si>
  <si>
    <t>RT @Sonystique: @OscaRRR33869800 @brozoxmiswebs Ve a cualquier hospital que ya es Covid, para que hagas trabajocomunitario. Total, si para ti no existe, no te contagias y ayudas a los médicos y personal que se rifa a diario su vida para salvar la de los demás.</t>
  </si>
  <si>
    <t>1411784538</t>
  </si>
  <si>
    <t>http://pbs.twimg.com/profile_images/3629160604/e48c99880e74bbd4415f68a738d447be_normal.jpeg</t>
  </si>
  <si>
    <t>http://twitter.com/AdrianaT9735/statuses/1253400124191096835</t>
  </si>
  <si>
    <t>{"hashtags":[],"symbols":[],"user_mentions":[{"screen_name":"Sonystique","name":"Sony Whangbo","id":104214900,"id_str":"104214900","indices":[3,14]},{"screen_name":"OscaRRR33869800","name":"OscaRRR","id":1249797538019856400,"id_str":"1249797538019856384","indices":[16,32]},{"screen_name":"brozoxmiswebs","name":"brozo xmiswebs","id":107120856,"id_str":"107120856","indices":[33,47]}],"urls":[]}</t>
  </si>
  <si>
    <t>1253400107460055041</t>
  </si>
  <si>
    <t>ViuditaCR</t>
  </si>
  <si>
    <t>Thu Apr 23 19:07:27 +0000 2020</t>
  </si>
  <si>
    <t>118761294</t>
  </si>
  <si>
    <t>http://pbs.twimg.com/profile_images/1191506382937305093/2gGIuR2P_normal.jpg</t>
  </si>
  <si>
    <t>Bene vixit qui bene latuit</t>
  </si>
  <si>
    <t>http://twitter.com/ViuditaCR/statuses/1253400107460055041</t>
  </si>
  <si>
    <t>1253400010097676289</t>
  </si>
  <si>
    <t>UEPAL1</t>
  </si>
  <si>
    <t>RT @Ayto_Marbella: ℹ️ En el siguiente enlace puedes encontrar información de las ayudas de emergencia social que ha puesto en marcha el @Ayto_Marbella por la crisis del Covid-19
➡️ https://t.co/dXwHl0C1Aa
#Marbella #Covid19ESP
#EsteVirusLoParamosUnidos https://t.co/lPmkKmm5fR</t>
  </si>
  <si>
    <t>Thu Apr 23 19:07:04 +0000 2020</t>
  </si>
  <si>
    <t>1247502294465290241</t>
  </si>
  <si>
    <t>http://pbs.twimg.com/profile_images/1247502582244933634/GESExuc__normal.jpg</t>
  </si>
  <si>
    <t>http://twitter.com/UEPAL1/statuses/1253400010097676289</t>
  </si>
  <si>
    <t>{"hashtags":[],"symbols":[],"user_mentions":[{"screen_name":"Ayto_Marbella","name":"Ayto. Marbella","id":561252896,"id_str":"561252896","indices":[3,17]}],"urls":[]}</t>
  </si>
  <si>
    <t>1253399859857690629</t>
  </si>
  <si>
    <t>RosaCrucera</t>
  </si>
  <si>
    <t>RT @Cs_Burjassot: 📸 @ToniSubiela ha asistido a la Junta de portavoces telemática del @Ayto_Burjassot de seguimiento del #COVID19 para aportar propuestas de mejora.
🗣 “Es necesario establecer ayudas para los autónomos de #Burjassot que se están viendo afectados por la crisis del #coronavirus” https://t.co/bDQBQtwhKQ</t>
  </si>
  <si>
    <t>Thu Apr 23 19:06:28 +0000 2020</t>
  </si>
  <si>
    <t>1188215920281444352</t>
  </si>
  <si>
    <t>http://pbs.twimg.com/profile_images/1190086124745744384/pxFCpeKA_normal.jpg</t>
  </si>
  <si>
    <t>Burjassot, España</t>
  </si>
  <si>
    <t>http://twitter.com/RosaCrucera/statuses/1253399859857690629</t>
  </si>
  <si>
    <t>{"hashtags":[{"text":"COVID19","indices":[120,128]}],"symbols":[],"user_mentions":[{"screen_name":"Cs_Burjassot","name":"Cs Burjassot","id":340868448,"id_str":"340868448","indices":[3,16]},{"screen_name":"ToniSubiela","name":"Toni Subiela","id":508723023,"id_str":"508723023","indices":[20,32]},{"screen_name":"Ayto_Burjassot","name":"Redes Burjassot","id":166486025,"id_str":"166486025","indices":[85,100]}],"urls":[]}</t>
  </si>
  <si>
    <t>1253399796854988801</t>
  </si>
  <si>
    <t>PmEscazu</t>
  </si>
  <si>
    <t>Thu Apr 23 19:06:13 +0000 2020</t>
  </si>
  <si>
    <t>855236448257179648</t>
  </si>
  <si>
    <t>http://pbs.twimg.com/profile_images/855251942716694528/OW1Z-7Xq_normal.jpg</t>
  </si>
  <si>
    <t>Escazú, Costa Rica</t>
  </si>
  <si>
    <t>http://twitter.com/PmEscazu/statuses/1253399796854988801</t>
  </si>
  <si>
    <t>1253399785240965122</t>
  </si>
  <si>
    <t>Rojo04798782</t>
  </si>
  <si>
    <t>Thu Apr 23 19:06:10 +0000 2020</t>
  </si>
  <si>
    <t>1214629853368111105</t>
  </si>
  <si>
    <t>http://pbs.twimg.com/profile_images/1214879416611987456/O-61J9OH_normal.jpg</t>
  </si>
  <si>
    <t>Las Palmas de Gran Canaria, Es</t>
  </si>
  <si>
    <t>http://twitter.com/Rojo04798782/statuses/1253399785240965122</t>
  </si>
  <si>
    <t>1253399700729978881</t>
  </si>
  <si>
    <t>Mr_Huron</t>
  </si>
  <si>
    <t>Thu Apr 23 19:05:50 +0000 2020</t>
  </si>
  <si>
    <t>1023470763410644992</t>
  </si>
  <si>
    <t>http://pbs.twimg.com/profile_images/1063353766177574912/ty-a4UbX_normal.jpg</t>
  </si>
  <si>
    <t>València, Espanya</t>
  </si>
  <si>
    <t>http://twitter.com/Mr_Huron/statuses/1253399700729978881</t>
  </si>
  <si>
    <t>1253399577614602240</t>
  </si>
  <si>
    <t>g_u_e_r_r_e_r_0</t>
  </si>
  <si>
    <t>Para Covid 19 marque 1
Para ayudas de la alcaldía marque 2
Para reportar casos de inseguridad marque 3 
....
2
....
Ud marco 0, gracias por comunicarse con nosotros.
Bip,bip,bip</t>
  </si>
  <si>
    <t>Thu Apr 23 19:05:20 +0000 2020</t>
  </si>
  <si>
    <t>200725257</t>
  </si>
  <si>
    <t>http://pbs.twimg.com/profile_images/1245728053919133701/67Stdslf_normal.jpg</t>
  </si>
  <si>
    <t>Loading ......</t>
  </si>
  <si>
    <t>http://twitter.com/g_u_e_r_r_e_r_0/statuses/1253399577614602240</t>
  </si>
  <si>
    <t>1253399564620640257</t>
  </si>
  <si>
    <t>huelva_info</t>
  </si>
  <si>
    <t>😷 Coronavirus Huelva: Empleo recibe más de 2.000 solicitudes de autónomos y mutualistas para las ayudas @EmpleoJunta #coronavirus #huelva https://t.co/qsoedSByRr</t>
  </si>
  <si>
    <t>Thu Apr 23 19:05:17 +0000 2020</t>
  </si>
  <si>
    <t>234360149</t>
  </si>
  <si>
    <t>http://pbs.twimg.com/profile_images/931156491226185728/D8HhoVkY_normal.jpg</t>
  </si>
  <si>
    <t>http://twitter.com/huelva_info/statuses/1253399564620640257</t>
  </si>
  <si>
    <t>{"hashtags":[{"text":"coronavirus","indices":[117,129]},{"text":"huelva","indices":[130,137]}],"symbols":[],"user_mentions":[{"screen_name":"EmpleoJunta","name":"Consejería de Empleo, Formación y Trabajo Autónomo","id":185668520,"id_str":"185668520","indices":[104,116]}],"urls":[{"url":"https://t.co/qsoedSByRr","expanded_url":"http://huelvai.info/lauj72","display_url":"huelvai.info/lauj72","indices":[138,161]}]}</t>
  </si>
  <si>
    <t>1253399555351236608</t>
  </si>
  <si>
    <t>dexbarrios</t>
  </si>
  <si>
    <t>Thu Apr 23 19:05:15 +0000 2020</t>
  </si>
  <si>
    <t>138643960</t>
  </si>
  <si>
    <t>http://pbs.twimg.com/profile_images/3627856187/361306ef64e11ca9e23888e9949dc8b1_normal.jpeg</t>
  </si>
  <si>
    <t>http://twitter.com/dexbarrios/statuses/1253399555351236608</t>
  </si>
  <si>
    <t>1253399493216808963</t>
  </si>
  <si>
    <t>RT @VicOropeza: OJO con la campaña mediática de China en todo el mundo. 
En México:
-Donación y venta de equipo médico todos los días 
-Ganadores de licitación del Tren Maya
-Invitación de Xi Jinping a AMLO para visitar China
No crean que esa ayuda es gratis.
https://t.co/kvMplJIboP</t>
  </si>
  <si>
    <t>Thu Apr 23 19:05:00 +0000 2020</t>
  </si>
  <si>
    <t>http://twitter.com/Gatitomexbra/statuses/1253399493216808963</t>
  </si>
  <si>
    <t>{"hashtags":[],"symbols":[],"user_mentions":[{"screen_name":"VicOropeza","name":"Vic Oropeza Zavala","id":126203317,"id_str":"126203317","indices":[3,14]}],"urls":[]}</t>
  </si>
  <si>
    <t>1253399393090383872</t>
  </si>
  <si>
    <t>luis_carrillo77</t>
  </si>
  <si>
    <t>Thu Apr 23 19:04:37 +0000 2020</t>
  </si>
  <si>
    <t>1349370066</t>
  </si>
  <si>
    <t>http://pbs.twimg.com/profile_images/519127092022489088/nFDesYu6_normal.jpeg</t>
  </si>
  <si>
    <t>http://twitter.com/luis_carrillo77/statuses/1253399393090383872</t>
  </si>
  <si>
    <t>1253399376543662080</t>
  </si>
  <si>
    <t>yebano</t>
  </si>
  <si>
    <t>China anunció la donación de 30 millones de dólares a la OMS para apoyar el enfrentamiento a la COVID-19 https://t.co/aaOHxsUQjO https://t.co/83cVDmXj7A</t>
  </si>
  <si>
    <t>Thu Apr 23 19:04:33 +0000 2020</t>
  </si>
  <si>
    <t>400208042</t>
  </si>
  <si>
    <t>http://pbs.twimg.com/profile_images/1848346463/7r926s_normal.htm</t>
  </si>
  <si>
    <t>http://twitter.com/yebano/statuses/1253399376543662080</t>
  </si>
  <si>
    <t>{"hashtags":[],"symbols":[],"user_mentions":[],"urls":[{"url":"https://t.co/aaOHxsUQjO","expanded_url":"http://dlvr.it/RVKsHf","display_url":"dlvr.it/RVKsHf","indices":[105,128]}],"media":[{"id":1253399374853320700,"id_str":"1253399374853320704","indices":[129,152],"media_url":"http://pbs.twimg.com/media/EWT4FzPUMAAfqIc.jpg","media_url_https":"https://pbs.twimg.com/media/EWT4FzPUMAAfqIc.jpg","url":"https://t.co/83cVDmXj7A","display_url":"pic.twitter.com/83cVDmXj7A","expanded_url":"https://twitter.com/yebano/status/1253399376543662080/photo/1","type":"photo","sizes":{"thumb":{"w":150,"h":150,"resize":"crop"},"small":{"w":600,"h":338,"resize":"fit"},"large":{"w":600,"h":338,"resize":"fit"},"medium":{"w":600,"h":338,"resize":"fit"}}}]}</t>
  </si>
  <si>
    <t>1253399344461553669</t>
  </si>
  <si>
    <t>Mar462</t>
  </si>
  <si>
    <t>Thu Apr 23 19:04:25 +0000 2020</t>
  </si>
  <si>
    <t>300927505</t>
  </si>
  <si>
    <t>http://pbs.twimg.com/profile_images/1214270775768813580/OH_p7aMp_normal.jpg</t>
  </si>
  <si>
    <t>Valencia (España)</t>
  </si>
  <si>
    <t>http://twitter.com/Mar462/statuses/1253399344461553669</t>
  </si>
  <si>
    <t>1253399299049893889</t>
  </si>
  <si>
    <t>agustinrojas243</t>
  </si>
  <si>
    <t>RT @AlvaroPinzonRod: Cierto Edgar. Debe haber acciones previas a la ejecución del operativo. @ClaudiaLopez  en lugar de gestión de plañidera en los medios, debe garantizar la entrega de las ayudas. La cuidad se le salió de las manos. https://t.co/eXNzN4Sn36</t>
  </si>
  <si>
    <t>Thu Apr 23 19:04:14 +0000 2020</t>
  </si>
  <si>
    <t>805462813732990976</t>
  </si>
  <si>
    <t>http://pbs.twimg.com/profile_images/805578042391281664/APY8nmRz_normal.jpg</t>
  </si>
  <si>
    <t>http://twitter.com/agustinrojas243/statuses/1253399299049893889</t>
  </si>
  <si>
    <t>{"hashtags":[],"symbols":[],"user_mentions":[{"screen_name":"AlvaroPinzonRod","name":"Alvaro Pinzon Rodrig","id":463854681,"id_str":"463854681","indices":[3,19]},{"screen_name":"ClaudiaLopez","name":"Claudia López 👍","id":137908875,"id_str":"137908875","indices":[93,106]}],"urls":[]}</t>
  </si>
  <si>
    <t>1253399293811187712</t>
  </si>
  <si>
    <t>PowerRanger1984</t>
  </si>
  <si>
    <t>Thu Apr 23 19:04:13 +0000 2020</t>
  </si>
  <si>
    <t>867372668</t>
  </si>
  <si>
    <t>http://pbs.twimg.com/profile_images/1061716872440242176/ensBjTP2_normal.jpg</t>
  </si>
  <si>
    <t>http://twitter.com/PowerRanger1984/statuses/1253399293811187712</t>
  </si>
  <si>
    <t>1253399250521767939</t>
  </si>
  <si>
    <t>ppereznieto</t>
  </si>
  <si>
    <t>Thu Apr 23 19:04:03 +0000 2020</t>
  </si>
  <si>
    <t>1365291242</t>
  </si>
  <si>
    <t>http://pbs.twimg.com/profile_images/3546200824/c98ecdeb715e8bf4f0ab2d7971da80b8_normal.jpeg</t>
  </si>
  <si>
    <t>http://twitter.com/ppereznieto/statuses/1253399250521767939</t>
  </si>
  <si>
    <t>1253399244918198279</t>
  </si>
  <si>
    <t>oscarlegans</t>
  </si>
  <si>
    <t>Thu Apr 23 19:04:01 +0000 2020</t>
  </si>
  <si>
    <t>3084410002</t>
  </si>
  <si>
    <t>http://pbs.twimg.com/profile_images/575340191264571392/AArLNPqH_normal.jpeg</t>
  </si>
  <si>
    <t>http://twitter.com/oscarlegans/statuses/1253399244918198279</t>
  </si>
  <si>
    <t>1253399234591801345</t>
  </si>
  <si>
    <t>grupoluna1958</t>
  </si>
  <si>
    <t>El 2 de mayo finaliza el plazo para solicitar las ayudas económicas puestas en marcha por el Gobierno.
Así son los formularios para pedir ayudas al alquiler y moratorias
https://t.co/sD27C5fnRB</t>
  </si>
  <si>
    <t>Thu Apr 23 19:03:59 +0000 2020</t>
  </si>
  <si>
    <t>600792595</t>
  </si>
  <si>
    <t>http://pbs.twimg.com/profile_images/793750834081304576/jsSQJ8iW_normal.jpg</t>
  </si>
  <si>
    <t>Granada</t>
  </si>
  <si>
    <t>http://twitter.com/grupoluna1958/statuses/1253399234591801345</t>
  </si>
  <si>
    <t>{"hashtags":[],"symbols":[],"user_mentions":[],"urls":[{"url":"https://t.co/sD27C5fnRB","expanded_url":"https://www.elconfidencial.com/vivienda/2020-04-20/coronavirus-ayudas-alquiler-formularios_2557616/","display_url":"elconfidencial.com/vivienda/2020-…","indices":[170,193]}]}</t>
  </si>
  <si>
    <t>1253399195484147712</t>
  </si>
  <si>
    <t>rauljshogun</t>
  </si>
  <si>
    <t>RT @agenciapyme: .@SalamancaAsecov| Los libreros celebran el #DiaDelLIbro con una donación a los sanitarios y a enfermos hospitalizados por el #COVID-19. @policia #23deabril
Más info : 👉 https://t.co/ucrAo5rK4q https://t.co/WmYp0rpeoj</t>
  </si>
  <si>
    <t>Thu Apr 23 19:03:49 +0000 2020</t>
  </si>
  <si>
    <t>211496281</t>
  </si>
  <si>
    <t>http://pbs.twimg.com/profile_images/452211163913543681/ZReqpvPy_normal.jpeg</t>
  </si>
  <si>
    <t>http://twitter.com/rauljshogun/statuses/1253399195484147712</t>
  </si>
  <si>
    <t>{"hashtags":[{"text":"DiaDelLIbro","indices":[61,73]}],"symbols":[],"user_mentions":[{"screen_name":"agenciapyme","name":"Agencia Pyme.info","id":2695585320,"id_str":"2695585320","indices":[3,15]},{"screen_name":"SalamancaAsecov","name":"ASECOV","id":874653546788134900,"id_str":"874653546788134913","indices":[18,34]}],"urls":[]}</t>
  </si>
  <si>
    <t>1253399115725189122</t>
  </si>
  <si>
    <t>Joseph_live5</t>
  </si>
  <si>
    <t>Thu Apr 23 19:03:30 +0000 2020</t>
  </si>
  <si>
    <t>389256037</t>
  </si>
  <si>
    <t>http://pbs.twimg.com/profile_images/1221506047573200900/pfsUSBpc_normal.jpg</t>
  </si>
  <si>
    <t>http://twitter.com/Joseph_live5/statuses/1253399115725189122</t>
  </si>
  <si>
    <t>1253399103507247106</t>
  </si>
  <si>
    <t>Superpoderosarb</t>
  </si>
  <si>
    <t>Thu Apr 23 19:03:27 +0000 2020</t>
  </si>
  <si>
    <t>396763009</t>
  </si>
  <si>
    <t>http://twitter.com/Superpoderosarb/statuses/1253399103507247106</t>
  </si>
  <si>
    <t>1253399035534356481</t>
  </si>
  <si>
    <t>Raagsanc</t>
  </si>
  <si>
    <t>Thu Apr 23 19:03:11 +0000 2020</t>
  </si>
  <si>
    <t>142897315</t>
  </si>
  <si>
    <t>http://pbs.twimg.com/profile_images/785713960351850496/VUd5AfN9_normal.jpg</t>
  </si>
  <si>
    <t>http://twitter.com/Raagsanc/statuses/1253399035534356481</t>
  </si>
  <si>
    <t>1253398991464730628</t>
  </si>
  <si>
    <t>8020es</t>
  </si>
  <si>
    <t>📡 🚀7 consejos de expertos fiscales para aprovechar las ayudas por el coronavirus 💡 #ZirigozaGroup #e-commerce #marketing #ENKIL.es #8020 🔔 https://t.co/VpLAzJhz6I</t>
  </si>
  <si>
    <t>Thu Apr 23 19:03:01 +0000 2020</t>
  </si>
  <si>
    <t>1035283377614675969</t>
  </si>
  <si>
    <t>http://pbs.twimg.com/profile_images/1035286609565036545/HF7u9TEe_normal.jpg</t>
  </si>
  <si>
    <t>http://twitter.com/8020es/statuses/1253398991464730628</t>
  </si>
  <si>
    <t>{"hashtags":[{"text":"ZirigozaGroup","indices":[83,97]},{"text":"e","indices":[98,100]},{"text":"marketing","indices":[110,120]},{"text":"ENKIL","indices":[121,127]}],"symbols":[],"user_mentions":[],"urls":[{"url":"https://t.co/VpLAzJhz6I","expanded_url":"https://buff.ly/2VPDvRf","display_url":"buff.ly/2VPDvRf","indices":[139,162]}]}</t>
  </si>
  <si>
    <t>1253398979779399680</t>
  </si>
  <si>
    <t>Patrixie25</t>
  </si>
  <si>
    <t>Thu Apr 23 19:02:58 +0000 2020</t>
  </si>
  <si>
    <t>547044380</t>
  </si>
  <si>
    <t>http://pbs.twimg.com/profile_images/1037877350803755008/RELc1chO_normal.jpg</t>
  </si>
  <si>
    <t>http://twitter.com/Patrixie25/statuses/1253398979779399680</t>
  </si>
  <si>
    <t>1253398869532164097</t>
  </si>
  <si>
    <t>#Donación de sangre frente al #coronavirus. 🦠📅 Del 27 al 30 de abril continúan las colectas externas para garantizar el stock que necesita el sistema provincial. 🚑 En los próximos días se podrá donar en tres CPC y en el Club La Tablada. Más info. en ➡️https://t.co/WpwsOsU86C https://t.co/HNu1cbV7v0</t>
  </si>
  <si>
    <t>Thu Apr 23 19:02:32 +0000 2020</t>
  </si>
  <si>
    <t>http://twitter.com/gobdecordoba/statuses/1253398869532164097</t>
  </si>
  <si>
    <t>{"hashtags":[{"text":"Donación","indices":[0,9]},{"text":"coronavirus","indices":[30,42]}],"symbols":[],"user_mentions":[],"urls":[{"url":"https://t.co/WpwsOsU86C","expanded_url":"https://bit.ly/SangreCOVID","display_url":"bit.ly/SangreCOVID","indices":[252,275]}],"media":[{"id":1253398862422847500,"id_str":"1253398862422847489","indices":[276,299],"media_url":"http://pbs.twimg.com/media/EWT3n-SXsAETyMY.jpg","media_url_https":"https://pbs.twimg.com/media/EWT3n-SXsAETyMY.jpg","url":"https://t.co/HNu1cbV7v0","display_url":"pic.twitter.com/HNu1cbV7v0","expanded_url":"https://twitter.com/gobdecordoba/status/1253398869532164097/photo/1","type":"photo","sizes":{"thumb":{"w":150,"h":150,"resize":"crop"},"small":{"w":680,"h":453,"resize":"fit"},"large":{"w":993,"h":662,"resize":"fit"},"medium":{"w":993,"h":662,"resize":"fit"}}}]}</t>
  </si>
  <si>
    <t>1253398869188149249</t>
  </si>
  <si>
    <t>jr93ez</t>
  </si>
  <si>
    <t>1219599581857681409</t>
  </si>
  <si>
    <t>http://pbs.twimg.com/profile_images/1250860228201062401/XJ6kqeN4_normal.jpg</t>
  </si>
  <si>
    <t>http://twitter.com/jr93ez/statuses/1253398869188149249</t>
  </si>
  <si>
    <t>1253398834899755008</t>
  </si>
  <si>
    <t>agvicente</t>
  </si>
  <si>
    <t>La nueva "solidaridad" alemana para la reconstrucción europea tiene un por qué. Primero @lufthansa pide ayudas de Estado para sortear la crisis. Ahora esto: "Negative Rating Actions Taken On Multiple German Banks On Deepening COVID-19 Downside Risks"</t>
  </si>
  <si>
    <t>Thu Apr 23 19:02:23 +0000 2020</t>
  </si>
  <si>
    <t>125647371</t>
  </si>
  <si>
    <t>http://pbs.twimg.com/profile_images/973182005881032704/VZoOsIXo_normal.jpg</t>
  </si>
  <si>
    <t>http://twitter.com/agvicente/statuses/1253398834899755008</t>
  </si>
  <si>
    <t>{"hashtags":[],"symbols":[],"user_mentions":[{"screen_name":"lufthansa","name":"Lufthansa","id":124476322,"id_str":"124476322","indices":[88,98]}],"urls":[]}</t>
  </si>
  <si>
    <t>1253398821289091072</t>
  </si>
  <si>
    <t>pedrocantue</t>
  </si>
  <si>
    <t>Thu Apr 23 19:02:20 +0000 2020</t>
  </si>
  <si>
    <t>94000473</t>
  </si>
  <si>
    <t>http://pbs.twimg.com/profile_images/2165572911/images_normal.jpg</t>
  </si>
  <si>
    <t>Monterrey México</t>
  </si>
  <si>
    <t>http://twitter.com/pedrocantue/statuses/1253398821289091072</t>
  </si>
  <si>
    <t>1253398783129522177</t>
  </si>
  <si>
    <t>emilin7lk</t>
  </si>
  <si>
    <t>Thu Apr 23 19:02:11 +0000 2020</t>
  </si>
  <si>
    <t>251561028</t>
  </si>
  <si>
    <t>http://pbs.twimg.com/profile_images/1204854425782804480/f8_SrofS_normal.jpg</t>
  </si>
  <si>
    <t>http://twitter.com/emilin7lk/statuses/1253398783129522177</t>
  </si>
  <si>
    <t>1253398746571968513</t>
  </si>
  <si>
    <t>MEscazu</t>
  </si>
  <si>
    <t>#EscazúJuntosSaldremos
A partir de este momento habilitado sistema para solicitar las ayudas alimentación y artículos de higiene. Debe ingresar al enlace https://t.co/azBeZeaNGD y completar toda la información que se le solicita.
Detalles: https://t.co/FiERDMh1ID</t>
  </si>
  <si>
    <t>Thu Apr 23 19:02:02 +0000 2020</t>
  </si>
  <si>
    <t>80624757</t>
  </si>
  <si>
    <t>http://pbs.twimg.com/profile_images/565204876481687553/TzkgmPtl_normal.png</t>
  </si>
  <si>
    <t>http://twitter.com/MEscazu/statuses/1253398746571968513</t>
  </si>
  <si>
    <t>{"hashtags":[{"text":"EscazúJuntosSaldremos","indices":[0,22]}],"symbols":[],"user_mentions":[],"urls":[{"url":"https://t.co/azBeZeaNGD","expanded_url":"https://escazu.go.cr/es/emergencia-covid","display_url":"escazu.go.cr/es/emergencia-…","indices":[154,177]},{"url":"https://t.co/FiERDMh1ID","expanded_url":"https://www.facebook.com/Municipalidaddeescazu/posts/3014255265299190","display_url":"facebook.com/Municipalidadd…","indices":[241,264]}]}</t>
  </si>
  <si>
    <t>1253398724472115201</t>
  </si>
  <si>
    <t>BEstherbg</t>
  </si>
  <si>
    <t>Thu Apr 23 19:01:57 +0000 2020</t>
  </si>
  <si>
    <t>2234671330</t>
  </si>
  <si>
    <t>http://pbs.twimg.com/profile_images/541328696347738112/u9P0rdps_normal.jpeg</t>
  </si>
  <si>
    <t>- Tenerife-</t>
  </si>
  <si>
    <t>http://twitter.com/BEstherbg/statuses/1253398724472115201</t>
  </si>
  <si>
    <t>1253398620897935361</t>
  </si>
  <si>
    <t>SalvarVidasEC</t>
  </si>
  <si>
    <t>Thu Apr 23 19:01:32 +0000 2020</t>
  </si>
  <si>
    <t>1245150540822085639</t>
  </si>
  <si>
    <t>http://pbs.twimg.com/profile_images/1245150753892810764/bTi5q_0F_normal.jpg</t>
  </si>
  <si>
    <t>http://twitter.com/SalvarVidasEC/statuses/1253398620897935361</t>
  </si>
  <si>
    <t>1253398591223324673</t>
  </si>
  <si>
    <t>DonSirilo5</t>
  </si>
  <si>
    <t>Thu Apr 23 19:01:25 +0000 2020</t>
  </si>
  <si>
    <t>1248422964112109568</t>
  </si>
  <si>
    <t>http://pbs.twimg.com/profile_images/1248428002762846215/f1ScOeD-_normal.jpg</t>
  </si>
  <si>
    <t xml:space="preserve">Stgo. Chile </t>
  </si>
  <si>
    <t>http://twitter.com/DonSirilo5/statuses/1253398591223324673</t>
  </si>
  <si>
    <t>1253398423186870272</t>
  </si>
  <si>
    <t>alex16e</t>
  </si>
  <si>
    <t>Thu Apr 23 19:00:45 +0000 2020</t>
  </si>
  <si>
    <t>153978661</t>
  </si>
  <si>
    <t>http://pbs.twimg.com/profile_images/823882525441490948/sGzjcmQ0_normal.jpg</t>
  </si>
  <si>
    <t>http://twitter.com/alex16e/statuses/1253398423186870272</t>
  </si>
  <si>
    <t>1253398421702094851</t>
  </si>
  <si>
    <t>FredyAlain</t>
  </si>
  <si>
    <t>323388598</t>
  </si>
  <si>
    <t>http://pbs.twimg.com/profile_images/1240721585125961728/mo-p87k9_normal.jpg</t>
  </si>
  <si>
    <t>http://twitter.com/FredyAlain/statuses/1253398421702094851</t>
  </si>
  <si>
    <t>1253398378400174083</t>
  </si>
  <si>
    <t>fidegozalo</t>
  </si>
  <si>
    <t>Thu Apr 23 19:00:35 +0000 2020</t>
  </si>
  <si>
    <t>2303753808</t>
  </si>
  <si>
    <t>http://pbs.twimg.com/profile_images/1000657148643340290/FIzZq34-_normal.jpg</t>
  </si>
  <si>
    <t>http://twitter.com/fidegozalo/statuses/1253398378400174083</t>
  </si>
  <si>
    <t>1253398343063134211</t>
  </si>
  <si>
    <t>quinitoclean</t>
  </si>
  <si>
    <t>Thu Apr 23 19:00:26 +0000 2020</t>
  </si>
  <si>
    <t>1105488134102548485</t>
  </si>
  <si>
    <t>http://pbs.twimg.com/profile_images/1155215242466643968/YgoHBPEI_normal.jpg</t>
  </si>
  <si>
    <t>http://twitter.com/quinitoclean/statuses/1253398343063134211</t>
  </si>
  <si>
    <t>1253398328819290121</t>
  </si>
  <si>
    <t>gonzocianca</t>
  </si>
  <si>
    <t>Thu Apr 23 19:00:23 +0000 2020</t>
  </si>
  <si>
    <t>2796991742</t>
  </si>
  <si>
    <t>http://pbs.twimg.com/profile_images/508788371225714688/wFcwDU2o_normal.jpeg</t>
  </si>
  <si>
    <t>La Cueva</t>
  </si>
  <si>
    <t>http://twitter.com/gonzocianca/statuses/1253398328819290121</t>
  </si>
  <si>
    <t>1253398299597553669</t>
  </si>
  <si>
    <t>Mikoyan111</t>
  </si>
  <si>
    <t>Thu Apr 23 19:00:16 +0000 2020</t>
  </si>
  <si>
    <t>244205143</t>
  </si>
  <si>
    <t>http://pbs.twimg.com/profile_images/751475705624616961/-bNvl3is_normal.jpg</t>
  </si>
  <si>
    <t>http://twitter.com/Mikoyan111/statuses/1253398299597553669</t>
  </si>
  <si>
    <t>1253398186770776064</t>
  </si>
  <si>
    <t>RT @Minvivienda: Proteger a nuestros abuelos es una prioridad ante esta emergencia por el coronavirus. #MásFuertesQueNunca para tomar todas las medidas que garanticen su bienestar. Anticipar los subsidios de Adulto Mayor y asegurar la entrega de mercados es un buen comienzo. https://t.co/M7ZfparLDx</t>
  </si>
  <si>
    <t>Thu Apr 23 18:59:49 +0000 2020</t>
  </si>
  <si>
    <t>http://twitter.com/invipasto/statuses/1253398186770776064</t>
  </si>
  <si>
    <t>{"hashtags":[{"text":"MásFuertesQueNunca","indices":[103,122]}],"symbols":[],"user_mentions":[{"screen_name":"Minvivienda","name":"MinVivienda","id":381725074,"id_str":"381725074","indices":[3,15]}],"urls":[]}</t>
  </si>
  <si>
    <t>1253398141782630402</t>
  </si>
  <si>
    <t>ToniSubiela</t>
  </si>
  <si>
    <t>Thu Apr 23 18:59:38 +0000 2020</t>
  </si>
  <si>
    <t>508723023</t>
  </si>
  <si>
    <t>http://pbs.twimg.com/profile_images/1158784899282821126/STsOelYx_normal.jpg</t>
  </si>
  <si>
    <t>Burjassot (Valencia)</t>
  </si>
  <si>
    <t>http://twitter.com/ToniSubiela/statuses/1253398141782630402</t>
  </si>
  <si>
    <t>1253398122316787712</t>
  </si>
  <si>
    <t>PrensaUy</t>
  </si>
  <si>
    <t>LR21: EE.UU.: Gobierno agradece a China por donación de suministros pero vuelve a criticar: El secretario de estado de los Estados Unidos, Mike Pompeo, retomó sus críticas al gobierno de China por el manejo del brote de coronavirus acusándolo de ocultar… https://t.co/fBLxfs0aAg</t>
  </si>
  <si>
    <t>Thu Apr 23 18:59:34 +0000 2020</t>
  </si>
  <si>
    <t>374130877</t>
  </si>
  <si>
    <t>http://pbs.twimg.com/profile_images/1544374524/articulos_prensa_normal.jpg</t>
  </si>
  <si>
    <t>http://twitter.com/PrensaUy/statuses/1253398122316787712</t>
  </si>
  <si>
    <t>{"hashtags":[],"symbols":[],"user_mentions":[],"urls":[{"url":"https://t.co/fBLxfs0aAg","expanded_url":"http://dlvr.it/RVKrXf","display_url":"dlvr.it/RVKrXf","indices":[255,278]}]}</t>
  </si>
  <si>
    <t>1253398058144075776</t>
  </si>
  <si>
    <t>NNGGStaEularia</t>
  </si>
  <si>
    <t>Thu Apr 23 18:59:18 +0000 2020</t>
  </si>
  <si>
    <t>169482751</t>
  </si>
  <si>
    <t>http://pbs.twimg.com/profile_images/1089832003413909504/1IIkq9Dj_normal.jpg</t>
  </si>
  <si>
    <t>Santa Eulària des Riu.</t>
  </si>
  <si>
    <t>http://twitter.com/NNGGStaEularia/statuses/1253398058144075776</t>
  </si>
  <si>
    <t>1253398039219355649</t>
  </si>
  <si>
    <t>CsValencia_Prov</t>
  </si>
  <si>
    <t>Thu Apr 23 18:59:14 +0000 2020</t>
  </si>
  <si>
    <t>851183698984751106</t>
  </si>
  <si>
    <t>http://pbs.twimg.com/profile_images/1115128880673755137/Lbp7wSEF_normal.png</t>
  </si>
  <si>
    <t>http://twitter.com/CsValencia_Prov/statuses/1253398039219355649</t>
  </si>
  <si>
    <t>1253397956193107969</t>
  </si>
  <si>
    <t>AssaffRagueb</t>
  </si>
  <si>
    <t>Thu Apr 23 18:58:54 +0000 2020</t>
  </si>
  <si>
    <t>1245519260778139648</t>
  </si>
  <si>
    <t>http://pbs.twimg.com/profile_images/1248789931415220225/kCiZ9-wy_normal.jpg</t>
  </si>
  <si>
    <t>http://twitter.com/AssaffRagueb/statuses/1253397956193107969</t>
  </si>
  <si>
    <t>1253397910760443908</t>
  </si>
  <si>
    <t>ElultimoYTu</t>
  </si>
  <si>
    <t>Thu Apr 23 18:58:43 +0000 2020</t>
  </si>
  <si>
    <t>3361091849</t>
  </si>
  <si>
    <t>http://pbs.twimg.com/profile_images/1178015502242844673/iAOPGhc0_normal.jpg</t>
  </si>
  <si>
    <t>http://twitter.com/ElultimoYTu/statuses/1253397910760443908</t>
  </si>
  <si>
    <t>1253397889642123267</t>
  </si>
  <si>
    <t>corrodelgado</t>
  </si>
  <si>
    <t>Thu Apr 23 18:58:38 +0000 2020</t>
  </si>
  <si>
    <t>3027322900</t>
  </si>
  <si>
    <t>http://pbs.twimg.com/profile_images/1066788470272811009/gbgGdEh9_normal.jpg</t>
  </si>
  <si>
    <t>http://twitter.com/corrodelgado/statuses/1253397889642123267</t>
  </si>
  <si>
    <t>1253397850236518403</t>
  </si>
  <si>
    <t>danijuanibz</t>
  </si>
  <si>
    <t>Thu Apr 23 18:58:29 +0000 2020</t>
  </si>
  <si>
    <t>2337014360</t>
  </si>
  <si>
    <t>http://pbs.twimg.com/profile_images/784453836408840193/RSoC6x5f_normal.jpg</t>
  </si>
  <si>
    <t>Santa Eulària des Riu</t>
  </si>
  <si>
    <t>http://twitter.com/danijuanibz/statuses/1253397850236518403</t>
  </si>
  <si>
    <t>1253397824064061440</t>
  </si>
  <si>
    <t>Cs_Burjassot</t>
  </si>
  <si>
    <t>📸 @ToniSubiela ha asistido a la Junta de portavoces telemática del @Ayto_Burjassot de seguimiento del #COVID19 para aportar propuestas de mejora.
🗣 “Es necesario establecer ayudas para los autónomos de #Burjassot que se están viendo afectados por la crisis del #coronavirus” https://t.co/bDQBQtwhKQ</t>
  </si>
  <si>
    <t>Thu Apr 23 18:58:22 +0000 2020</t>
  </si>
  <si>
    <t>340868448</t>
  </si>
  <si>
    <t>http://pbs.twimg.com/profile_images/1115163817464553472/-GKX28io_normal.jpg</t>
  </si>
  <si>
    <t>Burjassot, Valencia</t>
  </si>
  <si>
    <t>http://twitter.com/Cs_Burjassot/statuses/1253397824064061440</t>
  </si>
  <si>
    <t>{"hashtags":[{"text":"COVID19","indices":[102,110]},{"text":"Burjassot","indices":[203,213]},{"text":"coronavirus","indices":[262,274]}],"symbols":[],"user_mentions":[{"screen_name":"ToniSubiela","name":"Toni Subiela","id":508723023,"id_str":"508723023","indices":[2,14]},{"screen_name":"Ayto_Burjassot","name":"Redes Burjassot","id":166486025,"id_str":"166486025","indices":[67,82]}],"urls":[],"media":[{"id":1253397816866754600,"id_str":"1253397816866754560","indices":[276,299],"media_url":"http://pbs.twimg.com/media/EWT2rHSX0AA54wu.jpg","media_url_https":"https://pbs.twimg.com/media/EWT2rHSX0AA54wu.jpg","url":"https://t.co/bDQBQtwhKQ","display_url":"pic.twitter.com/bDQBQtwhKQ","expanded_url":"https://twitter.com/Cs_Burjassot/status/1253397824064061440/photo/1","type":"photo","sizes":{"large":{"w":1178,"h":689,"resize":"fit"},"medium":{"w":1178,"h":689,"resize":"fit"},"thumb":{"w":150,"h":150,"resize":"crop"},"small":{"w":680,"h":398,"resize":"fit"}}}]}</t>
  </si>
  <si>
    <t>1253397791642189825</t>
  </si>
  <si>
    <t>queremosjugar</t>
  </si>
  <si>
    <t>Thu Apr 23 18:58:15 +0000 2020</t>
  </si>
  <si>
    <t>248174513</t>
  </si>
  <si>
    <t>http://pbs.twimg.com/profile_images/1800836911/logo_normal.jpg</t>
  </si>
  <si>
    <t>http://twitter.com/queremosjugar/statuses/1253397791642189825</t>
  </si>
  <si>
    <t>1253397791092572160</t>
  </si>
  <si>
    <t>jesicazermeno</t>
  </si>
  <si>
    <t>19578788</t>
  </si>
  <si>
    <t>http://pbs.twimg.com/profile_images/698212448621342721/dyjI_LdD_normal.jpg</t>
  </si>
  <si>
    <t>http://twitter.com/jesicazermeno/statuses/1253397791092572160</t>
  </si>
  <si>
    <t>1253397765620502528</t>
  </si>
  <si>
    <t>BTR69</t>
  </si>
  <si>
    <t>Thu Apr 23 18:58:08 +0000 2020</t>
  </si>
  <si>
    <t>129056866</t>
  </si>
  <si>
    <t>http://pbs.twimg.com/profile_images/1214625141264531456/AG7L6-1c_normal.jpg</t>
  </si>
  <si>
    <t>Oaxaca de Juárez, Oaxaca</t>
  </si>
  <si>
    <t>http://twitter.com/BTR69/statuses/1253397765620502528</t>
  </si>
  <si>
    <t>1253397711233134599</t>
  </si>
  <si>
    <t>segun_san</t>
  </si>
  <si>
    <t>RT @amrugar: @marianofake https://t.co/xNAUA5m3av</t>
  </si>
  <si>
    <t>Thu Apr 23 18:57:56 +0000 2020</t>
  </si>
  <si>
    <t>841977940246159361</t>
  </si>
  <si>
    <t>http://pbs.twimg.com/profile_images/1213147541363200000/kZJGCLs6_normal.jpg</t>
  </si>
  <si>
    <t>http://twitter.com/segun_san/statuses/1253397711233134599</t>
  </si>
  <si>
    <t>{"hashtags":[],"symbols":[],"user_mentions":[{"screen_name":"amrugar","name":"A_Ruiz","id":414886464,"id_str":"414886464","indices":[3,11]},{"screen_name":"marianofake","name":"MARIANO RAJOY FAKE 🇪🇸","id":3143935509,"id_str":"3143935509","indices":[13,25]}],"urls":[{"url":"https://t.co/xNAUA5m3av","expanded_url":"https://www.elsaltodiario.com/coronavirus/dinamarca-polonia-no-ayudas-empresas-sedes-covid19-paraisos-fiscales","display_url":"elsaltodiario.com/coronavirus/di…","indices":[26,49]}]}</t>
  </si>
  <si>
    <t>1253397691511554054</t>
  </si>
  <si>
    <t>💊 Los anticuerpos en Nueva York.
➡️ Nueva York inicia las pruebas de anticuerpos en todo el estado para ayudar a determinar qué parte de la población ha sido infectada y recuperada del #coronavirus.
👉 https://t.co/0MMBphGcFX https://t.co/lrRVXXkqrW</t>
  </si>
  <si>
    <t>Thu Apr 23 18:57:51 +0000 2020</t>
  </si>
  <si>
    <t>http://twitter.com/UniNoticias/statuses/1253397691511554054</t>
  </si>
  <si>
    <t>{"hashtags":[{"text":"coronavirus","indices":[186,198]}],"symbols":[],"user_mentions":[],"urls":[{"url":"https://t.co/0MMBphGcFX","expanded_url":"http://uni.vi/tFC9102eggq","display_url":"uni.vi/tFC9102eggq","indices":[203,226]}],"media":[{"id":1253397689192112000,"id_str":"1253397689192112129","indices":[227,250],"media_url":"http://pbs.twimg.com/media/EWT2jrqXYAEyNIv.jpg","media_url_https":"https://pbs.twimg.com/media/EWT2jrqXYAEyNIv.jpg","url":"https://t.co/lrRVXXkqrW","display_url":"pic.twitter.com/lrRVXXkqrW","expanded_url":"https://twitter.com/UniNoticias/status/1253397691511554054/photo/1","type":"photo","sizes":{"thumb":{"w":150,"h":150,"resize":"crop"},"large":{"w":1024,"h":683,"resize":"fit"},"small":{"w":680,"h":454,"resize":"fit"},"medium":{"w":1024,"h":683,"resize":"fit"}}}]}</t>
  </si>
  <si>
    <t>1253397648377331714</t>
  </si>
  <si>
    <t>💊 Los anticuerpos en Nueva York.
➡️ Nueva York inicia las pruebas de anticuerpos en todo el estado para ayudar a determinar qué parte de la población ha sido infectada y recuperada del #coronavirus.
👉 https://t.co/luZza8ajut https://t.co/FLj9SjdI5Q</t>
  </si>
  <si>
    <t>Thu Apr 23 18:57:41 +0000 2020</t>
  </si>
  <si>
    <t>http://twitter.com/UnivisionSalud/statuses/1253397648377331714</t>
  </si>
  <si>
    <t>{"hashtags":[{"text":"coronavirus","indices":[186,198]}],"symbols":[],"user_mentions":[],"urls":[{"url":"https://t.co/luZza8ajut","expanded_url":"http://uni.vi/tFC9102eggq","display_url":"uni.vi/tFC9102eggq","indices":[203,226]}],"media":[{"id":1253397645655249000,"id_str":"1253397645655248896","indices":[227,250],"media_url":"http://pbs.twimg.com/media/EWT2hJeXkAAuv8S.jpg","media_url_https":"https://pbs.twimg.com/media/EWT2hJeXkAAuv8S.jpg","url":"https://t.co/FLj9SjdI5Q","display_url":"pic.twitter.com/FLj9SjdI5Q","expanded_url":"https://twitter.com/UnivisionSalud/status/1253397648377331714/photo/1","type":"photo","sizes":{"thumb":{"w":150,"h":150,"resize":"crop"},"large":{"w":1024,"h":683,"resize":"fit"},"small":{"w":680,"h":454,"resize":"fit"},"medium":{"w":1024,"h":683,"resize":"fit"}}}]}</t>
  </si>
  <si>
    <t>1253397625287643136</t>
  </si>
  <si>
    <t>chiquibun</t>
  </si>
  <si>
    <t>Thu Apr 23 18:57:35 +0000 2020</t>
  </si>
  <si>
    <t>704009695</t>
  </si>
  <si>
    <t>http://pbs.twimg.com/profile_images/1071001823392251906/ZvVBpbs9_normal.jpg</t>
  </si>
  <si>
    <t>http://twitter.com/chiquibun/statuses/1253397625287643136</t>
  </si>
  <si>
    <t>1253397611211448320</t>
  </si>
  <si>
    <t>maricarmenflapi</t>
  </si>
  <si>
    <t>Thu Apr 23 18:57:32 +0000 2020</t>
  </si>
  <si>
    <t>710607671850876929</t>
  </si>
  <si>
    <t>http://pbs.twimg.com/profile_images/786866194817114112/rtGclVqN_normal.jpg</t>
  </si>
  <si>
    <t>Huesca, España</t>
  </si>
  <si>
    <t>http://twitter.com/maricarmenflapi/statuses/1253397611211448320</t>
  </si>
  <si>
    <t>1253397604894941184</t>
  </si>
  <si>
    <t>LaLexArtis</t>
  </si>
  <si>
    <t>RT @antoniocambril: ➡️Todos los partidos tenemos que dialogar y acordar qué modelo de ciudad tras la crisis sanitaria. Desde @PodemosIUGrana  tenemos clarísimo que hay que reforzar los servicios sociales y ayudas a autónomos, trabajadores y pymes. Nadie se puede quedar atrás. https://t.co/jMHgffpfYW</t>
  </si>
  <si>
    <t>Thu Apr 23 18:57:30 +0000 2020</t>
  </si>
  <si>
    <t>210136947</t>
  </si>
  <si>
    <t>http://pbs.twimg.com/profile_images/949276844896980992/d3DgxMgf_normal.jpg</t>
  </si>
  <si>
    <t>http://twitter.com/LaLexArtis/statuses/1253397604894941184</t>
  </si>
  <si>
    <t>{"hashtags":[],"symbols":[],"user_mentions":[{"screen_name":"antoniocambril","name":"Antonio Cambril","id":3459688995,"id_str":"3459688995","indices":[3,18]}],"urls":[]}</t>
  </si>
  <si>
    <t>1253397599832412163</t>
  </si>
  <si>
    <t>rgl1970</t>
  </si>
  <si>
    <t>Thu Apr 23 18:57:29 +0000 2020</t>
  </si>
  <si>
    <t>2601182351</t>
  </si>
  <si>
    <t>http://pbs.twimg.com/profile_images/1122169515104710662/4ZbTq1Hg_normal.jpg</t>
  </si>
  <si>
    <t>http://twitter.com/rgl1970/statuses/1253397599832412163</t>
  </si>
  <si>
    <t>1253397533201661953</t>
  </si>
  <si>
    <t>ComarcalCV</t>
  </si>
  <si>
    <t>👉 La Vila recibe una donación de 200 test rápidos de detección de coronavirus del empresario Enrique Riquelme
https://t.co/diBBuovLJH https://t.co/zuwuTUmEnV</t>
  </si>
  <si>
    <t>Thu Apr 23 18:57:13 +0000 2020</t>
  </si>
  <si>
    <t>104955075</t>
  </si>
  <si>
    <t>http://pbs.twimg.com/profile_images/1101879684277682178/4tbDTTbN_normal.png</t>
  </si>
  <si>
    <t>http://twitter.com/ComarcalCV/statuses/1253397533201661953</t>
  </si>
  <si>
    <t>{"hashtags":[],"symbols":[],"user_mentions":[],"urls":[{"url":"https://t.co/diBBuovLJH","expanded_url":"https://comarcalcv.com/la-vila-recibe-una-donacion-de-200-test-rapidos-de-deteccion-de-coronavirus-del-empresario-enrique-riquelme/","display_url":"comarcalcv.com/la-vila-recibe…","indices":[110,133]}],"media":[{"id":1253396973010522000,"id_str":"1253396973010522113","indices":[134,157],"media_url":"http://pbs.twimg.com/media/EWT15_rXkAE7L3S.jpg","media_url_https":"https://pbs.twimg.com/media/EWT15_rXkAE7L3S.jpg","url":"https://t.co/zuwuTUmEnV","display_url":"pic.twitter.com/zuwuTUmEnV","expanded_url":"https://twitter.com/ComarcalCV/status/1253397533201661953/photo/1","type":"photo","sizes":{"thumb":{"w":150,"h":150,"resize":"crop"},"large":{"w":751,"h":423,"resize":"fit"},"small":{"w":680,"h":383,"resize":"fit"},"medium":{"w":751,"h":423,"resize":"fit"}}}]}</t>
  </si>
  <si>
    <t>1253397431737352196</t>
  </si>
  <si>
    <t>industria40_na</t>
  </si>
  <si>
    <t>Thu Apr 23 18:56:49 +0000 2020</t>
  </si>
  <si>
    <t>1169882611700789250</t>
  </si>
  <si>
    <t>http://pbs.twimg.com/profile_images/1209020426116050944/nccFQiV1_normal.jpg</t>
  </si>
  <si>
    <t>Pamplona</t>
  </si>
  <si>
    <t>http://twitter.com/industria40_na/statuses/1253397431737352196</t>
  </si>
  <si>
    <t>1253397329610264578</t>
  </si>
  <si>
    <t>pakigualdad</t>
  </si>
  <si>
    <t>RT @Pedro_IU: Magnífica iniciativa, en el caso de nuestro país, ninguna empresa del Ibex 35 recibiría un céntimo de dinero público https://t.co/5DFpCxPHRK</t>
  </si>
  <si>
    <t>Thu Apr 23 18:56:25 +0000 2020</t>
  </si>
  <si>
    <t>2650751169</t>
  </si>
  <si>
    <t>http://pbs.twimg.com/profile_images/482945457468211200/flWrbS1U_normal.jpeg</t>
  </si>
  <si>
    <t>http://twitter.com/pakigualdad/statuses/1253397329610264578</t>
  </si>
  <si>
    <t>{"hashtags":[],"symbols":[],"user_mentions":[{"screen_name":"Pedro_IU","name":"pedro garcia jimenez","id":361966604,"id_str":"361966604","indices":[3,12]}],"urls":[]}</t>
  </si>
  <si>
    <t>1253397289231679490</t>
  </si>
  <si>
    <t>Guante01</t>
  </si>
  <si>
    <t>Thu Apr 23 18:56:15 +0000 2020</t>
  </si>
  <si>
    <t>1729916552</t>
  </si>
  <si>
    <t>http://pbs.twimg.com/profile_images/463705400756285440/DVqrF9J2_normal.png</t>
  </si>
  <si>
    <t>http://twitter.com/Guante01/statuses/1253397289231679490</t>
  </si>
  <si>
    <t>1253397241403977729</t>
  </si>
  <si>
    <t>Rolleando1</t>
  </si>
  <si>
    <t>Thu Apr 23 18:56:04 +0000 2020</t>
  </si>
  <si>
    <t>1093101926802247681</t>
  </si>
  <si>
    <t>http://pbs.twimg.com/profile_images/1135901415090642946/YwhDBwcP_normal.jpg</t>
  </si>
  <si>
    <t>http://twitter.com/Rolleando1/statuses/1253397241403977729</t>
  </si>
  <si>
    <t>1253397230674948096</t>
  </si>
  <si>
    <t>LluviaDelAngel</t>
  </si>
  <si>
    <t>Thu Apr 23 18:56:01 +0000 2020</t>
  </si>
  <si>
    <t>300576294</t>
  </si>
  <si>
    <t>http://pbs.twimg.com/profile_images/730713144742449152/6CuSDSpt_normal.jpg</t>
  </si>
  <si>
    <t>http://twitter.com/LluviaDelAngel/statuses/1253397230674948096</t>
  </si>
  <si>
    <t>1253397165378060288</t>
  </si>
  <si>
    <t>RT @AlfonsoCandon: La ⁦@AndaluciaJunta⁩ ⁦@FomentoAND⁩ pone en marcha un programa de 30 millones en ayudas al alquiler por el Covid-19. 
En #Cádiz las ayudas ascienden a 5.674.451 € con lo que se podrán atender a 1.576 familias. #GarantiaDeBuenGobierno  https://t.co/43dlHgQGhp</t>
  </si>
  <si>
    <t>Thu Apr 23 18:55:45 +0000 2020</t>
  </si>
  <si>
    <t>http://twitter.com/carsaba/statuses/1253397165378060288</t>
  </si>
  <si>
    <t>{"hashtags":[],"symbols":[],"user_mentions":[{"screen_name":"AlfonsoCandon","name":"Alfonso Candón","id":2320400652,"id_str":"2320400652","indices":[3,17]},{"screen_name":"AndaluciaJunta","name":"Junta de Andalucía","id":384257137,"id_str":"384257137","indices":[23,38]},{"screen_name":"FomentoAND","name":"Fomento Junta Andalucía","id":799940701,"id_str":"799940701","indices":[41,52]}],"urls":[]}</t>
  </si>
  <si>
    <t>1253397139667005440</t>
  </si>
  <si>
    <t>VittoKor</t>
  </si>
  <si>
    <t>Thu Apr 23 18:55:39 +0000 2020</t>
  </si>
  <si>
    <t>590554235</t>
  </si>
  <si>
    <t>http://pbs.twimg.com/profile_images/378800000163052937/4b07bb656f486810523454ce13c4684e_normal.jpeg</t>
  </si>
  <si>
    <t>http://twitter.com/VittoKor/statuses/1253397139667005440</t>
  </si>
  <si>
    <t>1253397135422357505</t>
  </si>
  <si>
    <t>alvarocsgo</t>
  </si>
  <si>
    <t>RT @Elintegralnews: 🔴 El Consejo Europeo ve bien la creación de un fondo europeo para la reconstrucción tras el #coronavirus, pero no se sabe cómo se va a proceder ni que contendrá de momento. #UE #España #ConsejoEuropeo #Gobierno #Ayudas https://t.co/povvrgTIUk</t>
  </si>
  <si>
    <t>Thu Apr 23 18:55:38 +0000 2020</t>
  </si>
  <si>
    <t>1101612074</t>
  </si>
  <si>
    <t>http://pbs.twimg.com/profile_images/518772186224418817/0C43UWMP_normal.jpeg</t>
  </si>
  <si>
    <t>http://twitter.com/alvarocsgo/statuses/1253397135422357505</t>
  </si>
  <si>
    <t>{"hashtags":[{"text":"coronavirus","indices":[112,124]}],"symbols":[],"user_mentions":[{"screen_name":"Elintegralnews","name":"El Integral 🇪🇸","id":1231841444685635600,"id_str":"1231841444685635584","indices":[3,18]}],"urls":[]}</t>
  </si>
  <si>
    <t>1253397125947416578</t>
  </si>
  <si>
    <t>estela_goiko</t>
  </si>
  <si>
    <t>Thu Apr 23 18:55:36 +0000 2020</t>
  </si>
  <si>
    <t>7936692</t>
  </si>
  <si>
    <t>http://pbs.twimg.com/profile_images/1254127797955702784/TJrKr2tv_normal.jpg</t>
  </si>
  <si>
    <t>http://twitter.com/estela_goiko/statuses/1253397125947416578</t>
  </si>
  <si>
    <t>1253397113570017283</t>
  </si>
  <si>
    <t>VictoriaFerna71</t>
  </si>
  <si>
    <t>RT @franxo45409610: @VICTORJ39622964 @CarlosV24148242 Si, pero tambien es cierto q en Inglaterra hay una underclass, muchisimo mas grande q en ningun otro pais europeo. Ingleses q no han trabajado nunca y no tienen intencion de hacerlo, viven de subsidios, y son un cancer para el pais.</t>
  </si>
  <si>
    <t>Thu Apr 23 18:55:33 +0000 2020</t>
  </si>
  <si>
    <t>424414054</t>
  </si>
  <si>
    <t>http://pbs.twimg.com/profile_images/1054096198565593089/MEQ20-4k_normal.jpg</t>
  </si>
  <si>
    <t>http://twitter.com/VictoriaFerna71/statuses/1253397113570017283</t>
  </si>
  <si>
    <t>{"hashtags":[],"symbols":[],"user_mentions":[{"screen_name":"franxo45409610","name":"franxo","id":1239978388506456000,"id_str":"1239978388506456064","indices":[3,18]},{"screen_name":"VICTORJ39622964","name":"WARRIOR FOR EVER","id":1202891208785367000,"id_str":"1202891208785367041","indices":[20,36]},{"screen_name":"CarlosV24148242","name":"Serpiente Aplastada","id":1189324362337456000,"id_str":"1189324362337456128","indices":[37,53]}],"urls":[]}</t>
  </si>
  <si>
    <t>1253397108851384325</t>
  </si>
  <si>
    <t>pedrohf_dev</t>
  </si>
  <si>
    <t>Thu Apr 23 18:55:32 +0000 2020</t>
  </si>
  <si>
    <t>2413031839</t>
  </si>
  <si>
    <t>http://pbs.twimg.com/profile_images/1046517549087813637/4v6gvAGq_normal.jpg</t>
  </si>
  <si>
    <t>http://twitter.com/pedrohf_dev/statuses/1253397108851384325</t>
  </si>
  <si>
    <t>1253397075309596672</t>
  </si>
  <si>
    <t>AngelSantos_</t>
  </si>
  <si>
    <t>RT @PepeKollins: Hoy, en el #Portanálisis de @lagalerna_, nos preguntamos cómo es posible que no haya rastro en las portadas de la prensa deportiva de la que, creemos, es la mayor donación de un futbolista en la lucha contra el covid-19. 
¿Es porque juega al golf?
👉👉👉https://t.co/o2UZPg5yiL https://t.co/a9GyehfIK8</t>
  </si>
  <si>
    <t>Thu Apr 23 18:55:24 +0000 2020</t>
  </si>
  <si>
    <t>149205690</t>
  </si>
  <si>
    <t>http://pbs.twimg.com/profile_images/668450772942635008/xV7o1qgk_normal.jpg</t>
  </si>
  <si>
    <t>Mira sobre tu hombro...</t>
  </si>
  <si>
    <t>http://twitter.com/AngelSantos_/statuses/1253397075309596672</t>
  </si>
  <si>
    <t>{"hashtags":[{"text":"Portanálisis","indices":[28,41]}],"symbols":[],"user_mentions":[{"screen_name":"PepeKollins","name":"Kollins","id":3261825766,"id_str":"3261825766","indices":[3,15]},{"screen_name":"lagalerna_","name":"La Galerna","id":3240124205,"id_str":"3240124205","indices":[45,56]}],"urls":[]}</t>
  </si>
  <si>
    <t>1253397025481097217</t>
  </si>
  <si>
    <t>herinun</t>
  </si>
  <si>
    <t>Thu Apr 23 18:55:12 +0000 2020</t>
  </si>
  <si>
    <t>304173036</t>
  </si>
  <si>
    <t>http://pbs.twimg.com/profile_images/1190083593474887681/8Z752K4D_normal.jpg</t>
  </si>
  <si>
    <t>http://twitter.com/herinun/statuses/1253397025481097217</t>
  </si>
  <si>
    <t>1253397005105315847</t>
  </si>
  <si>
    <t>Elintegralnews</t>
  </si>
  <si>
    <t>🔴 El Consejo Europeo ve bien la creación de un fondo europeo para la reconstrucción tras el #coronavirus, pero no se sabe cómo se va a proceder ni que contendrá de momento. #UE #España #ConsejoEuropeo #Gobierno #Ayudas https://t.co/povvrgTIUk</t>
  </si>
  <si>
    <t>Thu Apr 23 18:55:07 +0000 2020</t>
  </si>
  <si>
    <t>1231841444685635584</t>
  </si>
  <si>
    <t>http://pbs.twimg.com/profile_images/1232397336107716613/kWozYoO6_normal.jpg</t>
  </si>
  <si>
    <t>http://twitter.com/Elintegralnews/statuses/1253397005105315847</t>
  </si>
  <si>
    <t>{"hashtags":[{"text":"coronavirus","indices":[92,104]},{"text":"UE","indices":[173,176]},{"text":"España","indices":[177,184]},{"text":"ConsejoEuropeo","indices":[185,200]},{"text":"Gobierno","indices":[201,210]},{"text":"Ayudas","indices":[211,218]}],"symbols":[],"user_mentions":[],"urls":[],"media":[{"id":1253396987006853000,"id_str":"1253396987006853124","indices":[219,242],"media_url":"http://pbs.twimg.com/media/EWT16z0WoAQWDy7.jpg","media_url_https":"https://pbs.twimg.com/media/EWT16z0WoAQWDy7.jpg","url":"https://t.co/povvrgTIUk","display_url":"pic.twitter.com/povvrgTIUk","expanded_url":"https://twitter.com/Elintegralnews/status/1253397005105315847/photo/1","type":"photo","sizes":{"thumb":{"w":150,"h":150,"resize":"crop"},"medium":{"w":1200,"h":675,"resize":"fit"},"large":{"w":1706,"h":960,"resize":"fit"},"small":{"w":680,"h":383,"resize":"fit"}}}]}</t>
  </si>
  <si>
    <t>1253396985735979016</t>
  </si>
  <si>
    <t>AlexFe221</t>
  </si>
  <si>
    <t>Thu Apr 23 18:55:03 +0000 2020</t>
  </si>
  <si>
    <t>1187483296487399424</t>
  </si>
  <si>
    <t>http://twitter.com/AlexFe221/statuses/1253396985735979016</t>
  </si>
  <si>
    <t>1253396780861005826</t>
  </si>
  <si>
    <t>joseverahormaza</t>
  </si>
  <si>
    <t>RT @ValerieVillalva: En esta emergencia por el Covid-19 la iniciativa @SalvarVidasEC recauda donaciones y entrega respiradores, equipos e insumos médicos a hospitales que lo necesitan en todo Ecuador. Únete ingresando a https://t.co/SUwegusGNv con tu donación saldremos adelante. https://t.co/QFfHmgc5Lt</t>
  </si>
  <si>
    <t>Thu Apr 23 18:54:14 +0000 2020</t>
  </si>
  <si>
    <t>3518936782</t>
  </si>
  <si>
    <t>http://pbs.twimg.com/profile_images/1181802855780569088/17xCAYfV_normal.jpg</t>
  </si>
  <si>
    <t>http://twitter.com/joseverahormaza/statuses/1253396780861005826</t>
  </si>
  <si>
    <t>{"hashtags":[],"symbols":[],"user_mentions":[{"screen_name":"ValerieVillalva","name":"Valerie Villalva R.","id":220141191,"id_str":"220141191","indices":[3,19]},{"screen_name":"SalvarVidasEC","name":"Salvar Vidas Ecuador","id":1245150540822085600,"id_str":"1245150540822085639","indices":[70,84]}],"urls":[]}</t>
  </si>
  <si>
    <t>1253396743913275392</t>
  </si>
  <si>
    <t>MundoGameRetro</t>
  </si>
  <si>
    <t>China entregará millonaria donación a la OMS para continuar luchando contra el COVID-19 https://t.co/whgQB1716o https://t.co/jK1czDZgso</t>
  </si>
  <si>
    <t>Thu Apr 23 18:54:05 +0000 2020</t>
  </si>
  <si>
    <t>3063087151</t>
  </si>
  <si>
    <t>http://pbs.twimg.com/profile_images/687015901783130112/5kxciCvj_normal.png</t>
  </si>
  <si>
    <t>http://twitter.com/MundoGameRetro/statuses/1253396743913275392</t>
  </si>
  <si>
    <t>{"hashtags":[],"symbols":[],"user_mentions":[],"urls":[{"url":"https://t.co/whgQB1716o","expanded_url":"http://dlvr.it/RVKqWk","display_url":"dlvr.it/RVKqWk","indices":[88,111]}],"media":[{"id":1253396742071914500,"id_str":"1253396742071914496","indices":[112,135],"media_url":"http://pbs.twimg.com/media/EWT1sjXUEAAgPLs.jpg","media_url_https":"https://pbs.twimg.com/media/EWT1sjXUEAAgPLs.jpg","url":"https://t.co/jK1czDZgso","display_url":"pic.twitter.com/jK1czDZgso","expanded_url":"https://twitter.com/MundoGameRetro/status/1253396743913275392/photo/1","type":"photo","sizes":{"thumb":{"w":150,"h":150,"resize":"crop"},"small":{"w":680,"h":453,"resize":"fit"},"medium":{"w":1200,"h":800,"resize":"fit"},"large":{"w":1200,"h":800,"resize":"fit"}}}]}</t>
  </si>
  <si>
    <t>1253396737890242561</t>
  </si>
  <si>
    <t>gumonet</t>
  </si>
  <si>
    <t>China entregará millonaria donación a la OMS para continuar luchando contra el COVID-19 https://t.co/XI8qV60WVO https://t.co/FdrSRSKDnE</t>
  </si>
  <si>
    <t>Thu Apr 23 18:54:03 +0000 2020</t>
  </si>
  <si>
    <t>132274626</t>
  </si>
  <si>
    <t>http://pbs.twimg.com/profile_images/1179847869119045632/_JveDd49_normal.jpg</t>
  </si>
  <si>
    <t>Coatzacoalcos,Veracruz,Mexico</t>
  </si>
  <si>
    <t>http://twitter.com/gumonet/statuses/1253396737890242561</t>
  </si>
  <si>
    <t>{"hashtags":[],"symbols":[],"user_mentions":[],"urls":[{"url":"https://t.co/XI8qV60WVO","expanded_url":"http://dlvr.it/RVKqX7","display_url":"dlvr.it/RVKqX7","indices":[88,111]}],"media":[{"id":1253396736141258800,"id_str":"1253396736141258752","indices":[112,135],"media_url":"http://pbs.twimg.com/media/EWT1sNRVcAAoC10.jpg","media_url_https":"https://pbs.twimg.com/media/EWT1sNRVcAAoC10.jpg","url":"https://t.co/FdrSRSKDnE","display_url":"pic.twitter.com/FdrSRSKDnE","expanded_url":"https://twitter.com/gumonet/status/1253396737890242561/photo/1","type":"photo","sizes":{"thumb":{"w":150,"h":150,"resize":"crop"},"small":{"w":680,"h":453,"resize":"fit"},"medium":{"w":1200,"h":800,"resize":"fit"},"large":{"w":1200,"h":800,"resize":"fit"}}}]}</t>
  </si>
  <si>
    <t>1253396726817402880</t>
  </si>
  <si>
    <t>violeta11377531</t>
  </si>
  <si>
    <t>Thu Apr 23 18:54:01 +0000 2020</t>
  </si>
  <si>
    <t>3814211363</t>
  </si>
  <si>
    <t>http://pbs.twimg.com/profile_images/855458573983375362/8dXtV170_normal.jpg</t>
  </si>
  <si>
    <t>Calpe, Comunidad Valenciana</t>
  </si>
  <si>
    <t>http://twitter.com/violeta11377531/statuses/1253396726817402880</t>
  </si>
  <si>
    <t>1253396701936865280</t>
  </si>
  <si>
    <t>joseman52</t>
  </si>
  <si>
    <t>Thu Apr 23 18:53:55 +0000 2020</t>
  </si>
  <si>
    <t>600521117</t>
  </si>
  <si>
    <t>http://pbs.twimg.com/profile_images/1232111304808239105/XOIebafp_normal.jpg</t>
  </si>
  <si>
    <t>http://twitter.com/joseman52/statuses/1253396701936865280</t>
  </si>
  <si>
    <t>1253396657624014853</t>
  </si>
  <si>
    <t>HCMagallanes</t>
  </si>
  <si>
    <t>Muchas gracias a @tomasdegavardo y a todos los deportistas que se han sumado a la campaña de donación de antiparras para nuestro personal de salud.
 UEH recibió 20 unidades que permitirán reforzar seguridad y protección personal de nuestro personal en atención de pacientes Covid https://t.co/SicYte3Mn9</t>
  </si>
  <si>
    <t>Thu Apr 23 18:53:44 +0000 2020</t>
  </si>
  <si>
    <t>407871700</t>
  </si>
  <si>
    <t>http://pbs.twimg.com/profile_images/691670793982496768/iZVJA_-A_normal.jpg</t>
  </si>
  <si>
    <t>Punta Arenas - Chile</t>
  </si>
  <si>
    <t>http://twitter.com/HCMagallanes/statuses/1253396657624014853</t>
  </si>
  <si>
    <t>{"hashtags":[],"symbols":[],"user_mentions":[{"screen_name":"tomasdegavardo","name":"Tomas de Gavardo","id":853313244,"id_str":"853313244","indices":[17,32]}],"urls":[],"media":[{"id":1253396648476246000,"id_str":"1253396648476246016","indices":[280,303],"media_url":"http://pbs.twimg.com/media/EWT1nGsXgAAOiy1.jpg","media_url_https":"https://pbs.twimg.com/media/EWT1nGsXgAAOiy1.jpg","url":"https://t.co/SicYte3Mn9","display_url":"pic.twitter.com/SicYte3Mn9","expanded_url":"https://twitter.com/HCMagallanes/status/1253396657624014853/photo/1","type":"photo","sizes":{"thumb":{"w":150,"h":150,"resize":"crop"},"large":{"w":893,"h":893,"resize":"fit"},"small":{"w":680,"h":680,"resize":"fit"},"medium":{"w":893,"h":893,"resize":"fit"}}}]}</t>
  </si>
  <si>
    <t>1253396546563051520</t>
  </si>
  <si>
    <t>Luz_Ofe1002</t>
  </si>
  <si>
    <t>Thu Apr 23 18:53:18 +0000 2020</t>
  </si>
  <si>
    <t>1234140166207528961</t>
  </si>
  <si>
    <t>http://pbs.twimg.com/profile_images/1254112277617422338/HDFnGwcU_normal.jpg</t>
  </si>
  <si>
    <t>http://twitter.com/Luz_Ofe1002/statuses/1253396546563051520</t>
  </si>
  <si>
    <t>1253396518511546369</t>
  </si>
  <si>
    <t>Vayapodio</t>
  </si>
  <si>
    <t>Thu Apr 23 18:53:11 +0000 2020</t>
  </si>
  <si>
    <t>280446058</t>
  </si>
  <si>
    <t>http://pbs.twimg.com/profile_images/797738075921190912/mftIYkAH_normal.jpg</t>
  </si>
  <si>
    <t>http://twitter.com/Vayapodio/statuses/1253396518511546369</t>
  </si>
  <si>
    <t>1253396421279088640</t>
  </si>
  <si>
    <t>parfusalvation</t>
  </si>
  <si>
    <t>Thu Apr 23 18:52:48 +0000 2020</t>
  </si>
  <si>
    <t>1250445231754969091</t>
  </si>
  <si>
    <t>http://pbs.twimg.com/profile_images/1250451930666676228/CscR_VI5_normal.jpg</t>
  </si>
  <si>
    <t>http://twitter.com/parfusalvation/statuses/1253396421279088640</t>
  </si>
  <si>
    <t>1253396420394090497</t>
  </si>
  <si>
    <t>fanfare100</t>
  </si>
  <si>
    <t>Estimado @NitoCortizo Exelentisimo Sr., Como hacemos para mandar una donacion de B/.1,000 en jabones para los medicos luchando contra el #coronavirus? Con quien hablamos? Adonde lo mandamos. Muchisimas!</t>
  </si>
  <si>
    <t>2627893322</t>
  </si>
  <si>
    <t>http://pbs.twimg.com/profile_images/549116217207042048/QGlPGCVy_normal.jpeg</t>
  </si>
  <si>
    <t>http://twitter.com/fanfare100/statuses/1253396420394090497</t>
  </si>
  <si>
    <t>{"hashtags":[{"text":"coronavirus","indices":[137,149]}],"symbols":[],"user_mentions":[{"screen_name":"NitoCortizo","name":"Nito Cortizo","id":389084055,"id_str":"389084055","indices":[9,21]}],"urls":[]}</t>
  </si>
  <si>
    <t>1253396411967770624</t>
  </si>
  <si>
    <t>mepaga3</t>
  </si>
  <si>
    <t>@FicoGutierrez @IvanDuque La verdad es que ya estamos cansados de noticieros de 3 horas que solo hablan de coronavirus y para completar todos los dias 1hora hablando de lo mismo y cuantas mentiras es lo que estan diciendo: mercados que dan pena, subsidios que quien sabe a quien se los estaran dando.</t>
  </si>
  <si>
    <t>Thu Apr 23 18:52:46 +0000 2020</t>
  </si>
  <si>
    <t>43395943</t>
  </si>
  <si>
    <t>FicoGutierrez</t>
  </si>
  <si>
    <t>1244880456</t>
  </si>
  <si>
    <t>1252387080564379649</t>
  </si>
  <si>
    <t>http://pbs.twimg.com/profile_images/1074831223560785920/ExNHTr_7_normal.jpg</t>
  </si>
  <si>
    <t>http://twitter.com/mepaga3/statuses/1253396411967770624</t>
  </si>
  <si>
    <t>{"hashtags":[],"symbols":[],"user_mentions":[{"screen_name":"FicoGutierrez","name":"Federico Gutiérrez","id":43395943,"id_str":"43395943","indices":[0,14]},{"screen_name":"IvanDuque","name":"Iván Duque 🇨🇴","id":77653794,"id_str":"77653794","indices":[15,25]}],"urls":[]}</t>
  </si>
  <si>
    <t>1253396369273831429</t>
  </si>
  <si>
    <t>dav77mx</t>
  </si>
  <si>
    <t>Thu Apr 23 18:52:36 +0000 2020</t>
  </si>
  <si>
    <t>1198643164032094208</t>
  </si>
  <si>
    <t>http://pbs.twimg.com/profile_images/1204909215074021376/8jsKQRcT_normal.jpg</t>
  </si>
  <si>
    <t>http://twitter.com/dav77mx/statuses/1253396369273831429</t>
  </si>
  <si>
    <t>1253396356523327488</t>
  </si>
  <si>
    <t>DarwinS85687853</t>
  </si>
  <si>
    <t>Thu Apr 23 18:52:33 +0000 2020</t>
  </si>
  <si>
    <t>926273451316404227</t>
  </si>
  <si>
    <t>http://pbs.twimg.com/profile_images/951900106357387264/GNdPtK5q_normal.jpg</t>
  </si>
  <si>
    <t>http://twitter.com/DarwinS85687853/statuses/1253396356523327488</t>
  </si>
  <si>
    <t>1253396354916745219</t>
  </si>
  <si>
    <t>AnguilaLabs</t>
  </si>
  <si>
    <t>China entregará millonaria donación a la OMS para continuar luchando contra el COVID-19 https://t.co/IN9x0fkkfP</t>
  </si>
  <si>
    <t>Thu Apr 23 18:52:32 +0000 2020</t>
  </si>
  <si>
    <t>803062561</t>
  </si>
  <si>
    <t>http://pbs.twimg.com/profile_images/2577109375/ewncyzxb6317a9pml06z_normal.png</t>
  </si>
  <si>
    <t>http://twitter.com/AnguilaLabs/statuses/1253396354916745219</t>
  </si>
  <si>
    <t>{"hashtags":[],"symbols":[],"user_mentions":[],"urls":[{"url":"https://t.co/IN9x0fkkfP","expanded_url":"http://feedproxy.google.com/~r/fayerwayer/~3/eCosWCjbvxY/china-donacion-oms?utm_source=dlvr.it&amp;utm_medium=twitter","display_url":"feedproxy.google.com/~r/fayerwayer/…","indices":[88,111]}]}</t>
  </si>
  <si>
    <t>1253396265137852421</t>
  </si>
  <si>
    <t>RosaSanchezAri1</t>
  </si>
  <si>
    <t>RT @lmfsrc: @BeatrizPanizo @cunadanos27 @bea_fanjul Que no sea ilegal no significa que no sea inmoral. Ni que no debiera ser ilegal. Esas legislaciones están hechas a sueldo de los lobbys y las multinacionales y perjudican a los ciudadanos y los países. https://t.co/VbmAWlL8X4</t>
  </si>
  <si>
    <t>Thu Apr 23 18:52:11 +0000 2020</t>
  </si>
  <si>
    <t>1158037504899080192</t>
  </si>
  <si>
    <t>http://pbs.twimg.com/profile_images/1189148573620932609/ApnW7-tF_normal.jpg</t>
  </si>
  <si>
    <t>http://twitter.com/RosaSanchezAri1/statuses/1253396265137852421</t>
  </si>
  <si>
    <t>{"hashtags":[],"symbols":[],"user_mentions":[{"screen_name":"lmfsrc","name":"@genn","id":4506333148,"id_str":"4506333148","indices":[3,10]},{"screen_name":"BeatrizPanizo","name":"Bea","id":2169886580,"id_str":"2169886580","indices":[12,26]},{"screen_name":"cunadanos27","name":"Cuñadanos","id":1051405677502042100,"id_str":"1051405677502042113","indices":[27,39]},{"screen_name":"bea_fanjul","name":"Bea Fanjul","id":320145391,"id_str":"320145391","indices":[40,51]}],"urls":[]}</t>
  </si>
  <si>
    <t>1253396256476614657</t>
  </si>
  <si>
    <t>HMoreno3</t>
  </si>
  <si>
    <t>Thu Apr 23 18:52:09 +0000 2020</t>
  </si>
  <si>
    <t>407493265</t>
  </si>
  <si>
    <t>http://pbs.twimg.com/profile_images/833118291971407873/mLq0193K_normal.jpg</t>
  </si>
  <si>
    <t>República de FiFidonia</t>
  </si>
  <si>
    <t>http://twitter.com/HMoreno3/statuses/1253396256476614657</t>
  </si>
  <si>
    <t>1253396252609458182</t>
  </si>
  <si>
    <t>oliveraquino</t>
  </si>
  <si>
    <t>Thu Apr 23 18:52:08 +0000 2020</t>
  </si>
  <si>
    <t>86319785</t>
  </si>
  <si>
    <t>http://pbs.twimg.com/profile_images/1072505187183587328/Ylxn94dB_normal.jpg</t>
  </si>
  <si>
    <t>Republica Dom., Cotuì</t>
  </si>
  <si>
    <t>http://twitter.com/oliveraquino/statuses/1253396252609458182</t>
  </si>
  <si>
    <t>1253396189422260224</t>
  </si>
  <si>
    <t>Thu Apr 23 18:51:53 +0000 2020</t>
  </si>
  <si>
    <t>http://twitter.com/AsdruRivera/statuses/1253396189422260224</t>
  </si>
  <si>
    <t>1253396066986332165</t>
  </si>
  <si>
    <t>PacoNarros</t>
  </si>
  <si>
    <t>Thu Apr 23 18:51:23 +0000 2020</t>
  </si>
  <si>
    <t>243806101</t>
  </si>
  <si>
    <t>http://pbs.twimg.com/profile_images/1246867359010349057/TlowSFM-_normal.jpg</t>
  </si>
  <si>
    <t>http://twitter.com/PacoNarros/statuses/1253396066986332165</t>
  </si>
  <si>
    <t>1253395960232886278</t>
  </si>
  <si>
    <t>lacasademitia</t>
  </si>
  <si>
    <t>RT @lacasademitia: Dinamarca veta las ayudas por el coronavirus a empresas que repartan dividendos, recompren acciones o que operen en paraísos fiscales. Nuria Vila en LA VANGUARDIA https://t.co/F5WVjHxEDu https://t.co/RbmG1NBQe9</t>
  </si>
  <si>
    <t>Thu Apr 23 18:50:58 +0000 2020</t>
  </si>
  <si>
    <t>268793977</t>
  </si>
  <si>
    <t>http://pbs.twimg.com/profile_images/378800000207361096/c2013027cf3b6a02e26d2e68cd52d054_normal.png</t>
  </si>
  <si>
    <t>http://twitter.com/lacasademitia/statuses/1253395960232886278</t>
  </si>
  <si>
    <t>{"hashtags":[],"symbols":[],"user_mentions":[{"screen_name":"lacasademitia","name":"La casa de mi tia","id":268793977,"id_str":"268793977","indices":[3,17]}],"urls":[]}</t>
  </si>
  <si>
    <t>1253395901881749504</t>
  </si>
  <si>
    <t>JuanJoseEncarn3</t>
  </si>
  <si>
    <t>Thu Apr 23 18:50:44 +0000 2020</t>
  </si>
  <si>
    <t>1198321283047579648</t>
  </si>
  <si>
    <t>http://pbs.twimg.com/profile_images/1198321855209312258/HUSE5XNQ_normal.jpg</t>
  </si>
  <si>
    <t>http://twitter.com/JuanJoseEncarn3/statuses/1253395901881749504</t>
  </si>
  <si>
    <t>1253395854645395456</t>
  </si>
  <si>
    <t>jehysanchez</t>
  </si>
  <si>
    <t>Las medidas de prevención también aplica para las campañas de ayudas humanitarias. 
Que el buen gesto se vea reflejado en la protección debida para no empeorar la situación propagando el virus #Covid_19
Protegerse es una forma de ayudar #Barrancabermeja #CuidemonosEntreTodos</t>
  </si>
  <si>
    <t>Thu Apr 23 18:50:33 +0000 2020</t>
  </si>
  <si>
    <t>3789834142</t>
  </si>
  <si>
    <t>http://pbs.twimg.com/profile_images/1249857315999813633/NsCTbK-Z_normal.jpg</t>
  </si>
  <si>
    <t>http://twitter.com/jehysanchez/statuses/1253395854645395456</t>
  </si>
  <si>
    <t>{"hashtags":[{"text":"Covid_19","indices":[193,202]},{"text":"Barrancabermeja","indices":[237,253]},{"text":"CuidemonosEntreTodos","indices":[254,275]}],"symbols":[],"user_mentions":[],"urls":[]}</t>
  </si>
  <si>
    <t>1253395774752411650</t>
  </si>
  <si>
    <t>sanguinomayra</t>
  </si>
  <si>
    <t>@SoyOrostegui Bebé hay gente que no tiene como comer y necesita trabajar, Bogotá no se va a mantener a punta de subsidios (que no han llegado a todos por cierto) y es triste la situación porque la solución tampoco es mandar a todos a la calle a producir pero el gobierno no da garantías de nada</t>
  </si>
  <si>
    <t>Thu Apr 23 18:50:14 +0000 2020</t>
  </si>
  <si>
    <t>153655878</t>
  </si>
  <si>
    <t>SoyOrostegui</t>
  </si>
  <si>
    <t>251287717</t>
  </si>
  <si>
    <t>1253392273657774084</t>
  </si>
  <si>
    <t>http://pbs.twimg.com/profile_images/1247947649736568833/q8w_lktf_normal.jpg</t>
  </si>
  <si>
    <t>http://twitter.com/sanguinomayra/statuses/1253395774752411650</t>
  </si>
  <si>
    <t>{"hashtags":[],"symbols":[],"user_mentions":[{"screen_name":"SoyOrostegui","name":"Peter at Home〽️","id":153655878,"id_str":"153655878","indices":[0,13]}],"urls":[]}</t>
  </si>
  <si>
    <t>1253395717588226055</t>
  </si>
  <si>
    <t>El 78% de las escuelas infantiles de Córdoba han solicitado ya las ayudas por el #coronavirus https://t.co/8fUsx4wAEJ</t>
  </si>
  <si>
    <t>Thu Apr 23 18:50:00 +0000 2020</t>
  </si>
  <si>
    <t>http://twitter.com/eldiacordoba/statuses/1253395717588226055</t>
  </si>
  <si>
    <t>{"hashtags":[{"text":"coronavirus","indices":[81,93]}],"symbols":[],"user_mentions":[],"urls":[{"url":"https://t.co/8fUsx4wAEJ","expanded_url":"http://edcordoba.info/se0s24","display_url":"edcordoba.info/se0s24","indices":[94,117]}]}</t>
  </si>
  <si>
    <t>1253395688068694017</t>
  </si>
  <si>
    <t>Paraka2006</t>
  </si>
  <si>
    <t>Thu Apr 23 18:49:53 +0000 2020</t>
  </si>
  <si>
    <t>1090075974</t>
  </si>
  <si>
    <t>http://pbs.twimg.com/profile_images/1253810357627428866/zeVTdAh5_normal.jpg</t>
  </si>
  <si>
    <t>http://twitter.com/Paraka2006/statuses/1253395688068694017</t>
  </si>
  <si>
    <t>1253395652609966084</t>
  </si>
  <si>
    <t>elenaalemany</t>
  </si>
  <si>
    <t>Thu Apr 23 18:49:45 +0000 2020</t>
  </si>
  <si>
    <t>282575947</t>
  </si>
  <si>
    <t>http://pbs.twimg.com/profile_images/706184167948738566/fRYMzG-p_normal.jpg</t>
  </si>
  <si>
    <t>Madrid Spain</t>
  </si>
  <si>
    <t>http://twitter.com/elenaalemany/statuses/1253395652609966084</t>
  </si>
  <si>
    <t>1253395603310206977</t>
  </si>
  <si>
    <t>AttFinch10</t>
  </si>
  <si>
    <t>Thu Apr 23 18:49:33 +0000 2020</t>
  </si>
  <si>
    <t>872179483515777025</t>
  </si>
  <si>
    <t>http://pbs.twimg.com/profile_images/872182073381056513/hDJRTMoU_normal.jpg</t>
  </si>
  <si>
    <t>http://twitter.com/AttFinch10/statuses/1253395603310206977</t>
  </si>
  <si>
    <t>1253395560016556038</t>
  </si>
  <si>
    <t>PepeKener</t>
  </si>
  <si>
    <t>RT @kontikas: @carlossmato https://t.co/i4DQ7DfoU6</t>
  </si>
  <si>
    <t>Thu Apr 23 18:49:23 +0000 2020</t>
  </si>
  <si>
    <t>713120420115980288</t>
  </si>
  <si>
    <t>http://pbs.twimg.com/profile_images/715529856444940288/2T98g_Rn_normal.jpg</t>
  </si>
  <si>
    <t>Polonia (NOVIEK IBERIC)</t>
  </si>
  <si>
    <t>http://twitter.com/PepeKener/statuses/1253395560016556038</t>
  </si>
  <si>
    <t>{"hashtags":[],"symbols":[],"user_mentions":[{"screen_name":"kontikas","name":"Laura Prats","id":61029691,"id_str":"61029691","indices":[3,12]},{"screen_name":"carlossmato","name":"Carlos Sánchez Mato🔻","id":1270776432,"id_str":"1270776432","indices":[14,26]}],"urls":[{"url":"https://t.co/i4DQ7DfoU6","expanded_url":"https://www.lavanguardia.com/economia/20200421/48652502709/dinamarca-coronavirus-ayudas-paraiso-fiscal-empresas.html","display_url":"lavanguardia.com/economia/20200…","indices":[27,50]}]}</t>
  </si>
  <si>
    <t>1253395524058664966</t>
  </si>
  <si>
    <t>BarbosaLoria</t>
  </si>
  <si>
    <t>Thu Apr 23 18:49:14 +0000 2020</t>
  </si>
  <si>
    <t>44468756</t>
  </si>
  <si>
    <t>http://pbs.twimg.com/profile_images/1149107869708689413/CLWksxRF_normal.jpg</t>
  </si>
  <si>
    <t>Atlántida 15</t>
  </si>
  <si>
    <t>http://twitter.com/BarbosaLoria/statuses/1253395524058664966</t>
  </si>
  <si>
    <t>1253395419201142791</t>
  </si>
  <si>
    <t>YasPer1479</t>
  </si>
  <si>
    <t>Thu Apr 23 18:48:49 +0000 2020</t>
  </si>
  <si>
    <t>731854488533880836</t>
  </si>
  <si>
    <t>http://pbs.twimg.com/profile_images/1245245937016061960/wlqWtgSl_normal.jpg</t>
  </si>
  <si>
    <t>Deutschland</t>
  </si>
  <si>
    <t>http://twitter.com/YasPer1479/statuses/1253395419201142791</t>
  </si>
  <si>
    <t>1253395336288141317</t>
  </si>
  <si>
    <t>Enrique37928667</t>
  </si>
  <si>
    <t>Thu Apr 23 18:48:29 +0000 2020</t>
  </si>
  <si>
    <t>1167719006138195968</t>
  </si>
  <si>
    <t>http://pbs.twimg.com/profile_images/1167719328051093504/FpBA9ZSN_normal.jpg</t>
  </si>
  <si>
    <t>http://twitter.com/Enrique37928667/statuses/1253395336288141317</t>
  </si>
  <si>
    <t>1253395298682122244</t>
  </si>
  <si>
    <t>GabrielaPenafi4</t>
  </si>
  <si>
    <t>RT @contrastestv_ec: El gobierno planea eliminar los subsidios ante la caída del precio mundial del #petroleo por #Covid_19 #LeyHumanitaria 
Según @ramiroaguilart ,"el Ecuador es el único país del mundo que castiga al ciudadano en vez de ayudarle".
Entrevista completa aquí: https://t.co/LIjcWxsGFC https://t.co/0iwNHCDcli</t>
  </si>
  <si>
    <t>Thu Apr 23 18:48:20 +0000 2020</t>
  </si>
  <si>
    <t>1189579712596717570</t>
  </si>
  <si>
    <t>http://pbs.twimg.com/profile_images/1189581247389024256/bJ-PcRZ4_normal.jpg</t>
  </si>
  <si>
    <t>http://twitter.com/GabrielaPenafi4/statuses/1253395298682122244</t>
  </si>
  <si>
    <t>{"hashtags":[{"text":"petroleo","indices":[100,109]},{"text":"Covid_19","indices":[114,123]},{"text":"LeyHumanitaria","indices":[124,139]}],"symbols":[],"user_mentions":[{"screen_name":"contrastestv_ec","name":"ContrastesTv.Ec","id":1180976980675715000,"id_str":"1180976980675715077","indices":[3,19]}],"urls":[]}</t>
  </si>
  <si>
    <t>1253395289681076235</t>
  </si>
  <si>
    <t>Paqui91449855</t>
  </si>
  <si>
    <t>Thu Apr 23 18:48:18 +0000 2020</t>
  </si>
  <si>
    <t>1101245198548516864</t>
  </si>
  <si>
    <t>http://pbs.twimg.com/profile_images/1206272429674373125/UKEG0sKQ_normal.jpg</t>
  </si>
  <si>
    <t>http://twitter.com/Paqui91449855/statuses/1253395289681076235</t>
  </si>
  <si>
    <t>1253395279975505928</t>
  </si>
  <si>
    <t>LauraMa1are</t>
  </si>
  <si>
    <t>#QuinteroMejorQueClaudia tien al bueblo bogotano pasando hambre, se gasto los recursos de las ayudas en publicidad. 
#PetroMiente</t>
  </si>
  <si>
    <t>Thu Apr 23 18:48:16 +0000 2020</t>
  </si>
  <si>
    <t>1203396544495525889</t>
  </si>
  <si>
    <t>http://pbs.twimg.com/profile_images/1203396761554997248/stj4NZ-J_normal.jpg</t>
  </si>
  <si>
    <t>http://twitter.com/LauraMa1are/statuses/1253395279975505928</t>
  </si>
  <si>
    <t>{"hashtags":[{"text":"QuinteroMejorQueClaudia","indices":[0,24]},{"text":"PetroMiente","indices":[117,129]}],"symbols":[],"user_mentions":[],"urls":[]}</t>
  </si>
  <si>
    <t>1253395230453309442</t>
  </si>
  <si>
    <t>charo_pv01</t>
  </si>
  <si>
    <t>Thu Apr 23 18:48:04 +0000 2020</t>
  </si>
  <si>
    <t>736845511785865216</t>
  </si>
  <si>
    <t>http://twitter.com/charo_pv01/statuses/1253395230453309442</t>
  </si>
  <si>
    <t>1253395197905571842</t>
  </si>
  <si>
    <t>JucileroCuenca</t>
  </si>
  <si>
    <t>Thu Apr 23 18:47:56 +0000 2020</t>
  </si>
  <si>
    <t>1251802140923891717</t>
  </si>
  <si>
    <t>http://pbs.twimg.com/profile_images/1251885610224189440/05BrQU2p_normal.jpg</t>
  </si>
  <si>
    <t>Cuenca, Castilla-La Mancha</t>
  </si>
  <si>
    <t>http://twitter.com/JucileroCuenca/statuses/1253395197905571842</t>
  </si>
  <si>
    <t>1253395126887444480</t>
  </si>
  <si>
    <t>araujogar</t>
  </si>
  <si>
    <t>Thu Apr 23 18:47:39 +0000 2020</t>
  </si>
  <si>
    <t>270787132</t>
  </si>
  <si>
    <t>http://pbs.twimg.com/profile_images/964392336686948352/EusnOIO9_normal.jpg</t>
  </si>
  <si>
    <t>http://twitter.com/araujogar/statuses/1253395126887444480</t>
  </si>
  <si>
    <t>1253395108357169156</t>
  </si>
  <si>
    <t>alterativa_</t>
  </si>
  <si>
    <t>@LassoGuillermo @NinaRadio @ondasazuayas @WQRadio_EC @SalvarVidasEC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</si>
  <si>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18:47:35 +0000 2020</t>
  </si>
  <si>
    <t>300390462</t>
  </si>
  <si>
    <t>LassoGuillermo</t>
  </si>
  <si>
    <t>1570772713</t>
  </si>
  <si>
    <t>1253340644275130368</t>
  </si>
  <si>
    <t>http://pbs.twimg.com/profile_images/1252274632088043529/U3AKH0E3_normal.jpg</t>
  </si>
  <si>
    <t>http://twitter.com/alterativa_/statuses/1253395108357169156</t>
  </si>
  <si>
    <t>{"hashtags":[],"symbols":[],"user_mentions":[{"screen_name":"LassoGuillermo","name":"Guillermo Lasso","id":300390462,"id_str":"300390462","indices":[0,15]},{"screen_name":"NinaRadio","name":"Nina Radio FM","id":1219340748920959000,"id_str":"1219340748920958978","indices":[16,26]},{"screen_name":"ondasazuayas","name":"ONDAS AZUAYAS","id":126329015,"id_str":"126329015","indices":[27,40]},{"screen_name":"WQRadio_EC","name":"WQ Radio Ecuador","id":423764833,"id_str":"423764833","indices":[41,52]},{"screen_name":"SalvarVidasEC","name":"Salvar Vidas Ecuador","id":1245150540822085600,"id_str":"1245150540822085639","indices":[53,67]}],"urls":[{"url":"https://t.co/mSS06lOw5W","expanded_url":"https://www.alterativa.com/2020/04/22/atencion-moreno-nebot-lasso-la-hidroxicloroquina-es-peligrosa/","display_url":"alterativa.com/2020/04/22/ate…","indices":[325,348]}]}</t>
  </si>
  <si>
    <t>1253395018347397121</t>
  </si>
  <si>
    <t>josecdiez</t>
  </si>
  <si>
    <t>Thu Apr 23 18:47:13 +0000 2020</t>
  </si>
  <si>
    <t>117341231</t>
  </si>
  <si>
    <t>http://pbs.twimg.com/profile_images/1201467919261151232/6BcEY--o_normal.jpg</t>
  </si>
  <si>
    <t>http://twitter.com/josecdiez/statuses/1253395018347397121</t>
  </si>
  <si>
    <t>1253395010151747584</t>
  </si>
  <si>
    <t>@farithsimon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</si>
  <si>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18:47:12 +0000 2020</t>
  </si>
  <si>
    <t>18603267</t>
  </si>
  <si>
    <t>farithsimon</t>
  </si>
  <si>
    <t>1253364133489258498</t>
  </si>
  <si>
    <t>http://twitter.com/alterativa_/statuses/1253395010151747584</t>
  </si>
  <si>
    <t>{"hashtags":[],"symbols":[],"user_mentions":[{"screen_name":"farithsimon","name":"Farith Simon","id":18603267,"id_str":"18603267","indices":[0,12]}],"urls":[{"url":"https://t.co/mSS06lOw5W","expanded_url":"https://www.alterativa.com/2020/04/22/atencion-moreno-nebot-lasso-la-hidroxicloroquina-es-peligrosa/","display_url":"alterativa.com/2020/04/22/ate…","indices":[270,293]}]}</t>
  </si>
  <si>
    <t>1253395009774202882</t>
  </si>
  <si>
    <t>RonTtn</t>
  </si>
  <si>
    <t>Thu Apr 23 18:47:11 +0000 2020</t>
  </si>
  <si>
    <t>3357799131</t>
  </si>
  <si>
    <t>http://pbs.twimg.com/profile_images/949655345311420417/jCkgav_c_normal.jpg</t>
  </si>
  <si>
    <t>http://twitter.com/RonTtn/statuses/1253395009774202882</t>
  </si>
  <si>
    <t>1253395005558808576</t>
  </si>
  <si>
    <t>soycald</t>
  </si>
  <si>
    <t>Adebayor se niega a ayudar en la lucha contra el coronavirus en su país, Togo: "No dono, es muy simple" https://t.co/hP2prA4SH2 https://t.co/PG34XRzJGp</t>
  </si>
  <si>
    <t>Thu Apr 23 18:47:10 +0000 2020</t>
  </si>
  <si>
    <t>800560279</t>
  </si>
  <si>
    <t>http://pbs.twimg.com/profile_images/1243647403863035907/9XtcoRKD_normal.jpg</t>
  </si>
  <si>
    <t>http://twitter.com/soycald/statuses/1253395005558808576</t>
  </si>
  <si>
    <t>{"hashtags":[],"symbols":[],"user_mentions":[],"urls":[{"url":"https://t.co/hP2prA4SH2","expanded_url":"https://www.20minutos.es/deportes/noticia/4236274/0/adebayor-coronavirus-togo-donacion/?utm_source=dlvr.it&amp;utm_medium=twitter","display_url":"20minutos.es/deportes/notic…","indices":[104,127]}],"media":[{"id":1253395003805581300,"id_str":"1253395003805581314","indices":[128,151],"media_url":"http://pbs.twimg.com/media/EWT0HX0UwAIdaYb.jpg","media_url_https":"https://pbs.twimg.com/media/EWT0HX0UwAIdaYb.jpg","url":"https://t.co/PG34XRzJGp","display_url":"pic.twitter.com/PG34XRzJGp","expanded_url":"https://twitter.com/soycald/status/1253395005558808576/photo/1","type":"photo","sizes":{"thumb":{"w":150,"h":150,"resize":"crop"},"large":{"w":1200,"h":675,"resize":"fit"},"medium":{"w":1200,"h":675,"resize":"fit"},"small":{"w":680,"h":383,"resize":"fit"}}}]}</t>
  </si>
  <si>
    <t>1253394936977858560</t>
  </si>
  <si>
    <t>daniela02t</t>
  </si>
  <si>
    <t>Estos dos son los más!!! ❤️ 
El 100% de las ganancias sera para ayudas contra el covid-19 https://t.co/PtHItYrIGm</t>
  </si>
  <si>
    <t>Thu Apr 23 18:46:54 +0000 2020</t>
  </si>
  <si>
    <t>1215321524737118209</t>
  </si>
  <si>
    <t>http://pbs.twimg.com/profile_images/1234886905680056320/KMiny8KG_normal.jpg</t>
  </si>
  <si>
    <t>http://twitter.com/daniela02t/statuses/1253394936977858560</t>
  </si>
  <si>
    <t>{"hashtags":[],"symbols":[],"user_mentions":[],"urls":[{"url":"https://t.co/PtHItYrIGm","expanded_url":"https://twitter.com/aplusk/status/1251912662427959296","display_url":"twitter.com/aplusk/status/…","indices":[90,113]}]}</t>
  </si>
  <si>
    <t>1253394934520053760</t>
  </si>
  <si>
    <t>eleuteras</t>
  </si>
  <si>
    <t>Thu Apr 23 18:46:53 +0000 2020</t>
  </si>
  <si>
    <t>1064545269428248576</t>
  </si>
  <si>
    <t>http://pbs.twimg.com/profile_images/1064547022471135232/WRFIQzU2_normal.jpg</t>
  </si>
  <si>
    <t>http://twitter.com/eleuteras/statuses/1253394934520053760</t>
  </si>
  <si>
    <t>1253394887724187648</t>
  </si>
  <si>
    <t>JosAlejandrobo5</t>
  </si>
  <si>
    <t>COLOMBIA INYECTA CAPITAL DE 7 PUNTOS DEL "PIB"  A TODOS LOS COLOMBIANOS COMO AYUDAS GRATUITAS A ESTRATOS 1,2,3 4 EN TODO EL TERRITORIO COLOMBIANO.. COVID 19.. AUSTERIDAD INTEGRAL Y TOTAL DENTRO DEL ESTADO COLOMBIANO..????</t>
  </si>
  <si>
    <t>Thu Apr 23 18:46:42 +0000 2020</t>
  </si>
  <si>
    <t>1241364948456017920</t>
  </si>
  <si>
    <t>http://pbs.twimg.com/profile_images/1244331174530551811/eZxWY61k_normal.jpg</t>
  </si>
  <si>
    <t>http://twitter.com/JosAlejandrobo5/statuses/1253394887724187648</t>
  </si>
  <si>
    <t>1253394869634174979</t>
  </si>
  <si>
    <t>alvaro_sv</t>
  </si>
  <si>
    <t>Thu Apr 23 18:46:38 +0000 2020</t>
  </si>
  <si>
    <t>1013713526865760256</t>
  </si>
  <si>
    <t>http://pbs.twimg.com/profile_images/1216020818884530177/ckf6bOUo_normal.jpg</t>
  </si>
  <si>
    <t>http://twitter.com/alvaro_sv/statuses/1253394869634174979</t>
  </si>
  <si>
    <t>1253394838659174404</t>
  </si>
  <si>
    <t>AD_Diper</t>
  </si>
  <si>
    <t>Reuniões virtuais das Câmaras Setoriais avaliam impactos da Covid-19 em PE. Câmara Setorial de Confecções está coletando novos subsídios sobre protocolos de redução do isolamento e de reabertura gradual das atividades econômicas
https://t.co/6In9V4l3lk</t>
  </si>
  <si>
    <t>Thu Apr 23 18:46:31 +0000 2020</t>
  </si>
  <si>
    <t>1243604924</t>
  </si>
  <si>
    <t>http://pbs.twimg.com/profile_images/1225850604733521922/vETliOoh_normal.jpg</t>
  </si>
  <si>
    <t>Recife, Brasil</t>
  </si>
  <si>
    <t>http://twitter.com/AD_Diper/statuses/1253394838659174404</t>
  </si>
  <si>
    <t>{"hashtags":[],"symbols":[],"user_mentions":[],"urls":[{"url":"https://t.co/6In9V4l3lk","expanded_url":"https://www.cbnrecife.com/artigo/reunioes-virtuais-das-camaras-setoriais-avaliam-impactos-da-covid-19-em-pe","display_url":"cbnrecife.com/artigo/reunioe…","indices":[229,252]}]}</t>
  </si>
  <si>
    <t>1253394819138945026</t>
  </si>
  <si>
    <t>El_Richal_III</t>
  </si>
  <si>
    <t>Thu Apr 23 18:46:26 +0000 2020</t>
  </si>
  <si>
    <t>1248541548339437568</t>
  </si>
  <si>
    <t>http://pbs.twimg.com/profile_images/1255615808090316803/vTFASq_p_normal.jpg</t>
  </si>
  <si>
    <t>Tabarnia</t>
  </si>
  <si>
    <t>http://twitter.com/El_Richal_III/statuses/1253394819138945026</t>
  </si>
  <si>
    <t>1253394770870796293</t>
  </si>
  <si>
    <t>DavidVi41288251</t>
  </si>
  <si>
    <t>Thu Apr 23 18:46:14 +0000 2020</t>
  </si>
  <si>
    <t>1249408316914069504</t>
  </si>
  <si>
    <t>http://pbs.twimg.com/profile_images/1251559424436600832/Z_Xrthi6_normal.jpg</t>
  </si>
  <si>
    <t>http://twitter.com/DavidVi41288251/statuses/1253394770870796293</t>
  </si>
  <si>
    <t>1253394769641963520</t>
  </si>
  <si>
    <t>DinosaurioJack</t>
  </si>
  <si>
    <t>745305901133889536</t>
  </si>
  <si>
    <t>http://pbs.twimg.com/profile_images/1179249359327813632/zpvsN-F3_normal.jpg</t>
  </si>
  <si>
    <t>http://twitter.com/DinosaurioJack/statuses/1253394769641963520</t>
  </si>
  <si>
    <t>1253394756442509316</t>
  </si>
  <si>
    <t>edrodriguez2000</t>
  </si>
  <si>
    <t>Thu Apr 23 18:46:11 +0000 2020</t>
  </si>
  <si>
    <t>3293985873</t>
  </si>
  <si>
    <t>http://twitter.com/edrodriguez2000/statuses/1253394756442509316</t>
  </si>
  <si>
    <t>1253394709155680256</t>
  </si>
  <si>
    <t>JoseVictor_Rdz</t>
  </si>
  <si>
    <t>Agradece Ebrard a Unión Europea donación de 5 mde para combatir Covid-19 https://t.co/2rqlWROEIv</t>
  </si>
  <si>
    <t>Thu Apr 23 18:46:00 +0000 2020</t>
  </si>
  <si>
    <t>270196028</t>
  </si>
  <si>
    <t>http://pbs.twimg.com/profile_images/908796060780216320/i6TDNljr_normal.jpg</t>
  </si>
  <si>
    <t>http://twitter.com/JoseVictor_Rdz/statuses/1253394709155680256</t>
  </si>
  <si>
    <t>{"hashtags":[],"symbols":[],"user_mentions":[],"urls":[{"url":"https://t.co/2rqlWROEIv","expanded_url":"https://heraldodemexico.com.mx/pais/agradece-canciller-marcelo-ebrard-a-union-europea-donacion-5-mde-para-combatir-covid-19/","display_url":"heraldodemexico.com.mx/pais/agradece-…","indices":[73,96]}]}</t>
  </si>
  <si>
    <t>1253394588288593922</t>
  </si>
  <si>
    <t>PortesCostel</t>
  </si>
  <si>
    <t>RT @ader_es: Cerca de 37.000 transportistas autónomos echan el cierre por el coronavirus. 😞🚚🚛
@fenadismer pide un plan de ayudas para el transporte de mercancías que impida más quiebras y mantenga la actividad de un sector esencial.
#transporte #transportistas
👉 https://t.co/1b7rW8i3PC https://t.co/VJnIbUvaFV</t>
  </si>
  <si>
    <t>Thu Apr 23 18:45:31 +0000 2020</t>
  </si>
  <si>
    <t>270658070</t>
  </si>
  <si>
    <t>http://pbs.twimg.com/profile_images/1186183309178617856/L1Hy7bNT_normal.jpg</t>
  </si>
  <si>
    <t>España ,  Malaga  29010</t>
  </si>
  <si>
    <t>http://twitter.com/PortesCostel/statuses/1253394588288593922</t>
  </si>
  <si>
    <t>{"hashtags":[],"symbols":[],"user_mentions":[{"screen_name":"ader_es","name":"ADER ®","id":449043438,"id_str":"449043438","indices":[3,11]},{"screen_name":"fenadismer","name":"FENADISMER","id":310200546,"id_str":"310200546","indices":[94,105]}],"urls":[]}</t>
  </si>
  <si>
    <t>1253394536480546817</t>
  </si>
  <si>
    <t>Deccoloress</t>
  </si>
  <si>
    <t>Thu Apr 23 18:45:19 +0000 2020</t>
  </si>
  <si>
    <t>330902657</t>
  </si>
  <si>
    <t>http://pbs.twimg.com/profile_images/958247448102752256/wrirHpAS_normal.jpg</t>
  </si>
  <si>
    <t>bot de Derechas</t>
  </si>
  <si>
    <t>http://twitter.com/Deccoloress/statuses/1253394536480546817</t>
  </si>
  <si>
    <t>1253394496701845504</t>
  </si>
  <si>
    <t>Camarabilbao</t>
  </si>
  <si>
    <t>El Departamento de Turismo, Comercio y Consumo ultima la aplicación de ayudas al sector a través del fondo de 30 millones del Gobierno y prepara medidas de estímulo y activación como el bono comercio. https://t.co/LoJ7XV2hLR #comerciobizkaia #coronavirus https://t.co/jhc2Omi6ZG</t>
  </si>
  <si>
    <t>Thu Apr 23 18:45:09 +0000 2020</t>
  </si>
  <si>
    <t>187954424</t>
  </si>
  <si>
    <t>http://pbs.twimg.com/profile_images/798214174597935108/_0hvQs76_normal.jpg</t>
  </si>
  <si>
    <t>Bilbao, España</t>
  </si>
  <si>
    <t>http://twitter.com/Camarabilbao/statuses/1253394496701845504</t>
  </si>
  <si>
    <t>{"hashtags":[{"text":"comerciobizkaia","indices":[225,241]},{"text":"coronavirus","indices":[242,254]}],"symbols":[],"user_mentions":[],"urls":[{"url":"https://t.co/LoJ7XV2hLR","expanded_url":"http://ow.ly/cyKL50zmLX9","display_url":"ow.ly/cyKL50zmLX9","indices":[201,224]}],"media":[{"id":1253394495191818200,"id_str":"1253394495191818242","indices":[255,278],"media_url":"http://pbs.twimg.com/media/EWTzpxFWoAIdpcU.jpg","media_url_https":"https://pbs.twimg.com/media/EWTzpxFWoAIdpcU.jpg","url":"https://t.co/jhc2Omi6ZG","display_url":"pic.twitter.com/jhc2Omi6ZG","expanded_url":"https://twitter.com/Camarabilbao/status/1253394496701845504/photo/1","type":"photo","sizes":{"small":{"w":675,"h":466,"resize":"fit"},"medium":{"w":675,"h":466,"resize":"fit"},"thumb":{"w":150,"h":150,"resize":"crop"},"large":{"w":675,"h":466,"resize":"fit"}}}]}</t>
  </si>
  <si>
    <t>1253394473519742977</t>
  </si>
  <si>
    <t>EduKPress</t>
  </si>
  <si>
    <t>El 71% de las escuelas infantiles piden ayudas a la Junta para hacer frente a la pandemia del Covid-19 https://t.co/B7CjFtbtxK vía @elmundoes https://t.co/QblVBXVR8X</t>
  </si>
  <si>
    <t>Thu Apr 23 18:45:04 +0000 2020</t>
  </si>
  <si>
    <t>414076312</t>
  </si>
  <si>
    <t>http://pbs.twimg.com/profile_images/1669612336/edukpress_normal.jpg</t>
  </si>
  <si>
    <t>Madrid y Alicante</t>
  </si>
  <si>
    <t>http://twitter.com/EduKPress/statuses/1253394473519742977</t>
  </si>
  <si>
    <t>{"hashtags":[],"symbols":[],"user_mentions":[{"screen_name":"elmundoes","name":"EL MUNDO","id":14436030,"id_str":"14436030","indices":[131,141]}],"urls":[{"url":"https://t.co/B7CjFtbtxK","expanded_url":"http://dlvr.it/RVKntG","display_url":"dlvr.it/RVKntG","indices":[103,126]}],"media":[{"id":1253394471959462000,"id_str":"1253394471959461889","indices":[142,165],"media_url":"http://pbs.twimg.com/media/EWTzoaiVAAECbFY.jpg","media_url_https":"https://pbs.twimg.com/media/EWTzoaiVAAECbFY.jpg","url":"https://t.co/QblVBXVR8X","display_url":"pic.twitter.com/QblVBXVR8X","expanded_url":"https://twitter.com/EduKPress/status/1253394473519742977/photo/1","type":"photo","sizes":{"thumb":{"w":150,"h":150,"resize":"crop"},"medium":{"w":1200,"h":800,"resize":"fit"},"small":{"w":680,"h":453,"resize":"fit"},"large":{"w":1200,"h":800,"resize":"fit"}}}]}</t>
  </si>
  <si>
    <t>1253394457707208704</t>
  </si>
  <si>
    <t>Noticiaschiapas</t>
  </si>
  <si>
    <t>Entrega presidenta Rosy Urbina donación de 600 mascarillas de uso médico a clínica COVID
https://t.co/lLjCgV4Qin
#NotaDelDia
#NoticiasDeChiapas https://t.co/piUwy0REej</t>
  </si>
  <si>
    <t>Thu Apr 23 18:45:00 +0000 2020</t>
  </si>
  <si>
    <t>52453717</t>
  </si>
  <si>
    <t>http://pbs.twimg.com/profile_images/1242886243781935110/5j_TmUAg_normal.jpg</t>
  </si>
  <si>
    <t>TAPACHULA, CHIAPAS</t>
  </si>
  <si>
    <t>http://twitter.com/Noticiaschiapas/statuses/1253394457707208704</t>
  </si>
  <si>
    <t>{"hashtags":[{"text":"NotaDelDia","indices":[115,126]},{"text":"NoticiasDeChiapas","indices":[127,145]}],"symbols":[],"user_mentions":[],"urls":[{"url":"https://t.co/lLjCgV4Qin","expanded_url":"https://bit.ly/2S1tcbO","display_url":"bit.ly/2S1tcbO","indices":[90,113]}],"media":[{"id":1253384869071257600,"id_str":"1253384869071257601","indices":[146,169],"media_url":"http://pbs.twimg.com/media/EWTq5c_XgAE1tVY.jpg","media_url_https":"https://pbs.twimg.com/media/EWTq5c_XgAE1tVY.jpg","url":"https://t.co/piUwy0REej","display_url":"pic.twitter.com/piUwy0REej","expanded_url":"https://twitter.com/Noticiaschiapas/status/1253394457707208704/photo/1","type":"photo","sizes":{"thumb":{"w":150,"h":150,"resize":"crop"},"medium":{"w":1200,"h":801,"resize":"fit"},"large":{"w":1280,"h":854,"resize":"fit"},"small":{"w":680,"h":454,"resize":"fit"}}}]}</t>
  </si>
  <si>
    <t>1253394410575970310</t>
  </si>
  <si>
    <t>SENIAT_UniUrena</t>
  </si>
  <si>
    <t>Thu Apr 23 18:44:49 +0000 2020</t>
  </si>
  <si>
    <t>3266391494</t>
  </si>
  <si>
    <t>http://pbs.twimg.com/profile_images/1248007612517384192/kwJLTu1-_normal.jpg</t>
  </si>
  <si>
    <t>Ureña Final carrera 3</t>
  </si>
  <si>
    <t>http://twitter.com/SENIAT_UniUrena/statuses/1253394410575970310</t>
  </si>
  <si>
    <t>1253394362962231297</t>
  </si>
  <si>
    <t>Thu Apr 23 18:44:37 +0000 2020</t>
  </si>
  <si>
    <t>http://twitter.com/Luciano91961/statuses/1253394362962231297</t>
  </si>
  <si>
    <t>1253394274365968386</t>
  </si>
  <si>
    <t>PiedadFarello</t>
  </si>
  <si>
    <t>RT @santiagoangelp: Quiero ver el primer ordenador del gasto de cualquier entidad o región que pueda entregar cuentas sólidas de subsidios para sus poblaciones hasta que aparezca la primera vacuna del coronavirus, para que la gente no salga a trabajar. ¿En qué cuentas cabe eso?</t>
  </si>
  <si>
    <t>Thu Apr 23 18:44:16 +0000 2020</t>
  </si>
  <si>
    <t>589468567</t>
  </si>
  <si>
    <t>http://pbs.twimg.com/profile_images/710601639254745088/5OcjMwe__normal.jpg</t>
  </si>
  <si>
    <t>http://twitter.com/PiedadFarello/statuses/1253394274365968386</t>
  </si>
  <si>
    <t>{"hashtags":[],"symbols":[],"user_mentions":[{"screen_name":"santiagoangelp","name":"Santiago Ángel","id":521611526,"id_str":"521611526","indices":[3,18]}],"urls":[]}</t>
  </si>
  <si>
    <t>1253394255671971840</t>
  </si>
  <si>
    <t>ellamararodrig1</t>
  </si>
  <si>
    <t>RT @GWiphala: Y las donaciones?? 
La #DictaduraEnBolivia recibió millones de dólares en ayudas internacionales para enfrentar al #Covid_19 y ahora la presidenta de facta le pide dinero al pueblo y firma con un corazón!!
#Cinismo #Indignante
#GeneraciónWiphala https://t.co/W6pH7ownCk</t>
  </si>
  <si>
    <t>Thu Apr 23 18:44:12 +0000 2020</t>
  </si>
  <si>
    <t>1196261494335377408</t>
  </si>
  <si>
    <t>http://pbs.twimg.com/profile_images/1254445372514189312/b0CgLCXl_normal.jpg</t>
  </si>
  <si>
    <t>http://twitter.com/ellamararodrig1/statuses/1253394255671971840</t>
  </si>
  <si>
    <t>{"hashtags":[{"text":"DictaduraEnBolivia","indices":[37,56]},{"text":"Covid_19","indices":[129,138]}],"symbols":[],"user_mentions":[{"screen_name":"GWiphala","name":"Generación Wiphala","id":1209515390877012000,"id_str":"1209515390877011973","indices":[3,12]}],"urls":[]}</t>
  </si>
  <si>
    <t>1253394236101275649</t>
  </si>
  <si>
    <t>ICano7</t>
  </si>
  <si>
    <t>RT @SportYou: 😳 Adebayor se niega a ayudar en la lucha contra el coronavirus en su país, Togo: "No dono, es muy simple" https://t.co/bI91VY7vlz</t>
  </si>
  <si>
    <t>Thu Apr 23 18:44:07 +0000 2020</t>
  </si>
  <si>
    <t>109337010</t>
  </si>
  <si>
    <t>http://pbs.twimg.com/profile_images/972053533246853120/wLfmhd4Z_normal.jpg</t>
  </si>
  <si>
    <t>http://twitter.com/ICano7/statuses/1253394236101275649</t>
  </si>
  <si>
    <t>{"hashtags":[],"symbols":[],"user_mentions":[{"screen_name":"SportYou","name":"Sportyou","id":14860008,"id_str":"14860008","indices":[3,12]}],"urls":[]}</t>
  </si>
  <si>
    <t>1253394168203882500</t>
  </si>
  <si>
    <t>yolanda262</t>
  </si>
  <si>
    <t>Thu Apr 23 18:43:51 +0000 2020</t>
  </si>
  <si>
    <t>135789349</t>
  </si>
  <si>
    <t>http://pbs.twimg.com/profile_images/1029691575272648704/PcH9Cf12_normal.jpg</t>
  </si>
  <si>
    <t>🌲🌲🌲🌲</t>
  </si>
  <si>
    <t>http://twitter.com/yolanda262/statuses/1253394168203882500</t>
  </si>
  <si>
    <t>1253394165863518213</t>
  </si>
  <si>
    <t>Thu Apr 23 18:43:50 +0000 2020</t>
  </si>
  <si>
    <t>http://twitter.com/SENIAT_UniUrena/statuses/1253394165863518213</t>
  </si>
  <si>
    <t>1253394158754181123</t>
  </si>
  <si>
    <t>@Noctilucahh @PascualinaRM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</si>
  <si>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18:43:49 +0000 2020</t>
  </si>
  <si>
    <t>69328040</t>
  </si>
  <si>
    <t>Noctilucahh</t>
  </si>
  <si>
    <t>1253368112172404738</t>
  </si>
  <si>
    <t>http://twitter.com/alterativa_/statuses/1253394158754181123</t>
  </si>
  <si>
    <t>{"hashtags":[],"symbols":[],"user_mentions":[{"screen_name":"Noctilucahh","name":"Daniela 💚🌈","id":69328040,"id_str":"69328040","indices":[0,12]},{"screen_name":"PascualinaRM","name":"Pascualina","id":987892908,"id_str":"987892908","indices":[13,26]}],"urls":[{"url":"https://t.co/mSS06lOw5W","expanded_url":"https://www.alterativa.com/2020/04/22/atencion-moreno-nebot-lasso-la-hidroxicloroquina-es-peligrosa/","display_url":"alterativa.com/2020/04/22/ate…","indices":[284,307]}]}</t>
  </si>
  <si>
    <t>1253394150051008516</t>
  </si>
  <si>
    <t>CsarCasas</t>
  </si>
  <si>
    <t>RT @asocana: Agradecemos a los ingenios afiliados por hacer posible esta donación y ayudar al país a enfrentar la pandemia del #COVID_19: Carmelita, @Incauca, @IngenioCabana, @Manuelita150, María Luisa, @ingeniomayaguez, Occidente, Pichichí, @IngProvidencia, @RioCas, Risaralda y Sancarlos.</t>
  </si>
  <si>
    <t>Thu Apr 23 18:43:46 +0000 2020</t>
  </si>
  <si>
    <t>312006578</t>
  </si>
  <si>
    <t>http://pbs.twimg.com/profile_images/871937499735654401/jhsfaLT1_normal.jpg</t>
  </si>
  <si>
    <t>http://twitter.com/CsarCasas/statuses/1253394150051008516</t>
  </si>
  <si>
    <t>{"hashtags":[{"text":"COVID_19","indices":[127,136]}],"symbols":[],"user_mentions":[{"screen_name":"asocana","name":"Asocaña","id":314648968,"id_str":"314648968","indices":[3,11]}],"urls":[]}</t>
  </si>
  <si>
    <t>1253394125883408385</t>
  </si>
  <si>
    <t>ElMundoEspana</t>
  </si>
  <si>
    <t>RT @elmundoand: El 71% de las escuelas infantiles piden ayudas a la Junta para hacer frente a la pandemia del Covid-19 https://t.co/dHHs5SJdQT</t>
  </si>
  <si>
    <t>Thu Apr 23 18:43:41 +0000 2020</t>
  </si>
  <si>
    <t>3117812344</t>
  </si>
  <si>
    <t>http://pbs.twimg.com/profile_images/780431237555032064/H6v83dkC_normal.jpg</t>
  </si>
  <si>
    <t>http://twitter.com/ElMundoEspana/statuses/1253394125883408385</t>
  </si>
  <si>
    <t>{"hashtags":[],"symbols":[],"user_mentions":[{"screen_name":"elmundoand","name":"EL MUNDO Andalucía","id":108562054,"id_str":"108562054","indices":[3,14]}],"urls":[]}</t>
  </si>
  <si>
    <t>1253394105784295425</t>
  </si>
  <si>
    <t>hermano7777</t>
  </si>
  <si>
    <t>*#SucedeAhora* El Gobierno Comunal de Lechería realiza donación de *material de limpieza* a nuestro Centro de Diagnóstico Integral Alberto Lovera, en el marco del apoyo en la lucha contra el COVID-19 🦠
@Fiodar @VASQUEZPANCHO @jannettecalista @dcabellor @NicolasMaduro https://t.co/2k22jxOcN5</t>
  </si>
  <si>
    <t>Thu Apr 23 18:43:36 +0000 2020</t>
  </si>
  <si>
    <t>365471682</t>
  </si>
  <si>
    <t>http://pbs.twimg.com/profile_images/1243724041510363137/yKTAxKHH_normal.jpg</t>
  </si>
  <si>
    <t>http://twitter.com/hermano7777/statuses/1253394105784295425</t>
  </si>
  <si>
    <t>{"hashtags":[{"text":"SucedeAhora","indices":[1,13]}],"symbols":[],"user_mentions":[{"screen_name":"Fiodar","name":"Fiodar Acosta","id":110746102,"id_str":"110746102","indices":[202,209]},{"screen_name":"VASQUEZPANCHO","name":"LUIS (PANCHO)VASQUEZ","id":79495863,"id_str":"79495863","indices":[210,224]},{"screen_name":"jannettecalista","name":"JANNETTE CALISTA","id":526378446,"id_str":"526378446","indices":[225,241]},{"screen_name":"dcabellor","name":"Diosdado Cabello R","id":128262354,"id_str":"128262354","indices":[242,252]},{"screen_name":"NicolasMaduro","name":"Nicolás Maduro","id":1252764865,"id_str":"1252764865","indices":[253,267]}],"urls":[],"media":[{"id":1253394071344865300,"id_str":"1253394071344865287","indices":[268,291],"media_url":"http://pbs.twimg.com/media/EWTzRGIXYAcdC9b.jpg","media_url_https":"https://pbs.twimg.com/media/EWTzRGIXYAcdC9b.jpg","url":"https://t.co/2k22jxOcN5","display_url":"pic.twitter.com/2k22jxOcN5","expanded_url":"https://twitter.com/hermano7777/status/1253394105784295425/photo/1","type":"photo","sizes":{"thumb":{"w":150,"h":150,"resize":"crop"},"medium":{"w":1080,"h":592,"resize":"fit"},"small":{"w":680,"h":373,"resize":"fit"},"large":{"w":1080,"h":592,"resize":"fit"}}}]}</t>
  </si>
  <si>
    <t>1253394031649972224</t>
  </si>
  <si>
    <t>marisadoctor</t>
  </si>
  <si>
    <t>Thu Apr 23 18:43:18 +0000 2020</t>
  </si>
  <si>
    <t>1032752684</t>
  </si>
  <si>
    <t>http://pbs.twimg.com/profile_images/752469083258494976/2SU3GlAV_normal.jpg</t>
  </si>
  <si>
    <t>http://twitter.com/marisadoctor/statuses/1253394031649972224</t>
  </si>
  <si>
    <t>1253394017670303747</t>
  </si>
  <si>
    <t>@veropotes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</si>
  <si>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18:43:15 +0000 2020</t>
  </si>
  <si>
    <t>216528883</t>
  </si>
  <si>
    <t>veropotes</t>
  </si>
  <si>
    <t>1253328441119608835</t>
  </si>
  <si>
    <t>http://twitter.com/alterativa_/statuses/1253394017670303747</t>
  </si>
  <si>
    <t>{"hashtags":[],"symbols":[],"user_mentions":[{"screen_name":"veropotes","name":"verónica potes 💚","id":216528883,"id_str":"216528883","indices":[0,10]}],"urls":[{"url":"https://t.co/mSS06lOw5W","expanded_url":"https://www.alterativa.com/2020/04/22/atencion-moreno-nebot-lasso-la-hidroxicloroquina-es-peligrosa/","display_url":"alterativa.com/2020/04/22/ate…","indices":[268,291]}]}</t>
  </si>
  <si>
    <t>1253393957414895618</t>
  </si>
  <si>
    <t>Serpadres_es</t>
  </si>
  <si>
    <t>La situación que estamos viviendo está mostrando el lado más solidario de muchas empresas y marcas: https://t.co/5I1UVNvmu9</t>
  </si>
  <si>
    <t>Thu Apr 23 18:43:01 +0000 2020</t>
  </si>
  <si>
    <t>89685397</t>
  </si>
  <si>
    <t>http://pbs.twimg.com/profile_images/1148132360321413120/hCQ-VLR5_normal.jpg</t>
  </si>
  <si>
    <t>http://twitter.com/Serpadres_es/statuses/1253393957414895618</t>
  </si>
  <si>
    <t>{"hashtags":[],"symbols":[],"user_mentions":[],"urls":[{"url":"https://t.co/5I1UVNvmu9","expanded_url":"https://bit.ly/2VclbTd","display_url":"bit.ly/2VclbTd","indices":[100,123]}]}</t>
  </si>
  <si>
    <t>1253393911034384392</t>
  </si>
  <si>
    <t>portalpirque</t>
  </si>
  <si>
    <t>#Pirque Campaña de Donación "Pirque Comparte" en ayuda de vecinos que pasan un mal momento por la emergencia de Covid-19 https://t.co/aNMyKnZkQP https://t.co/kUSMs7FMmf</t>
  </si>
  <si>
    <t>Thu Apr 23 18:42:49 +0000 2020</t>
  </si>
  <si>
    <t>97076298</t>
  </si>
  <si>
    <t>http://pbs.twimg.com/profile_images/537487195699834881/FsHnHxqM_normal.jpeg</t>
  </si>
  <si>
    <t>Pirque, Santiago, Chile</t>
  </si>
  <si>
    <t>http://twitter.com/portalpirque/statuses/1253393911034384392</t>
  </si>
  <si>
    <t>{"hashtags":[{"text":"Pirque","indices":[0,7]}],"symbols":[],"user_mentions":[],"urls":[{"url":"https://t.co/aNMyKnZkQP","expanded_url":"http://portalpirque.cl/index.php/more/comunidad/3245-campana-de-donacion-pirque-comparte-en-ayuda-de-vecinos-que-pasan-un-mal-momento","display_url":"portalpirque.cl/index.php/more…","indices":[121,144]}],"media":[{"id":1253393596935540700,"id_str":"1253393596935540737","indices":[145,168],"media_url":"http://pbs.twimg.com/media/EWTy1e0XkAEFkNJ.jpg","media_url_https":"https://pbs.twimg.com/media/EWTy1e0XkAEFkNJ.jpg","url":"https://t.co/kUSMs7FMmf","display_url":"pic.twitter.com/kUSMs7FMmf","expanded_url":"https://twitter.com/portalpirque/status/1253393911034384392/photo/1","type":"photo","sizes":{"medium":{"w":960,"h":960,"resize":"fit"},"small":{"w":680,"h":680,"resize":"fit"},"large":{"w":960,"h":960,"resize":"fit"},"thumb":{"w":150,"h":150,"resize":"crop"}}}]}</t>
  </si>
  <si>
    <t>1253393896274624513</t>
  </si>
  <si>
    <t>Thu Apr 23 18:42:46 +0000 2020</t>
  </si>
  <si>
    <t>http://twitter.com/amartpenalv/statuses/1253393896274624513</t>
  </si>
  <si>
    <t>1253393846848929792</t>
  </si>
  <si>
    <t>fdeborjadd</t>
  </si>
  <si>
    <t>RT @Legalitas_ES: Principales CLAVES de las ayudas para los #alquileres de locales de negocios ✂️💶
#LegálitasContigo #pymes #autónomos
https://t.co/U1YZLRXiUx</t>
  </si>
  <si>
    <t>Thu Apr 23 18:42:34 +0000 2020</t>
  </si>
  <si>
    <t>52684054</t>
  </si>
  <si>
    <t>http://pbs.twimg.com/profile_images/3147447650/540d6f9aeb2cd7952353afca85c7c9b4_normal.jpeg</t>
  </si>
  <si>
    <t>http://twitter.com/fdeborjadd/statuses/1253393846848929792</t>
  </si>
  <si>
    <t>{"hashtags":[{"text":"alquileres","indices":[60,71]},{"text":"LegálitasContigo","indices":[100,117]},{"text":"pymes","indices":[118,124]},{"text":"autónomos","indices":[125,135]}],"symbols":[],"user_mentions":[{"screen_name":"Legalitas_ES","name":"Legálitas Abogados","id":287682981,"id_str":"287682981","indices":[3,16]}],"urls":[]}</t>
  </si>
  <si>
    <t>1253393844206473218</t>
  </si>
  <si>
    <t>rodrigoamirola</t>
  </si>
  <si>
    <t>2809551266</t>
  </si>
  <si>
    <t>http://pbs.twimg.com/profile_images/1005500708311977984/hqVq0fi9_normal.jpg</t>
  </si>
  <si>
    <t>http://twitter.com/rodrigoamirola/statuses/1253393844206473218</t>
  </si>
  <si>
    <t>1253393827680915456</t>
  </si>
  <si>
    <t>Andypolo10</t>
  </si>
  <si>
    <t>Thu Apr 23 18:42:30 +0000 2020</t>
  </si>
  <si>
    <t>2396173854</t>
  </si>
  <si>
    <t>http://pbs.twimg.com/profile_images/1143548842790588419/cg1GQs8D_normal.jpg</t>
  </si>
  <si>
    <t>http://twitter.com/Andypolo10/statuses/1253393827680915456</t>
  </si>
  <si>
    <t>1253393696235704320</t>
  </si>
  <si>
    <t>Thu Apr 23 18:41:58 +0000 2020</t>
  </si>
  <si>
    <t>http://twitter.com/Lyliane_M/statuses/1253393696235704320</t>
  </si>
  <si>
    <t>1253393671803805698</t>
  </si>
  <si>
    <t>Aurelio56410552</t>
  </si>
  <si>
    <t>Thu Apr 23 18:41:52 +0000 2020</t>
  </si>
  <si>
    <t>1199352839899951104</t>
  </si>
  <si>
    <t>http://twitter.com/Aurelio56410552/statuses/1253393671803805698</t>
  </si>
  <si>
    <t>1253393653634158597</t>
  </si>
  <si>
    <t>Thu Apr 23 18:41:48 +0000 2020</t>
  </si>
  <si>
    <t>http://twitter.com/SENIAT_UniUrena/statuses/1253393653634158597</t>
  </si>
  <si>
    <t>1253393614262206464</t>
  </si>
  <si>
    <t>wicrubre</t>
  </si>
  <si>
    <t>Thu Apr 23 18:41:39 +0000 2020</t>
  </si>
  <si>
    <t>41913288</t>
  </si>
  <si>
    <t>http://pbs.twimg.com/profile_images/1245777317433131009/xDbE-gBN_normal.jpg</t>
  </si>
  <si>
    <t>http://twitter.com/wicrubre/statuses/1253393614262206464</t>
  </si>
  <si>
    <t>1253393604040699905</t>
  </si>
  <si>
    <t>SBenitezMaria</t>
  </si>
  <si>
    <t>Thu Apr 23 18:41:36 +0000 2020</t>
  </si>
  <si>
    <t>589280674</t>
  </si>
  <si>
    <t>http://pbs.twimg.com/profile_images/1248316563632996352/WxboGeof_normal.jpg</t>
  </si>
  <si>
    <t>http://twitter.com/SBenitezMaria/statuses/1253393604040699905</t>
  </si>
  <si>
    <t>1253393469663567872</t>
  </si>
  <si>
    <t>RT @antelini: 💪🏻 @Vox_Murcia jamás facilitaría unos presupuestos regionales con su abstención, para recortar las ayudas en #Sanidad y a sus profesionales, héroes de esta crisis del #COVID-19 
Comprobamos el #bulo del concejal @PSOE_RM : 
Abro hilo👇 https://t.co/1aMWMrUiVm</t>
  </si>
  <si>
    <t>Thu Apr 23 18:41:04 +0000 2020</t>
  </si>
  <si>
    <t>http://twitter.com/Csantiago5/statuses/1253393469663567872</t>
  </si>
  <si>
    <t>{"hashtags":[{"text":"Sanidad","indices":[123,131]}],"symbols":[],"user_mentions":[{"screen_name":"antelini","name":"José Ángel Antelo🇪🇸","id":252513309,"id_str":"252513309","indices":[3,12]},{"screen_name":"Vox_Murcia","name":"VOX Murcia-Provincia","id":2395114743,"id_str":"2395114743","indices":[17,28]}],"urls":[]}</t>
  </si>
  <si>
    <t>1253393468380110849</t>
  </si>
  <si>
    <t>mariajRCNT</t>
  </si>
  <si>
    <t>876834571639283713</t>
  </si>
  <si>
    <t>http://pbs.twimg.com/profile_images/1225383134990151680/Pbji2uzv_normal.jpg</t>
  </si>
  <si>
    <t>http://twitter.com/mariajRCNT/statuses/1253393468380110849</t>
  </si>
  <si>
    <t>1253393335634493440</t>
  </si>
  <si>
    <t>Thu Apr 23 18:40:32 +0000 2020</t>
  </si>
  <si>
    <t>http://twitter.com/aldodago/statuses/1253393335634493440</t>
  </si>
  <si>
    <t>1253393333352828931</t>
  </si>
  <si>
    <t>http://twitter.com/SENIAT_UniUrena/statuses/1253393333352828931</t>
  </si>
  <si>
    <t>1253393321046745088</t>
  </si>
  <si>
    <t>gisgil15</t>
  </si>
  <si>
    <t>Thu Apr 23 18:40:29 +0000 2020</t>
  </si>
  <si>
    <t>1356964039</t>
  </si>
  <si>
    <t>http://pbs.twimg.com/profile_images/1248659118329602052/3LQiCPrE_normal.jpg</t>
  </si>
  <si>
    <t>http://twitter.com/gisgil15/statuses/1253393321046745088</t>
  </si>
  <si>
    <t>1253393262930427904</t>
  </si>
  <si>
    <t>JaimeTatay</t>
  </si>
  <si>
    <t>Thu Apr 23 18:40:15 +0000 2020</t>
  </si>
  <si>
    <t>607951294</t>
  </si>
  <si>
    <t>http://pbs.twimg.com/profile_images/1239979306245328899/0jHApJA4_normal.jpg</t>
  </si>
  <si>
    <t>http://twitter.com/JaimeTatay/statuses/1253393262930427904</t>
  </si>
  <si>
    <t>1253393199051104256</t>
  </si>
  <si>
    <t>(FOTO) Junior #Sornoza se une a la ayuda para combatir al #Covid_19 y entregó una generosa donación 😱 https://t.co/zlVwWa4LCk https://t.co/Dj1OZg5WOv</t>
  </si>
  <si>
    <t>Thu Apr 23 18:40:00 +0000 2020</t>
  </si>
  <si>
    <t>http://twitter.com/elfutboleroec_/statuses/1253393199051104256</t>
  </si>
  <si>
    <t>{"hashtags":[{"text":"Sornoza","indices":[14,22]},{"text":"Covid_19","indices":[58,67]}],"symbols":[],"user_mentions":[],"urls":[{"url":"https://t.co/zlVwWa4LCk","expanded_url":"https://bit.ly/2x1lkja","display_url":"bit.ly/2x1lkja","indices":[102,125]}],"media":[{"id":1253363485867757600,"id_str":"1253363485867757576","indices":[126,149],"media_url":"http://pbs.twimg.com/media/EWTXcyWX0AgdM4b.jpg","media_url_https":"https://pbs.twimg.com/media/EWTXcyWX0AgdM4b.jpg","url":"https://t.co/Dj1OZg5WOv","display_url":"pic.twitter.com/Dj1OZg5WOv","expanded_url":"https://twitter.com/elfutboleroec_/status/1253393199051104256/photo/1","type":"photo","sizes":{"thumb":{"w":150,"h":150,"resize":"crop"},"large":{"w":1137,"h":1125,"resize":"fit"},"medium":{"w":1137,"h":1125,"resize":"fit"},"small":{"w":680,"h":673,"resize":"fit"}}}]}</t>
  </si>
  <si>
    <t>1253393193951006721</t>
  </si>
  <si>
    <t>MnicaMadrid8</t>
  </si>
  <si>
    <t>Thu Apr 23 18:39:59 +0000 2020</t>
  </si>
  <si>
    <t>1167520651915276288</t>
  </si>
  <si>
    <t>http://pbs.twimg.com/profile_images/1167528891449319430/MEuM4YuR_normal.jpg</t>
  </si>
  <si>
    <t>http://twitter.com/MnicaMadrid8/statuses/1253393193951006721</t>
  </si>
  <si>
    <t>1253393137961238530</t>
  </si>
  <si>
    <t>romambola</t>
  </si>
  <si>
    <t>1/17 ¿Por qué no hay acuerdo en la UE sobre las ayudas a dar para combatir la crisis del Coronavirus? Abro hilo. 
- Los países del sur quieren un fondo de ayudas que no haya que devolver. 
- Los países del norte quieren un fondo de préstamo, que los países que se acojan a él</t>
  </si>
  <si>
    <t>Thu Apr 23 18:39:45 +0000 2020</t>
  </si>
  <si>
    <t>311094748</t>
  </si>
  <si>
    <t>http://pbs.twimg.com/profile_images/795583164311859200/qRv3Ni7w_normal.jpg</t>
  </si>
  <si>
    <t>http://twitter.com/romambola/statuses/1253393137961238530</t>
  </si>
  <si>
    <t>1253393137197813761</t>
  </si>
  <si>
    <t>RT @Noudiari: El servicio de información sobre ayudas por el coronavirus recibe más de 600 llamadas en Santa Eulària | https://t.co/TiBA5Pi120 https://t.co/gFaVX3gaav</t>
  </si>
  <si>
    <t>http://twitter.com/MnicaMadrid8/statuses/1253393137197813761</t>
  </si>
  <si>
    <t>{"hashtags":[],"symbols":[],"user_mentions":[{"screen_name":"Noudiari","name":"Noudiari.es","id":877608968,"id_str":"877608968","indices":[3,12]}],"urls":[]}</t>
  </si>
  <si>
    <t>1253393034491936769</t>
  </si>
  <si>
    <t>LidiaHe53914646</t>
  </si>
  <si>
    <t>Thu Apr 23 18:39:20 +0000 2020</t>
  </si>
  <si>
    <t>889068296838008832</t>
  </si>
  <si>
    <t>Baleares, Islas Baleares</t>
  </si>
  <si>
    <t>http://twitter.com/LidiaHe53914646/statuses/1253393034491936769</t>
  </si>
  <si>
    <t>1253392973196394499</t>
  </si>
  <si>
    <t>FranGallRuiz</t>
  </si>
  <si>
    <t>Thu Apr 23 18:39:06 +0000 2020</t>
  </si>
  <si>
    <t>3070874272</t>
  </si>
  <si>
    <t>http://pbs.twimg.com/profile_images/573227246913253379/KZjWHDGW_normal.jpeg</t>
  </si>
  <si>
    <t>http://twitter.com/FranGallRuiz/statuses/1253392973196394499</t>
  </si>
  <si>
    <t>@Suaguagua @ClaudiaLopez Ni siquiera son del estado, porque lo que pudo invertir en ayudas, la muy descarada(o), lo invirtió en publicidad y encuestas chimbas. Aparte de los contratos oscuros con aportantes a su campaña. 
Ahora va a repartir lo de la donaton, y eso esperar que si lo reparta bien</t>
  </si>
  <si>
    <t>Thu Apr 23 18:39:03 +0000 2020</t>
  </si>
  <si>
    <t>1092207649171652608</t>
  </si>
  <si>
    <t>Suaguagua</t>
  </si>
  <si>
    <t>1253356091418828800</t>
  </si>
  <si>
    <t>http://pbs.twimg.com/profile_images/1590218000/IMG00029-20111008-1405_normal.jpg</t>
  </si>
  <si>
    <t>http://twitter.com/osclau2010/statuses/1253392961041285120</t>
  </si>
  <si>
    <t>{"hashtags":[],"symbols":[],"user_mentions":[{"screen_name":"Suaguagua","name":"José Domingo Rodríguez","id":1092207649171652600,"id_str":"1092207649171652608","indices":[0,10]},{"screen_name":"ClaudiaLopez","name":"Claudia López 👍","id":137908875,"id_str":"137908875","indices":[11,24]}],"urls":[]}</t>
  </si>
  <si>
    <t>1253392953843867648</t>
  </si>
  <si>
    <t>carangel177</t>
  </si>
  <si>
    <t>Thu Apr 23 18:39:01 +0000 2020</t>
  </si>
  <si>
    <t>1220876727020400640</t>
  </si>
  <si>
    <t>http://pbs.twimg.com/profile_images/1220876919442485251/tnxdSPa2_normal.jpg</t>
  </si>
  <si>
    <t>http://twitter.com/carangel177/statuses/1253392953843867648</t>
  </si>
  <si>
    <t>1253392924638957568</t>
  </si>
  <si>
    <t>Diego95MCF</t>
  </si>
  <si>
    <t>Thu Apr 23 18:38:54 +0000 2020</t>
  </si>
  <si>
    <t>949858507</t>
  </si>
  <si>
    <t>http://pbs.twimg.com/profile_images/1146093775472795648/PBfk0E3X_normal.jpg</t>
  </si>
  <si>
    <t>http://twitter.com/Diego95MCF/statuses/1253392924638957568</t>
  </si>
  <si>
    <t>1253392773581078528</t>
  </si>
  <si>
    <t>VicOropeza</t>
  </si>
  <si>
    <t>OJO con la campaña mediática de China en todo el mundo. 
En México:
-Donación y venta de equipo médico todos los días 
-Ganadores de licitación del Tren Maya
-Invitación de Xi Jinping a AMLO para visitar China
No crean que esa ayuda es gratis.
https://t.co/kvMplJIboP</t>
  </si>
  <si>
    <t>Thu Apr 23 18:38:18 +0000 2020</t>
  </si>
  <si>
    <t>126203317</t>
  </si>
  <si>
    <t>http://pbs.twimg.com/profile_images/1191394062122835969/vgiurTm6_normal.jpg</t>
  </si>
  <si>
    <t>http://twitter.com/VicOropeza/statuses/1253392773581078528</t>
  </si>
  <si>
    <t>{"hashtags":[],"symbols":[],"user_mentions":[],"urls":[{"url":"https://t.co/kvMplJIboP","expanded_url":"https://econ.trib.al/884RB3c","display_url":"econ.trib.al/884RB3c","indices":[247,270]}]}</t>
  </si>
  <si>
    <t>1253392771261575168</t>
  </si>
  <si>
    <t>hugomabarca</t>
  </si>
  <si>
    <t>17138110</t>
  </si>
  <si>
    <t>http://pbs.twimg.com/profile_images/1211395084664614913/1C13dLNi_normal.jpg</t>
  </si>
  <si>
    <t>http://twitter.com/hugomabarca/statuses/1253392771261575168</t>
  </si>
  <si>
    <t>1253392629523505156</t>
  </si>
  <si>
    <t>juanpfrutos</t>
  </si>
  <si>
    <t>Thu Apr 23 18:37:44 +0000 2020</t>
  </si>
  <si>
    <t>473314647</t>
  </si>
  <si>
    <t>http://pbs.twimg.com/profile_images/1214488199885729793/uPo0DnNy_normal.jpg</t>
  </si>
  <si>
    <t>http://twitter.com/juanpfrutos/statuses/1253392629523505156</t>
  </si>
  <si>
    <t>1253392603057438726</t>
  </si>
  <si>
    <t>Pedro_Montoya</t>
  </si>
  <si>
    <t>RT @FundacionLucila: ...a difundir, a quienes nos colaboraron con publicidad, con ayudas para la gasolina para  poder salir a buscarlo, gracias por sus llamadas, mensajes, ideas, sugerencias e informacion... A todos mil y mil gracias 🙏🏻</t>
  </si>
  <si>
    <t>Thu Apr 23 18:37:38 +0000 2020</t>
  </si>
  <si>
    <t>82657085</t>
  </si>
  <si>
    <t>http://pbs.twimg.com/profile_images/1066043812169097217/jCYrTzlF_normal.jpg</t>
  </si>
  <si>
    <t>La Pasión De Un Pueblo</t>
  </si>
  <si>
    <t>http://twitter.com/Pedro_Montoya/statuses/1253392603057438726</t>
  </si>
  <si>
    <t>{"hashtags":[],"symbols":[],"user_mentions":[{"screen_name":"FundacionLucila","name":"Fundación San Roque","id":2574910422,"id_str":"2574910422","indices":[3,19]}],"urls":[]}</t>
  </si>
  <si>
    <t>1253392505736957953</t>
  </si>
  <si>
    <t>MashaVaro</t>
  </si>
  <si>
    <t>Thu Apr 23 18:37:14 +0000 2020</t>
  </si>
  <si>
    <t>303317291</t>
  </si>
  <si>
    <t>http://pbs.twimg.com/profile_images/464883949676658688/nr2ielus_normal.png</t>
  </si>
  <si>
    <t>http://twitter.com/MashaVaro/statuses/1253392505736957953</t>
  </si>
  <si>
    <t>1253392489530175490</t>
  </si>
  <si>
    <t>Thu Apr 23 18:37:11 +0000 2020</t>
  </si>
  <si>
    <t>http://twitter.com/jezaeliza/statuses/1253392489530175490</t>
  </si>
  <si>
    <t>1253392433762709505</t>
  </si>
  <si>
    <t>Faty_Medellin_G</t>
  </si>
  <si>
    <t>RT @veronicatoller: 3 - En esta #cuarentena podemos tomar la decisión de atenuarle las dificutades a otros, sumarnos activamente a #campañas de #donación por los que están quedando en la calle y sin trabajo, pasar de los likes a la acción
#Covid_19 #UnidosLoHacemos #YoMeCuidoYoTeCuido @MoVivaMexico</t>
  </si>
  <si>
    <t>Thu Apr 23 18:36:57 +0000 2020</t>
  </si>
  <si>
    <t>3267300314</t>
  </si>
  <si>
    <t>http://pbs.twimg.com/profile_images/1243657356443095045/O0M3B5GY_normal.jpg</t>
  </si>
  <si>
    <t>http://twitter.com/Faty_Medellin_G/statuses/1253392433762709505</t>
  </si>
  <si>
    <t>{"hashtags":[{"text":"cuarentena","indices":[32,43]}],"symbols":[],"user_mentions":[{"screen_name":"veronicatoller","name":"Verónica Toller","id":187894294,"id_str":"187894294","indices":[3,18]}],"urls":[]}</t>
  </si>
  <si>
    <t>1253392433070694400</t>
  </si>
  <si>
    <t>9Hal</t>
  </si>
  <si>
    <t>424799214</t>
  </si>
  <si>
    <t>http://pbs.twimg.com/profile_images/776176425904799744/DRfk8sA4_normal.jpg</t>
  </si>
  <si>
    <t>http://twitter.com/9Hal/statuses/1253392433070694400</t>
  </si>
  <si>
    <t>1253392432944812034</t>
  </si>
  <si>
    <t>Lueugenia</t>
  </si>
  <si>
    <t>RT @valeriagdg: #UnidosSomosMás, sumemos esfuerzos para que 2.000 Estudiantes de @udecaldas puedan continuar su formación profesional durante la coyuntura COVID-19. Haz tu donación para la compra de computadores y SIM con Internet.  
Dona aquí:
https://t.co/JKMN0fT5ux https://t.co/ref5QUWGL6</t>
  </si>
  <si>
    <t>301838279</t>
  </si>
  <si>
    <t>http://pbs.twimg.com/profile_images/975403976609927168/xZkp42hf_normal.jpg</t>
  </si>
  <si>
    <t>Manizlaes</t>
  </si>
  <si>
    <t>http://twitter.com/Lueugenia/statuses/1253392432944812034</t>
  </si>
  <si>
    <t>{"hashtags":[{"text":"UnidosSomosMás","indices":[16,31]}],"symbols":[],"user_mentions":[{"screen_name":"valeriagdg","name":"Valeria González Duque","id":1219318851848081400,"id_str":"1219318851848081408","indices":[3,14]},{"screen_name":"udecaldas","name":"Universidad Caldas","id":73024871,"id_str":"73024871","indices":[81,91]}],"urls":[]}</t>
  </si>
  <si>
    <t>1253392261230088192</t>
  </si>
  <si>
    <t>xitorrescautivo</t>
  </si>
  <si>
    <t>Thu Apr 23 18:36:16 +0000 2020</t>
  </si>
  <si>
    <t>34974402</t>
  </si>
  <si>
    <t>http://pbs.twimg.com/profile_images/575095763136610305/2mcldJSw_normal.jpeg</t>
  </si>
  <si>
    <t>http://twitter.com/xitorrescautivo/statuses/1253392261230088192</t>
  </si>
  <si>
    <t>1253392243945332736</t>
  </si>
  <si>
    <t>SOLABRIA</t>
  </si>
  <si>
    <t>RT @elfaradio: La @VoragineSDR se queja de que las asociaciones culturales sin ánimo de lucro se han quedado fuera de las ayudas del Gobierno estatal y del autonómico #COVID_19 #Cultura #DíaDelLibro https://t.co/NclONHXIki</t>
  </si>
  <si>
    <t>Thu Apr 23 18:36:12 +0000 2020</t>
  </si>
  <si>
    <t>1365340825</t>
  </si>
  <si>
    <t>http://pbs.twimg.com/profile_images/603576099839291392/yuDlMOLH_normal.jpg</t>
  </si>
  <si>
    <t>http://twitter.com/SOLABRIA/statuses/1253392243945332736</t>
  </si>
  <si>
    <t>{"hashtags":[],"symbols":[],"user_mentions":[{"screen_name":"elfaradio","name":"El Faradio","id":797028270,"id_str":"797028270","indices":[3,13]},{"screen_name":"VoragineSDR","name":"La Vorágine","id":1320945770,"id_str":"1320945770","indices":[18,30]}],"urls":[]}</t>
  </si>
  <si>
    <t>1253392234055163904</t>
  </si>
  <si>
    <t>chaomanagement</t>
  </si>
  <si>
    <t>Thu Apr 23 18:36:10 +0000 2020</t>
  </si>
  <si>
    <t>465418297</t>
  </si>
  <si>
    <t>http://pbs.twimg.com/profile_images/838698096674619392/K8-Q6d84_normal.jpg</t>
  </si>
  <si>
    <t>http://twitter.com/chaomanagement/statuses/1253392234055163904</t>
  </si>
  <si>
    <t>1253392194339319808</t>
  </si>
  <si>
    <t>eQgat19</t>
  </si>
  <si>
    <t>RT @CrownePlazaBCN: Feliz Sant Jordi!  Este año no queríamos que nuestro equipo se quedará sin su rosa, por lo que les hemos enviado una rosa virtual de la iniciativa #RosasolidariaStjordi2020 @barcelonaturisme cuya donación irá íntegramente al @hospital_clinic para la lucha contra el Covid-19. https://t.co/lrRQkJfMin</t>
  </si>
  <si>
    <t>Thu Apr 23 18:36:00 +0000 2020</t>
  </si>
  <si>
    <t>525772467</t>
  </si>
  <si>
    <t>http://pbs.twimg.com/profile_images/1224398502752636934/FHMbAAWo_normal.jpg</t>
  </si>
  <si>
    <t>http://twitter.com/eQgat19/statuses/1253392194339319808</t>
  </si>
  <si>
    <t>{"hashtags":[],"symbols":[],"user_mentions":[{"screen_name":"CrownePlazaBCN","name":"Crowne Plaza BCN","id":2353004569,"id_str":"2353004569","indices":[3,18]}],"urls":[]}</t>
  </si>
  <si>
    <t>1253392184704892929</t>
  </si>
  <si>
    <t>PedroAMartinez1</t>
  </si>
  <si>
    <t>@MayChavesArgaez @racso2908 @ClaudiaLopez No señora, no hay que repartir donde cierren la vía, hay que ver es que existe una necesidad en varios puntos de la población y se debe priorizar la atención de estos. Se necesita mas gente repartiendo ayudas y menos inversión en publicidad y redes sociales.</t>
  </si>
  <si>
    <t>Thu Apr 23 18:35:58 +0000 2020</t>
  </si>
  <si>
    <t>739878612</t>
  </si>
  <si>
    <t>MayChavesArgaez</t>
  </si>
  <si>
    <t>145035466</t>
  </si>
  <si>
    <t>1253364946924175362</t>
  </si>
  <si>
    <t>http://pbs.twimg.com/profile_images/761413616553820160/8ll00AsY_normal.jpg</t>
  </si>
  <si>
    <t>http://twitter.com/PedroAMartinez1/statuses/1253392184704892929</t>
  </si>
  <si>
    <t>{"hashtags":[],"symbols":[],"user_mentions":[{"screen_name":"MayChavesArgaez","name":"MarthaFatima","id":739878612,"id_str":"739878612","indices":[0,16]},{"screen_name":"racso2908","name":"Camacho Fans","id":1241787273026384000,"id_str":"1241787273026383873","indices":[17,27]},{"screen_name":"ClaudiaLopez","name":"Claudia López 👍","id":137908875,"id_str":"137908875","indices":[28,41]}],"urls":[]}</t>
  </si>
  <si>
    <t>1253392171891404801</t>
  </si>
  <si>
    <t>RT @CrownePlazaBCN: Feliz Sant Jordi!  Este año no queríamos que nuestro equipo se quedará sin su rosa, por lo que les hemos enviado una rosa virtual de la iniciativa #RosasolidariaStjordi2020 @barcelonaturisme cuya donación irá íntegramente al @hospital_clinic para la lucha contra el Covid-19. https://t.co/M2GkAhsO8U</t>
  </si>
  <si>
    <t>Thu Apr 23 18:35:55 +0000 2020</t>
  </si>
  <si>
    <t>http://twitter.com/eQgat19/statuses/1253392171891404801</t>
  </si>
  <si>
    <t>1253392133802864640</t>
  </si>
  <si>
    <t>elmundoand</t>
  </si>
  <si>
    <t>El 71% de las escuelas infantiles piden ayudas a la Junta para hacer frente a la pandemia del Covid-19 https://t.co/dHHs5SJdQT</t>
  </si>
  <si>
    <t>Thu Apr 23 18:35:46 +0000 2020</t>
  </si>
  <si>
    <t>108562054</t>
  </si>
  <si>
    <t>http://pbs.twimg.com/profile_images/595934719721742336/JLmRO2fI_normal.jpg</t>
  </si>
  <si>
    <t>http://twitter.com/elmundoand/statuses/1253392133802864640</t>
  </si>
  <si>
    <t>{"hashtags":[],"symbols":[],"user_mentions":[],"urls":[{"url":"https://t.co/dHHs5SJdQT","expanded_url":"https://www.elmundo.es/andalucia/2020/04/23/5ea1dfdbfdddff49a78b462f.html","display_url":"elmundo.es/andalucia/2020…","indices":[103,126]}]}</t>
  </si>
  <si>
    <t>1253392099497717764</t>
  </si>
  <si>
    <t>DAMISSEL</t>
  </si>
  <si>
    <t>Thu Apr 23 18:35:38 +0000 2020</t>
  </si>
  <si>
    <t>251354504</t>
  </si>
  <si>
    <t>http://pbs.twimg.com/profile_images/1252284775911632898/aNFgOczv_normal.jpg</t>
  </si>
  <si>
    <t>http://twitter.com/DAMISSEL/statuses/1253392099497717764</t>
  </si>
  <si>
    <t>1253392042065100800</t>
  </si>
  <si>
    <t>JuryIsabel</t>
  </si>
  <si>
    <t>Falsas ayudas #DIAN covid 19.  Los formatos 1220 de anticipos de renta no suben al sistema.</t>
  </si>
  <si>
    <t>Thu Apr 23 18:35:24 +0000 2020</t>
  </si>
  <si>
    <t>1293371330</t>
  </si>
  <si>
    <t>1253392035408683014</t>
  </si>
  <si>
    <t>http://pbs.twimg.com/profile_images/3421440088/e89f2d15e0c5b0dda6d3b29ea1a3f64c_normal.jpeg</t>
  </si>
  <si>
    <t>http://twitter.com/JuryIsabel/statuses/1253392042065100800</t>
  </si>
  <si>
    <t>{"hashtags":[{"text":"DIAN","indices":[14,19]}],"symbols":[],"user_mentions":[],"urls":[]}</t>
  </si>
  <si>
    <t>1253391986620542984</t>
  </si>
  <si>
    <t>@lafm #QuinteroMejorQueClaudia No ha tomado las medidas necesarias y ha dejado a los Bogotanos a la deriba que pasen hambre las ayudas no son suficientes porque se ha tomado el presupuesto para hacer publicidad
#PetroMiente</t>
  </si>
  <si>
    <t>Thu Apr 23 18:35:11 +0000 2020</t>
  </si>
  <si>
    <t>1253049010639851521</t>
  </si>
  <si>
    <t>http://twitter.com/LauraMa1are/statuses/1253391986620542984</t>
  </si>
  <si>
    <t>{"hashtags":[{"text":"QuinteroMejorQueClaudia","indices":[6,30]},{"text":"PetroMiente","indices":[211,223]}],"symbols":[],"user_mentions":[{"screen_name":"lafm","name":"La FM","id":126204564,"id_str":"126204564","indices":[0,5]}],"urls":[]}</t>
  </si>
  <si>
    <t>1253391939354931201</t>
  </si>
  <si>
    <t>xxyakox</t>
  </si>
  <si>
    <t>Thu Apr 23 18:34:59 +0000 2020</t>
  </si>
  <si>
    <t>1051929994996396033</t>
  </si>
  <si>
    <t>http://pbs.twimg.com/profile_images/1203093655764033536/EJAioG2o_normal.jpg</t>
  </si>
  <si>
    <t>Amorebieta</t>
  </si>
  <si>
    <t>http://twitter.com/xxyakox/statuses/1253391939354931201</t>
  </si>
  <si>
    <t>1253391916558925824</t>
  </si>
  <si>
    <t>ArturoValls</t>
  </si>
  <si>
    <t>📢 #Atresmedia y @CruzRojaEsp siguen luchando contra el #COVID_19.
Gracias a vosotros ya llevamos más de 7,5 millones de € recaudados, pero sigue haciendo falta vuestra colaboración 
🚨 ¿Nos ayudas? ⤵️
📲900 100 014
🖥https://t.co/kCbQCjW4IA
➡Dona, comparte y #QuédateEnCasa https://t.co/Z5YMMr3kox</t>
  </si>
  <si>
    <t>Thu Apr 23 18:34:54 +0000 2020</t>
  </si>
  <si>
    <t>2841137914</t>
  </si>
  <si>
    <t>http://pbs.twimg.com/profile_images/1040262436048265216/TtN4Ui8C_normal.jpg</t>
  </si>
  <si>
    <t>http://twitter.com/ArturoValls/statuses/1253391916558925824</t>
  </si>
  <si>
    <t>{"hashtags":[{"text":"Atresmedia","indices":[2,13]},{"text":"COVID_19","indices":[55,64]},{"text":"QuédateEnCasa","indices":[256,270]}],"symbols":[],"user_mentions":[{"screen_name":"CruzRojaEsp","name":"Cruz Roja Española","id":278546043,"id_str":"278546043","indices":[16,28]}],"urls":[{"url":"https://t.co/kCbQCjW4IA","expanded_url":"http://www.cruzroja.es/atresmedia","display_url":"cruzroja.es/atresmedia","indices":[214,237]}],"media":[{"id":1253391590581768200,"id_str":"1253391590581768193","indices":[271,294],"media_url":"http://pbs.twimg.com/ext_tw_video_thumb/1253391590581768193/pu/img/ROB5jm7kJRJ4YDeL.jpg","media_url_https":"https://pbs.twimg.com/ext_tw_video_thumb/1253391590581768193/pu/img/ROB5jm7kJRJ4YDeL.jpg","url":"https://t.co/Z5YMMr3kox","display_url":"pic.twitter.com/Z5YMMr3kox","expanded_url":"https://twitter.com/ArturoValls/status/1253391916558925824/video/1","type":"photo","sizes":{"thumb":{"w":150,"h":150,"resize":"crop"},"medium":{"w":1200,"h":675,"resize":"fit"},"small":{"w":680,"h":383,"resize":"fit"},"large":{"w":1280,"h":720,"resize":"fit"}}}]}</t>
  </si>
  <si>
    <t>1253391871931551745</t>
  </si>
  <si>
    <t>pattyndl</t>
  </si>
  <si>
    <t>RT @jsgumucio: Las mutuales manejan fondos públicos -que creen propios- precisamente para financiar subsidios y prestaciones médicas para los afectados por el covid 19 contraído a causa o con ocasión del trabajo. La Suseso ha cumplido un rol vergonzoso al eximir de sus deberes a las Mutuales. https://t.co/GDfjwbZDg9</t>
  </si>
  <si>
    <t>Thu Apr 23 18:34:43 +0000 2020</t>
  </si>
  <si>
    <t>1185723947641376768</t>
  </si>
  <si>
    <t>http://pbs.twimg.com/profile_images/1232309362430840832/GctBlFRJ_normal.jpg</t>
  </si>
  <si>
    <t>http://twitter.com/pattyndl/statuses/1253391871931551745</t>
  </si>
  <si>
    <t>{"hashtags":[],"symbols":[],"user_mentions":[{"screen_name":"jsgumucio","name":"JS Gumucio","id":271662855,"id_str":"271662855","indices":[3,13]}],"urls":[]}</t>
  </si>
  <si>
    <t>1253391830537953281</t>
  </si>
  <si>
    <t>guspiz</t>
  </si>
  <si>
    <t>RT @supernova_alive: @senadorquintana Toda la razón, comprar más dosis de test #coronavirus pero con la donación de tu sueldo durante 6 meses #DiputadosInutiles #DiputadosDelincuentes #22Abr #ProfeMazaMV https://t.co/rjlijPjGum https://t.co/bUNtbiX5d6</t>
  </si>
  <si>
    <t>Thu Apr 23 18:34:33 +0000 2020</t>
  </si>
  <si>
    <t>211970361</t>
  </si>
  <si>
    <t>http://pbs.twimg.com/profile_images/1243346819205214208/jyhykXPs_normal.jpg</t>
  </si>
  <si>
    <t xml:space="preserve">Cuarta region </t>
  </si>
  <si>
    <t>http://twitter.com/guspiz/statuses/1253391830537953281</t>
  </si>
  <si>
    <t>{"hashtags":[{"text":"coronavirus","indices":[79,91]}],"symbols":[],"user_mentions":[{"screen_name":"supernova_alive","name":"Marcela R 🇨🇱 Republicana","id":464926730,"id_str":"464926730","indices":[3,19]},{"screen_name":"senadorquintana","name":"Jaime Quintana","id":76683098,"id_str":"76683098","indices":[21,37]}],"urls":[]}</t>
  </si>
  <si>
    <t>1253391607044493313</t>
  </si>
  <si>
    <t>mauriciotapia_</t>
  </si>
  <si>
    <t>Protejamos a quienes nos protegen. Las bebidas inmunológicas más saludables ahora en donación a las FFAA que están en la primera línea de batalla en la lucha contra el #Covid_19. @AlvaroXuniga @fuxionoficial #MejoramosTuVida #QuedateEnCasa #JuntosSomosMasFuertes #yosoyfuxion https://t.co/FvFqSlNWO1</t>
  </si>
  <si>
    <t>Thu Apr 23 18:33:40 +0000 2020</t>
  </si>
  <si>
    <t>354708522</t>
  </si>
  <si>
    <t>http://pbs.twimg.com/profile_images/948418147144667136/aIusxPPf_normal.jpg</t>
  </si>
  <si>
    <t xml:space="preserve">Perú </t>
  </si>
  <si>
    <t>http://twitter.com/mauriciotapia_/statuses/1253391607044493313</t>
  </si>
  <si>
    <t>{"hashtags":[{"text":"Covid_19","indices":[168,177]},{"text":"MejoramosTuVida","indices":[208,224]},{"text":"QuedateEnCasa","indices":[225,239]},{"text":"JuntosSomosMasFuertes","indices":[240,262]},{"text":"yosoyfuxion","indices":[263,275]}],"symbols":[],"user_mentions":[{"screen_name":"AlvaroXuniga","name":"Alvaro Zúñiga B.","id":54095057,"id_str":"54095057","indices":[179,192]},{"screen_name":"fuxionoficial","name":"FuXion Oficial","id":73235045,"id_str":"73235045","indices":[193,207]}],"urls":[],"media":[{"id":1253391578611269600,"id_str":"1253391578611269634","indices":[276,299],"media_url":"http://pbs.twimg.com/media/EWTw__-XQAIIa4B.jpg","media_url_https":"https://pbs.twimg.com/media/EWTw__-XQAIIa4B.jpg","url":"https://t.co/FvFqSlNWO1","display_url":"pic.twitter.com/FvFqSlNWO1","expanded_url":"https://twitter.com/mauriciotapia_/status/1253391607044493313/photo/1","type":"photo","sizes":{"thumb":{"w":150,"h":150,"resize":"crop"},"small":{"w":382,"h":680,"resize":"fit"},"large":{"w":719,"h":1280,"resize":"fit"},"medium":{"w":674,"h":1200,"resize":"fit"}}}]}</t>
  </si>
  <si>
    <t>1253391581283041281</t>
  </si>
  <si>
    <t>ApeguSeniat</t>
  </si>
  <si>
    <t>Thu Apr 23 18:33:34 +0000 2020</t>
  </si>
  <si>
    <t>1213133965478879233</t>
  </si>
  <si>
    <t>http://pbs.twimg.com/profile_images/1217158950115794945/cK9RBz7o_normal.jpg</t>
  </si>
  <si>
    <t>http://twitter.com/ApeguSeniat/statuses/1253391581283041281</t>
  </si>
  <si>
    <t>1253391575272521730</t>
  </si>
  <si>
    <t>sernapri</t>
  </si>
  <si>
    <t>Thu Apr 23 18:33:33 +0000 2020</t>
  </si>
  <si>
    <t>3233577220</t>
  </si>
  <si>
    <t>http://pbs.twimg.com/profile_images/595237716742250497/g5pGxBgQ_normal.jpg</t>
  </si>
  <si>
    <t>http://twitter.com/sernapri/statuses/1253391575272521730</t>
  </si>
  <si>
    <t>1253391543798554628</t>
  </si>
  <si>
    <t>DorisJaime6</t>
  </si>
  <si>
    <t>Thu Apr 23 18:33:25 +0000 2020</t>
  </si>
  <si>
    <t>1012048042147680258</t>
  </si>
  <si>
    <t>http://pbs.twimg.com/profile_images/1233385338099392513/xMs5Lt9w_normal.jpg</t>
  </si>
  <si>
    <t>Bahrein</t>
  </si>
  <si>
    <t>http://twitter.com/DorisJaime6/statuses/1253391543798554628</t>
  </si>
  <si>
    <t>1253391523959504901</t>
  </si>
  <si>
    <t>carlosaldea31</t>
  </si>
  <si>
    <t>RT @elindepcom: 📡 EN VIVO | China anuncia una donación de 30 millones de dólares a la OMS👇 https://t.co/qzTlVC1g3s</t>
  </si>
  <si>
    <t>Thu Apr 23 18:33:20 +0000 2020</t>
  </si>
  <si>
    <t>433562961</t>
  </si>
  <si>
    <t>http://pbs.twimg.com/profile_images/1225121665887219715/T7HN8rqI_normal.jpg</t>
  </si>
  <si>
    <t>Aravaca, Madrid</t>
  </si>
  <si>
    <t>http://twitter.com/carlosaldea31/statuses/1253391523959504901</t>
  </si>
  <si>
    <t>{"hashtags":[],"symbols":[],"user_mentions":[{"screen_name":"elindepcom","name":"El Independiente","id":743456072673992700,"id_str":"743456072673992704","indices":[3,14]}],"urls":[{"url":"https://t.co/qzTlVC1g3s","expanded_url":"https://www.elindependiente.com/vida-sana/2020/03/03/crisis-del-coronavirus-espana-confirma-150-casos-y-el-positivo-de-un-profesor-de-primaria/","display_url":"elindependiente.com/vida-sana/2020…","indices":[91,114]}]}</t>
  </si>
  <si>
    <t>1253391517550620674</t>
  </si>
  <si>
    <t>DMVecinal</t>
  </si>
  <si>
    <t>Thu Apr 23 18:33:19 +0000 2020</t>
  </si>
  <si>
    <t>2364412488</t>
  </si>
  <si>
    <t>http://pbs.twimg.com/profile_images/744110362782539776/PEuZsZ_J_normal.jpg</t>
  </si>
  <si>
    <t>http://twitter.com/DMVecinal/statuses/1253391517550620674</t>
  </si>
  <si>
    <t>1253391510378291206</t>
  </si>
  <si>
    <t>miquelcs00</t>
  </si>
  <si>
    <t>@poketrainer_mad @putojacktwist @SlinkHyrule No. Revisa las ayudas que recibio españa hasta la entrada de los países del este, revisa la pac. Por cierto, eso fue decisión de los gobiernos</t>
  </si>
  <si>
    <t>Thu Apr 23 18:33:17 +0000 2020</t>
  </si>
  <si>
    <t>480608050</t>
  </si>
  <si>
    <t>poketrainer_mad</t>
  </si>
  <si>
    <t>4233586883</t>
  </si>
  <si>
    <t>1253390189541687298</t>
  </si>
  <si>
    <t>http://pbs.twimg.com/profile_images/1244562844542291968/r4_lf4jT_normal.jpg</t>
  </si>
  <si>
    <t>http://twitter.com/miquelcs00/statuses/1253391510378291206</t>
  </si>
  <si>
    <t>{"hashtags":[],"symbols":[],"user_mentions":[{"screen_name":"poketrainer_mad","name":"poketrainer_mad","id":480608050,"id_str":"480608050","indices":[0,16]},{"screen_name":"putojacktwist","name":"El Puto Jack Twist","id":713782560413888500,"id_str":"713782560413888513","indices":[17,31]},{"screen_name":"SlinkHyrule","name":"Hyrule`s Link","id":1089250687412781000,"id_str":"1089250687412781056","indices":[32,44]}],"urls":[]}</t>
  </si>
  <si>
    <t>1253391480565235713</t>
  </si>
  <si>
    <t>Roberbiguelow</t>
  </si>
  <si>
    <t>RT @AlcalaHoy1: El Equipo de Gobierno propone 1.355.000 euros para ayudas de emergencia por el COVID-19 a través de una modificación de crédito | Alcalá Hoy https://t.co/Xw136bY9PD https://t.co/QxUT0sQZET</t>
  </si>
  <si>
    <t>Thu Apr 23 18:33:10 +0000 2020</t>
  </si>
  <si>
    <t>2971729966</t>
  </si>
  <si>
    <t>http://pbs.twimg.com/profile_images/995326540018782209/vLUTPb-K_normal.jpg</t>
  </si>
  <si>
    <t>http://twitter.com/Roberbiguelow/statuses/1253391480565235713</t>
  </si>
  <si>
    <t>{"hashtags":[],"symbols":[],"user_mentions":[{"screen_name":"AlcalaHoy1","name":"AlcalaHoy","id":1641190098,"id_str":"1641190098","indices":[3,14]}],"urls":[]}</t>
  </si>
  <si>
    <t>1253391470947688448</t>
  </si>
  <si>
    <t>Bladimirellichs</t>
  </si>
  <si>
    <t>RT @PlataformaDesc: Desde que se declaró la emergencia el gobierno de @ivanduque ha expedido más de 93 decretos que hablan de ayudas económicas #YoConUnaRentaBásica trabajaría para mejorar mi nivel de vida, no para sobrevivir. Que el dinero para el #COVID-19 no se quede con los bancos https://t.co/aeiRJKHecS</t>
  </si>
  <si>
    <t>Thu Apr 23 18:33:08 +0000 2020</t>
  </si>
  <si>
    <t>2273060981</t>
  </si>
  <si>
    <t>http://pbs.twimg.com/profile_images/550762141310283776/9TDbIa0E_normal.jpeg</t>
  </si>
  <si>
    <t>http://twitter.com/Bladimirellichs/statuses/1253391470947688448</t>
  </si>
  <si>
    <t>{"hashtags":[],"symbols":[],"user_mentions":[{"screen_name":"PlataformaDesc","name":"Plataforma DHESCA","id":402764522,"id_str":"402764522","indices":[3,18]},{"screen_name":"IvanDuque","name":"Iván Duque 🇨🇴","id":77653794,"id_str":"77653794","indices":[70,80]}],"urls":[]}</t>
  </si>
  <si>
    <t>1253391460046643201</t>
  </si>
  <si>
    <t>porlos_jovenes</t>
  </si>
  <si>
    <t>En #CuruzúCuatiá, Corrientes, a la emergencia se responde en equipo. 
Hacé tu donación: https://t.co/LXd8FvRUo4
Los salesianos forman parte de un Consejo de emergencia desde el cual distribuyen alimentos a las familias más carenciadas (...) https://t.co/wYhn0ae8Bc</t>
  </si>
  <si>
    <t>Thu Apr 23 18:33:05 +0000 2020</t>
  </si>
  <si>
    <t>768190965739819008</t>
  </si>
  <si>
    <t>http://pbs.twimg.com/profile_images/1136293627494260737/EO-eTues_normal.png</t>
  </si>
  <si>
    <t>http://twitter.com/porlos_jovenes/statuses/1253391460046643201</t>
  </si>
  <si>
    <t>{"hashtags":[{"text":"CuruzúCuatiá","indices":[3,16]}],"symbols":[],"user_mentions":[],"urls":[{"url":"https://t.co/LXd8FvRUo4","expanded_url":"https://bit.ly/2Jz5FdC","display_url":"bit.ly/2Jz5FdC","indices":[89,112]}],"media":[{"id":1253390077100777500,"id_str":"1253390077100777472","indices":[243,266],"media_url":"http://pbs.twimg.com/media/EWTvomaXYAATbsH.jpg","media_url_https":"https://pbs.twimg.com/media/EWTvomaXYAATbsH.jpg","url":"https://t.co/wYhn0ae8Bc","display_url":"pic.twitter.com/wYhn0ae8Bc","expanded_url":"https://twitter.com/porlos_jovenes/status/1253391460046643201/photo/1","type":"photo","sizes":{"medium":{"w":1200,"h":1200,"resize":"fit"},"thumb":{"w":150,"h":150,"resize":"crop"},"large":{"w":2048,"h":2048,"resize":"fit"},"small":{"w":680,"h":680,"resize":"fit"}}}]}</t>
  </si>
  <si>
    <t>1253391453767766016</t>
  </si>
  <si>
    <t>MAGODELASINTONI</t>
  </si>
  <si>
    <t>RT @MAGODELASINTONI: "Pido la palabra" Las ayudas humanitaria por COVID 19, solo existen en las cuñas publicitarias en las que derrochan dinero @IvanDuque y la camuflada @ClaudiaLopez, el uno en el país y la otra en Bogotá.</t>
  </si>
  <si>
    <t>Thu Apr 23 18:33:04 +0000 2020</t>
  </si>
  <si>
    <t>273097602</t>
  </si>
  <si>
    <t>http://pbs.twimg.com/profile_images/1155974998688841728/BE8CSl3I_normal.jpg</t>
  </si>
  <si>
    <t>http://twitter.com/MAGODELASINTONI/statuses/1253391453767766016</t>
  </si>
  <si>
    <t>{"hashtags":[],"symbols":[],"user_mentions":[{"screen_name":"MAGODELASINTONI","name":"MANUEL GONZALEZ","id":273097602,"id_str":"273097602","indices":[3,19]}],"urls":[]}</t>
  </si>
  <si>
    <t>1253391447249661955</t>
  </si>
  <si>
    <t>Sonystique</t>
  </si>
  <si>
    <t>@OscaRRR33869800 @brozoxmiswebs Ve a cualquier hospital que ya es Covid, para que hagas trabajocomunitario. Total, si para ti no existe, no te contagias y ayudas a los médicos y personal que se rifa a diario su vida para salvar la de los demás.</t>
  </si>
  <si>
    <t>Thu Apr 23 18:33:02 +0000 2020</t>
  </si>
  <si>
    <t>1249797538019856384</t>
  </si>
  <si>
    <t>OscaRRR33869800</t>
  </si>
  <si>
    <t>104214900</t>
  </si>
  <si>
    <t>1253385508136185856</t>
  </si>
  <si>
    <t>http://pbs.twimg.com/profile_images/1018668700277223429/dlvSheff_normal.jpg</t>
  </si>
  <si>
    <t>http://twitter.com/Sonystique/statuses/1253391447249661955</t>
  </si>
  <si>
    <t>{"hashtags":[],"symbols":[],"user_mentions":[{"screen_name":"OscaRRR33869800","name":"OscaRRR","id":1249797538019856400,"id_str":"1249797538019856384","indices":[0,16]},{"screen_name":"brozoxmiswebs","name":"brozo xmiswebs","id":107120856,"id_str":"107120856","indices":[17,31]}],"urls":[]}</t>
  </si>
  <si>
    <t>1253391395450163201</t>
  </si>
  <si>
    <t>almirola2</t>
  </si>
  <si>
    <t>Thu Apr 23 18:32:50 +0000 2020</t>
  </si>
  <si>
    <t>1002839462</t>
  </si>
  <si>
    <t>http://pbs.twimg.com/profile_images/808112971692015617/DZj3GPlO_normal.jpg</t>
  </si>
  <si>
    <t>http://twitter.com/almirola2/statuses/1253391395450163201</t>
  </si>
  <si>
    <t>1253391394791739392</t>
  </si>
  <si>
    <t>LucyMataDaz1</t>
  </si>
  <si>
    <t>RT @jcedomex: Al consumir queso ayudas a la economía de las familias productoras del #Edoméx. En esta contingencia por #Covid_19mx compra tus alimentos en comercios locales. #YoConsumoLocal #ContingenciaPositiva https://t.co/zxi1waHLKf</t>
  </si>
  <si>
    <t>1142118202014613511</t>
  </si>
  <si>
    <t>http://pbs.twimg.com/profile_images/1142120438799261696/JsxfwGyQ_normal.jpg</t>
  </si>
  <si>
    <t>http://twitter.com/LucyMataDaz1/statuses/1253391394791739392</t>
  </si>
  <si>
    <t>{"hashtags":[{"text":"Edoméx","indices":[85,92]},{"text":"Covid_19mx","indices":[119,130]}],"symbols":[],"user_mentions":[{"screen_name":"jcedomex","name":"Junta de Caminos","id":800819215,"id_str":"800819215","indices":[3,12]}],"urls":[]}</t>
  </si>
  <si>
    <t>1253391184434728961</t>
  </si>
  <si>
    <t>palomejias</t>
  </si>
  <si>
    <t>Thu Apr 23 18:31:59 +0000 2020</t>
  </si>
  <si>
    <t>751166810</t>
  </si>
  <si>
    <t>http://pbs.twimg.com/profile_images/474492788508487680/o2kS8O6t_normal.jpeg</t>
  </si>
  <si>
    <t>http://twitter.com/palomejias/statuses/1253391184434728961</t>
  </si>
  <si>
    <t>1253391131397820416</t>
  </si>
  <si>
    <t>MonarchForCNP</t>
  </si>
  <si>
    <t>Thu Apr 23 18:31:47 +0000 2020</t>
  </si>
  <si>
    <t>965445853631557633</t>
  </si>
  <si>
    <t>&lt;a href="http://CaliforniaNational.party" rel="nofollow"&gt;Monarch the Bear&lt;/a&gt;</t>
  </si>
  <si>
    <t>http://pbs.twimg.com/profile_images/1142940629372043265/dyW1VAgj_normal.jpg</t>
  </si>
  <si>
    <t>Republic of California</t>
  </si>
  <si>
    <t>http://twitter.com/MonarchForCNP/statuses/1253391131397820416</t>
  </si>
  <si>
    <t>1253391126695944194</t>
  </si>
  <si>
    <t>Napoleo28264889</t>
  </si>
  <si>
    <t>Thu Apr 23 18:31:46 +0000 2020</t>
  </si>
  <si>
    <t>1230622533243867136</t>
  </si>
  <si>
    <t>http://pbs.twimg.com/profile_images/1230622941727031296/lk8_KZ4O_normal.jpg</t>
  </si>
  <si>
    <t>http://twitter.com/Napoleo28264889/statuses/1253391126695944194</t>
  </si>
  <si>
    <t>1253391116952580096</t>
  </si>
  <si>
    <t>SSVP_Chile</t>
  </si>
  <si>
    <t>[NOTA] A través de una importante donación, el @bancodechile financió dos meses de artículos de aseo personal para 39 #personasmayores en el hogar San Vicente de Paul de #Concepción Infórmate de los detalles a continuación ➡️ https://t.co/7v8JHj3Czd #COVID19 #Coronavirus https://t.co/TgkYy3mD2j</t>
  </si>
  <si>
    <t>Thu Apr 23 18:31:43 +0000 2020</t>
  </si>
  <si>
    <t>518838790</t>
  </si>
  <si>
    <t>http://pbs.twimg.com/profile_images/946706887650705408/cxEwfcQk_normal.jpg</t>
  </si>
  <si>
    <t>http://twitter.com/SSVP_Chile/statuses/1253391116952580096</t>
  </si>
  <si>
    <t>{"hashtags":[{"text":"personasmayores","indices":[118,134]},{"text":"Concepción","indices":[170,181]},{"text":"COVID19","indices":[250,258]},{"text":"Coronavirus","indices":[259,271]}],"symbols":[],"user_mentions":[{"screen_name":"bancodechile","name":"Banco de Chile","id":14114282,"id_str":"14114282","indices":[47,60]}],"urls":[{"url":"https://t.co/7v8JHj3Czd","expanded_url":"https://ssvp.cl/gracias-banco-de-chile/","display_url":"ssvp.cl/gracias-banco-…","indices":[226,249]}],"media":[{"id":1253391107892936700,"id_str":"1253391107892936707","indices":[272,295],"media_url":"http://pbs.twimg.com/media/EWTwkmaXgAMNCtj.jpg","media_url_https":"https://pbs.twimg.com/media/EWTwkmaXgAMNCtj.jpg","url":"https://t.co/TgkYy3mD2j","display_url":"pic.twitter.com/TgkYy3mD2j","expanded_url":"https://twitter.com/SSVP_Chile/status/1253391116952580096/photo/1","type":"photo","sizes":{"thumb":{"w":150,"h":150,"resize":"crop"},"small":{"w":680,"h":453,"resize":"fit"},"medium":{"w":1200,"h":799,"resize":"fit"},"large":{"w":2048,"h":1364,"resize":"fit"}}}]}</t>
  </si>
  <si>
    <t>1253391089463169026</t>
  </si>
  <si>
    <t>AlvaroPinzonRod</t>
  </si>
  <si>
    <t>Cierto Edgar. Debe haber acciones previas a la ejecución del operativo. @ClaudiaLopez  en lugar de gestión de plañidera en los medios, debe garantizar la entrega de las ayudas. La cuidad se le salió de las manos. https://t.co/eXNzN4Sn36</t>
  </si>
  <si>
    <t>Thu Apr 23 18:31:37 +0000 2020</t>
  </si>
  <si>
    <t>463854681</t>
  </si>
  <si>
    <t>http://pbs.twimg.com/profile_images/2329257597/d23s6qscoa14ojwnjcyw_normal.jpeg</t>
  </si>
  <si>
    <t>http://twitter.com/AlvaroPinzonRod/statuses/1253391089463169026</t>
  </si>
  <si>
    <t>{"hashtags":[],"symbols":[],"user_mentions":[{"screen_name":"ClaudiaLopez","name":"Claudia López 👍","id":137908875,"id_str":"137908875","indices":[72,85]}],"urls":[{"url":"https://t.co/eXNzN4Sn36","expanded_url":"https://twitter.com/porras_edgar/status/1253352360098828289","display_url":"twitter.com/porras_edgar/s…","indices":[213,236]}]}</t>
  </si>
  <si>
    <t>1253391067170443264</t>
  </si>
  <si>
    <t>carlosmaro19</t>
  </si>
  <si>
    <t>RT @ANDRESDASTE: Bogota sigue siendo el epicentro de la pandemia, la alcaldesa con una mano dedicada a gastar en publicidad y comunicaciones,con la otra pidiendo ayudas para entregar “ayudas” según su criterio mientras explotan Suba y Ciudad Bolívar, hasta cuando la campaña señora?</t>
  </si>
  <si>
    <t>Thu Apr 23 18:31:31 +0000 2020</t>
  </si>
  <si>
    <t>231911926</t>
  </si>
  <si>
    <t>http://pbs.twimg.com/profile_images/1243327557694619649/N59h-8vQ_normal.jpg</t>
  </si>
  <si>
    <t>http://twitter.com/carlosmaro19/statuses/1253391067170443264</t>
  </si>
  <si>
    <t>{"hashtags":[],"symbols":[],"user_mentions":[{"screen_name":"ANDRESDASTE","name":"ANDRES DASTE","id":72676965,"id_str":"72676965","indices":[3,15]}],"urls":[]}</t>
  </si>
  <si>
    <t>1253391026833764352</t>
  </si>
  <si>
    <t>MAGODELOSNEGOCI</t>
  </si>
  <si>
    <t>Thu Apr 23 18:31:22 +0000 2020</t>
  </si>
  <si>
    <t>707565013</t>
  </si>
  <si>
    <t>http://pbs.twimg.com/profile_images/910982695743901697/5ONzIVTb_normal.jpg</t>
  </si>
  <si>
    <t>http://twitter.com/MAGODELOSNEGOCI/statuses/1253391026833764352</t>
  </si>
  <si>
    <t>1253391003723194369</t>
  </si>
  <si>
    <t>hurtado_teofilo</t>
  </si>
  <si>
    <t>Thu Apr 23 18:31:16 +0000 2020</t>
  </si>
  <si>
    <t>721375949489639425</t>
  </si>
  <si>
    <t>http://pbs.twimg.com/profile_images/1250455887405334529/aDMpabKW_normal.jpg</t>
  </si>
  <si>
    <t>http://twitter.com/hurtado_teofilo/statuses/1253391003723194369</t>
  </si>
  <si>
    <t>1253390984215441416</t>
  </si>
  <si>
    <t>semontt</t>
  </si>
  <si>
    <t>Thu Apr 23 18:31:12 +0000 2020</t>
  </si>
  <si>
    <t>1278505022</t>
  </si>
  <si>
    <t>http://pbs.twimg.com/profile_images/3397718453/720eafb5cbb02260c1e9e1164858b882_normal.jpeg</t>
  </si>
  <si>
    <t>http://twitter.com/semontt/statuses/1253390984215441416</t>
  </si>
  <si>
    <t>1253390948974952449</t>
  </si>
  <si>
    <t>VB_revmad</t>
  </si>
  <si>
    <t>Thu Apr 23 18:31:03 +0000 2020</t>
  </si>
  <si>
    <t>969199319588003840</t>
  </si>
  <si>
    <t>http://pbs.twimg.com/profile_images/1073882179644612608/qMto_cU5_normal.jpg</t>
  </si>
  <si>
    <t>http://twitter.com/VB_revmad/statuses/1253390948974952449</t>
  </si>
  <si>
    <t>1253390880993677315</t>
  </si>
  <si>
    <t>Thu Apr 23 18:30:47 +0000 2020</t>
  </si>
  <si>
    <t>http://twitter.com/LucyMataDaz1/statuses/1253390880993677315</t>
  </si>
  <si>
    <t>1253390816342614018</t>
  </si>
  <si>
    <t>Diana_1aLectura</t>
  </si>
  <si>
    <t>7 consejos de expertos fiscales para aprovechar las ayudas por el coronavirus https://t.co/UooMlXPhbo</t>
  </si>
  <si>
    <t>Thu Apr 23 18:30:32 +0000 2020</t>
  </si>
  <si>
    <t>335224025</t>
  </si>
  <si>
    <t>http://pbs.twimg.com/profile_images/799374532150693888/89GV9sPV_normal.jpg</t>
  </si>
  <si>
    <t>http://twitter.com/Diana_1aLectura/statuses/1253390816342614018</t>
  </si>
  <si>
    <t>{"hashtags":[],"symbols":[],"user_mentions":[],"urls":[{"url":"https://t.co/UooMlXPhbo","expanded_url":"http://ow.ly/33Qg30qA7x4","display_url":"ow.ly/33Qg30qA7x4","indices":[78,101]}]}</t>
  </si>
  <si>
    <t>1253390805181620228</t>
  </si>
  <si>
    <t>desilusionada10</t>
  </si>
  <si>
    <t>RT @el_pais: La Universidad de Castilla-La Mancha ha recibido una donación de un millón de euros para hacer pruebas de coronavirus. Del origen del dinero solo se sabe que es de una mujer que vive en el extranjero y que lo ha hecho "por agradecimiento a España” https://t.co/N3PJXT9SHg</t>
  </si>
  <si>
    <t>Thu Apr 23 18:30:29 +0000 2020</t>
  </si>
  <si>
    <t>1153669803917414402</t>
  </si>
  <si>
    <t>http://pbs.twimg.com/profile_images/1192250354089549830/A5rO9ttJ_normal.jpg</t>
  </si>
  <si>
    <t>http://twitter.com/desilusionada10/statuses/1253390805181620228</t>
  </si>
  <si>
    <t>1253390774881988608</t>
  </si>
  <si>
    <t>Thu Apr 23 18:30:22 +0000 2020</t>
  </si>
  <si>
    <t>http://twitter.com/ApeguSeniat/statuses/1253390774881988608</t>
  </si>
  <si>
    <t>1253390549777887232</t>
  </si>
  <si>
    <t>goslum</t>
  </si>
  <si>
    <t>Thu Apr 23 18:29:28 +0000 2020</t>
  </si>
  <si>
    <t>769466948</t>
  </si>
  <si>
    <t>http://pbs.twimg.com/profile_images/959315561099411456/rdONeA44_normal.jpg</t>
  </si>
  <si>
    <t>http://twitter.com/goslum/statuses/1253390549777887232</t>
  </si>
  <si>
    <t>1253390483172331529</t>
  </si>
  <si>
    <t>Fandrof</t>
  </si>
  <si>
    <t>@ClaudiaLopez Quienes están bloqueando? Los ciudadanos que no quieren ayudas parciales que no sirven sino para hacer publicidad a la alcaldesa.</t>
  </si>
  <si>
    <t>Thu Apr 23 18:29:12 +0000 2020</t>
  </si>
  <si>
    <t>1603378200</t>
  </si>
  <si>
    <t>http://pbs.twimg.com/profile_images/926423238346989568/5iUbTAqG_normal.jpg</t>
  </si>
  <si>
    <t>http://twitter.com/Fandrof/statuses/1253390483172331529</t>
  </si>
  <si>
    <t>1253390430433091585</t>
  </si>
  <si>
    <t>dscorpin</t>
  </si>
  <si>
    <t>Thu Apr 23 18:29:00 +0000 2020</t>
  </si>
  <si>
    <t>117916420</t>
  </si>
  <si>
    <t>http://pbs.twimg.com/profile_images/1053999042638823424/kXsFjXUb_normal.jpg</t>
  </si>
  <si>
    <t>http://twitter.com/dscorpin/statuses/1253390430433091585</t>
  </si>
  <si>
    <t>1253390395318378498</t>
  </si>
  <si>
    <t>yovax</t>
  </si>
  <si>
    <t>Thu Apr 23 18:28:51 +0000 2020</t>
  </si>
  <si>
    <t>38889939</t>
  </si>
  <si>
    <t>&lt;a href="http://mvilla.it/fenix" rel="nofollow"&gt;Fenix 2&lt;/a&gt;</t>
  </si>
  <si>
    <t>http://pbs.twimg.com/profile_images/1241815681/megaman_normal.gif</t>
  </si>
  <si>
    <t>http://twitter.com/yovax/statuses/1253390395318378498</t>
  </si>
  <si>
    <t>1253390370215530496</t>
  </si>
  <si>
    <t>IcySurely</t>
  </si>
  <si>
    <t>Thu Apr 23 18:28:45 +0000 2020</t>
  </si>
  <si>
    <t>1168939635478859776</t>
  </si>
  <si>
    <t>http://pbs.twimg.com/profile_images/1203794410883997696/fNasqH_q_normal.jpg</t>
  </si>
  <si>
    <t>http://twitter.com/IcySurely/statuses/1253390370215530496</t>
  </si>
  <si>
    <t>1253390349843566593</t>
  </si>
  <si>
    <t>elianadelgador</t>
  </si>
  <si>
    <t>Thu Apr 23 18:28:40 +0000 2020</t>
  </si>
  <si>
    <t>407297075</t>
  </si>
  <si>
    <t>http://pbs.twimg.com/profile_images/1242763079412301824/UnG-pHKz_normal.jpg</t>
  </si>
  <si>
    <t>http://twitter.com/elianadelgador/statuses/1253390349843566593</t>
  </si>
  <si>
    <t>1253390289273786369</t>
  </si>
  <si>
    <t>lahoravisual</t>
  </si>
  <si>
    <t>Thu Apr 23 18:28:26 +0000 2020</t>
  </si>
  <si>
    <t>790593256224649221</t>
  </si>
  <si>
    <t>http://pbs.twimg.com/profile_images/976860128182984705/wIsBvcK3_normal.jpg</t>
  </si>
  <si>
    <t>http://twitter.com/lahoravisual/statuses/1253390289273786369</t>
  </si>
  <si>
    <t>1253390204561428480</t>
  </si>
  <si>
    <t>Angelik_m123</t>
  </si>
  <si>
    <t>Thu Apr 23 18:28:06 +0000 2020</t>
  </si>
  <si>
    <t>1199839568670973957</t>
  </si>
  <si>
    <t>http://pbs.twimg.com/profile_images/1199858652347355142/JfyYJyTC_normal.jpg</t>
  </si>
  <si>
    <t>http://twitter.com/Angelik_m123/statuses/1253390204561428480</t>
  </si>
  <si>
    <t>1253390177650778115</t>
  </si>
  <si>
    <t>ninoskatoskany</t>
  </si>
  <si>
    <t>Thu Apr 23 18:27:59 +0000 2020</t>
  </si>
  <si>
    <t>187518117</t>
  </si>
  <si>
    <t>http://pbs.twimg.com/profile_images/1253446400689537024/QVmguATb_normal.jpg</t>
  </si>
  <si>
    <t>http://twitter.com/ninoskatoskany/statuses/1253390177650778115</t>
  </si>
  <si>
    <t>1253390160248610817</t>
  </si>
  <si>
    <t>manueltorresmo</t>
  </si>
  <si>
    <t>Thu Apr 23 18:27:55 +0000 2020</t>
  </si>
  <si>
    <t>198621108</t>
  </si>
  <si>
    <t>http://pbs.twimg.com/profile_images/929398302843572225/XrUPwOjo_normal.jpg</t>
  </si>
  <si>
    <t>Sto Dgo,Dom.Rep.</t>
  </si>
  <si>
    <t>http://twitter.com/manueltorresmo/statuses/1253390160248610817</t>
  </si>
  <si>
    <t>1253390104426659841</t>
  </si>
  <si>
    <t>ignaciadepano</t>
  </si>
  <si>
    <t>Thu Apr 23 18:27:42 +0000 2020</t>
  </si>
  <si>
    <t>1489916689</t>
  </si>
  <si>
    <t>http://pbs.twimg.com/profile_images/1214478020251176960/Jc9AY4U7_normal.jpg</t>
  </si>
  <si>
    <t>http://twitter.com/ignaciadepano/statuses/1253390104426659841</t>
  </si>
  <si>
    <t>1253390103369715712</t>
  </si>
  <si>
    <t>CandyRoxfcb</t>
  </si>
  <si>
    <t>191568187</t>
  </si>
  <si>
    <t>http://pbs.twimg.com/profile_images/1255444248222224384/PGUPFUO7_normal.jpg</t>
  </si>
  <si>
    <t>Somewhere over the rainbow</t>
  </si>
  <si>
    <t>http://twitter.com/CandyRoxfcb/statuses/1253390103369715712</t>
  </si>
  <si>
    <t>1253390027389894657</t>
  </si>
  <si>
    <t>RodolfoMonsalvo</t>
  </si>
  <si>
    <t>RT @Escobar_Muni: Nuestra Secretaría de Salud recibió una donación de 1.000 máscaras de bioseguridad por parte de la empresa KZ Group. Agradecemos profundamente la colaboración para que, entre todos, prevengamos el COVID-19
#NosCuidamosEntreTodos https://t.co/8btgWyzxhS</t>
  </si>
  <si>
    <t>Thu Apr 23 18:27:24 +0000 2020</t>
  </si>
  <si>
    <t>836588735617724417</t>
  </si>
  <si>
    <t>http://pbs.twimg.com/profile_images/1142236307588091904/xPaorRp0_normal.jpg</t>
  </si>
  <si>
    <t>Ingeniero Maschwitz</t>
  </si>
  <si>
    <t>http://twitter.com/RodolfoMonsalvo/statuses/1253390027389894657</t>
  </si>
  <si>
    <t>{"hashtags":[],"symbols":[],"user_mentions":[{"screen_name":"Escobar_Muni","name":"Municipio de Escobar","id":4794733634,"id_str":"4794733634","indices":[3,16]}],"urls":[]}</t>
  </si>
  <si>
    <t>1253390021564018688</t>
  </si>
  <si>
    <t>EcatepecJo</t>
  </si>
  <si>
    <t>Thu Apr 23 18:27:22 +0000 2020</t>
  </si>
  <si>
    <t>717576797651468288</t>
  </si>
  <si>
    <t>http://pbs.twimg.com/profile_images/1176258887936176129/K1AWXDRz_normal.jpg</t>
  </si>
  <si>
    <t>Al borde del lago</t>
  </si>
  <si>
    <t>http://twitter.com/EcatepecJo/statuses/1253390021564018688</t>
  </si>
  <si>
    <t>1253390020892717058</t>
  </si>
  <si>
    <t>Akeda3881</t>
  </si>
  <si>
    <t>3296612116</t>
  </si>
  <si>
    <t>http://pbs.twimg.com/profile_images/656031634542731264/vBICdQIs_normal.jpg</t>
  </si>
  <si>
    <t>GRAN CANARIA</t>
  </si>
  <si>
    <t>http://twitter.com/Akeda3881/statuses/1253390020892717058</t>
  </si>
  <si>
    <t>1253390017378033665</t>
  </si>
  <si>
    <t>Joche_Osorio</t>
  </si>
  <si>
    <t>Thu Apr 23 18:27:21 +0000 2020</t>
  </si>
  <si>
    <t>617144228</t>
  </si>
  <si>
    <t>http://pbs.twimg.com/profile_images/1181635066449059841/FsqkLnky_normal.jpg</t>
  </si>
  <si>
    <t>Sahagún, Córdoba, Colombia</t>
  </si>
  <si>
    <t>http://twitter.com/Joche_Osorio/statuses/1253390017378033665</t>
  </si>
  <si>
    <t>1253389893012783105</t>
  </si>
  <si>
    <t>alvariscuas</t>
  </si>
  <si>
    <t>Thu Apr 23 18:26:52 +0000 2020</t>
  </si>
  <si>
    <t>524215381</t>
  </si>
  <si>
    <t>http://pbs.twimg.com/profile_images/1896118901/alf-250x245_normal.jpg</t>
  </si>
  <si>
    <t>Segunda puerta a la izquierda</t>
  </si>
  <si>
    <t>http://twitter.com/alvariscuas/statuses/1253389893012783105</t>
  </si>
  <si>
    <t>1253389875031744514</t>
  </si>
  <si>
    <t>jaGMSLM</t>
  </si>
  <si>
    <t>Thu Apr 23 18:26:47 +0000 2020</t>
  </si>
  <si>
    <t>1180200682575540225</t>
  </si>
  <si>
    <t>http://pbs.twimg.com/profile_images/1180201131261206528/CTdUd6vH_normal.jpg</t>
  </si>
  <si>
    <t>http://twitter.com/jaGMSLM/statuses/1253389875031744514</t>
  </si>
  <si>
    <t>1253389839283732480</t>
  </si>
  <si>
    <t>PETROMANIAVANZA</t>
  </si>
  <si>
    <t>Thu Apr 23 18:26:39 +0000 2020</t>
  </si>
  <si>
    <t>956586661844054019</t>
  </si>
  <si>
    <t>http://pbs.twimg.com/profile_images/957997460026200064/pR9y9udL_normal.jpg</t>
  </si>
  <si>
    <t>http://twitter.com/PETROMANIAVANZA/statuses/1253389839283732480</t>
  </si>
  <si>
    <t>1253389800129904641</t>
  </si>
  <si>
    <t>athalbert</t>
  </si>
  <si>
    <t>Thu Apr 23 18:26:29 +0000 2020</t>
  </si>
  <si>
    <t>176016168</t>
  </si>
  <si>
    <t>http://pbs.twimg.com/profile_images/1073295095460442115/EnhqTXVN_normal.jpg</t>
  </si>
  <si>
    <t>Tarragona</t>
  </si>
  <si>
    <t>http://twitter.com/athalbert/statuses/1253389800129904641</t>
  </si>
  <si>
    <t>1253389706580148224</t>
  </si>
  <si>
    <t>DavidZP17</t>
  </si>
  <si>
    <t>Thu Apr 23 18:26:07 +0000 2020</t>
  </si>
  <si>
    <t>298093350</t>
  </si>
  <si>
    <t>http://pbs.twimg.com/profile_images/1143263332494761984/PW34M5Rq_normal.jpg</t>
  </si>
  <si>
    <t>Hyrule</t>
  </si>
  <si>
    <t>http://twitter.com/DavidZP17/statuses/1253389706580148224</t>
  </si>
  <si>
    <t>1253389610874527745</t>
  </si>
  <si>
    <t>Juanmarquezgo</t>
  </si>
  <si>
    <t>Thu Apr 23 18:25:44 +0000 2020</t>
  </si>
  <si>
    <t>535277997</t>
  </si>
  <si>
    <t>http://pbs.twimg.com/profile_images/849731567148826626/F4MxzoBo_normal.jpg</t>
  </si>
  <si>
    <t>http://twitter.com/Juanmarquezgo/statuses/1253389610874527745</t>
  </si>
  <si>
    <t>1253389565643108353</t>
  </si>
  <si>
    <t>DnaUrsula</t>
  </si>
  <si>
    <t>Thu Apr 23 18:25:33 +0000 2020</t>
  </si>
  <si>
    <t>923615127982804992</t>
  </si>
  <si>
    <t>http://pbs.twimg.com/profile_images/1215401621305417730/yZqdcXwv_normal.jpg</t>
  </si>
  <si>
    <t>http://twitter.com/DnaUrsula/statuses/1253389565643108353</t>
  </si>
  <si>
    <t>1253389551458037761</t>
  </si>
  <si>
    <t>Javiermartin1e</t>
  </si>
  <si>
    <t>Thu Apr 23 18:25:30 +0000 2020</t>
  </si>
  <si>
    <t>1151175614</t>
  </si>
  <si>
    <t>http://pbs.twimg.com/profile_images/516905467981742080/Mj0_HVW5_normal.jpeg</t>
  </si>
  <si>
    <t>http://twitter.com/Javiermartin1e/statuses/1253389551458037761</t>
  </si>
  <si>
    <t>1253389540523417600</t>
  </si>
  <si>
    <t>Upta_Andalucia</t>
  </si>
  <si>
    <t>Thu Apr 23 18:25:27 +0000 2020</t>
  </si>
  <si>
    <t>364122657</t>
  </si>
  <si>
    <t>http://pbs.twimg.com/profile_images/666171766071558144/LebFBmpZ_normal.jpg</t>
  </si>
  <si>
    <t>http://twitter.com/Upta_Andalucia/statuses/1253389540523417600</t>
  </si>
  <si>
    <t>1253389518453067777</t>
  </si>
  <si>
    <t>aguirrebenallo</t>
  </si>
  <si>
    <t>Thu Apr 23 18:25:22 +0000 2020</t>
  </si>
  <si>
    <t>91218682</t>
  </si>
  <si>
    <t>http://pbs.twimg.com/profile_images/1640775634/IMG_0610_normal.jpg</t>
  </si>
  <si>
    <t>Granada - Madrid</t>
  </si>
  <si>
    <t>http://twitter.com/aguirrebenallo/statuses/1253389518453067777</t>
  </si>
  <si>
    <t>1253389445413339138</t>
  </si>
  <si>
    <t>Jonat0312</t>
  </si>
  <si>
    <t>Thu Apr 23 18:25:05 +0000 2020</t>
  </si>
  <si>
    <t>721585424</t>
  </si>
  <si>
    <t>http://pbs.twimg.com/profile_images/949682269991694336/DBe4CHdG_normal.jpg</t>
  </si>
  <si>
    <t>http://twitter.com/Jonat0312/statuses/1253389445413339138</t>
  </si>
  <si>
    <t>1253389426849349632</t>
  </si>
  <si>
    <t>AguilarMLucia</t>
  </si>
  <si>
    <t>Thu Apr 23 18:25:00 +0000 2020</t>
  </si>
  <si>
    <t>700255844</t>
  </si>
  <si>
    <t>http://pbs.twimg.com/profile_images/946599627742175232/ZhEiBBod_normal.jpg</t>
  </si>
  <si>
    <t>http://twitter.com/AguilarMLucia/statuses/1253389426849349632</t>
  </si>
  <si>
    <t>1253389416816672768</t>
  </si>
  <si>
    <t>CONSULTAMETRO</t>
  </si>
  <si>
    <t>Thu Apr 23 18:24:58 +0000 2020</t>
  </si>
  <si>
    <t>1110968217407799298</t>
  </si>
  <si>
    <t>http://pbs.twimg.com/profile_images/1110968500170952704/z-tQyMt8_normal.jpg</t>
  </si>
  <si>
    <t>http://twitter.com/CONSULTAMETRO/statuses/1253389416816672768</t>
  </si>
  <si>
    <t>1253389405823344645</t>
  </si>
  <si>
    <t>LLopsz</t>
  </si>
  <si>
    <t>Thu Apr 23 18:24:55 +0000 2020</t>
  </si>
  <si>
    <t>1618363573</t>
  </si>
  <si>
    <t>http://pbs.twimg.com/profile_images/621728481290887168/lV2anXbu_normal.jpg</t>
  </si>
  <si>
    <t>http://twitter.com/LLopsz/statuses/1253389405823344645</t>
  </si>
  <si>
    <t>1253389388341481472</t>
  </si>
  <si>
    <t>TIENDADEMERRY</t>
  </si>
  <si>
    <t>Thu Apr 23 18:24:51 +0000 2020</t>
  </si>
  <si>
    <t>209817097</t>
  </si>
  <si>
    <t>http://pbs.twimg.com/profile_images/490928647646113792/Bid0hZBc_normal.jpeg</t>
  </si>
  <si>
    <t>MEXICO DF</t>
  </si>
  <si>
    <t>http://twitter.com/TIENDADEMERRY/statuses/1253389388341481472</t>
  </si>
  <si>
    <t>1253389242140672016</t>
  </si>
  <si>
    <t>mariamm83071165</t>
  </si>
  <si>
    <t>Thu Apr 23 18:24:16 +0000 2020</t>
  </si>
  <si>
    <t>913504742726410240</t>
  </si>
  <si>
    <t>http://pbs.twimg.com/profile_images/1238757857140649990/aZ1JoPdA_normal.jpg</t>
  </si>
  <si>
    <t>http://twitter.com/mariamm83071165/statuses/1253389242140672016</t>
  </si>
  <si>
    <t>1253389201392967680</t>
  </si>
  <si>
    <t>Victoriaesosa</t>
  </si>
  <si>
    <t>Thu Apr 23 18:24:07 +0000 2020</t>
  </si>
  <si>
    <t>134527973</t>
  </si>
  <si>
    <t>http://pbs.twimg.com/profile_images/1232116887229779968/hfnyeHsE_normal.jpg</t>
  </si>
  <si>
    <t>Seattle Grace Hospital 📍</t>
  </si>
  <si>
    <t>http://twitter.com/Victoriaesosa/statuses/1253389201392967680</t>
  </si>
  <si>
    <t>1253389191314059265</t>
  </si>
  <si>
    <t>Gustavo13056818</t>
  </si>
  <si>
    <t>Thu Apr 23 18:24:04 +0000 2020</t>
  </si>
  <si>
    <t>995796743840321536</t>
  </si>
  <si>
    <t>http://pbs.twimg.com/profile_images/1064174632964628481/4yj_Y7bB_normal.jpg</t>
  </si>
  <si>
    <t>Minga Guazu - Paraguay</t>
  </si>
  <si>
    <t>http://twitter.com/Gustavo13056818/statuses/1253389191314059265</t>
  </si>
  <si>
    <t>1253389162725675009</t>
  </si>
  <si>
    <t>javiermoreno9</t>
  </si>
  <si>
    <t>@SenadoGovCo Apenas para el día del idioma, Senado malparido, que no le sirve al pueblo. No llegan ayudas, no llegan implementos de protección, servicios más caros, en locales por promedio al estar cerrados, engañando con las UCIs. Gobiernos delincuentes. #Boyaca, #Colombia, #Covid_19</t>
  </si>
  <si>
    <t>Thu Apr 23 18:23:57 +0000 2020</t>
  </si>
  <si>
    <t>197071076</t>
  </si>
  <si>
    <t>1253388035951079424</t>
  </si>
  <si>
    <t>http://pbs.twimg.com/profile_images/1250605047102279680/T_rfgzfW_normal.jpg</t>
  </si>
  <si>
    <t>Tunja, Boyacá.</t>
  </si>
  <si>
    <t>http://twitter.com/javiermoreno9/statuses/1253389162725675009</t>
  </si>
  <si>
    <t>{"hashtags":[{"text":"Boyaca","indices":[256,263]},{"text":"Colombia","indices":[265,274]},{"text":"Covid_19","indices":[276,285]}],"symbols":[],"user_mentions":[{"screen_name":"SenadoGovCo","name":"Senado Colombia","id":213051585,"id_str":"213051585","indices":[0,12]}],"urls":[]}</t>
  </si>
  <si>
    <t>1253389083231092742</t>
  </si>
  <si>
    <t>Biankguirre</t>
  </si>
  <si>
    <t>Thu Apr 23 18:23:38 +0000 2020</t>
  </si>
  <si>
    <t>227757657</t>
  </si>
  <si>
    <t>http://pbs.twimg.com/profile_images/1048614916423344129/7BCs6Rbp_normal.jpg</t>
  </si>
  <si>
    <t>http://twitter.com/Biankguirre/statuses/1253389083231092742</t>
  </si>
  <si>
    <t>1253389061789749249</t>
  </si>
  <si>
    <t>Normadelao7</t>
  </si>
  <si>
    <t>RT @TN21sv: Una cifra récord de 26 millones de personas en EUA pidieron ayudas estatales por desempleo en las últimas cinco semanas, confirmando que el nuevo coronavirus ocasionó la pérdida en un solo mes de todos los empleos creados en el auge laboral más largo de la historia del país. https://t.co/N4WSt6nUM3</t>
  </si>
  <si>
    <t>Thu Apr 23 18:23:33 +0000 2020</t>
  </si>
  <si>
    <t>1244434033079173122</t>
  </si>
  <si>
    <t>http://pbs.twimg.com/profile_images/1249804804580356108/xlsietsa_normal.jpg</t>
  </si>
  <si>
    <t>http://twitter.com/Normadelao7/statuses/1253389061789749249</t>
  </si>
  <si>
    <t>{"hashtags":[],"symbols":[],"user_mentions":[{"screen_name":"TN21sv","name":"Telenoticias21 GMV","id":570928185,"id_str":"570928185","indices":[3,10]}],"urls":[]}</t>
  </si>
  <si>
    <t>1253389003958693896</t>
  </si>
  <si>
    <t>Moguei</t>
  </si>
  <si>
    <t>Thu Apr 23 18:23:20 +0000 2020</t>
  </si>
  <si>
    <t>131500063</t>
  </si>
  <si>
    <t>http://pbs.twimg.com/profile_images/1001182746050482183/eJr4oWuc_normal.jpg</t>
  </si>
  <si>
    <t>http://twitter.com/Moguei/statuses/1253389003958693896</t>
  </si>
  <si>
    <t>1253388980130807808</t>
  </si>
  <si>
    <t>anacubilla_</t>
  </si>
  <si>
    <t>Thu Apr 23 18:23:14 +0000 2020</t>
  </si>
  <si>
    <t>2680492908</t>
  </si>
  <si>
    <t>http://pbs.twimg.com/profile_images/1214225076935110656/ZLTffqZq_normal.jpg</t>
  </si>
  <si>
    <t>Ibiza-Madrid</t>
  </si>
  <si>
    <t>http://twitter.com/anacubilla_/statuses/1253388980130807808</t>
  </si>
  <si>
    <t>1253388970781749248</t>
  </si>
  <si>
    <t>pantuflos</t>
  </si>
  <si>
    <t>Thu Apr 23 18:23:12 +0000 2020</t>
  </si>
  <si>
    <t>124252642</t>
  </si>
  <si>
    <t>http://pbs.twimg.com/profile_images/1236211086996787200/oPiPei2p_normal.jpg</t>
  </si>
  <si>
    <t>http://twitter.com/pantuflos/statuses/1253388970781749248</t>
  </si>
  <si>
    <t>1253388912510283776</t>
  </si>
  <si>
    <t>jaimeruz</t>
  </si>
  <si>
    <t>Thu Apr 23 18:22:58 +0000 2020</t>
  </si>
  <si>
    <t>69061416</t>
  </si>
  <si>
    <t>http://pbs.twimg.com/profile_images/682421986425978880/J_jRqFKb_normal.jpg</t>
  </si>
  <si>
    <t>http://twitter.com/jaimeruz/statuses/1253388912510283776</t>
  </si>
  <si>
    <t>1253388859339128832</t>
  </si>
  <si>
    <t>24RAFA77</t>
  </si>
  <si>
    <t>Thu Apr 23 18:22:45 +0000 2020</t>
  </si>
  <si>
    <t>968895950604394497</t>
  </si>
  <si>
    <t>http://pbs.twimg.com/profile_images/969393307431456769/VO6KYMPh_normal.jpg</t>
  </si>
  <si>
    <t>http://twitter.com/24RAFA77/statuses/1253388859339128832</t>
  </si>
  <si>
    <t>1253388805660389376</t>
  </si>
  <si>
    <t>saner_edgar</t>
  </si>
  <si>
    <t>Thu Apr 23 18:22:32 +0000 2020</t>
  </si>
  <si>
    <t>183008190</t>
  </si>
  <si>
    <t>http://pbs.twimg.com/profile_images/916009992372748288/9D501OHo_normal.jpg</t>
  </si>
  <si>
    <t>iPhone: 0.000000,0.000000</t>
  </si>
  <si>
    <t>http://twitter.com/saner_edgar/statuses/1253388805660389376</t>
  </si>
  <si>
    <t>1253388727935696900</t>
  </si>
  <si>
    <t>Thu Apr 23 18:22:14 +0000 2020</t>
  </si>
  <si>
    <t>http://twitter.com/jacialvarado/statuses/1253388727935696900</t>
  </si>
  <si>
    <t>1253388707379511296</t>
  </si>
  <si>
    <t>JarsanSolange</t>
  </si>
  <si>
    <t>RT @redautonomos: Recopilamos todas las medidas aprobadas durante la crisis del COVID-19 para ayudar a pymes, autónomos y trabajadores https://t.co/J4APqrPZo4 https://t.co/GsfPV7b7KI</t>
  </si>
  <si>
    <t>Thu Apr 23 18:22:09 +0000 2020</t>
  </si>
  <si>
    <t>1098141272043409408</t>
  </si>
  <si>
    <t>http://pbs.twimg.com/profile_images/1100696975509467137/mkq_-o1v_normal.jpg</t>
  </si>
  <si>
    <t>http://twitter.com/JarsanSolange/statuses/1253388707379511296</t>
  </si>
  <si>
    <t>{"hashtags":[],"symbols":[],"user_mentions":[{"screen_name":"redautonomos","name":"Red Autónomos","id":188165161,"id_str":"188165161","indices":[3,16]}],"urls":[]}</t>
  </si>
  <si>
    <t>1253388668154318849</t>
  </si>
  <si>
    <t>InesMazuelaRo</t>
  </si>
  <si>
    <t>Thu Apr 23 18:21:59 +0000 2020</t>
  </si>
  <si>
    <t>2574640904</t>
  </si>
  <si>
    <t>http://pbs.twimg.com/profile_images/822888868953387009/co-gqxh2_normal.jpg</t>
  </si>
  <si>
    <t>http://twitter.com/InesMazuelaRo/statuses/1253388668154318849</t>
  </si>
  <si>
    <t>1253388647174471681</t>
  </si>
  <si>
    <t>lewiswilfredo</t>
  </si>
  <si>
    <t>Thu Apr 23 18:21:54 +0000 2020</t>
  </si>
  <si>
    <t>1058159772</t>
  </si>
  <si>
    <t>http://pbs.twimg.com/profile_images/1251834483650834433/eFImyiF6_normal.jpg</t>
  </si>
  <si>
    <t xml:space="preserve">Fort Lauderdale,  Florida </t>
  </si>
  <si>
    <t>http://twitter.com/lewiswilfredo/statuses/1253388647174471681</t>
  </si>
  <si>
    <t>1253388645358321666</t>
  </si>
  <si>
    <t>http://twitter.com/jacialvarado/statuses/1253388645358321666</t>
  </si>
  <si>
    <t>1253388635384287232</t>
  </si>
  <si>
    <t>beamarting</t>
  </si>
  <si>
    <t>Thu Apr 23 18:21:52 +0000 2020</t>
  </si>
  <si>
    <t>270075493</t>
  </si>
  <si>
    <t>http://pbs.twimg.com/profile_images/1104139953951391745/sljEXv_S_normal.jpg</t>
  </si>
  <si>
    <t>http://twitter.com/beamarting/statuses/1253388635384287232</t>
  </si>
  <si>
    <t>1253388634377596932</t>
  </si>
  <si>
    <t>lecomandant2</t>
  </si>
  <si>
    <t>Thu Apr 23 18:21:51 +0000 2020</t>
  </si>
  <si>
    <t>1251556876942299136</t>
  </si>
  <si>
    <t>http://pbs.twimg.com/profile_images/1251570591418716160/b2JnCUob_normal.jpg</t>
  </si>
  <si>
    <t>http://twitter.com/lecomandant2/statuses/1253388634377596932</t>
  </si>
  <si>
    <t>1253388564903198720</t>
  </si>
  <si>
    <t>CarmenGarcia_S</t>
  </si>
  <si>
    <t>Thu Apr 23 18:21:35 +0000 2020</t>
  </si>
  <si>
    <t>2578441156</t>
  </si>
  <si>
    <t>http://pbs.twimg.com/profile_images/1218633861485060096/Ryp0U7zh_normal.jpg</t>
  </si>
  <si>
    <t>http://twitter.com/CarmenGarcia_S/statuses/1253388564903198720</t>
  </si>
  <si>
    <t>1253388502655537152</t>
  </si>
  <si>
    <t>victoralexbl</t>
  </si>
  <si>
    <t>RT @alterativa_: @quino2376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</si>
  <si>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18:21:20 +0000 2020</t>
  </si>
  <si>
    <t>1308452443</t>
  </si>
  <si>
    <t>http://pbs.twimg.com/profile_images/1036708324853645317/CMw95Tqi_normal.jpg</t>
  </si>
  <si>
    <t>Ambato</t>
  </si>
  <si>
    <t>http://twitter.com/victoralexbl/statuses/1253388502655537152</t>
  </si>
  <si>
    <t>{"hashtags":[],"symbols":[],"user_mentions":[{"screen_name":"alterativa_","name":"RED ALTER VITAL (RAV)","id":1570772713,"id_str":"1570772713","indices":[3,15]},{"screen_name":"quino2376","name":"Juan José Duart'","id":322416215,"id_str":"322416215","indices":[17,27]}],"urls":[]}</t>
  </si>
  <si>
    <t>1253388449589198851</t>
  </si>
  <si>
    <t>JFCozar</t>
  </si>
  <si>
    <t>Thu Apr 23 18:21:07 +0000 2020</t>
  </si>
  <si>
    <t>882909960119750656</t>
  </si>
  <si>
    <t>http://pbs.twimg.com/profile_images/993510422492930049/EH3DqAFg_normal.jpg</t>
  </si>
  <si>
    <t>http://twitter.com/JFCozar/statuses/1253388449589198851</t>
  </si>
  <si>
    <t>1253388342550581249</t>
  </si>
  <si>
    <t>pattyalvarezch</t>
  </si>
  <si>
    <t>Thu Apr 23 18:20:42 +0000 2020</t>
  </si>
  <si>
    <t>3410570045</t>
  </si>
  <si>
    <t>http://pbs.twimg.com/profile_images/1155212542089805824/8KXFcERs_normal.jpg</t>
  </si>
  <si>
    <t>http://twitter.com/pattyalvarezch/statuses/1253388342550581249</t>
  </si>
  <si>
    <t>1253388233326637058</t>
  </si>
  <si>
    <t>Thu Apr 23 18:20:16 +0000 2020</t>
  </si>
  <si>
    <t>http://twitter.com/MariaJosePenaG/statuses/1253388233326637058</t>
  </si>
  <si>
    <t>1253388193484996610</t>
  </si>
  <si>
    <t>Thu Apr 23 18:20:06 +0000 2020</t>
  </si>
  <si>
    <t>http://twitter.com/MariaJosePenaG/statuses/1253388193484996610</t>
  </si>
  <si>
    <t>1253388169975926784</t>
  </si>
  <si>
    <t>jsgumucio</t>
  </si>
  <si>
    <t>Las mutuales manejan fondos públicos -que creen propios- precisamente para financiar subsidios y prestaciones médicas para los afectados por el covid 19 contraído a causa o con ocasión del trabajo. La Suseso ha cumplido un rol vergonzoso al eximir de sus deberes a las Mutuales. https://t.co/GDfjwbZDg9</t>
  </si>
  <si>
    <t>Thu Apr 23 18:20:01 +0000 2020</t>
  </si>
  <si>
    <t>271662855</t>
  </si>
  <si>
    <t>http://pbs.twimg.com/profile_images/982306428038844416/b3Lq3GJ9_normal.jpg</t>
  </si>
  <si>
    <t>http://twitter.com/jsgumucio/statuses/1253388169975926784</t>
  </si>
  <si>
    <t>{"hashtags":[],"symbols":[],"user_mentions":[],"urls":[{"url":"https://t.co/GDfjwbZDg9","expanded_url":"https://twitter.com/Juan_Moreno_SIL/status/1253362419281342466","display_url":"twitter.com/Juan_Moreno_SI…","indices":[279,302]}]}</t>
  </si>
  <si>
    <t>1253388121158365184</t>
  </si>
  <si>
    <t>JD_GuerraMunoz</t>
  </si>
  <si>
    <t>Thu Apr 23 18:19:49 +0000 2020</t>
  </si>
  <si>
    <t>1195483483906306049</t>
  </si>
  <si>
    <t>http://pbs.twimg.com/profile_images/1244976783491039232/ImCi9Dx9_normal.jpg</t>
  </si>
  <si>
    <t>Tlatelolco, Ciudad de México</t>
  </si>
  <si>
    <t>http://twitter.com/JD_GuerraMunoz/statuses/1253388121158365184</t>
  </si>
  <si>
    <t>1253388022403530753</t>
  </si>
  <si>
    <t>vivianmarlowe</t>
  </si>
  <si>
    <t>Thu Apr 23 18:19:26 +0000 2020</t>
  </si>
  <si>
    <t>3351902571</t>
  </si>
  <si>
    <t>http://pbs.twimg.com/profile_images/1067458767539920898/Q0LqJxXa_normal.jpg</t>
  </si>
  <si>
    <t>http://twitter.com/vivianmarlowe/statuses/1253388022403530753</t>
  </si>
  <si>
    <t>1253387957412732929</t>
  </si>
  <si>
    <t>LuisCarlosDDHH</t>
  </si>
  <si>
    <t>RT @SemanarioViva: Desde que se declaró la emergencia el gobierno de @IvanDuque ha expedido más de 93 decretos que hablan de ayudas económicas #YoConUnaRentaBásica trabajaría para mejorar mi nivel de vida, no para sobrevivir. Que el dinero para el #Covid-19 no se quede con los bancos... https://t.co/iuFzrl3GWy</t>
  </si>
  <si>
    <t>Thu Apr 23 18:19:10 +0000 2020</t>
  </si>
  <si>
    <t>284663623</t>
  </si>
  <si>
    <t>http://pbs.twimg.com/profile_images/1235775278871392258/9hjFJpD2_normal.jpg</t>
  </si>
  <si>
    <t>http://twitter.com/LuisCarlosDDHH/statuses/1253387957412732929</t>
  </si>
  <si>
    <t>1253387890597531649</t>
  </si>
  <si>
    <t>Thu Apr 23 18:18:54 +0000 2020</t>
  </si>
  <si>
    <t>http://twitter.com/Veritodisaf63/statuses/1253387890597531649</t>
  </si>
  <si>
    <t>1253387881651097600</t>
  </si>
  <si>
    <t>eugeniovegamesa</t>
  </si>
  <si>
    <t>Thu Apr 23 18:18:52 +0000 2020</t>
  </si>
  <si>
    <t>483093931</t>
  </si>
  <si>
    <t>http://twitter.com/eugeniovegamesa/statuses/1253387881651097600</t>
  </si>
  <si>
    <t>1253387790068469763</t>
  </si>
  <si>
    <t>bebidasdetulado</t>
  </si>
  <si>
    <t>#JuevesdeTBT
Hoy recordamos el anuncio de @BAVARIA_OFICIAL para apoyar la emergencia social provocada por el Covid -19 con la donación de 100mil botellas de gel antibacterial. Para más información consulta: https://t.co/2dU7zvjEXN #UnidosSomosMásPaís https://t.co/qNTfcuGpTU</t>
  </si>
  <si>
    <t>Thu Apr 23 18:18:30 +0000 2020</t>
  </si>
  <si>
    <t>930442690591944706</t>
  </si>
  <si>
    <t>http://pbs.twimg.com/profile_images/1126177336293036032/2A2PSBEG_normal.png</t>
  </si>
  <si>
    <t>http://twitter.com/bebidasdetulado/statuses/1253387790068469763</t>
  </si>
  <si>
    <t>{"hashtags":[{"text":"JuevesdeTBT","indices":[0,12]},{"text":"UnidosSomosMásPaís","indices":[231,250]}],"symbols":[],"user_mentions":[{"screen_name":"BAVARIA_OFICIAL","name":"Bavaria","id":281073698,"id_str":"281073698","indices":[42,58]}],"urls":[{"url":"https://t.co/2dU7zvjEXN","expanded_url":"https://www.bavaria.co/gel-antibacterial","display_url":"bavaria.co/gel-antibacter…","indices":[207,230]}],"media":[{"id":1253387581926125600,"id_str":"1253387581926125568","indices":[251,274],"media_url":"http://pbs.twimg.com/media/EWTtXXKXsAAkg3R.jpg","media_url_https":"https://pbs.twimg.com/media/EWTtXXKXsAAkg3R.jpg","url":"https://t.co/qNTfcuGpTU","display_url":"pic.twitter.com/qNTfcuGpTU","expanded_url":"https://twitter.com/bebidasdetulado/status/1253387790068469763/photo/1","type":"photo","sizes":{"thumb":{"w":150,"h":150,"resize":"crop"},"medium":{"w":1024,"h":512,"resize":"fit"},"small":{"w":680,"h":340,"resize":"fit"},"large":{"w":1024,"h":512,"resize":"fit"}}}]}</t>
  </si>
  <si>
    <t>1253387683235352582</t>
  </si>
  <si>
    <t>EdisonChuchuca</t>
  </si>
  <si>
    <t>Thu Apr 23 18:18:05 +0000 2020</t>
  </si>
  <si>
    <t>386355954</t>
  </si>
  <si>
    <t>http://pbs.twimg.com/profile_images/1189650749506162688/CCIBOoNM_normal.jpg</t>
  </si>
  <si>
    <t>http://twitter.com/EdisonChuchuca/statuses/1253387683235352582</t>
  </si>
  <si>
    <t>1253387658597937159</t>
  </si>
  <si>
    <t>RafaelOliver47</t>
  </si>
  <si>
    <t>Thu Apr 23 18:17:59 +0000 2020</t>
  </si>
  <si>
    <t>2947279776</t>
  </si>
  <si>
    <t>http://pbs.twimg.com/profile_images/1245022429459763200/M9-MkJF3_normal.jpg</t>
  </si>
  <si>
    <t>http://twitter.com/RafaelOliver47/statuses/1253387658597937159</t>
  </si>
  <si>
    <t>1253387553773883406</t>
  </si>
  <si>
    <t>pp_lorenzo</t>
  </si>
  <si>
    <t>Thu Apr 23 18:17:34 +0000 2020</t>
  </si>
  <si>
    <t>300767068</t>
  </si>
  <si>
    <t>http://pbs.twimg.com/profile_images/1374615244/upta_2010_204_normal.jpg</t>
  </si>
  <si>
    <t>http://twitter.com/pp_lorenzo/statuses/1253387553773883406</t>
  </si>
  <si>
    <t>1253387550896480256</t>
  </si>
  <si>
    <t>gpejacobi</t>
  </si>
  <si>
    <t>Thu Apr 23 18:17:33 +0000 2020</t>
  </si>
  <si>
    <t>793980576</t>
  </si>
  <si>
    <t>http://pbs.twimg.com/profile_images/1252454772189220866/dPE4vajM_normal.jpg</t>
  </si>
  <si>
    <t>Colima</t>
  </si>
  <si>
    <t>http://twitter.com/gpejacobi/statuses/1253387550896480256</t>
  </si>
  <si>
    <t>1253387514469142528</t>
  </si>
  <si>
    <t>AnaGazza</t>
  </si>
  <si>
    <t>Thu Apr 23 18:17:24 +0000 2020</t>
  </si>
  <si>
    <t>216417985</t>
  </si>
  <si>
    <t>http://pbs.twimg.com/profile_images/987630942788489216/DmnVS4Hh_normal.jpg</t>
  </si>
  <si>
    <t>Somewhere only we know</t>
  </si>
  <si>
    <t>http://twitter.com/AnaGazza/statuses/1253387514469142528</t>
  </si>
  <si>
    <t>1253387512451563521</t>
  </si>
  <si>
    <t>MicrobichitoSpp</t>
  </si>
  <si>
    <t>783094111</t>
  </si>
  <si>
    <t>http://pbs.twimg.com/profile_images/1032192932001013760/M1UBExrg_normal.jpg</t>
  </si>
  <si>
    <t>http://twitter.com/MicrobichitoSpp/statuses/1253387512451563521</t>
  </si>
  <si>
    <t>1253387485717151744</t>
  </si>
  <si>
    <t>ConcepcionNovo</t>
  </si>
  <si>
    <t>Thu Apr 23 18:17:18 +0000 2020</t>
  </si>
  <si>
    <t>4359575117</t>
  </si>
  <si>
    <t>http://pbs.twimg.com/profile_images/672340618341953537/Cj9J8rYb_normal.jpg</t>
  </si>
  <si>
    <t>Sevilla, Andalucía</t>
  </si>
  <si>
    <t>http://twitter.com/ConcepcionNovo/statuses/1253387485717151744</t>
  </si>
  <si>
    <t>1253387446923952128</t>
  </si>
  <si>
    <t>antoniosolbe</t>
  </si>
  <si>
    <t>Thu Apr 23 18:17:08 +0000 2020</t>
  </si>
  <si>
    <t>103464909</t>
  </si>
  <si>
    <t>http://pbs.twimg.com/profile_images/1243315005430345728/VH_Wokdy_normal.jpg</t>
  </si>
  <si>
    <t>http://twitter.com/antoniosolbe/statuses/1253387446923952128</t>
  </si>
  <si>
    <t>1253387404830035968</t>
  </si>
  <si>
    <t>ivifdz_10</t>
  </si>
  <si>
    <t>RT @ivifdz_10: Esta es la verdadera diferencia entre donar de corazón (anonimato), a donar por conveniencia (intereses socioeconómicos)
https://t.co/zMF3ACB9S6</t>
  </si>
  <si>
    <t>Thu Apr 23 18:16:58 +0000 2020</t>
  </si>
  <si>
    <t>981597300098306049</t>
  </si>
  <si>
    <t>http://pbs.twimg.com/profile_images/1159263156948144128/PcEfSbvr_normal.jpg</t>
  </si>
  <si>
    <t>Ferrol, Galicia</t>
  </si>
  <si>
    <t>http://twitter.com/ivifdz_10/statuses/1253387404830035968</t>
  </si>
  <si>
    <t>{"hashtags":[],"symbols":[],"user_mentions":[{"screen_name":"ivifdz_10","name":"Iván Fernández","id":981597300098306000,"id_str":"981597300098306049","indices":[3,13]}],"urls":[]}</t>
  </si>
  <si>
    <t>1253387386026954752</t>
  </si>
  <si>
    <t>RiveraGrandon</t>
  </si>
  <si>
    <t>Thu Apr 23 18:16:54 +0000 2020</t>
  </si>
  <si>
    <t>1151668166218670080</t>
  </si>
  <si>
    <t>http://twitter.com/RiveraGrandon/statuses/1253387386026954752</t>
  </si>
  <si>
    <t>1253387348680810496</t>
  </si>
  <si>
    <t>JotDownSpain</t>
  </si>
  <si>
    <t>Thu Apr 23 18:16:45 +0000 2020</t>
  </si>
  <si>
    <t>243608028</t>
  </si>
  <si>
    <t>http://pbs.twimg.com/profile_images/1147034787833663488/2hIHptI2_normal.png</t>
  </si>
  <si>
    <t>Barcelona · Roma</t>
  </si>
  <si>
    <t>http://twitter.com/JotDownSpain/statuses/1253387348680810496</t>
  </si>
  <si>
    <t>1253387318976819200</t>
  </si>
  <si>
    <t>Morenalistilla</t>
  </si>
  <si>
    <t>Thu Apr 23 18:16:38 +0000 2020</t>
  </si>
  <si>
    <t>993096735751884800</t>
  </si>
  <si>
    <t>http://pbs.twimg.com/profile_images/1133843906569875456/g7bx_2M__normal.jpg</t>
  </si>
  <si>
    <t>http://twitter.com/Morenalistilla/statuses/1253387318976819200</t>
  </si>
  <si>
    <t>1253387296629493762</t>
  </si>
  <si>
    <t>Rickybrown75</t>
  </si>
  <si>
    <t>Thu Apr 23 18:16:32 +0000 2020</t>
  </si>
  <si>
    <t>266191225</t>
  </si>
  <si>
    <t>http://pbs.twimg.com/profile_images/1232792305574305795/NkPcn7iF_normal.jpg</t>
  </si>
  <si>
    <t>http://twitter.com/Rickybrown75/statuses/1253387296629493762</t>
  </si>
  <si>
    <t>1253387295190908934</t>
  </si>
  <si>
    <t>Constance_Amaya</t>
  </si>
  <si>
    <t>RT @hualpenciudad: La alcaldesa Katherine Torres Machuca recibió una donación por parte del Colegio Médico de Chile, consistente en 2 mil mascarillas para fortalecer nuestro sistema de salud municipal.
En Hualpén, #CuidémonosEntreTodos del Covid 19.
#QuédateEnCasa https://t.co/sUbKBvE0gW</t>
  </si>
  <si>
    <t>1249075430042320906</t>
  </si>
  <si>
    <t>http://pbs.twimg.com/profile_images/1249079827749048327/cohzwlab_normal.jpg</t>
  </si>
  <si>
    <t>Hualpén, Chile</t>
  </si>
  <si>
    <t>http://twitter.com/Constance_Amaya/statuses/1253387295190908934</t>
  </si>
  <si>
    <t>{"hashtags":[],"symbols":[],"user_mentions":[{"screen_name":"hualpenciudad","name":"Muni Hualpén","id":110402079,"id_str":"110402079","indices":[3,17]}],"urls":[]}</t>
  </si>
  <si>
    <t>1253387286580006926</t>
  </si>
  <si>
    <t>Cerni_report</t>
  </si>
  <si>
    <t>Thu Apr 23 18:16:30 +0000 2020</t>
  </si>
  <si>
    <t>3024640060</t>
  </si>
  <si>
    <t>http://pbs.twimg.com/profile_images/1214572949090525185/0qEleA0X_normal.jpg</t>
  </si>
  <si>
    <t>Tikitiki, New Zealand</t>
  </si>
  <si>
    <t>http://twitter.com/Cerni_report/statuses/1253387286580006926</t>
  </si>
  <si>
    <t>1253387128878358530</t>
  </si>
  <si>
    <t>19jop67</t>
  </si>
  <si>
    <t>Thu Apr 23 18:15:52 +0000 2020</t>
  </si>
  <si>
    <t>338443043</t>
  </si>
  <si>
    <t>http://pbs.twimg.com/profile_images/616365679344807936/N7JFXbsA_normal.jpg</t>
  </si>
  <si>
    <t>Donde estoy? aqui a mi lado</t>
  </si>
  <si>
    <t>http://twitter.com/19jop67/statuses/1253387128878358530</t>
  </si>
  <si>
    <t>1253387125854273537</t>
  </si>
  <si>
    <t>ccaminotopo</t>
  </si>
  <si>
    <t>1640545128</t>
  </si>
  <si>
    <t>http://pbs.twimg.com/profile_images/1026622912139337730/Pzz4apUl_normal.jpg</t>
  </si>
  <si>
    <t>http://twitter.com/ccaminotopo/statuses/1253387125854273537</t>
  </si>
  <si>
    <t>1253387019411247105</t>
  </si>
  <si>
    <t>Atención Autonomos #Andaluces: Plan de ayudas al alquiler para 8.700 familias de Andalucía para minimizar el impacto del coronavirus https://t.co/4XHgYiE2XS a través de @abcdesevilla</t>
  </si>
  <si>
    <t>Thu Apr 23 18:15:26 +0000 2020</t>
  </si>
  <si>
    <t>http://twitter.com/InesMazuelaRo/statuses/1253387019411247105</t>
  </si>
  <si>
    <t>{"hashtags":[{"text":"Andaluces","indices":[19,29]}],"symbols":[],"user_mentions":[{"screen_name":"abcdesevilla","name":"ABC de Sevilla","id":42590652,"id_str":"42590652","indices":[169,182]}],"urls":[{"url":"https://t.co/4XHgYiE2XS","expanded_url":"https://sevilla.abc.es/andalucia/sevi-coronavirus-andalucia-plan-ayudas-alquiler-para-8700-familias-andalucia-para-minimizar-impacto-coronavirus-202004221555_noticia.html#vca=rrss-inducido&amp;vmc=abcdesevilla-es&amp;vso=tw&amp;vli=noticia-foto","display_url":"sevilla.abc.es/andalucia/sevi…","indices":[133,156]}]}</t>
  </si>
  <si>
    <t>1253386997907021825</t>
  </si>
  <si>
    <t>saenzcmarta</t>
  </si>
  <si>
    <t>Thu Apr 23 18:15:21 +0000 2020</t>
  </si>
  <si>
    <t>1858683217</t>
  </si>
  <si>
    <t>http://pbs.twimg.com/profile_images/716791792218337280/6NEuMVp2_normal.jpg</t>
  </si>
  <si>
    <t>monteria</t>
  </si>
  <si>
    <t>http://twitter.com/saenzcmarta/statuses/1253386997907021825</t>
  </si>
  <si>
    <t>1253386939929104388</t>
  </si>
  <si>
    <t>mendez07_heidy</t>
  </si>
  <si>
    <t>Thu Apr 23 18:15:07 +0000 2020</t>
  </si>
  <si>
    <t>872208285226741760</t>
  </si>
  <si>
    <t>http://pbs.twimg.com/profile_images/872212885438554113/suzTZIiI_normal.jpg</t>
  </si>
  <si>
    <t>http://twitter.com/mendez07_heidy/statuses/1253386939929104388</t>
  </si>
  <si>
    <t>1253386918638878720</t>
  </si>
  <si>
    <t>Cuchy_ASotorrio</t>
  </si>
  <si>
    <t>Thu Apr 23 18:15:02 +0000 2020</t>
  </si>
  <si>
    <t>349141322</t>
  </si>
  <si>
    <t>http://pbs.twimg.com/profile_images/1214869295202742272/Xko-fWIu_normal.jpg</t>
  </si>
  <si>
    <t>http://twitter.com/Cuchy_ASotorrio/statuses/1253386918638878720</t>
  </si>
  <si>
    <t>1253386913878327298</t>
  </si>
  <si>
    <t>valdiviezo1983</t>
  </si>
  <si>
    <t>Thu Apr 23 18:15:01 +0000 2020</t>
  </si>
  <si>
    <t>238125062</t>
  </si>
  <si>
    <t>http://pbs.twimg.com/profile_images/1246960540381052931/CadAatt3_normal.jpg</t>
  </si>
  <si>
    <t>http://twitter.com/valdiviezo1983/statuses/1253386913878327298</t>
  </si>
  <si>
    <t>1253386901530214401</t>
  </si>
  <si>
    <t>Esta es la verdadera diferencia entre donar de corazón (anonimato), a donar por conveniencia (intereses socioeconómicos)
https://t.co/zMF3ACB9S6</t>
  </si>
  <si>
    <t>Thu Apr 23 18:14:58 +0000 2020</t>
  </si>
  <si>
    <t>http://twitter.com/ivifdz_10/statuses/1253386901530214401</t>
  </si>
  <si>
    <t>{"hashtags":[],"symbols":[],"user_mentions":[],"urls":[{"url":"https://t.co/zMF3ACB9S6","expanded_url":"https://www.google.com/amp/s/www.lavozdegalicia.es/amp/noticia/sociedad/2020/04/22/donacion-anomina-millon-euros-universidad-castilla-mancha-proyectos-contra-coronavirus/00031587552237322113498.htm","display_url":"google.com/amp/s/www.lavo…","indices":[122,145]}]}</t>
  </si>
  <si>
    <t>1253386884333666304</t>
  </si>
  <si>
    <t>fjarago</t>
  </si>
  <si>
    <t>Thu Apr 23 18:14:54 +0000 2020</t>
  </si>
  <si>
    <t>987251416392663040</t>
  </si>
  <si>
    <t>http://pbs.twimg.com/profile_images/991773674196914180/vHrBnq-9_normal.jpg</t>
  </si>
  <si>
    <t>http://twitter.com/fjarago/statuses/1253386884333666304</t>
  </si>
  <si>
    <t>1253386781661200386</t>
  </si>
  <si>
    <t>richard51484721</t>
  </si>
  <si>
    <t>https://t.co/EL6nL6cfEd
!feria de Contratos fantasmas en San Andres, no hay garantías para enfrentar el covid-19 y no llega ayudas, y preferencias en entrega de ayudas para los mas allegados  ala misión medica se le adeudan mas de 6 meses, especializadades medicas se han ido por</t>
  </si>
  <si>
    <t>Thu Apr 23 18:14:30 +0000 2020</t>
  </si>
  <si>
    <t>1253367219985231874</t>
  </si>
  <si>
    <t>http://pbs.twimg.com/profile_images/1253367386813718528/TyXwbrqK_normal.jpg</t>
  </si>
  <si>
    <t>http://twitter.com/richard51484721/statuses/1253386781661200386</t>
  </si>
  <si>
    <t>{"hashtags":[],"symbols":[],"user_mentions":[],"urls":[{"url":"https://t.co/EL6nL6cfEd","expanded_url":"https://www.sanandres.gov.co/index.php/atencion-al-ciudadano/contratacion/procesos-contractuales","display_url":"sanandres.gov.co/index.php/aten…","indices":[0,23]}]}</t>
  </si>
  <si>
    <t>1253386752808624129</t>
  </si>
  <si>
    <t>mapupega025</t>
  </si>
  <si>
    <t>Thu Apr 23 18:14:23 +0000 2020</t>
  </si>
  <si>
    <t>972521517320998912</t>
  </si>
  <si>
    <t>http://pbs.twimg.com/profile_images/972524410413469696/e8Dq1tYR_normal.jpg</t>
  </si>
  <si>
    <t>http://twitter.com/mapupega025/statuses/1253386752808624129</t>
  </si>
  <si>
    <t>1253386691022290947</t>
  </si>
  <si>
    <t>salazar110111</t>
  </si>
  <si>
    <t>Thu Apr 23 18:14:08 +0000 2020</t>
  </si>
  <si>
    <t>835700006040535041</t>
  </si>
  <si>
    <t>http://pbs.twimg.com/profile_images/839585621261811713/lafc8ZEE_normal.jpg</t>
  </si>
  <si>
    <t>http://twitter.com/salazar110111/statuses/1253386691022290947</t>
  </si>
  <si>
    <t>1253386602359009281</t>
  </si>
  <si>
    <t>MundialSintesis</t>
  </si>
  <si>
    <t>Los líderes de la UE respaldan el fondo de reconstrucción pero siguen divididos sobre la forma de las ayudas
Las posturas chocan en si las ayudas deben articularse por subvenciones o créditos.
#coronavirus #Europa #European #EuropeicontroCOVID19 https://t.co/ed8jTft1ud</t>
  </si>
  <si>
    <t>Thu Apr 23 18:13:47 +0000 2020</t>
  </si>
  <si>
    <t>991375524751724544</t>
  </si>
  <si>
    <t>http://pbs.twimg.com/profile_images/991452032585302016/kFqkvSqM_normal.jpg</t>
  </si>
  <si>
    <t>Rosario, Argentina</t>
  </si>
  <si>
    <t>http://twitter.com/MundialSintesis/statuses/1253386602359009281</t>
  </si>
  <si>
    <t>{"hashtags":[{"text":"coronavirus","indices":[193,205]},{"text":"Europa","indices":[206,213]},{"text":"European","indices":[214,223]},{"text":"EuropeicontroCOVID19","indices":[224,245]}],"symbols":[],"user_mentions":[],"urls":[],"media":[{"id":1253384640263532500,"id_str":"1253384640263532546","indices":[246,269],"media_url":"http://pbs.twimg.com/media/EWTqsInWsAI8GyT.jpg","media_url_https":"https://pbs.twimg.com/media/EWTqsInWsAI8GyT.jpg","url":"https://t.co/ed8jTft1ud","display_url":"pic.twitter.com/ed8jTft1ud","expanded_url":"https://twitter.com/MundialSintesis/status/1253386602359009281/photo/1","type":"photo","sizes":{"small":{"w":680,"h":340,"resize":"fit"},"thumb":{"w":150,"h":150,"resize":"crop"},"large":{"w":1024,"h":512,"resize":"fit"},"medium":{"w":1024,"h":512,"resize":"fit"}}}]}</t>
  </si>
  <si>
    <t>1253386598638661632</t>
  </si>
  <si>
    <t>nestormendoza95</t>
  </si>
  <si>
    <t>Thu Apr 23 18:13:46 +0000 2020</t>
  </si>
  <si>
    <t>765387921767731201</t>
  </si>
  <si>
    <t>http://pbs.twimg.com/profile_images/1242885012883734528/VRRhl96G_normal.jpg</t>
  </si>
  <si>
    <t>http://twitter.com/nestormendoza95/statuses/1253386598638661632</t>
  </si>
  <si>
    <t>1253386598617681922</t>
  </si>
  <si>
    <t>robinsoncapell9</t>
  </si>
  <si>
    <t>1242523585710886920</t>
  </si>
  <si>
    <t>http://pbs.twimg.com/profile_images/1242523731030933506/0bFu4QBY_normal.jpg</t>
  </si>
  <si>
    <t>http://twitter.com/robinsoncapell9/statuses/1253386598617681922</t>
  </si>
  <si>
    <t>1253386558176210945</t>
  </si>
  <si>
    <t>TN21sv</t>
  </si>
  <si>
    <t>Una cifra récord de 26 millones de personas en EUA pidieron ayudas estatales por desempleo en las últimas cinco semanas, confirmando que el nuevo coronavirus ocasionó la pérdida en un solo mes de todos los empleos creados en el auge laboral más largo de la historia del país. https://t.co/N4WSt6nUM3</t>
  </si>
  <si>
    <t>Thu Apr 23 18:13:36 +0000 2020</t>
  </si>
  <si>
    <t>570928185</t>
  </si>
  <si>
    <t>http://pbs.twimg.com/profile_images/1218566307530133505/2jaENtDc_normal.jpg</t>
  </si>
  <si>
    <t>http://twitter.com/TN21sv/statuses/1253386558176210945</t>
  </si>
  <si>
    <t>{"hashtags":[],"symbols":[],"user_mentions":[],"urls":[],"media":[{"id":1253386536210628600,"id_str":"1253386536210628611","indices":[276,299],"media_url":"http://pbs.twimg.com/media/EWTsafkXgAMY75c.jpg","media_url_https":"https://pbs.twimg.com/media/EWTsafkXgAMY75c.jpg","url":"https://t.co/N4WSt6nUM3","display_url":"pic.twitter.com/N4WSt6nUM3","expanded_url":"https://twitter.com/TN21sv/status/1253386558176210945/photo/1","type":"photo","sizes":{"thumb":{"w":150,"h":150,"resize":"crop"},"large":{"w":800,"h":533,"resize":"fit"},"small":{"w":680,"h":453,"resize":"fit"},"medium":{"w":800,"h":533,"resize":"fit"}}}]}</t>
  </si>
  <si>
    <t>1253386424180707329</t>
  </si>
  <si>
    <t>MrsTruth_Vzla</t>
  </si>
  <si>
    <t>RT @evagonzalezf: 📢 #Atresmedia y @CruzRojaEsp siguen luchando contra el #COVID_19.  Gracias a vuestra ayuda ya llevamos más de 7,5 millones de € recaudados, pero sigue haciendo falta la colaboración de todos. Nos ayudas? 
📲900 100 014
🖥https://t.co/y0lQWa74hx
➡Dona, comparte y #QuédateEnCasa https://t.co/6fzhg9Oazw</t>
  </si>
  <si>
    <t>Thu Apr 23 18:13:04 +0000 2020</t>
  </si>
  <si>
    <t>2340446043</t>
  </si>
  <si>
    <t>http://pbs.twimg.com/profile_images/528329675336990720/j0lVNKEO_normal.png</t>
  </si>
  <si>
    <t>http://twitter.com/MrsTruth_Vzla/statuses/1253386424180707329</t>
  </si>
  <si>
    <t>{"hashtags":[{"text":"Atresmedia","indices":[20,31]},{"text":"COVID_19","indices":[73,82]}],"symbols":[],"user_mentions":[{"screen_name":"evagonzalezf","name":"Eva González","id":350466315,"id_str":"350466315","indices":[3,16]},{"screen_name":"CruzRojaEsp","name":"Cruz Roja Española","id":278546043,"id_str":"278546043","indices":[34,46]}],"urls":[]}</t>
  </si>
  <si>
    <t>1253386418644287489</t>
  </si>
  <si>
    <t>SoyMmadrigal</t>
  </si>
  <si>
    <t>Thu Apr 23 18:13:03 +0000 2020</t>
  </si>
  <si>
    <t>1219222286403887104</t>
  </si>
  <si>
    <t>http://pbs.twimg.com/profile_images/1231908368660541440/3E3JayH-_normal.jpg</t>
  </si>
  <si>
    <t>http://twitter.com/SoyMmadrigal/statuses/1253386418644287489</t>
  </si>
  <si>
    <t>1253386415121055744</t>
  </si>
  <si>
    <t>_DejemeSano</t>
  </si>
  <si>
    <t>El debate del día en un país donde las ayudas por el coronavirus escasean, los bancos siguen ganando plata, y hay lideres sociales muertos :
Que Petro haya salido a decir que no tiene cáncer.
Lo que les molesta Gustavo no tiene nombre. 🤣</t>
  </si>
  <si>
    <t>Thu Apr 23 18:13:02 +0000 2020</t>
  </si>
  <si>
    <t>334080191</t>
  </si>
  <si>
    <t>http://pbs.twimg.com/profile_images/1173615974756605953/C53snoPP_normal.jpg</t>
  </si>
  <si>
    <t xml:space="preserve">Donde esté rodando un balón </t>
  </si>
  <si>
    <t>http://twitter.com/_DejemeSano/statuses/1253386415121055744</t>
  </si>
  <si>
    <t>1253386385899298821</t>
  </si>
  <si>
    <t>Thu Apr 23 18:12:55 +0000 2020</t>
  </si>
  <si>
    <t>http://twitter.com/SaltosDr/statuses/1253386385899298821</t>
  </si>
  <si>
    <t>1253386379016503296</t>
  </si>
  <si>
    <t>Argi333Argi</t>
  </si>
  <si>
    <t>Thu Apr 23 18:12:54 +0000 2020</t>
  </si>
  <si>
    <t>2993033405</t>
  </si>
  <si>
    <t>http://pbs.twimg.com/profile_images/1250180025145581569/MgqoGvQk_normal.jpg</t>
  </si>
  <si>
    <t>http://twitter.com/Argi333Argi/statuses/1253386379016503296</t>
  </si>
  <si>
    <t>1253386373995859968</t>
  </si>
  <si>
    <t>elkozinski</t>
  </si>
  <si>
    <t>Thu Apr 23 18:12:53 +0000 2020</t>
  </si>
  <si>
    <t>473159176</t>
  </si>
  <si>
    <t>http://pbs.twimg.com/profile_images/793939914157129728/n-77ciiG_normal.jpg</t>
  </si>
  <si>
    <t>http://twitter.com/elkozinski/statuses/1253386373995859968</t>
  </si>
  <si>
    <t>1253386340785426435</t>
  </si>
  <si>
    <t>CarlosPElCholo</t>
  </si>
  <si>
    <t>Thu Apr 23 18:12:45 +0000 2020</t>
  </si>
  <si>
    <t>2516994598</t>
  </si>
  <si>
    <t>http://pbs.twimg.com/profile_images/1049925225612304384/9DHIMuHq_normal.jpg</t>
  </si>
  <si>
    <t>http://twitter.com/CarlosPElCholo/statuses/1253386340785426435</t>
  </si>
  <si>
    <t>1253386306803154945</t>
  </si>
  <si>
    <t>Tanya98866887</t>
  </si>
  <si>
    <t>Thu Apr 23 18:12:36 +0000 2020</t>
  </si>
  <si>
    <t>1124102467854176256</t>
  </si>
  <si>
    <t>http://pbs.twimg.com/profile_images/1129704656521879552/o3AtjcVC_normal.jpg</t>
  </si>
  <si>
    <t>http://twitter.com/Tanya98866887/statuses/1253386306803154945</t>
  </si>
  <si>
    <t>1253386306035613698</t>
  </si>
  <si>
    <t>jair06</t>
  </si>
  <si>
    <t>80364298</t>
  </si>
  <si>
    <t>http://pbs.twimg.com/profile_images/712073862301786112/TIinsN-I_normal.jpg</t>
  </si>
  <si>
    <t>http://twitter.com/jair06/statuses/1253386306035613698</t>
  </si>
  <si>
    <t>1253386225978880000</t>
  </si>
  <si>
    <t>NoticiasTrading</t>
  </si>
  <si>
    <t>Los líderes de la UE acuerdan el fondo de reconstrucción pero siguen divididos sobre la estructura de las ayudas.
 #Covid_19</t>
  </si>
  <si>
    <t>Thu Apr 23 18:12:17 +0000 2020</t>
  </si>
  <si>
    <t>1194702871666864129</t>
  </si>
  <si>
    <t>http://pbs.twimg.com/profile_images/1228042983276208128/Pfa8blsy_normal.jpg</t>
  </si>
  <si>
    <t>http://twitter.com/NoticiasTrading/statuses/1253386225978880000</t>
  </si>
  <si>
    <t>{"hashtags":[{"text":"Covid_19","indices":[115,124]}],"symbols":[],"user_mentions":[],"urls":[]}</t>
  </si>
  <si>
    <t>1253386152658132993</t>
  </si>
  <si>
    <t>El #autónomo enfrenta un problema de liquidez sin precedentes. ¿Aplazo impuestos? ¿Pido un ICO? ¿Moratoria de cuotas? ¿Qué coste tiene cada acción y qué conviene más? 
https://t.co/TI7dyNmQrF</t>
  </si>
  <si>
    <t>Thu Apr 23 18:12:00 +0000 2020</t>
  </si>
  <si>
    <t>http://twitter.com/Byzness_Zeta/statuses/1253386152658132993</t>
  </si>
  <si>
    <t>{"hashtags":[{"text":"autónomo","indices":[3,12]}],"symbols":[],"user_mentions":[],"urls":[{"url":"https://t.co/TI7dyNmQrF","expanded_url":"https://byzness.elperiodico.com/es/autonomos/20200423/autonomo-liquidez-ayudas-crisis-coronavirus-7936849?utm_source=twitter&amp;utm_medium=social&amp;utm_campaign=cm","display_url":"byzness.elperiodico.com/es/autonomos/2…","indices":[168,191]}]}</t>
  </si>
  <si>
    <t>1253386151945216001</t>
  </si>
  <si>
    <t>Bonnifacissimo</t>
  </si>
  <si>
    <t>2912434397</t>
  </si>
  <si>
    <t>http://pbs.twimg.com/profile_images/1214435199276212224/sO-4KxDJ_normal.jpg</t>
  </si>
  <si>
    <t>Haro, Madrid y Londres</t>
  </si>
  <si>
    <t>http://twitter.com/Bonnifacissimo/statuses/1253386151945216001</t>
  </si>
  <si>
    <t>1253385966762557447</t>
  </si>
  <si>
    <t>alexrgc75</t>
  </si>
  <si>
    <t>Thu Apr 23 18:11:15 +0000 2020</t>
  </si>
  <si>
    <t>440641315</t>
  </si>
  <si>
    <t>http://pbs.twimg.com/profile_images/747382440461729792/25IMeJZh_normal.jpg</t>
  </si>
  <si>
    <t>http://twitter.com/alexrgc75/statuses/1253385966762557447</t>
  </si>
  <si>
    <t>1253385966661836805</t>
  </si>
  <si>
    <t>CharlyAlarico</t>
  </si>
  <si>
    <t>381205533</t>
  </si>
  <si>
    <t>http://pbs.twimg.com/profile_images/1231674809731469314/EFFRtZfB_normal.jpg</t>
  </si>
  <si>
    <t>http://twitter.com/CharlyAlarico/statuses/1253385966661836805</t>
  </si>
  <si>
    <t>1253385943014412291</t>
  </si>
  <si>
    <t>mikemoratinos</t>
  </si>
  <si>
    <t>Thu Apr 23 18:11:10 +0000 2020</t>
  </si>
  <si>
    <t>460030420</t>
  </si>
  <si>
    <t>http://pbs.twimg.com/profile_images/1247889888201986049/of2IWpQS_normal.jpg</t>
  </si>
  <si>
    <t>Valladolid, Castilla y León</t>
  </si>
  <si>
    <t>http://twitter.com/mikemoratinos/statuses/1253385943014412291</t>
  </si>
  <si>
    <t>1253385846889353221</t>
  </si>
  <si>
    <t>BCHoracio</t>
  </si>
  <si>
    <t>Thu Apr 23 18:10:47 +0000 2020</t>
  </si>
  <si>
    <t>758161410</t>
  </si>
  <si>
    <t>http://pbs.twimg.com/profile_images/892917826192785408/4aKNJfHx_normal.jpg</t>
  </si>
  <si>
    <t>Acapulco</t>
  </si>
  <si>
    <t>http://twitter.com/BCHoracio/statuses/1253385846889353221</t>
  </si>
  <si>
    <t>1253385824969900032</t>
  </si>
  <si>
    <t>smarcosaugusto</t>
  </si>
  <si>
    <t>@JuniorArv3loQ @rafaelpazRD @fpadrerogelioc Estoy de acuerdo. En estos momentos se necesitan materiales para combatir el Coronavirus, alimentos, etc. El gobierno está haciendo un excelente trabajo, pero son muchos los pobres, y quizás no alcancen las ayudas. Se deberían destinar esos fondos, en ayudas a los desposeidos!!</t>
  </si>
  <si>
    <t>Thu Apr 23 18:10:42 +0000 2020</t>
  </si>
  <si>
    <t>827253829955497984</t>
  </si>
  <si>
    <t>JuniorArv3loQ</t>
  </si>
  <si>
    <t>1950355040</t>
  </si>
  <si>
    <t>1253365405713928196</t>
  </si>
  <si>
    <t>http://pbs.twimg.com/profile_images/1213223482663657472/x0yVwfD__normal.jpg</t>
  </si>
  <si>
    <t>http://twitter.com/smarcosaugusto/statuses/1253385824969900032</t>
  </si>
  <si>
    <t>{"hashtags":[],"symbols":[],"user_mentions":[{"screen_name":"JuniorArv3loQ","name":"Junior Arvelo Quiñones","id":827253829955498000,"id_str":"827253829955497984","indices":[0,14]},{"screen_name":"rafaelpazRD","name":"Rafael Paz","id":186428594,"id_str":"186428594","indices":[15,27]},{"screen_name":"fpadrerogelioc","name":"P.RogelioCruz","id":1094775334057242600,"id_str":"1094775334057242626","indices":[28,43]}],"urls":[]}</t>
  </si>
  <si>
    <t>1253385823178969099</t>
  </si>
  <si>
    <t>juanmanuelmar4</t>
  </si>
  <si>
    <t>Thu Apr 23 18:10:41 +0000 2020</t>
  </si>
  <si>
    <t>3498219557</t>
  </si>
  <si>
    <t>http://pbs.twimg.com/profile_images/1229017375510585345/HC6YC6tg_normal.jpg</t>
  </si>
  <si>
    <t>http://twitter.com/juanmanuelmar4/statuses/1253385823178969099</t>
  </si>
  <si>
    <t>1253385819924107264</t>
  </si>
  <si>
    <t>Benito31851682</t>
  </si>
  <si>
    <t>RT @Contadores_VH: Propone PAN incentivos fiscales para rescatar a las MiPyMES, ante crisis económica por el Covid-19 / Plantea subsidios temporales de los alquileres para las empresas que acrediten pérdida de solvencia significativa.
https://t.co/KcBvGIcN3X https://t.co/1LEmLZXdHo</t>
  </si>
  <si>
    <t>Thu Apr 23 18:10:40 +0000 2020</t>
  </si>
  <si>
    <t>1119050298847375360</t>
  </si>
  <si>
    <t>http://pbs.twimg.com/profile_images/1119051640877793280/avIK9hWc_normal.jpg</t>
  </si>
  <si>
    <t>http://twitter.com/Benito31851682/statuses/1253385819924107264</t>
  </si>
  <si>
    <t>{"hashtags":[],"symbols":[],"user_mentions":[{"screen_name":"Contadores_VH","name":"Vázquez Hernández Contadores S.C.","id":846505802814967800,"id_str":"846505802814967809","indices":[3,17]}],"urls":[]}</t>
  </si>
  <si>
    <t>1253385798742872064</t>
  </si>
  <si>
    <t>jafgaqt</t>
  </si>
  <si>
    <t>Thu Apr 23 18:10:35 +0000 2020</t>
  </si>
  <si>
    <t>2501142379</t>
  </si>
  <si>
    <t>http://pbs.twimg.com/profile_images/1246419135711584256/6WMDncru_normal.jpg</t>
  </si>
  <si>
    <t>Toledo, España</t>
  </si>
  <si>
    <t>http://twitter.com/jafgaqt/statuses/1253385798742872064</t>
  </si>
  <si>
    <t>1253385790249414658</t>
  </si>
  <si>
    <t>#Guayas | Autoridades del Hospital León Becerra de Milagro, reciben 3 monitores multiparámetros, 80 trajes antifluídos y 40 gafas en donación de la Fundación @SalvarVidasEC, para fortalecer el trabajo de los salubristas y evitar contagio durante emergencia sanitaria por #Covid_19 https://t.co/uVOWOrfie3</t>
  </si>
  <si>
    <t>Thu Apr 23 18:10:33 +0000 2020</t>
  </si>
  <si>
    <t>http://twitter.com/Salud_CZ5/statuses/1253385790249414658</t>
  </si>
  <si>
    <t>{"hashtags":[{"text":"Guayas","indices":[0,7]},{"text":"Covid_19","indices":[271,280]}],"symbols":[],"user_mentions":[{"screen_name":"SalvarVidasEC","name":"Salvar Vidas Ecuador","id":1245150540822085600,"id_str":"1245150540822085639","indices":[158,172]}],"urls":[],"media":[{"id":1253385771249213400,"id_str":"1253385771249213441","indices":[281,304],"media_url":"http://pbs.twimg.com/media/EWTrt93WoAE08RW.jpg","media_url_https":"https://pbs.twimg.com/media/EWTrt93WoAE08RW.jpg","url":"https://t.co/uVOWOrfie3","display_url":"pic.twitter.com/uVOWOrfie3","expanded_url":"https://twitter.com/Salud_CZ5/status/1253385790249414658/photo/1","type":"photo","sizes":{"thumb":{"w":150,"h":150,"resize":"crop"},"medium":{"w":951,"h":814,"resize":"fit"},"small":{"w":680,"h":582,"resize":"fit"},"large":{"w":951,"h":814,"resize":"fit"}}}]}</t>
  </si>
  <si>
    <t>1253385785447002112</t>
  </si>
  <si>
    <t>oro_adalid</t>
  </si>
  <si>
    <t>Thu Apr 23 18:10:32 +0000 2020</t>
  </si>
  <si>
    <t>1646600048</t>
  </si>
  <si>
    <t>http://pbs.twimg.com/profile_images/803096143773069312/FZIRa7jQ_normal.jpg</t>
  </si>
  <si>
    <t>http://twitter.com/oro_adalid/statuses/1253385785447002112</t>
  </si>
  <si>
    <t>1253385774009135107</t>
  </si>
  <si>
    <t>GissellaCollan1</t>
  </si>
  <si>
    <t>Thu Apr 23 18:10:29 +0000 2020</t>
  </si>
  <si>
    <t>1154446571712536579</t>
  </si>
  <si>
    <t>http://pbs.twimg.com/profile_images/1216894592131436545/FMxMhFa1_normal.jpg</t>
  </si>
  <si>
    <t>http://twitter.com/GissellaCollan1/statuses/1253385774009135107</t>
  </si>
  <si>
    <t>1253385689820954625</t>
  </si>
  <si>
    <t>jesusivr</t>
  </si>
  <si>
    <t>RT @Fabianalopezb: #todosconmima los pacientes con cancer como @macborgo son uno de los grupos más vulnerables de esta pandemia COVID-19, ella necesita continuar su tratamiento cuanto antes y necesita de nuestra ayuda. Cualquier donación es bienvenida https://t.co/pI2UEAKAmZ</t>
  </si>
  <si>
    <t>Thu Apr 23 18:10:09 +0000 2020</t>
  </si>
  <si>
    <t>131341612</t>
  </si>
  <si>
    <t>http://pbs.twimg.com/profile_images/378800000221432100/213a07c840e73c37b17cf0f877ddc02b_normal.jpeg</t>
  </si>
  <si>
    <t>Santo Domingo, DR</t>
  </si>
  <si>
    <t>http://twitter.com/jesusivr/statuses/1253385689820954625</t>
  </si>
  <si>
    <t>{"hashtags":[{"text":"todosconmima","indices":[19,32]}],"symbols":[],"user_mentions":[{"screen_name":"Fabianalopezb","name":"Fabiana López","id":40257491,"id_str":"40257491","indices":[3,17]},{"screen_name":"macborgo","name":"Mima Castillo Borgo","id":76699162,"id_str":"76699162","indices":[63,72]}],"urls":[]}</t>
  </si>
  <si>
    <t>1253385682917171201</t>
  </si>
  <si>
    <t>JohnEdisonRios1</t>
  </si>
  <si>
    <t>Thu Apr 23 18:10:08 +0000 2020</t>
  </si>
  <si>
    <t>1041301219002658816</t>
  </si>
  <si>
    <t>http://pbs.twimg.com/profile_images/1129561115912916992/MggYgJCw_normal.jpg</t>
  </si>
  <si>
    <t>http://twitter.com/JohnEdisonRios1/statuses/1253385682917171201</t>
  </si>
  <si>
    <t>1253385649299714048</t>
  </si>
  <si>
    <t>Gareth Bale entregó donación para combatir el COVID-19 en Gales
https://t.co/RdvGf7NJfU</t>
  </si>
  <si>
    <t>Thu Apr 23 18:10:00 +0000 2020</t>
  </si>
  <si>
    <t>http://twitter.com/WinSportsTV/statuses/1253385649299714048</t>
  </si>
  <si>
    <t>{"hashtags":[],"symbols":[],"user_mentions":[],"urls":[{"url":"https://t.co/RdvGf7NJfU","expanded_url":"http://bit.ly/3bBcUOM","display_url":"bit.ly/3bBcUOM","indices":[65,88]}]}</t>
  </si>
  <si>
    <t>1253385588415303681</t>
  </si>
  <si>
    <t>EnriquePrezSnc1</t>
  </si>
  <si>
    <t>Thu Apr 23 18:09:45 +0000 2020</t>
  </si>
  <si>
    <t>1106164047727214593</t>
  </si>
  <si>
    <t>http://pbs.twimg.com/profile_images/1106164315147653120/dD9Tagkm_normal.jpg</t>
  </si>
  <si>
    <t>http://twitter.com/EnriquePrezSnc1/statuses/1253385588415303681</t>
  </si>
  <si>
    <t>1253385579804450819</t>
  </si>
  <si>
    <t>Inma37903665</t>
  </si>
  <si>
    <t>Thu Apr 23 18:09:43 +0000 2020</t>
  </si>
  <si>
    <t>899896756955209729</t>
  </si>
  <si>
    <t>http://pbs.twimg.com/profile_images/904107968794386433/l_EBhasq_normal.jpg</t>
  </si>
  <si>
    <t>http://twitter.com/Inma37903665/statuses/1253385579804450819</t>
  </si>
  <si>
    <t>1253385536045068288</t>
  </si>
  <si>
    <t>joseraulcruz</t>
  </si>
  <si>
    <t>China entregará millonaria donación a la OMS para continuar luchando contra el COVID-19 https://t.co/mrWeDiDrdG https://t.co/HLihyEPIIi</t>
  </si>
  <si>
    <t>Thu Apr 23 18:09:33 +0000 2020</t>
  </si>
  <si>
    <t>601253474</t>
  </si>
  <si>
    <t>http://pbs.twimg.com/profile_images/872407012965052416/o3QOTC1i_normal.jpg</t>
  </si>
  <si>
    <t>#Honduras #Trujillo #Mar</t>
  </si>
  <si>
    <t>http://twitter.com/joseraulcruz/statuses/1253385536045068288</t>
  </si>
  <si>
    <t>{"hashtags":[],"symbols":[],"user_mentions":[],"urls":[{"url":"https://t.co/mrWeDiDrdG","expanded_url":"http://dlvr.it/RVKhBH","display_url":"dlvr.it/RVKhBH","indices":[88,111]}],"media":[{"id":1253385534254092300,"id_str":"1253385534254092289","indices":[112,135],"media_url":"http://pbs.twimg.com/media/EWTrgK_UEAE4aMF.jpg","media_url_https":"https://pbs.twimg.com/media/EWTrgK_UEAE4aMF.jpg","url":"https://t.co/HLihyEPIIi","display_url":"pic.twitter.com/HLihyEPIIi","expanded_url":"https://twitter.com/joseraulcruz/status/1253385536045068288/photo/1","type":"photo","sizes":{"thumb":{"w":150,"h":150,"resize":"crop"},"small":{"w":680,"h":453,"resize":"fit"},"medium":{"w":1200,"h":800,"resize":"fit"},"large":{"w":1200,"h":800,"resize":"fit"}}}]}</t>
  </si>
  <si>
    <t>1253385472371499009</t>
  </si>
  <si>
    <t>ReporteYa</t>
  </si>
  <si>
    <t>#23Abr #Coronavirus #Perú Presidente Martín Vizcarra sobre ayudas económicas: "Es el momento de atender a la familia que ahora, responsablemente, tiene que respetar la cuarentena para que, por fin, comiencen a a bajar la cantidad de personas afectadas por el #Covid19" https://t.co/A1fQYOGLfe</t>
  </si>
  <si>
    <t>Thu Apr 23 18:09:18 +0000 2020</t>
  </si>
  <si>
    <t>221378668</t>
  </si>
  <si>
    <t>http://pbs.twimg.com/profile_images/1075876459263262720/AEouPHeB_normal.jpg</t>
  </si>
  <si>
    <t>http://twitter.com/ReporteYa/statuses/1253385472371499009</t>
  </si>
  <si>
    <t>{"hashtags":[{"text":"23Abr","indices":[0,6]},{"text":"Coronavirus","indices":[7,19]},{"text":"Perú","indices":[20,25]},{"text":"Covid19","indices":[259,267]}],"symbols":[],"user_mentions":[],"urls":[],"media":[{"id":1253385462984650800,"id_str":"1253385462984650754","indices":[269,292],"media_url":"http://pbs.twimg.com/media/EWTrcBfWsAI18kq.jpg","media_url_https":"https://pbs.twimg.com/media/EWTrcBfWsAI18kq.jpg","url":"https://t.co/A1fQYOGLfe","display_url":"pic.twitter.com/A1fQYOGLfe","expanded_url":"https://twitter.com/ReporteYa/status/1253385472371499009/photo/1","type":"photo","sizes":{"medium":{"w":1200,"h":731,"resize":"fit"},"thumb":{"w":150,"h":150,"resize":"crop"},"small":{"w":680,"h":414,"resize":"fit"},"large":{"w":2048,"h":1247,"resize":"fit"}}}]}</t>
  </si>
  <si>
    <t>1253385469825560576</t>
  </si>
  <si>
    <t>nacho_u</t>
  </si>
  <si>
    <t>Thu Apr 23 18:09:17 +0000 2020</t>
  </si>
  <si>
    <t>295582597</t>
  </si>
  <si>
    <t>http://pbs.twimg.com/profile_images/1252232247924543493/nP-gD0T__normal.jpg</t>
  </si>
  <si>
    <t>http://twitter.com/nacho_u/statuses/1253385469825560576</t>
  </si>
  <si>
    <t>1253385438607392775</t>
  </si>
  <si>
    <t>FOlalquiaga</t>
  </si>
  <si>
    <t>Thu Apr 23 18:09:09 +0000 2020</t>
  </si>
  <si>
    <t>1081223882311430149</t>
  </si>
  <si>
    <t>http://pbs.twimg.com/profile_images/1240956705493716993/5QlKh100_normal.jpg</t>
  </si>
  <si>
    <t>Little France, Madrid</t>
  </si>
  <si>
    <t>http://twitter.com/FOlalquiaga/statuses/1253385438607392775</t>
  </si>
  <si>
    <t>1253385386551848962</t>
  </si>
  <si>
    <t>David_2_6</t>
  </si>
  <si>
    <t>Thu Apr 23 18:08:57 +0000 2020</t>
  </si>
  <si>
    <t>2329237963</t>
  </si>
  <si>
    <t>http://pbs.twimg.com/profile_images/913819063796760576/HGJtEqGj_normal.jpg</t>
  </si>
  <si>
    <t>http://twitter.com/David_2_6/statuses/1253385386551848962</t>
  </si>
  <si>
    <t>1253385376892432386</t>
  </si>
  <si>
    <t>SanchezdeCastro</t>
  </si>
  <si>
    <t>Thu Apr 23 18:08:55 +0000 2020</t>
  </si>
  <si>
    <t>19044426</t>
  </si>
  <si>
    <t>http://pbs.twimg.com/profile_images/1247892255530078208/8JGFBJwO_normal.jpg</t>
  </si>
  <si>
    <t>Madrid / Palacios de Sanabria</t>
  </si>
  <si>
    <t>http://twitter.com/SanchezdeCastro/statuses/1253385376892432386</t>
  </si>
  <si>
    <t>1253385372555448320</t>
  </si>
  <si>
    <t>AndesAlf</t>
  </si>
  <si>
    <t>Thu Apr 23 18:08:54 +0000 2020</t>
  </si>
  <si>
    <t>916345388361289728</t>
  </si>
  <si>
    <t>http://twitter.com/AndesAlf/statuses/1253385372555448320</t>
  </si>
  <si>
    <t>1253385357510479874</t>
  </si>
  <si>
    <t>UxCColombia</t>
  </si>
  <si>
    <t>RT @petrogustavo: Amigo, mientras la ley tributaria permita que la donación sea descontable del impuesto de renta, la donación es propaganda empresarial: publicidad
Puede llorar de emoción por ella, pero lo están engañando.
Quiten el descuento de impuestos y seremos primeros en agradecer. https://t.co/LR19X8xTUc</t>
  </si>
  <si>
    <t>Thu Apr 23 18:08:50 +0000 2020</t>
  </si>
  <si>
    <t>745913417421176832</t>
  </si>
  <si>
    <t>http://pbs.twimg.com/profile_images/1244361568986566657/xux4lY2U_normal.jpg</t>
  </si>
  <si>
    <t>http://twitter.com/UxCColombia/statuses/1253385357510479874</t>
  </si>
  <si>
    <t>{"hashtags":[],"symbols":[],"user_mentions":[{"screen_name":"petrogustavo","name":"Gustavo Petro","id":49849732,"id_str":"49849732","indices":[3,16]}],"urls":[]}</t>
  </si>
  <si>
    <t>1253385288640012290</t>
  </si>
  <si>
    <t>Thu Apr 23 18:08:34 +0000 2020</t>
  </si>
  <si>
    <t>http://twitter.com/LiberteOneLove/statuses/1253385288640012290</t>
  </si>
  <si>
    <t>1253385254561333248</t>
  </si>
  <si>
    <t>tamiroff_</t>
  </si>
  <si>
    <t>Thu Apr 23 18:08:26 +0000 2020</t>
  </si>
  <si>
    <t>235269567</t>
  </si>
  <si>
    <t>&lt;a href="https://tapbots.com/software/tweetbot/mac" rel="nofollow"&gt;Tweetbot for Mac&lt;/a&gt;</t>
  </si>
  <si>
    <t>http://pbs.twimg.com/profile_images/817357043522748416/dTzZQIH8_normal.jpg</t>
  </si>
  <si>
    <t>http://twitter.com/tamiroff_/statuses/1253385254561333248</t>
  </si>
  <si>
    <t>1253385244511789056</t>
  </si>
  <si>
    <t>Thu Apr 23 18:08:23 +0000 2020</t>
  </si>
  <si>
    <t>http://twitter.com/Munttse/statuses/1253385244511789056</t>
  </si>
  <si>
    <t>1253385224915992579</t>
  </si>
  <si>
    <t>MissSinner</t>
  </si>
  <si>
    <t>Thu Apr 23 18:08:19 +0000 2020</t>
  </si>
  <si>
    <t>9577612</t>
  </si>
  <si>
    <t>http://pbs.twimg.com/profile_images/1086744648654163970/H9BQDFZD_normal.jpg</t>
  </si>
  <si>
    <t>http://twitter.com/MissSinner/statuses/1253385224915992579</t>
  </si>
  <si>
    <t>1253385181844713478</t>
  </si>
  <si>
    <t>kaisergus</t>
  </si>
  <si>
    <t>Thu Apr 23 18:08:08 +0000 2020</t>
  </si>
  <si>
    <t>141944201</t>
  </si>
  <si>
    <t>http://pbs.twimg.com/profile_images/3424233703/2023e880cad0b902364d6eea2b6373ad_normal.jpeg</t>
  </si>
  <si>
    <t>http://twitter.com/kaisergus/statuses/1253385181844713478</t>
  </si>
  <si>
    <t>1253385110675742720</t>
  </si>
  <si>
    <t>Santigosa_</t>
  </si>
  <si>
    <t>Thu Apr 23 18:07:51 +0000 2020</t>
  </si>
  <si>
    <t>2414153114</t>
  </si>
  <si>
    <t>http://pbs.twimg.com/profile_images/1252712742345195522/o1NuDy0E_normal.jpg</t>
  </si>
  <si>
    <t>Madrid 🇪🇸</t>
  </si>
  <si>
    <t>http://twitter.com/Santigosa_/statuses/1253385110675742720</t>
  </si>
  <si>
    <t>1253385004119400449</t>
  </si>
  <si>
    <t>juanmarcosvg</t>
  </si>
  <si>
    <t>Thu Apr 23 18:07:26 +0000 2020</t>
  </si>
  <si>
    <t>1115127182</t>
  </si>
  <si>
    <t>http://pbs.twimg.com/profile_images/1251031492337287176/NDvwZ7v9_normal.jpg</t>
  </si>
  <si>
    <t>Madrid - Reino de España</t>
  </si>
  <si>
    <t>http://twitter.com/juanmarcosvg/statuses/1253385004119400449</t>
  </si>
  <si>
    <t>1253384992983584769</t>
  </si>
  <si>
    <t>johnerenbrave</t>
  </si>
  <si>
    <t>Thu Apr 23 18:07:23 +0000 2020</t>
  </si>
  <si>
    <t>1209164846362767360</t>
  </si>
  <si>
    <t>http://pbs.twimg.com/profile_images/1209179607414575109/-el4uVNL_normal.jpg</t>
  </si>
  <si>
    <t>http://twitter.com/johnerenbrave/statuses/1253384992983584769</t>
  </si>
  <si>
    <t>1253384975765864448</t>
  </si>
  <si>
    <t>N0ESP0RPRESUMIR</t>
  </si>
  <si>
    <t>Thu Apr 23 18:07:19 +0000 2020</t>
  </si>
  <si>
    <t>98714716</t>
  </si>
  <si>
    <t>http://pbs.twimg.com/profile_images/378800000676325255/5340e8f8209202cfe3f55676a3b0c717_normal.jpeg</t>
  </si>
  <si>
    <t>http://twitter.com/N0ESP0RPRESUMIR/statuses/1253384975765864448</t>
  </si>
  <si>
    <t>1253384975384264704</t>
  </si>
  <si>
    <t>velardedaoiz2</t>
  </si>
  <si>
    <t>1174960615326044160</t>
  </si>
  <si>
    <t>http://pbs.twimg.com/profile_images/1214220495580794883/BMtx-jbq_normal.jpg</t>
  </si>
  <si>
    <t>http://twitter.com/velardedaoiz2/statuses/1253384975384264704</t>
  </si>
  <si>
    <t>1253384932388302849</t>
  </si>
  <si>
    <t>notiseis360pr</t>
  </si>
  <si>
    <t>Los Mets de Guaynabo realizaron hoy una donación significativa de mascarillas y equipo de protección personal para los hospitales de Guaynabo.
https://t.co/oIyftDwM9t</t>
  </si>
  <si>
    <t>Thu Apr 23 18:07:09 +0000 2020</t>
  </si>
  <si>
    <t>121149313</t>
  </si>
  <si>
    <t>http://pbs.twimg.com/profile_images/1050397062678736897/MdiQe9I3_normal.jpg</t>
  </si>
  <si>
    <t>http://twitter.com/notiseis360pr/statuses/1253384932388302849</t>
  </si>
  <si>
    <t>{"hashtags":[],"symbols":[],"user_mentions":[],"urls":[{"url":"https://t.co/oIyftDwM9t","expanded_url":"https://www.wipr.pr/los-mets-de-guaynabo-donan-equipo-y-mascarillas-en-tiempos-de-covid-19/","display_url":"wipr.pr/los-mets-de-gu…","indices":[144,167]}]}</t>
  </si>
  <si>
    <t>1253384885873643526</t>
  </si>
  <si>
    <t>koniec</t>
  </si>
  <si>
    <t>Thu Apr 23 18:06:58 +0000 2020</t>
  </si>
  <si>
    <t>14444209</t>
  </si>
  <si>
    <t>http://pbs.twimg.com/profile_images/941236501895172096/_VhqrB6r_normal.jpg</t>
  </si>
  <si>
    <t>http://twitter.com/koniec/statuses/1253384885873643526</t>
  </si>
  <si>
    <t>1253384845637672960</t>
  </si>
  <si>
    <t>edinsonsdiaz</t>
  </si>
  <si>
    <t>RT @AstridSanchezM: Cordial saludo, pongo en conocimiento de los Chocoanos, respuesta enviada por @china_embajada donación 400 mercados, para las familias más vulnerables del departamento, gestión que realice, en la lucha contra el #COVID-19, así mismo informe al Dr Ariel Palacios @GobChoco https://t.co/b4RIamCvg3</t>
  </si>
  <si>
    <t>Thu Apr 23 18:06:48 +0000 2020</t>
  </si>
  <si>
    <t>838905726332518400</t>
  </si>
  <si>
    <t>http://pbs.twimg.com/profile_images/1253385435163889668/GN57VSuy_normal.jpg</t>
  </si>
  <si>
    <t>http://twitter.com/edinsonsdiaz/statuses/1253384845637672960</t>
  </si>
  <si>
    <t>{"hashtags":[],"symbols":[],"user_mentions":[{"screen_name":"AstridSanchezM","name":"Astrid Sánchez Montes de Oca","id":913016696,"id_str":"913016696","indices":[3,18]},{"screen_name":"china_embajada","name":"Embajada de China en Colombia","id":1225886018869584000,"id_str":"1225886018869583874","indices":[98,113]}],"urls":[]}</t>
  </si>
  <si>
    <t>1253384821092634628</t>
  </si>
  <si>
    <t>rpedroastorga</t>
  </si>
  <si>
    <t>Thu Apr 23 18:06:42 +0000 2020</t>
  </si>
  <si>
    <t>3189509931</t>
  </si>
  <si>
    <t>http://pbs.twimg.com/profile_images/831156313879109632/Lib-1VST_normal.jpg</t>
  </si>
  <si>
    <t>http://twitter.com/rpedroastorga/statuses/1253384821092634628</t>
  </si>
  <si>
    <t>1253384736606732293</t>
  </si>
  <si>
    <t>IsaAranjuez</t>
  </si>
  <si>
    <t>RT @CaballodeN: 😷 +SANITARI@S y -TOREROS: en plena crisis del #coronavirus la sociedad se moviliza contra las ayudas q pide el sector #taurino al ministro de #cultura
💶 La campaña #AyudasTauromaquiaNO se convierte en TT
📝 Un art d @Albinosoy #Guadalajara #Antitaurina https://t.co/0LjKrI9TdK</t>
  </si>
  <si>
    <t>Thu Apr 23 18:06:22 +0000 2020</t>
  </si>
  <si>
    <t>341657886</t>
  </si>
  <si>
    <t>http://pbs.twimg.com/profile_images/1251252595601129472/zBQ4LxH4_normal.jpg</t>
  </si>
  <si>
    <t>http://twitter.com/IsaAranjuez/statuses/1253384736606732293</t>
  </si>
  <si>
    <t>{"hashtags":[{"text":"coronavirus","indices":[62,74]}],"symbols":[],"user_mentions":[{"screen_name":"CaballodeN","name":"Caballo de Nietzsche","id":2377547269,"id_str":"2377547269","indices":[3,14]}],"urls":[]}</t>
  </si>
  <si>
    <t>1253384720211234821</t>
  </si>
  <si>
    <t>tucba</t>
  </si>
  <si>
    <t>Trump cortó aporte a la OMS desfinanciándola.China anunció q le donará 30 M d u$s.Apoyamos la lucha global d la OMS contra la Covid-19,reforzando sistemas sanitarios d países en desarrollo.Apoyar la OMS es apoyar el multilateralismo y la solidaridad global.https://t.co/rwwvW4IJoB https://t.co/bezxF68SLn</t>
  </si>
  <si>
    <t>Thu Apr 23 18:06:18 +0000 2020</t>
  </si>
  <si>
    <t>172396497</t>
  </si>
  <si>
    <t>http://pbs.twimg.com/profile_images/1204953324228956160/nAnebm-q_normal.jpg</t>
  </si>
  <si>
    <t>http://twitter.com/tucba/statuses/1253384720211234821</t>
  </si>
  <si>
    <t>{"hashtags":[],"symbols":[],"user_mentions":[],"urls":[{"url":"https://t.co/rwwvW4IJoB","expanded_url":"https://bit.ly/2VxQRTa","display_url":"bit.ly/2VxQRTa","indices":[257,280]}],"media":[{"id":1253384558415880200,"id_str":"1253384558415880196","indices":[281,304],"media_url":"http://pbs.twimg.com/media/EWTqnXtWoAQ2RGy.png","media_url_https":"https://pbs.twimg.com/media/EWTqnXtWoAQ2RGy.png","url":"https://t.co/bezxF68SLn","display_url":"pic.twitter.com/bezxF68SLn","expanded_url":"https://twitter.com/tucba/status/1253384720211234821/photo/1","type":"photo","sizes":{"small":{"w":133,"h":134,"resize":"fit"},"thumb":{"w":133,"h":133,"resize":"crop"},"medium":{"w":133,"h":134,"resize":"fit"},"large":{"w":133,"h":134,"resize":"fit"}}}]}</t>
  </si>
  <si>
    <t>1253384634240512002</t>
  </si>
  <si>
    <t>josercordon</t>
  </si>
  <si>
    <t>Thu Apr 23 18:05:58 +0000 2020</t>
  </si>
  <si>
    <t>278877908</t>
  </si>
  <si>
    <t>http://pbs.twimg.com/profile_images/992744742231343104/A5pb5kRk_normal.jpg</t>
  </si>
  <si>
    <t>http://twitter.com/josercordon/statuses/1253384634240512002</t>
  </si>
  <si>
    <t>1253384499980877826</t>
  </si>
  <si>
    <t>Thu Apr 23 18:05:26 +0000 2020</t>
  </si>
  <si>
    <t>http://twitter.com/javipiez/statuses/1253384499980877826</t>
  </si>
  <si>
    <t>1253384477621071872</t>
  </si>
  <si>
    <t>ivefrank</t>
  </si>
  <si>
    <t>Thu Apr 23 18:05:20 +0000 2020</t>
  </si>
  <si>
    <t>275525463</t>
  </si>
  <si>
    <t>http://pbs.twimg.com/profile_images/894149355325861888/1lZFiEcg_normal.jpg</t>
  </si>
  <si>
    <t>http://twitter.com/ivefrank/statuses/1253384477621071872</t>
  </si>
  <si>
    <t>1253384383563739137</t>
  </si>
  <si>
    <t>ColegioTenerife</t>
  </si>
  <si>
    <t>RT @aparejadoresmad: #Guía rápida de las #ayudas del #ICO a inmobiliarias y empresas del ladrillo por la crisis del coronavirus.
https://t.co/1B61hpUjXR</t>
  </si>
  <si>
    <t>Thu Apr 23 18:04:58 +0000 2020</t>
  </si>
  <si>
    <t>1197438510753558528</t>
  </si>
  <si>
    <t>http://pbs.twimg.com/profile_images/1197440293924212736/sFVgOBcO_normal.png</t>
  </si>
  <si>
    <t xml:space="preserve">Rambla de Santa Cruz, 151 </t>
  </si>
  <si>
    <t>http://twitter.com/ColegioTenerife/statuses/1253384383563739137</t>
  </si>
  <si>
    <t>{"hashtags":[{"text":"Guía","indices":[21,26]},{"text":"ayudas","indices":[41,48]},{"text":"ICO","indices":[53,57]}],"symbols":[],"user_mentions":[{"screen_name":"aparejadoresmad","name":"Aparejadores Madrid","id":611711374,"id_str":"611711374","indices":[3,19]}],"urls":[]}</t>
  </si>
  <si>
    <t>1253384348314873858</t>
  </si>
  <si>
    <t>Sta_Eularia</t>
  </si>
  <si>
    <t>#SantaEulàriaAjuda: El servicio información sobre ayudas que ofrecen todas las administraciones por el coronavirus, recibe más de 600 llamadas en su primera semana. Te explicamos cómo funciona.
https://t.co/BmdoLGNV4w
#SantaEulàriadesRiu #Ibiza https://t.co/LO7kKc9W8j</t>
  </si>
  <si>
    <t>Thu Apr 23 18:04:50 +0000 2020</t>
  </si>
  <si>
    <t>732534672341749760</t>
  </si>
  <si>
    <t>http://pbs.twimg.com/profile_images/1249694744835432449/W3rBW6uJ_normal.jpg</t>
  </si>
  <si>
    <t>http://twitter.com/Sta_Eularia/statuses/1253384348314873858</t>
  </si>
  <si>
    <t>{"hashtags":[{"text":"SantaEulàriaAjuda","indices":[0,18]},{"text":"SantaEulàriadesRiu","indices":[219,238]},{"text":"Ibiza","indices":[239,245]}],"symbols":[],"user_mentions":[],"urls":[{"url":"https://t.co/BmdoLGNV4w","expanded_url":"http://santaeulalia.net/index.php/es/noticias/3360-el-servei-d-informacio-sobre-ajudes-pel-coronavirus-que-ofereixen-totes-les-administracions-rep-mes-de-600-cridades-2","display_url":"santaeulalia.net/index.php/es/n…","indices":[194,217]}],"media":[{"id":1253384286927011800,"id_str":"1253384286927011841","indices":[246,269],"media_url":"http://pbs.twimg.com/media/EWTqXkVXQAEQB_E.jpg","media_url_https":"https://pbs.twimg.com/media/EWTqXkVXQAEQB_E.jpg","url":"https://t.co/LO7kKc9W8j","display_url":"pic.twitter.com/LO7kKc9W8j","expanded_url":"https://twitter.com/Sta_Eularia/status/1253384348314873858/photo/1","type":"photo","sizes":{"thumb":{"w":150,"h":150,"resize":"crop"},"medium":{"w":1044,"h":1200,"resize":"fit"},"small":{"w":592,"h":680,"resize":"fit"},"large":{"w":1782,"h":2048,"resize":"fit"}}}]}</t>
  </si>
  <si>
    <t>1253384330480693251</t>
  </si>
  <si>
    <t>VinnacWine</t>
  </si>
  <si>
    <t>Thu Apr 23 18:04:45 +0000 2020</t>
  </si>
  <si>
    <t>4113773716</t>
  </si>
  <si>
    <t>http://pbs.twimg.com/profile_images/1127274264904728577/KFHOoyjG_normal.jpg</t>
  </si>
  <si>
    <t>Toledo, Castilla-La Mancha</t>
  </si>
  <si>
    <t>http://twitter.com/VinnacWine/statuses/1253384330480693251</t>
  </si>
  <si>
    <t>1253384234741501954</t>
  </si>
  <si>
    <t>vidalson65</t>
  </si>
  <si>
    <t>Thu Apr 23 18:04:22 +0000 2020</t>
  </si>
  <si>
    <t>2604119565</t>
  </si>
  <si>
    <t>http://pbs.twimg.com/profile_images/505386333855297537/xd2J2hMn_normal.jpeg</t>
  </si>
  <si>
    <t>http://twitter.com/vidalson65/statuses/1253384234741501954</t>
  </si>
  <si>
    <t>1253384197814788096</t>
  </si>
  <si>
    <t>valis2016</t>
  </si>
  <si>
    <t>Thu Apr 23 18:04:14 +0000 2020</t>
  </si>
  <si>
    <t>963723012301312000</t>
  </si>
  <si>
    <t>http://pbs.twimg.com/profile_images/1099380837928325122/p-a78w2t_normal.jpg</t>
  </si>
  <si>
    <t>en mi casa</t>
  </si>
  <si>
    <t>http://twitter.com/valis2016/statuses/1253384197814788096</t>
  </si>
  <si>
    <t>1253384175509549058</t>
  </si>
  <si>
    <t>Raul12136643</t>
  </si>
  <si>
    <t>RT @ReynaldoCuba2: #Cuba #China anunció la donación de 30 millones de dólares a la OMS para apoyar el enfrentamiento a la COVID-19 #CubaYChinaSalvanVidas https://t.co/6kjLdW45K2</t>
  </si>
  <si>
    <t>Thu Apr 23 18:04:08 +0000 2020</t>
  </si>
  <si>
    <t>797355954</t>
  </si>
  <si>
    <t>http://pbs.twimg.com/profile_images/1003443929465999360/W3g19bax_normal.jpg</t>
  </si>
  <si>
    <t>http://twitter.com/Raul12136643/statuses/1253384175509549058</t>
  </si>
  <si>
    <t>{"hashtags":[{"text":"Cuba","indices":[19,24]},{"text":"China","indices":[25,31]}],"symbols":[],"user_mentions":[{"screen_name":"ReynaldoCuba2","name":"Reynaldo Cuba","id":1161793314905120800,"id_str":"1161793314905120769","indices":[3,17]}],"urls":[]}</t>
  </si>
  <si>
    <t>1253384104453779456</t>
  </si>
  <si>
    <t>Ylosoul</t>
  </si>
  <si>
    <t>Thu Apr 23 18:03:51 +0000 2020</t>
  </si>
  <si>
    <t>770623837373423616</t>
  </si>
  <si>
    <t>http://pbs.twimg.com/profile_images/1255174771765116928/SFqb1_UL_normal.jpg</t>
  </si>
  <si>
    <t>Comunidad Valenciana</t>
  </si>
  <si>
    <t>http://twitter.com/Ylosoul/statuses/1253384104453779456</t>
  </si>
  <si>
    <t>1253384103128268800</t>
  </si>
  <si>
    <t>FundacionPedro</t>
  </si>
  <si>
    <t>📚En este Día Internacional del libro hemos hecho una nueva donación de libros para los pacientes ingresados por Covid-19 del Hospital Nuestra señora de la Candelaria 👉🏼 Desde la Fundación seguimos poniendo nuestro granito de arena para ayudar a quienes más sufren este virus https://t.co/rprNKuV2oO</t>
  </si>
  <si>
    <t>2831390999</t>
  </si>
  <si>
    <t>http://pbs.twimg.com/profile_images/1186336719920095233/zXt5afBC_normal.jpg</t>
  </si>
  <si>
    <t>http://twitter.com/FundacionPedro/statuses/1253384103128268800</t>
  </si>
  <si>
    <t>{"hashtags":[],"symbols":[],"user_mentions":[],"urls":[],"media":[{"id":1253384081087307800,"id_str":"1253384081087307780","indices":[275,298],"media_url":"http://pbs.twimg.com/media/EWTqLlhWoAQIU2x.jpg","media_url_https":"https://pbs.twimg.com/media/EWTqLlhWoAQIU2x.jpg","url":"https://t.co/rprNKuV2oO","display_url":"pic.twitter.com/rprNKuV2oO","expanded_url":"https://twitter.com/FundacionPedro/status/1253384103128268800/photo/1","type":"photo","sizes":{"small":{"w":507,"h":680,"resize":"fit"},"thumb":{"w":150,"h":150,"resize":"crop"},"large":{"w":1192,"h":1600,"resize":"fit"},"medium":{"w":894,"h":1200,"resize":"fit"}}}]}</t>
  </si>
  <si>
    <t>1253384060526891013</t>
  </si>
  <si>
    <t>paconan73</t>
  </si>
  <si>
    <t>Thu Apr 23 18:03:41 +0000 2020</t>
  </si>
  <si>
    <t>395342132</t>
  </si>
  <si>
    <t>http://pbs.twimg.com/profile_images/2317366860/image_normal.jpg</t>
  </si>
  <si>
    <t>http://twitter.com/paconan73/statuses/1253384060526891013</t>
  </si>
  <si>
    <t>1253383992205811718</t>
  </si>
  <si>
    <t>jesus_torres_g</t>
  </si>
  <si>
    <t>Thu Apr 23 18:03:25 +0000 2020</t>
  </si>
  <si>
    <t>110268504</t>
  </si>
  <si>
    <t>http://pbs.twimg.com/profile_images/1240438477214408706/y3srBvrx_normal.jpg</t>
  </si>
  <si>
    <t>http://twitter.com/jesus_torres_g/statuses/1253383992205811718</t>
  </si>
  <si>
    <t>1253383973172137984</t>
  </si>
  <si>
    <t>primiciasyacom</t>
  </si>
  <si>
    <t>CORONAVIRUS 😷
Importante donación a Teresa Calandrá para comprar barbijos para personal médico
https://t.co/QKTVoMxPk7</t>
  </si>
  <si>
    <t>Thu Apr 23 18:03:20 +0000 2020</t>
  </si>
  <si>
    <t>127895424</t>
  </si>
  <si>
    <t>http://pbs.twimg.com/profile_images/1242779544236556289/Du-fqsvB_normal.jpg</t>
  </si>
  <si>
    <t>http://twitter.com/primiciasyacom/statuses/1253383973172137984</t>
  </si>
  <si>
    <t>{"hashtags":[],"symbols":[],"user_mentions":[],"urls":[{"url":"https://t.co/QKTVoMxPk7","expanded_url":"https://www.primiciasya.com/primicias/importante-donacion-teresa-calandra-comprar-barbijos-personal-medico--23042020_8slURDUcC","display_url":"primiciasya.com/primicias/impo…","indices":[97,120]}]}</t>
  </si>
  <si>
    <t>1253383970412257280</t>
  </si>
  <si>
    <t>pjtm49</t>
  </si>
  <si>
    <t>RT @AlvaroUribeVel: Andi propone subsidios para ayudar a la economía informal https://t.co/HzqJGZt7cY</t>
  </si>
  <si>
    <t>Thu Apr 23 18:03:19 +0000 2020</t>
  </si>
  <si>
    <t>582035064</t>
  </si>
  <si>
    <t>http://pbs.twimg.com/profile_images/469126068319043584/qal9D8Ql_normal.jpeg</t>
  </si>
  <si>
    <t>http://twitter.com/pjtm49/statuses/1253383970412257280</t>
  </si>
  <si>
    <t>{"hashtags":[],"symbols":[],"user_mentions":[{"screen_name":"AlvaroUribeVel","name":"Álvaro Uribe Vélez","id":61097151,"id_str":"61097151","indices":[3,18]}],"urls":[{"url":"https://t.co/HzqJGZt7cY","expanded_url":"https://www.eltiempo.com/economia/sectores/coronavirus-andi-propone-subsidios-para-ayudar-a-la-economia-informal-486122","display_url":"eltiempo.com/economia/secto…","indices":[78,101]}]}</t>
  </si>
  <si>
    <t>1253383904876208129</t>
  </si>
  <si>
    <t>Ecremm63</t>
  </si>
  <si>
    <t>Thu Apr 23 18:03:04 +0000 2020</t>
  </si>
  <si>
    <t>419439093</t>
  </si>
  <si>
    <t>http://pbs.twimg.com/profile_images/2837087454/c9ad7999025a7f9393086424424adf80_normal.jpeg</t>
  </si>
  <si>
    <t>http://twitter.com/Ecremm63/statuses/1253383904876208129</t>
  </si>
  <si>
    <t>1253383829068435459</t>
  </si>
  <si>
    <t>ibex30</t>
  </si>
  <si>
    <t>Thu Apr 23 18:02:46 +0000 2020</t>
  </si>
  <si>
    <t>384151892</t>
  </si>
  <si>
    <t>http://pbs.twimg.com/profile_images/747569884314345473/wF_t8AAj_normal.jpg</t>
  </si>
  <si>
    <t>IBEXpaña</t>
  </si>
  <si>
    <t>http://twitter.com/ibex30/statuses/1253383829068435459</t>
  </si>
  <si>
    <t>1253383804049395720</t>
  </si>
  <si>
    <t>noticiaspn</t>
  </si>
  <si>
    <t>#NoticiasPN VILLAJOYOSA 
🌐👉 Desde el Ayuntamiento de la Vila se ha comunicado la posesión de esta partida de test a la Conselleria de Sanidad, esperando sus instrucciones.
 https://t.co/WTdpcJLqDq vía @NoticiasPN</t>
  </si>
  <si>
    <t>Thu Apr 23 18:02:40 +0000 2020</t>
  </si>
  <si>
    <t>618401567</t>
  </si>
  <si>
    <t>http://pbs.twimg.com/profile_images/1249218535982796802/0xWJYSDc_normal.jpg</t>
  </si>
  <si>
    <t>http://twitter.com/noticiaspn/statuses/1253383804049395720</t>
  </si>
  <si>
    <t>{"hashtags":[{"text":"NoticiasPN","indices":[0,11]}],"symbols":[],"user_mentions":[{"screen_name":"noticiaspn","name":"Noticias PN Marina Baixa","id":618401567,"id_str":"618401567","indices":[202,213]}],"urls":[{"url":"https://t.co/WTdpcJLqDq","expanded_url":"https://noticiaspn.wordpress.com/2020/04/23/el-ayuntamiento-de-la-vila-recibe-una-donacion-de-200-test-rapidos-de-deteccion-de-coronavirus-del-empresario-enrique-riquelme/","display_url":"noticiaspn.wordpress.com/2020/04/23/el-…","indices":[174,197]}]}</t>
  </si>
  <si>
    <t>1253383802401042432</t>
  </si>
  <si>
    <t>Tele7Noticias</t>
  </si>
  <si>
    <t>.@AbantoZierbena concederá ayudas directas a comerciantes, hosteleros y autónomos #covid19 #coronavirus ➡️https://t.co/oLxfjAWar8</t>
  </si>
  <si>
    <t>Thu Apr 23 18:02:39 +0000 2020</t>
  </si>
  <si>
    <t>1562652858</t>
  </si>
  <si>
    <t>http://pbs.twimg.com/profile_images/378800000076948535/8a0d1b167ec3fee509133b0b382413c6_normal.jpeg</t>
  </si>
  <si>
    <t>Lutxana-Barakaldo</t>
  </si>
  <si>
    <t>http://twitter.com/Tele7Noticias/statuses/1253383802401042432</t>
  </si>
  <si>
    <t>{"hashtags":[{"text":"covid19","indices":[82,90]},{"text":"coronavirus","indices":[91,103]}],"symbols":[],"user_mentions":[{"screen_name":"AbantoZierbena","name":"Abanto-Zierbena","id":377272757,"id_str":"377272757","indices":[1,16]}],"urls":[{"url":"https://t.co/oLxfjAWar8","expanded_url":"https://tele7.tv/abanto-concedera-ayudas-directas-a-comerciantes-hosteleros-y-autonomos/","display_url":"tele7.tv/abanto-concede…","indices":[106,129]}]}</t>
  </si>
  <si>
    <t>1253383729122336768</t>
  </si>
  <si>
    <t>GuioH19</t>
  </si>
  <si>
    <t>Thu Apr 23 18:02:22 +0000 2020</t>
  </si>
  <si>
    <t>1019952926016655360</t>
  </si>
  <si>
    <t>http://pbs.twimg.com/profile_images/1026477083877367808/AjpQwLjy_normal.jpg</t>
  </si>
  <si>
    <t>http://twitter.com/GuioH19/statuses/1253383729122336768</t>
  </si>
  <si>
    <t>1253383726156918784</t>
  </si>
  <si>
    <t>Josebelteton33</t>
  </si>
  <si>
    <t>@MigracionGuate @banruralgt Cual donación?
Publicidad gratis!!</t>
  </si>
  <si>
    <t>Thu Apr 23 18:02:21 +0000 2020</t>
  </si>
  <si>
    <t>333513405</t>
  </si>
  <si>
    <t>MigracionGuate</t>
  </si>
  <si>
    <t>1103707824612392960</t>
  </si>
  <si>
    <t>1253057883648000001</t>
  </si>
  <si>
    <t>http://pbs.twimg.com/profile_images/1252265425586606085/5goj0a1Z_normal.jpg</t>
  </si>
  <si>
    <t>Coban A.V</t>
  </si>
  <si>
    <t>http://twitter.com/Josebelteton33/statuses/1253383726156918784</t>
  </si>
  <si>
    <t>{"hashtags":[],"symbols":[],"user_mentions":[{"screen_name":"MigracionGuate","name":"Migración Guatemala","id":333513405,"id_str":"333513405","indices":[0,15]},{"screen_name":"banruralgt","name":"Banrural Guatemala","id":2858848713,"id_str":"2858848713","indices":[16,27]}],"urls":[]}</t>
  </si>
  <si>
    <t>1253383674025967616</t>
  </si>
  <si>
    <t>lourdesjaritas</t>
  </si>
  <si>
    <t>Thu Apr 23 18:02:09 +0000 2020</t>
  </si>
  <si>
    <t>335339820</t>
  </si>
  <si>
    <t>http://pbs.twimg.com/profile_images/1238468605576126464/zM1Xa5zL_normal.jpg</t>
  </si>
  <si>
    <t>http://twitter.com/lourdesjaritas/statuses/1253383674025967616</t>
  </si>
  <si>
    <t>1253383667747115008</t>
  </si>
  <si>
    <t>lau_moo</t>
  </si>
  <si>
    <t>RT @lau_moo: @PSOE @interiorgob PARALIZADA SIN AHORROS, AFECTADOS COVID SIN AYUDAS, USTEDES SE LO TOMAN A CHUFLA, Y SIN ATENDER, SIN DERECHOS, LES DICEN QUE COBRAN DEMASIADO POR NO HACER N A D A.... PONGAN AYUDAS URGENTES PARA LA GENTE TENGA DINERO EN MAYO Y SOBREVIVIR....</t>
  </si>
  <si>
    <t>Thu Apr 23 18:02:07 +0000 2020</t>
  </si>
  <si>
    <t>1097627532348846082</t>
  </si>
  <si>
    <t>http://pbs.twimg.com/profile_images/1097634367529209856/7mR6Cwn0_normal.jpg</t>
  </si>
  <si>
    <t>Castilla-Leon,Spain</t>
  </si>
  <si>
    <t>http://twitter.com/lau_moo/statuses/1253383667747115008</t>
  </si>
  <si>
    <t>{"hashtags":[],"symbols":[],"user_mentions":[{"screen_name":"lau_moo","name":"Lau","id":1097627532348846100,"id_str":"1097627532348846082","indices":[3,11]},{"screen_name":"PSOE","name":"PSOE","id":50982086,"id_str":"50982086","indices":[13,18]},{"screen_name":"interiorgob","name":"Ministerio del Interior","id":231000704,"id_str":"231000704","indices":[19,31]}],"urls":[]}</t>
  </si>
  <si>
    <t>1253383608108224513</t>
  </si>
  <si>
    <t>blanquiszuluaga</t>
  </si>
  <si>
    <t>Thu Apr 23 18:01:53 +0000 2020</t>
  </si>
  <si>
    <t>2544420344</t>
  </si>
  <si>
    <t>http://pbs.twimg.com/profile_images/1235779954308190208/ErR933vB_normal.jpg</t>
  </si>
  <si>
    <t>http://twitter.com/blanquiszuluaga/statuses/1253383608108224513</t>
  </si>
  <si>
    <t>1253383585593204736</t>
  </si>
  <si>
    <t>AdonysLopez7</t>
  </si>
  <si>
    <t>Thu Apr 23 18:01:48 +0000 2020</t>
  </si>
  <si>
    <t>1184616194999050245</t>
  </si>
  <si>
    <t>http://pbs.twimg.com/profile_images/1229576042601381893/6CMvDqIf_normal.jpg</t>
  </si>
  <si>
    <t>Rhode Island, USA</t>
  </si>
  <si>
    <t>http://twitter.com/AdonysLopez7/statuses/1253383585593204736</t>
  </si>
  <si>
    <t>1253383475580809222</t>
  </si>
  <si>
    <t>emprenemjunts</t>
  </si>
  <si>
    <t>‼ Ayudas de #Mutxamel para hacer frente al impacto económico derivado de la obligación de la suspensión de la actividad presencial o de apertura al público con motivo de #COVID19 #Coronavirus 🦠. Fin plazo 22/05 ⏳ https://t.co/NGFFODdSG8</t>
  </si>
  <si>
    <t>Thu Apr 23 18:01:21 +0000 2020</t>
  </si>
  <si>
    <t>89141857</t>
  </si>
  <si>
    <t>http://pbs.twimg.com/profile_images/378800000491722020/3e9317fe9f3e7372b332d8b22f3087bd_normal.jpeg</t>
  </si>
  <si>
    <t>http://twitter.com/emprenemjunts/statuses/1253383475580809222</t>
  </si>
  <si>
    <t>{"hashtags":[{"text":"Mutxamel","indices":[12,21]},{"text":"COVID19","indices":[170,178]},{"text":"Coronavirus","indices":[179,191]}],"symbols":[],"user_mentions":[],"urls":[{"url":"https://t.co/NGFFODdSG8","expanded_url":"http://ow.ly/ymw550zlMDv","display_url":"ow.ly/ymw550zlMDv","indices":[213,236]}]}</t>
  </si>
  <si>
    <t>1253383366835044352</t>
  </si>
  <si>
    <t>ConsueloRoxana</t>
  </si>
  <si>
    <t>Thu Apr 23 18:00:56 +0000 2020</t>
  </si>
  <si>
    <t>920468872028917760</t>
  </si>
  <si>
    <t>http://pbs.twimg.com/profile_images/1238530398734467072/76cz6Fs0_normal.jpg</t>
  </si>
  <si>
    <t>http://twitter.com/ConsueloRoxana/statuses/1253383366835044352</t>
  </si>
  <si>
    <t>1253383303660535810</t>
  </si>
  <si>
    <t>ManuelCastillo5</t>
  </si>
  <si>
    <t>Tu sabe las ayudas que se pueden dar con todo el dinero gastado en la promoción y publicidad de esas mismas ayudas que mencionas. La gente no es idiota. A quien crees que engañas? Disque “indignado” por “dinero gastado en Vallas de Leonel, Luis y la Oposición”. Que tragicomedia! https://t.co/6M207HUuKF</t>
  </si>
  <si>
    <t>Thu Apr 23 18:00:40 +0000 2020</t>
  </si>
  <si>
    <t>141727006</t>
  </si>
  <si>
    <t>http://pbs.twimg.com/profile_images/502123106631417856/LLq7--Nn_normal.jpeg</t>
  </si>
  <si>
    <t>http://twitter.com/ManuelCastillo5/statuses/1253383303660535810</t>
  </si>
  <si>
    <t>{"hashtags":[],"symbols":[],"user_mentions":[],"urls":[{"url":"https://t.co/6M207HUuKF","expanded_url":"https://twitter.com/rafaelpazRD/status/1253358054747394052","display_url":"twitter.com/rafaelpazRD/st…","indices":[280,303]}]}</t>
  </si>
  <si>
    <t>1253383300456034304</t>
  </si>
  <si>
    <t>DVCSTARSONIA</t>
  </si>
  <si>
    <t>329019840</t>
  </si>
  <si>
    <t>http://pbs.twimg.com/profile_images/1089364441400004608/7oB5jWd9_normal.jpg</t>
  </si>
  <si>
    <t>http://twitter.com/DVCSTARSONIA/statuses/1253383300456034304</t>
  </si>
  <si>
    <t>1253383296773480450</t>
  </si>
  <si>
    <t>Jbinthe</t>
  </si>
  <si>
    <t>RT @CarcaWEBnews: 🟩Carcabuey inicia una campaña espontánea de donación para el @HospInfantaMarg.
▶LEER ARTÍCULO: https://t.co/7KB8EeDen5
#Carcabuey #Noticias https://t.co/7DiXqJ2aSG</t>
  </si>
  <si>
    <t>Thu Apr 23 18:00:39 +0000 2020</t>
  </si>
  <si>
    <t>1080600684</t>
  </si>
  <si>
    <t>http://pbs.twimg.com/profile_images/3688996293/e2be80fb05a37fb0451400977b7c002f_normal.jpeg</t>
  </si>
  <si>
    <t>Moderdonia</t>
  </si>
  <si>
    <t>http://twitter.com/Jbinthe/statuses/1253383296773480450</t>
  </si>
  <si>
    <t>{"hashtags":[],"symbols":[],"user_mentions":[{"screen_name":"CarcaWEBnews","name":"CarcaWEB News","id":1414070166,"id_str":"1414070166","indices":[3,16]},{"screen_name":"HospInfantaMarg","name":"AGS Sur de Córdoba","id":200622464,"id_str":"200622464","indices":[79,95]}],"urls":[{"url":"https://t.co/7KB8EeDen5","expanded_url":"https://www.carcawebnews.es/solidaridad-en-carcabuey-por-el-covid-19/","display_url":"carcawebnews.es/solidaridad-en…","indices":[114,137]}]}</t>
  </si>
  <si>
    <t>1253383284421206023</t>
  </si>
  <si>
    <t>janecarvajal</t>
  </si>
  <si>
    <t>Thu Apr 23 18:00:36 +0000 2020</t>
  </si>
  <si>
    <t>147668986</t>
  </si>
  <si>
    <t>http://pbs.twimg.com/profile_images/788539510900523008/eID17U4Q_normal.jpg</t>
  </si>
  <si>
    <t>vivo en santiago de chile</t>
  </si>
  <si>
    <t>http://twitter.com/janecarvajal/statuses/1253383284421206023</t>
  </si>
  <si>
    <t>1253383274090475520</t>
  </si>
  <si>
    <t>jminayoexclusiv</t>
  </si>
  <si>
    <t>Ayudas para autónomos ante la crisis del Covid-19: cómo conseguirlas y novedades a tener en cuenta https://t.co/gjrEcV3mtv https://t.co/MZlpfyWo5B</t>
  </si>
  <si>
    <t>Thu Apr 23 18:00:33 +0000 2020</t>
  </si>
  <si>
    <t>856927739798048769</t>
  </si>
  <si>
    <t>http://pbs.twimg.com/profile_images/856932996888363009/7PLWYwEe_normal.jpg</t>
  </si>
  <si>
    <t>http://twitter.com/jminayoexclusiv/statuses/1253383274090475520</t>
  </si>
  <si>
    <t>{"hashtags":[],"symbols":[],"user_mentions":[],"urls":[{"url":"https://t.co/gjrEcV3mtv","expanded_url":"https://bit.ly/2yqkBsn","display_url":"bit.ly/2yqkBsn","indices":[99,122]}],"media":[{"id":1253383272152723500,"id_str":"1253383272152723456","indices":[123,146],"media_url":"http://pbs.twimg.com/media/EWTpcgAUcAANxT0.jpg","media_url_https":"https://pbs.twimg.com/media/EWTpcgAUcAANxT0.jpg","url":"https://t.co/MZlpfyWo5B","display_url":"pic.twitter.com/MZlpfyWo5B","expanded_url":"https://twitter.com/jminayoexclusiv/status/1253383274090475520/photo/1","type":"photo","sizes":{"medium":{"w":1200,"h":632,"resize":"fit"},"thumb":{"w":150,"h":150,"resize":"crop"},"large":{"w":1280,"h":674,"resize":"fit"},"small":{"w":680,"h":358,"resize":"fit"}}}]}</t>
  </si>
  <si>
    <t>1253383272027078656</t>
  </si>
  <si>
    <t>MAYRA25012406</t>
  </si>
  <si>
    <t>Y sin ayudas del Gobierno central. PINOCHO. 
https://t.co/AqFaXlwg7P</t>
  </si>
  <si>
    <t>702796319</t>
  </si>
  <si>
    <t>http://pbs.twimg.com/profile_images/1245313128386215936/9at3AYHg_normal.jpg</t>
  </si>
  <si>
    <t>Junta de Andalucía España</t>
  </si>
  <si>
    <t>http://twitter.com/MAYRA25012406/statuses/1253383272027078656</t>
  </si>
  <si>
    <t>{"hashtags":[],"symbols":[],"user_mentions":[],"urls":[{"url":"https://t.co/AqFaXlwg7P","expanded_url":"https://okdiario.com/andalucia/ultimas-noticias-del-coronavirus-andalucia-hoy-directo-ultima-hora-almeria-jaen-granada-malaga-cordoba-sevilla-cadiz-huelva-5496630","display_url":"okdiario.com/andalucia/ulti…","indices":[45,68]}]}</t>
  </si>
  <si>
    <t>1253383268218658821</t>
  </si>
  <si>
    <t>FTYINA</t>
  </si>
  <si>
    <t>Thu Apr 23 18:00:32 +0000 2020</t>
  </si>
  <si>
    <t>282233839</t>
  </si>
  <si>
    <t>http://pbs.twimg.com/profile_images/1240500562287898627/D1lBZyo__normal.jpg</t>
  </si>
  <si>
    <t>http://twitter.com/FTYINA/statuses/1253383268218658821</t>
  </si>
  <si>
    <t>1253383252842369029</t>
  </si>
  <si>
    <t>edixonparra</t>
  </si>
  <si>
    <t>Thu Apr 23 18:00:28 +0000 2020</t>
  </si>
  <si>
    <t>139819502</t>
  </si>
  <si>
    <t>http://pbs.twimg.com/profile_images/680955035824590848/Ya4M1phE_normal.jpg</t>
  </si>
  <si>
    <t>Lara, Venezuela</t>
  </si>
  <si>
    <t>http://twitter.com/edixonparra/statuses/1253383252842369029</t>
  </si>
  <si>
    <t>1253383249583378433</t>
  </si>
  <si>
    <t>AISAcentejo</t>
  </si>
  <si>
    <t>AISA-NC INFORMA
El Gobierno de Canarias está presentando medidas urgentes frente al COVID-19.
Entre ellas ayudas al alquiler.
Aunque EL PLAZO DE PRESENTACIÓN NO SE ENCUENTRA ABIERTO AÚN.
Será necesario:
👇 👇 👇 👇 https://t.co/x177vkgUmu</t>
  </si>
  <si>
    <t>1113552473891987466</t>
  </si>
  <si>
    <t>http://pbs.twimg.com/profile_images/1113552578477023232/zTegRo3x_normal.jpg</t>
  </si>
  <si>
    <t>http://twitter.com/AISAcentejo/statuses/1253383249583378433</t>
  </si>
  <si>
    <t>{"hashtags":[],"symbols":[],"user_mentions":[],"urls":[],"media":[{"id":1253383247532302300,"id_str":"1253383247532302337","indices":[211,234],"media_url":"http://pbs.twimg.com/media/EWTpbESWoAEGpql.jpg","media_url_https":"https://pbs.twimg.com/media/EWTpbESWoAEGpql.jpg","url":"https://t.co/x177vkgUmu","display_url":"pic.twitter.com/x177vkgUmu","expanded_url":"https://twitter.com/AISAcentejo/status/1253383249583378433/photo/1","type":"photo","sizes":{"medium":{"w":940,"h":788,"resize":"fit"},"thumb":{"w":150,"h":150,"resize":"crop"},"small":{"w":680,"h":570,"resize":"fit"},"large":{"w":940,"h":788,"resize":"fit"}}}]}</t>
  </si>
  <si>
    <t>1253383238715875330</t>
  </si>
  <si>
    <t>SoyElRealista</t>
  </si>
  <si>
    <t>@Twitter acaba de descubrir cómo crean nombres en la @Registraduria  para elegir presidentes y robarse los subsidios, ayudas y todo lo que tenga que ver con erario público. #CORRUPCION #ÑeñeVirus #fraudedeestado #coronavirus #Covid_19 #23Abril #cuarentena #Colombia https://t.co/3CRKpTz09e</t>
  </si>
  <si>
    <t>Thu Apr 23 18:00:25 +0000 2020</t>
  </si>
  <si>
    <t>783214</t>
  </si>
  <si>
    <t>Twitter</t>
  </si>
  <si>
    <t>471333304</t>
  </si>
  <si>
    <t>http://pbs.twimg.com/profile_images/1180968416624152577/laaOgGOj_normal.jpg</t>
  </si>
  <si>
    <t>http://twitter.com/SoyElRealista/statuses/1253383238715875330</t>
  </si>
  <si>
    <t>{"hashtags":[{"text":"CORRUPCION","indices":[173,184]},{"text":"ÑeñeVirus","indices":[185,195]},{"text":"fraudedeestado","indices":[196,211]},{"text":"coronavirus","indices":[212,224]},{"text":"Covid_19","indices":[225,234]},{"text":"23Abril","indices":[235,243]},{"text":"cuarentena","indices":[244,255]},{"text":"Colombia","indices":[256,265]}],"symbols":[],"user_mentions":[{"screen_name":"Twitter","name":"Twitter","id":783214,"id_str":"783214","indices":[0,8]},{"screen_name":"Registraduria","name":"Registraduría Nacional del Estado Civil","id":83917616,"id_str":"83917616","indices":[53,67]}],"urls":[{"url":"https://t.co/3CRKpTz09e","expanded_url":"https://twitter.com/Twitter/status/1253381644108673025","display_url":"twitter.com/Twitter/status…","indices":[266,289]}]}</t>
  </si>
  <si>
    <t>1253383219132719104</t>
  </si>
  <si>
    <t>evagonzalezf</t>
  </si>
  <si>
    <t>📢 #Atresmedia y @CruzRojaEsp siguen luchando contra el #COVID_19.  Gracias a vuestra ayuda ya llevamos más de 7,5 millones de € recaudados, pero sigue haciendo falta la colaboración de todos. Nos ayudas? 
📲900 100 014
🖥https://t.co/y0lQWa74hx
➡Dona, comparte y #QuédateEnCasa https://t.co/6fzhg9Oazw</t>
  </si>
  <si>
    <t>Thu Apr 23 18:00:20 +0000 2020</t>
  </si>
  <si>
    <t>350466315</t>
  </si>
  <si>
    <t>http://pbs.twimg.com/profile_images/378800000151884724/f614779e1e1c19b50b9372287fd6a300_normal.jpeg</t>
  </si>
  <si>
    <t>http://twitter.com/evagonzalezf/statuses/1253383219132719104</t>
  </si>
  <si>
    <t>{"hashtags":[{"text":"Atresmedia","indices":[2,13]},{"text":"COVID_19","indices":[55,64]},{"text":"QuédateEnCasa","indices":[261,275]}],"symbols":[],"user_mentions":[{"screen_name":"CruzRojaEsp","name":"Cruz Roja Española","id":278546043,"id_str":"278546043","indices":[16,28]}],"urls":[{"url":"https://t.co/y0lQWa74hx","expanded_url":"http://www.cruzroja.es/atresmedia","display_url":"cruzroja.es/atresmedia","indices":[219,242]}],"media":[{"id":1253383118511394800,"id_str":"1253383118511394817","indices":[276,299],"media_url":"http://pbs.twimg.com/ext_tw_video_thumb/1253383118511394817/pu/img/NTnL4gVTV6GXKnNH.jpg","media_url_https":"https://pbs.twimg.com/ext_tw_video_thumb/1253383118511394817/pu/img/NTnL4gVTV6GXKnNH.jpg","url":"https://t.co/6fzhg9Oazw","display_url":"pic.twitter.com/6fzhg9Oazw","expanded_url":"https://twitter.com/evagonzalezf/status/1253383219132719104/video/1","type":"photo","sizes":{"thumb":{"w":150,"h":150,"resize":"crop"},"medium":{"w":1200,"h":675,"resize":"fit"},"small":{"w":680,"h":383,"resize":"fit"},"large":{"w":1280,"h":720,"resize":"fit"}}}]}</t>
  </si>
  <si>
    <t>1253383175344177154</t>
  </si>
  <si>
    <t>TELEMUNDO52</t>
  </si>
  <si>
    <t>El gobierno de Donald Trump vetó a la mayoría de estudiantes internacionales y a todos los estudiantes que entraron en Estados Unidos de forma ilegal de las becas universitarias de emergencia aprobadas por el Congreso  https://t.co/Ip8FlOrTZd</t>
  </si>
  <si>
    <t>Thu Apr 23 18:00:10 +0000 2020</t>
  </si>
  <si>
    <t>118829062</t>
  </si>
  <si>
    <t>http://pbs.twimg.com/profile_images/856417812478173184/fQpirsOG_normal.jpg</t>
  </si>
  <si>
    <t>Los Angeles, California</t>
  </si>
  <si>
    <t>http://twitter.com/TELEMUNDO52/statuses/1253383175344177154</t>
  </si>
  <si>
    <t>{"hashtags":[],"symbols":[],"user_mentions":[],"urls":[{"url":"https://t.co/Ip8FlOrTZd","expanded_url":"https://trib.al/8KaNZCB","display_url":"trib.al/8KaNZCB","indices":[219,242]}]}</t>
  </si>
  <si>
    <t>1253383137817550848</t>
  </si>
  <si>
    <t>Minvivienda</t>
  </si>
  <si>
    <t>Proteger a nuestros abuelos es una prioridad ante esta emergencia por el coronavirus. #MásFuertesQueNunca para tomar todas las medidas que garanticen su bienestar. Anticipar los subsidios de Adulto Mayor y asegurar la entrega de mercados es un buen comienzo. https://t.co/M7ZfparLDx</t>
  </si>
  <si>
    <t>Thu Apr 23 18:00:01 +0000 2020</t>
  </si>
  <si>
    <t>381725074</t>
  </si>
  <si>
    <t>http://pbs.twimg.com/profile_images/1115988167851638784/LGbzopOW_normal.png</t>
  </si>
  <si>
    <t>Bogotá, D.C. - Colombia</t>
  </si>
  <si>
    <t>http://twitter.com/Minvivienda/statuses/1253383137817550848</t>
  </si>
  <si>
    <t>{"hashtags":[{"text":"MásFuertesQueNunca","indices":[86,105]}],"symbols":[],"user_mentions":[],"urls":[],"media":[{"id":1252317610773041200,"id_str":"1252317610773041154","indices":[259,282],"media_url":"http://pbs.twimg.com/media/EWEgO2AX0AIf5MP.jpg","media_url_https":"https://pbs.twimg.com/media/EWEgO2AX0AIf5MP.jpg","url":"https://t.co/M7ZfparLDx","display_url":"pic.twitter.com/M7ZfparLDx","expanded_url":"https://twitter.com/Minvivienda/status/1253383137817550848/photo/1","type":"photo","sizes":{"thumb":{"w":150,"h":150,"resize":"crop"},"medium":{"w":1200,"h":780,"resize":"fit"},"small":{"w":680,"h":442,"resize":"fit"},"large":{"w":1758,"h":1142,"resize":"fit"}}}]}</t>
  </si>
  <si>
    <t>1253383112794484736</t>
  </si>
  <si>
    <t>taliabarchet</t>
  </si>
  <si>
    <t>Thu Apr 23 17:59:55 +0000 2020</t>
  </si>
  <si>
    <t>976863404970463233</t>
  </si>
  <si>
    <t>http://pbs.twimg.com/profile_images/976865367300730880/kXqP53PY_normal.jpg</t>
  </si>
  <si>
    <t>http://twitter.com/taliabarchet/statuses/1253383112794484736</t>
  </si>
  <si>
    <t>1253383031915716608</t>
  </si>
  <si>
    <t>olgarusu</t>
  </si>
  <si>
    <t>Thu Apr 23 17:59:36 +0000 2020</t>
  </si>
  <si>
    <t>17486327</t>
  </si>
  <si>
    <t>http://pbs.twimg.com/profile_images/1247303065209880576/Wyn8Ie08_normal.jpg</t>
  </si>
  <si>
    <t>http://twitter.com/olgarusu/statuses/1253383031915716608</t>
  </si>
  <si>
    <t>1253382995999961088</t>
  </si>
  <si>
    <t>rolndo17</t>
  </si>
  <si>
    <t>Thu Apr 23 17:59:27 +0000 2020</t>
  </si>
  <si>
    <t>1151130830657294337</t>
  </si>
  <si>
    <t>http://pbs.twimg.com/profile_images/1151131103215800322/vp_AGJmq_normal.jpg</t>
  </si>
  <si>
    <t>http://twitter.com/rolndo17/statuses/1253382995999961088</t>
  </si>
  <si>
    <t>1253382943667609600</t>
  </si>
  <si>
    <t>twHR1972</t>
  </si>
  <si>
    <t>Thu Apr 23 17:59:15 +0000 2020</t>
  </si>
  <si>
    <t>740631236066959360</t>
  </si>
  <si>
    <t>http://pbs.twimg.com/profile_images/1241459466471526400/nediCzv9_normal.jpg</t>
  </si>
  <si>
    <t>🇲🇽 Inside my mind</t>
  </si>
  <si>
    <t>http://twitter.com/twHR1972/statuses/1253382943667609600</t>
  </si>
  <si>
    <t>1253382934318526465</t>
  </si>
  <si>
    <t>AlexaMera17</t>
  </si>
  <si>
    <t>Thu Apr 23 17:59:12 +0000 2020</t>
  </si>
  <si>
    <t>713601704</t>
  </si>
  <si>
    <t>http://pbs.twimg.com/profile_images/1214363636086513664/tzgiZTZs_normal.jpg</t>
  </si>
  <si>
    <t>http://twitter.com/AlexaMera17/statuses/1253382934318526465</t>
  </si>
  <si>
    <t>1253382921337147394</t>
  </si>
  <si>
    <t>ArielCampoverdG</t>
  </si>
  <si>
    <t>Thu Apr 23 17:59:09 +0000 2020</t>
  </si>
  <si>
    <t>258190557</t>
  </si>
  <si>
    <t>http://pbs.twimg.com/profile_images/1038768602692952064/3D1Pi9ZY_normal.jpg</t>
  </si>
  <si>
    <t>http://twitter.com/ArielCampoverdG/statuses/1253382921337147394</t>
  </si>
  <si>
    <t>1253382883563261958</t>
  </si>
  <si>
    <t>Thu Apr 23 17:59:00 +0000 2020</t>
  </si>
  <si>
    <t>http://twitter.com/Gorka33896117/statuses/1253382883563261958</t>
  </si>
  <si>
    <t>1253382808028012551</t>
  </si>
  <si>
    <t>Thu Apr 23 17:58:42 +0000 2020</t>
  </si>
  <si>
    <t>http://twitter.com/SB_Sandry/statuses/1253382808028012551</t>
  </si>
  <si>
    <t>1253382789766004742</t>
  </si>
  <si>
    <t>InginoLaura</t>
  </si>
  <si>
    <t>#Coronavirus-en-Vnzla. En todas partes del planeta tierra hay ayudas económicas, que van desde el FMI, pasa por el Banco Mundial y atraviesan los gobiernos. Sólo en este país tu tienes que pagarle al gobierno para mantenerlo, hay + inflación y el dólar se perdió de vista 😡</t>
  </si>
  <si>
    <t>Thu Apr 23 17:58:38 +0000 2020</t>
  </si>
  <si>
    <t>2350336310</t>
  </si>
  <si>
    <t>http://pbs.twimg.com/profile_images/1226553587427422209/ePsTbB9K_normal.jpg</t>
  </si>
  <si>
    <t>http://twitter.com/InginoLaura/statuses/1253382789766004742</t>
  </si>
  <si>
    <t>1253382739732160512</t>
  </si>
  <si>
    <t>christian0590</t>
  </si>
  <si>
    <t>Thu Apr 23 17:58:26 +0000 2020</t>
  </si>
  <si>
    <t>440464233</t>
  </si>
  <si>
    <t>http://pbs.twimg.com/profile_images/978012995963052032/bnDShJJg_normal.jpg</t>
  </si>
  <si>
    <t>La Libertad - Ecuador</t>
  </si>
  <si>
    <t>http://twitter.com/christian0590/statuses/1253382739732160512</t>
  </si>
  <si>
    <t>1253382731939151874</t>
  </si>
  <si>
    <t>rschulz4</t>
  </si>
  <si>
    <t>Thu Apr 23 17:58:24 +0000 2020</t>
  </si>
  <si>
    <t>108281273</t>
  </si>
  <si>
    <t>http://pbs.twimg.com/profile_images/1105773638765236224/FTbOhYdt_normal.jpg</t>
  </si>
  <si>
    <t>Chile,Concepción</t>
  </si>
  <si>
    <t>http://twitter.com/rschulz4/statuses/1253382731939151874</t>
  </si>
  <si>
    <t>1253382685646618626</t>
  </si>
  <si>
    <t>JoQuintal</t>
  </si>
  <si>
    <t>Thu Apr 23 17:58:13 +0000 2020</t>
  </si>
  <si>
    <t>334166324</t>
  </si>
  <si>
    <t>http://pbs.twimg.com/profile_images/623654201365639168/ONY2-z_K_normal.jpg</t>
  </si>
  <si>
    <t>Merida, Yucatan</t>
  </si>
  <si>
    <t>http://twitter.com/JoQuintal/statuses/1253382685646618626</t>
  </si>
  <si>
    <t>1253382669087408129</t>
  </si>
  <si>
    <t>naroh</t>
  </si>
  <si>
    <t>Thu Apr 23 17:58:09 +0000 2020</t>
  </si>
  <si>
    <t>8172972</t>
  </si>
  <si>
    <t>http://pbs.twimg.com/profile_images/1221540165652492289/GEcDXrY4_normal.jpg</t>
  </si>
  <si>
    <t>http://twitter.com/naroh/statuses/1253382669087408129</t>
  </si>
  <si>
    <t>1253382662422740992</t>
  </si>
  <si>
    <t>Katheri67596839</t>
  </si>
  <si>
    <t>Thu Apr 23 17:58:08 +0000 2020</t>
  </si>
  <si>
    <t>1098740481398394880</t>
  </si>
  <si>
    <t>http://pbs.twimg.com/profile_images/1098742185657282560/sd4mITZG_normal.jpg</t>
  </si>
  <si>
    <t>http://twitter.com/Katheri67596839/statuses/1253382662422740992</t>
  </si>
  <si>
    <t>1253382616532889603</t>
  </si>
  <si>
    <t>aykrmela</t>
  </si>
  <si>
    <t>Thu Apr 23 17:57:57 +0000 2020</t>
  </si>
  <si>
    <t>47902687</t>
  </si>
  <si>
    <t>http://pbs.twimg.com/profile_images/1232705731599699968/p-vhPstv_normal.jpg</t>
  </si>
  <si>
    <t>Cariño, España</t>
  </si>
  <si>
    <t>http://twitter.com/aykrmela/statuses/1253382616532889603</t>
  </si>
  <si>
    <t>1253382563097427968</t>
  </si>
  <si>
    <t>antonio22201467</t>
  </si>
  <si>
    <t>Thu Apr 23 17:57:44 +0000 2020</t>
  </si>
  <si>
    <t>1455464234</t>
  </si>
  <si>
    <t>http://pbs.twimg.com/profile_images/1142464456007589889/44AoRayA_normal.jpg</t>
  </si>
  <si>
    <t>http://twitter.com/antonio22201467/statuses/1253382563097427968</t>
  </si>
  <si>
    <t>1253382516721008644</t>
  </si>
  <si>
    <t>LauraRuizOrdoe1</t>
  </si>
  <si>
    <t>Thu Apr 23 17:57:33 +0000 2020</t>
  </si>
  <si>
    <t>1055828801291276289</t>
  </si>
  <si>
    <t>http://pbs.twimg.com/profile_images/1055829397545074688/usTy1vDM_normal.jpg</t>
  </si>
  <si>
    <t>http://twitter.com/LauraRuizOrdoe1/statuses/1253382516721008644</t>
  </si>
  <si>
    <t>1253382501134938126</t>
  </si>
  <si>
    <t>migcamp2</t>
  </si>
  <si>
    <t>Thu Apr 23 17:57:29 +0000 2020</t>
  </si>
  <si>
    <t>446429897</t>
  </si>
  <si>
    <t>http://pbs.twimg.com/profile_images/3180326076/33a694befe96254d50081739d6a7ca49_normal.png</t>
  </si>
  <si>
    <t>http://twitter.com/migcamp2/statuses/1253382501134938126</t>
  </si>
  <si>
    <t>1253382485192380416</t>
  </si>
  <si>
    <t>giligon70</t>
  </si>
  <si>
    <t>Thu Apr 23 17:57:25 +0000 2020</t>
  </si>
  <si>
    <t>249470832</t>
  </si>
  <si>
    <t>http://pbs.twimg.com/profile_images/1245113606536073216/I5UddEzs_normal.jpg</t>
  </si>
  <si>
    <t>CdMx</t>
  </si>
  <si>
    <t>http://twitter.com/giligon70/statuses/1253382485192380416</t>
  </si>
  <si>
    <t>1253382441248702466</t>
  </si>
  <si>
    <t>RafaelMFlorianV</t>
  </si>
  <si>
    <t>Thu Apr 23 17:57:15 +0000 2020</t>
  </si>
  <si>
    <t>2249781996</t>
  </si>
  <si>
    <t>http://pbs.twimg.com/profile_images/1251806289673551873/Y4XtT-bJ_normal.jpg</t>
  </si>
  <si>
    <t>La Descubierta, República Dom.</t>
  </si>
  <si>
    <t>http://twitter.com/RafaelMFlorianV/statuses/1253382441248702466</t>
  </si>
  <si>
    <t>1253382357085835270</t>
  </si>
  <si>
    <t>LuisBaldo</t>
  </si>
  <si>
    <t>Thu Apr 23 17:56:55 +0000 2020</t>
  </si>
  <si>
    <t>18115038</t>
  </si>
  <si>
    <t>http://pbs.twimg.com/profile_images/1080977289582542848/UYEh-Iij_normal.jpg</t>
  </si>
  <si>
    <t>http://twitter.com/LuisBaldo/statuses/1253382357085835270</t>
  </si>
  <si>
    <t>1253382300647202817</t>
  </si>
  <si>
    <t>Fabloruiz</t>
  </si>
  <si>
    <t>RT @AytoConstantina: 📯 #BANDO #CONSTANTINA Primeras ayudas a nuestras empresas locales por la crisis COVID-19 https://t.co/qWLqpnKII9</t>
  </si>
  <si>
    <t>Thu Apr 23 17:56:41 +0000 2020</t>
  </si>
  <si>
    <t>337376344</t>
  </si>
  <si>
    <t>http://twitter.com/Fabloruiz/statuses/1253382300647202817</t>
  </si>
  <si>
    <t>{"hashtags":[{"text":"BANDO","indices":[23,29]},{"text":"CONSTANTINA","indices":[30,42]}],"symbols":[],"user_mentions":[{"screen_name":"AytoConstantina","name":"Ayto Constantina","id":1364086291,"id_str":"1364086291","indices":[3,19]}],"urls":[],"media":[{"id":1253308871805976600,"id_str":"1253308871805976576","indices":[110,133],"media_url":"http://pbs.twimg.com/media/EWSlx1HXQAA4wY6.jpg","media_url_https":"https://pbs.twimg.com/media/EWSlx1HXQAA4wY6.jpg","url":"https://t.co/qWLqpnKII9","display_url":"pic.twitter.com/qWLqpnKII9","expanded_url":"https://twitter.com/AytoConstantina/status/1253308886607634433/photo/1","type":"photo","sizes":{"thumb":{"w":150,"h":150,"resize":"crop"},"medium":{"w":848,"h":1200,"resize":"fit"},"large":{"w":1448,"h":2048,"resize":"fit"},"small":{"w":481,"h":680,"resize":"fit"}},"source_status_id":1253308886607634400,"source_status_id_str":"1253308886607634433","source_user_id":1364086291,"source_user_id_str":"1364086291"}]}</t>
  </si>
  <si>
    <t>1253382212914946053</t>
  </si>
  <si>
    <t>Borbis3</t>
  </si>
  <si>
    <t>RT @barradeideas: Si estáis en situación de ERTE o habéis pedido ayudas por la crisis del Covid-19, Alberto Martínez, CEO de @LaGitanaLoca_ ,  cuenta su experiencia en #ConversacionesBdi: "Las medidas lentas no sirven para nada" https://t.co/f3Ap0R86YO</t>
  </si>
  <si>
    <t>Thu Apr 23 17:56:20 +0000 2020</t>
  </si>
  <si>
    <t>1199373010538549249</t>
  </si>
  <si>
    <t>http://pbs.twimg.com/profile_images/1242831642525302797/MTICMLLy_normal.jpg</t>
  </si>
  <si>
    <t>http://twitter.com/Borbis3/statuses/1253382212914946053</t>
  </si>
  <si>
    <t>{"hashtags":[],"symbols":[],"user_mentions":[{"screen_name":"barradeideas","name":"Barra de Ideas","id":233585789,"id_str":"233585789","indices":[3,16]},{"screen_name":"LaGitanaLoca_","name":"La Gitana Loca","id":2325956156,"id_str":"2325956156","indices":[125,139]}],"urls":[]}</t>
  </si>
  <si>
    <t>1253382131205668865</t>
  </si>
  <si>
    <t>NSierraArteaga</t>
  </si>
  <si>
    <t>Thu Apr 23 17:56:01 +0000 2020</t>
  </si>
  <si>
    <t>335655870</t>
  </si>
  <si>
    <t>http://pbs.twimg.com/profile_images/1247710163978596354/l6IVgQQP_normal.jpg</t>
  </si>
  <si>
    <t>http://twitter.com/NSierraArteaga/statuses/1253382131205668865</t>
  </si>
  <si>
    <t>1253382061399957508</t>
  </si>
  <si>
    <t>ana170877</t>
  </si>
  <si>
    <t>Thu Apr 23 17:55:44 +0000 2020</t>
  </si>
  <si>
    <t>330867183</t>
  </si>
  <si>
    <t>http://pbs.twimg.com/profile_images/1214286640874696705/RS1PMCFI_normal.jpg</t>
  </si>
  <si>
    <t>http://twitter.com/ana170877/statuses/1253382061399957508</t>
  </si>
  <si>
    <t>1253382055800471559</t>
  </si>
  <si>
    <t>avatar_abigor</t>
  </si>
  <si>
    <t>@yofuialbalon @GlodeJo07 Horror escribir TODO en mayúsculas, cuate. Si de por sí a nadie le importa lo que escribas, tu solo ayudas a que otros pasen tus tuits sin leerlos.
Por cierto no leí lo que escribiste pero seguro es de muy mal gusto.
De nada. 😉😉😉</t>
  </si>
  <si>
    <t>Thu Apr 23 17:55:43 +0000 2020</t>
  </si>
  <si>
    <t>87218351</t>
  </si>
  <si>
    <t>yofuialbalon</t>
  </si>
  <si>
    <t>81865093</t>
  </si>
  <si>
    <t>1253324346497445888</t>
  </si>
  <si>
    <t>http://pbs.twimg.com/profile_images/1163424915476885504/p2t5TH25_normal.jpg</t>
  </si>
  <si>
    <t>http://twitter.com/avatar_abigor/statuses/1253382055800471559</t>
  </si>
  <si>
    <t>{"hashtags":[],"symbols":[],"user_mentions":[{"screen_name":"yofuialbalon","name":"Yo fuí al balón ⚽","id":87218351,"id_str":"87218351","indices":[0,13]},{"screen_name":"GlodeJo07","name":"Gloria Lara","id":167042901,"id_str":"167042901","indices":[14,24]}],"urls":[]}</t>
  </si>
  <si>
    <t>1253382004491640844</t>
  </si>
  <si>
    <t>#LoUltimo China anunció este jueves la donación de 30 millones de dólares a la Organización Mundial de la Salud (OMS) para la lucha contra covid-19, para intentar paliar la retirada de Estados Unidos, que decidió la semana pasada suspender su aporte financiero. https://t.co/N4H5dBNQtj</t>
  </si>
  <si>
    <t>Thu Apr 23 17:55:31 +0000 2020</t>
  </si>
  <si>
    <t>http://twitter.com/InformandoRD7/statuses/1253382004491640844</t>
  </si>
  <si>
    <t>{"hashtags":[{"text":"LoUltimo","indices":[0,9]}],"symbols":[],"user_mentions":[],"urls":[],"media":[{"id":1253381997159944200,"id_str":"1253381997159944192","indices":[262,285],"media_url":"http://pbs.twimg.com/media/EWToSSSWkAABsr5.jpg","media_url_https":"https://pbs.twimg.com/media/EWToSSSWkAABsr5.jpg","url":"https://t.co/N4H5dBNQtj","display_url":"pic.twitter.com/N4H5dBNQtj","expanded_url":"https://twitter.com/InformandoRD7/status/1253382004491640844/photo/1","type":"photo","sizes":{"small":{"w":680,"h":356,"resize":"fit"},"thumb":{"w":150,"h":150,"resize":"crop"},"medium":{"w":1078,"h":564,"resize":"fit"},"large":{"w":1078,"h":564,"resize":"fit"}}}]}</t>
  </si>
  <si>
    <t>1253381997889818624</t>
  </si>
  <si>
    <t>hugoladinocto</t>
  </si>
  <si>
    <t>13 nuevos casos del covid 19 en la cárcel de villavicencio, no han llegado las ayudas prometidas por el gobierno del presidente @IvanDuque ni de @ECOPETROL_SA</t>
  </si>
  <si>
    <t>Thu Apr 23 17:55:29 +0000 2020</t>
  </si>
  <si>
    <t>262446064</t>
  </si>
  <si>
    <t>http://pbs.twimg.com/profile_images/1408208502/GetAttachment_1__normal.jpg</t>
  </si>
  <si>
    <t>Villavicencio, Meta, Colombia</t>
  </si>
  <si>
    <t>http://twitter.com/hugoladinocto/statuses/1253381997889818624</t>
  </si>
  <si>
    <t>{"hashtags":[],"symbols":[],"user_mentions":[{"screen_name":"IvanDuque","name":"Iván Duque 🇨🇴","id":77653794,"id_str":"77653794","indices":[128,138]},{"screen_name":"ECOPETROL_SA","name":"Ecopetrol","id":54203675,"id_str":"54203675","indices":[145,158]}],"urls":[]}</t>
  </si>
  <si>
    <t>1253381982173777922</t>
  </si>
  <si>
    <t>JBasilioPerez</t>
  </si>
  <si>
    <t>RT @AGRI_Gobcan: 👩🏻‍🌾👨🏻‍🌾Agricultura impulsa ayudas valoradas en 11,3 millones del POSEI 2019 para paliar los efectos del Covid-19. https://t.co/gVMqr7fV4D</t>
  </si>
  <si>
    <t>Thu Apr 23 17:55:25 +0000 2020</t>
  </si>
  <si>
    <t>3030348100</t>
  </si>
  <si>
    <t>http://pbs.twimg.com/profile_images/1017343481688350720/hxn9TEL-_normal.jpg</t>
  </si>
  <si>
    <t>La Palma</t>
  </si>
  <si>
    <t>http://twitter.com/JBasilioPerez/statuses/1253381982173777922</t>
  </si>
  <si>
    <t>{"hashtags":[],"symbols":[],"user_mentions":[{"screen_name":"AGRI_Gobcan","name":"Agricultura Gobcan","id":567202204,"id_str":"567202204","indices":[3,15]}],"urls":[]}</t>
  </si>
  <si>
    <t>1253381884366794753</t>
  </si>
  <si>
    <t>RocioCruz1977</t>
  </si>
  <si>
    <t>Thu Apr 23 17:55:02 +0000 2020</t>
  </si>
  <si>
    <t>3082017693</t>
  </si>
  <si>
    <t>http://pbs.twimg.com/profile_images/1028395082058280961/gVtuLpQv_normal.jpg</t>
  </si>
  <si>
    <t>http://twitter.com/RocioCruz1977/statuses/1253381884366794753</t>
  </si>
  <si>
    <t>1253381875135102978</t>
  </si>
  <si>
    <t>PeatonVigilante</t>
  </si>
  <si>
    <t>Thu Apr 23 17:55:00 +0000 2020</t>
  </si>
  <si>
    <t>782309955214778368</t>
  </si>
  <si>
    <t>http://pbs.twimg.com/profile_images/1245397893126721537/bjFy7Dcg_normal.jpg</t>
  </si>
  <si>
    <t>http://twitter.com/PeatonVigilante/statuses/1253381875135102978</t>
  </si>
  <si>
    <t>1253381842738319366</t>
  </si>
  <si>
    <t>ErickMoP</t>
  </si>
  <si>
    <t>Cuánta gente no tendrá nada para comer. Debe haber un plan de apoyo, modalidades de donación y sobre todo, poder ubicar a los más necesitados. 
La gente va preferir arriesgarse contra el covid que morir de hambre.</t>
  </si>
  <si>
    <t>Thu Apr 23 17:54:52 +0000 2020</t>
  </si>
  <si>
    <t>129191868</t>
  </si>
  <si>
    <t>http://pbs.twimg.com/profile_images/1239375099645616128/oX0-lYzE_normal.jpg</t>
  </si>
  <si>
    <t>Perú</t>
  </si>
  <si>
    <t>http://twitter.com/ErickMoP/statuses/1253381842738319366</t>
  </si>
  <si>
    <t>1253381789877403654</t>
  </si>
  <si>
    <t>JuanJosBenito1</t>
  </si>
  <si>
    <t>RT @csinformacion: Vinaròs modifica dos ordenanzas fiscales para poder llevar a cabo las ayudas a autónomos, empresas y comercios https://t.co/8ieViWtXuV https://t.co/EVcPQjnR9z</t>
  </si>
  <si>
    <t>Thu Apr 23 17:54:40 +0000 2020</t>
  </si>
  <si>
    <t>1245019319622422530</t>
  </si>
  <si>
    <t>http://pbs.twimg.com/profile_images/1245019841678934018/UsXTiVIX_normal.jpg</t>
  </si>
  <si>
    <t>http://twitter.com/JuanJosBenito1/statuses/1253381789877403654</t>
  </si>
  <si>
    <t>{"hashtags":[],"symbols":[],"user_mentions":[{"screen_name":"csinformacion","name":"Castellóninformación","id":963389028,"id_str":"963389028","indices":[3,17]}],"urls":[]}</t>
  </si>
  <si>
    <t>1253381671023513601</t>
  </si>
  <si>
    <t>MercedesColomb1</t>
  </si>
  <si>
    <t>Thu Apr 23 17:54:11 +0000 2020</t>
  </si>
  <si>
    <t>3366152585</t>
  </si>
  <si>
    <t>http://pbs.twimg.com/profile_images/1139678496257708032/7gvfvtJQ_normal.jpg</t>
  </si>
  <si>
    <t>http://twitter.com/MercedesColomb1/statuses/1253381671023513601</t>
  </si>
  <si>
    <t>1253381638697947138</t>
  </si>
  <si>
    <t>Luz64589427</t>
  </si>
  <si>
    <t>Thu Apr 23 17:54:04 +0000 2020</t>
  </si>
  <si>
    <t>1212487216447909889</t>
  </si>
  <si>
    <t>http://pbs.twimg.com/profile_images/1241303757587087360/EXSFZXeQ_normal.jpg</t>
  </si>
  <si>
    <t>http://twitter.com/Luz64589427/statuses/1253381638697947138</t>
  </si>
  <si>
    <t>1253381636848332801</t>
  </si>
  <si>
    <t>LuzEliaOlarte</t>
  </si>
  <si>
    <t>RT @IndupalVpar: Hacer actividad física pone a tono tu cuerpo y si lo haces desde tu hogar ayudas a salvar vidas, cuidas a tu familia y aportas para ganarle la batalla al Covid-19.
Motiva a tu familia y sigue las sesiones virtuales en este proceso de Aislamiento Preventivo Obligatorio. https://t.co/fATNBbw3ZV</t>
  </si>
  <si>
    <t>Thu Apr 23 17:54:03 +0000 2020</t>
  </si>
  <si>
    <t>1921748119</t>
  </si>
  <si>
    <t>http://twitter.com/LuzEliaOlarte/statuses/1253381636848332801</t>
  </si>
  <si>
    <t>{"hashtags":[],"symbols":[],"user_mentions":[{"screen_name":"IndupalVpar","name":"INDUPAL","id":474043529,"id_str":"474043529","indices":[3,15]}],"urls":[]}</t>
  </si>
  <si>
    <t>1253381580770414592</t>
  </si>
  <si>
    <t>@PSOE @interiorgob PARALIZADA SIN AHORROS, AFECTADOS COVID SIN AYUDAS, USTEDES SE LO TOMAN A CHUFLA, Y SIN ATENDER, SIN DERECHOS, LES DICEN QUE COBRAN DEMASIADO POR NO HACER N A D A.... PONGAN AYUDAS URGENTES PARA LA GENTE TENGA DINERO EN MAYO Y SOBREVIVIR....</t>
  </si>
  <si>
    <t>Thu Apr 23 17:53:50 +0000 2020</t>
  </si>
  <si>
    <t>50982086</t>
  </si>
  <si>
    <t>PSOE</t>
  </si>
  <si>
    <t>1253376595886321665</t>
  </si>
  <si>
    <t>http://twitter.com/lau_moo/statuses/1253381580770414592</t>
  </si>
  <si>
    <t>{"hashtags":[],"symbols":[],"user_mentions":[{"screen_name":"PSOE","name":"PSOE","id":50982086,"id_str":"50982086","indices":[0,5]},{"screen_name":"interiorgob","name":"Ministerio del Interior","id":231000704,"id_str":"231000704","indices":[6,18]}],"urls":[]}</t>
  </si>
  <si>
    <t>1253381528358395906</t>
  </si>
  <si>
    <t>EnergiaGara</t>
  </si>
  <si>
    <t>A França: no hi ha ajudes per a les empreses amb seu en un paradís fiscal
En Francia: no hay ayudas para las empresas con sede en un paraíso fiscal
#CommeIlDoitÊtre
#BienFait
#WhatAboutSpain?
@SomEnergia
https://t.co/PjHKWSzBit</t>
  </si>
  <si>
    <t>Thu Apr 23 17:53:37 +0000 2020</t>
  </si>
  <si>
    <t>1863198295</t>
  </si>
  <si>
    <t>1253381280261177352</t>
  </si>
  <si>
    <t>http://pbs.twimg.com/profile_images/378800000455139534/794f955accf5ccb1d7518d616c7c421e_normal.jpeg</t>
  </si>
  <si>
    <t>energiagara@somenergia.coop</t>
  </si>
  <si>
    <t>http://twitter.com/EnergiaGara/statuses/1253381528358395906</t>
  </si>
  <si>
    <t>{"hashtags":[{"text":"CommeIlDoitÊtre","indices":[150,166]},{"text":"BienFait","indices":[167,176]},{"text":"WhatAboutSpain","indices":[177,192]}],"symbols":[],"user_mentions":[{"screen_name":"SomEnergia","name":"Som Energia","id":196512674,"id_str":"196512674","indices":[195,206]}],"urls":[{"url":"https://t.co/PjHKWSzBit","expanded_url":"https://www.francebleu.fr/infos/economie-social/coronavirus-pas-d-aides-pour-les-entreprises-avec-des-sieges-dans-un-paradis-fiscal-previent-bruno-1587630207","display_url":"francebleu.fr/infos/economie…","indices":[207,230]}]}</t>
  </si>
  <si>
    <t>1253381489280143373</t>
  </si>
  <si>
    <t>cncnoticias</t>
  </si>
  <si>
    <t>#Atención #Nacional #Quindío 
Habitantes del barrio #Genesis de #Armenia, realiza el bloqueo de la vía pidiendo al #gobierno #municipal y #departamental ayudas para poder afrontar la #Cuarentena por #CoronaVirus #Covid-19. 
#NoticiaEnDesarrollo (Imágenes suministradas) https://t.co/B9nLmLeB1i</t>
  </si>
  <si>
    <t>Thu Apr 23 17:53:28 +0000 2020</t>
  </si>
  <si>
    <t>511958161</t>
  </si>
  <si>
    <t>http://pbs.twimg.com/profile_images/1085174365820502016/gyLSlKVm_normal.jpg</t>
  </si>
  <si>
    <t>Pereira - Colombia</t>
  </si>
  <si>
    <t>http://twitter.com/cncnoticias/statuses/1253381489280143373</t>
  </si>
  <si>
    <t>{"hashtags":[{"text":"Atención","indices":[0,9]},{"text":"Nacional","indices":[10,19]},{"text":"Quindío","indices":[20,28]},{"text":"Genesis","indices":[53,61]},{"text":"Armenia","indices":[65,73]},{"text":"gobierno","indices":[116,125]},{"text":"municipal","indices":[126,136]},{"text":"departamental","indices":[139,153]},{"text":"Cuarentena","indices":[184,195]},{"text":"CoronaVirus","indices":[200,212]},{"text":"Covid","indices":[213,219]},{"text":"NoticiaEnDesarrollo","indices":[226,246]}],"symbols":[],"user_mentions":[],"urls":[],"media":[{"id":1253381476256751600,"id_str":"1253381476256751617","indices":[272,295],"media_url":"http://pbs.twimg.com/media/EWTnz9xWoAEFmQP.jpg","media_url_https":"https://pbs.twimg.com/media/EWTnz9xWoAEFmQP.jpg","url":"https://t.co/B9nLmLeB1i","display_url":"pic.twitter.com/B9nLmLeB1i","expanded_url":"https://twitter.com/cncnoticias/status/1253381489280143373/photo/1","type":"photo","sizes":{"thumb":{"w":150,"h":150,"resize":"crop"},"small":{"w":680,"h":382,"resize":"fit"},"medium":{"w":1200,"h":674,"resize":"fit"},"large":{"w":2048,"h":1151,"resize":"fit"}}}]}</t>
  </si>
  <si>
    <t>1253381475682131969</t>
  </si>
  <si>
    <t>Guiss</t>
  </si>
  <si>
    <t>Thu Apr 23 17:53:25 +0000 2020</t>
  </si>
  <si>
    <t>14889306</t>
  </si>
  <si>
    <t>http://pbs.twimg.com/profile_images/1245998989729652737/G6kgp8aV_normal.jpg</t>
  </si>
  <si>
    <t>http://twitter.com/Guiss/statuses/1253381475682131969</t>
  </si>
  <si>
    <t>1253381430878638081</t>
  </si>
  <si>
    <t>LUKILUK9</t>
  </si>
  <si>
    <t>Thu Apr 23 17:53:14 +0000 2020</t>
  </si>
  <si>
    <t>236978786</t>
  </si>
  <si>
    <t>http://pbs.twimg.com/profile_images/505076745175724033/eW59iJiJ_normal.jpeg</t>
  </si>
  <si>
    <t>http://twitter.com/LUKILUK9/statuses/1253381430878638081</t>
  </si>
  <si>
    <t>1253381416966127616</t>
  </si>
  <si>
    <t>Donaire15Jose</t>
  </si>
  <si>
    <t>RT @policiasalobren: Queremos agradecer @FrutasManzano la donación que ha hecho de mascarillas para realizar con seguridad nuestro trabajo. #gracias #covid_19 #estevirusloparamosunidos #salobreña @aytosalobrena https://t.co/9KUzXFhZCy</t>
  </si>
  <si>
    <t>Thu Apr 23 17:53:11 +0000 2020</t>
  </si>
  <si>
    <t>1670734868</t>
  </si>
  <si>
    <t>http://pbs.twimg.com/profile_images/1173167564790337536/gSeh6L1T_normal.jpg</t>
  </si>
  <si>
    <t>http://twitter.com/Donaire15Jose/statuses/1253381416966127616</t>
  </si>
  <si>
    <t>{"hashtags":[],"symbols":[],"user_mentions":[{"screen_name":"policiasalobren","name":"Policía Local Salobreña","id":330553666,"id_str":"330553666","indices":[3,19]},{"screen_name":"FrutasManzano","name":"Frutas Manzano","id":3166370291,"id_str":"3166370291","indices":[40,54]}],"urls":[]}</t>
  </si>
  <si>
    <t>1253381408745304064</t>
  </si>
  <si>
    <t>LagoaManu</t>
  </si>
  <si>
    <t>Thu Apr 23 17:53:09 +0000 2020</t>
  </si>
  <si>
    <t>2161778549</t>
  </si>
  <si>
    <t>http://pbs.twimg.com/profile_images/953257876113510400/QJPHa2wg_normal.jpg</t>
  </si>
  <si>
    <t>http://twitter.com/LagoaManu/statuses/1253381408745304064</t>
  </si>
  <si>
    <t>1253381385403936768</t>
  </si>
  <si>
    <t>airibar</t>
  </si>
  <si>
    <t>Thu Apr 23 17:53:03 +0000 2020</t>
  </si>
  <si>
    <t>64761235</t>
  </si>
  <si>
    <t>http://pbs.twimg.com/profile_images/975056800402890752/uzjwiYSZ_normal.jpg</t>
  </si>
  <si>
    <t>http://twitter.com/airibar/statuses/1253381385403936768</t>
  </si>
  <si>
    <t>1253381324070621187</t>
  </si>
  <si>
    <t>Merce_Moreno1</t>
  </si>
  <si>
    <t>Thu Apr 23 17:52:49 +0000 2020</t>
  </si>
  <si>
    <t>1218163272630915074</t>
  </si>
  <si>
    <t>http://pbs.twimg.com/profile_images/1219314757699850241/6XXLEzV2_normal.jpg</t>
  </si>
  <si>
    <t>http://twitter.com/Merce_Moreno1/statuses/1253381324070621187</t>
  </si>
  <si>
    <t>1253381323038875650</t>
  </si>
  <si>
    <t>Teresa_Fdz</t>
  </si>
  <si>
    <t>RT @larazon_es: BBVA destina 35 millones de euros a la lucha contra el coronavirus ➡ En la línea que explicaba el presidente del Grupo BBVA Carlos Torres Vila, la entidad ha hecho pública una donación de 35 millones de euros para combatir al #COVID19 @bbva
https://t.co/t3TwFWp2Ry</t>
  </si>
  <si>
    <t>Thu Apr 23 17:52:48 +0000 2020</t>
  </si>
  <si>
    <t>218547209</t>
  </si>
  <si>
    <t>&lt;a href="http://itunes.apple.com/us/app/twitter/id409789998?mt=12" rel="nofollow"&gt;Twitter for Mac&lt;/a&gt;</t>
  </si>
  <si>
    <t>http://pbs.twimg.com/profile_images/1719512705/Foto_perfil_normal.JPG</t>
  </si>
  <si>
    <t>http://twitter.com/Teresa_Fdz/statuses/1253381323038875650</t>
  </si>
  <si>
    <t>1253381314847412229</t>
  </si>
  <si>
    <t>elinformadorus</t>
  </si>
  <si>
    <t>Miles de 'dreamers' son excluidos de ayudas por Coronavirus https://t.co/FwZNiZiXtp</t>
  </si>
  <si>
    <t>Thu Apr 23 17:52:46 +0000 2020</t>
  </si>
  <si>
    <t>2493517230</t>
  </si>
  <si>
    <t>&lt;a href="http://elinformadorusa.com/" rel="nofollow"&gt;elinformadorus_twitter&lt;/a&gt;</t>
  </si>
  <si>
    <t>http://pbs.twimg.com/profile_images/1077392405047984129/PvR8gihw_normal.jpg</t>
  </si>
  <si>
    <t>Grand Rapids, MI</t>
  </si>
  <si>
    <t>http://twitter.com/elinformadorus/statuses/1253381314847412229</t>
  </si>
  <si>
    <t>{"hashtags":[],"symbols":[],"user_mentions":[],"urls":[{"url":"https://t.co/FwZNiZiXtp","expanded_url":"https://elinformadorusa.com/miles-de-dreamers-son-excluidos-de-ayudas-por-coronavirus/","display_url":"elinformadorusa.com/miles-de-dream…","indices":[60,83]}]}</t>
  </si>
  <si>
    <t>1253381301530492929</t>
  </si>
  <si>
    <t>cuauh48</t>
  </si>
  <si>
    <t>RT @MxUlysses: ¿Cuánto invierten los gobiernos en rescatar a las economías? Ojo con Alemania https://t.co/sROZqiwJ8w</t>
  </si>
  <si>
    <t>Thu Apr 23 17:52:43 +0000 2020</t>
  </si>
  <si>
    <t>444438836</t>
  </si>
  <si>
    <t>http://pbs.twimg.com/profile_images/614025077567283200/lXysKu5W_normal.jpg</t>
  </si>
  <si>
    <t>http://twitter.com/cuauh48/statuses/1253381301530492929</t>
  </si>
  <si>
    <t>{"hashtags":[],"symbols":[],"user_mentions":[{"screen_name":"MxUlysses","name":"Ulises Castellanos ®","id":2597958979,"id_str":"2597958979","indices":[3,13]}],"urls":[{"url":"https://t.co/sROZqiwJ8w","expanded_url":"https://es.statista.com/grafico/21470/ayudas-publicas-implementadas-por-los-estados-por-el-coronavirus/","display_url":"es.statista.com/grafico/21470/…","indices":[93,116]}]}</t>
  </si>
  <si>
    <t>1253381273789370368</t>
  </si>
  <si>
    <t>YESSIVIVIAN</t>
  </si>
  <si>
    <t>Thu Apr 23 17:52:37 +0000 2020</t>
  </si>
  <si>
    <t>145632800</t>
  </si>
  <si>
    <t>http://pbs.twimg.com/profile_images/616964191191236608/jQgb8COW_normal.jpg</t>
  </si>
  <si>
    <t>http://twitter.com/YESSIVIVIAN/statuses/1253381273789370368</t>
  </si>
  <si>
    <t>1253381244773154823</t>
  </si>
  <si>
    <t>camilopimienta</t>
  </si>
  <si>
    <t>Thu Apr 23 17:52:30 +0000 2020</t>
  </si>
  <si>
    <t>311687884</t>
  </si>
  <si>
    <t>http://pbs.twimg.com/profile_images/1044574077824970753/vXf6Kpi2_normal.jpg</t>
  </si>
  <si>
    <t>Riohacha -la Guajira</t>
  </si>
  <si>
    <t>http://twitter.com/camilopimienta/statuses/1253381244773154823</t>
  </si>
  <si>
    <t>1253381240083877888</t>
  </si>
  <si>
    <t>Injimen</t>
  </si>
  <si>
    <t>Thu Apr 23 17:52:28 +0000 2020</t>
  </si>
  <si>
    <t>291845679</t>
  </si>
  <si>
    <t>http://pbs.twimg.com/profile_images/846152608179998722/7VCXLnJQ_normal.jpg</t>
  </si>
  <si>
    <t>http://twitter.com/Injimen/statuses/1253381240083877888</t>
  </si>
  <si>
    <t>1253381218562957313</t>
  </si>
  <si>
    <t>monicing76</t>
  </si>
  <si>
    <t>Thu Apr 23 17:52:23 +0000 2020</t>
  </si>
  <si>
    <t>550329409</t>
  </si>
  <si>
    <t>http://twitter.com/monicing76/statuses/1253381218562957313</t>
  </si>
  <si>
    <t>1253381192386306050</t>
  </si>
  <si>
    <t>violencevintage</t>
  </si>
  <si>
    <t>Thu Apr 23 17:52:17 +0000 2020</t>
  </si>
  <si>
    <t>113401392</t>
  </si>
  <si>
    <t>http://pbs.twimg.com/profile_images/1246873179248824321/805azbwk_normal.jpg</t>
  </si>
  <si>
    <t>http://twitter.com/violencevintage/statuses/1253381192386306050</t>
  </si>
  <si>
    <t>1253381167853842433</t>
  </si>
  <si>
    <t>LaTabernaRolera</t>
  </si>
  <si>
    <t>Thu Apr 23 17:52:11 +0000 2020</t>
  </si>
  <si>
    <t>242928585</t>
  </si>
  <si>
    <t>http://pbs.twimg.com/profile_images/1017471844188909568/ODFfHJ7I_normal.jpg</t>
  </si>
  <si>
    <t>En Todas Partes</t>
  </si>
  <si>
    <t>http://twitter.com/LaTabernaRolera/statuses/1253381167853842433</t>
  </si>
  <si>
    <t>1253381143103188993</t>
  </si>
  <si>
    <t>compuncion</t>
  </si>
  <si>
    <t>Thu Apr 23 17:52:05 +0000 2020</t>
  </si>
  <si>
    <t>706666255684599808</t>
  </si>
  <si>
    <t>http://pbs.twimg.com/profile_images/1248038678548578305/B9EDoEN0_normal.jpg</t>
  </si>
  <si>
    <t>http://twitter.com/compuncion/statuses/1253381143103188993</t>
  </si>
  <si>
    <t>1253381096634486788</t>
  </si>
  <si>
    <t>F3rn4nd29073830</t>
  </si>
  <si>
    <t>Thu Apr 23 17:51:54 +0000 2020</t>
  </si>
  <si>
    <t>1241840923555872768</t>
  </si>
  <si>
    <t>http://pbs.twimg.com/profile_images/1246188597650362369/YASeM17C_normal.jpg</t>
  </si>
  <si>
    <t>http://twitter.com/F3rn4nd29073830/statuses/1253381096634486788</t>
  </si>
  <si>
    <t>1253381092842909703</t>
  </si>
  <si>
    <t>Zeta_Lopez9</t>
  </si>
  <si>
    <t>Thu Apr 23 17:51:53 +0000 2020</t>
  </si>
  <si>
    <t>2500443350</t>
  </si>
  <si>
    <t>http://pbs.twimg.com/profile_images/467502492142407680/m7u1zvKe_normal.jpeg</t>
  </si>
  <si>
    <t>http://twitter.com/Zeta_Lopez9/statuses/1253381092842909703</t>
  </si>
  <si>
    <t>1253381078548692994</t>
  </si>
  <si>
    <t>BrnoMerlos</t>
  </si>
  <si>
    <t>Thu Apr 23 17:51:50 +0000 2020</t>
  </si>
  <si>
    <t>1144161207898779650</t>
  </si>
  <si>
    <t>http://pbs.twimg.com/profile_images/1253620511621427200/gbZlaaCh_normal.jpg</t>
  </si>
  <si>
    <t>República Checa</t>
  </si>
  <si>
    <t>http://twitter.com/BrnoMerlos/statuses/1253381078548692994</t>
  </si>
  <si>
    <t>1253381050308464642</t>
  </si>
  <si>
    <t>HenryCamposCoa</t>
  </si>
  <si>
    <t>Thu Apr 23 17:51:43 +0000 2020</t>
  </si>
  <si>
    <t>69108154</t>
  </si>
  <si>
    <t>http://pbs.twimg.com/profile_images/1196075890523987968/JyE0deLM_normal.jpg</t>
  </si>
  <si>
    <t>Region del Bio Bio, Chile.</t>
  </si>
  <si>
    <t>http://twitter.com/HenryCamposCoa/statuses/1253381050308464642</t>
  </si>
  <si>
    <t>1253381006880657409</t>
  </si>
  <si>
    <t>qtyop</t>
  </si>
  <si>
    <t>Thu Apr 23 17:51:33 +0000 2020</t>
  </si>
  <si>
    <t>4601125455</t>
  </si>
  <si>
    <t>http://pbs.twimg.com/profile_images/722022105353711616/NNlaJGw1_normal.jpg</t>
  </si>
  <si>
    <t>To and fro</t>
  </si>
  <si>
    <t>http://twitter.com/qtyop/statuses/1253381006880657409</t>
  </si>
  <si>
    <t>1253380981697974274</t>
  </si>
  <si>
    <t>pedroantln</t>
  </si>
  <si>
    <t>Thu Apr 23 17:51:27 +0000 2020</t>
  </si>
  <si>
    <t>1216314775497584640</t>
  </si>
  <si>
    <t>http://pbs.twimg.com/profile_images/1216339682084237312/_xKLyDoY_normal.jpg</t>
  </si>
  <si>
    <t>http://twitter.com/pedroantln/statuses/1253380981697974274</t>
  </si>
  <si>
    <t>1253380956184031232</t>
  </si>
  <si>
    <t>SantiagoMillanA</t>
  </si>
  <si>
    <t>Thu Apr 23 17:51:21 +0000 2020</t>
  </si>
  <si>
    <t>20074500</t>
  </si>
  <si>
    <t>http://pbs.twimg.com/profile_images/1200263270/118_normal.jpg</t>
  </si>
  <si>
    <t>Madrid, España (Spain)</t>
  </si>
  <si>
    <t>http://twitter.com/SantiagoMillanA/statuses/1253380956184031232</t>
  </si>
  <si>
    <t>1253380940581273600</t>
  </si>
  <si>
    <t>rubo_veiga</t>
  </si>
  <si>
    <t>Thu Apr 23 17:51:17 +0000 2020</t>
  </si>
  <si>
    <t>808788357945901056</t>
  </si>
  <si>
    <t>http://pbs.twimg.com/profile_images/1193275142081781761/zWWd3tHa_normal.jpg</t>
  </si>
  <si>
    <t>http://twitter.com/rubo_veiga/statuses/1253380940581273600</t>
  </si>
  <si>
    <t>1253380917114163201</t>
  </si>
  <si>
    <t>Belen_Larioss</t>
  </si>
  <si>
    <t>Thu Apr 23 17:51:11 +0000 2020</t>
  </si>
  <si>
    <t>864606492</t>
  </si>
  <si>
    <t>http://pbs.twimg.com/profile_images/1251643978396643330/fvpX939i_normal.jpg</t>
  </si>
  <si>
    <t>http://twitter.com/Belen_Larioss/statuses/1253380917114163201</t>
  </si>
  <si>
    <t>1253380901683236867</t>
  </si>
  <si>
    <t>nilsonperes38</t>
  </si>
  <si>
    <t>Thu Apr 23 17:51:08 +0000 2020</t>
  </si>
  <si>
    <t>2760617086</t>
  </si>
  <si>
    <t>http://pbs.twimg.com/profile_images/1197763131566645248/52wZeDWu_normal.jpg</t>
  </si>
  <si>
    <t>http://twitter.com/nilsonperes38/statuses/1253380901683236867</t>
  </si>
  <si>
    <t>1253380894804578304</t>
  </si>
  <si>
    <t>doblajeVe</t>
  </si>
  <si>
    <t>Thu Apr 23 17:51:06 +0000 2020</t>
  </si>
  <si>
    <t>133943729</t>
  </si>
  <si>
    <t>http://pbs.twimg.com/profile_images/555716024364826624/Z3GOOI18_normal.jpeg</t>
  </si>
  <si>
    <t>Caracas-Venezuela</t>
  </si>
  <si>
    <t>http://twitter.com/doblajeVe/statuses/1253380894804578304</t>
  </si>
  <si>
    <t>1253380879663206407</t>
  </si>
  <si>
    <t>VirginiaLandes2</t>
  </si>
  <si>
    <t>Thu Apr 23 17:51:03 +0000 2020</t>
  </si>
  <si>
    <t>1097143846360752130</t>
  </si>
  <si>
    <t>http://pbs.twimg.com/profile_images/1186292307907268608/7Sz4pgWg_normal.jpg</t>
  </si>
  <si>
    <t>http://twitter.com/VirginiaLandes2/statuses/1253380879663206407</t>
  </si>
  <si>
    <t>1253380838894579714</t>
  </si>
  <si>
    <t>cuidarconarte</t>
  </si>
  <si>
    <t>Thu Apr 23 17:50:53 +0000 2020</t>
  </si>
  <si>
    <t>956121418168709120</t>
  </si>
  <si>
    <t>http://pbs.twimg.com/profile_images/1214799733979521024/AaRplcea_normal.jpg</t>
  </si>
  <si>
    <t>http://twitter.com/cuidarconarte/statuses/1253380838894579714</t>
  </si>
  <si>
    <t>1253380823258185729</t>
  </si>
  <si>
    <t>Luis_Huacuja_A</t>
  </si>
  <si>
    <t>Thu Apr 23 17:50:49 +0000 2020</t>
  </si>
  <si>
    <t>157167481</t>
  </si>
  <si>
    <t>http://pbs.twimg.com/profile_images/1187328027711201280/OA1Xh7bR_normal.jpg</t>
  </si>
  <si>
    <t>http://twitter.com/Luis_Huacuja_A/statuses/1253380823258185729</t>
  </si>
  <si>
    <t>1253380710951518213</t>
  </si>
  <si>
    <t>Laszloeragay</t>
  </si>
  <si>
    <t>Thu Apr 23 17:50:22 +0000 2020</t>
  </si>
  <si>
    <t>881880181</t>
  </si>
  <si>
    <t>http://pbs.twimg.com/profile_images/1241869341236375554/bRaiax3o_normal.jpg</t>
  </si>
  <si>
    <t>En un evento.</t>
  </si>
  <si>
    <t>http://twitter.com/Laszloeragay/statuses/1253380710951518213</t>
  </si>
  <si>
    <t>1253380699526180866</t>
  </si>
  <si>
    <t>defensadeltaxi</t>
  </si>
  <si>
    <t>RT @EliteTaxiSevil1: Luis Garicano aplaudiendo que los gobiernos excluyan de las ayudas por el Covid a multinacionales "basadas en paraísos fiscales" como @Uber_ES o @cabify_espana.
Nos pinchan y no sangramos.
¿Qué pensaría @toniroldanm de todo esto? https://t.co/YfcbJhgJL9</t>
  </si>
  <si>
    <t>Thu Apr 23 17:50:20 +0000 2020</t>
  </si>
  <si>
    <t>795637642398404608</t>
  </si>
  <si>
    <t>http://pbs.twimg.com/profile_images/1023337062894907392/__hAURIB_normal.jpg</t>
  </si>
  <si>
    <t>http://twitter.com/defensadeltaxi/statuses/1253380699526180866</t>
  </si>
  <si>
    <t>{"hashtags":[],"symbols":[],"user_mentions":[{"screen_name":"EliteTaxiSevil1","name":"Elite Taxi Sevilla🚖","id":1024975167091613700,"id_str":"1024975167091613697","indices":[3,19]}],"urls":[]}</t>
  </si>
  <si>
    <t>1253380667662118912</t>
  </si>
  <si>
    <t>JLmelgacho</t>
  </si>
  <si>
    <t>Thu Apr 23 17:50:12 +0000 2020</t>
  </si>
  <si>
    <t>138863572</t>
  </si>
  <si>
    <t>http://pbs.twimg.com/profile_images/522106694315560960/ID8gx_L5_normal.jpeg</t>
  </si>
  <si>
    <t>http://twitter.com/JLmelgacho/statuses/1253380667662118912</t>
  </si>
  <si>
    <t>1253380656849137665</t>
  </si>
  <si>
    <t>FOSISRM</t>
  </si>
  <si>
    <t>RT @senadis_gob: 📝 Encuesta: Invitamos a estudiantes con discapacidad en la educación superior a responder unas consultas sobre requerimientos de Ayudas Técnicas o Servicios de Apoyos por la emergencia del COVID-19 
📅 Hay plazo hasta el viernes 24 a las 13:00 horas 
https://t.co/JFu45y5grs https://t.co/xCTQe3k2xe</t>
  </si>
  <si>
    <t>Thu Apr 23 17:50:09 +0000 2020</t>
  </si>
  <si>
    <t>349957779</t>
  </si>
  <si>
    <t>http://pbs.twimg.com/profile_images/986638508277338114/PGXVbKXZ_normal.jpg</t>
  </si>
  <si>
    <t>Teatinos 653, Santiago.</t>
  </si>
  <si>
    <t>http://twitter.com/FOSISRM/statuses/1253380656849137665</t>
  </si>
  <si>
    <t>1253380618601332737</t>
  </si>
  <si>
    <t>BBVA destina 35 millones de euros a la lucha contra el coronavirus ➡ En la línea que explicaba el presidente del Grupo BBVA Carlos Torres Vila, la entidad ha hecho pública una donación de 35 millones de euros para combatir al #COVID19 @bbva
https://t.co/t3TwFWp2Ry</t>
  </si>
  <si>
    <t>Thu Apr 23 17:50:00 +0000 2020</t>
  </si>
  <si>
    <t>http://twitter.com/larazon_es/statuses/1253380618601332737</t>
  </si>
  <si>
    <t>{"hashtags":[{"text":"COVID19","indices":[226,234]}],"symbols":[],"user_mentions":[{"screen_name":"bbva","name":"BBVA","id":16808626,"id_str":"16808626","indices":[235,240]}],"urls":[{"url":"https://t.co/t3TwFWp2Ry","expanded_url":"http://lrzn.es/4qle42","display_url":"lrzn.es/4qle42","indices":[241,264]}]}</t>
  </si>
  <si>
    <t>1253380591296425985</t>
  </si>
  <si>
    <t>edithrn</t>
  </si>
  <si>
    <t>Thu Apr 23 17:49:54 +0000 2020</t>
  </si>
  <si>
    <t>96450445</t>
  </si>
  <si>
    <t>http://pbs.twimg.com/profile_images/1242323411080220674/rPxEuEE1_normal.jpg</t>
  </si>
  <si>
    <t>http://twitter.com/edithrn/statuses/1253380591296425985</t>
  </si>
  <si>
    <t>1253380579439058945</t>
  </si>
  <si>
    <t>Egotada</t>
  </si>
  <si>
    <t>Thu Apr 23 17:49:51 +0000 2020</t>
  </si>
  <si>
    <t>411686207</t>
  </si>
  <si>
    <t>http://pbs.twimg.com/profile_images/1233386616179372034/JPy6SlSA_normal.jpg</t>
  </si>
  <si>
    <t>MAdriD</t>
  </si>
  <si>
    <t>http://twitter.com/Egotada/statuses/1253380579439058945</t>
  </si>
  <si>
    <t>1253380578306596865</t>
  </si>
  <si>
    <t>alaramun</t>
  </si>
  <si>
    <t>2423953244</t>
  </si>
  <si>
    <t>http://pbs.twimg.com/profile_images/1252049819834748933/4PFiLIi4_normal.jpg</t>
  </si>
  <si>
    <t>Jarocho</t>
  </si>
  <si>
    <t>http://twitter.com/alaramun/statuses/1253380578306596865</t>
  </si>
  <si>
    <t>1253380529652674560</t>
  </si>
  <si>
    <t>canelles_eva</t>
  </si>
  <si>
    <t>Thu Apr 23 17:49:39 +0000 2020</t>
  </si>
  <si>
    <t>985439438</t>
  </si>
  <si>
    <t>http://pbs.twimg.com/profile_images/1212172239011008513/-MyDn0vm_normal.jpg</t>
  </si>
  <si>
    <t>http://twitter.com/canelles_eva/statuses/1253380529652674560</t>
  </si>
  <si>
    <t>1253380529325473792</t>
  </si>
  <si>
    <t>franjrodrigol</t>
  </si>
  <si>
    <t>281742223</t>
  </si>
  <si>
    <t>http://pbs.twimg.com/profile_images/1035306937536184326/-bO4_Rj0_normal.jpg</t>
  </si>
  <si>
    <t>From Madrid to heaven</t>
  </si>
  <si>
    <t>http://twitter.com/franjrodrigol/statuses/1253380529325473792</t>
  </si>
  <si>
    <t>1253380525387112448</t>
  </si>
  <si>
    <t>AngelArukan</t>
  </si>
  <si>
    <t>Thu Apr 23 17:49:38 +0000 2020</t>
  </si>
  <si>
    <t>1171114289513598978</t>
  </si>
  <si>
    <t>http://pbs.twimg.com/profile_images/1246676717881692160/1XaWyPbz_normal.jpg</t>
  </si>
  <si>
    <t>http://twitter.com/AngelArukan/statuses/1253380525387112448</t>
  </si>
  <si>
    <t>1253380495469162497</t>
  </si>
  <si>
    <t>unpancito</t>
  </si>
  <si>
    <t>Thu Apr 23 17:49:31 +0000 2020</t>
  </si>
  <si>
    <t>96781694</t>
  </si>
  <si>
    <t>http://pbs.twimg.com/profile_images/1216744164932472832/m1SUH327_normal.png</t>
  </si>
  <si>
    <t>FML HQ</t>
  </si>
  <si>
    <t>http://twitter.com/unpancito/statuses/1253380495469162497</t>
  </si>
  <si>
    <t>1253380478712897537</t>
  </si>
  <si>
    <t>Anablangarcia</t>
  </si>
  <si>
    <t>Thu Apr 23 17:49:27 +0000 2020</t>
  </si>
  <si>
    <t>887634968</t>
  </si>
  <si>
    <t>http://pbs.twimg.com/profile_images/1173675314301558784/GWA1Acan_normal.jpg</t>
  </si>
  <si>
    <t>http://twitter.com/Anablangarcia/statuses/1253380478712897537</t>
  </si>
  <si>
    <t>1253380475315539970</t>
  </si>
  <si>
    <t>encarnasanchezg</t>
  </si>
  <si>
    <t>Thu Apr 23 17:49:26 +0000 2020</t>
  </si>
  <si>
    <t>402596840</t>
  </si>
  <si>
    <t>http://pbs.twimg.com/profile_images/1249697005489831936/IczXpZwX_normal.jpg</t>
  </si>
  <si>
    <t>http://twitter.com/encarnasanchezg/statuses/1253380475315539970</t>
  </si>
  <si>
    <t>1253380462682177537</t>
  </si>
  <si>
    <t>AYBAR1986</t>
  </si>
  <si>
    <t>RT @LuisSalvador: Desde el @aytogr hemos activado Ayudas Económicas Familiares con una bolsa de 450.000€ que se va recargando cuando se acaba para seguir atendiendo a quienes lo necesitan. Ahora más de 250 familias que recibirían unos 700€. #GranadaHumana #covid_19
📰 https://t.co/341WWHPdUo</t>
  </si>
  <si>
    <t>Thu Apr 23 17:49:23 +0000 2020</t>
  </si>
  <si>
    <t>634458969</t>
  </si>
  <si>
    <t>http://pbs.twimg.com/profile_images/1061246473038454784/kxGPrTab_normal.jpg</t>
  </si>
  <si>
    <t>http://twitter.com/AYBAR1986/statuses/1253380462682177537</t>
  </si>
  <si>
    <t>{"hashtags":[],"symbols":[],"user_mentions":[{"screen_name":"LuisSalvador","name":"Luis Salvador 🖤🇪🇸","id":15180395,"id_str":"15180395","indices":[3,16]},{"screen_name":"aytogr","name":"Ayuntamiento Granada","id":3682802482,"id_str":"3682802482","indices":[27,34]}],"urls":[]}</t>
  </si>
  <si>
    <t>1253380428632915968</t>
  </si>
  <si>
    <t>Paul_Tenorio</t>
  </si>
  <si>
    <t>Thu Apr 23 17:49:15 +0000 2020</t>
  </si>
  <si>
    <t>40031468</t>
  </si>
  <si>
    <t>http://pbs.twimg.com/profile_images/1247585787148935170/9ve4t2in_normal.jpg</t>
  </si>
  <si>
    <t>http://twitter.com/Paul_Tenorio/statuses/1253380428632915968</t>
  </si>
  <si>
    <t>1253380427047370753</t>
  </si>
  <si>
    <t>ChicoCalles</t>
  </si>
  <si>
    <t>123104265</t>
  </si>
  <si>
    <t>http://pbs.twimg.com/profile_images/1553224360/Bal_C3_B3n_normal.jpg</t>
  </si>
  <si>
    <t>http://twitter.com/ChicoCalles/statuses/1253380427047370753</t>
  </si>
  <si>
    <t>1253380413566959622</t>
  </si>
  <si>
    <t>BernardodMiguel</t>
  </si>
  <si>
    <t>La presidenta de la Comisión, @vonderleyen , da por seguro que el Fondo ofrecerá subsidios (como pide España y el sur) y préstamos (como pide Países Bajos y el norte). "Habrá un equlibrio", asegura la presidenta tras la cumbre del #coronavirus</t>
  </si>
  <si>
    <t>Thu Apr 23 17:49:11 +0000 2020</t>
  </si>
  <si>
    <t>557086648</t>
  </si>
  <si>
    <t>http://pbs.twimg.com/profile_images/1024959789720371201/YkhMhZuk_normal.jpg</t>
  </si>
  <si>
    <t>http://twitter.com/BernardodMiguel/statuses/1253380413566959622</t>
  </si>
  <si>
    <t>{"hashtags":[{"text":"coronavirus","indices":[231,243]}],"symbols":[],"user_mentions":[{"screen_name":"vonderleyen","name":"Ursula von der Leyen","id":1146329871418843100,"id_str":"1146329871418843136","indices":[30,42]}],"urls":[]}</t>
  </si>
  <si>
    <t>1253380412115689475</t>
  </si>
  <si>
    <t>joseManuTEA</t>
  </si>
  <si>
    <t>355453703</t>
  </si>
  <si>
    <t>http://pbs.twimg.com/profile_images/1112442650387456000/wDvcBEX3_normal.png</t>
  </si>
  <si>
    <t>http://twitter.com/joseManuTEA/statuses/1253380412115689475</t>
  </si>
  <si>
    <t>1253380351004721153</t>
  </si>
  <si>
    <t>Alicia_Lopez199</t>
  </si>
  <si>
    <t>Thu Apr 23 17:48:57 +0000 2020</t>
  </si>
  <si>
    <t>1198788195888041985</t>
  </si>
  <si>
    <t>http://pbs.twimg.com/profile_images/1198792876559360000/W6vNBmuu_normal.jpg</t>
  </si>
  <si>
    <t>http://twitter.com/Alicia_Lopez199/statuses/1253380351004721153</t>
  </si>
  <si>
    <t>1253380338975416321</t>
  </si>
  <si>
    <t>oczv23</t>
  </si>
  <si>
    <t>Thu Apr 23 17:48:54 +0000 2020</t>
  </si>
  <si>
    <t>381548212</t>
  </si>
  <si>
    <t>http://pbs.twimg.com/profile_images/1181043103794434048/kVtpeIh-_normal.jpg</t>
  </si>
  <si>
    <t>http://twitter.com/oczv23/statuses/1253380338975416321</t>
  </si>
  <si>
    <t>1253380179789074432</t>
  </si>
  <si>
    <t>angel_corbi</t>
  </si>
  <si>
    <t>Thu Apr 23 17:48:16 +0000 2020</t>
  </si>
  <si>
    <t>1188927889066070017</t>
  </si>
  <si>
    <t>http://pbs.twimg.com/profile_images/1190457917478227969/20TWt6S0_normal.jpg</t>
  </si>
  <si>
    <t>http://twitter.com/angel_corbi/statuses/1253380179789074432</t>
  </si>
  <si>
    <t>1253380179495391233</t>
  </si>
  <si>
    <t>fihguv</t>
  </si>
  <si>
    <t>3521163261</t>
  </si>
  <si>
    <t>http://pbs.twimg.com/profile_images/899885422511362049/42F9Lf0W_normal.jpg</t>
  </si>
  <si>
    <t>Valencia, Comunidad Valenciana</t>
  </si>
  <si>
    <t>http://twitter.com/fihguv/statuses/1253380179495391233</t>
  </si>
  <si>
    <t>1253380158322618371</t>
  </si>
  <si>
    <t>Thu Apr 23 17:48:11 +0000 2020</t>
  </si>
  <si>
    <t>http://twitter.com/AYBAR1986/statuses/1253380158322618371</t>
  </si>
  <si>
    <t>1253380049077747712</t>
  </si>
  <si>
    <t>RoselvysSanchez</t>
  </si>
  <si>
    <t>Thu Apr 23 17:47:45 +0000 2020</t>
  </si>
  <si>
    <t>1239204583244795907</t>
  </si>
  <si>
    <t>http://pbs.twimg.com/profile_images/1239205371723513856/UVeimqNb_normal.jpg</t>
  </si>
  <si>
    <t>http://twitter.com/RoselvysSanchez/statuses/1253380049077747712</t>
  </si>
  <si>
    <t>1253380032023670787</t>
  </si>
  <si>
    <t>juamo72</t>
  </si>
  <si>
    <t>@infopresidencia gasolina precio bajo; tiendas y mercados en cadena con usura en sus precios; ayudas del gobierno "gran parte" con contratos corruptos, ARL negligentes con entrega de dotaciones. La justicia en Colombia la mato en coronavirus porque esta inoperante.</t>
  </si>
  <si>
    <t>Thu Apr 23 17:47:40 +0000 2020</t>
  </si>
  <si>
    <t>312887235</t>
  </si>
  <si>
    <t>infopresidencia</t>
  </si>
  <si>
    <t>2941070039</t>
  </si>
  <si>
    <t>http://pbs.twimg.com/profile_images/1237031537146806272/2jGpYiJS_normal.jpg</t>
  </si>
  <si>
    <t>http://twitter.com/juamo72/statuses/1253380032023670787</t>
  </si>
  <si>
    <t>{"hashtags":[],"symbols":[],"user_mentions":[{"screen_name":"infopresidencia","name":"Presidencia Colombia 🇨🇴","id":312887235,"id_str":"312887235","indices":[0,16]}],"urls":[]}</t>
  </si>
  <si>
    <t>1253380012704661504</t>
  </si>
  <si>
    <t>MeImaciano</t>
  </si>
  <si>
    <t>RT @bensolis: Las ayudas del Estado están pensadas para minimizar filtración (error 1). Por eso utilizan bases como el Sistema de Focalización de Hogares - SISFOH, e info del Mintra. Hay filtración (el SISFOH, por ejemplo, tiene desfases porque se actualiza cada cierto tiempo), pero es mínima.</t>
  </si>
  <si>
    <t>Thu Apr 23 17:47:36 +0000 2020</t>
  </si>
  <si>
    <t>266212048</t>
  </si>
  <si>
    <t>http://pbs.twimg.com/profile_images/1098723295359369217/VQDC8YAv_normal.png</t>
  </si>
  <si>
    <t>http://twitter.com/MeImaciano/statuses/1253380012704661504</t>
  </si>
  <si>
    <t>{"hashtags":[],"symbols":[],"user_mentions":[{"screen_name":"bensolis","name":"Ben Solís","id":220800321,"id_str":"220800321","indices":[3,12]}],"urls":[]}</t>
  </si>
  <si>
    <t>1253380009273810946</t>
  </si>
  <si>
    <t>jrvm19</t>
  </si>
  <si>
    <t>Thu Apr 23 17:47:35 +0000 2020</t>
  </si>
  <si>
    <t>1181616741182562304</t>
  </si>
  <si>
    <t>http://pbs.twimg.com/profile_images/1246519565728833536/w3yGuUe7_normal.jpg</t>
  </si>
  <si>
    <t>http://twitter.com/jrvm19/statuses/1253380009273810946</t>
  </si>
  <si>
    <t>1253379996628013057</t>
  </si>
  <si>
    <t>jorgillohot</t>
  </si>
  <si>
    <t>Thu Apr 23 17:47:32 +0000 2020</t>
  </si>
  <si>
    <t>406606232</t>
  </si>
  <si>
    <t>http://pbs.twimg.com/profile_images/1930460268/56ROyn9T_normal</t>
  </si>
  <si>
    <t>http://twitter.com/jorgillohot/statuses/1253379996628013057</t>
  </si>
  <si>
    <t>1253379986830090247</t>
  </si>
  <si>
    <t>LizethMCuevas</t>
  </si>
  <si>
    <t>RT @cncnoticias: #Atención #Nacional #Cauca 
Habitantes de la vereda #ElSalvador y #BrisasDelRío, realizan bloqueo en vía panamericana entre los municipios de #Popayán y #Timbío. Manifestantes piden ayudas del gobierno para afrontar cuarentena por #CoronaVirus #Covid-19. 
(Imagen suministrada) https://t.co/u4P2fXIMkE</t>
  </si>
  <si>
    <t>Thu Apr 23 17:47:30 +0000 2020</t>
  </si>
  <si>
    <t>926131169342709760</t>
  </si>
  <si>
    <t>&lt;a href="https://apps.twitter.com/app/new" rel="nofollow"&gt;4567yu&lt;/a&gt;</t>
  </si>
  <si>
    <t>http://pbs.twimg.com/profile_images/926132088490704896/12GxKHHh_normal.jpg</t>
  </si>
  <si>
    <t>http://twitter.com/LizethMCuevas/statuses/1253379986830090247</t>
  </si>
  <si>
    <t>{"hashtags":[{"text":"Atención","indices":[17,26]},{"text":"Nacional","indices":[27,36]},{"text":"Cauca","indices":[37,43]},{"text":"ElSalvador","indices":[70,81]},{"text":"BrisasDelRío","indices":[84,97]}],"symbols":[],"user_mentions":[{"screen_name":"cncnoticias","name":"CNC NOTICIAS","id":511958161,"id_str":"511958161","indices":[3,15]}],"urls":[]}</t>
  </si>
  <si>
    <t>1253379913610125317</t>
  </si>
  <si>
    <t>isote52</t>
  </si>
  <si>
    <t>Thu Apr 23 17:47:12 +0000 2020</t>
  </si>
  <si>
    <t>815295380967526400</t>
  </si>
  <si>
    <t>http://pbs.twimg.com/profile_images/816344377563947009/juZRlTmj_normal.jpg</t>
  </si>
  <si>
    <t>http://twitter.com/isote52/statuses/1253379913610125317</t>
  </si>
  <si>
    <t>1253379879388745731</t>
  </si>
  <si>
    <t>Ricardo_Oroz</t>
  </si>
  <si>
    <t>Agradece México a Unión Europea donación de 5 millones de euros para combatir Covid-19 https://t.co/fnjQTK6z43</t>
  </si>
  <si>
    <t>Thu Apr 23 17:47:04 +0000 2020</t>
  </si>
  <si>
    <t>159759971</t>
  </si>
  <si>
    <t>http://pbs.twimg.com/profile_images/887689344831504385/q2bzZoF9_normal.jpg</t>
  </si>
  <si>
    <t>ESPAÑA  |  MÉXICO</t>
  </si>
  <si>
    <t>http://twitter.com/Ricardo_Oroz/statuses/1253379879388745731</t>
  </si>
  <si>
    <t>{"hashtags":[],"symbols":[],"user_mentions":[],"urls":[{"url":"https://t.co/fnjQTK6z43","expanded_url":"https://bit.ly/3aARX4R","display_url":"bit.ly/3aARX4R","indices":[87,110]}]}</t>
  </si>
  <si>
    <t>1253379871482548226</t>
  </si>
  <si>
    <t>PetterBscManuel</t>
  </si>
  <si>
    <t>Thu Apr 23 17:47:02 +0000 2020</t>
  </si>
  <si>
    <t>257744105</t>
  </si>
  <si>
    <t>http://pbs.twimg.com/profile_images/1234680199985299457/RdB4_laY_normal.jpg</t>
  </si>
  <si>
    <t xml:space="preserve">Guayaquil-Ecuador </t>
  </si>
  <si>
    <t>http://twitter.com/PetterBscManuel/statuses/1253379871482548226</t>
  </si>
  <si>
    <t>1253379858622754816</t>
  </si>
  <si>
    <t>fyee59</t>
  </si>
  <si>
    <t>Thu Apr 23 17:46:59 +0000 2020</t>
  </si>
  <si>
    <t>942553340</t>
  </si>
  <si>
    <t>http://pbs.twimg.com/profile_images/2966762144/1dbb98e688a48f7a00c44e109032ca87_normal.jpeg</t>
  </si>
  <si>
    <t xml:space="preserve">Monterrey, NL. </t>
  </si>
  <si>
    <t>http://twitter.com/fyee59/statuses/1253379858622754816</t>
  </si>
  <si>
    <t>1253379846379499520</t>
  </si>
  <si>
    <t>ValdoCasMtz</t>
  </si>
  <si>
    <t>Thu Apr 23 17:46:56 +0000 2020</t>
  </si>
  <si>
    <t>240122573</t>
  </si>
  <si>
    <t>http://pbs.twimg.com/profile_images/1255527431831728130/Wa92hHCl_normal.jpg</t>
  </si>
  <si>
    <t>http://twitter.com/ValdoCasMtz/statuses/1253379846379499520</t>
  </si>
  <si>
    <t>1253379811403272195</t>
  </si>
  <si>
    <t>Ricardo68692364</t>
  </si>
  <si>
    <t>@LaNacionPy Muchos de estos argentinos viven acá y todos los meses van a cobrar subsidios y otras ayudas del gobierno y ahora no lo pueden hacer,eso es ilegal,ellos deben recibir allá para cobrar pero es cierto que allá el Estado no hace distinción</t>
  </si>
  <si>
    <t>Thu Apr 23 17:46:48 +0000 2020</t>
  </si>
  <si>
    <t>166275230</t>
  </si>
  <si>
    <t>LaNacionPy</t>
  </si>
  <si>
    <t>1241490080654675968</t>
  </si>
  <si>
    <t>1253373066471669760</t>
  </si>
  <si>
    <t>http://twitter.com/Ricardo68692364/statuses/1253379811403272195</t>
  </si>
  <si>
    <t>{"hashtags":[],"symbols":[],"user_mentions":[{"screen_name":"LaNacionPy","name":"Diario La Nación","id":166275230,"id_str":"166275230","indices":[0,11]}],"urls":[]}</t>
  </si>
  <si>
    <t>1253379787982282753</t>
  </si>
  <si>
    <t>CocinaSolar</t>
  </si>
  <si>
    <t>Thu Apr 23 17:46:42 +0000 2020</t>
  </si>
  <si>
    <t>275247086</t>
  </si>
  <si>
    <t>http://pbs.twimg.com/profile_images/1249128714715217921/l5vyxMrg_normal.jpg</t>
  </si>
  <si>
    <t>http://twitter.com/CocinaSolar/statuses/1253379787982282753</t>
  </si>
  <si>
    <t>1253379778075340803</t>
  </si>
  <si>
    <t>zerzura_sp</t>
  </si>
  <si>
    <t>Thu Apr 23 17:46:40 +0000 2020</t>
  </si>
  <si>
    <t>201271558</t>
  </si>
  <si>
    <t>http://pbs.twimg.com/profile_images/1238974622890102791/jJnB_0w4_normal.jpg</t>
  </si>
  <si>
    <t>http://twitter.com/zerzura_sp/statuses/1253379778075340803</t>
  </si>
  <si>
    <t>1253379702208761856</t>
  </si>
  <si>
    <t>camijimenez50</t>
  </si>
  <si>
    <t>Thu Apr 23 17:46:22 +0000 2020</t>
  </si>
  <si>
    <t>501000888</t>
  </si>
  <si>
    <t>http://pbs.twimg.com/profile_images/962795195422138369/1h21F-E7_normal.jpg</t>
  </si>
  <si>
    <t>http://twitter.com/camijimenez50/statuses/1253379702208761856</t>
  </si>
  <si>
    <t>1253379668842934273</t>
  </si>
  <si>
    <t>Fer_MtzA</t>
  </si>
  <si>
    <t>Thu Apr 23 17:46:14 +0000 2020</t>
  </si>
  <si>
    <t>533262757</t>
  </si>
  <si>
    <t>http://pbs.twimg.com/profile_images/1244087091505459202/dztvD-g6_normal.jpg</t>
  </si>
  <si>
    <t>Irapuato, Gto</t>
  </si>
  <si>
    <t>http://twitter.com/Fer_MtzA/statuses/1253379668842934273</t>
  </si>
  <si>
    <t>1253379625285271552</t>
  </si>
  <si>
    <t>francisco_zp</t>
  </si>
  <si>
    <t>Thu Apr 23 17:46:03 +0000 2020</t>
  </si>
  <si>
    <t>195956535</t>
  </si>
  <si>
    <t>http://pbs.twimg.com/profile_images/1209491720511139848/yN64AOEt_normal.jpg</t>
  </si>
  <si>
    <t>http://twitter.com/francisco_zp/statuses/1253379625285271552</t>
  </si>
  <si>
    <t>1253379564044238849</t>
  </si>
  <si>
    <t>ElenaLeonLa</t>
  </si>
  <si>
    <t>Thu Apr 23 17:45:49 +0000 2020</t>
  </si>
  <si>
    <t>204861911</t>
  </si>
  <si>
    <t>http://pbs.twimg.com/profile_images/1251802061706010626/IooEkBPZ_normal.jpg</t>
  </si>
  <si>
    <t>Almería</t>
  </si>
  <si>
    <t>http://twitter.com/ElenaLeonLa/statuses/1253379564044238849</t>
  </si>
  <si>
    <t>1253379525993549825</t>
  </si>
  <si>
    <t>urbanosoax</t>
  </si>
  <si>
    <t>Thu Apr 23 17:45:40 +0000 2020</t>
  </si>
  <si>
    <t>281099570</t>
  </si>
  <si>
    <t>http://pbs.twimg.com/profile_images/882837310781313024/gcw72E7V_normal.jpg</t>
  </si>
  <si>
    <t>http://twitter.com/urbanosoax/statuses/1253379525993549825</t>
  </si>
  <si>
    <t>1253379518087204864</t>
  </si>
  <si>
    <t>afegordillo</t>
  </si>
  <si>
    <t>Thu Apr 23 17:45:38 +0000 2020</t>
  </si>
  <si>
    <t>2310179336</t>
  </si>
  <si>
    <t>http://pbs.twimg.com/profile_images/978473232331427840/T-hm6txY_normal.jpg</t>
  </si>
  <si>
    <t>http://twitter.com/afegordillo/statuses/1253379518087204864</t>
  </si>
  <si>
    <t>1253379494741790721</t>
  </si>
  <si>
    <t>EmilianoPozuelo</t>
  </si>
  <si>
    <t>RT @EducaAnd: 👶 El 71% de las escuelas infantiles han solicitado ya las ayudas a @EducaAnd por el COVID-19.
✅ 1286 solicitudes, de las que más de mil ya han sido concedidas.
➡ https://t.co/t2awyU081K https://t.co/6WaOToSFQt</t>
  </si>
  <si>
    <t>Thu Apr 23 17:45:32 +0000 2020</t>
  </si>
  <si>
    <t>3380206619</t>
  </si>
  <si>
    <t>http://pbs.twimg.com/profile_images/1255566165679779842/rVOiLCYJ_normal.jpg</t>
  </si>
  <si>
    <t>http://twitter.com/EmilianoPozuelo/statuses/1253379494741790721</t>
  </si>
  <si>
    <t>{"hashtags":[],"symbols":[],"user_mentions":[{"screen_name":"EducaAnd","name":"Consejería Educación y Deporte","id":3384805324,"id_str":"3384805324","indices":[3,12]},{"screen_name":"EducaAnd","name":"Consejería Educación y Deporte","id":3384805324,"id_str":"3384805324","indices":[81,90]}],"urls":[]}</t>
  </si>
  <si>
    <t>1253379422079549440</t>
  </si>
  <si>
    <t>yaizasantos</t>
  </si>
  <si>
    <t>Thu Apr 23 17:45:15 +0000 2020</t>
  </si>
  <si>
    <t>71423451</t>
  </si>
  <si>
    <t>http://pbs.twimg.com/profile_images/902160569603506176/fQ-4H8Q9_normal.jpg</t>
  </si>
  <si>
    <t>A medio camino</t>
  </si>
  <si>
    <t>http://twitter.com/yaizasantos/statuses/1253379422079549440</t>
  </si>
  <si>
    <t>1253379415884681218</t>
  </si>
  <si>
    <t>junta_cofradias</t>
  </si>
  <si>
    <t>Cada vez que visualizáis el #Resistiré grabado por iniciativa de @CADENA100 estáis haciendo una donación a Cáritas. Así que vedlo 👀, cantadlo 🗣🎙, ponedlo a la hora de los aplausos 👏... ¡sumemos!!! 
@CaritasMondoFer @_CARITAS 
👉 https://t.co/TyiDjGdBdE https://t.co/Wg4N94adHO</t>
  </si>
  <si>
    <t>Thu Apr 23 17:45:14 +0000 2020</t>
  </si>
  <si>
    <t>2168887112</t>
  </si>
  <si>
    <t>http://pbs.twimg.com/profile_images/557665790514589696/LoLkujih_normal.jpeg</t>
  </si>
  <si>
    <t>Ferrol</t>
  </si>
  <si>
    <t>http://twitter.com/junta_cofradias/statuses/1253379415884681218</t>
  </si>
  <si>
    <t>{"hashtags":[{"text":"Resistiré","indices":[28,38]}],"symbols":[],"user_mentions":[{"screen_name":"CADENA100","name":"CADENA 100","id":87620322,"id_str":"87620322","indices":[65,75]},{"screen_name":"CaritasMondoFer","name":"Cáritas Mondoñedo-Ferrol","id":775979966118887400,"id_str":"775979966118887424","indices":[198,214]},{"screen_name":"_CARITAS","name":"Cáritas Española","id":205221227,"id_str":"205221227","indices":[215,224]}],"urls":[{"url":"https://t.co/TyiDjGdBdE","expanded_url":"https://www.caritas.es/blog/resistire-2020-el-himno-grabado-por-mas-de-30-artistas-para-vencer-juntos-al-coronavirus/","display_url":"caritas.es/blog/resistire…","indices":[228,251]}],"media":[{"id":1253379412529156000,"id_str":"1253379412529156097","indices":[252,275],"media_url":"http://pbs.twimg.com/media/EWTl71yWkAELJ84.jpg","media_url_https":"https://pbs.twimg.com/media/EWTl71yWkAELJ84.jpg","url":"https://t.co/Wg4N94adHO","display_url":"pic.twitter.com/Wg4N94adHO","expanded_url":"https://twitter.com/junta_cofradias/status/1253379415884681218/photo/1","type":"photo","sizes":{"thumb":{"w":150,"h":150,"resize":"crop"},"small":{"w":680,"h":383,"resize":"fit"},"medium":{"w":1200,"h":675,"resize":"fit"},"large":{"w":1920,"h":1080,"resize":"fit"}}}]}</t>
  </si>
  <si>
    <t>1253379388294471683</t>
  </si>
  <si>
    <t>Thu Apr 23 17:45:07 +0000 2020</t>
  </si>
  <si>
    <t>http://twitter.com/ppintoralonso/statuses/1253379388294471683</t>
  </si>
  <si>
    <t>1253379378886688771</t>
  </si>
  <si>
    <t>MiguelAGBatista</t>
  </si>
  <si>
    <t>Un gesto millonario de agradecer https://t.co/vqTpBTGrEB</t>
  </si>
  <si>
    <t>Thu Apr 23 17:45:05 +0000 2020</t>
  </si>
  <si>
    <t>35222675</t>
  </si>
  <si>
    <t>http://pbs.twimg.com/profile_images/917118513151692801/H_YCvEKH_normal.jpg</t>
  </si>
  <si>
    <t>Santa Cruz de Tenerife, Islas</t>
  </si>
  <si>
    <t>http://twitter.com/MiguelAGBatista/statuses/1253379378886688771</t>
  </si>
  <si>
    <t>{"hashtags":[],"symbols":[],"user_mentions":[],"urls":[{"url":"https://t.co/vqTpBTGrEB","expanded_url":"https://www.20minutos.es/noticia/4235043/0/una-donacion-millonaria-anonima-a-la-uclm-impulsa-la-fabricacion-masiva-de-test-de-coronavirus/","display_url":"20minutos.es/noticia/423504…","indices":[33,56]}]}</t>
  </si>
  <si>
    <t>1253379351074287619</t>
  </si>
  <si>
    <t>DaniIllana</t>
  </si>
  <si>
    <t>Thu Apr 23 17:44:58 +0000 2020</t>
  </si>
  <si>
    <t>411756836</t>
  </si>
  <si>
    <t>http://pbs.twimg.com/profile_images/746824598310756352/_NwLwkum_normal.jpg</t>
  </si>
  <si>
    <t>http://twitter.com/DaniIllana/statuses/1253379351074287619</t>
  </si>
  <si>
    <t>1253379342001938432</t>
  </si>
  <si>
    <t>apolorichard</t>
  </si>
  <si>
    <t>RT @alterativa_: @dennyhmc @Sandinin @paomorejon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</si>
  <si>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17:44:56 +0000 2020</t>
  </si>
  <si>
    <t>146056715</t>
  </si>
  <si>
    <t>http://pbs.twimg.com/profile_images/1250594875638272007/HIXz1NpU_normal.jpg</t>
  </si>
  <si>
    <t>Loja-Ecuador</t>
  </si>
  <si>
    <t>http://twitter.com/apolorichard/statuses/1253379342001938432</t>
  </si>
  <si>
    <t>{"hashtags":[],"symbols":[],"user_mentions":[{"screen_name":"alterativa_","name":"RED ALTER VITAL (RAV)","id":1570772713,"id_str":"1570772713","indices":[3,15]},{"screen_name":"dennyhmc","name":"Hernán Mendoza","id":360883036,"id_str":"360883036","indices":[17,26]},{"screen_name":"Sandinin","name":"Fausto Jarrin Teran","id":135978929,"id_str":"135978929","indices":[27,36]},{"screen_name":"paomorejon","name":"Paola Morejón Barragán","id":217103401,"id_str":"217103401","indices":[37,48]}],"urls":[]}</t>
  </si>
  <si>
    <t>1253379302244188160</t>
  </si>
  <si>
    <t>holiwis90</t>
  </si>
  <si>
    <t>Thu Apr 23 17:44:46 +0000 2020</t>
  </si>
  <si>
    <t>827891839160168448</t>
  </si>
  <si>
    <t>http://pbs.twimg.com/profile_images/1207403286883688450/EGnWrtNP_normal.jpg</t>
  </si>
  <si>
    <t>http://twitter.com/holiwis90/statuses/1253379302244188160</t>
  </si>
  <si>
    <t>1253379295717789697</t>
  </si>
  <si>
    <t>bezerides</t>
  </si>
  <si>
    <t>Thu Apr 23 17:44:45 +0000 2020</t>
  </si>
  <si>
    <t>229598421</t>
  </si>
  <si>
    <t>http://pbs.twimg.com/profile_images/378800000354258727/1f0306c7d24a3fd210cc4a771ba22534_normal.jpeg</t>
  </si>
  <si>
    <t>Matadero-Hnd</t>
  </si>
  <si>
    <t>http://twitter.com/bezerides/statuses/1253379295717789697</t>
  </si>
  <si>
    <t>1253379252264763394</t>
  </si>
  <si>
    <t>Marcela87620264</t>
  </si>
  <si>
    <t>Thu Apr 23 17:44:35 +0000 2020</t>
  </si>
  <si>
    <t>1043967260577189889</t>
  </si>
  <si>
    <t>http://pbs.twimg.com/profile_images/1249432451711148033/vrL6RhsC_normal.jpg</t>
  </si>
  <si>
    <t>http://twitter.com/Marcela87620264/statuses/1253379252264763394</t>
  </si>
  <si>
    <t>1253379172006866946</t>
  </si>
  <si>
    <t>ittaGalicia</t>
  </si>
  <si>
    <t>Top story: La fórmula de los grandes propietarios de vivienda para gestionar las ayudas al alquiler por el covid-19 — idealista/news https://t.co/y6Uv2U0Fmp, see more https://t.co/SOyKsyqAdN</t>
  </si>
  <si>
    <t>Thu Apr 23 17:44:15 +0000 2020</t>
  </si>
  <si>
    <t>212625911</t>
  </si>
  <si>
    <t>http://pbs.twimg.com/profile_images/1230567970650382338/0HfTQ7tT_normal.jpg</t>
  </si>
  <si>
    <t>Galicia (Northwest Spain)</t>
  </si>
  <si>
    <t>http://twitter.com/ittaGalicia/statuses/1253379172006866946</t>
  </si>
  <si>
    <t>{"hashtags":[],"symbols":[],"user_mentions":[],"urls":[{"url":"https://t.co/y6Uv2U0Fmp","expanded_url":"https://www.idealista.com/news/inmobiliario/vivienda/2020/04/23/782028-la-formula-de-los-grandes-propietarios-de-vivienda-para-gestionar-las-ayudas-al","display_url":"idealista.com/news/inmobilia…","indices":[133,156]},{"url":"https://t.co/SOyKsyqAdN","expanded_url":"http://tweetedtimes.com/v/17010?s=tnp","display_url":"tweetedtimes.com/v/17010?s=tnp","indices":[167,190]}]}</t>
  </si>
  <si>
    <t>1253379160686366720</t>
  </si>
  <si>
    <t>Cristi724</t>
  </si>
  <si>
    <t>Thu Apr 23 17:44:13 +0000 2020</t>
  </si>
  <si>
    <t>237346012</t>
  </si>
  <si>
    <t>http://pbs.twimg.com/profile_images/779343941439193088/G_-PNnmC_normal.jpg</t>
  </si>
  <si>
    <t>http://twitter.com/Cristi724/statuses/1253379160686366720</t>
  </si>
  <si>
    <t>1253379153325436933</t>
  </si>
  <si>
    <t>bitxoloco</t>
  </si>
  <si>
    <t>RT @24h_tve: Grecia defiende que la Unión Europea otorgue ayudas y no préstamos para relanzar la economía tras la pandemia. 
➡ https://t.co/ZqXPvx8lYK https://t.co/9MOzSVxEc7</t>
  </si>
  <si>
    <t>Thu Apr 23 17:44:11 +0000 2020</t>
  </si>
  <si>
    <t>476164689</t>
  </si>
  <si>
    <t>http://pbs.twimg.com/profile_images/2153010657/P080112_15.08_normal.JPG</t>
  </si>
  <si>
    <t>BILBAO</t>
  </si>
  <si>
    <t>http://twitter.com/bitxoloco/statuses/1253379153325436933</t>
  </si>
  <si>
    <t>{"hashtags":[],"symbols":[],"user_mentions":[{"screen_name":"24h_tve","name":"24h","id":39321874,"id_str":"39321874","indices":[3,11]}],"urls":[]}</t>
  </si>
  <si>
    <t>1253379107276173313</t>
  </si>
  <si>
    <t>recomtogadaraya</t>
  </si>
  <si>
    <t>Thu Apr 23 17:44:00 +0000 2020</t>
  </si>
  <si>
    <t>3172324479</t>
  </si>
  <si>
    <t>http://pbs.twimg.com/profile_images/1214207160009146368/TKQb8Z53_normal.jpg</t>
  </si>
  <si>
    <t>Suroeste. Abajo a la izquierda</t>
  </si>
  <si>
    <t>http://twitter.com/recomtogadaraya/statuses/1253379107276173313</t>
  </si>
  <si>
    <t>1253379102679105536</t>
  </si>
  <si>
    <t>irisdioci</t>
  </si>
  <si>
    <t>Thu Apr 23 17:43:59 +0000 2020</t>
  </si>
  <si>
    <t>4238857317</t>
  </si>
  <si>
    <t>http://pbs.twimg.com/profile_images/1243197392939364352/--2SA4YA_normal.jpg</t>
  </si>
  <si>
    <t xml:space="preserve">Calle la Habana </t>
  </si>
  <si>
    <t>http://twitter.com/irisdioci/statuses/1253379102679105536</t>
  </si>
  <si>
    <t>1253379085650231299</t>
  </si>
  <si>
    <t>MxUlysses</t>
  </si>
  <si>
    <t>¿Cuánto invierten los gobiernos en rescatar a las economías? Ojo con Alemania https://t.co/sROZqiwJ8w</t>
  </si>
  <si>
    <t>Thu Apr 23 17:43:55 +0000 2020</t>
  </si>
  <si>
    <t>2597958979</t>
  </si>
  <si>
    <t>http://pbs.twimg.com/profile_images/1239401685451227136/fzIQ4WmT_normal.jpg</t>
  </si>
  <si>
    <t>http://twitter.com/MxUlysses/statuses/1253379085650231299</t>
  </si>
  <si>
    <t>{"hashtags":[],"symbols":[],"user_mentions":[],"urls":[{"url":"https://t.co/sROZqiwJ8w","expanded_url":"https://es.statista.com/grafico/21470/ayudas-publicas-implementadas-por-los-estados-por-el-coronavirus/","display_url":"es.statista.com/grafico/21470/…","indices":[78,101]}]}</t>
  </si>
  <si>
    <t>1253379053047947264</t>
  </si>
  <si>
    <t>OrgSoriana</t>
  </si>
  <si>
    <t>Thu Apr 23 17:43:47 +0000 2020</t>
  </si>
  <si>
    <t>338444625</t>
  </si>
  <si>
    <t>http://pbs.twimg.com/profile_images/1082319678893023234/QM2qBfnH_normal.jpg</t>
  </si>
  <si>
    <t>http://twitter.com/OrgSoriana/statuses/1253379053047947264</t>
  </si>
  <si>
    <t>1253379026309300224</t>
  </si>
  <si>
    <t>11Fdez</t>
  </si>
  <si>
    <t>Thu Apr 23 17:43:41 +0000 2020</t>
  </si>
  <si>
    <t>308033891</t>
  </si>
  <si>
    <t>http://pbs.twimg.com/profile_images/1105226862127661056/86lZ-uzS_normal.jpg</t>
  </si>
  <si>
    <t>Cádiz - Madrid</t>
  </si>
  <si>
    <t>http://twitter.com/11Fdez/statuses/1253379026309300224</t>
  </si>
  <si>
    <t>1253379025181048832</t>
  </si>
  <si>
    <t>luzstellasc</t>
  </si>
  <si>
    <t>Thu Apr 23 17:43:40 +0000 2020</t>
  </si>
  <si>
    <t>302963182</t>
  </si>
  <si>
    <t>http://pbs.twimg.com/profile_images/1022272481439166464/OAvAwqG6_normal.jpg</t>
  </si>
  <si>
    <t>Monteria</t>
  </si>
  <si>
    <t>http://twitter.com/luzstellasc/statuses/1253379025181048832</t>
  </si>
  <si>
    <t>1253378999914508291</t>
  </si>
  <si>
    <t>Soidenm</t>
  </si>
  <si>
    <t>RT @Soidenm: Una medida debe ser cortar progresivamente todos los subsidios y ayudas a la ganadería, a los avícolas, y el sector porcino. Ya que ellos consumen 2/3 lo cultivado a nivel mundial.
Ese alimento antes mal utilizado debe ser distribuido por a los pobres.
https://t.co/nW57mnsW29</t>
  </si>
  <si>
    <t>Thu Apr 23 17:43:34 +0000 2020</t>
  </si>
  <si>
    <t>3385914533</t>
  </si>
  <si>
    <t>http://pbs.twimg.com/profile_images/1215701354674556929/Y_7O6OTt_normal.jpg</t>
  </si>
  <si>
    <t>http://twitter.com/Soidenm/statuses/1253378999914508291</t>
  </si>
  <si>
    <t>{"hashtags":[],"symbols":[],"user_mentions":[{"screen_name":"Soidenm","name":"Soidenm","id":3385914533,"id_str":"3385914533","indices":[3,11]}],"urls":[]}</t>
  </si>
  <si>
    <t>1253378984907243522</t>
  </si>
  <si>
    <t>fujitrolls</t>
  </si>
  <si>
    <t>Thu Apr 23 17:43:31 +0000 2020</t>
  </si>
  <si>
    <t>720045241672327169</t>
  </si>
  <si>
    <t>http://pbs.twimg.com/profile_images/720045421926752257/umqfnH1f_normal.jpg</t>
  </si>
  <si>
    <t>http://twitter.com/fujitrolls/statuses/1253378984907243522</t>
  </si>
  <si>
    <t>1253378965554765825</t>
  </si>
  <si>
    <t>Besadmelamano</t>
  </si>
  <si>
    <t>Thu Apr 23 17:43:26 +0000 2020</t>
  </si>
  <si>
    <t>373898758</t>
  </si>
  <si>
    <t>http://pbs.twimg.com/profile_images/1251072186238095362/NSYptnkP_normal.jpg</t>
  </si>
  <si>
    <t xml:space="preserve">Sanluqueña </t>
  </si>
  <si>
    <t>http://twitter.com/Besadmelamano/statuses/1253378965554765825</t>
  </si>
  <si>
    <t>1253378883757518853</t>
  </si>
  <si>
    <t>GalanRomo</t>
  </si>
  <si>
    <t>Thu Apr 23 17:43:07 +0000 2020</t>
  </si>
  <si>
    <t>964305136070905856</t>
  </si>
  <si>
    <t>http://pbs.twimg.com/profile_images/1119991903079084033/FwyPAGEg_normal.jpg</t>
  </si>
  <si>
    <t>http://twitter.com/GalanRomo/statuses/1253378883757518853</t>
  </si>
  <si>
    <t>1253378844712669185</t>
  </si>
  <si>
    <t>mayiisaura</t>
  </si>
  <si>
    <t>Thu Apr 23 17:42:57 +0000 2020</t>
  </si>
  <si>
    <t>495521290</t>
  </si>
  <si>
    <t>http://pbs.twimg.com/profile_images/3055405707/4772cab461a69ac29592300b16a5b773_normal.jpeg</t>
  </si>
  <si>
    <t>http://twitter.com/mayiisaura/statuses/1253378844712669185</t>
  </si>
  <si>
    <t>1253378836995211266</t>
  </si>
  <si>
    <t>Fernacasta</t>
  </si>
  <si>
    <t>Thu Apr 23 17:42:56 +0000 2020</t>
  </si>
  <si>
    <t>795114546352504832</t>
  </si>
  <si>
    <t>http://pbs.twimg.com/profile_images/1196863708816953346/MDn5Ts2m_normal.jpg</t>
  </si>
  <si>
    <t>http://twitter.com/Fernacasta/statuses/1253378836995211266</t>
  </si>
  <si>
    <t>1253378827604164608</t>
  </si>
  <si>
    <t>Thu Apr 23 17:42:53 +0000 2020</t>
  </si>
  <si>
    <t>http://twitter.com/danielmas21/statuses/1253378827604164608</t>
  </si>
  <si>
    <t>1253378791960915968</t>
  </si>
  <si>
    <t>SuperFalete</t>
  </si>
  <si>
    <t>Thu Apr 23 17:42:45 +0000 2020</t>
  </si>
  <si>
    <t>230175706</t>
  </si>
  <si>
    <t>http://pbs.twimg.com/profile_images/1214170431109812232/Qia65vst_normal.jpg</t>
  </si>
  <si>
    <t xml:space="preserve">En mi casa, soy responsable. </t>
  </si>
  <si>
    <t>http://twitter.com/SuperFalete/statuses/1253378791960915968</t>
  </si>
  <si>
    <t>1253378768586055685</t>
  </si>
  <si>
    <t>BoyacaEsNoticia</t>
  </si>
  <si>
    <t>¡Importante! Donación de @PazdelRioSA para combatir la pandemia del Covid-19 en Boyacá, 20.000 gafas, 20.000 overoles, 1.000 tapabocas y 1.000 guantes fueron entregados por la empresa a autoridades locales y departamentales, describió Carolina Zapata, Vicpdte de Desarrollo Humano https://t.co/qB1iCPKHTb</t>
  </si>
  <si>
    <t>Thu Apr 23 17:42:39 +0000 2020</t>
  </si>
  <si>
    <t>1468122253</t>
  </si>
  <si>
    <t>http://pbs.twimg.com/profile_images/1238627442601930757/qyrILjj4_normal.jpg</t>
  </si>
  <si>
    <t>Tunja, Boyacá Colombia</t>
  </si>
  <si>
    <t>http://twitter.com/BoyacaEsNoticia/statuses/1253378768586055685</t>
  </si>
  <si>
    <t>{"hashtags":[],"symbols":[],"user_mentions":[{"screen_name":"PazdelRioSA","name":"Acerías PazdelRío","id":306447504,"id_str":"306447504","indices":[25,37]}],"urls":[],"media":[{"id":1253378763112546300,"id_str":"1253378763112546305","indices":[281,304],"media_url":"http://pbs.twimg.com/media/EWTlWChXgAE89Yu.jpg","media_url_https":"https://pbs.twimg.com/media/EWTlWChXgAE89Yu.jpg","url":"https://t.co/qB1iCPKHTb","display_url":"pic.twitter.com/qB1iCPKHTb","expanded_url":"https://twitter.com/BoyacaEsNoticia/status/1253378768586055685/photo/1","type":"photo","sizes":{"thumb":{"w":150,"h":150,"resize":"crop"},"large":{"w":997,"h":500,"resize":"fit"},"small":{"w":680,"h":341,"resize":"fit"},"medium":{"w":997,"h":500,"resize":"fit"}}}]}</t>
  </si>
  <si>
    <t>1253378748285620224</t>
  </si>
  <si>
    <t>Thu Apr 23 17:42:34 +0000 2020</t>
  </si>
  <si>
    <t>http://twitter.com/SenadoGovCo/statuses/1253378748285620224</t>
  </si>
  <si>
    <t>1253378745861357568</t>
  </si>
  <si>
    <t>alfredinbcn</t>
  </si>
  <si>
    <t>2181274552</t>
  </si>
  <si>
    <t>http://pbs.twimg.com/profile_images/378800000740566179/5b7a4bb24677f55a050eade4dd56add7_normal.jpeg</t>
  </si>
  <si>
    <t>http://twitter.com/alfredinbcn/statuses/1253378745861357568</t>
  </si>
  <si>
    <t>1253378709886849025</t>
  </si>
  <si>
    <t>David87164457</t>
  </si>
  <si>
    <t>Thu Apr 23 17:42:25 +0000 2020</t>
  </si>
  <si>
    <t>1222379385526857730</t>
  </si>
  <si>
    <t>http://pbs.twimg.com/profile_images/1222379518998040577/9VnkZO3P_normal.jpg</t>
  </si>
  <si>
    <t>http://twitter.com/David87164457/statuses/1253378709886849025</t>
  </si>
  <si>
    <t>1253378696636968966</t>
  </si>
  <si>
    <t>MogNeboaviejita</t>
  </si>
  <si>
    <t>Thu Apr 23 17:42:22 +0000 2020</t>
  </si>
  <si>
    <t>2871011238</t>
  </si>
  <si>
    <t>http://pbs.twimg.com/profile_images/1250353921354117120/mlOlNuCM_normal.jpg</t>
  </si>
  <si>
    <t>A Coruña, Galicia</t>
  </si>
  <si>
    <t>http://twitter.com/MogNeboaviejita/statuses/1253378696636968966</t>
  </si>
  <si>
    <t>1253378691800928257</t>
  </si>
  <si>
    <t>brunogleon</t>
  </si>
  <si>
    <t>Thu Apr 23 17:42:21 +0000 2020</t>
  </si>
  <si>
    <t>428279121</t>
  </si>
  <si>
    <t>http://pbs.twimg.com/profile_images/1252588214096969729/7d9_36AI_normal.jpg</t>
  </si>
  <si>
    <t>http://twitter.com/brunogleon/statuses/1253378691800928257</t>
  </si>
  <si>
    <t>1253378647983099905</t>
  </si>
  <si>
    <t>Guineverebcn</t>
  </si>
  <si>
    <t>Thu Apr 23 17:42:10 +0000 2020</t>
  </si>
  <si>
    <t>289338050</t>
  </si>
  <si>
    <t>http://pbs.twimg.com/profile_images/1008046068704129025/RATYmQXq_normal.jpg</t>
  </si>
  <si>
    <t>http://twitter.com/Guineverebcn/statuses/1253378647983099905</t>
  </si>
  <si>
    <t>1253378615653302272</t>
  </si>
  <si>
    <t>Marimar_7J</t>
  </si>
  <si>
    <t>Thu Apr 23 17:42:03 +0000 2020</t>
  </si>
  <si>
    <t>474296671</t>
  </si>
  <si>
    <t>http://pbs.twimg.com/profile_images/1217216971399405568/ahbBSmZO_normal.jpg</t>
  </si>
  <si>
    <t>http://twitter.com/Marimar_7J/statuses/1253378615653302272</t>
  </si>
  <si>
    <t>1253378606765670400</t>
  </si>
  <si>
    <t>Jupol_Albacete</t>
  </si>
  <si>
    <t>Thu Apr 23 17:42:01 +0000 2020</t>
  </si>
  <si>
    <t>983072146879590400</t>
  </si>
  <si>
    <t>http://pbs.twimg.com/profile_images/1251800231706079233/RN3utU-G_normal.jpg</t>
  </si>
  <si>
    <t>http://twitter.com/Jupol_Albacete/statuses/1253378606765670400</t>
  </si>
  <si>
    <t>1253378603422752776</t>
  </si>
  <si>
    <t>HolaBankia</t>
  </si>
  <si>
    <t>@amonteagudol Hola. Si deseas solicitar la moratoria de préstamos, en este enlace tienes toda la información: https://t.co/6MtuiJRm65. ¡Un saludo!</t>
  </si>
  <si>
    <t>Thu Apr 23 17:42:00 +0000 2020</t>
  </si>
  <si>
    <t>164324765</t>
  </si>
  <si>
    <t>amonteagudol</t>
  </si>
  <si>
    <t>960541497086107648</t>
  </si>
  <si>
    <t>1253373559797399554</t>
  </si>
  <si>
    <t>http://pbs.twimg.com/profile_images/1092762928397406210/sgVdC2Cf_normal.jpg</t>
  </si>
  <si>
    <t>http://twitter.com/HolaBankia/statuses/1253378603422752776</t>
  </si>
  <si>
    <t>{"hashtags":[],"symbols":[],"user_mentions":[{"screen_name":"amonteagudol","name":"Dorian","id":164324765,"id_str":"164324765","indices":[0,13]}],"urls":[{"url":"https://t.co/6MtuiJRm65","expanded_url":"https://bit.ly/2RF9Its","display_url":"bit.ly/2RF9Its","indices":[110,133]}]}</t>
  </si>
  <si>
    <t>1253378594916708353</t>
  </si>
  <si>
    <t>AlexVicious2</t>
  </si>
  <si>
    <t>RT @Alexrolapiz1: Las ayudas de la alcaldesa...
#coronavirus #COVID19 #ElHambreNoTieneCuarentena #ClaudiaCumplaleALaGente #17Abr https://t.co/90DzzYDpik</t>
  </si>
  <si>
    <t>Thu Apr 23 17:41:58 +0000 2020</t>
  </si>
  <si>
    <t>166216858</t>
  </si>
  <si>
    <t>http://pbs.twimg.com/profile_images/1191096915171201029/3xBkVGL3_normal.jpg</t>
  </si>
  <si>
    <t>Bacata, Colombia.</t>
  </si>
  <si>
    <t>http://twitter.com/AlexVicious2/statuses/1253378594916708353</t>
  </si>
  <si>
    <t>{"hashtags":[{"text":"coronavirus","indices":[49,61]},{"text":"COVID19","indices":[62,70]},{"text":"ElHambreNoTieneCuarentena","indices":[71,97]},{"text":"ClaudiaCumplaleALaGente","indices":[98,122]},{"text":"17Abr","indices":[123,129]}],"symbols":[],"user_mentions":[{"screen_name":"Alexrolapiz1","name":"Alexrocaricaturas🌎🇨🇴🇦🇷","id":996078503043981300,"id_str":"996078503043981313","indices":[3,16]}],"urls":[]}</t>
  </si>
  <si>
    <t>1253378517406007298</t>
  </si>
  <si>
    <t>Rubychagui</t>
  </si>
  <si>
    <t>Destacamos como MinMinas ha dispuesto de alivios durante la crisis por Covid. Importante la asignación del Fondo De Solidaridad Para Subsidios y Redistribución de Ingreso por $1 billón 744 mil pesos para que usuarios de menores ingresos tengan acceso al servicio de energía y gas.</t>
  </si>
  <si>
    <t>Thu Apr 23 17:41:39 +0000 2020</t>
  </si>
  <si>
    <t>132254028</t>
  </si>
  <si>
    <t>http://pbs.twimg.com/profile_images/977579087572230144/UR8NSl7A_normal.jpg</t>
  </si>
  <si>
    <t>http://twitter.com/Rubychagui/statuses/1253378517406007298</t>
  </si>
  <si>
    <t>1253378514834919424</t>
  </si>
  <si>
    <t>STNHonduras</t>
  </si>
  <si>
    <t>La Asociación Hondureña de Instituciones Bancarias (AHIBA) realizo este jueves un importante donativo, al sistema de salud  para  combatir  la pandemia del coronavirus, covid-19.
La donación consiste en  diez unidades de cuidados intensivos,  voloradas en  L10 millones 400 mil https://t.co/DLAIrOqfF5</t>
  </si>
  <si>
    <t>1191837477083979777</t>
  </si>
  <si>
    <t>http://pbs.twimg.com/profile_images/1191838696850505729/DL2chbPz_normal.png</t>
  </si>
  <si>
    <t>http://twitter.com/STNHonduras/statuses/1253378514834919424</t>
  </si>
  <si>
    <t>{"hashtags":[],"symbols":[],"user_mentions":[],"urls":[],"media":[{"id":1253378379761533000,"id_str":"1253378379761532935","indices":[279,302],"media_url":"http://pbs.twimg.com/ext_tw_video_thumb/1253378379761532935/pu/img/KijW3LOViZzRLQU6.jpg","media_url_https":"https://pbs.twimg.com/ext_tw_video_thumb/1253378379761532935/pu/img/KijW3LOViZzRLQU6.jpg","url":"https://t.co/DLAIrOqfF5","display_url":"pic.twitter.com/DLAIrOqfF5","expanded_url":"https://twitter.com/STNHonduras/status/1253378514834919424/video/1","type":"photo","sizes":{"thumb":{"w":150,"h":150,"resize":"crop"},"small":{"w":640,"h":352,"resize":"fit"},"medium":{"w":640,"h":352,"resize":"fit"},"large":{"w":640,"h":352,"resize":"fit"}}}]}</t>
  </si>
  <si>
    <t>1253378421239021570</t>
  </si>
  <si>
    <t>carlosvzla63</t>
  </si>
  <si>
    <t>Thu Apr 23 17:41:16 +0000 2020</t>
  </si>
  <si>
    <t>4777410387</t>
  </si>
  <si>
    <t>http://pbs.twimg.com/profile_images/796692240735186945/AvMTM5aq_normal.jpg</t>
  </si>
  <si>
    <t>http://twitter.com/carlosvzla63/statuses/1253378421239021570</t>
  </si>
  <si>
    <t>1253378407993352196</t>
  </si>
  <si>
    <t>Silvi_ta</t>
  </si>
  <si>
    <t>Thu Apr 23 17:41:13 +0000 2020</t>
  </si>
  <si>
    <t>41834556</t>
  </si>
  <si>
    <t>http://pbs.twimg.com/profile_images/1243231381381165059/ABamR_a5_normal.jpg</t>
  </si>
  <si>
    <t>@Silvi_ta@mastodon.social</t>
  </si>
  <si>
    <t>http://twitter.com/Silvi_ta/statuses/1253378407993352196</t>
  </si>
  <si>
    <t>1253378383830007808</t>
  </si>
  <si>
    <t>irmaferrera</t>
  </si>
  <si>
    <t>RT @gustavo_ross: Esto puede ayudar a salvar vidas: 
Muchos pacientes Covid recaen porque los médicos no lavan sus pulmones por miedo al contagio (entendible). 
Ayuda a que los médicos en México sepan de esta campana protectora y que pueden pedir una donación:
https://t.co/sVY9BPmvc2 
RT xf!</t>
  </si>
  <si>
    <t>Thu Apr 23 17:41:08 +0000 2020</t>
  </si>
  <si>
    <t>297353400</t>
  </si>
  <si>
    <t>http://pbs.twimg.com/profile_images/1097517312289239040/eREobylU_normal.jpg</t>
  </si>
  <si>
    <t>http://twitter.com/irmaferrera/statuses/1253378383830007808</t>
  </si>
  <si>
    <t>{"hashtags":[],"symbols":[],"user_mentions":[{"screen_name":"gustavo_ross","name":"GR","id":13606002,"id_str":"13606002","indices":[3,16]}],"urls":[]}</t>
  </si>
  <si>
    <t>1253378361780559872</t>
  </si>
  <si>
    <t>MashiRodrigo</t>
  </si>
  <si>
    <t>@Valenti21864963 @C6Television @Xapime A los florindos les dan
-PRUEBAS DE COVID A DOMICILIO
-PIDEN COMODA A DOMICILIO, porque siempre tienen con que pagar.
-LES CONDONAN DEUDAS así pueden tener liquidez para enfrentar esta emergencia sanitaria.
A los pobres les toca salir a recibir dinero y ayudas que nunca llegan</t>
  </si>
  <si>
    <t>Thu Apr 23 17:41:02 +0000 2020</t>
  </si>
  <si>
    <t>809081177713819648</t>
  </si>
  <si>
    <t>Valenti21864963</t>
  </si>
  <si>
    <t>926430279102853125</t>
  </si>
  <si>
    <t>1253369178075140102</t>
  </si>
  <si>
    <t>http://pbs.twimg.com/profile_images/1188460042577698817/9QLNdlJR_normal.jpg</t>
  </si>
  <si>
    <t>http://twitter.com/MashiRodrigo/statuses/1253378361780559872</t>
  </si>
  <si>
    <t>{"hashtags":[],"symbols":[],"user_mentions":[{"screen_name":"Valenti21864963","name":"Vanny powers","id":809081177713819600,"id_str":"809081177713819648","indices":[0,16]},{"screen_name":"C6Television","name":"C6 Televisión","id":293788726,"id_str":"293788726","indices":[17,30]},{"screen_name":"Xapime","name":"Xavier Pimentel","id":150008859,"id_str":"150008859","indices":[31,38]}],"urls":[]}</t>
  </si>
  <si>
    <t>1253378298568036353</t>
  </si>
  <si>
    <t>AracelyEMtz</t>
  </si>
  <si>
    <t>RT @HgeSonora: Donación de 170 cajas de cepillos quirúrgicos, 75 barritas energéticas y 100 cajas de guantes de látex de parte de Laboratorio Senosian. ¡Agradecemos a los que se han sumado a la prevención de Covid-19!
¡Cuidemos a los que cuidan! 👏🏻👩🏻‍⚕️👨🏻‍⚕️
#OrgullosamenteHGE
#QuédateEnCasa https://t.co/3Fv5GNaXOr</t>
  </si>
  <si>
    <t>Thu Apr 23 17:40:47 +0000 2020</t>
  </si>
  <si>
    <t>989227281389314048</t>
  </si>
  <si>
    <t>http://pbs.twimg.com/profile_images/1214621755446304768/gLsw8j1r_normal.jpg</t>
  </si>
  <si>
    <t>Hermosillo, Sonora</t>
  </si>
  <si>
    <t>http://twitter.com/AracelyEMtz/statuses/1253378298568036353</t>
  </si>
  <si>
    <t>{"hashtags":[],"symbols":[],"user_mentions":[{"screen_name":"HgeSonora","name":"Hospital General del Estado","id":1114214599463788500,"id_str":"1114214599463788544","indices":[3,13]}],"urls":[]}</t>
  </si>
  <si>
    <t>1253378247963873281</t>
  </si>
  <si>
    <t>anaoromilluch</t>
  </si>
  <si>
    <t>RT @manguelita: @jm_clavero Para sanidad el gobierno de España no tiene dinero, sólo recortes, pero para esto sí hay subvenciones. Da igual que mueran personas sin poder ser atendidas. Lo que define a la nació ante todo. Y lo llaman arte. Yo lo llamo TORTURA. 
#NiOlvidoNiPerdón
https://t.co/AotFSJFc0j</t>
  </si>
  <si>
    <t>Thu Apr 23 17:40:35 +0000 2020</t>
  </si>
  <si>
    <t>746293132959039488</t>
  </si>
  <si>
    <t>http://pbs.twimg.com/profile_images/855143210347372546/CZLkbWQg_normal.jpg</t>
  </si>
  <si>
    <t>Sant Esteve de les Roures UE</t>
  </si>
  <si>
    <t>http://twitter.com/anaoromilluch/statuses/1253378247963873281</t>
  </si>
  <si>
    <t>{"hashtags":[],"symbols":[],"user_mentions":[{"screen_name":"manguelita","name":"Àngels🎗JoEmQuedoACasa😷","id":468771902,"id_str":"468771902","indices":[3,14]},{"screen_name":"jm_clavero","name":"Chema Clavero","id":704634582394654700,"id_str":"704634582394654720","indices":[16,27]}],"urls":[]}</t>
  </si>
  <si>
    <t>1253378229013864450</t>
  </si>
  <si>
    <t>carola_martinez</t>
  </si>
  <si>
    <t>Thu Apr 23 17:40:31 +0000 2020</t>
  </si>
  <si>
    <t>75959506</t>
  </si>
  <si>
    <t>http://pbs.twimg.com/profile_images/1246645180008222720/Wu6D2py-_normal.jpg</t>
  </si>
  <si>
    <t>http://twitter.com/carola_martinez/statuses/1253378229013864450</t>
  </si>
  <si>
    <t>1253378182964817921</t>
  </si>
  <si>
    <t>mapilharreguy</t>
  </si>
  <si>
    <t>Thu Apr 23 17:40:20 +0000 2020</t>
  </si>
  <si>
    <t>39584137</t>
  </si>
  <si>
    <t>http://pbs.twimg.com/profile_images/1255194179577294850/ohGslQlu_normal.jpg</t>
  </si>
  <si>
    <t>http://twitter.com/mapilharreguy/statuses/1253378182964817921</t>
  </si>
  <si>
    <t>1253378151167799296</t>
  </si>
  <si>
    <t>alvianjjc</t>
  </si>
  <si>
    <t>Thu Apr 23 17:40:12 +0000 2020</t>
  </si>
  <si>
    <t>941403432199606272</t>
  </si>
  <si>
    <t>http://pbs.twimg.com/profile_images/1160624840799412225/JDlK61ED_normal.jpg</t>
  </si>
  <si>
    <t>http://twitter.com/alvianjjc/statuses/1253378151167799296</t>
  </si>
  <si>
    <t>1253378125712457728</t>
  </si>
  <si>
    <t>POR LA LUCHA CONTRA EL COVID-19 - #Bale hizo una gran donación https://t.co/op6veGOU3h https://t.co/Iy2n5ITxpH</t>
  </si>
  <si>
    <t>Thu Apr 23 17:40:06 +0000 2020</t>
  </si>
  <si>
    <t>http://twitter.com/StudioFutbol/statuses/1253378125712457728</t>
  </si>
  <si>
    <t>{"hashtags":[{"text":"Bale","indices":[34,39]}],"symbols":[],"user_mentions":[],"urls":[{"url":"https://t.co/op6veGOU3h","expanded_url":"http://ow.ly/gd2n30qA8gB","display_url":"ow.ly/gd2n30qA8gB","indices":[63,86]}],"media":[{"id":1253378124173238300,"id_str":"1253378124173238272","indices":[87,110],"media_url":"http://pbs.twimg.com/media/EWTkw2SXYAAdkP_.jpg","media_url_https":"https://pbs.twimg.com/media/EWTkw2SXYAAdkP_.jpg","url":"https://t.co/Iy2n5ITxpH","display_url":"pic.twitter.com/Iy2n5ITxpH","expanded_url":"https://twitter.com/StudioFutbol/status/1253378125712457728/photo/1","type":"photo","sizes":{"medium":{"w":600,"h":338,"resize":"fit"},"thumb":{"w":150,"h":150,"resize":"crop"},"small":{"w":600,"h":338,"resize":"fit"},"large":{"w":600,"h":338,"resize":"fit"}}}]}</t>
  </si>
  <si>
    <t>1253378114572488704</t>
  </si>
  <si>
    <t>moranteando</t>
  </si>
  <si>
    <t>Thu Apr 23 17:40:03 +0000 2020</t>
  </si>
  <si>
    <t>282272254</t>
  </si>
  <si>
    <t>http://pbs.twimg.com/profile_images/1192112664870305793/3Gd0eLg-_normal.jpg</t>
  </si>
  <si>
    <t>http://twitter.com/moranteando/statuses/1253378114572488704</t>
  </si>
  <si>
    <t>1253378097715478529</t>
  </si>
  <si>
    <t>Josefislop</t>
  </si>
  <si>
    <t>Thu Apr 23 17:39:59 +0000 2020</t>
  </si>
  <si>
    <t>207244494</t>
  </si>
  <si>
    <t>http://pbs.twimg.com/profile_images/1225764596008603650/j_SjE5xZ_normal.jpg</t>
  </si>
  <si>
    <t>Huelva - Andalucía</t>
  </si>
  <si>
    <t>http://twitter.com/Josefislop/statuses/1253378097715478529</t>
  </si>
  <si>
    <t>1253378096167882752</t>
  </si>
  <si>
    <t>ElRelatorr</t>
  </si>
  <si>
    <t>896048666791882752</t>
  </si>
  <si>
    <t>http://pbs.twimg.com/profile_images/921480430259523589/UmiyVZ1X_normal.jpg</t>
  </si>
  <si>
    <t>Montería</t>
  </si>
  <si>
    <t>http://twitter.com/ElRelatorr/statuses/1253378096167882752</t>
  </si>
  <si>
    <t>1253378074101587980</t>
  </si>
  <si>
    <t>marchenojob</t>
  </si>
  <si>
    <t>Thu Apr 23 17:39:54 +0000 2020</t>
  </si>
  <si>
    <t>491769935</t>
  </si>
  <si>
    <t>http://pbs.twimg.com/profile_images/1253898758229839880/n6RVAkDm_normal.jpg</t>
  </si>
  <si>
    <t xml:space="preserve">Montería. </t>
  </si>
  <si>
    <t>http://twitter.com/marchenojob/statuses/1253378074101587980</t>
  </si>
  <si>
    <t>1253378034649960453</t>
  </si>
  <si>
    <t>CarlosCambron1</t>
  </si>
  <si>
    <t>Thu Apr 23 17:39:44 +0000 2020</t>
  </si>
  <si>
    <t>1074878427382075393</t>
  </si>
  <si>
    <t>http://pbs.twimg.com/profile_images/1254405707681628160/EyLO8fS-_normal.jpg</t>
  </si>
  <si>
    <t>Reynosa, Tamaulipas</t>
  </si>
  <si>
    <t>http://twitter.com/CarlosCambron1/statuses/1253378034649960453</t>
  </si>
  <si>
    <t>1253377951619518466</t>
  </si>
  <si>
    <t>AmyKuroi</t>
  </si>
  <si>
    <t>Thu Apr 23 17:39:24 +0000 2020</t>
  </si>
  <si>
    <t>1219314908</t>
  </si>
  <si>
    <t>http://pbs.twimg.com/profile_images/1064598025262309377/mDXpg0Ha_normal.jpg</t>
  </si>
  <si>
    <t>http://twitter.com/AmyKuroi/statuses/1253377951619518466</t>
  </si>
  <si>
    <t>1253377921298894851</t>
  </si>
  <si>
    <t>#Atención #Nacional #Cauca 
Habitantes de la vereda #ElSalvador y #BrisasDelRío, realizan bloqueo en vía panamericana entre los municipios de #Popayán y #Timbío. Manifestantes piden ayudas del gobierno para afrontar cuarentena por #CoronaVirus #Covid-19. 
(Imagen suministrada) https://t.co/u4P2fXIMkE</t>
  </si>
  <si>
    <t>Thu Apr 23 17:39:17 +0000 2020</t>
  </si>
  <si>
    <t>http://twitter.com/cncnoticias/statuses/1253377921298894851</t>
  </si>
  <si>
    <t>{"hashtags":[{"text":"Atención","indices":[0,9]},{"text":"Nacional","indices":[10,19]},{"text":"Cauca","indices":[20,26]},{"text":"ElSalvador","indices":[53,64]},{"text":"BrisasDelRío","indices":[67,80]},{"text":"Popayán","indices":[143,151]},{"text":"Timbío","indices":[154,161]},{"text":"CoronaVirus","indices":[232,244]},{"text":"Covid","indices":[245,251]}],"symbols":[],"user_mentions":[],"urls":[],"media":[{"id":1253377900260327400,"id_str":"1253377900260327425","indices":[280,303],"media_url":"http://pbs.twimg.com/media/EWTkj0JXgAExLmE.jpg","media_url_https":"https://pbs.twimg.com/media/EWTkj0JXgAExLmE.jpg","url":"https://t.co/u4P2fXIMkE","display_url":"pic.twitter.com/u4P2fXIMkE","expanded_url":"https://twitter.com/cncnoticias/status/1253377921298894851/photo/1","type":"photo","sizes":{"medium":{"w":1024,"h":1024,"resize":"fit"},"thumb":{"w":150,"h":150,"resize":"crop"},"large":{"w":1024,"h":1024,"resize":"fit"},"small":{"w":680,"h":680,"resize":"fit"}}}]}</t>
  </si>
  <si>
    <t>1253377910246793217</t>
  </si>
  <si>
    <t>CanalEliBernal</t>
  </si>
  <si>
    <t>Muchos creen que los abuelos en Canadá viven gratis y el gobierno les da trasporte y vivienda lo cual no es cierto. Sí existen ayudas para ellos, pero las listas de espera son largas. Aquí hay personas que pagan hasta 4.000/mes para que cuiden de sus padres/abuelos y pasa esto: https://t.co/OBn8heh23s</t>
  </si>
  <si>
    <t>Thu Apr 23 17:39:15 +0000 2020</t>
  </si>
  <si>
    <t>1010729015311814657</t>
  </si>
  <si>
    <t>http://pbs.twimg.com/profile_images/1205265081233289216/dHtpBApb_normal.jpg</t>
  </si>
  <si>
    <t>Ontario, Canada</t>
  </si>
  <si>
    <t>http://twitter.com/CanalEliBernal/statuses/1253377910246793217</t>
  </si>
  <si>
    <t>{"hashtags":[],"symbols":[],"user_mentions":[],"urls":[{"url":"https://t.co/OBn8heh23s","expanded_url":"https://twitter.com/citynews/status/1253373916896210945","display_url":"twitter.com/citynews/statu…","indices":[279,302]}]}</t>
  </si>
  <si>
    <t>1253377884040953858</t>
  </si>
  <si>
    <t>marco_navg</t>
  </si>
  <si>
    <t>Thu Apr 23 17:39:08 +0000 2020</t>
  </si>
  <si>
    <t>183284856</t>
  </si>
  <si>
    <t>http://pbs.twimg.com/profile_images/2205757797/U_SUDAMERICANA_normal.jpg</t>
  </si>
  <si>
    <t>Rancagua</t>
  </si>
  <si>
    <t>http://twitter.com/marco_navg/statuses/1253377884040953858</t>
  </si>
  <si>
    <t>1253377873903321088</t>
  </si>
  <si>
    <t>PatriciaCarabel</t>
  </si>
  <si>
    <t>RT @todostartups: Todas las ayudas de las CCAA a los autónomos por el coronavirus https://t.co/ndped97RoS</t>
  </si>
  <si>
    <t>Thu Apr 23 17:39:06 +0000 2020</t>
  </si>
  <si>
    <t>1172904203326578690</t>
  </si>
  <si>
    <t>http://pbs.twimg.com/profile_images/1173867187607625728/XoCfBqpp_normal.jpg</t>
  </si>
  <si>
    <t>Galicia</t>
  </si>
  <si>
    <t>http://twitter.com/PatriciaCarabel/statuses/1253377873903321088</t>
  </si>
  <si>
    <t>{"hashtags":[],"symbols":[],"user_mentions":[{"screen_name":"todostartups","name":"TodoStartups","id":145580132,"id_str":"145580132","indices":[3,16]}],"urls":[{"url":"https://t.co/ndped97RoS","expanded_url":"https://www.todostartups.com/ayudas/todas-las-ayudas-de-las-ccaa-a-los-autonomos-por-el-coronavirus","display_url":"todostartups.com/ayudas/todas-l…","indices":[82,105]}]}</t>
  </si>
  <si>
    <t>1253377853938380801</t>
  </si>
  <si>
    <t>pepa_barrio</t>
  </si>
  <si>
    <t>Thu Apr 23 17:39:01 +0000 2020</t>
  </si>
  <si>
    <t>4897582059</t>
  </si>
  <si>
    <t>http://pbs.twimg.com/profile_images/697797966837448704/CkmUgLoy_normal.jpg</t>
  </si>
  <si>
    <t>http://twitter.com/pepa_barrio/statuses/1253377853938380801</t>
  </si>
  <si>
    <t>1253377848292802561</t>
  </si>
  <si>
    <t>pgc1975</t>
  </si>
  <si>
    <t>Thu Apr 23 17:39:00 +0000 2020</t>
  </si>
  <si>
    <t>134173190</t>
  </si>
  <si>
    <t>http://pbs.twimg.com/profile_images/1088709268621217793/-oxbZTTP_normal.jpg</t>
  </si>
  <si>
    <t>http://twitter.com/pgc1975/statuses/1253377848292802561</t>
  </si>
  <si>
    <t>1253377840097214465</t>
  </si>
  <si>
    <t>maravillasje</t>
  </si>
  <si>
    <t>Thu Apr 23 17:38:58 +0000 2020</t>
  </si>
  <si>
    <t>1023683858</t>
  </si>
  <si>
    <t>http://pbs.twimg.com/profile_images/936543710833233920/rRJnFbmo_normal.jpg</t>
  </si>
  <si>
    <t>http://twitter.com/maravillasje/statuses/1253377840097214465</t>
  </si>
  <si>
    <t>1253377835072401409</t>
  </si>
  <si>
    <t>Carolcarom</t>
  </si>
  <si>
    <t>Thu Apr 23 17:38:57 +0000 2020</t>
  </si>
  <si>
    <t>537066937</t>
  </si>
  <si>
    <t>http://pbs.twimg.com/profile_images/1137973060466880512/fAnfg2jf_normal.jpg</t>
  </si>
  <si>
    <t>Móstoles, Comunidad de Madrid</t>
  </si>
  <si>
    <t>http://twitter.com/Carolcarom/statuses/1253377835072401409</t>
  </si>
  <si>
    <t>1253377831612157952</t>
  </si>
  <si>
    <t>raulpmi</t>
  </si>
  <si>
    <t>Thu Apr 23 17:38:56 +0000 2020</t>
  </si>
  <si>
    <t>299598684</t>
  </si>
  <si>
    <t>http://pbs.twimg.com/profile_images/795563562618015744/BcD957-a_normal.jpg</t>
  </si>
  <si>
    <t>I feel in blue</t>
  </si>
  <si>
    <t>http://twitter.com/raulpmi/statuses/1253377831612157952</t>
  </si>
  <si>
    <t>1253377752549527555</t>
  </si>
  <si>
    <t>jopesilver</t>
  </si>
  <si>
    <t>Thu Apr 23 17:38:37 +0000 2020</t>
  </si>
  <si>
    <t>3244577169</t>
  </si>
  <si>
    <t>http://pbs.twimg.com/profile_images/1057325272943525889/PyNlBMxa_normal.jpg</t>
  </si>
  <si>
    <t>http://twitter.com/jopesilver/statuses/1253377752549527555</t>
  </si>
  <si>
    <t>1253377654318936064</t>
  </si>
  <si>
    <t>RutaPesquera</t>
  </si>
  <si>
    <t>Gobierno y sector pesquero analizan las ayudas de la UE por el coronavirus. Si quieres leer el artículo completo, https://t.co/ya5g0lIu3E o bien en https://t.co/GH7FWgnJkX 
#rutapesquera #rutanaval #revistarutapesquera
#COVIDー19 @Agenda2030Gob @mapagob https://t.co/4anT5vP0Yu</t>
  </si>
  <si>
    <t>Thu Apr 23 17:38:14 +0000 2020</t>
  </si>
  <si>
    <t>473898185</t>
  </si>
  <si>
    <t>http://pbs.twimg.com/profile_images/1222111227624787969/Y0MFwEPp_normal.jpg</t>
  </si>
  <si>
    <t>http://twitter.com/RutaPesquera/statuses/1253377654318936064</t>
  </si>
  <si>
    <t>{"hashtags":[{"text":"rutapesquera","indices":[173,186]},{"text":"rutanaval","indices":[187,197]},{"text":"revistarutapesquera","indices":[198,218]},{"text":"COVIDー19","indices":[219,228]}],"symbols":[],"user_mentions":[{"screen_name":"Agenda2030Gob","name":"Agenda 2030 - Gobierno de España","id":1001098842031435800,"id_str":"1001098842031435777","indices":[229,243]},{"screen_name":"mapagob","name":"Ministerio de Agricultura, Pesca y Alimentación","id":280425258,"id_str":"280425258","indices":[244,252]}],"urls":[{"url":"https://t.co/ya5g0lIu3E","expanded_url":"https://www.rutapesquera.com/gobierno-y-sector-pesquero-analizan-las-ayudas-de-la-ue-por-el-coronavirus/","display_url":"rutapesquera.com/gobierno-y-sec…","indices":[114,137]},{"url":"https://t.co/GH7FWgnJkX","expanded_url":"http://www.rutapesquera.com","display_url":"rutapesquera.com","indices":[148,171]}],"media":[{"id":1253377648631386000,"id_str":"1253377648631386117","indices":[253,276],"media_url":"http://pbs.twimg.com/media/EWTkVKwWkAUCsAT.jpg","media_url_https":"https://pbs.twimg.com/media/EWTkVKwWkAUCsAT.jpg","url":"https://t.co/4anT5vP0Yu","display_url":"pic.twitter.com/4anT5vP0Yu","expanded_url":"https://twitter.com/RutaPesquera/status/1253377654318936064/photo/1","type":"photo","sizes":{"large":{"w":800,"h":451,"resize":"fit"},"thumb":{"w":150,"h":150,"resize":"crop"},"medium":{"w":800,"h":451,"resize":"fit"},"small":{"w":680,"h":383,"resize":"fit"}}}]}</t>
  </si>
  <si>
    <t>1253377608311545857</t>
  </si>
  <si>
    <t>MercalNEsparta_</t>
  </si>
  <si>
    <t>Thu Apr 23 17:38:03 +0000 2020</t>
  </si>
  <si>
    <t>1139183880345391104</t>
  </si>
  <si>
    <t>http://pbs.twimg.com/profile_images/1215007522010128385/Lwg0Th8__normal.jpg</t>
  </si>
  <si>
    <t>http://twitter.com/MercalNEsparta_/statuses/1253377608311545857</t>
  </si>
  <si>
    <t>1253377595611189249</t>
  </si>
  <si>
    <t>criss593</t>
  </si>
  <si>
    <t>Thu Apr 23 17:38:00 +0000 2020</t>
  </si>
  <si>
    <t>279253039</t>
  </si>
  <si>
    <t>http://pbs.twimg.com/profile_images/1174538045187657728/BhOH7cH__normal.jpg</t>
  </si>
  <si>
    <t xml:space="preserve">Punta Carnero, Santa Elena </t>
  </si>
  <si>
    <t>http://twitter.com/criss593/statuses/1253377595611189249</t>
  </si>
  <si>
    <t>1253377589315547138</t>
  </si>
  <si>
    <t>DiegoLCruzS</t>
  </si>
  <si>
    <t>Thu Apr 23 17:37:58 +0000 2020</t>
  </si>
  <si>
    <t>134363272</t>
  </si>
  <si>
    <t>http://pbs.twimg.com/profile_images/1255254881436344322/vBDFKrmG_normal.jpg</t>
  </si>
  <si>
    <t xml:space="preserve">Guayaquil - Ecuador </t>
  </si>
  <si>
    <t>http://twitter.com/DiegoLCruzS/statuses/1253377589315547138</t>
  </si>
  <si>
    <t>1253377464170164227</t>
  </si>
  <si>
    <t>APDHAMalaga</t>
  </si>
  <si>
    <t>❕Colapso de asuntos sociales de ayuntamientos y ONGs ante las solicitudes de ayudas alimentarias
⚠️ 4 MLL de personas afectadas por #ERTEs y 1,4 MLL de autónomos sin ingresos desde el 14 marzo
⚠️ #inframileuristas en precario
⚠️Trabajadoras en B
https://t.co/vP5xHTSNzH https://t.co/a4c0yXhZle</t>
  </si>
  <si>
    <t>Thu Apr 23 17:37:28 +0000 2020</t>
  </si>
  <si>
    <t>709765681403838464</t>
  </si>
  <si>
    <t>1240758196396048384</t>
  </si>
  <si>
    <t>http://pbs.twimg.com/profile_images/807985485662552065/n3CEZSlN_normal.jpg</t>
  </si>
  <si>
    <t>http://twitter.com/APDHAMalaga/statuses/1253377464170164227</t>
  </si>
  <si>
    <t>{"hashtags":[{"text":"ERTEs","indices":[134,140]},{"text":"inframileuristas","indices":[198,215]}],"symbols":[],"user_mentions":[],"urls":[{"url":"https://t.co/vP5xHTSNzH","expanded_url":"https://www.rtve.es/m/alacarta/videos/noticias-24-horas/coronavirus-cientos-personas-hacen-colas-para-conseguir-comida-madrid/5561902/?media=tve","display_url":"rtve.es/m/alacarta/vid…","indices":[249,272]}],"media":[{"id":1253377456645582800,"id_str":"1253377456645582850","indices":[273,296],"media_url":"http://pbs.twimg.com/media/EWTkJ_jXsAIuJbP.jpg","media_url_https":"https://pbs.twimg.com/media/EWTkJ_jXsAIuJbP.jpg","url":"https://t.co/a4c0yXhZle","display_url":"pic.twitter.com/a4c0yXhZle","expanded_url":"https://twitter.com/APDHAMalaga/status/1253377464170164227/photo/1","type":"photo","sizes":{"thumb":{"w":150,"h":150,"resize":"crop"},"medium":{"w":720,"h":892,"resize":"fit"},"small":{"w":549,"h":680,"resize":"fit"},"large":{"w":720,"h":892,"resize":"fit"}}}]}</t>
  </si>
  <si>
    <t>1253377454183456771</t>
  </si>
  <si>
    <t>Thu Apr 23 17:37:26 +0000 2020</t>
  </si>
  <si>
    <t>http://twitter.com/patrinavarros/statuses/1253377454183456771</t>
  </si>
  <si>
    <t>1253377415008657410</t>
  </si>
  <si>
    <t>TrujilloRosana</t>
  </si>
  <si>
    <t>Thu Apr 23 17:37:17 +0000 2020</t>
  </si>
  <si>
    <t>3061976600</t>
  </si>
  <si>
    <t>http://pbs.twimg.com/profile_images/1057375647889285124/JcKl1fsk_normal.jpg</t>
  </si>
  <si>
    <t>http://twitter.com/TrujilloRosana/statuses/1253377415008657410</t>
  </si>
  <si>
    <t>1253377363016134660</t>
  </si>
  <si>
    <t>Meri_Pani</t>
  </si>
  <si>
    <t>Thu Apr 23 17:37:04 +0000 2020</t>
  </si>
  <si>
    <t>136602129</t>
  </si>
  <si>
    <t>http://pbs.twimg.com/profile_images/1214321752026824704/kYZJQa6Y_normal.jpg</t>
  </si>
  <si>
    <t>http://twitter.com/Meri_Pani/statuses/1253377363016134660</t>
  </si>
  <si>
    <t>1253377337057521669</t>
  </si>
  <si>
    <t>JacksonSahira</t>
  </si>
  <si>
    <t>Pero hay que estar vivo para leer cosas!. Y será una subasta la vida de los que padecen el COVID?, para estar ofreciendo para no recibir donaciones. Señores!, si no van a sumar, no reste a la buena voluntad. Debieron decirle: Padre, sumele esto a la otra donación, pero no, así no https://t.co/RQCMO7zHek</t>
  </si>
  <si>
    <t>Thu Apr 23 17:36:58 +0000 2020</t>
  </si>
  <si>
    <t>888041757337899008</t>
  </si>
  <si>
    <t>http://pbs.twimg.com/profile_images/1211292317828763648/VXXYjKlh_normal.jpg</t>
  </si>
  <si>
    <t>http://twitter.com/JacksonSahira/statuses/1253377337057521669</t>
  </si>
  <si>
    <t>{"hashtags":[],"symbols":[],"user_mentions":[],"urls":[],"media":[{"id":1253377333286879200,"id_str":"1253377333286879235","indices":[281,304],"media_url":"http://pbs.twimg.com/media/EWTkC0AXQAMEpV5.jpg","media_url_https":"https://pbs.twimg.com/media/EWTkC0AXQAMEpV5.jpg","url":"https://t.co/RQCMO7zHek","display_url":"pic.twitter.com/RQCMO7zHek","expanded_url":"https://twitter.com/JacksonSahira/status/1253377337057521669/photo/1","type":"photo","sizes":{"thumb":{"w":150,"h":150,"resize":"crop"},"medium":{"w":590,"h":291,"resize":"fit"},"large":{"w":590,"h":291,"resize":"fit"},"small":{"w":590,"h":291,"resize":"fit"}}}]}</t>
  </si>
  <si>
    <t>1253377227582058496</t>
  </si>
  <si>
    <t>Thu Apr 23 17:36:32 +0000 2020</t>
  </si>
  <si>
    <t>http://twitter.com/RCANARTES/statuses/1253377227582058496</t>
  </si>
  <si>
    <t>1253377216144080899</t>
  </si>
  <si>
    <t>sicxtoledo</t>
  </si>
  <si>
    <t>RT @RDRFSLN_: El Gobierno  hermano de la Republica de China Taiwan a través de la Empresa Chia Fong entregaron una importante donación al Ministerio de Salud, la cual consiste en 500 termometros infrarrojos para prevención y monitoreo para la lucha contra el #coronavirus.
@VivaNicaragua79 https://t.co/HxAydurY6y</t>
  </si>
  <si>
    <t>Thu Apr 23 17:36:29 +0000 2020</t>
  </si>
  <si>
    <t>3266256343</t>
  </si>
  <si>
    <t>http://pbs.twimg.com/profile_images/1151241957643100161/3efahJPZ_normal.png</t>
  </si>
  <si>
    <t>http://twitter.com/sicxtoledo/statuses/1253377216144080899</t>
  </si>
  <si>
    <t>{"hashtags":[],"symbols":[],"user_mentions":[{"screen_name":"RDRFSLN_","name":"RDRFSLN_","id":1155595461174145000,"id_str":"1155595461174145024","indices":[3,12]}],"urls":[]}</t>
  </si>
  <si>
    <t>1253377212256071683</t>
  </si>
  <si>
    <t>MarielMunozM</t>
  </si>
  <si>
    <t>Thu Apr 23 17:36:28 +0000 2020</t>
  </si>
  <si>
    <t>581471530</t>
  </si>
  <si>
    <t>http://pbs.twimg.com/profile_images/1216405164929753089/ZaJcAdwI_normal.jpg</t>
  </si>
  <si>
    <t>http://twitter.com/MarielMunozM/statuses/1253377212256071683</t>
  </si>
  <si>
    <t>1253377195663396866</t>
  </si>
  <si>
    <t>RobCastro9</t>
  </si>
  <si>
    <t>Thu Apr 23 17:36:24 +0000 2020</t>
  </si>
  <si>
    <t>4904961005</t>
  </si>
  <si>
    <t>http://pbs.twimg.com/profile_images/1250039823479562240/GFfWAixj_normal.jpg</t>
  </si>
  <si>
    <t>http://twitter.com/RobCastro9/statuses/1253377195663396866</t>
  </si>
  <si>
    <t>1253377194472157188</t>
  </si>
  <si>
    <t>Esperanz_Salva</t>
  </si>
  <si>
    <t>894246406193655809</t>
  </si>
  <si>
    <t>http://pbs.twimg.com/profile_images/894657980699992064/szJcxBNy_normal.jpg</t>
  </si>
  <si>
    <t>http://twitter.com/Esperanz_Salva/statuses/1253377194472157188</t>
  </si>
  <si>
    <t>1253377191917879298</t>
  </si>
  <si>
    <t>DF_Financiero</t>
  </si>
  <si>
    <t>📊Récord en pedidos de subsidios estadounidenses y diferentes gobiernos toman nuevas medidas para incentivar a una economía frenada por la pandemia de coronavirus.
Sigue leyendo ⬇
https://t.co/ouinwU8JCh
#trading #traders #noticias #economía #finanzas https://t.co/XUpuFqyGjZ</t>
  </si>
  <si>
    <t>Thu Apr 23 17:36:23 +0000 2020</t>
  </si>
  <si>
    <t>368380376</t>
  </si>
  <si>
    <t>http://pbs.twimg.com/profile_images/1075500364894560256/o1nrpWog_normal.jpg</t>
  </si>
  <si>
    <t>http://twitter.com/DF_Financiero/statuses/1253377191917879298</t>
  </si>
  <si>
    <t>{"hashtags":[{"text":"trading","indices":[206,214]},{"text":"traders","indices":[215,223]},{"text":"noticias","indices":[224,233]},{"text":"economía","indices":[234,243]},{"text":"finanzas","indices":[244,253]}],"symbols":[],"user_mentions":[],"urls":[{"url":"https://t.co/ouinwU8JCh","expanded_url":"https://bit.ly/3cJNL4e","display_url":"bit.ly/3cJNL4e","indices":[181,204]}],"media":[{"id":1253377184162611200,"id_str":"1253377184162611201","indices":[254,277],"media_url":"http://pbs.twimg.com/media/EWTj6IeXgAEtkLd.png","media_url_https":"https://pbs.twimg.com/media/EWTj6IeXgAEtkLd.png","url":"https://t.co/XUpuFqyGjZ","display_url":"pic.twitter.com/XUpuFqyGjZ","expanded_url":"https://twitter.com/DF_Financiero/status/1253377191917879298/photo/1","type":"photo","sizes":{"small":{"w":680,"h":395,"resize":"fit"},"medium":{"w":750,"h":436,"resize":"fit"},"large":{"w":750,"h":436,"resize":"fit"},"thumb":{"w":150,"h":150,"resize":"crop"}}}]}</t>
  </si>
  <si>
    <t>1253377171797823494</t>
  </si>
  <si>
    <t>Thu Apr 23 17:36:19 +0000 2020</t>
  </si>
  <si>
    <t>http://twitter.com/efrencabezas07/statuses/1253377171797823494</t>
  </si>
  <si>
    <t>1253377163178508288</t>
  </si>
  <si>
    <t>mother_cell</t>
  </si>
  <si>
    <t>Thu Apr 23 17:36:16 +0000 2020</t>
  </si>
  <si>
    <t>297409456</t>
  </si>
  <si>
    <t>http://pbs.twimg.com/profile_images/1094655143285612550/GyPYA9nC_normal.jpg</t>
  </si>
  <si>
    <t>Zurich, CH</t>
  </si>
  <si>
    <t>http://twitter.com/mother_cell/statuses/1253377163178508288</t>
  </si>
  <si>
    <t>1253377136087502855</t>
  </si>
  <si>
    <t>ChricarSam</t>
  </si>
  <si>
    <t>Thu Apr 23 17:36:10 +0000 2020</t>
  </si>
  <si>
    <t>892366910314229760</t>
  </si>
  <si>
    <t>http://pbs.twimg.com/profile_images/892370562969985024/FIzEt2Ys_normal.jpg</t>
  </si>
  <si>
    <t>http://twitter.com/ChricarSam/statuses/1253377136087502855</t>
  </si>
  <si>
    <t>1253377105338998785</t>
  </si>
  <si>
    <t>allymaav</t>
  </si>
  <si>
    <t>Thu Apr 23 17:36:03 +0000 2020</t>
  </si>
  <si>
    <t>131232881</t>
  </si>
  <si>
    <t>http://pbs.twimg.com/profile_images/1127581574843785216/SpUK5iE9_normal.jpg</t>
  </si>
  <si>
    <t>Wanderlust.Boulevardière.</t>
  </si>
  <si>
    <t>http://twitter.com/allymaav/statuses/1253377105338998785</t>
  </si>
  <si>
    <t>1253377087924252678</t>
  </si>
  <si>
    <t>Thu Apr 23 17:35:59 +0000 2020</t>
  </si>
  <si>
    <t>http://twitter.com/colmedchile/statuses/1253377087924252678</t>
  </si>
  <si>
    <t>1253377070941470720</t>
  </si>
  <si>
    <t>JJMonrowFut</t>
  </si>
  <si>
    <t>RT @FT_Total: Adebayor y su negativa a Togo 🇹🇬: "Para aquellos de ustedes que dicen que no dono, déjenme ser muy claro: no dono, es muy simple. Pueden compararme con Drogba, Eto'o, pero desafortunadamente yo soy no soy ellos. Soy Adebayor y siempre haré lo que quiera". https://t.co/v93PqdBUd3</t>
  </si>
  <si>
    <t>Thu Apr 23 17:35:54 +0000 2020</t>
  </si>
  <si>
    <t>868692263064547328</t>
  </si>
  <si>
    <t>http://pbs.twimg.com/profile_images/868693161543049216/-0q5fnwE_normal.jpg</t>
  </si>
  <si>
    <t xml:space="preserve">Veracruz, Veracruz de Ignacio </t>
  </si>
  <si>
    <t>http://twitter.com/JJMonrowFut/statuses/1253377070941470720</t>
  </si>
  <si>
    <t>{"hashtags":[],"symbols":[],"user_mentions":[{"screen_name":"FT_Total","name":"Fútbol Total","id":4496179816,"id_str":"4496179816","indices":[3,12]}],"urls":[]}</t>
  </si>
  <si>
    <t>1253377029900324872</t>
  </si>
  <si>
    <t>lexotania63</t>
  </si>
  <si>
    <t>Thu Apr 23 17:35:45 +0000 2020</t>
  </si>
  <si>
    <t>217139431</t>
  </si>
  <si>
    <t>http://pbs.twimg.com/profile_images/378800000050078321/b44513df2bf7dffaf3d3f1fd437ff79d_normal.jpeg</t>
  </si>
  <si>
    <t>http://twitter.com/lexotania63/statuses/1253377029900324872</t>
  </si>
  <si>
    <t>1253377000045187072</t>
  </si>
  <si>
    <t>ppanti</t>
  </si>
  <si>
    <t>Thu Apr 23 17:35:38 +0000 2020</t>
  </si>
  <si>
    <t>220352125</t>
  </si>
  <si>
    <t>http://pbs.twimg.com/profile_images/1247138137446514689/9qfJVNwJ_normal.jpg</t>
  </si>
  <si>
    <t>http://twitter.com/ppanti/statuses/1253377000045187072</t>
  </si>
  <si>
    <t>1253376947306090496</t>
  </si>
  <si>
    <t>VdeV22449512</t>
  </si>
  <si>
    <t>Thu Apr 23 17:35:25 +0000 2020</t>
  </si>
  <si>
    <t>1057301210431143937</t>
  </si>
  <si>
    <t>http://pbs.twimg.com/profile_images/1065035276517601282/JPscJ5x4_normal.jpg</t>
  </si>
  <si>
    <t>http://twitter.com/VdeV22449512/statuses/1253376947306090496</t>
  </si>
  <si>
    <t>1253376940062445568</t>
  </si>
  <si>
    <t>MsEmpanadilla</t>
  </si>
  <si>
    <t>Thu Apr 23 17:35:23 +0000 2020</t>
  </si>
  <si>
    <t>566555152</t>
  </si>
  <si>
    <t>http://pbs.twimg.com/profile_images/2176410472/images_normal.jpg</t>
  </si>
  <si>
    <t>http://twitter.com/MsEmpanadilla/statuses/1253376940062445568</t>
  </si>
  <si>
    <t>1253376935729811463</t>
  </si>
  <si>
    <t>Thu Apr 23 17:35:22 +0000 2020</t>
  </si>
  <si>
    <t>http://twitter.com/JaimeLoor2011/statuses/1253376935729811463</t>
  </si>
  <si>
    <t>1253376920697344005</t>
  </si>
  <si>
    <t>Thu Apr 23 17:35:19 +0000 2020</t>
  </si>
  <si>
    <t>http://twitter.com/aldodago/statuses/1253376920697344005</t>
  </si>
  <si>
    <t>1253376898916388865</t>
  </si>
  <si>
    <t>CharliceTeron</t>
  </si>
  <si>
    <t>Thu Apr 23 17:35:13 +0000 2020</t>
  </si>
  <si>
    <t>974892534844612609</t>
  </si>
  <si>
    <t>http://pbs.twimg.com/profile_images/1248884407655706624/lWQTARPl_normal.jpg</t>
  </si>
  <si>
    <t>Islas del Ibicuy, Argentina</t>
  </si>
  <si>
    <t>http://twitter.com/CharliceTeron/statuses/1253376898916388865</t>
  </si>
  <si>
    <t>1253376837474009089</t>
  </si>
  <si>
    <t>maitagarria</t>
  </si>
  <si>
    <t>Thu Apr 23 17:34:59 +0000 2020</t>
  </si>
  <si>
    <t>301057857</t>
  </si>
  <si>
    <t>http://pbs.twimg.com/profile_images/448867375845486592/QPQzQVD4_normal.jpeg</t>
  </si>
  <si>
    <t>http://twitter.com/maitagarria/statuses/1253376837474009089</t>
  </si>
  <si>
    <t>1253376826816200704</t>
  </si>
  <si>
    <t>jussgamo</t>
  </si>
  <si>
    <t>Thu Apr 23 17:34:56 +0000 2020</t>
  </si>
  <si>
    <t>14907475</t>
  </si>
  <si>
    <t>http://pbs.twimg.com/profile_images/1219146336177655808/41rHFRps_normal.jpg</t>
  </si>
  <si>
    <t>http://twitter.com/jussgamo/statuses/1253376826816200704</t>
  </si>
  <si>
    <t>1253376775331229696</t>
  </si>
  <si>
    <t>Rolly84618120</t>
  </si>
  <si>
    <t>Thu Apr 23 17:34:44 +0000 2020</t>
  </si>
  <si>
    <t>1250853718188331010</t>
  </si>
  <si>
    <t>http://pbs.twimg.com/profile_images/1250854424945266689/Q6EDVwDq_normal.jpg</t>
  </si>
  <si>
    <t>http://twitter.com/Rolly84618120/statuses/1253376775331229696</t>
  </si>
  <si>
    <t>1253376774949539840</t>
  </si>
  <si>
    <t>Egon_Schmidlin</t>
  </si>
  <si>
    <t>59669273</t>
  </si>
  <si>
    <t>http://pbs.twimg.com/profile_images/1254225642247327744/5p5yWnWc_normal.jpg</t>
  </si>
  <si>
    <t>http://twitter.com/Egon_Schmidlin/statuses/1253376774949539840</t>
  </si>
  <si>
    <t>1253376745329307654</t>
  </si>
  <si>
    <t>jmcordi</t>
  </si>
  <si>
    <t>Thu Apr 23 17:34:37 +0000 2020</t>
  </si>
  <si>
    <t>123371489</t>
  </si>
  <si>
    <t>http://pbs.twimg.com/profile_images/900667454560534528/zA0SO_Nz_normal.jpg</t>
  </si>
  <si>
    <t>http://twitter.com/jmcordi/statuses/1253376745329307654</t>
  </si>
  <si>
    <t>1253376729827205122</t>
  </si>
  <si>
    <t>fdez_ana</t>
  </si>
  <si>
    <t>Thu Apr 23 17:34:33 +0000 2020</t>
  </si>
  <si>
    <t>289845407</t>
  </si>
  <si>
    <t>http://pbs.twimg.com/profile_images/658557539534151680/o8PBxDuX_normal.jpg</t>
  </si>
  <si>
    <t>http://twitter.com/fdez_ana/statuses/1253376729827205122</t>
  </si>
  <si>
    <t>1253376727365095429</t>
  </si>
  <si>
    <t>http://twitter.com/valdiviezo1983/statuses/1253376727365095429</t>
  </si>
  <si>
    <t>1253376655839690753</t>
  </si>
  <si>
    <t>jannet804</t>
  </si>
  <si>
    <t>Thu Apr 23 17:34:16 +0000 2020</t>
  </si>
  <si>
    <t>143945664</t>
  </si>
  <si>
    <t>http://pbs.twimg.com/profile_images/1210314894278418432/vQlB_R-P_normal.jpg</t>
  </si>
  <si>
    <t>http://twitter.com/jannet804/statuses/1253376655839690753</t>
  </si>
  <si>
    <t>1253376644825452547</t>
  </si>
  <si>
    <t>Fabianalopezb</t>
  </si>
  <si>
    <t>#todosconmima los pacientes con cancer como @macborgo son uno de los grupos más vulnerables de esta pandemia COVID-19, ella necesita continuar su tratamiento cuanto antes y necesita de nuestra ayuda. Cualquier donación es bienvenida https://t.co/pI2UEAKAmZ</t>
  </si>
  <si>
    <t>Thu Apr 23 17:34:13 +0000 2020</t>
  </si>
  <si>
    <t>40257491</t>
  </si>
  <si>
    <t>http://pbs.twimg.com/profile_images/489602906531061760/6XRyj2eM_normal.jpeg</t>
  </si>
  <si>
    <t>ÜT: 10.497849,-66.851536</t>
  </si>
  <si>
    <t>http://twitter.com/Fabianalopezb/statuses/1253376644825452547</t>
  </si>
  <si>
    <t>{"hashtags":[{"text":"todosconmima","indices":[0,13]}],"symbols":[],"user_mentions":[{"screen_name":"macborgo","name":"Mima Castillo Borgo","id":76699162,"id_str":"76699162","indices":[44,53]}],"urls":[{"url":"https://t.co/pI2UEAKAmZ","expanded_url":"https://www.gofundme.com/f/maria-mima-castillo-una-ayuda-contra-el-cancer","display_url":"gofundme.com/f/maria-mima-c…","indices":[233,256]}]}</t>
  </si>
  <si>
    <t>1253376568828874753</t>
  </si>
  <si>
    <t>Goslar_Harz</t>
  </si>
  <si>
    <t>Thu Apr 23 17:33:55 +0000 2020</t>
  </si>
  <si>
    <t>2344018476</t>
  </si>
  <si>
    <t>http://pbs.twimg.com/profile_images/1239356041726476295/BuI0sGAl_normal.jpg</t>
  </si>
  <si>
    <t>http://twitter.com/Goslar_Harz/statuses/1253376568828874753</t>
  </si>
  <si>
    <t>1253376568572940288</t>
  </si>
  <si>
    <t>buhardillajames</t>
  </si>
  <si>
    <t>407571127</t>
  </si>
  <si>
    <t>http://pbs.twimg.com/profile_images/1250077177409867778/LVF6if_h_normal.jpg</t>
  </si>
  <si>
    <t>Almagro, Madrid</t>
  </si>
  <si>
    <t>http://twitter.com/buhardillajames/statuses/1253376568572940288</t>
  </si>
  <si>
    <t>1253376562898100225</t>
  </si>
  <si>
    <t>aldana_tono</t>
  </si>
  <si>
    <t>Thu Apr 23 17:33:53 +0000 2020</t>
  </si>
  <si>
    <t>1182278652106596352</t>
  </si>
  <si>
    <t>http://pbs.twimg.com/profile_images/1223739806880092167/302ttqkK_normal.jpg</t>
  </si>
  <si>
    <t>Córdoba, Colombia</t>
  </si>
  <si>
    <t>http://twitter.com/aldana_tono/statuses/1253376562898100225</t>
  </si>
  <si>
    <t>1253376557554507782</t>
  </si>
  <si>
    <t>pilarmrio</t>
  </si>
  <si>
    <t>Thu Apr 23 17:33:52 +0000 2020</t>
  </si>
  <si>
    <t>4483882894</t>
  </si>
  <si>
    <t>http://pbs.twimg.com/profile_images/978922069923717121/4dClesbX_normal.jpg</t>
  </si>
  <si>
    <t>http://twitter.com/pilarmrio/statuses/1253376557554507782</t>
  </si>
  <si>
    <t>1253376553880367107</t>
  </si>
  <si>
    <t>lescobartr</t>
  </si>
  <si>
    <t>Thu Apr 23 17:33:51 +0000 2020</t>
  </si>
  <si>
    <t>202984975</t>
  </si>
  <si>
    <t>http://pbs.twimg.com/profile_images/1243822009420742659/fd8RsiAQ_normal.jpg</t>
  </si>
  <si>
    <t>http://twitter.com/lescobartr/statuses/1253376553880367107</t>
  </si>
  <si>
    <t>1253376521735147521</t>
  </si>
  <si>
    <t>bplusd7</t>
  </si>
  <si>
    <t>RT @alterativa_: @revistavistazo PELIGRO
Nebot anunció la donación de 5000 tratamientos de hidroxicloroquina.
Pero, resulta que «no hay evidencia de buena calidad» que demuestren que sean eficaz contra el covid-19, según la OPS. 
Estudios en EEUU y Europa no han hallado beneficios
LEA
https://t.co/mSS06lOw5W</t>
  </si>
  <si>
    <t>Thu Apr 23 17:33:44 +0000 2020</t>
  </si>
  <si>
    <t>197270270</t>
  </si>
  <si>
    <t>http://pbs.twimg.com/profile_images/1221911588426387457/uiC3Zml3_normal.jpg</t>
  </si>
  <si>
    <t>http://twitter.com/bplusd7/statuses/1253376521735147521</t>
  </si>
  <si>
    <t>{"hashtags":[],"symbols":[],"user_mentions":[{"screen_name":"alterativa_","name":"RED ALTER VITAL (RAV)","id":1570772713,"id_str":"1570772713","indices":[3,15]},{"screen_name":"revistavistazo","name":"Revista Vistazo","id":47384568,"id_str":"47384568","indices":[17,32]}],"urls":[]}</t>
  </si>
  <si>
    <t>1253376501195603969</t>
  </si>
  <si>
    <t>pamesaceramica</t>
  </si>
  <si>
    <t>#EstoNOtienequePARAR
Nuestra donación de 10.000 pruebas de PCR para COVID-19 ha llegado a su destino: Siguiendo las instrucciones de las autoridades sanitarias, hemos entregado 5.000 pruebas al Hospital General de Castellón y 5.000 al Hospital Provincial de Castellón, ♥️ https://t.co/DI3YkKKalc</t>
  </si>
  <si>
    <t>Thu Apr 23 17:33:39 +0000 2020</t>
  </si>
  <si>
    <t>1205693203</t>
  </si>
  <si>
    <t>http://pbs.twimg.com/profile_images/1127883664413667328/MG7aYwFS_normal.png</t>
  </si>
  <si>
    <t>Almazora</t>
  </si>
  <si>
    <t>http://twitter.com/pamesaceramica/statuses/1253376501195603969</t>
  </si>
  <si>
    <t>{"hashtags":[{"text":"EstoNOtienequePARAR","indices":[0,20]}],"symbols":[],"user_mentions":[],"urls":[],"media":[{"id":1253376498591031300,"id_str":"1253376498591031300","indices":[273,296],"media_url":"http://pbs.twimg.com/media/EWTjSOhXYAQjZ5v.jpg","media_url_https":"https://pbs.twimg.com/media/EWTjSOhXYAQjZ5v.jpg","url":"https://t.co/DI3YkKKalc","display_url":"pic.twitter.com/DI3YkKKalc","expanded_url":"https://twitter.com/pamesaceramica/status/1253376501195603969/photo/1","type":"photo","sizes":{"medium":{"w":1200,"h":648,"resize":"fit"},"thumb":{"w":150,"h":150,"resize":"crop"},"small":{"w":680,"h":367,"resize":"fit"},"large":{"w":2048,"h":1105,"resize":"fit"}}}]}</t>
  </si>
  <si>
    <t>1253376477476933633</t>
  </si>
  <si>
    <t>JoseAntolinezC</t>
  </si>
  <si>
    <t>Thu Apr 23 17:33:33 +0000 2020</t>
  </si>
  <si>
    <t>134690760</t>
  </si>
  <si>
    <t>http://pbs.twimg.com/profile_images/1230849102088372225/JESscNBF_normal.jpg</t>
  </si>
  <si>
    <t>http://twitter.com/JoseAntolinezC/statuses/1253376477476933633</t>
  </si>
  <si>
    <t>1253376473991389188</t>
  </si>
  <si>
    <t>Ah_Va_</t>
  </si>
  <si>
    <t>Thu Apr 23 17:33:32 +0000 2020</t>
  </si>
  <si>
    <t>187346976</t>
  </si>
  <si>
    <t>http://pbs.twimg.com/profile_images/1143636248348823553/h7d_nz0__normal.jpg</t>
  </si>
  <si>
    <t>Everest</t>
  </si>
  <si>
    <t>http://twitter.com/Ah_Va_/statuses/1253376473991389188</t>
  </si>
  <si>
    <t>1253376436657885184</t>
  </si>
  <si>
    <t>Welder_Rocha2</t>
  </si>
  <si>
    <t>RT @MendesOnca: Coronavirus: China anuncia una donación de 30 millones de dólares a la OMS - https://t.co/mqBRbUi01V</t>
  </si>
  <si>
    <t>Thu Apr 23 17:33:23 +0000 2020</t>
  </si>
  <si>
    <t>883515571568087041</t>
  </si>
  <si>
    <t>http://pbs.twimg.com/profile_images/883523029309034496/3LSemyvu_normal.jpg</t>
  </si>
  <si>
    <t>Conceição, Brasil</t>
  </si>
  <si>
    <t>http://twitter.com/Welder_Rocha2/statuses/1253376436657885184</t>
  </si>
  <si>
    <t>{"hashtags":[],"symbols":[],"user_mentions":[{"screen_name":"MendesOnca","name":"Меndes","id":1487514031,"id_str":"1487514031","indices":[3,14]}],"urls":[{"url":"https://t.co/mqBRbUi01V","expanded_url":"https://clar.in/2XZTBdQ?fromRef=twitter","display_url":"clar.in/2XZTBdQ?fromRe…","indices":[93,116]}]}</t>
  </si>
  <si>
    <t>1253376392588341253</t>
  </si>
  <si>
    <t>Rredhaired</t>
  </si>
  <si>
    <t>DONACIÓN INVESTIGACIÓN COVID: Os agradecería un montón que por favor dierais RT :  https://t.co/yLtRSEt8H6 https://t.co/BdkCJhDvSZ</t>
  </si>
  <si>
    <t>Thu Apr 23 17:33:13 +0000 2020</t>
  </si>
  <si>
    <t>219813697</t>
  </si>
  <si>
    <t>http://pbs.twimg.com/profile_images/1214246209176641539/FRNvYB4n_normal.jpg</t>
  </si>
  <si>
    <t>En un sitio haciendo cosas</t>
  </si>
  <si>
    <t>http://twitter.com/Rredhaired/statuses/1253376392588341253</t>
  </si>
  <si>
    <t>{"hashtags":[],"symbols":[],"user_mentions":[],"urls":[{"url":"https://t.co/yLtRSEt8H6","expanded_url":"http://www.idissc.org/donacionCOVID19.php","display_url":"idissc.org/donacionCOVID1…","indices":[83,106]}],"media":[{"id":1253376386665939000,"id_str":"1253376386665938944","indices":[107,130],"media_url":"http://pbs.twimg.com/media/EWTjLtkWAAAZYQB.jpg","media_url_https":"https://pbs.twimg.com/media/EWTjLtkWAAAZYQB.jpg","url":"https://t.co/BdkCJhDvSZ","display_url":"pic.twitter.com/BdkCJhDvSZ","expanded_url":"https://twitter.com/Rredhaired/status/1253376392588341253/photo/1","type":"photo","sizes":{"thumb":{"w":150,"h":150,"resize":"crop"},"medium":{"w":750,"h":1078,"resize":"fit"},"large":{"w":750,"h":1078,"resize":"fit"},"small":{"w":473,"h":680,"resize":"fit"}}}]}</t>
  </si>
  <si>
    <t>1253376384472436740</t>
  </si>
  <si>
    <t>ceconopoi</t>
  </si>
  <si>
    <t>Thu Apr 23 17:33:11 +0000 2020</t>
  </si>
  <si>
    <t>116264734</t>
  </si>
  <si>
    <t>http://pbs.twimg.com/profile_images/674806994130345984/Yj88rw2E_normal.jpg</t>
  </si>
  <si>
    <t>.</t>
  </si>
  <si>
    <t>http://twitter.com/ceconopoi/statuses/1253376384472436740</t>
  </si>
  <si>
    <t>1253376377094639622</t>
  </si>
  <si>
    <t>belufrancom</t>
  </si>
  <si>
    <t>RT @lissacuario: URGENTE . Se necesita donación de colufase tabletas,  ivermectina 3mg 2tabletas. Viviana una persona de De escasos recursos lo necesita. Tiene covid está en el 5todia.. Favor Salvemos una vida.Contactala 0939733371. @medicinas_sos @FundMariaGracia @KarlaMoralesR @aguschmer</t>
  </si>
  <si>
    <t>Thu Apr 23 17:33:09 +0000 2020</t>
  </si>
  <si>
    <t>211726028</t>
  </si>
  <si>
    <t>http://pbs.twimg.com/profile_images/1240295329754501124/kUPzhFu4_normal.jpg</t>
  </si>
  <si>
    <t xml:space="preserve">entre gatos y unicornios </t>
  </si>
  <si>
    <t>http://twitter.com/belufrancom/statuses/1253376377094639622</t>
  </si>
  <si>
    <t>{"hashtags":[],"symbols":[],"user_mentions":[{"screen_name":"lissacuario","name":"Lissacuario","id":296417998,"id_str":"296417998","indices":[3,15]}],"urls":[]}</t>
  </si>
  <si>
    <t>1253376352960622592</t>
  </si>
  <si>
    <t>adripborja</t>
  </si>
  <si>
    <t>Thu Apr 23 17:33:03 +0000 2020</t>
  </si>
  <si>
    <t>1465337306</t>
  </si>
  <si>
    <t>http://pbs.twimg.com/profile_images/1233215176624738304/XIddqMVF_normal.jpg</t>
  </si>
  <si>
    <t>Cuernavaca</t>
  </si>
  <si>
    <t>http://twitter.com/adripborja/statuses/1253376352960622592</t>
  </si>
  <si>
    <t>1253376347860275200</t>
  </si>
  <si>
    <t>SENIAT_CAGUA</t>
  </si>
  <si>
    <t>Thu Apr 23 17:33:02 +0000 2020</t>
  </si>
  <si>
    <t>3343036581</t>
  </si>
  <si>
    <t>http://pbs.twimg.com/profile_images/1242818523182874624/xS4Y3WMp_normal.jpg</t>
  </si>
  <si>
    <t>http://twitter.com/SENIAT_CAGUA/statuses/1253376347860275200</t>
  </si>
  <si>
    <t>1253376308974948360</t>
  </si>
  <si>
    <t>20mDeportes</t>
  </si>
  <si>
    <t>Adebayor se niega a ayudar en la lucha contra el coronavirus en su país, Togo: "No dono, es muy simple" https://t.co/DxcZE4vQjN https://t.co/M7fNbJD0FE</t>
  </si>
  <si>
    <t>Thu Apr 23 17:32:53 +0000 2020</t>
  </si>
  <si>
    <t>1194114019</t>
  </si>
  <si>
    <t>http://pbs.twimg.com/profile_images/1021792001732370432/WlcFVBE7_normal.jpg</t>
  </si>
  <si>
    <t>http://twitter.com/20mDeportes/statuses/1253376308974948360</t>
  </si>
  <si>
    <t>{"hashtags":[],"symbols":[],"user_mentions":[],"urls":[{"url":"https://t.co/DxcZE4vQjN","expanded_url":"http://ver.20m.es/o8oh43","display_url":"ver.20m.es/o8oh43","indices":[104,127]}],"media":[{"id":1253376306512908300,"id_str":"1253376306512908289","indices":[128,151],"media_url":"http://pbs.twimg.com/media/EWTjHC-X0AEALRC.jpg","media_url_https":"https://pbs.twimg.com/media/EWTjHC-X0AEALRC.jpg","url":"https://t.co/M7fNbJD0FE","display_url":"pic.twitter.com/M7fNbJD0FE","expanded_url":"https://twitter.com/20mDeportes/status/1253376308974948360/photo/1","type":"photo","sizes":{"thumb":{"w":150,"h":150,"resize":"crop"},"large":{"w":1200,"h":675,"resize":"fit"},"medium":{"w":1200,"h":675,"resize":"fit"},"small":{"w":680,"h":383,"resize":"fit"}}}]}</t>
  </si>
  <si>
    <t>1253376287709843457</t>
  </si>
  <si>
    <t>FT_Total</t>
  </si>
  <si>
    <t>Adebayor y su negativa a Togo 🇹🇬: "Para aquellos de ustedes que dicen que no dono, déjenme ser muy claro: no dono, es muy simple. Pueden compararme con Drogba, Eto'o, pero desafortunadamente yo soy no soy ellos. Soy Adebayor y siempre haré lo que quiera". https://t.co/v93PqdBUd3</t>
  </si>
  <si>
    <t>Thu Apr 23 17:32:48 +0000 2020</t>
  </si>
  <si>
    <t>4496179816</t>
  </si>
  <si>
    <t>http://pbs.twimg.com/profile_images/1217703817069895680/SC1X5RdN_normal.png</t>
  </si>
  <si>
    <t>http://twitter.com/FT_Total/statuses/1253376287709843457</t>
  </si>
  <si>
    <t>{"hashtags":[],"symbols":[],"user_mentions":[],"urls":[{"url":"https://t.co/v93PqdBUd3","expanded_url":"https://amp.20minutos.es/deportes/noticia/4236274/0/adebayor-coronavirus-togo-donacion/?__twitter_impression=true","display_url":"amp.20minutos.es/deportes/notic…","indices":[256,279]}]}</t>
  </si>
  <si>
    <t>1253376286837391366</t>
  </si>
  <si>
    <t>Tuyyo9248</t>
  </si>
  <si>
    <t>713081248382652417</t>
  </si>
  <si>
    <t>http://pbs.twimg.com/profile_images/1207429731454455808/-CCaIgNh_normal.jpg</t>
  </si>
  <si>
    <t>http://twitter.com/Tuyyo9248/statuses/1253376286837391366</t>
  </si>
  <si>
    <t>1253376280072007680</t>
  </si>
  <si>
    <t>Thu Apr 23 17:32:46 +0000 2020</t>
  </si>
  <si>
    <t>http://twitter.com/SENIAT_CAGUA/statuses/1253376280072007680</t>
  </si>
  <si>
    <t>1253376178318163969</t>
  </si>
  <si>
    <t>asantoval</t>
  </si>
  <si>
    <t>Thu Apr 23 17:32:22 +0000 2020</t>
  </si>
  <si>
    <t>581211131</t>
  </si>
  <si>
    <t>http://pbs.twimg.com/profile_images/1033190186778341376/zOVi6MnA_normal.jpg</t>
  </si>
  <si>
    <t>http://twitter.com/asantoval/statuses/1253376178318163969</t>
  </si>
  <si>
    <t>1253376131635589120</t>
  </si>
  <si>
    <t>Thu Apr 23 17:32:11 +0000 2020</t>
  </si>
  <si>
    <t>http://twitter.com/SaltosDr/statuses/1253376131635589120</t>
  </si>
  <si>
    <t>1253376102539591681</t>
  </si>
  <si>
    <t>MJ14948591</t>
  </si>
  <si>
    <t>Thu Apr 23 17:32:04 +0000 2020</t>
  </si>
  <si>
    <t>934382139742851072</t>
  </si>
  <si>
    <t>http://pbs.twimg.com/profile_images/934558539359707136/N_Bl5RCQ_normal.jpg</t>
  </si>
  <si>
    <t>http://twitter.com/MJ14948591/statuses/1253376102539591681</t>
  </si>
  <si>
    <t>1253376047787188231</t>
  </si>
  <si>
    <t>Green_Peace_Ven</t>
  </si>
  <si>
    <t>#covid #oxigeno #medicinal #donacion #quedateencasa https://t.co/yeKJfnK4wi</t>
  </si>
  <si>
    <t>Thu Apr 23 17:31:51 +0000 2020</t>
  </si>
  <si>
    <t>108936786</t>
  </si>
  <si>
    <t>http://pbs.twimg.com/profile_images/831566046649864192/gZgnkUGZ_normal.jpg</t>
  </si>
  <si>
    <t>http://twitter.com/Green_Peace_Ven/statuses/1253376047787188231</t>
  </si>
  <si>
    <t>{"hashtags":[{"text":"covid","indices":[0,6]},{"text":"oxigeno","indices":[7,15]},{"text":"medicinal","indices":[16,26]},{"text":"donacion","indices":[27,36]},{"text":"quedateencasa","indices":[37,51]}],"symbols":[],"user_mentions":[],"urls":[{"url":"https://t.co/yeKJfnK4wi","expanded_url":"https://www.instagram.com/p/B_VPTAFpqls/?igshid=1wzpouriiwnr6","display_url":"instagram.com/p/B_VPTAFpqls/…","indices":[52,75]}]}</t>
  </si>
  <si>
    <t>1253376045094494214</t>
  </si>
  <si>
    <t>laBvaleria</t>
  </si>
  <si>
    <t>Thu Apr 23 17:31:50 +0000 2020</t>
  </si>
  <si>
    <t>32303389</t>
  </si>
  <si>
    <t>http://pbs.twimg.com/profile_images/1028850600405024770/D5Towycg_normal.jpg</t>
  </si>
  <si>
    <t>http://twitter.com/laBvaleria/statuses/1253376045094494214</t>
  </si>
  <si>
    <t>1253376025800605696</t>
  </si>
  <si>
    <t>YrisNancy</t>
  </si>
  <si>
    <t>Thu Apr 23 17:31:45 +0000 2020</t>
  </si>
  <si>
    <t>396379933</t>
  </si>
  <si>
    <t>http://pbs.twimg.com/profile_images/1219258184495509504/S4L7bYaD_normal.jpg</t>
  </si>
  <si>
    <t>La Romana RD</t>
  </si>
  <si>
    <t>http://twitter.com/YrisNancy/statuses/1253376025800605696</t>
  </si>
  <si>
    <t>1253375962634424325</t>
  </si>
  <si>
    <t>JuanVargasRuiz2</t>
  </si>
  <si>
    <t>@spofroncend @ElorzaDayana @Nanfild @petrogustavo Si es peor "aceptar" dinero en bolsas que robarse todos los dineros de ayudas contra el covid</t>
  </si>
  <si>
    <t>Thu Apr 23 17:31:30 +0000 2020</t>
  </si>
  <si>
    <t>171918478</t>
  </si>
  <si>
    <t>spofroncend</t>
  </si>
  <si>
    <t>866349519155417088</t>
  </si>
  <si>
    <t>1253264107618344967</t>
  </si>
  <si>
    <t>http://pbs.twimg.com/profile_images/1247326612443496448/GIwIZXBz_normal.jpg</t>
  </si>
  <si>
    <t>http://twitter.com/JuanVargasRuiz2/statuses/1253375962634424325</t>
  </si>
  <si>
    <t>{"hashtags":[],"symbols":[],"user_mentions":[{"screen_name":"spofroncend","name":"OR","id":171918478,"id_str":"171918478","indices":[0,12]},{"screen_name":"ElorzaDayana","name":"Dayana Elorza Osorio","id":1454395754,"id_str":"1454395754","indices":[13,26]},{"screen_name":"Nanfild","name":"Andy el camarada","id":868286901861699600,"id_str":"868286901861699586","indices":[27,35]},{"screen_name":"petrogustavo","name":"Gustavo Petro","id":49849732,"id_str":"49849732","indices":[36,49]}],"urls":[]}</t>
  </si>
  <si>
    <t>1253375834934501376</t>
  </si>
  <si>
    <t>cadesum</t>
  </si>
  <si>
    <t>Cerca de 37.000 transportistas autónomos echan el cierre por el coronavirus y @fenadismer pide un plan de ayudas específico para el transporte de mercancías que impida más quiebras y mantenga la actividad de un sector esencial. https://t.co/MPj7cyvDZA  #transporte #cadesum https://t.co/6nLTsfMBat</t>
  </si>
  <si>
    <t>Thu Apr 23 17:31:00 +0000 2020</t>
  </si>
  <si>
    <t>278266526</t>
  </si>
  <si>
    <t>http://pbs.twimg.com/profile_images/1227270350964232195/1xxnq32O_normal.jpg</t>
  </si>
  <si>
    <t>Madrid (España)</t>
  </si>
  <si>
    <t>http://twitter.com/cadesum/statuses/1253375834934501376</t>
  </si>
  <si>
    <t>{"hashtags":[{"text":"transporte","indices":[253,264]},{"text":"cadesum","indices":[265,273]}],"symbols":[],"user_mentions":[{"screen_name":"fenadismer","name":"FENADISMER","id":310200546,"id_str":"310200546","indices":[78,89]}],"urls":[{"url":"https://t.co/MPj7cyvDZA","expanded_url":"https://bit.ly/3byBCPE","display_url":"bit.ly/3byBCPE","indices":[228,251]}],"media":[{"id":1253350838430507000,"id_str":"1253350838430507013","indices":[274,297],"media_url":"http://pbs.twimg.com/media/EWTL8m-WoAUu4_Q.jpg","media_url_https":"https://pbs.twimg.com/media/EWTL8m-WoAUu4_Q.jpg","url":"https://t.co/6nLTsfMBat","display_url":"pic.twitter.com/6nLTsfMBat","expanded_url":"https://twitter.com/cadesum/status/1253375834934501376/photo/1","type":"photo","sizes":{"thumb":{"w":150,"h":150,"resize":"crop"},"large":{"w":1000,"h":500,"resize":"fit"},"small":{"w":680,"h":340,"resize":"fit"},"medium":{"w":1000,"h":500,"resize":"fit"}}}]}</t>
  </si>
  <si>
    <t>1253375787136401410</t>
  </si>
  <si>
    <t>Thu Apr 23 17:30:48 +0000 2020</t>
  </si>
  <si>
    <t>http://twitter.com/RosangelaJg/statuses/1253375787136401410</t>
  </si>
  <si>
    <t>1253375698439417861</t>
  </si>
  <si>
    <t>elguara01</t>
  </si>
  <si>
    <t>Thu Apr 23 17:30:27 +0000 2020</t>
  </si>
  <si>
    <t>612798240</t>
  </si>
  <si>
    <t>http://pbs.twimg.com/profile_images/1154387148256288771/RVD3OyT6_normal.jpg</t>
  </si>
  <si>
    <t>http://twitter.com/elguara01/statuses/1253375698439417861</t>
  </si>
  <si>
    <t>1253375667913310208</t>
  </si>
  <si>
    <t>gabrielpastor65</t>
  </si>
  <si>
    <t>RT @Statista_ES: El rescate público de las economías tras el coronavirus. En Alemania, este superá el 60% de su PIB 
 https://t.co/QpffakC1aV
vía @Bruegel_org</t>
  </si>
  <si>
    <t>Thu Apr 23 17:30:20 +0000 2020</t>
  </si>
  <si>
    <t>197539835</t>
  </si>
  <si>
    <t>http://pbs.twimg.com/profile_images/689452404324990976/Qu6hkfbO_normal.jpg</t>
  </si>
  <si>
    <t>Washington D.C.</t>
  </si>
  <si>
    <t>http://twitter.com/gabrielpastor65/statuses/1253375667913310208</t>
  </si>
  <si>
    <t>{"hashtags":[],"symbols":[],"user_mentions":[{"screen_name":"Statista_ES","name":"Statista en español","id":722771827982868500,"id_str":"722771827982868480","indices":[3,15]}],"urls":[]}</t>
  </si>
  <si>
    <t>1253375636221067264</t>
  </si>
  <si>
    <t>CGSamaniego</t>
  </si>
  <si>
    <t>Ayudas dirigidas a afectados por ERTEs, despidos o autónomos que hayan perdido el 40% de sus ingresos por el coronavirus.  https://t.co/Lm1TEb8XmX</t>
  </si>
  <si>
    <t>Thu Apr 23 17:30:12 +0000 2020</t>
  </si>
  <si>
    <t>229143946</t>
  </si>
  <si>
    <t>http://pbs.twimg.com/profile_images/1231562685088763904/rLhnstDC_normal.jpg</t>
  </si>
  <si>
    <t>http://twitter.com/CGSamaniego/statuses/1253375636221067264</t>
  </si>
  <si>
    <t>{"hashtags":[],"symbols":[],"user_mentions":[],"urls":[{"url":"https://t.co/Lm1TEb8XmX","expanded_url":"https://cadenaser.com/emisora/2020/04/23/radio_jaen/1587643462_129726.html","display_url":"cadenaser.com/emisora/2020/0…","indices":[123,146]}]}</t>
  </si>
  <si>
    <t>1253375614150758400</t>
  </si>
  <si>
    <t>joseacontreras</t>
  </si>
  <si>
    <t>Querétaro Es Uno, plataforma de donación ante COVID-19 https://t.co/X7CxOUBOqf</t>
  </si>
  <si>
    <t>Thu Apr 23 17:30:07 +0000 2020</t>
  </si>
  <si>
    <t>75732594</t>
  </si>
  <si>
    <t>http://pbs.twimg.com/profile_images/344513261573136046/c0d14f39e44547fcc503019a8f893666_normal.png</t>
  </si>
  <si>
    <t>http://twitter.com/joseacontreras/statuses/1253375614150758400</t>
  </si>
  <si>
    <t>{"hashtags":[],"symbols":[],"user_mentions":[],"urls":[{"url":"https://t.co/X7CxOUBOqf","expanded_url":"http://www.joseacontreras.net/blog/issemym/2020/04/23/queretaro-es-uno-plataforma-de-donacion-ante-covid-19/","display_url":"joseacontreras.net/blog/issemym/2…","indices":[55,78]}]}</t>
  </si>
  <si>
    <t>1253375614075244545</t>
  </si>
  <si>
    <t>http://twitter.com/chiquibun/statuses/1253375614075244545</t>
  </si>
  <si>
    <t>1253375604159889409</t>
  </si>
  <si>
    <t>ilianagarzon</t>
  </si>
  <si>
    <t>Llegarían a Córdoba 70 mil ayudas alimentarias gestionadas por la @GobCordoba_ ante el @MinInterior y la Primera dama de la Nación. Muchas gracias Presidente @IvanDuque y @mariajuliana.ruiz por atender el llamado de Córdoba. @cordoba_al_dia #duquelecumplealpaís #Covid_19 https://t.co/Pi1d86fge0</t>
  </si>
  <si>
    <t>Thu Apr 23 17:30:05 +0000 2020</t>
  </si>
  <si>
    <t>48185951</t>
  </si>
  <si>
    <t>http://pbs.twimg.com/profile_images/1085315227305107456/SQxGTS4H_normal.jpg</t>
  </si>
  <si>
    <t>http://twitter.com/ilianagarzon/statuses/1253375604159889409</t>
  </si>
  <si>
    <t>{"hashtags":[{"text":"duquelecumplealpaís","indices":[241,261]},{"text":"Covid_19","indices":[262,271]}],"symbols":[],"user_mentions":[{"screen_name":"GobCordoba_","name":"Gobernación Córdoba","id":4714268956,"id_str":"4714268956","indices":[66,78]},{"screen_name":"MinInterior","name":"MinInterior Colombia","id":75400667,"id_str":"75400667","indices":[87,99]},{"screen_name":"IvanDuque","name":"Iván Duque 🇨🇴","id":77653794,"id_str":"77653794","indices":[158,168]},{"screen_name":"mariajuliana","name":"M.jpg","id":30058301,"id_str":"30058301","indices":[171,184]},{"screen_name":"cordoba_al_dia","name":"Córdoba Al Día","id":739703845,"id_str":"739703845","indices":[225,240]}],"urls":[],"media":[{"id":1253375598413693000,"id_str":"1253375598413692929","indices":[272,295],"media_url":"http://pbs.twimg.com/media/EWTid1GXQAEGbVV.jpg","media_url_https":"https://pbs.twimg.com/media/EWTid1GXQAEGbVV.jpg","url":"https://t.co/Pi1d86fge0","display_url":"pic.twitter.com/Pi1d86fge0","expanded_url":"https://twitter.com/ilianagarzon/status/1253375604159889409/photo/1","type":"photo","sizes":{"thumb":{"w":150,"h":150,"resize":"crop"},"small":{"w":675,"h":680,"resize":"fit"},"large":{"w":1080,"h":1088,"resize":"fit"},"medium":{"w":1080,"h":1088,"resize":"fit"}}}]}</t>
  </si>
  <si>
    <t>1253375591920869376</t>
  </si>
  <si>
    <t>mcnidia</t>
  </si>
  <si>
    <t>@CriolloMordecai @jguaido @VoluntariosxVe @vuelveacasavzla No llegaría a tu casa, pero si que llego a hospitales De la Cruz Roja y otros lugares. Hacer el bien y no dar tanta publicidad es la mejor manera de mantener esas ayudas en funcionamiento. Cuando caigan los narcos se podrá contar toda la verdad. Ahora no, o ellos lo sabotearían.</t>
  </si>
  <si>
    <t>Thu Apr 23 17:30:02 +0000 2020</t>
  </si>
  <si>
    <t>1227807996840943617</t>
  </si>
  <si>
    <t>CriolloMordecai</t>
  </si>
  <si>
    <t>580184861</t>
  </si>
  <si>
    <t>1252999812133408771</t>
  </si>
  <si>
    <t>http://pbs.twimg.com/profile_images/1135202114798571523/bdtlUDpl_normal.jpg</t>
  </si>
  <si>
    <t>Madrid- España</t>
  </si>
  <si>
    <t>http://twitter.com/mcnidia/statuses/1253375591920869376</t>
  </si>
  <si>
    <t>{"hashtags":[],"symbols":[],"user_mentions":[{"screen_name":"CriolloMordecai","name":"Mordecai AntiSocialista","id":1227807996840943600,"id_str":"1227807996840943617","indices":[0,16]},{"screen_name":"jguaido","name":"Juan Guaidó","id":39176902,"id_str":"39176902","indices":[17,25]},{"screen_name":"VoluntariosxVe","name":"VoluntariosxVenezuela","id":1092824559819149300,"id_str":"1092824559819149316","indices":[26,41]},{"screen_name":"vuelveacasavzla","name":"Vuelve a casa","id":1099383443253878800,"id_str":"1099383443253878790","indices":[42,58]}],"urls":[]}</t>
  </si>
  <si>
    <t>1253375567967195145</t>
  </si>
  <si>
    <t>MarketAccess_Ph</t>
  </si>
  <si>
    <t>RT @D2FC19: 📢¿Nos ayudas a difundir este recurso para educar a la población sobre el COVID-19? ➡️ Sólo llegamos a los profesionales sanitarios y en estos momentos tenemos que llegar a cualquier persona 🌈🦾🦠 https://t.co/qlq38m9wZ7</t>
  </si>
  <si>
    <t>Thu Apr 23 17:29:56 +0000 2020</t>
  </si>
  <si>
    <t>933997389228191744</t>
  </si>
  <si>
    <t>http://pbs.twimg.com/profile_images/937066960008949760/FT2tKFNM_normal.jpg</t>
  </si>
  <si>
    <t>http://twitter.com/MarketAccess_Ph/statuses/1253375567967195145</t>
  </si>
  <si>
    <t>{"hashtags":[],"symbols":[],"user_mentions":[{"screen_name":"D2FC19","name":"Design2FightCOVID19","id":1242493562819920000,"id_str":"1242493562819919872","indices":[3,10]}],"urls":[]}</t>
  </si>
  <si>
    <t>1253375544932122631</t>
  </si>
  <si>
    <t>arismiguel1</t>
  </si>
  <si>
    <t>Thu Apr 23 17:29:51 +0000 2020</t>
  </si>
  <si>
    <t>333787418</t>
  </si>
  <si>
    <t>http://pbs.twimg.com/profile_images/1181963444020502528/PQmSF3IL_normal.jpg</t>
  </si>
  <si>
    <t>http://twitter.com/arismiguel1/statuses/1253375544932122631</t>
  </si>
  <si>
    <t>1253375544848154630</t>
  </si>
  <si>
    <t>http://twitter.com/MalaguetaTrance/statuses/1253375544848154630</t>
  </si>
  <si>
    <t>1253375535604011008</t>
  </si>
  <si>
    <t>YOURREALBOSS</t>
  </si>
  <si>
    <t>@BluRadioCo @ConcejoDeBogota @ClaudiaLopez @IvanDuque @CarlosFGalan @kroarbelaez @LasernaBogota La #PopulistaIrresponsable alcalde lopez se hace PUBLICIDAD POLITICA pagada en los anuncios de las ayudas ofrecidas por la #Pandemia del #COVID19 🤨..
Así ha sido siempre haciéndose campaña con  manipulación de los dineros publicos a su favor desde un cargo aspirando a otro😡</t>
  </si>
  <si>
    <t>Thu Apr 23 17:29:48 +0000 2020</t>
  </si>
  <si>
    <t>264249889</t>
  </si>
  <si>
    <t>1253373764944965632</t>
  </si>
  <si>
    <t>http://pbs.twimg.com/profile_images/1242520236429053953/13x6RkmS_normal.jpg</t>
  </si>
  <si>
    <t>http://twitter.com/YOURREALBOSS/statuses/1253375535604011008</t>
  </si>
  <si>
    <t>{"hashtags":[{"text":"PopulistaIrresponsable","indices":[99,122]},{"text":"Pandemia","indices":[219,228]},{"text":"COVID19","indices":[233,241]}],"symbols":[],"user_mentions":[{"screen_name":"BluRadioCo","name":"BluRadio Colombia","id":622082899,"id_str":"622082899","indices":[0,11]},{"screen_name":"ConcejoDeBogota","name":"Concejo de Bogotá","id":720804330,"id_str":"720804330","indices":[12,28]},{"screen_name":"ClaudiaLopez","name":"Claudia López 👍","id":137908875,"id_str":"137908875","indices":[29,42]},{"screen_name":"IvanDuque","name":"Iván Duque 🇨🇴","id":77653794,"id_str":"77653794","indices":[43,53]},{"screen_name":"CarlosFGalan","name":"Carlos F. Galán","id":64791701,"id_str":"64791701","indices":[54,67]},{"screen_name":"kroarbelaez","name":"Carolina Arbeláez","id":131170587,"id_str":"131170587","indices":[68,80]},{"screen_name":"LasernaBogota","name":"Diego Laserna 🌻","id":238919402,"id_str":"238919402","indices":[81,95]}],"urls":[]}</t>
  </si>
  <si>
    <t>1253375492507537409</t>
  </si>
  <si>
    <t>Graciel9824</t>
  </si>
  <si>
    <t>Thu Apr 23 17:29:38 +0000 2020</t>
  </si>
  <si>
    <t>780025693891547136</t>
  </si>
  <si>
    <t>http://twitter.com/Graciel9824/statuses/1253375492507537409</t>
  </si>
  <si>
    <t>1253375443174031361</t>
  </si>
  <si>
    <t>#SantaElena | Gracias a la donación de equipos de bioseguridad por Fundación @SalvarVidasEC, @valdiviezo1983 Coord. @Salud_CZ5, entrega prendas de protección a autoridades del Hosp Liborio Panchana para garantizar la salud de los salubristas y usuarios en emergencia por #Covid_19 https://t.co/uJqJgzflt1</t>
  </si>
  <si>
    <t>Thu Apr 23 17:29:26 +0000 2020</t>
  </si>
  <si>
    <t>http://twitter.com/Salud_CZ5/statuses/1253375443174031361</t>
  </si>
  <si>
    <t>{"hashtags":[{"text":"SantaElena","indices":[0,11]},{"text":"Covid_19","indices":[271,280]}],"symbols":[],"user_mentions":[{"screen_name":"SalvarVidasEC","name":"Salvar Vidas Ecuador","id":1245150540822085600,"id_str":"1245150540822085639","indices":[77,91]},{"screen_name":"valdiviezo1983","name":"Jaime Valdiviezo","id":238125062,"id_str":"238125062","indices":[93,108]},{"screen_name":"Salud_CZ5","name":"Coordinación Zonal 5","id":2273237816,"id_str":"2273237816","indices":[116,126]}],"urls":[],"media":[{"id":1253375416171184000,"id_str":"1253375416171184133","indices":[281,304],"media_url":"http://pbs.twimg.com/media/EWTiTOMXQAUrek5.jpg","media_url_https":"https://pbs.twimg.com/media/EWTiTOMXQAUrek5.jpg","url":"https://t.co/uJqJgzflt1","display_url":"pic.twitter.com/uJqJgzflt1","expanded_url":"https://twitter.com/Salud_CZ5/status/1253375443174031361/photo/1","type":"photo","sizes":{"thumb":{"w":150,"h":150,"resize":"crop"},"small":{"w":680,"h":510,"resize":"fit"},"medium":{"w":1024,"h":768,"resize":"fit"},"large":{"w":1024,"h":768,"resize":"fit"}}}]}</t>
  </si>
  <si>
    <t>1253375425029570560</t>
  </si>
  <si>
    <t>peakyholmes85b</t>
  </si>
  <si>
    <t>Thu Apr 23 17:29:22 +0000 2020</t>
  </si>
  <si>
    <t>1212531020165050370</t>
  </si>
  <si>
    <t>http://pbs.twimg.com/profile_images/1221574359015399424/X7Q5OLgR_normal.jpg</t>
  </si>
  <si>
    <t>http://twitter.com/peakyholmes85b/statuses/1253375425029570560</t>
  </si>
  <si>
    <t>1253375406012534785</t>
  </si>
  <si>
    <t>g_bouillon</t>
  </si>
  <si>
    <t>igualito que Trump con los cheques que les da a los gringos con las ayudas para el coronavirus https://t.co/TvfDixCXci</t>
  </si>
  <si>
    <t>Thu Apr 23 17:29:18 +0000 2020</t>
  </si>
  <si>
    <t>136098302</t>
  </si>
  <si>
    <t>http://pbs.twimg.com/profile_images/1247543840526856194/oiB8LKC-_normal.jpg</t>
  </si>
  <si>
    <t>http://twitter.com/g_bouillon/statuses/1253375406012534785</t>
  </si>
  <si>
    <t>{"hashtags":[],"symbols":[],"user_mentions":[],"urls":[{"url":"https://t.co/TvfDixCXci","expanded_url":"https://twitter.com/Reforma/status/1253315167368163329","display_url":"twitter.com/Reforma/status…","indices":[95,118]}]}</t>
  </si>
  <si>
    <t>1253375376115499010</t>
  </si>
  <si>
    <t>julietvillac</t>
  </si>
  <si>
    <t>Thu Apr 23 17:29:10 +0000 2020</t>
  </si>
  <si>
    <t>323272069</t>
  </si>
  <si>
    <t>http://pbs.twimg.com/profile_images/1213501766211375104/s5ZTR5Mh_normal.jpg</t>
  </si>
  <si>
    <t>Concepcion-Chile</t>
  </si>
  <si>
    <t>http://twitter.com/julietvillac/statuses/1253375376115499010</t>
  </si>
  <si>
    <t>1253375374454599681</t>
  </si>
  <si>
    <t>SportYou</t>
  </si>
  <si>
    <t>😳 Adebayor se niega a ayudar en la lucha contra el coronavirus en su país, Togo: "No dono, es muy simple" https://t.co/bI91VY7vlz</t>
  </si>
  <si>
    <t>14860008</t>
  </si>
  <si>
    <t>http://pbs.twimg.com/profile_images/535417001854767104/vj25y0u0_normal.jpeg</t>
  </si>
  <si>
    <t>http://twitter.com/SportYou/statuses/1253375374454599681</t>
  </si>
  <si>
    <t>{"hashtags":[],"symbols":[],"user_mentions":[],"urls":[{"url":"https://t.co/bI91VY7vlz","expanded_url":"http://ver.20m.es/o8oh42","display_url":"ver.20m.es/o8oh42","indices":[106,129]}]}</t>
  </si>
  <si>
    <t>1253375357186723872</t>
  </si>
  <si>
    <t>moisesgonsales4</t>
  </si>
  <si>
    <t>RT @jpplusni: #Nicaragua recibió por parte del empresario y médico taiwanés, una importante donación de 500 termómetros infrarrojos para la prevención de casos de #Coronavirus. https://t.co/F0g3rVEe0W</t>
  </si>
  <si>
    <t>Thu Apr 23 17:29:06 +0000 2020</t>
  </si>
  <si>
    <t>822930668661473280</t>
  </si>
  <si>
    <t>http://pbs.twimg.com/profile_images/1214019106728562688/k7FAwcCx_normal.jpg</t>
  </si>
  <si>
    <t>http://twitter.com/moisesgonsales4/statuses/1253375357186723872</t>
  </si>
  <si>
    <t>{"hashtags":[{"text":"Nicaragua","indices":[14,24]}],"symbols":[],"user_mentions":[{"screen_name":"jpplusni","name":"JP+","id":275582370,"id_str":"275582370","indices":[3,12]}],"urls":[]}</t>
  </si>
  <si>
    <t>1253375345018974208</t>
  </si>
  <si>
    <t>siemprerealista</t>
  </si>
  <si>
    <t>Thu Apr 23 17:29:03 +0000 2020</t>
  </si>
  <si>
    <t>170898263</t>
  </si>
  <si>
    <t>http://pbs.twimg.com/profile_images/694315186786799617/_IpSRqxx_normal.jpg</t>
  </si>
  <si>
    <t>Puerto Ordaz</t>
  </si>
  <si>
    <t>http://twitter.com/siemprerealista/statuses/1253375345018974208</t>
  </si>
  <si>
    <t>1253375280846077953</t>
  </si>
  <si>
    <t>lparra20</t>
  </si>
  <si>
    <t>Thu Apr 23 17:28:48 +0000 2020</t>
  </si>
  <si>
    <t>38238376</t>
  </si>
  <si>
    <t>http://pbs.twimg.com/profile_images/1205194170899599366/P22-ep3T_normal.jpg</t>
  </si>
  <si>
    <t>Chihuahua Mexico</t>
  </si>
  <si>
    <t>http://twitter.com/lparra20/statuses/1253375280846077953</t>
  </si>
  <si>
    <t>1253375244246679554</t>
  </si>
  <si>
    <t>SENIAT_ADCENTRO</t>
  </si>
  <si>
    <t>Thu Apr 23 17:28:39 +0000 2020</t>
  </si>
  <si>
    <t>3302805663</t>
  </si>
  <si>
    <t>http://pbs.twimg.com/profile_images/1247994460958408704/oGUxYn61_normal.jpg</t>
  </si>
  <si>
    <t>http://twitter.com/SENIAT_ADCENTRO/statuses/1253375244246679554</t>
  </si>
  <si>
    <t>1253375190584766466</t>
  </si>
  <si>
    <t>ourensedixital</t>
  </si>
  <si>
    <t>La Xunta de Goberno de la Deputación visó las ayudas de programas por la crisis del coronavirus
https://t.co/gPJ2fdSIFH</t>
  </si>
  <si>
    <t>Thu Apr 23 17:28:26 +0000 2020</t>
  </si>
  <si>
    <t>197880124</t>
  </si>
  <si>
    <t>http://pbs.twimg.com/profile_images/1042496177571287040/1VYhXq78_normal.jpg</t>
  </si>
  <si>
    <t>Ourense, Galicia, España</t>
  </si>
  <si>
    <t>http://twitter.com/ourensedixital/statuses/1253375190584766466</t>
  </si>
  <si>
    <t>{"hashtags":[],"symbols":[],"user_mentions":[],"urls":[{"url":"https://t.co/gPJ2fdSIFH","expanded_url":"https://www.ourensedixital.com/_novas/20/04/23_07.htm","display_url":"ourensedixital.com/_novas/20/04/2…","indices":[97,120]}]}</t>
  </si>
  <si>
    <t>1253375171924197378</t>
  </si>
  <si>
    <t>supereder</t>
  </si>
  <si>
    <t>Thu Apr 23 17:28:22 +0000 2020</t>
  </si>
  <si>
    <t>48550861</t>
  </si>
  <si>
    <t>http://pbs.twimg.com/profile_images/1004418410959155200/DDuIOWF6_normal.jpg</t>
  </si>
  <si>
    <t>http://twitter.com/supereder/statuses/1253375171924197378</t>
  </si>
  <si>
    <t>1253375040718016512</t>
  </si>
  <si>
    <t>hermilson_munoz</t>
  </si>
  <si>
    <t>@BluRadioCo @ConcejoDeBogota @ClaudiaLopez @IvanDuque No hay ayudas no hay mercados y tampoco deja salir a trabajar,  sea como sea nos vamos a morir o de hambre o de coronavirus</t>
  </si>
  <si>
    <t>Thu Apr 23 17:27:50 +0000 2020</t>
  </si>
  <si>
    <t>1250928979151933440</t>
  </si>
  <si>
    <t>1253370602976620545</t>
  </si>
  <si>
    <t>http://pbs.twimg.com/profile_images/1250929328617132033/soT4UQTF_normal.jpg</t>
  </si>
  <si>
    <t>http://twitter.com/hermilson_munoz/statuses/1253375040718016512</t>
  </si>
  <si>
    <t>{"hashtags":[],"symbols":[],"user_mentions":[{"screen_name":"BluRadioCo","name":"BluRadio Colombia","id":622082899,"id_str":"622082899","indices":[0,11]},{"screen_name":"ConcejoDeBogota","name":"Concejo de Bogotá","id":720804330,"id_str":"720804330","indices":[12,28]},{"screen_name":"ClaudiaLopez","name":"Claudia López 👍","id":137908875,"id_str":"137908875","indices":[29,42]},{"screen_name":"IvanDuque","name":"Iván Duque 🇨🇴","id":77653794,"id_str":"77653794","indices":[43,53]}],"urls":[]}</t>
  </si>
  <si>
    <t>1253374854113484802</t>
  </si>
  <si>
    <t>Gaby_2santosD</t>
  </si>
  <si>
    <t>RT @manriquehector: Un gobierno puede extender una semana, 15 días o un mes el confinamiento por el Coronavirus, eso podría estar bien, lo q está muy mal es q lo hagas sin un plan de ayudas para aquellos q no tengan cómo aguantarlo.
Eso es; a mí no me importa tu vida, me importa que no jodas la mía</t>
  </si>
  <si>
    <t>Thu Apr 23 17:27:06 +0000 2020</t>
  </si>
  <si>
    <t>483512259</t>
  </si>
  <si>
    <t>http://pbs.twimg.com/profile_images/833807196588752896/NoG7Y562_normal.jpg</t>
  </si>
  <si>
    <t>http://twitter.com/Gaby_2santosD/statuses/1253374854113484802</t>
  </si>
  <si>
    <t>{"hashtags":[],"symbols":[],"user_mentions":[{"screen_name":"manriquehector","name":"Héctor Manrique","id":87586196,"id_str":"87586196","indices":[3,18]}],"urls":[]}</t>
  </si>
  <si>
    <t>1253374843627732994</t>
  </si>
  <si>
    <t>Hisamacu</t>
  </si>
  <si>
    <t>Thu Apr 23 17:27:03 +0000 2020</t>
  </si>
  <si>
    <t>3981006260</t>
  </si>
  <si>
    <t>http://pbs.twimg.com/profile_images/1034160777027047424/u56nLrnn_normal.jpg</t>
  </si>
  <si>
    <t>D.M. El Palmar, Bahoruco RD</t>
  </si>
  <si>
    <t>http://twitter.com/Hisamacu/statuses/1253374843627732994</t>
  </si>
  <si>
    <t>1253374798706741250</t>
  </si>
  <si>
    <t>Davidg078</t>
  </si>
  <si>
    <t>Thu Apr 23 17:26:53 +0000 2020</t>
  </si>
  <si>
    <t>956818186720235520</t>
  </si>
  <si>
    <t>http://pbs.twimg.com/profile_images/1160298928744673280/w_100HeH_normal.jpg</t>
  </si>
  <si>
    <t>http://twitter.com/Davidg078/statuses/1253374798706741250</t>
  </si>
  <si>
    <t>1253374797918154756</t>
  </si>
  <si>
    <t>PLOMOFLR2</t>
  </si>
  <si>
    <t>1222333867224379392</t>
  </si>
  <si>
    <t>http://pbs.twimg.com/profile_images/1222334146699235330/BCDNK2wG_normal.jpg</t>
  </si>
  <si>
    <t>Rusia</t>
  </si>
  <si>
    <t>http://twitter.com/PLOMOFLR2/statuses/1253374797918154756</t>
  </si>
  <si>
    <t>1253374739332153344</t>
  </si>
  <si>
    <t>redautonomos</t>
  </si>
  <si>
    <t>Recopilamos todas las medidas aprobadas durante la crisis del COVID-19 para ayudar a pymes, autónomos y trabajadores https://t.co/J4APqrPZo4 https://t.co/GsfPV7b7KI</t>
  </si>
  <si>
    <t>Thu Apr 23 17:26:39 +0000 2020</t>
  </si>
  <si>
    <t>188165161</t>
  </si>
  <si>
    <t>http://pbs.twimg.com/profile_images/1236822921231941632/jSx8uSxq_normal.jpg</t>
  </si>
  <si>
    <t>http://twitter.com/redautonomos/statuses/1253374739332153344</t>
  </si>
  <si>
    <t>{"hashtags":[],"symbols":[],"user_mentions":[],"urls":[{"url":"https://t.co/J4APqrPZo4","expanded_url":"https://redautonomos.es/noticias/medidas-ayudas-covid19","display_url":"redautonomos.es/noticias/medid…","indices":[117,140]}],"media":[{"id":1253374669417336800,"id_str":"1253374669417336838","indices":[141,164],"media_url":"http://pbs.twimg.com/media/EWThnwUX0AYT_E8.png","media_url_https":"https://pbs.twimg.com/media/EWThnwUX0AYT_E8.png","url":"https://t.co/GsfPV7b7KI","display_url":"pic.twitter.com/GsfPV7b7KI","expanded_url":"https://twitter.com/redautonomos/status/1253374739332153344/photo/1","type":"photo","sizes":{"small":{"w":443,"h":680,"resize":"fit"},"large":{"w":535,"h":821,"resize":"fit"},"medium":{"w":535,"h":821,"resize":"fit"},"thumb":{"w":150,"h":150,"resize":"crop"}}}]}</t>
  </si>
  <si>
    <t>1253374602547511297</t>
  </si>
  <si>
    <t>merchemermar</t>
  </si>
  <si>
    <t>Thu Apr 23 17:26:06 +0000 2020</t>
  </si>
  <si>
    <t>950238002</t>
  </si>
  <si>
    <t>http://twitter.com/merchemermar/statuses/1253374602547511297</t>
  </si>
  <si>
    <t>1253374598730657792</t>
  </si>
  <si>
    <t>JUMALOHU</t>
  </si>
  <si>
    <t>Thu Apr 23 17:26:05 +0000 2020</t>
  </si>
  <si>
    <t>157199005</t>
  </si>
  <si>
    <t>http://pbs.twimg.com/profile_images/1230907940602646528/k8CJ4GMn_normal.jpg</t>
  </si>
  <si>
    <t>PUEBLA</t>
  </si>
  <si>
    <t>http://twitter.com/JUMALOHU/statuses/1253374598730657792</t>
  </si>
  <si>
    <t>1253374589154938880</t>
  </si>
  <si>
    <t>Kathiiiluu</t>
  </si>
  <si>
    <t>Thu Apr 23 17:26:03 +0000 2020</t>
  </si>
  <si>
    <t>50967279</t>
  </si>
  <si>
    <t>http://pbs.twimg.com/profile_images/953082680207396865/40pZfHKc_normal.jpg</t>
  </si>
  <si>
    <t>L.M.</t>
  </si>
  <si>
    <t>http://twitter.com/Kathiiiluu/statuses/1253374589154938880</t>
  </si>
  <si>
    <t>1253374578606440449</t>
  </si>
  <si>
    <t>Wilson8Gomez</t>
  </si>
  <si>
    <t>Thu Apr 23 17:26:00 +0000 2020</t>
  </si>
  <si>
    <t>913914615154855942</t>
  </si>
  <si>
    <t>http://pbs.twimg.com/profile_images/1234593803958439936/PiUFIGkq_normal.jpg</t>
  </si>
  <si>
    <t>http://twitter.com/Wilson8Gomez/statuses/1253374578606440449</t>
  </si>
  <si>
    <t>1253374564320583686</t>
  </si>
  <si>
    <t>amaia_haikazti</t>
  </si>
  <si>
    <t>Thu Apr 23 17:25:57 +0000 2020</t>
  </si>
  <si>
    <t>2745546675</t>
  </si>
  <si>
    <t>http://pbs.twimg.com/profile_images/751846995053117440/7w8cBFtg_normal.jpg</t>
  </si>
  <si>
    <t>http://twitter.com/amaia_haikazti/statuses/1253374564320583686</t>
  </si>
  <si>
    <t>1253374530627743744</t>
  </si>
  <si>
    <t>valkiria642</t>
  </si>
  <si>
    <t>Thu Apr 23 17:25:49 +0000 2020</t>
  </si>
  <si>
    <t>965199904997036032</t>
  </si>
  <si>
    <t>http://pbs.twimg.com/profile_images/965203772510212097/xO2vFEUf_normal.jpg</t>
  </si>
  <si>
    <t>http://twitter.com/valkiria642/statuses/1253374530627743744</t>
  </si>
  <si>
    <t>1253374508486086656</t>
  </si>
  <si>
    <t>RamnDom32077542</t>
  </si>
  <si>
    <t>China anunció la donación de 30 millones de dólares a la OMS para apoyar el enfrentamiento a la COVID-19 https://t.co/ct16cZfHFy Via @Granma_Digital #Cuba #CubaSalvaVidas #NoMasbloqueo</t>
  </si>
  <si>
    <t>Thu Apr 23 17:25:44 +0000 2020</t>
  </si>
  <si>
    <t>1138823711350546433</t>
  </si>
  <si>
    <t>http://pbs.twimg.com/profile_images/1141001410785554432/Yafw7nbZ_normal.jpg</t>
  </si>
  <si>
    <t>http://twitter.com/RamnDom32077542/statuses/1253374508486086656</t>
  </si>
  <si>
    <t>{"hashtags":[{"text":"Cuba","indices":[149,154]},{"text":"CubaSalvaVidas","indices":[155,170]},{"text":"NoMasbloqueo","indices":[171,184]}],"symbols":[],"user_mentions":[{"screen_name":"Granma_Digital","name":"Periódico Granma","id":104927840,"id_str":"104927840","indices":[133,148]}],"urls":[{"url":"https://t.co/ct16cZfHFy","expanded_url":"http://www.granma.cu/mundo/2020-04-23/china-anuncio-la-donacion-de-30-millones-de-dolares-a-la-oms-para-apoyar-el-enfrentamiento-a-la-covid-19-23-04-2020-09-04-06","display_url":"granma.cu/mundo/2020-04-…","indices":[105,128]}]}</t>
  </si>
  <si>
    <t>1253374483794137090</t>
  </si>
  <si>
    <t>SENIAT_PCABELLO</t>
  </si>
  <si>
    <t>Thu Apr 23 17:25:38 +0000 2020</t>
  </si>
  <si>
    <t>3346108829</t>
  </si>
  <si>
    <t>http://pbs.twimg.com/profile_images/1217174284713570304/Qr1eiCpO_normal.jpg</t>
  </si>
  <si>
    <t>Carabobo, Venezuela</t>
  </si>
  <si>
    <t>http://twitter.com/SENIAT_PCABELLO/statuses/1253374483794137090</t>
  </si>
  <si>
    <t>1253374447530266624</t>
  </si>
  <si>
    <t>kike69</t>
  </si>
  <si>
    <t>Thu Apr 23 17:25:29 +0000 2020</t>
  </si>
  <si>
    <t>54113834</t>
  </si>
  <si>
    <t>http://pbs.twimg.com/profile_images/1251250601494745089/xS5bMPde_normal.jpg</t>
  </si>
  <si>
    <t>http://twitter.com/kike69/statuses/1253374447530266624</t>
  </si>
  <si>
    <t>1253374434834108420</t>
  </si>
  <si>
    <t>El 74% de las escuelas infantiles malagueñas han solicitado hasta el momento las ayudas a la Junta por el COVID-19
https://t.co/uVN1MfrYAR https://t.co/6AyoZ6y8nE</t>
  </si>
  <si>
    <t>Thu Apr 23 17:25:26 +0000 2020</t>
  </si>
  <si>
    <t>http://twitter.com/AxarquiaPlus/statuses/1253374434834108420</t>
  </si>
  <si>
    <t>{"hashtags":[],"symbols":[],"user_mentions":[],"urls":[{"url":"https://t.co/uVN1MfrYAR","expanded_url":"https://www.axarquiaplus.es/el-74-de-escuelas-infantiles-malaguenas-han-solicitado-hasta-el-momento-las-ayudas-a-la-junta-por-covid-19/","display_url":"axarquiaplus.es/el-74-de-escue…","indices":[115,138]}],"media":[{"id":1253374289799250000,"id_str":"1253374289799249926","indices":[139,162],"media_url":"http://pbs.twimg.com/media/EWThRqIXgAYNkp0.jpg","media_url_https":"https://pbs.twimg.com/media/EWThRqIXgAYNkp0.jpg","url":"https://t.co/6AyoZ6y8nE","display_url":"pic.twitter.com/6AyoZ6y8nE","expanded_url":"https://twitter.com/AxarquiaPlus/status/1253374434834108420/photo/1","type":"photo","sizes":{"thumb":{"w":150,"h":150,"resize":"crop"},"small":{"w":680,"h":453,"resize":"fit"},"medium":{"w":1200,"h":800,"resize":"fit"},"large":{"w":2048,"h":1366,"resize":"fit"}}}]}</t>
  </si>
  <si>
    <t>1253374418878976000</t>
  </si>
  <si>
    <t>HectorG5632</t>
  </si>
  <si>
    <t>Thu Apr 23 17:25:22 +0000 2020</t>
  </si>
  <si>
    <t>712619572227084289</t>
  </si>
  <si>
    <t>http://pbs.twimg.com/profile_images/712624773986193408/PGQWIv_B_normal.jpg</t>
  </si>
  <si>
    <t>http://twitter.com/HectorG5632/statuses/1253374418878976000</t>
  </si>
  <si>
    <t>1253374324762906626</t>
  </si>
  <si>
    <t>ipsnoticias</t>
  </si>
  <si>
    <t>Para abordar la emergencia social son necesarias medidas de protección del empleo, como los subsidios de desempleo e ingreso básico de emergencia, y medidas de apoyo a las pequeñas y medias empresas y a los trabajadores por cuenta propia, dice @cepal_onu https://t.co/LOM94XxWcG https://t.co/sXYserG6GM</t>
  </si>
  <si>
    <t>Thu Apr 23 17:25:00 +0000 2020</t>
  </si>
  <si>
    <t>42420705</t>
  </si>
  <si>
    <t>http://pbs.twimg.com/profile_images/976898088664293381/CxjWTIAx_normal.jpg</t>
  </si>
  <si>
    <t>http://twitter.com/ipsnoticias/statuses/1253374324762906626</t>
  </si>
  <si>
    <t>{"hashtags":[],"symbols":[],"user_mentions":[{"screen_name":"cepal_onu","name":"CEPAL","id":197095948,"id_str":"197095948","indices":[244,254]}],"urls":[{"url":"https://t.co/LOM94XxWcG","expanded_url":"http://www.ipsnoticias.net/2020/04/integracion-la-alternativa-ante-impacto-covid-19-plantea-cepal/","display_url":"ipsnoticias.net/2020/04/integr…","indices":[255,278]}],"media":[{"id":1252905460186992600,"id_str":"1252905460186992640","indices":[279,302],"media_url":"http://pbs.twimg.com/media/EWM24LuX0AA-LBu.jpg","media_url_https":"https://pbs.twimg.com/media/EWM24LuX0AA-LBu.jpg","url":"https://t.co/sXYserG6GM","display_url":"pic.twitter.com/sXYserG6GM","expanded_url":"https://twitter.com/ipsnoticias/status/1253374324762906626/photo/1","type":"photo","sizes":{"medium":{"w":335,"h":151,"resize":"fit"},"thumb":{"w":150,"h":150,"resize":"crop"},"large":{"w":335,"h":151,"resize":"fit"},"small":{"w":335,"h":151,"resize":"fit"}}}]}</t>
  </si>
  <si>
    <t>1253374242722328576</t>
  </si>
  <si>
    <t>JuanMan48827047</t>
  </si>
  <si>
    <t>RT @ClaraLopezObre: Comunidad Awa de #Narino denuncia atropello @PoliciaColombia en operación erradicación forzosa con muerte de José Artemio Hastacuas por un disparo. @Fiscalía debe investigar @IvanDuque suspender operativos durante  #DemocraciaEnCuarentena y enviar ayudas #Covid_19 @MisionONUCol</t>
  </si>
  <si>
    <t>Thu Apr 23 17:24:40 +0000 2020</t>
  </si>
  <si>
    <t>1144352010378129412</t>
  </si>
  <si>
    <t>Armenia, Colombia</t>
  </si>
  <si>
    <t>http://twitter.com/JuanMan48827047/statuses/1253374242722328576</t>
  </si>
  <si>
    <t>{"hashtags":[{"text":"Narino","indices":[37,44]}],"symbols":[],"user_mentions":[{"screen_name":"ClaraLopezObre","name":"Clara López Obregón","id":126832572,"id_str":"126832572","indices":[3,18]},{"screen_name":"PoliciaColombia","name":"Policía de Colombia","id":69432342,"id_str":"69432342","indices":[64,80]}],"urls":[]}</t>
  </si>
  <si>
    <t>1253374210841489413</t>
  </si>
  <si>
    <t>Icaourense</t>
  </si>
  <si>
    <t>Dosier de medidas laborales,fiscales tributarias,ayudas al alquiler, societarias concursales, administrativas y guía del Ministerio del Interior para imponer multas por saltarse el confinamiento. Actualizado a 20 de abril
https://t.co/VhPTIfVoZy</t>
  </si>
  <si>
    <t>Thu Apr 23 17:24:33 +0000 2020</t>
  </si>
  <si>
    <t>980923849</t>
  </si>
  <si>
    <t>http://pbs.twimg.com/profile_images/1184854102863437824/X-7vvuet_normal.jpg</t>
  </si>
  <si>
    <t>http://twitter.com/Icaourense/statuses/1253374210841489413</t>
  </si>
  <si>
    <t>{"hashtags":[],"symbols":[],"user_mentions":[],"urls":[{"url":"https://t.co/VhPTIfVoZy","expanded_url":"http://www.icaourense.org/index.php?option=com_content&amp;view=article&amp;id=535%3Adossier-medidas-adoptadas-covid-19-a-220420&amp;catid=115%3Acovid-19-comunicados&amp;Itemid=167&amp;lang=es","display_url":"icaourense.org/index.php?opti…","indices":[222,245]}]}</t>
  </si>
  <si>
    <t>1253374176636932100</t>
  </si>
  <si>
    <t>WLRPradioraices</t>
  </si>
  <si>
    <t>RT @AiolaVirella: 𝟓 #𝐍𝐨𝐭𝐢𝐜𝐢𝐚𝐬⁣
✅69 muertes y 1,416 positivos 🇵🇷 por Coronavirus ⁣
✅Crece clamor por tranque en ayudas
✅Hospitales no hacen pruebas COVID19 a pacientes muertos
✅Gobernadora cree se puede ir abriendo con pruebas qué hay
✅Médico: compra pruebas fue comedia de errores https://t.co/iIDEnYajzU</t>
  </si>
  <si>
    <t>Thu Apr 23 17:24:24 +0000 2020</t>
  </si>
  <si>
    <t>596938263</t>
  </si>
  <si>
    <t>http://pbs.twimg.com/profile_images/1104817590948499456/P65-1urv_normal.jpg</t>
  </si>
  <si>
    <t>San Sebastián, Puerto Rico</t>
  </si>
  <si>
    <t>http://twitter.com/WLRPradioraices/statuses/1253374176636932100</t>
  </si>
  <si>
    <t>{"hashtags":[{"text":"𝐍𝐨𝐭𝐢𝐜𝐢𝐚𝐬","indices":[20,29]}],"symbols":[],"user_mentions":[{"screen_name":"AiolaVirella","name":"Aiola Virella","id":28433682,"id_str":"28433682","indices":[3,16]}],"urls":[]}</t>
  </si>
  <si>
    <t>1253374171435892737</t>
  </si>
  <si>
    <t>Thu Apr 23 17:24:23 +0000 2020</t>
  </si>
  <si>
    <t>http://twitter.com/ElParcheCritico/statuses/1253374171435892737</t>
  </si>
  <si>
    <t>1253374010949320704</t>
  </si>
  <si>
    <t>MissIsquemia</t>
  </si>
  <si>
    <t>Thu Apr 23 17:23:45 +0000 2020</t>
  </si>
  <si>
    <t>255208019</t>
  </si>
  <si>
    <t>http://pbs.twimg.com/profile_images/555809668883562496/ObkGCZdx_normal.jpeg</t>
  </si>
  <si>
    <t>http://twitter.com/MissIsquemia/statuses/1253374010949320704</t>
  </si>
  <si>
    <t>1253374007895904256</t>
  </si>
  <si>
    <t>MelineBou</t>
  </si>
  <si>
    <t>RT @RicardoS2019: Desde @FomentoAND hemos activado en #Sevilla 7,1 millones de euros para ayudas al alquiler por la crisis del #COVIDー19. Esta medida beneficiará a 1.973 familias sevillanas que están teniendo dificultades para pagar su alquiler.
 https://t.co/iVRGlG7E4G vía @epandalucia</t>
  </si>
  <si>
    <t>Thu Apr 23 17:23:44 +0000 2020</t>
  </si>
  <si>
    <t>1239515977555030017</t>
  </si>
  <si>
    <t>http://pbs.twimg.com/profile_images/1239516478812061697/BGQsav4x_normal.jpg</t>
  </si>
  <si>
    <t>http://twitter.com/MelineBou/statuses/1253374007895904256</t>
  </si>
  <si>
    <t>{"hashtags":[{"text":"Sevilla","indices":[54,62]},{"text":"COVIDー19","indices":[127,136]}],"symbols":[],"user_mentions":[{"screen_name":"RicardoS2019","name":"Ricardo Sánchez","id":224534423,"id_str":"224534423","indices":[3,16]},{"screen_name":"FomentoAND","name":"Fomento Junta Andalucía","id":799940701,"id_str":"799940701","indices":[24,35]}],"urls":[]}</t>
  </si>
  <si>
    <t>1253373987582771200</t>
  </si>
  <si>
    <t>ewokizate</t>
  </si>
  <si>
    <t>Thu Apr 23 17:23:39 +0000 2020</t>
  </si>
  <si>
    <t>302518099</t>
  </si>
  <si>
    <t>http://pbs.twimg.com/profile_images/679254051599556608/Yz3z0kjI_normal.jpg</t>
  </si>
  <si>
    <t>http://twitter.com/ewokizate/statuses/1253373987582771200</t>
  </si>
  <si>
    <t>1253373889192878080</t>
  </si>
  <si>
    <t>WenRamos09</t>
  </si>
  <si>
    <t>Thu Apr 23 17:23:16 +0000 2020</t>
  </si>
  <si>
    <t>88248556</t>
  </si>
  <si>
    <t>http://pbs.twimg.com/profile_images/1239641715289534466/4zX8nz71_normal.jpg</t>
  </si>
  <si>
    <t>http://twitter.com/WenRamos09/statuses/1253373889192878080</t>
  </si>
  <si>
    <t>1253373833723047937</t>
  </si>
  <si>
    <t>hoymalaga</t>
  </si>
  <si>
    <t>El 74% de las escuelas infantiles de Málaga solicitan hasta el momento las ayudas a la Junta por el COVID-19 https://t.co/wRzSvxjOVW https://t.co/270JQqRoGM</t>
  </si>
  <si>
    <t>Thu Apr 23 17:23:03 +0000 2020</t>
  </si>
  <si>
    <t>218443018</t>
  </si>
  <si>
    <t>http://pbs.twimg.com/profile_images/996351176856784897/l0WekKKO_normal.jpg</t>
  </si>
  <si>
    <t>Málaga - España</t>
  </si>
  <si>
    <t>http://twitter.com/hoymalaga/statuses/1253373833723047937</t>
  </si>
  <si>
    <t>{"hashtags":[],"symbols":[],"user_mentions":[],"urls":[{"url":"https://t.co/wRzSvxjOVW","expanded_url":"http://dlvr.it/RVKYXs","display_url":"dlvr.it/RVKYXs","indices":[109,132]}],"media":[{"id":1253373831743332400,"id_str":"1253373831743332354","indices":[133,156],"media_url":"http://pbs.twimg.com/media/EWTg2_vU4AIMFzS.jpg","media_url_https":"https://pbs.twimg.com/media/EWTg2_vU4AIMFzS.jpg","url":"https://t.co/270JQqRoGM","display_url":"pic.twitter.com/270JQqRoGM","expanded_url":"https://twitter.com/hoymalaga/status/1253373833723047937/photo/1","type":"photo","sizes":{"thumb":{"w":150,"h":150,"resize":"crop"},"medium":{"w":1024,"h":683,"resize":"fit"},"small":{"w":680,"h":454,"resize":"fit"},"large":{"w":1024,"h":683,"resize":"fit"}}}]}</t>
  </si>
  <si>
    <t>1253373761488916480</t>
  </si>
  <si>
    <t>isdegante</t>
  </si>
  <si>
    <t>@oskare91 Excelente pregunta! 
Recursos para apoyar a los sectores más afectados por el Covid.
En Edos gobernados por AN como Aguascalientes, Chihuahua y Yucatán, existen programas que apoyan con créditos y subsidios a comerciantes, micro empresarios, cultura, comunidades originarias, etc</t>
  </si>
  <si>
    <t>Thu Apr 23 17:22:45 +0000 2020</t>
  </si>
  <si>
    <t>60627277</t>
  </si>
  <si>
    <t>oskare91</t>
  </si>
  <si>
    <t>103125682</t>
  </si>
  <si>
    <t>1253371746427813888</t>
  </si>
  <si>
    <t>http://pbs.twimg.com/profile_images/1250132955420168196/8_UoKZ5s_normal.jpg</t>
  </si>
  <si>
    <t>#CDMX</t>
  </si>
  <si>
    <t>http://twitter.com/isdegante/statuses/1253373761488916480</t>
  </si>
  <si>
    <t>{"hashtags":[],"symbols":[],"user_mentions":[{"screen_name":"oskare91","name":"Oscar Garcia Reyes","id":60627277,"id_str":"60627277","indices":[0,9]}],"urls":[]}</t>
  </si>
  <si>
    <t>1253373713979973634</t>
  </si>
  <si>
    <t>carlosabihaggle</t>
  </si>
  <si>
    <t>¿Cuánto invierten los gobiernos en rescatar a las economías? https://t.co/LgKinXRB94 #Argentina estiman en menos del 2% del PBI</t>
  </si>
  <si>
    <t>Thu Apr 23 17:22:34 +0000 2020</t>
  </si>
  <si>
    <t>174868032</t>
  </si>
  <si>
    <t>http://pbs.twimg.com/profile_images/1433982631/avatar_pap__tw_normal.jpg</t>
  </si>
  <si>
    <t>http://twitter.com/carlosabihaggle/statuses/1253373713979973634</t>
  </si>
  <si>
    <t>{"hashtags":[{"text":"Argentina","indices":[85,95]}],"symbols":[],"user_mentions":[],"urls":[{"url":"https://t.co/LgKinXRB94","expanded_url":"https://es.statista.com/grafico/21470/ayudas-publicas-implementadas-por-los-estados-por-el-coronavirus///En","display_url":"es.statista.com/grafico/21470/…","indices":[61,84]}]}</t>
  </si>
  <si>
    <t>1253373696305217539</t>
  </si>
  <si>
    <t>NayoTriana</t>
  </si>
  <si>
    <t>Tu tío, el que sin tener necesidad se postula a todos los servicvios de subsidios de emergencias para gente pobre en época del COVID-19 quitándole la oportunidad a una persona y una familia que sí los necesita... Sin palabras hacia este país de mierda.</t>
  </si>
  <si>
    <t>Thu Apr 23 17:22:30 +0000 2020</t>
  </si>
  <si>
    <t>208722924</t>
  </si>
  <si>
    <t>http://pbs.twimg.com/profile_images/931755591223201793/f4I_O6E__normal.jpg</t>
  </si>
  <si>
    <t>http://twitter.com/NayoTriana/statuses/1253373696305217539</t>
  </si>
  <si>
    <t>1253373685379072002</t>
  </si>
  <si>
    <t>MedinaSagardoy</t>
  </si>
  <si>
    <t>Thu Apr 23 17:22:27 +0000 2020</t>
  </si>
  <si>
    <t>1109340696</t>
  </si>
  <si>
    <t>http://pbs.twimg.com/profile_images/1233426692468805635/VMNFwPd-_normal.jpg</t>
  </si>
  <si>
    <t>http://twitter.com/MedinaSagardoy/statuses/1253373685379072002</t>
  </si>
  <si>
    <t>1253373637970874370</t>
  </si>
  <si>
    <t>Maryuale</t>
  </si>
  <si>
    <t>China sigue siendo el líder en respuesta global al coronavirus: hoy anunció la donación adicional de 30 millones de dólares para la OMS en la lucha contra COVID-19. "Apoyar a la OMS es apoyar el multilateralismo y la solidaridad global." 🇨🇳😎 https://t.co/jZ4zzPfpJj</t>
  </si>
  <si>
    <t>Thu Apr 23 17:22:16 +0000 2020</t>
  </si>
  <si>
    <t>116644067</t>
  </si>
  <si>
    <t>http://pbs.twimg.com/profile_images/1252002533532487681/vFHJqVjv_normal.jpg</t>
  </si>
  <si>
    <t>Cd Bolívar - Ccs. Venezuela</t>
  </si>
  <si>
    <t>http://twitter.com/Maryuale/statuses/1253373637970874370</t>
  </si>
  <si>
    <t>{"hashtags":[],"symbols":[],"user_mentions":[],"urls":[{"url":"https://t.co/jZ4zzPfpJj","expanded_url":"https://twitter.com/SpokespersonCHN/status/1253221845869801472?s=19","display_url":"twitter.com/SpokespersonCH…","indices":[242,265]}]}</t>
  </si>
  <si>
    <t>1253373616227528714</t>
  </si>
  <si>
    <t>Mariajalcp</t>
  </si>
  <si>
    <t>RT @fvaldocco: A partir de hoy esta abierto el plazo de las ayudas de 300€ para autónomos y mutualistas afectados por la crisis del Covid-19 @AndaluciaJunta 👉🏽 https://t.co/9xCwydVUSi Os seguimos atendiendo desde nuestro Punto de Autoempleo Incorpora #IncorporalaCaixa,  ☎️635587970 https://t.co/IdcUf1FUKq</t>
  </si>
  <si>
    <t>Thu Apr 23 17:22:11 +0000 2020</t>
  </si>
  <si>
    <t>861968116947013634</t>
  </si>
  <si>
    <t>http://pbs.twimg.com/profile_images/1220584719215144960/qsyFVTcm_normal.jpg</t>
  </si>
  <si>
    <t>http://twitter.com/Mariajalcp/statuses/1253373616227528714</t>
  </si>
  <si>
    <t>{"hashtags":[],"symbols":[],"user_mentions":[{"screen_name":"fvaldocco","name":"Fundación Valdocco","id":335211734,"id_str":"335211734","indices":[3,13]}],"urls":[]}</t>
  </si>
  <si>
    <t>1253373575026872325</t>
  </si>
  <si>
    <t>CxCLeganes</t>
  </si>
  <si>
    <t>Thu Apr 23 17:22:01 +0000 2020</t>
  </si>
  <si>
    <t>454990405</t>
  </si>
  <si>
    <t>http://pbs.twimg.com/profile_images/1747810641/cxc_twitter_normal.jpg</t>
  </si>
  <si>
    <t>http://twitter.com/CxCLeganes/statuses/1253373575026872325</t>
  </si>
  <si>
    <t>1253373509532860422</t>
  </si>
  <si>
    <t>SoleraClaudia</t>
  </si>
  <si>
    <t>Thu Apr 23 17:21:45 +0000 2020</t>
  </si>
  <si>
    <t>739286524248788994</t>
  </si>
  <si>
    <t>http://pbs.twimg.com/profile_images/1253068952772710403/mLIKPCXd_normal.jpg</t>
  </si>
  <si>
    <t>http://twitter.com/SoleraClaudia/statuses/1253373509532860422</t>
  </si>
  <si>
    <t>1253373454151278592</t>
  </si>
  <si>
    <t>AVSanni1</t>
  </si>
  <si>
    <t>Thu Apr 23 17:21:32 +0000 2020</t>
  </si>
  <si>
    <t>3869566486</t>
  </si>
  <si>
    <t>http://pbs.twimg.com/profile_images/650957836156043264/tbUW54HL_normal.jpg</t>
  </si>
  <si>
    <t>http://twitter.com/AVSanni1/statuses/1253373454151278592</t>
  </si>
  <si>
    <t>1253373453014630400</t>
  </si>
  <si>
    <t>Salicornia16</t>
  </si>
  <si>
    <t>@PabloIglesias Llevas razón. En España mucha gente siente que los poderosos, ricos y privilegiados, quedan impunes a pesar de restringir la libertad de expresión y comunicación, dilapidar el dinero público en pegatinas feministas en lugar de material sanitario o ayudas por el coronavirus.</t>
  </si>
  <si>
    <t>4845601733</t>
  </si>
  <si>
    <t>1252907709655113728</t>
  </si>
  <si>
    <t>http://twitter.com/Salicornia16/statuses/1253373453014630400</t>
  </si>
  <si>
    <t>1253373400313221120</t>
  </si>
  <si>
    <t>lorenzomorales</t>
  </si>
  <si>
    <t>El gobierno de @IvanDuque debería excluir de ayudas excepcionales por #Covid_19 a empresas “colombianas” registradas en paraisos fiscales. Ya lo hizo Dinamarca y Polonia.</t>
  </si>
  <si>
    <t>Thu Apr 23 17:21:19 +0000 2020</t>
  </si>
  <si>
    <t>17912762</t>
  </si>
  <si>
    <t>http://pbs.twimg.com/profile_images/1105226739213656064/8oGzBnyo_normal.jpg</t>
  </si>
  <si>
    <t>http://twitter.com/lorenzomorales/statuses/1253373400313221120</t>
  </si>
  <si>
    <t>{"hashtags":[{"text":"Covid_19","indices":[70,79]}],"symbols":[],"user_mentions":[{"screen_name":"IvanDuque","name":"Iván Duque 🇨🇴","id":77653794,"id_str":"77653794","indices":[15,25]}],"urls":[]}</t>
  </si>
  <si>
    <t>1253373356147163139</t>
  </si>
  <si>
    <t>truquini01</t>
  </si>
  <si>
    <t>Thu Apr 23 17:21:09 +0000 2020</t>
  </si>
  <si>
    <t>306319215</t>
  </si>
  <si>
    <t>http://pbs.twimg.com/profile_images/1226515833859473408/dsfTAsCl_normal.jpg</t>
  </si>
  <si>
    <t>http://twitter.com/truquini01/statuses/1253373356147163139</t>
  </si>
  <si>
    <t>1253373311628857344</t>
  </si>
  <si>
    <t>viramundeando</t>
  </si>
  <si>
    <t>Thu Apr 23 17:20:58 +0000 2020</t>
  </si>
  <si>
    <t>14559995</t>
  </si>
  <si>
    <t>http://pbs.twimg.com/profile_images/1071667947830165504/jejpVtIY_normal.jpg</t>
  </si>
  <si>
    <t>Madrid, Spain.</t>
  </si>
  <si>
    <t>http://twitter.com/viramundeando/statuses/1253373311628857344</t>
  </si>
  <si>
    <t>1253373303068164108</t>
  </si>
  <si>
    <t>VaneAvca</t>
  </si>
  <si>
    <t>RT @JessLopera1: Nos venden una falsa idea de que no hay capacidad de asumir más costos y ayudas. Y se pegan del concepto más engañoso de la economía: el "gasto público", que no es "gasto".
Sí hay capacidad de hacer mucho más. E incluso si aceptamos aislamiento "inteligente" debemos exigir eso.</t>
  </si>
  <si>
    <t>Thu Apr 23 17:20:56 +0000 2020</t>
  </si>
  <si>
    <t>303443643</t>
  </si>
  <si>
    <t>http://pbs.twimg.com/profile_images/1186465939518377984/Yx16abss_normal.jpg</t>
  </si>
  <si>
    <t>http://twitter.com/VaneAvca/statuses/1253373303068164108</t>
  </si>
  <si>
    <t>{"hashtags":[],"symbols":[],"user_mentions":[{"screen_name":"JessLopera1","name":"Simón Villegas Restrepo","id":1150245846572773400,"id_str":"1150245846572773376","indices":[3,15]}],"urls":[]}</t>
  </si>
  <si>
    <t>1253373064362045446</t>
  </si>
  <si>
    <t>marbacho1955</t>
  </si>
  <si>
    <t>RT @DiarioDelNorte: Entregan más de 400 ayudas para mitigar las necesidades ante el Covid-19 en Villanueva. https://t.co/q5kIQOa66t https://t.co/5vF6JcZuNT</t>
  </si>
  <si>
    <t>Thu Apr 23 17:19:59 +0000 2020</t>
  </si>
  <si>
    <t>703308668884930560</t>
  </si>
  <si>
    <t>http://pbs.twimg.com/profile_images/726547492486152192/B5J30K0t_normal.jpg</t>
  </si>
  <si>
    <t>http://twitter.com/marbacho1955/statuses/1253373064362045446</t>
  </si>
  <si>
    <t>{"hashtags":[],"symbols":[],"user_mentions":[{"screen_name":"DiarioDelNorte","name":"Diario del Norte","id":143250016,"id_str":"143250016","indices":[3,18]}],"urls":[{"url":"https://t.co/q5kIQOa66t","expanded_url":"https://www.diariodelnorte.net/la-guajira/9308-entregan-mas-de-400-ayudas-para-mitigar-las-necesidades-ante-el-covid-19-en-villanueva.html","display_url":"diariodelnorte.net/la-guajira/930…","indices":[108,131]}]}</t>
  </si>
  <si>
    <t>1253373031784775681</t>
  </si>
  <si>
    <t>csinformacion</t>
  </si>
  <si>
    <t>Vinaròs modifica dos ordenanzas fiscales para poder llevar a cabo las ayudas a autónomos, empresas y comercios https://t.co/8ieViWtXuV https://t.co/EVcPQjnR9z</t>
  </si>
  <si>
    <t>Thu Apr 23 17:19:51 +0000 2020</t>
  </si>
  <si>
    <t>963389028</t>
  </si>
  <si>
    <t>http://pbs.twimg.com/profile_images/949369634255499264/PUH5j242_normal.jpg</t>
  </si>
  <si>
    <t>Castellón (Spain)</t>
  </si>
  <si>
    <t>http://twitter.com/csinformacion/statuses/1253373031784775681</t>
  </si>
  <si>
    <t>{"hashtags":[],"symbols":[],"user_mentions":[],"urls":[{"url":"https://t.co/8ieViWtXuV","expanded_url":"http://www.castelloninformacion.com/pleno-vinaros-coronavirus-ayudas-fiscales/","display_url":"castelloninformacion.com/pleno-vinaros-…","indices":[111,134]}],"media":[{"id":1253373030094553000,"id_str":"1253373030094553092","indices":[135,158],"media_url":"http://pbs.twimg.com/media/EWTgIVXXQAQGEzA.jpg","media_url_https":"https://pbs.twimg.com/media/EWTgIVXXQAQGEzA.jpg","url":"https://t.co/EVcPQjnR9z","display_url":"pic.twitter.com/EVcPQjnR9z","expanded_url":"https://twitter.com/csinformacion/status/1253373031784775681/photo/1","type":"photo","sizes":{"small":{"w":680,"h":329,"resize":"fit"},"thumb":{"w":150,"h":150,"resize":"crop"},"large":{"w":849,"h":411,"resize":"fit"},"medium":{"w":849,"h":411,"resize":"fit"}}}]}</t>
  </si>
  <si>
    <t>1253373022611869698</t>
  </si>
  <si>
    <t>PPsanchez053</t>
  </si>
  <si>
    <t>RT @RosannaBarrera: El país forrado de vallas, montadas en plena pandemia del Covid por el candidato @luisabinader del PRM. Una muestra más y contundente, de que a ese grupito NO LE INTERESA el pueblo. CUANTAS AYUDAS PUDÍSTES LLEVAR a HOGARES DOM, con lo que cuestán esas vallas? https://t.co/LleTlcsWH9</t>
  </si>
  <si>
    <t>Thu Apr 23 17:19:49 +0000 2020</t>
  </si>
  <si>
    <t>2785005050</t>
  </si>
  <si>
    <t>http://pbs.twimg.com/profile_images/1201991374339489794/C5PzG8V0_normal.jpg</t>
  </si>
  <si>
    <t>http://twitter.com/PPsanchez053/statuses/1253373022611869698</t>
  </si>
  <si>
    <t>{"hashtags":[],"symbols":[],"user_mentions":[{"screen_name":"RosannaBarrera","name":"Rosanna Barrera","id":369782049,"id_str":"369782049","indices":[3,18]},{"screen_name":"luisabinader","name":"Luis Abinader","id":53387327,"id_str":"53387327","indices":[101,114]}],"urls":[]}</t>
  </si>
  <si>
    <t>1253373021353472000</t>
  </si>
  <si>
    <t>javiergm215</t>
  </si>
  <si>
    <t>RT @CiberCuba: Cubanos se quejan de las "ayudas" del gobierno en tiempos de coronavirus https://t.co/j7m3OrDPRL</t>
  </si>
  <si>
    <t>858831337272348673</t>
  </si>
  <si>
    <t>http://pbs.twimg.com/profile_images/1023132203910291456/k66IemNG_normal.jpg</t>
  </si>
  <si>
    <t>http://twitter.com/javiergm215/statuses/1253373021353472000</t>
  </si>
  <si>
    <t>{"hashtags":[],"symbols":[],"user_mentions":[{"screen_name":"CiberCuba","name":"CiberCuba","id":2377147800,"id_str":"2377147800","indices":[3,13]}],"urls":[{"url":"https://t.co/j7m3OrDPRL","expanded_url":"https://www-cibercuba-com.cdn.ampproject.org/c/s/www.cibercuba.com/noticias/2020-04-23-u199482-e199482-s27061-cubanos-quejan-ayudas-gobierno-tiempos-coronavirus","display_url":"www-cibercuba-com.cdn.ampproject.org/c/s/www.ciberc…","indices":[88,111]}]}</t>
  </si>
  <si>
    <t>1253372995827052544</t>
  </si>
  <si>
    <t>jaimesponda</t>
  </si>
  <si>
    <t>China anuncia una donación de 30 millones de dólares a la OMS: "Queremos apoyar la lucha global contra el covid-19" https://t.co/vY2YscCTNO vía @emol</t>
  </si>
  <si>
    <t>Thu Apr 23 17:19:43 +0000 2020</t>
  </si>
  <si>
    <t>1029333625</t>
  </si>
  <si>
    <t>http://pbs.twimg.com/profile_images/936780888632782849/vDIZM4Y__normal.jpg</t>
  </si>
  <si>
    <t>http://twitter.com/jaimesponda/statuses/1253372995827052544</t>
  </si>
  <si>
    <t>{"hashtags":[],"symbols":[],"user_mentions":[{"screen_name":"Emol","name":"Emol.com","id":146087611,"id_str":"146087611","indices":[144,149]}],"urls":[{"url":"https://t.co/vY2YscCTNO","expanded_url":"https://www.emol.com/noticias/Internacional/2020/04/23/983952/China-donacion-a-la-OMS.html","display_url":"emol.com/noticias/Inter…","indices":[116,139]}]}</t>
  </si>
  <si>
    <t>1253372942349713416</t>
  </si>
  <si>
    <t>Thu Apr 23 17:19:30 +0000 2020</t>
  </si>
  <si>
    <t>http://twitter.com/DannaVent/statuses/1253372942349713416</t>
  </si>
  <si>
    <t>1253372893645455360</t>
  </si>
  <si>
    <t>PSOEAlmeria</t>
  </si>
  <si>
    <t>Thu Apr 23 17:19:19 +0000 2020</t>
  </si>
  <si>
    <t>84549470</t>
  </si>
  <si>
    <t>http://pbs.twimg.com/profile_images/1236998152831582208/smWJ1iWB_normal.jpg</t>
  </si>
  <si>
    <t>http://twitter.com/PSOEAlmeria/statuses/1253372893645455360</t>
  </si>
  <si>
    <t>1253372871365349379</t>
  </si>
  <si>
    <t>Jeison18hc</t>
  </si>
  <si>
    <t>Hola amigos de @Mineducacion y @infopresidencia. Hoy entramos a la pag del @ICETEX y oh sorpresa, tenemos cuotas pendientes de abril y MAYO, y además días de Mora aún cuando dijeron que tendrían auxilios!
¿Cómo la ven? Solo cobran y no están dando ayudas!!
#Covid_19 #icetex</t>
  </si>
  <si>
    <t>Thu Apr 23 17:19:13 +0000 2020</t>
  </si>
  <si>
    <t>1671733008</t>
  </si>
  <si>
    <t>http://pbs.twimg.com/profile_images/767382569625219072/1qi6rtoX_normal.jpg</t>
  </si>
  <si>
    <t>http://twitter.com/Jeison18hc/statuses/1253372871365349379</t>
  </si>
  <si>
    <t>{"hashtags":[{"text":"Covid_19","indices":[258,267]},{"text":"icetex","indices":[268,275]}],"symbols":[],"user_mentions":[{"screen_name":"Mineducacion","name":"MinEducación","id":143924206,"id_str":"143924206","indices":[15,28]},{"screen_name":"infopresidencia","name":"Presidencia Colombia 🇨🇴","id":312887235,"id_str":"312887235","indices":[31,47]},{"screen_name":"ICETEX","name":"ICETEX","id":121537176,"id_str":"121537176","indices":[75,82]}],"urls":[]}</t>
  </si>
  <si>
    <t>1253372833989898241</t>
  </si>
  <si>
    <t>susanadv17</t>
  </si>
  <si>
    <t>RT @AnimaNaturalis: 🔴 En plena crisis del coronavirus, la Unión de Criadores de Toros de Lidia pide al Gobierno de España ayudas directas que les inyecte liquidez, IVA reducido del toro bravo como "producto cultural" o una reducción de los costes administrativos.
 https://t.co/WDJj1K7DuX</t>
  </si>
  <si>
    <t>Thu Apr 23 17:19:04 +0000 2020</t>
  </si>
  <si>
    <t>2439926662</t>
  </si>
  <si>
    <t>http://pbs.twimg.com/profile_images/905376696068710400/XQ8NIpa5_normal.jpg</t>
  </si>
  <si>
    <t>http://twitter.com/susanadv17/statuses/1253372833989898241</t>
  </si>
  <si>
    <t>{"hashtags":[],"symbols":[],"user_mentions":[{"screen_name":"AnimaNaturalis","name":"AnimaNaturalis","id":18708177,"id_str":"18708177","indices":[3,18]}],"urls":[]}</t>
  </si>
  <si>
    <t>1253372796538945538</t>
  </si>
  <si>
    <t>Thu Apr 23 17:18:55 +0000 2020</t>
  </si>
  <si>
    <t>http://twitter.com/WalterTomsich/statuses/1253372796538945538</t>
  </si>
  <si>
    <t>1253372680432234503</t>
  </si>
  <si>
    <t>RT @yiyagomez: Desde que se declaró la emergencia el gobierno de @ivanduque ha expedido más de 93 decretos que hablan de ayudas económicas. #YoConUnaRentaBásica trabajaría para mejorar mi nivel de vida, no para sobrevivir. Que el dinero para el #COVID-19 no se quede con los bancos https://t.co/ZJ4OueeD2l</t>
  </si>
  <si>
    <t>Thu Apr 23 17:18:28 +0000 2020</t>
  </si>
  <si>
    <t>http://twitter.com/DenunciaYaCol/statuses/1253372680432234503</t>
  </si>
  <si>
    <t>{"hashtags":[],"symbols":[],"user_mentions":[{"screen_name":"yiyagomez","name":"Yiya Gómez","id":67432869,"id_str":"67432869","indices":[3,13]},{"screen_name":"IvanDuque","name":"Iván Duque 🇨🇴","id":77653794,"id_str":"77653794","indices":[65,75]}],"urls":[]}</t>
  </si>
  <si>
    <t>1253372646282182656</t>
  </si>
  <si>
    <t>AstridMel12</t>
  </si>
  <si>
    <t>Thu Apr 23 17:18:20 +0000 2020</t>
  </si>
  <si>
    <t>956408245</t>
  </si>
  <si>
    <t>http://pbs.twimg.com/profile_images/1231633055342825479/1NJ4hh04_normal.jpg</t>
  </si>
  <si>
    <t>http://twitter.com/AstridMel12/statuses/1253372646282182656</t>
  </si>
  <si>
    <t>1253372594516103176</t>
  </si>
  <si>
    <t>ricardofrancop7</t>
  </si>
  <si>
    <t>@ClaudiaLopez Populista le quedó grande Bogotá...Esta haciendo publicidad con su nombre a ayudas del estado miserable</t>
  </si>
  <si>
    <t>Thu Apr 23 17:18:07 +0000 2020</t>
  </si>
  <si>
    <t>888783758</t>
  </si>
  <si>
    <t>http://pbs.twimg.com/profile_images/1042141196481638406/tl3jCa2U_normal.jpg</t>
  </si>
  <si>
    <t>http://twitter.com/ricardofrancop7/statuses/1253372594516103176</t>
  </si>
  <si>
    <t>1253372564631695360</t>
  </si>
  <si>
    <t>jcallesy</t>
  </si>
  <si>
    <t>Thu Apr 23 17:18:00 +0000 2020</t>
  </si>
  <si>
    <t>1100162464455540737</t>
  </si>
  <si>
    <t>http://pbs.twimg.com/profile_images/1103451196797472768/9iPGADl7_normal.png</t>
  </si>
  <si>
    <t>http://twitter.com/jcallesy/statuses/1253372564631695360</t>
  </si>
  <si>
    <t>1253372549058170880</t>
  </si>
  <si>
    <t>Fuad1331</t>
  </si>
  <si>
    <t>Thu Apr 23 17:17:56 +0000 2020</t>
  </si>
  <si>
    <t>311677062</t>
  </si>
  <si>
    <t>http://pbs.twimg.com/profile_images/1213532810318884869/DREVKHEj_normal.jpg</t>
  </si>
  <si>
    <t>http://twitter.com/Fuad1331/statuses/1253372549058170880</t>
  </si>
  <si>
    <t>1253372420913876992</t>
  </si>
  <si>
    <t>RT @SGGEdomex: Si te quedas en tu casa ayudas a frenar los contagios de #Covid_19mx. Recuerda que cuidandote cuidas a todos. https://t.co/2WjLC5tl58</t>
  </si>
  <si>
    <t>Thu Apr 23 17:17:26 +0000 2020</t>
  </si>
  <si>
    <t>http://twitter.com/MaribelSantoyo9/statuses/1253372420913876992</t>
  </si>
  <si>
    <t>{"hashtags":[{"text":"Covid_19mx","indices":[72,83]}],"symbols":[],"user_mentions":[{"screen_name":"SGGEdomex","name":"SGG Edoméx","id":374642432,"id_str":"374642432","indices":[3,13]}],"urls":[]}</t>
  </si>
  <si>
    <t>1253372343537238017</t>
  </si>
  <si>
    <t>AlumniUnimagdal</t>
  </si>
  <si>
    <t>Thu Apr 23 17:17:07 +0000 2020</t>
  </si>
  <si>
    <t>385691243</t>
  </si>
  <si>
    <t>http://pbs.twimg.com/profile_images/886289455572815872/VsB9MRQK_normal.jpg</t>
  </si>
  <si>
    <t>http://twitter.com/AlumniUnimagdal/statuses/1253372343537238017</t>
  </si>
  <si>
    <t>1253372296338771969</t>
  </si>
  <si>
    <t>racuna001</t>
  </si>
  <si>
    <t>Thu Apr 23 17:16:56 +0000 2020</t>
  </si>
  <si>
    <t>235939794</t>
  </si>
  <si>
    <t>http://pbs.twimg.com/profile_images/519978572824342528/wdL_tvOK_normal.jpeg</t>
  </si>
  <si>
    <t>http://twitter.com/racuna001/statuses/1253372296338771969</t>
  </si>
  <si>
    <t>1253372266815029251</t>
  </si>
  <si>
    <t>avvlapaz</t>
  </si>
  <si>
    <t>Thu Apr 23 17:16:49 +0000 2020</t>
  </si>
  <si>
    <t>2899431545</t>
  </si>
  <si>
    <t>http://pbs.twimg.com/profile_images/539142756095250432/3VLps8gB_normal.jpeg</t>
  </si>
  <si>
    <t xml:space="preserve">Malaga </t>
  </si>
  <si>
    <t>http://twitter.com/avvlapaz/statuses/1253372266815029251</t>
  </si>
  <si>
    <t>1253372238373552129</t>
  </si>
  <si>
    <t>RafaelCastane</t>
  </si>
  <si>
    <t>Thu Apr 23 17:16:42 +0000 2020</t>
  </si>
  <si>
    <t>1141055912</t>
  </si>
  <si>
    <t>http://pbs.twimg.com/profile_images/1212628774988263425/SlgKFAIt_normal.jpg</t>
  </si>
  <si>
    <t>http://twitter.com/RafaelCastane/statuses/1253372238373552129</t>
  </si>
  <si>
    <t>1253372217259429888</t>
  </si>
  <si>
    <t>ARdeArellano</t>
  </si>
  <si>
    <t>Thu Apr 23 17:16:37 +0000 2020</t>
  </si>
  <si>
    <t>3337383365</t>
  </si>
  <si>
    <t>http://pbs.twimg.com/profile_images/744989328393277442/4xjih6J9_normal.jpg</t>
  </si>
  <si>
    <t>http://twitter.com/ARdeArellano/statuses/1253372217259429888</t>
  </si>
  <si>
    <t>1253372188608139267</t>
  </si>
  <si>
    <t>lilianabascal21</t>
  </si>
  <si>
    <t>Thu Apr 23 17:16:30 +0000 2020</t>
  </si>
  <si>
    <t>1145103140909441026</t>
  </si>
  <si>
    <t>http://pbs.twimg.com/profile_images/1249702368477884416/J5wTRtiY_normal.jpg</t>
  </si>
  <si>
    <t>Buenos Aires 🇦🇷 Argentina</t>
  </si>
  <si>
    <t>http://twitter.com/lilianabascal21/statuses/1253372188608139267</t>
  </si>
  <si>
    <t>1253372069288579078</t>
  </si>
  <si>
    <t>Thu Apr 23 17:16:02 +0000 2020</t>
  </si>
  <si>
    <t>http://twitter.com/mianrogu/statuses/1253372069288579078</t>
  </si>
  <si>
    <t>1253372031028072449</t>
  </si>
  <si>
    <t>madridismosport</t>
  </si>
  <si>
    <t>Bale se vuelca en la lucha contra el coronavirus. Además de la donación de medio millón de libras en favor del Hospital Universitario de Gales, el galés también donará 500.000 euros al Hospital Universitario La Paz. https://t.co/g8RZ0PpHtw</t>
  </si>
  <si>
    <t>Thu Apr 23 17:15:53 +0000 2020</t>
  </si>
  <si>
    <t>1016042398328254464</t>
  </si>
  <si>
    <t>http://pbs.twimg.com/profile_images/1016170700728684544/5BAP-4Dy_normal.jpg</t>
  </si>
  <si>
    <t>Estadio Santiago Bernabéu</t>
  </si>
  <si>
    <t>http://twitter.com/madridismosport/statuses/1253372031028072449</t>
  </si>
  <si>
    <t>{"hashtags":[],"symbols":[],"user_mentions":[],"urls":[],"media":[{"id":1253250867001729000,"id_str":"1253250867001729026","indices":[216,239],"media_url":"http://pbs.twimg.com/media/EWRxBgYWoAIJV4P.jpg","media_url_https":"https://pbs.twimg.com/media/EWRxBgYWoAIJV4P.jpg","url":"https://t.co/g8RZ0PpHtw","display_url":"pic.twitter.com/g8RZ0PpHtw","expanded_url":"https://twitter.com/RealGomezRM/status/1253254788721991680/photo/1","type":"photo","sizes":{"small":{"w":680,"h":453,"resize":"fit"},"thumb":{"w":150,"h":150,"resize":"crop"},"medium":{"w":1200,"h":800,"resize":"fit"},"large":{"w":2048,"h":1365,"resize":"fit"}},"source_status_id":1253254788721991700,"source_status_id_str":"1253254788721991680","source_user_id":1129097383,"source_user_id_str":"1129097383"}]}</t>
  </si>
  <si>
    <t>1253372025302913026</t>
  </si>
  <si>
    <t>MarioIAguilar</t>
  </si>
  <si>
    <t>Thu Apr 23 17:15:52 +0000 2020</t>
  </si>
  <si>
    <t>73803698</t>
  </si>
  <si>
    <t>http://pbs.twimg.com/profile_images/1094264596/Congreso_Cardiologia1_normal.jpg</t>
  </si>
  <si>
    <t>Anstruther, Scotland</t>
  </si>
  <si>
    <t>http://twitter.com/MarioIAguilar/statuses/1253372025302913026</t>
  </si>
  <si>
    <t>1253372014997487636</t>
  </si>
  <si>
    <t>AYUDAS ALIVIOS FINANCIEROS COLOMBIA FRACASARON COLOMBIA TIENE QUE DONAR UNOS PUNTOS DEL "" PIB""  A TODOS LOS COLOMBIANOS EJEMPLO LO DA EE UU, ECUADOR, EUROPA... LOS BANCOS DE COLOMBIA SON UN NARCOSTADOS FINANCIEROS.. COVID 19</t>
  </si>
  <si>
    <t>Thu Apr 23 17:15:49 +0000 2020</t>
  </si>
  <si>
    <t>http://twitter.com/JosAlejandrobo5/statuses/1253372014997487636</t>
  </si>
  <si>
    <t>1253371937025376262</t>
  </si>
  <si>
    <t>JuanRam15483242</t>
  </si>
  <si>
    <t>Thu Apr 23 17:15:30 +0000 2020</t>
  </si>
  <si>
    <t>1252142579371708416</t>
  </si>
  <si>
    <t>http://pbs.twimg.com/profile_images/1252142872880701440/K9P5X9a9_normal.jpg</t>
  </si>
  <si>
    <t>http://twitter.com/JuanRam15483242/statuses/1253371937025376262</t>
  </si>
  <si>
    <t>1253371868985167872</t>
  </si>
  <si>
    <t>fdezdelamora1</t>
  </si>
  <si>
    <t>Ayudas para autónomos ante la crisis del Covid-19: cómo conseguirlas y novedades a tener en cuenta https://t.co/itr3b2VDtF https://t.co/DdC8hst1Sg</t>
  </si>
  <si>
    <t>Thu Apr 23 17:15:14 +0000 2020</t>
  </si>
  <si>
    <t>2795935247</t>
  </si>
  <si>
    <t>http://twitter.com/fdezdelamora1/statuses/1253371868985167872</t>
  </si>
  <si>
    <t>{"hashtags":[],"symbols":[],"user_mentions":[],"urls":[{"url":"https://t.co/itr3b2VDtF","expanded_url":"https://bit.ly/2yqkBsn","display_url":"bit.ly/2yqkBsn","indices":[99,122]}],"media":[{"id":1253371867093590000,"id_str":"1253371867093590016","indices":[123,146],"media_url":"http://pbs.twimg.com/media/EWTfEo2U4AA4pdv.jpg","media_url_https":"https://pbs.twimg.com/media/EWTfEo2U4AA4pdv.jpg","url":"https://t.co/DdC8hst1Sg","display_url":"pic.twitter.com/DdC8hst1Sg","expanded_url":"https://twitter.com/fdezdelamora1/status/1253371868985167872/photo/1","type":"photo","sizes":{"medium":{"w":1200,"h":632,"resize":"fit"},"thumb":{"w":150,"h":150,"resize":"crop"},"large":{"w":1280,"h":674,"resize":"fit"},"small":{"w":680,"h":358,"resize":"fit"}}}]}</t>
  </si>
  <si>
    <t>1253371819387768834</t>
  </si>
  <si>
    <t>SAMPM3</t>
  </si>
  <si>
    <t>Thu Apr 23 17:15:02 +0000 2020</t>
  </si>
  <si>
    <t>1258948034</t>
  </si>
  <si>
    <t>http://pbs.twimg.com/profile_images/1032553703474167808/FYqReet9_normal.jpg</t>
  </si>
  <si>
    <t>http://twitter.com/SAMPM3/statuses/1253371819387768834</t>
  </si>
  <si>
    <t>1253371772273131523</t>
  </si>
  <si>
    <t>hbdaoficial</t>
  </si>
  <si>
    <t>#Guerrero #Acciones #Acuerdos #Iniciativa #Apoyo #Donación #Insumos #Ciudadanía #Contingencia #Covid #JuntosSaldremosAdelante https://t.co/C5pyIjAjj3</t>
  </si>
  <si>
    <t>Thu Apr 23 17:14:51 +0000 2020</t>
  </si>
  <si>
    <t>256853798</t>
  </si>
  <si>
    <t>http://pbs.twimg.com/profile_images/1127643878616698881/OWttvoE9_normal.jpg</t>
  </si>
  <si>
    <t>Acapulco México</t>
  </si>
  <si>
    <t>http://twitter.com/hbdaoficial/statuses/1253371772273131523</t>
  </si>
  <si>
    <t>{"hashtags":[{"text":"Guerrero","indices":[0,9]},{"text":"Acciones","indices":[10,19]},{"text":"Acuerdos","indices":[20,29]},{"text":"Iniciativa","indices":[30,41]},{"text":"Apoyo","indices":[42,48]},{"text":"Donación","indices":[49,58]},{"text":"Insumos","indices":[59,67]},{"text":"Ciudadanía","indices":[68,79]},{"text":"Contingencia","indices":[80,93]},{"text":"Covid","indices":[94,100]},{"text":"JuntosSaldremosAdelante","indices":[101,125]}],"symbols":[],"user_mentions":[],"urls":[{"url":"https://t.co/C5pyIjAjj3","expanded_url":"http://hablabiendeaca.com/noticias/acapulconews/diputados-de-guerrero-donan-un-mes-de-salario-para-la-compra-de-insumos-y-combatir-el-covid-19","display_url":"hablabiendeaca.com/noticias/acapu…","indices":[126,149]}]}</t>
  </si>
  <si>
    <t>1253371650374078465</t>
  </si>
  <si>
    <t>OmarAmesti</t>
  </si>
  <si>
    <t>Thu Apr 23 17:14:22 +0000 2020</t>
  </si>
  <si>
    <t>702508157474578432</t>
  </si>
  <si>
    <t>http://pbs.twimg.com/profile_images/702508996113129472/5t8azuFJ_normal.jpg</t>
  </si>
  <si>
    <t>http://twitter.com/OmarAmesti/statuses/1253371650374078465</t>
  </si>
  <si>
    <t>1253371640672632839</t>
  </si>
  <si>
    <t>Thu Apr 23 17:14:20 +0000 2020</t>
  </si>
  <si>
    <t>http://twitter.com/anabella2586/statuses/1253371640672632839</t>
  </si>
  <si>
    <t>1253371495142883330</t>
  </si>
  <si>
    <t>leuditejeda</t>
  </si>
  <si>
    <t>Thu Apr 23 17:13:45 +0000 2020</t>
  </si>
  <si>
    <t>179151894</t>
  </si>
  <si>
    <t>http://pbs.twimg.com/profile_images/1230875056068276224/zM4eqz2R_normal.jpg</t>
  </si>
  <si>
    <t>http://twitter.com/leuditejeda/statuses/1253371495142883330</t>
  </si>
  <si>
    <t>1253371486276071426</t>
  </si>
  <si>
    <t>AduanaPtocabell</t>
  </si>
  <si>
    <t>Thu Apr 23 17:13:43 +0000 2020</t>
  </si>
  <si>
    <t>3303048209</t>
  </si>
  <si>
    <t>http://pbs.twimg.com/profile_images/1247146032250736641/ZKyuF66X_normal.jpg</t>
  </si>
  <si>
    <t>http://twitter.com/AduanaPtocabell/statuses/1253371486276071426</t>
  </si>
  <si>
    <t>1253371475056345089</t>
  </si>
  <si>
    <t>lgougain</t>
  </si>
  <si>
    <t>Thu Apr 23 17:13:40 +0000 2020</t>
  </si>
  <si>
    <t>240704081</t>
  </si>
  <si>
    <t>http://pbs.twimg.com/profile_images/1189958527219109888/g_O8L7pr_normal.jpg</t>
  </si>
  <si>
    <t>http://twitter.com/lgougain/statuses/1253371475056345089</t>
  </si>
  <si>
    <t>1253371447466176512</t>
  </si>
  <si>
    <t>ErikaRichkarday</t>
  </si>
  <si>
    <t>Thu Apr 23 17:13:34 +0000 2020</t>
  </si>
  <si>
    <t>579342191</t>
  </si>
  <si>
    <t>http://pbs.twimg.com/profile_images/1158185040108490757/XP2LtbBG_normal.jpg</t>
  </si>
  <si>
    <t>http://twitter.com/ErikaRichkarday/statuses/1253371447466176512</t>
  </si>
  <si>
    <t>1253371423822921729</t>
  </si>
  <si>
    <t>CEPAL
fortalecer los sistemas de salud
garantizar acceso universal a pruebas, medicamentos y curas
protección de ingresos de grupos + vulnerables
protección del empleo
subsidios de desempleo
ingreso básico de emergencia
apoyo a PYMES y Trab.porCuentaPropia
https://t.co/lP3LhiwqfA https://t.co/c7eKQjmff6</t>
  </si>
  <si>
    <t>Thu Apr 23 17:13:28 +0000 2020</t>
  </si>
  <si>
    <t>http://twitter.com/lgougain/statuses/1253371423822921729</t>
  </si>
  <si>
    <t>{"hashtags":[],"symbols":[],"user_mentions":[],"urls":[{"url":"https://t.co/lP3LhiwqfA","expanded_url":"https://bit.ly/2xKPlEu","display_url":"bit.ly/2xKPlEu","indices":[257,280]}],"media":[{"id":1253370885278445600,"id_str":"1253370885278445568","indices":[281,304],"media_url":"http://pbs.twimg.com/media/EWTeLfTWsAAYn0h.png","media_url_https":"https://pbs.twimg.com/media/EWTeLfTWsAAYn0h.png","url":"https://t.co/c7eKQjmff6","display_url":"pic.twitter.com/c7eKQjmff6","expanded_url":"https://twitter.com/lgougain/status/1253371423822921729/photo/1","type":"photo","sizes":{"medium":{"w":735,"h":238,"resize":"fit"},"large":{"w":735,"h":238,"resize":"fit"},"small":{"w":680,"h":220,"resize":"fit"},"thumb":{"w":150,"h":150,"resize":"crop"}}}]}</t>
  </si>
  <si>
    <t>1253371405594476545</t>
  </si>
  <si>
    <t>v_monetti</t>
  </si>
  <si>
    <t>RT @HacerFamilia: La crisis del #coronavirus ha abierto un futuro incierto para las familias en muchos frentes.
🤔 Para resolver todas vuestras dudas,
😀 la ONG @savethechildren.es ha editado una guía práctica para conseguir todas las ayudas que necesitas.
https://t.co/7KqkinFjpc https://t.co/yi0oVFdVaU</t>
  </si>
  <si>
    <t>Thu Apr 23 17:13:24 +0000 2020</t>
  </si>
  <si>
    <t>1276150129</t>
  </si>
  <si>
    <t>http://pbs.twimg.com/profile_images/1118694288974651394/PZ5rHkB1_normal.jpg</t>
  </si>
  <si>
    <t>Vicente López, Argentina</t>
  </si>
  <si>
    <t>http://twitter.com/v_monetti/statuses/1253371405594476545</t>
  </si>
  <si>
    <t>{"hashtags":[{"text":"coronavirus","indices":[32,44]}],"symbols":[],"user_mentions":[{"screen_name":"HacerFamilia","name":"Hacer Familia","id":326173927,"id_str":"326173927","indices":[3,16]}],"urls":[]}</t>
  </si>
  <si>
    <t>1253371388162965506</t>
  </si>
  <si>
    <t>cimujo</t>
  </si>
  <si>
    <t>Thu Apr 23 17:13:20 +0000 2020</t>
  </si>
  <si>
    <t>10682482</t>
  </si>
  <si>
    <t>http://pbs.twimg.com/profile_images/465751861853577216/ujCCxob5_normal.jpeg</t>
  </si>
  <si>
    <t>http://twitter.com/cimujo/statuses/1253371388162965506</t>
  </si>
  <si>
    <t>1253371337575456770</t>
  </si>
  <si>
    <t>pabloandres79</t>
  </si>
  <si>
    <t>RT @COREMagallanes: Presidente @COREMagallanes @AKusanovicG se refiere a la aprobación de recursos regionales 5%FNDR Emergencias que serán traspasados a la subsecretaria del Interior para ayudas sociales y emergencias derivadas del COVID-19 @RadioPolar @milodonfm @dialogosur https://t.co/fYoFwGDTQ9</t>
  </si>
  <si>
    <t>Thu Apr 23 17:13:08 +0000 2020</t>
  </si>
  <si>
    <t>88202636</t>
  </si>
  <si>
    <t>http://pbs.twimg.com/profile_images/1249073736126541826/vcwY5KnB_normal.jpg</t>
  </si>
  <si>
    <t>Natales, Chile</t>
  </si>
  <si>
    <t>http://twitter.com/pabloandres79/statuses/1253371337575456770</t>
  </si>
  <si>
    <t>{"hashtags":[],"symbols":[],"user_mentions":[{"screen_name":"COREMagallanes","name":"CORE Magallanes","id":603069327,"id_str":"603069327","indices":[3,18]},{"screen_name":"COREMagallanes","name":"CORE Magallanes","id":603069327,"id_str":"603069327","indices":[31,46]},{"screen_name":"AKusanovicG","name":"ALEJANDRO KUSANOVIC","id":341738007,"id_str":"341738007","indices":[47,59]}],"urls":[]}</t>
  </si>
  <si>
    <t>1253371301928013825</t>
  </si>
  <si>
    <t>xipicoyotl</t>
  </si>
  <si>
    <t>Thu Apr 23 17:12:59 +0000 2020</t>
  </si>
  <si>
    <t>74192207</t>
  </si>
  <si>
    <t>http://pbs.twimg.com/profile_images/1059443677104300032/F51JBqBm_normal.jpg</t>
  </si>
  <si>
    <t>mexihco tenochtitlan.</t>
  </si>
  <si>
    <t>http://twitter.com/xipicoyotl/statuses/1253371301928013825</t>
  </si>
  <si>
    <t>1253371250803695617</t>
  </si>
  <si>
    <t>COREMagallanes</t>
  </si>
  <si>
    <t>Presidente @COREMagallanes @AKusanovicG se refiere a la aprobación de recursos regionales 5%FNDR Emergencias que serán traspasados a la subsecretaria del Interior para ayudas sociales y emergencias derivadas del COVID-19 @RadioPolar @milodonfm @dialogosur https://t.co/fYoFwGDTQ9</t>
  </si>
  <si>
    <t>Thu Apr 23 17:12:47 +0000 2020</t>
  </si>
  <si>
    <t>603069327</t>
  </si>
  <si>
    <t>http://pbs.twimg.com/profile_images/1184554125364731904/Kx42E-ar_normal.jpg</t>
  </si>
  <si>
    <t>Magallanes y La Antártica Chil</t>
  </si>
  <si>
    <t>http://twitter.com/COREMagallanes/statuses/1253371250803695617</t>
  </si>
  <si>
    <t>{"hashtags":[],"symbols":[],"user_mentions":[{"screen_name":"COREMagallanes","name":"CORE Magallanes","id":603069327,"id_str":"603069327","indices":[11,26]},{"screen_name":"AKusanovicG","name":"ALEJANDRO KUSANOVIC","id":341738007,"id_str":"341738007","indices":[27,39]},{"screen_name":"RadioPolar","name":"Radio Polar","id":109692058,"id_str":"109692058","indices":[221,232]},{"screen_name":"milodonfm","name":"Milodón Fm - Radio y Tv.","id":3239114747,"id_str":"3239114747","indices":[233,243]},{"screen_name":"dialogosur","name":"Diálogo Sur","id":278283335,"id_str":"278283335","indices":[244,255]}],"urls":[],"media":[{"id":1253369588538056700,"id_str":"1253369588538056704","indices":[256,279],"media_url":"http://pbs.twimg.com/ext_tw_video_thumb/1253369588538056704/pu/img/YohZdBEHnwPJLAMj.jpg","media_url_https":"https://pbs.twimg.com/ext_tw_video_thumb/1253369588538056704/pu/img/YohZdBEHnwPJLAMj.jpg","url":"https://t.co/fYoFwGDTQ9","display_url":"pic.twitter.com/fYoFwGDTQ9","expanded_url":"https://twitter.com/COREMagallanes/status/1253371250803695617/video/1","type":"photo","sizes":{"thumb":{"w":150,"h":150,"resize":"crop"},"medium":{"w":1200,"h":675,"resize":"fit"},"small":{"w":680,"h":383,"resize":"fit"},"large":{"w":1280,"h":720,"resize":"fit"}}}]}</t>
  </si>
  <si>
    <t>1253371247699820544</t>
  </si>
  <si>
    <t>JuanaBolivar13</t>
  </si>
  <si>
    <t>RT @elcomerciocom: #Covid19 | 20 000 pruebas rápidas para personal sanitario serán donadas por Dk Management al Ministerio de Salud Pública de Ecuador, por la pandemia del coronavirus https://t.co/rubXuJnKqk</t>
  </si>
  <si>
    <t>Thu Apr 23 17:12:46 +0000 2020</t>
  </si>
  <si>
    <t>1247994963255795717</t>
  </si>
  <si>
    <t>http://pbs.twimg.com/profile_images/1247995165647597569/wm7DpiX2_normal.jpg</t>
  </si>
  <si>
    <t>http://twitter.com/JuanaBolivar13/statuses/1253371247699820544</t>
  </si>
  <si>
    <t>{"hashtags":[{"text":"Covid19","indices":[19,27]}],"symbols":[],"user_mentions":[{"screen_name":"elcomerciocom","name":"El Comercio","id":14333756,"id_str":"14333756","indices":[3,17]}],"urls":[]}</t>
  </si>
  <si>
    <t>1253371182763651073</t>
  </si>
  <si>
    <t>LonconManuel</t>
  </si>
  <si>
    <t>RT @COREMagallanes: CORE aprobó traspaso de 2.314 millones del FNDR para ayudas sociales y emergencias derivadas del COVID-19 - https://t.co/ogQTMeG1IX</t>
  </si>
  <si>
    <t>Thu Apr 23 17:12:31 +0000 2020</t>
  </si>
  <si>
    <t>818240062026612736</t>
  </si>
  <si>
    <t>http://pbs.twimg.com/profile_images/988161687122534400/_evPMDIX_normal.jpg</t>
  </si>
  <si>
    <t>Porvenir, Chile</t>
  </si>
  <si>
    <t>http://twitter.com/LonconManuel/statuses/1253371182763651073</t>
  </si>
  <si>
    <t>{"hashtags":[],"symbols":[],"user_mentions":[{"screen_name":"COREMagallanes","name":"CORE Magallanes","id":603069327,"id_str":"603069327","indices":[3,18]}],"urls":[]}</t>
  </si>
  <si>
    <t>1253371132897447939</t>
  </si>
  <si>
    <t>YanezDd</t>
  </si>
  <si>
    <t>Thu Apr 23 17:12:19 +0000 2020</t>
  </si>
  <si>
    <t>998411277893419009</t>
  </si>
  <si>
    <t>http://pbs.twimg.com/profile_images/1020358161604096000/9yL5jZ_Y_normal.jpg</t>
  </si>
  <si>
    <t>http://twitter.com/YanezDd/statuses/1253371132897447939</t>
  </si>
  <si>
    <t>1253370979386089472</t>
  </si>
  <si>
    <t>SantoTomas00</t>
  </si>
  <si>
    <t>El HST agradece la donación de 20 mil mascarillas quirúrgicas realizada por el Ministerio de Relaciones Exteriores,  como apoyo al  control y mitigación de la Pandemia Covid- 19. https://t.co/JkeTHr0Fnt</t>
  </si>
  <si>
    <t>Thu Apr 23 17:11:42 +0000 2020</t>
  </si>
  <si>
    <t>760465109940482048</t>
  </si>
  <si>
    <t>http://pbs.twimg.com/profile_images/1002543613929193472/L193WE2K_normal.jpg</t>
  </si>
  <si>
    <t>http://twitter.com/SantoTomas00/statuses/1253370979386089472</t>
  </si>
  <si>
    <t>{"hashtags":[],"symbols":[],"user_mentions":[],"urls":[],"media":[{"id":1253370959316373500,"id_str":"1253370959316373505","indices":[179,202],"media_url":"http://pbs.twimg.com/media/EWTePzHX0AEBePu.jpg","media_url_https":"https://pbs.twimg.com/media/EWTePzHX0AEBePu.jpg","url":"https://t.co/JkeTHr0Fnt","display_url":"pic.twitter.com/JkeTHr0Fnt","expanded_url":"https://twitter.com/SantoTomas00/status/1253370979386089472/photo/1","type":"photo","sizes":{"thumb":{"w":150,"h":150,"resize":"crop"},"large":{"w":2048,"h":1365,"resize":"fit"},"small":{"w":680,"h":453,"resize":"fit"},"medium":{"w":1200,"h":800,"resize":"fit"}}}]}</t>
  </si>
  <si>
    <t>1253370837484347393</t>
  </si>
  <si>
    <t>AVVLNORTE</t>
  </si>
  <si>
    <t>Thu Apr 23 17:11:08 +0000 2020</t>
  </si>
  <si>
    <t>308411551</t>
  </si>
  <si>
    <t>http://pbs.twimg.com/profile_images/832498809754251264/Sw70z1lg_normal.jpg</t>
  </si>
  <si>
    <t>Leganés Norte, España</t>
  </si>
  <si>
    <t>http://twitter.com/AVVLNORTE/statuses/1253370837484347393</t>
  </si>
  <si>
    <t>1253370764356714496</t>
  </si>
  <si>
    <t>miguelvazquezv</t>
  </si>
  <si>
    <t>Thu Apr 23 17:10:51 +0000 2020</t>
  </si>
  <si>
    <t>315409023</t>
  </si>
  <si>
    <t>http://pbs.twimg.com/profile_images/740934887838883840/KSlCAnHu_normal.jpg</t>
  </si>
  <si>
    <t>http://twitter.com/miguelvazquezv/statuses/1253370764356714496</t>
  </si>
  <si>
    <t>1253370750045732865</t>
  </si>
  <si>
    <t>CrisJM_</t>
  </si>
  <si>
    <t>Thu Apr 23 17:10:47 +0000 2020</t>
  </si>
  <si>
    <t>591377104</t>
  </si>
  <si>
    <t>http://pbs.twimg.com/profile_images/1238646910271062016/9rdVuSFU_normal.jpg</t>
  </si>
  <si>
    <t>http://twitter.com/CrisJM_/statuses/1253370750045732865</t>
  </si>
  <si>
    <t>1253370731569823744</t>
  </si>
  <si>
    <t>Martha1257</t>
  </si>
  <si>
    <t>Thu Apr 23 17:10:43 +0000 2020</t>
  </si>
  <si>
    <t>2398870333</t>
  </si>
  <si>
    <t>http://pbs.twimg.com/profile_images/1162790773609369600/wkr3DpCq_normal.jpg</t>
  </si>
  <si>
    <t>http://twitter.com/Martha1257/statuses/1253370731569823744</t>
  </si>
  <si>
    <t>1253370720215863296</t>
  </si>
  <si>
    <t>Caravallo1</t>
  </si>
  <si>
    <t>Thu Apr 23 17:10:40 +0000 2020</t>
  </si>
  <si>
    <t>1106237669456183299</t>
  </si>
  <si>
    <t>http://twitter.com/Caravallo1/statuses/1253370720215863296</t>
  </si>
  <si>
    <t>1253370535083413504</t>
  </si>
  <si>
    <t>RosannaBarrera</t>
  </si>
  <si>
    <t>Thu Apr 23 17:09:56 +0000 2020</t>
  </si>
  <si>
    <t>369782049</t>
  </si>
  <si>
    <t>http://pbs.twimg.com/profile_images/1247743390776733697/LpO8SLY2_normal.jpg</t>
  </si>
  <si>
    <t>Rep. Dom.</t>
  </si>
  <si>
    <t>http://twitter.com/RosannaBarrera/statuses/1253370535083413504</t>
  </si>
  <si>
    <t>1253370508881559552</t>
  </si>
  <si>
    <t>8amarcos</t>
  </si>
  <si>
    <t>Thu Apr 23 17:09:50 +0000 2020</t>
  </si>
  <si>
    <t>2495259644</t>
  </si>
  <si>
    <t>http://pbs.twimg.com/profile_images/1238080442110222337/8JnnnCNl_normal.jpg</t>
  </si>
  <si>
    <t>http://twitter.com/8amarcos/statuses/1253370508881559552</t>
  </si>
  <si>
    <t>1253370491194179587</t>
  </si>
  <si>
    <t>RT @UniNoticias: 💊 Elizabeth Warren anuncia la muerte de su hermano mayor por covid-19.
➡️ La senadora Elizabeth Warren escribió este jueves en su cuenta de Twitter que su hermano mayor falleció el pasado martes de #coronavirus.
👉 https://t.co/30q2Bq2iSg https://t.co/yBc82HEG2G</t>
  </si>
  <si>
    <t>Thu Apr 23 17:09:46 +0000 2020</t>
  </si>
  <si>
    <t>http://twitter.com/Juljulien26/statuses/1253370491194179587</t>
  </si>
  <si>
    <t>1253370473108459521</t>
  </si>
  <si>
    <t>MarisolVelaAmi</t>
  </si>
  <si>
    <t>Thu Apr 23 17:09:41 +0000 2020</t>
  </si>
  <si>
    <t>1360929200</t>
  </si>
  <si>
    <t>http://pbs.twimg.com/profile_images/1003992134142300163/j6xqt0b1_normal.jpg</t>
  </si>
  <si>
    <t>http://twitter.com/MarisolVelaAmi/statuses/1253370473108459521</t>
  </si>
  <si>
    <t>1253370459158122499</t>
  </si>
  <si>
    <t>IriPic</t>
  </si>
  <si>
    <t>RT @evabelmonte: Para compartir y echar un cable a quienes las necesiten: Guía de ayudas -estatales- durante la crisis del coronavirus y cómo solicitarlas. https://t.co/4BLCJCiPGR vía @civio</t>
  </si>
  <si>
    <t>Thu Apr 23 17:09:38 +0000 2020</t>
  </si>
  <si>
    <t>266205440</t>
  </si>
  <si>
    <t>http://pbs.twimg.com/profile_images/1167106363723567106/ZgZ2v-1R_normal.jpg</t>
  </si>
  <si>
    <t>http://twitter.com/IriPic/statuses/1253370459158122499</t>
  </si>
  <si>
    <t>1253370446231281664</t>
  </si>
  <si>
    <t>Thu Apr 23 17:09:35 +0000 2020</t>
  </si>
  <si>
    <t>http://twitter.com/WhCarlos/statuses/1253370446231281664</t>
  </si>
  <si>
    <t>1253370424026697728</t>
  </si>
  <si>
    <t>Thu Apr 23 17:09:30 +0000 2020</t>
  </si>
  <si>
    <t>http://twitter.com/Juljulien26/statuses/1253370424026697728</t>
  </si>
  <si>
    <t>1253370392426799104</t>
  </si>
  <si>
    <t>oitaven</t>
  </si>
  <si>
    <t>Un ERTE das pymes vale, pero de verdade que temos que pagar TODOS as nóminas de empresas milmillonarias???
@NestorRego @obloque @anaponton
@sanchezcastejon @PabloIglesias
Dinamarca veta las ayudas por el coronavirus a empresas en paraísos fiscales https://t.co/wjoJyH8A9I</t>
  </si>
  <si>
    <t>Thu Apr 23 17:09:22 +0000 2020</t>
  </si>
  <si>
    <t>155021112</t>
  </si>
  <si>
    <t>http://pbs.twimg.com/profile_images/1252994592846352386/WAc2Rvlr_normal.jpg</t>
  </si>
  <si>
    <t>http://twitter.com/oitaven/statuses/1253370392426799104</t>
  </si>
  <si>
    <t>{"hashtags":[],"symbols":[],"user_mentions":[{"screen_name":"NestorRego","name":"Néstor Rego","id":435720619,"id_str":"435720619","indices":[107,118]},{"screen_name":"obloque","name":"BNG","id":155544328,"id_str":"155544328","indices":[119,127]},{"screen_name":"anaponton","name":"Ana Pontón","id":83093494,"id_str":"83093494","indices":[128,138]},{"screen_name":"sanchezcastejon","name":"Pedro Sánchez","id":68740712,"id_str":"68740712","indices":[139,155]},{"screen_name":"PabloIglesias","name":"Pablo Iglesias 🔻","id":158342368,"id_str":"158342368","indices":[156,170]}],"urls":[{"url":"https://t.co/wjoJyH8A9I","expanded_url":"https://www.lavanguardia.com/economia/20200421/48652502709/dinamarca-coronavirus-ayudas-paraiso-fiscal-empresas.html","display_url":"lavanguardia.com/economia/20200…","indices":[248,271]}]}</t>
  </si>
  <si>
    <t>1253370296242974720</t>
  </si>
  <si>
    <t>Thu Apr 23 17:08:59 +0000 2020</t>
  </si>
  <si>
    <t>http://twitter.com/patrullaseniat/statuses/1253370296242974720</t>
  </si>
  <si>
    <t>1253370252710285318</t>
  </si>
  <si>
    <t>Luz_aliza</t>
  </si>
  <si>
    <t>Thu Apr 23 17:08:49 +0000 2020</t>
  </si>
  <si>
    <t>110247337</t>
  </si>
  <si>
    <t>http://pbs.twimg.com/profile_images/596470604611473408/cLTR_VMf_normal.jpg</t>
  </si>
  <si>
    <t>Aqui y ahora</t>
  </si>
  <si>
    <t>http://twitter.com/Luz_aliza/statuses/1253370252710285318</t>
  </si>
  <si>
    <t>1253370220602851329</t>
  </si>
  <si>
    <t>pach1973</t>
  </si>
  <si>
    <t>Thu Apr 23 17:08:41 +0000 2020</t>
  </si>
  <si>
    <t>210530254</t>
  </si>
  <si>
    <t>http://pbs.twimg.com/profile_images/875445166521421824/8pWYfEN0_normal.jpg</t>
  </si>
  <si>
    <t>http://twitter.com/pach1973/statuses/1253370220602851329</t>
  </si>
  <si>
    <t>1253370206619160584</t>
  </si>
  <si>
    <t>1877_R</t>
  </si>
  <si>
    <t>Thu Apr 23 17:08:38 +0000 2020</t>
  </si>
  <si>
    <t>971967781</t>
  </si>
  <si>
    <t>http://pbs.twimg.com/profile_images/882551854294593536/V3KnCN0R_normal.jpg</t>
  </si>
  <si>
    <t>http://twitter.com/1877_R/statuses/1253370206619160584</t>
  </si>
  <si>
    <t>1253370151841529862</t>
  </si>
  <si>
    <t>Chatysbaby</t>
  </si>
  <si>
    <t>Thu Apr 23 17:08:25 +0000 2020</t>
  </si>
  <si>
    <t>938353180794114048</t>
  </si>
  <si>
    <t>http://pbs.twimg.com/profile_images/1237268011591098371/wxraQUz__normal.jpg</t>
  </si>
  <si>
    <t>http://twitter.com/Chatysbaby/statuses/1253370151841529862</t>
  </si>
  <si>
    <t>1253370133038411776</t>
  </si>
  <si>
    <t>El país forrado de vallas, montadas en plena pandemia del Covid por el candidato @luisabinader del PRM. Una muestra más y contundente, de que a ese grupito NO LE INTERESA el pueblo. CUANTAS AYUDAS PUDÍSTES LLEVAR a HOGARES DOM, con lo que cuestán esas vallas? https://t.co/LleTlcsWH9</t>
  </si>
  <si>
    <t>Thu Apr 23 17:08:20 +0000 2020</t>
  </si>
  <si>
    <t>1253141795686449160</t>
  </si>
  <si>
    <t>http://twitter.com/RosannaBarrera/statuses/1253370133038411776</t>
  </si>
  <si>
    <t>{"hashtags":[],"symbols":[],"user_mentions":[{"screen_name":"luisabinader","name":"Luis Abinader","id":53387327,"id_str":"53387327","indices":[81,94]}],"urls":[],"media":[{"id":1253369988741726200,"id_str":"1253369988741726209","indices":[260,283],"media_url":"http://pbs.twimg.com/ext_tw_video_thumb/1253369988741726209/pu/img/s8x2698Z02vqMMzL.jpg","media_url_https":"https://pbs.twimg.com/ext_tw_video_thumb/1253369988741726209/pu/img/s8x2698Z02vqMMzL.jpg","url":"https://t.co/LleTlcsWH9","display_url":"pic.twitter.com/LleTlcsWH9","expanded_url":"https://twitter.com/RosannaBarrera/status/1253370133038411776/video/1","type":"photo","sizes":{"small":{"w":480,"h":480,"resize":"fit"},"thumb":{"w":150,"h":150,"resize":"crop"},"large":{"w":480,"h":480,"resize":"fit"},"medium":{"w":480,"h":480,"resize":"fit"}}}]}</t>
  </si>
  <si>
    <t>1253370104189988869</t>
  </si>
  <si>
    <t>JACamposH</t>
  </si>
  <si>
    <t>Thu Apr 23 17:08:13 +0000 2020</t>
  </si>
  <si>
    <t>172534065</t>
  </si>
  <si>
    <t>http://pbs.twimg.com/profile_images/1212455185483804682/Bmprkhxg_normal.jpg</t>
  </si>
  <si>
    <t>Cárdenas, Tabasco</t>
  </si>
  <si>
    <t>http://twitter.com/JACamposH/statuses/1253370104189988869</t>
  </si>
  <si>
    <t>1253370101023354887</t>
  </si>
  <si>
    <t>jonathanangari4</t>
  </si>
  <si>
    <t>RT @Lav_Multicentro: No pedimos créditos, no pedimos subsidios,pedimos poder trabajar,contamos con productos de calidad para luchar contra el COVID-19 #lavanderiasunidas #FelizJueves #lavanderiasunidas @ClaudiaLopez @AngelicaLozanoC @infopresidencia @Citytv @BluRadioCo @LavanderiasUni1</t>
  </si>
  <si>
    <t>602947023</t>
  </si>
  <si>
    <t>http://twitter.com/jonathanangari4/statuses/1253370101023354887</t>
  </si>
  <si>
    <t>{"hashtags":[],"symbols":[],"user_mentions":[{"screen_name":"Lav_Multicentro","name":"Lavandería Multicentro","id":1253309818175213600,"id_str":"1253309818175213568","indices":[3,19]}],"urls":[]}</t>
  </si>
  <si>
    <t>1253370031850827776</t>
  </si>
  <si>
    <t>DomingoDguez</t>
  </si>
  <si>
    <t>Thu Apr 23 17:07:56 +0000 2020</t>
  </si>
  <si>
    <t>346062057</t>
  </si>
  <si>
    <t>http://pbs.twimg.com/profile_images/1241316915341115393/J72_WPul_normal.jpg</t>
  </si>
  <si>
    <t>http://twitter.com/DomingoDguez/statuses/1253370031850827776</t>
  </si>
  <si>
    <t>1253369955283804162</t>
  </si>
  <si>
    <t>Aytolavila</t>
  </si>
  <si>
    <t>🦠#SeguridadCiudadana
El Ayuntamiento de la Vila recibe una donación de 200 test rápidos de detección de coronavirus del empresario Enrique Riquelme.
https://t.co/DnswPMB0gH</t>
  </si>
  <si>
    <t>Thu Apr 23 17:07:38 +0000 2020</t>
  </si>
  <si>
    <t>157961822</t>
  </si>
  <si>
    <t>1253369953627111424</t>
  </si>
  <si>
    <t>http://pbs.twimg.com/profile_images/1165285004525658112/jIYI11aE_normal.jpg</t>
  </si>
  <si>
    <t>La Vila Joiosa</t>
  </si>
  <si>
    <t>http://twitter.com/Aytolavila/statuses/1253369955283804162</t>
  </si>
  <si>
    <t>{"hashtags":[{"text":"SeguridadCiudadana","indices":[1,20]}],"symbols":[],"user_mentions":[],"urls":[{"url":"https://t.co/DnswPMB0gH","expanded_url":"http://www.villajoyosa.com/noticias/ver_noticia.php?item=8050","display_url":"villajoyosa.com/noticias/ver_n…","indices":[150,173]}]}</t>
  </si>
  <si>
    <t>1253369946010238981</t>
  </si>
  <si>
    <t>vitto_alvarado</t>
  </si>
  <si>
    <t>RT @depoweb: #Coronavirus El entrenador de Belgrano mostró su costado más solidario para ayudar al personal médico que le hace frente a la pandemia. Más detalles, en la nota #CarusoLombardi #Cuarentena #QuedateEnCasa https://t.co/uQ7HDMqvTX</t>
  </si>
  <si>
    <t>Thu Apr 23 17:07:36 +0000 2020</t>
  </si>
  <si>
    <t>882868968721182720</t>
  </si>
  <si>
    <t>http://pbs.twimg.com/profile_images/1255205561609658368/BIdAx8Af_normal.jpg</t>
  </si>
  <si>
    <t>Temuco, Chile</t>
  </si>
  <si>
    <t>http://twitter.com/vitto_alvarado/statuses/1253369946010238981</t>
  </si>
  <si>
    <t>{"hashtags":[{"text":"Coronavirus","indices":[13,25]}],"symbols":[],"user_mentions":[{"screen_name":"depoweb","name":"Depo","id":978471016589660200,"id_str":"978471016589660161","indices":[3,11]}],"urls":[]}</t>
  </si>
  <si>
    <t>1253369871989116936</t>
  </si>
  <si>
    <t>JCNAKEDCHEF</t>
  </si>
  <si>
    <t>Thu Apr 23 17:07:18 +0000 2020</t>
  </si>
  <si>
    <t>130984999</t>
  </si>
  <si>
    <t>http://pbs.twimg.com/profile_images/1205286529352044544/3yFO-gbp_normal.jpg</t>
  </si>
  <si>
    <t>http://twitter.com/JCNAKEDCHEF/statuses/1253369871989116936</t>
  </si>
  <si>
    <t>1253369868302217222</t>
  </si>
  <si>
    <t>Emmanuelelbot</t>
  </si>
  <si>
    <t>RT @siempreMonRo: Ayer una amiga, compañera de la campaña de donación amaneció sin sentidos del olfato y gusto, dice que no huele nada, ni el vinagre
Ella ha estado en cuarentena,pero su esposo ha tenido que trabajar, el ya se siente mal, viven con sus 2 niños
Mañana les hacen la prueba #Covid 
😫</t>
  </si>
  <si>
    <t>Thu Apr 23 17:07:17 +0000 2020</t>
  </si>
  <si>
    <t>1233494213314019328</t>
  </si>
  <si>
    <t>http://pbs.twimg.com/profile_images/1245558900792819713/SA7QxmWu_normal.jpg</t>
  </si>
  <si>
    <t>http://twitter.com/Emmanuelelbot/statuses/1253369868302217222</t>
  </si>
  <si>
    <t>{"hashtags":[],"symbols":[],"user_mentions":[{"screen_name":"siempreMonRo","name":"Mon Ro","id":2954101906,"id_str":"2954101906","indices":[3,16]}],"urls":[]}</t>
  </si>
  <si>
    <t>1253369836002041857</t>
  </si>
  <si>
    <t>agustina3637</t>
  </si>
  <si>
    <t>Thu Apr 23 17:07:10 +0000 2020</t>
  </si>
  <si>
    <t>811693016796852224</t>
  </si>
  <si>
    <t>http://pbs.twimg.com/profile_images/1244797148991979525/cPsORjcL_normal.jpg</t>
  </si>
  <si>
    <t>Nuñez-Argentina</t>
  </si>
  <si>
    <t>http://twitter.com/agustina3637/statuses/1253369836002041857</t>
  </si>
  <si>
    <t>1253369805844946946</t>
  </si>
  <si>
    <t>Noudiari</t>
  </si>
  <si>
    <t>El servicio de información sobre ayudas por el coronavirus recibe más de 600 llamadas en Santa Eulària | https://t.co/TiBA5Pi120 https://t.co/gFaVX3gaav</t>
  </si>
  <si>
    <t>Thu Apr 23 17:07:02 +0000 2020</t>
  </si>
  <si>
    <t>877608968</t>
  </si>
  <si>
    <t>http://pbs.twimg.com/profile_images/2915521520/1ad50afef23785a7658529fe637301c7_normal.jpeg</t>
  </si>
  <si>
    <t>http://twitter.com/Noudiari/statuses/1253369805844946946</t>
  </si>
  <si>
    <t>{"hashtags":[],"symbols":[],"user_mentions":[],"urls":[{"url":"https://t.co/TiBA5Pi120","expanded_url":"http://Noudiari.es","display_url":"Noudiari.es","indices":[105,128]},{"url":"https://t.co/gFaVX3gaav","expanded_url":"https://www.noudiari.es/2020/04/el-servicio-de-informacion-sobre-ayudas-por-el-coronavirus-recibe-mas-de-600-llamadas-en-santa-eularia/","display_url":"noudiari.es/2020/04/el-ser…","indices":[129,152]}]}</t>
  </si>
  <si>
    <t>1253369771388788737</t>
  </si>
  <si>
    <t>Robert_SDavid</t>
  </si>
  <si>
    <t>@MinAgricultura @Fedegan @ICACOLOMBIA Y qué ayudas tendrá el pequeño ganadero que ha dejado de percibir ingresos por el covid-19. Evaluar posibilidades de descuentos en las vacunas debería ser una opción!</t>
  </si>
  <si>
    <t>Thu Apr 23 17:06:54 +0000 2020</t>
  </si>
  <si>
    <t>345214995</t>
  </si>
  <si>
    <t>MinAgricultura</t>
  </si>
  <si>
    <t>1896052566</t>
  </si>
  <si>
    <t>1253112223620268033</t>
  </si>
  <si>
    <t>http://pbs.twimg.com/profile_images/378800000496181163/d56d0043cc69345d252c73b3e61454cf_normal.jpeg</t>
  </si>
  <si>
    <t>http://twitter.com/Robert_SDavid/statuses/1253369771388788737</t>
  </si>
  <si>
    <t>{"hashtags":[],"symbols":[],"user_mentions":[{"screen_name":"MinAgricultura","name":"Min. de Agricultura","id":345214995,"id_str":"345214995","indices":[0,15]},{"screen_name":"Fedegan","name":"FEDEGAN","id":40098182,"id_str":"40098182","indices":[16,24]},{"screen_name":"ICACOLOMBIA","name":"ICA Colombia","id":197555620,"id_str":"197555620","indices":[25,37]}],"urls":[]}</t>
  </si>
  <si>
    <t>1253369740443213824</t>
  </si>
  <si>
    <t>Thu Apr 23 17:06:47 +0000 2020</t>
  </si>
  <si>
    <t>http://twitter.com/liangel5516/statuses/1253369740443213824</t>
  </si>
  <si>
    <t>1253369628434354178</t>
  </si>
  <si>
    <t>FranmeG23</t>
  </si>
  <si>
    <t>Thu Apr 23 17:06:20 +0000 2020</t>
  </si>
  <si>
    <t>1358672426</t>
  </si>
  <si>
    <t>http://pbs.twimg.com/profile_images/1158584864372903936/e7MfzwpD_normal.jpg</t>
  </si>
  <si>
    <t>http://twitter.com/FranmeG23/statuses/1253369628434354178</t>
  </si>
  <si>
    <t>1253369610591768577</t>
  </si>
  <si>
    <t>lfmarest</t>
  </si>
  <si>
    <t>RT @VOMNoticias: SE SUMA AL COMBATE 💕💕💕
Gareth Bale, jugador del Real Madrid, realizo una donación de medio millón de euros al Hospital de La Paz de Madrid para combatir la pandemia del COVID-19.
#VOMDeportes #COVID19 #BALE https://t.co/xuefZqEbCO</t>
  </si>
  <si>
    <t>Thu Apr 23 17:06:16 +0000 2020</t>
  </si>
  <si>
    <t>1580221914</t>
  </si>
  <si>
    <t>http://pbs.twimg.com/profile_images/768859802457866240/gxOMvXwo_normal.jpg</t>
  </si>
  <si>
    <t xml:space="preserve">DF </t>
  </si>
  <si>
    <t>http://twitter.com/lfmarest/statuses/1253369610591768577</t>
  </si>
  <si>
    <t>{"hashtags":[],"symbols":[],"user_mentions":[{"screen_name":"VOMNoticias","name":"VOM Noticias","id":400124893,"id_str":"400124893","indices":[3,15]}],"urls":[]}</t>
  </si>
  <si>
    <t>1253369608050016256</t>
  </si>
  <si>
    <t>soysebastian29</t>
  </si>
  <si>
    <t>@CitlaHM @lopezobrador_ Creo que le falta investigar un poquito, en menos de dos años el presidente ha dado muchas ayudas al compadre o la comadre, mejor investigué, y vera que no es cierto lo que dice.
Parece  @fernandeznorona  con sus twitts todos estúpidos</t>
  </si>
  <si>
    <t>Thu Apr 23 17:06:15 +0000 2020</t>
  </si>
  <si>
    <t>70567012</t>
  </si>
  <si>
    <t>CitlaHM</t>
  </si>
  <si>
    <t>1242633164587061248</t>
  </si>
  <si>
    <t>1252964859047587842</t>
  </si>
  <si>
    <t>http://pbs.twimg.com/profile_images/1245167706913062912/m91iaAhS_normal.jpg</t>
  </si>
  <si>
    <t>http://twitter.com/soysebastian29/statuses/1253369608050016256</t>
  </si>
  <si>
    <t>{"hashtags":[],"symbols":[],"user_mentions":[{"screen_name":"CitlaHM","name":"Citlalli Hernández M","id":70567012,"id_str":"70567012","indices":[0,8]},{"screen_name":"lopezobrador_","name":"Andrés Manuel","id":82119937,"id_str":"82119937","indices":[9,23]},{"screen_name":"fernandeznorona","name":"Fernández Noroña","id":43115590,"id_str":"43115590","indices":[213,229]}],"urls":[]}</t>
  </si>
  <si>
    <t>1253369554224525312</t>
  </si>
  <si>
    <t>RT @VOMNoticias: GP DE MORENA DONA MÁS DE 125 MDP.
Las y los 500 Diputados y Diputadas Federales del Congreso de la Unión, realizaron la donación de más de 125 millones de pesos para la compra de 400 mil Kits de Seguridad Sanitaria para atender a pacientes con covid-19. #VOMNoticias https://t.co/oV9boeflzo</t>
  </si>
  <si>
    <t>Thu Apr 23 17:06:02 +0000 2020</t>
  </si>
  <si>
    <t>http://twitter.com/lfmarest/statuses/1253369554224525312</t>
  </si>
  <si>
    <t>1253369550827126797</t>
  </si>
  <si>
    <t>testimmallorca</t>
  </si>
  <si>
    <t>882906831730954240</t>
  </si>
  <si>
    <t>http://pbs.twimg.com/profile_images/1222245906218655746/85FZnsm2_normal.jpg</t>
  </si>
  <si>
    <t>http://twitter.com/testimmallorca/statuses/1253369550827126797</t>
  </si>
  <si>
    <t>1253369511442624512</t>
  </si>
  <si>
    <t>MalagaEP</t>
  </si>
  <si>
    <t>El 74% de las escuelas infantiles de Málaga solicitan hasta el momento las ayudas a la Junta por el COVID-19 https://t.co/ZsEirIPFAJ</t>
  </si>
  <si>
    <t>Thu Apr 23 17:05:52 +0000 2020</t>
  </si>
  <si>
    <t>1217708274</t>
  </si>
  <si>
    <t>http://pbs.twimg.com/profile_images/879959552682283008/hUejyz4r_normal.jpg</t>
  </si>
  <si>
    <t>http://twitter.com/MalagaEP/statuses/1253369511442624512</t>
  </si>
  <si>
    <t>{"hashtags":[],"symbols":[],"user_mentions":[],"urls":[{"url":"https://t.co/ZsEirIPFAJ","expanded_url":"https://www.europapress.es/esandalucia/malaga/noticia-74-escuelas-infantiles-malaga-solicitan-momento-ayudas-junta-covid-19-20200423190520.html","display_url":"europapress.es/esandalucia/ma…","indices":[109,132]}]}</t>
  </si>
  <si>
    <t>1253369383621140480</t>
  </si>
  <si>
    <t>Robertelyankee</t>
  </si>
  <si>
    <t>El Gobierno de Navarra alerta de que la era post-Covid19 "va a ser dura" y ya trabaja en ayudas sociales https://t.co/y1HvEvzkSu vía @navarra_com</t>
  </si>
  <si>
    <t>Thu Apr 23 17:05:22 +0000 2020</t>
  </si>
  <si>
    <t>32175855</t>
  </si>
  <si>
    <t>http://pbs.twimg.com/profile_images/1168628083773136898/mwi91nTL_normal.jpg</t>
  </si>
  <si>
    <t>Pamplona (Navarra) Spain</t>
  </si>
  <si>
    <t>http://twitter.com/Robertelyankee/statuses/1253369383621140480</t>
  </si>
  <si>
    <t>{"hashtags":[],"symbols":[],"user_mentions":[{"screen_name":"navarra_com","name":"Navarra.com","id":2941520332,"id_str":"2941520332","indices":[133,145]}],"urls":[{"url":"https://t.co/y1HvEvzkSu","expanded_url":"https://navarra.elespanol.com/articulo/politica/coronavirus-ayudas-crisis-vulnerables-navarra/20200423135546320441.html&amp;utm_source=social&amp;utm_medium=twitter&amp;utm_campaign=share_button","display_url":"navarra.elespanol.com/articulo/polit…","indices":[105,128]}]}</t>
  </si>
  <si>
    <t>1253369378663522305</t>
  </si>
  <si>
    <t>Coronavirus Cádiz: El plan de ayudas de Diputación para los municipios será de 1,2 millones https://t.co/EOoqyvKVSJ</t>
  </si>
  <si>
    <t>Thu Apr 23 17:05:21 +0000 2020</t>
  </si>
  <si>
    <t>http://twitter.com/diariocadiz/statuses/1253369378663522305</t>
  </si>
  <si>
    <t>{"hashtags":[],"symbols":[],"user_mentions":[],"urls":[{"url":"https://t.co/EOoqyvKVSJ","expanded_url":"http://ddcadiz.info/35zqs1","display_url":"ddcadiz.info/35zqs1","indices":[92,115]}]}</t>
  </si>
  <si>
    <t>1253369372934103041</t>
  </si>
  <si>
    <t>luisffierro</t>
  </si>
  <si>
    <t>Thu Apr 23 17:05:19 +0000 2020</t>
  </si>
  <si>
    <t>346303806</t>
  </si>
  <si>
    <t>http://pbs.twimg.com/profile_images/588457343530233856/srUIAXUx_normal.jpg</t>
  </si>
  <si>
    <t>Abu Dhabi, UAE</t>
  </si>
  <si>
    <t>http://twitter.com/luisffierro/statuses/1253369372934103041</t>
  </si>
  <si>
    <t>1253369271109013504</t>
  </si>
  <si>
    <t>PPCantillana</t>
  </si>
  <si>
    <t>LA JUNTA DE ANDALUCÍA AYUDARÁ A PAGAR EL ALQUILER DURANTE LA CRISIS DEL CORONAVIRUS 
🏠 El Consejo de Gobierno de la Junta ha aprobado un plan especial de ayudas al alquiler para contribuir a minimizar el impacto económico y social del coronavirus
ℹ https://t.co/HJPSj0mG7i https://t.co/mrEW4hYrSh</t>
  </si>
  <si>
    <t>Thu Apr 23 17:04:55 +0000 2020</t>
  </si>
  <si>
    <t>1319233430</t>
  </si>
  <si>
    <t>http://pbs.twimg.com/profile_images/1251943679947878403/gROMMcV8_normal.jpg</t>
  </si>
  <si>
    <t>Cantillana (Sevilla)</t>
  </si>
  <si>
    <t>http://twitter.com/PPCantillana/statuses/1253369271109013504</t>
  </si>
  <si>
    <t>{"hashtags":[],"symbols":[],"user_mentions":[],"urls":[{"url":"https://t.co/HJPSj0mG7i","expanded_url":"https://www.facebook.com/ppcantillana/posts/3081708798558619","display_url":"facebook.com/ppcantillana/p…","indices":[251,274]}],"media":[{"id":1253369253111173000,"id_str":"1253369253111173123","indices":[275,298],"media_url":"http://pbs.twimg.com/media/EWTcsfAWkAMITH7.jpg","media_url_https":"https://pbs.twimg.com/media/EWTcsfAWkAMITH7.jpg","url":"https://t.co/mrEW4hYrSh","display_url":"pic.twitter.com/mrEW4hYrSh","expanded_url":"https://twitter.com/PPCantillana/status/1253369271109013504/photo/1","type":"photo","sizes":{"large":{"w":475,"h":350,"resize":"fit"},"small":{"w":475,"h":350,"resize":"fit"},"thumb":{"w":150,"h":150,"resize":"crop"},"medium":{"w":475,"h":350,"resize":"fit"}}}]}</t>
  </si>
  <si>
    <t>1253369261390737410</t>
  </si>
  <si>
    <t>xt_medios</t>
  </si>
  <si>
    <t>GRUPO MODELO REFUERZA SU FILOSOFÍA DE MARCA, ANTE UN EVENTO DESAFORTUNADO POR EL CORONAVIRUS 😌👌 #grupomodelo #cervezacorona #deCervezaaAgua #branding #donación #iniciativa #coronavirus #xtmedios  https://t.co/HEB6jvdzsA</t>
  </si>
  <si>
    <t>Thu Apr 23 17:04:53 +0000 2020</t>
  </si>
  <si>
    <t>1126891615627481088</t>
  </si>
  <si>
    <t>http://pbs.twimg.com/profile_images/1156987080192462849/dbZ-NOT6_normal.jpg</t>
  </si>
  <si>
    <t>Roma Sur, Cuauhtémoc</t>
  </si>
  <si>
    <t>http://twitter.com/xt_medios/statuses/1253369261390737410</t>
  </si>
  <si>
    <t>{"hashtags":[{"text":"grupomodelo","indices":[96,108]},{"text":"cervezacorona","indices":[109,123]},{"text":"deCervezaaAgua","indices":[124,139]},{"text":"branding","indices":[140,149]},{"text":"donación","indices":[150,159]},{"text":"iniciativa","indices":[160,171]},{"text":"coronavirus","indices":[172,184]},{"text":"xtmedios","indices":[185,194]}],"symbols":[],"user_mentions":[],"urls":[{"url":"https://t.co/HEB6jvdzsA","expanded_url":"http://xtmedios.com.mx/de-cerveza-a-agua-branding-a-la-medida/","display_url":"xtmedios.com.mx/de-cerveza-a-a…","indices":[196,219]}]}</t>
  </si>
  <si>
    <t>1253369111079501825</t>
  </si>
  <si>
    <t>afotartec</t>
  </si>
  <si>
    <t>La Comparsa Estudiantes de Elche ha realizado una donación para ayudas del COVID-19 https://t.co/BJm4XPoxSW https://t.co/PhjtMcMXvj</t>
  </si>
  <si>
    <t>Thu Apr 23 17:04:17 +0000 2020</t>
  </si>
  <si>
    <t>599395424</t>
  </si>
  <si>
    <t>http://pbs.twimg.com/profile_images/503105866090831873/hVIk51dp_normal.jpeg</t>
  </si>
  <si>
    <t>Elche</t>
  </si>
  <si>
    <t>http://twitter.com/afotartec/statuses/1253369111079501825</t>
  </si>
  <si>
    <t>{"hashtags":[],"symbols":[],"user_mentions":[],"urls":[{"url":"https://t.co/BJm4XPoxSW","expanded_url":"https://www.vivirenelche.com/2020/04/23/la-comparsa-estudiantes-de-elche-ha-realizado-una-donacion-para-ayudas-del-covid-19/","display_url":"vivirenelche.com/2020/04/23/la-…","indices":[84,107]}],"media":[{"id":1253369108617445400,"id_str":"1253369108617445376","indices":[108,131],"media_url":"http://pbs.twimg.com/media/EWTckEuXQAAKt4P.jpg","media_url_https":"https://pbs.twimg.com/media/EWTckEuXQAAKt4P.jpg","url":"https://t.co/PhjtMcMXvj","display_url":"pic.twitter.com/PhjtMcMXvj","expanded_url":"https://twitter.com/afotartec/status/1253369111079501825/photo/1","type":"photo","sizes":{"thumb":{"w":150,"h":150,"resize":"crop"},"medium":{"w":1024,"h":686,"resize":"fit"},"large":{"w":1024,"h":686,"resize":"fit"},"small":{"w":680,"h":456,"resize":"fit"}}}]}</t>
  </si>
  <si>
    <t>1253368896347930637</t>
  </si>
  <si>
    <t>jose_otic_inac</t>
  </si>
  <si>
    <t>Thu Apr 23 17:03:26 +0000 2020</t>
  </si>
  <si>
    <t>1120678942178983937</t>
  </si>
  <si>
    <t>http://pbs.twimg.com/profile_images/1149323092122099712/nI9q37iS_normal.png</t>
  </si>
  <si>
    <t>http://twitter.com/jose_otic_inac/statuses/1253368896347930637</t>
  </si>
  <si>
    <t>1253368876387065856</t>
  </si>
  <si>
    <t>javiercarrasca5</t>
  </si>
  <si>
    <t>Thu Apr 23 17:03:21 +0000 2020</t>
  </si>
  <si>
    <t>988154074901037056</t>
  </si>
  <si>
    <t>http://pbs.twimg.com/profile_images/995842392719683585/OC_0Hddu_normal.jpg</t>
  </si>
  <si>
    <t>Alberta, Canada</t>
  </si>
  <si>
    <t>http://twitter.com/javiercarrasca5/statuses/1253368876387065856</t>
  </si>
  <si>
    <t>1253368871362461699</t>
  </si>
  <si>
    <t>Thu Apr 23 17:03:20 +0000 2020</t>
  </si>
  <si>
    <t>http://twitter.com/jose_otic_inac/statuses/1253368871362461699</t>
  </si>
  <si>
    <t>1253368850936221696</t>
  </si>
  <si>
    <t>Thu Apr 23 17:03:15 +0000 2020</t>
  </si>
  <si>
    <t>http://twitter.com/jose_otic_inac/statuses/1253368850936221696</t>
  </si>
  <si>
    <t>1253368785483988996</t>
  </si>
  <si>
    <t>mj_ballester</t>
  </si>
  <si>
    <t>Thu Apr 23 17:02:59 +0000 2020</t>
  </si>
  <si>
    <t>818163506</t>
  </si>
  <si>
    <t>http://pbs.twimg.com/profile_images/1166133711953367047/vVReLPUA_normal.jpg</t>
  </si>
  <si>
    <t>http://twitter.com/mj_ballester/statuses/1253368785483988996</t>
  </si>
  <si>
    <t>1253368779427454981</t>
  </si>
  <si>
    <t>@Inmasiru Hola, Inma. Aquí puedes ver las ayudas disponibles con el objetivo de aliviar los efectos de la crisis: https://t.co/6MtuiJRm65. Respecto a los cargos que indicas, podemos revisar tu caso particular si nos escribes tus datos personales por privado, sin problema. ¡Saludos!</t>
  </si>
  <si>
    <t>Thu Apr 23 17:02:58 +0000 2020</t>
  </si>
  <si>
    <t>887430264355520517</t>
  </si>
  <si>
    <t>Inmasiru</t>
  </si>
  <si>
    <t>1253359476041830402</t>
  </si>
  <si>
    <t>http://twitter.com/HolaBankia/statuses/1253368779427454981</t>
  </si>
  <si>
    <t>{"hashtags":[],"symbols":[],"user_mentions":[{"screen_name":"Inmasiru","name":"Inma","id":887430264355520500,"id_str":"887430264355520517","indices":[0,9]}],"urls":[{"url":"https://t.co/6MtuiJRm65","expanded_url":"https://bit.ly/2RF9Its","display_url":"bit.ly/2RF9Its","indices":[114,137]}]}</t>
  </si>
  <si>
    <t>1253368750209892353</t>
  </si>
  <si>
    <t>LeMarh58</t>
  </si>
  <si>
    <t>RT @Gobierno_Tab: ¡No son vacaciones! es una situación de emergencia. Por tu salud y la de todos, #QuédateEnCasa, de esta forma ayudas a prevenir los contagios por COVID-19. Es tiempo de estar unidos para ganar esta batalla https://t.co/b2Ruljsvv3</t>
  </si>
  <si>
    <t>Thu Apr 23 17:02:51 +0000 2020</t>
  </si>
  <si>
    <t>1881876336</t>
  </si>
  <si>
    <t>http://pbs.twimg.com/profile_images/917097391701975040/-Ior46Lu_normal.jpg</t>
  </si>
  <si>
    <t>http://twitter.com/LeMarh58/statuses/1253368750209892353</t>
  </si>
  <si>
    <t>{"hashtags":[{"text":"QuédateEnCasa","indices":[98,112]}],"symbols":[],"user_mentions":[{"screen_name":"Gobierno_Tab","name":"GOBIERNO DE TABASCO","id":1045715954,"id_str":"1045715954","indices":[3,16]}],"urls":[]}</t>
  </si>
  <si>
    <t>1253368731864051714</t>
  </si>
  <si>
    <t>Hidronormandia1</t>
  </si>
  <si>
    <t>Continúa el apoyo a nuestras comunidades vecinas. Las ayudas se entregan de manera coordinada con las autoridades locales. ¡Juntos salimos adelante!
#QuédateEnCasa  #Covid_19 #Hidroabanico #Hidronormandía #Hidrosanbartolo https://t.co/ROZrIn8846</t>
  </si>
  <si>
    <t>Thu Apr 23 17:02:46 +0000 2020</t>
  </si>
  <si>
    <t>1069950304324603904</t>
  </si>
  <si>
    <t>http://pbs.twimg.com/profile_images/1069950817615142917/7sslz222_normal.jpg</t>
  </si>
  <si>
    <t>http://twitter.com/Hidronormandia1/statuses/1253368731864051714</t>
  </si>
  <si>
    <t>{"hashtags":[{"text":"QuédateEnCasa","indices":[149,163]},{"text":"Covid_19","indices":[165,174]},{"text":"Hidroabanico","indices":[175,188]},{"text":"Hidronormandía","indices":[189,204]},{"text":"Hidrosanbartolo","indices":[205,221]}],"symbols":[],"user_mentions":[],"urls":[],"media":[{"id":1253368280049422300,"id_str":"1253368280049422338","indices":[222,245],"media_url":"http://pbs.twimg.com/ext_tw_video_thumb/1253368280049422338/pu/img/F5a-7R4_DARK1qx6.jpg","media_url_https":"https://pbs.twimg.com/ext_tw_video_thumb/1253368280049422338/pu/img/F5a-7R4_DARK1qx6.jpg","url":"https://t.co/ROZrIn8846","display_url":"pic.twitter.com/ROZrIn8846","expanded_url":"https://twitter.com/Hidronormandia1/status/1253368731864051714/video/1","type":"photo","sizes":{"thumb":{"w":150,"h":150,"resize":"crop"},"small":{"w":680,"h":680,"resize":"fit"},"large":{"w":1080,"h":1080,"resize":"fit"},"medium":{"w":1080,"h":1080,"resize":"fit"}}}]}</t>
  </si>
  <si>
    <t>1253368611030421504</t>
  </si>
  <si>
    <t>jtelopez35</t>
  </si>
  <si>
    <t>Thu Apr 23 17:02:17 +0000 2020</t>
  </si>
  <si>
    <t>291321637</t>
  </si>
  <si>
    <t>http://pbs.twimg.com/profile_images/1087083223602077698/Ds_Nskpx_normal.jpg</t>
  </si>
  <si>
    <t>Almensilla</t>
  </si>
  <si>
    <t>http://twitter.com/jtelopez35/statuses/1253368611030421504</t>
  </si>
  <si>
    <t>1253368610439024642</t>
  </si>
  <si>
    <t>cristianborrero</t>
  </si>
  <si>
    <t>104314540</t>
  </si>
  <si>
    <t>http://pbs.twimg.com/profile_images/531593182048706560/zKBDieDm_normal.jpeg</t>
  </si>
  <si>
    <t>Dominicana</t>
  </si>
  <si>
    <t>http://twitter.com/cristianborrero/statuses/1253368610439024642</t>
  </si>
  <si>
    <t>1253368308260315136</t>
  </si>
  <si>
    <t>CarlosR_SENIAT</t>
  </si>
  <si>
    <t>Thu Apr 23 17:01:05 +0000 2020</t>
  </si>
  <si>
    <t>2933037335</t>
  </si>
  <si>
    <t>http://pbs.twimg.com/profile_images/1054042733638270976/brF2YdlK_normal.jpg</t>
  </si>
  <si>
    <t>http://twitter.com/CarlosR_SENIAT/statuses/1253368308260315136</t>
  </si>
  <si>
    <t>1253368296122040320</t>
  </si>
  <si>
    <t>OndaCadizTV</t>
  </si>
  <si>
    <t>La Junta activa en Cádiz 5,6 millones de euros para ayudas al alquiler por el Covid-19. Ana Mestre destaca que esta medida del Gobierno andaluz que complementa a la estatal beneficiará a 1.576 gaditanos
https://t.co/FdOkx7VanM https://t.co/xqarntgdpC</t>
  </si>
  <si>
    <t>Thu Apr 23 17:01:02 +0000 2020</t>
  </si>
  <si>
    <t>884099851</t>
  </si>
  <si>
    <t>http://pbs.twimg.com/profile_images/974213452951687168/Eb2TT9mJ_normal.jpg</t>
  </si>
  <si>
    <t>http://twitter.com/OndaCadizTV/statuses/1253368296122040320</t>
  </si>
  <si>
    <t>{"hashtags":[],"symbols":[],"user_mentions":[],"urls":[{"url":"https://t.co/FdOkx7VanM","expanded_url":"https://buff.ly/34XjT1G","display_url":"buff.ly/34XjT1G","indices":[203,226]}],"media":[{"id":1253368294423367700,"id_str":"1253368294423367680","indices":[227,250],"media_url":"http://pbs.twimg.com/media/EWTb0rnXkAAYQs-.jpg","media_url_https":"https://pbs.twimg.com/media/EWTb0rnXkAAYQs-.jpg","url":"https://t.co/xqarntgdpC","display_url":"pic.twitter.com/xqarntgdpC","expanded_url":"https://twitter.com/OndaCadizTV/status/1253368296122040320/photo/1","type":"photo","sizes":{"large":{"w":992,"h":558,"resize":"fit"},"thumb":{"w":150,"h":150,"resize":"crop"},"medium":{"w":992,"h":558,"resize":"fit"},"small":{"w":680,"h":383,"resize":"fit"}}}]}</t>
  </si>
  <si>
    <t>1253368267588210688</t>
  </si>
  <si>
    <t>McLopez47328503</t>
  </si>
  <si>
    <t>Thu Apr 23 17:00:56 +0000 2020</t>
  </si>
  <si>
    <t>1207399598383403009</t>
  </si>
  <si>
    <t>http://pbs.twimg.com/profile_images/1254732606110826496/T2Fp2xTq_normal.jpg</t>
  </si>
  <si>
    <t>http://twitter.com/McLopez47328503/statuses/1253368267588210688</t>
  </si>
  <si>
    <t>1253368230028152836</t>
  </si>
  <si>
    <t>chinozc</t>
  </si>
  <si>
    <t>¿Cuánto invierten los gobiernos en rescatar a las economías? https://t.co/gTPLatucvp https://t.co/GnLpFSnYZq</t>
  </si>
  <si>
    <t>Thu Apr 23 17:00:47 +0000 2020</t>
  </si>
  <si>
    <t>42538296</t>
  </si>
  <si>
    <t>http://pbs.twimg.com/profile_images/963533032203440129/LWwu9crq_normal.jpg</t>
  </si>
  <si>
    <t>Guayaquil,Ecuador</t>
  </si>
  <si>
    <t>http://twitter.com/chinozc/statuses/1253368230028152836</t>
  </si>
  <si>
    <t>{"hashtags":[],"symbols":[],"user_mentions":[],"urls":[{"url":"https://t.co/gTPLatucvp","expanded_url":"https://buff.ly/3cSI1Wj","display_url":"buff.ly/3cSI1Wj","indices":[61,84]}],"media":[{"id":1253368227624824800,"id_str":"1253368227624824833","indices":[85,108],"media_url":"http://pbs.twimg.com/media/EWTbwyxWsAETgLu.jpg","media_url_https":"https://pbs.twimg.com/media/EWTbwyxWsAETgLu.jpg","url":"https://t.co/GnLpFSnYZq","display_url":"pic.twitter.com/GnLpFSnYZq","expanded_url":"https://twitter.com/chinozc/status/1253368230028152836/photo/1","type":"photo","sizes":{"thumb":{"w":150,"h":150,"resize":"crop"},"medium":{"w":1200,"h":1200,"resize":"fit"},"large":{"w":1200,"h":1200,"resize":"fit"},"small":{"w":680,"h":680,"resize":"fit"}}}]}</t>
  </si>
  <si>
    <t>1253368212923789315</t>
  </si>
  <si>
    <t>ce_ruiz16</t>
  </si>
  <si>
    <t>RT @brother21261: @MauFernandini Han visto a algunos medios de comunicación que reciben ingentes cantidades de de dinero por concepto de publicidad estatal, ofreciendo buses, comida o ayudas a los olvidados?</t>
  </si>
  <si>
    <t>Thu Apr 23 17:00:43 +0000 2020</t>
  </si>
  <si>
    <t>2425852454</t>
  </si>
  <si>
    <t>http://pbs.twimg.com/profile_images/921264258574376960/V1f1F3bt_normal.jpg</t>
  </si>
  <si>
    <t>http://twitter.com/ce_ruiz16/statuses/1253368212923789315</t>
  </si>
  <si>
    <t>{"hashtags":[],"symbols":[],"user_mentions":[{"screen_name":"brother21261","name":"Sebastian Luna","id":707778967894433800,"id_str":"707778967894433793","indices":[3,16]},{"screen_name":"MauFernandini","name":"Mauricio Fernandini","id":2291812170,"id_str":"2291812170","indices":[18,32]}],"urls":[]}</t>
  </si>
  <si>
    <t>1253368183299416067</t>
  </si>
  <si>
    <t>joseca_007</t>
  </si>
  <si>
    <t>Thu Apr 23 17:00:36 +0000 2020</t>
  </si>
  <si>
    <t>203300632</t>
  </si>
  <si>
    <t>http://pbs.twimg.com/profile_images/1046485487421149186/k03vGEMb_normal.jpg</t>
  </si>
  <si>
    <t>Almeria</t>
  </si>
  <si>
    <t>http://twitter.com/joseca_007/statuses/1253368183299416067</t>
  </si>
  <si>
    <t>1253368168644567040</t>
  </si>
  <si>
    <t>GsiOticJuan</t>
  </si>
  <si>
    <t>Thu Apr 23 17:00:32 +0000 2020</t>
  </si>
  <si>
    <t>1115972453363343362</t>
  </si>
  <si>
    <t>http://pbs.twimg.com/profile_images/1115973754688028673/v_Hsfc0h_normal.jpg</t>
  </si>
  <si>
    <t>http://twitter.com/GsiOticJuan/statuses/1253368168644567040</t>
  </si>
  <si>
    <t>1253368142648270852</t>
  </si>
  <si>
    <t>Thu Apr 23 17:00:26 +0000 2020</t>
  </si>
  <si>
    <t>http://twitter.com/GsiOticJuan/statuses/1253368142648270852</t>
  </si>
  <si>
    <t>1253368135207575552</t>
  </si>
  <si>
    <t>Thu Apr 23 17:00:24 +0000 2020</t>
  </si>
  <si>
    <t>http://twitter.com/GsiOticJuan/statuses/1253368135207575552</t>
  </si>
  <si>
    <t>1253368079595307008</t>
  </si>
  <si>
    <t>blanky_2006</t>
  </si>
  <si>
    <t>Thu Apr 23 17:00:11 +0000 2020</t>
  </si>
  <si>
    <t>128676530</t>
  </si>
  <si>
    <t>http://pbs.twimg.com/profile_images/1249910993435721728/GPq8Mc12_normal.jpg</t>
  </si>
  <si>
    <t>http://twitter.com/blanky_2006/statuses/1253368079595307008</t>
  </si>
  <si>
    <t>1253368067876405256</t>
  </si>
  <si>
    <t>HacedoresCom</t>
  </si>
  <si>
    <t>Thu Apr 23 17:00:08 +0000 2020</t>
  </si>
  <si>
    <t>1534599984</t>
  </si>
  <si>
    <t>http://pbs.twimg.com/profile_images/1101249424922075136/wsG19e1A_normal.png</t>
  </si>
  <si>
    <t>http://twitter.com/HacedoresCom/statuses/1253368067876405256</t>
  </si>
  <si>
    <t>1253368035437449216</t>
  </si>
  <si>
    <t>Tomando todas estas medidas ayudas a disminuir el riesgo de contraer el virus COVID-19. Juntos sumamos conciencias, la mejor prevención es quedarte en casa. https://t.co/Ee3GkDqADA</t>
  </si>
  <si>
    <t>Thu Apr 23 17:00:00 +0000 2020</t>
  </si>
  <si>
    <t>http://twitter.com/SENIAT_Oficial/statuses/1253368035437449216</t>
  </si>
  <si>
    <t>{"hashtags":[],"symbols":[],"user_mentions":[],"urls":[],"media":[{"id":1253306017548550100,"id_str":"1253306017548550144","indices":[157,180],"media_url":"http://pbs.twimg.com/media/EWSjLsLXQAAJYI2.jpg","media_url_https":"https://pbs.twimg.com/media/EWSjLsLXQAAJYI2.jpg","url":"https://t.co/Ee3GkDqADA","display_url":"pic.twitter.com/Ee3GkDqADA","expanded_url":"https://twitter.com/SENIAT_Oficial/status/1253368035437449216/photo/1","type":"photo","sizes":{"large":{"w":607,"h":1080,"resize":"fit"},"thumb":{"w":150,"h":150,"resize":"crop"},"small":{"w":382,"h":680,"resize":"fit"},"medium":{"w":607,"h":1080,"resize":"fit"}}}]}</t>
  </si>
  <si>
    <t>1253368009210634240</t>
  </si>
  <si>
    <t>Quirarte</t>
  </si>
  <si>
    <t>Thu Apr 23 16:59:54 +0000 2020</t>
  </si>
  <si>
    <t>24987772</t>
  </si>
  <si>
    <t>http://pbs.twimg.com/profile_images/893700842137632768/KGGgGzL1_normal.jpg</t>
  </si>
  <si>
    <t>Mexico City</t>
  </si>
  <si>
    <t>http://twitter.com/Quirarte/statuses/1253368009210634240</t>
  </si>
  <si>
    <t>1253367921272934401</t>
  </si>
  <si>
    <t>Uculman</t>
  </si>
  <si>
    <t>Rescate Sí, pero para ti. No.
https://t.co/YFmZLCtSZP</t>
  </si>
  <si>
    <t>Thu Apr 23 16:59:33 +0000 2020</t>
  </si>
  <si>
    <t>730565286</t>
  </si>
  <si>
    <t>http://pbs.twimg.com/profile_images/1253541899690000384/pu6KvH9M_normal.jpg</t>
  </si>
  <si>
    <t>http://twitter.com/Uculman/statuses/1253367921272934401</t>
  </si>
  <si>
    <t>{"hashtags":[],"symbols":[],"user_mentions":[],"urls":[{"url":"https://t.co/YFmZLCtSZP","expanded_url":"https://www.lavanguardia.com/economia/20200421/48652502709/dinamarca-coronavirus-ayudas-paraiso-fiscal-empresas.html","display_url":"lavanguardia.com/economia/20200…","indices":[30,53]}]}</t>
  </si>
  <si>
    <t>1253367898640449548</t>
  </si>
  <si>
    <t>jjjgueto</t>
  </si>
  <si>
    <t>El 78% de las escuelas infantiles solicitan las ayudas de la Junta por el Covid-19 https://t.co/Ot9YNQirub</t>
  </si>
  <si>
    <t>Thu Apr 23 16:59:28 +0000 2020</t>
  </si>
  <si>
    <t>397532838</t>
  </si>
  <si>
    <t>http://pbs.twimg.com/profile_images/931286728433983496/8GBY_7p__normal.jpg</t>
  </si>
  <si>
    <t>http://twitter.com/jjjgueto/statuses/1253367898640449548</t>
  </si>
  <si>
    <t>{"hashtags":[],"symbols":[],"user_mentions":[],"urls":[{"url":"https://t.co/Ot9YNQirub","expanded_url":"https://www.lavozdecordoba.es/provincia/2020/04/23/el-78-de-las-escuelas-infantiles-solicitan-las-ayudas-de-la-junta-por-el-covid-19/","display_url":"lavozdecordoba.es/provincia/2020…","indices":[83,106]}]}</t>
  </si>
  <si>
    <t>1253367871666872320</t>
  </si>
  <si>
    <t>Thu Apr 23 16:59:21 +0000 2020</t>
  </si>
  <si>
    <t>http://twitter.com/jtelopez35/statuses/1253367871666872320</t>
  </si>
  <si>
    <t>1253367718755123200</t>
  </si>
  <si>
    <t>jorgearmando8a</t>
  </si>
  <si>
    <t>Thu Apr 23 16:58:45 +0000 2020</t>
  </si>
  <si>
    <t>836262355222745088</t>
  </si>
  <si>
    <t>http://pbs.twimg.com/profile_images/1038420935437631488/Y9ftJw5l_normal.jpg</t>
  </si>
  <si>
    <t>http://twitter.com/jorgearmando8a/statuses/1253367718755123200</t>
  </si>
  <si>
    <t>1253367688644222979</t>
  </si>
  <si>
    <t>EoHyungwoo</t>
  </si>
  <si>
    <t>Thu Apr 23 16:58:38 +0000 2020</t>
  </si>
  <si>
    <t>1142436260545552387</t>
  </si>
  <si>
    <t>http://pbs.twimg.com/profile_images/1251456737640669184/RQQgjQ-5_normal.jpg</t>
  </si>
  <si>
    <t>http://twitter.com/EoHyungwoo/statuses/1253367688644222979</t>
  </si>
  <si>
    <t>1253367646395006982</t>
  </si>
  <si>
    <t>mainghost70</t>
  </si>
  <si>
    <t>Thu Apr 23 16:58:28 +0000 2020</t>
  </si>
  <si>
    <t>739204830334443520</t>
  </si>
  <si>
    <t>http://pbs.twimg.com/profile_images/921342366178594816/RD9Bta42_normal.jpg</t>
  </si>
  <si>
    <t>Alea iacta est 🔥HellSpain🔥</t>
  </si>
  <si>
    <t>http://twitter.com/mainghost70/statuses/1253367646395006982</t>
  </si>
  <si>
    <t>1253367587032961027</t>
  </si>
  <si>
    <t>MarisaSeville</t>
  </si>
  <si>
    <t>Thu Apr 23 16:58:13 +0000 2020</t>
  </si>
  <si>
    <t>2256931663</t>
  </si>
  <si>
    <t>http://pbs.twimg.com/profile_images/941812447362650112/uW4JtqzZ_normal.jpg</t>
  </si>
  <si>
    <t>http://twitter.com/MarisaSeville/statuses/1253367587032961027</t>
  </si>
  <si>
    <t>1253367562047500290</t>
  </si>
  <si>
    <t>TanitaNL</t>
  </si>
  <si>
    <t>Thu Apr 23 16:58:07 +0000 2020</t>
  </si>
  <si>
    <t>356365430</t>
  </si>
  <si>
    <t>http://pbs.twimg.com/profile_images/1232687065021632512/wH2Ut8zm_normal.png</t>
  </si>
  <si>
    <t>http://twitter.com/TanitaNL/statuses/1253367562047500290</t>
  </si>
  <si>
    <t>1253367479453339648</t>
  </si>
  <si>
    <t>La OIM brindó asistencia a 254 migrantes que quedaron varados en Choluteca cuando se decretaron las restricciones de movilidad por #Covid_19.
La donación de alimentación y kits de higiene para 14 días fue posible gracias a la coordinación con @dinafhonduras y @MigracionHND. https://t.co/KGacc0Ltjw</t>
  </si>
  <si>
    <t>Thu Apr 23 16:57:48 +0000 2020</t>
  </si>
  <si>
    <t>http://twitter.com/OIMhonduras/statuses/1253367479453339648</t>
  </si>
  <si>
    <t>{"hashtags":[{"text":"Covid_19","indices":[131,140]}],"symbols":[],"user_mentions":[{"screen_name":"dinafhonduras","name":"DINAF","id":3281738384,"id_str":"3281738384","indices":[244,258]},{"screen_name":"MigracionHND","name":"Migración Honduras.","id":1053827510205628400,"id_str":"1053827510205628416","indices":[261,274]}],"urls":[],"media":[{"id":1253364986530988000,"id_str":"1253364986530988033","indices":[276,299],"media_url":"http://pbs.twimg.com/media/EWTY0IwXgAE6Kxq.jpg","media_url_https":"https://pbs.twimg.com/media/EWTY0IwXgAE6Kxq.jpg","url":"https://t.co/KGacc0Ltjw","display_url":"pic.twitter.com/KGacc0Ltjw","expanded_url":"https://twitter.com/OIMhonduras/status/1253367479453339648/photo/1","type":"photo","sizes":{"thumb":{"w":150,"h":150,"resize":"crop"},"medium":{"w":777,"h":847,"resize":"fit"},"large":{"w":777,"h":847,"resize":"fit"},"small":{"w":624,"h":680,"resize":"fit"}}}]}</t>
  </si>
  <si>
    <t>1253367415293063170</t>
  </si>
  <si>
    <t>luisjav15</t>
  </si>
  <si>
    <t>Thu Apr 23 16:57:32 +0000 2020</t>
  </si>
  <si>
    <t>492691195</t>
  </si>
  <si>
    <t>http://pbs.twimg.com/profile_images/1207879736283631618/omDoCh2n_normal.jpg</t>
  </si>
  <si>
    <t>Elias Piña</t>
  </si>
  <si>
    <t>http://twitter.com/luisjav15/statuses/1253367415293063170</t>
  </si>
  <si>
    <t>1253367387564511234</t>
  </si>
  <si>
    <t>Varis_pitido</t>
  </si>
  <si>
    <t>RT @Lanzadigital: #Fútbol Los hermanos Alberola Rojas donan 25 tablets para los niños y niñas más desfavorecidos https://t.co/HjfUFuFmve #Solidaridad #Donación #COVID-19</t>
  </si>
  <si>
    <t>Thu Apr 23 16:57:26 +0000 2020</t>
  </si>
  <si>
    <t>3387225748</t>
  </si>
  <si>
    <t>http://pbs.twimg.com/profile_images/899924840077029376/aUQ7akzh_normal.jpg</t>
  </si>
  <si>
    <t>http://twitter.com/Varis_pitido/statuses/1253367387564511234</t>
  </si>
  <si>
    <t>{"hashtags":[{"text":"Fútbol","indices":[18,25]}],"symbols":[],"user_mentions":[{"screen_name":"Lanzadigital","name":"Lanzadigital","id":278456481,"id_str":"278456481","indices":[3,16]}],"urls":[{"url":"https://t.co/HjfUFuFmve","expanded_url":"https://www.lanzadigital.com/deportes/futbol/los-hermanos-alberola-rojas-donan-25-tablets-para-los-ninos-y-ninas-mas-desfavorecidos/","display_url":"lanzadigital.com/deportes/futbo…","indices":[113,136]}]}</t>
  </si>
  <si>
    <t>1253367385886769152</t>
  </si>
  <si>
    <t>wgonzalezgarcia</t>
  </si>
  <si>
    <t>Thu Apr 23 16:57:25 +0000 2020</t>
  </si>
  <si>
    <t>878490462</t>
  </si>
  <si>
    <t>http://pbs.twimg.com/profile_images/673595020650266624/qAx7vXiu_normal.jpg</t>
  </si>
  <si>
    <t>http://twitter.com/wgonzalezgarcia/statuses/1253367385886769152</t>
  </si>
  <si>
    <t>1253367378576056321</t>
  </si>
  <si>
    <t>PalomaCGarca1</t>
  </si>
  <si>
    <t>Thu Apr 23 16:57:24 +0000 2020</t>
  </si>
  <si>
    <t>1115728988624711681</t>
  </si>
  <si>
    <t>http://pbs.twimg.com/profile_images/1237883215727063042/NNICbOve_normal.jpg</t>
  </si>
  <si>
    <t>Ceuta || Algeciras || Sevilla</t>
  </si>
  <si>
    <t>http://twitter.com/PalomaCGarca1/statuses/1253367378576056321</t>
  </si>
  <si>
    <t>1253367367482081281</t>
  </si>
  <si>
    <t>bertha_rey</t>
  </si>
  <si>
    <t>Thu Apr 23 16:57:21 +0000 2020</t>
  </si>
  <si>
    <t>1133106348932182016</t>
  </si>
  <si>
    <t>http://pbs.twimg.com/profile_images/1133106520089071622/eaCFHQYi_normal.jpg</t>
  </si>
  <si>
    <t>http://twitter.com/bertha_rey/statuses/1253367367482081281</t>
  </si>
  <si>
    <t>1253367293435838464</t>
  </si>
  <si>
    <t>nikita961</t>
  </si>
  <si>
    <t>Thu Apr 23 16:57:03 +0000 2020</t>
  </si>
  <si>
    <t>71996594</t>
  </si>
  <si>
    <t>http://pbs.twimg.com/profile_images/1227800202926575617/u49WgdkR_normal.jpg</t>
  </si>
  <si>
    <t>http://twitter.com/nikita961/statuses/1253367293435838464</t>
  </si>
  <si>
    <t>1253367281066881025</t>
  </si>
  <si>
    <t>ClimacoErick</t>
  </si>
  <si>
    <t>Thu Apr 23 16:57:00 +0000 2020</t>
  </si>
  <si>
    <t>575076411</t>
  </si>
  <si>
    <t>http://pbs.twimg.com/profile_images/1242780785037520896/3wgG3nNo_normal.jpg</t>
  </si>
  <si>
    <t>San Vicente, El Salvador..C A.</t>
  </si>
  <si>
    <t>http://twitter.com/ClimacoErick/statuses/1253367281066881025</t>
  </si>
  <si>
    <t>1253367266625888256</t>
  </si>
  <si>
    <t>Lo grave es que como denuncia el gobernador los recursos para la salud en este depto se han reducido 50% 👉🏿https://t.co/jWcjcrLwZz. Ahora es cuando se debe fortalecer la capacidad de hospitales. Los mercados y subsidios deben acompañarse de $ para combatir el virus a nivel salud. https://t.co/CZZ5oatTew https://t.co/FMaWaLxdDN</t>
  </si>
  <si>
    <t>Thu Apr 23 16:56:57 +0000 2020</t>
  </si>
  <si>
    <t>http://twitter.com/LuisGMurillo/statuses/1253367266625888256</t>
  </si>
  <si>
    <t>{"hashtags":[],"symbols":[],"user_mentions":[],"urls":[{"url":"https://t.co/jWcjcrLwZz","expanded_url":"https://bit.ly/3byvozg","display_url":"bit.ly/3byvozg","indices":[107,130]},{"url":"https://t.co/CZZ5oatTew","expanded_url":"https://twitter.com/LuisGMurillo/status/1253365519195025413","display_url":"twitter.com/LuisGMurillo/s…","indices":[281,304]}],"media":[{"id":1253366497826746400,"id_str":"1253366497826746370","indices":[305,328],"media_url":"http://pbs.twimg.com/media/EWTaMGxWsAI1Pl5.jpg","media_url_https":"https://pbs.twimg.com/media/EWTaMGxWsAI1Pl5.jpg","url":"https://t.co/FMaWaLxdDN","display_url":"pic.twitter.com/FMaWaLxdDN","expanded_url":"https://twitter.com/LuisGMurillo/status/1253367266625888256/photo/1","type":"photo","sizes":{"thumb":{"w":150,"h":150,"resize":"crop"},"medium":{"w":1200,"h":800,"resize":"fit"},"large":{"w":1280,"h":853,"resize":"fit"},"small":{"w":680,"h":453,"resize":"fit"}}}]}</t>
  </si>
  <si>
    <t>1253367264230944768</t>
  </si>
  <si>
    <t>ElEnmascarado23</t>
  </si>
  <si>
    <t>Thu Apr 23 16:56:56 +0000 2020</t>
  </si>
  <si>
    <t>1188529283268075526</t>
  </si>
  <si>
    <t>http://pbs.twimg.com/profile_images/1188596314390614017/-hrvhUVL_normal.jpg</t>
  </si>
  <si>
    <t>http://twitter.com/ElEnmascarado23/statuses/1253367264230944768</t>
  </si>
  <si>
    <t>1253367142948515841</t>
  </si>
  <si>
    <t>Jose_Guerrero2</t>
  </si>
  <si>
    <t>Thu Apr 23 16:56:27 +0000 2020</t>
  </si>
  <si>
    <t>752777954</t>
  </si>
  <si>
    <t>http://pbs.twimg.com/profile_images/2640489813/4d34c2952b5bcd13987790cba9870ad0_normal.jpeg</t>
  </si>
  <si>
    <t>http://twitter.com/Jose_Guerrero2/statuses/1253367142948515841</t>
  </si>
  <si>
    <t>1253367081652948992</t>
  </si>
  <si>
    <t>Gonzalo71R</t>
  </si>
  <si>
    <t>Thu Apr 23 16:56:13 +0000 2020</t>
  </si>
  <si>
    <t>1139160847</t>
  </si>
  <si>
    <t>http://pbs.twimg.com/profile_images/1248932014121783297/Ht-QrInV_normal.png</t>
  </si>
  <si>
    <t>Entre Cádiar y Granada</t>
  </si>
  <si>
    <t>http://twitter.com/Gonzalo71R/statuses/1253367081652948992</t>
  </si>
  <si>
    <t>1253367073159421953</t>
  </si>
  <si>
    <t>Cubas_Gloria</t>
  </si>
  <si>
    <t>Nueva York: "Prevemos serios problemas con una segunda oleada de contagios de coronavirus en el otoño".
El gobernador de Nueva York, Andrew Cuomo, expresó  que podría colapsar el sistema de salud del estado.
👉 https://t.co/66swiYxWxv https://t.co/zu4YtCKane</t>
  </si>
  <si>
    <t>Thu Apr 23 16:56:11 +0000 2020</t>
  </si>
  <si>
    <t>57707513</t>
  </si>
  <si>
    <t>http://pbs.twimg.com/profile_images/1255275632222748674/YT5BftDq_normal.jpg</t>
  </si>
  <si>
    <t xml:space="preserve">Ciudadana del Mundo </t>
  </si>
  <si>
    <t>http://twitter.com/Cubas_Gloria/statuses/1253367073159421953</t>
  </si>
  <si>
    <t>{"hashtags":[],"symbols":[],"user_mentions":[],"urls":[{"url":"https://t.co/66swiYxWxv","expanded_url":"http://uni.vi/KIzN102eg4V","display_url":"uni.vi/KIzN102eg4V","indices":[210,233]}],"media":[{"id":1253366280964509700,"id_str":"1253366280964509696","indices":[234,257],"media_url":"http://pbs.twimg.com/media/EWTZ_e5XkAAj3k_.jpg","media_url_https":"https://pbs.twimg.com/media/EWTZ_e5XkAAj3k_.jpg","url":"https://t.co/zu4YtCKane","display_url":"pic.twitter.com/zu4YtCKane","expanded_url":"https://twitter.com/UniNoticias/status/1253366283304947716/photo/1","type":"photo","sizes":{"thumb":{"w":150,"h":150,"resize":"crop"},"large":{"w":1024,"h":682,"resize":"fit"},"small":{"w":680,"h":453,"resize":"fit"},"medium":{"w":1024,"h":682,"resize":"fit"}},"source_status_id":1253366283304947700,"source_status_id_str":"1253366283304947716","source_user_id":35785401,"source_user_id_str":"35785401"}]}</t>
  </si>
  <si>
    <t>1253367035968577538</t>
  </si>
  <si>
    <t>CORE APROBÓ TRASPASO DE 2.314 MILLONES DEL FNDR PARA AYUDAS SOCIALES Y EMERGENCIAS DERIVADAS DEL COVID-19 https://t.co/8KA9ZCOruB #puq vía @radiopolar</t>
  </si>
  <si>
    <t>Thu Apr 23 16:56:02 +0000 2020</t>
  </si>
  <si>
    <t>http://twitter.com/COREMagallanes/statuses/1253367035968577538</t>
  </si>
  <si>
    <t>{"hashtags":[{"text":"puq","indices":[130,134]}],"symbols":[],"user_mentions":[{"screen_name":"RadioPolar","name":"Radio Polar","id":109692058,"id_str":"109692058","indices":[139,150]}],"urls":[{"url":"https://t.co/8KA9ZCOruB","expanded_url":"http://www.radiopolar.com/noticia_156949.html","display_url":"radiopolar.com/noticia_156949…","indices":[106,129]}]}</t>
  </si>
  <si>
    <t>1253367027265232896</t>
  </si>
  <si>
    <t>svaldesfa</t>
  </si>
  <si>
    <t>Thu Apr 23 16:56:00 +0000 2020</t>
  </si>
  <si>
    <t>435899567</t>
  </si>
  <si>
    <t>http://pbs.twimg.com/profile_images/633728637611704320/8bFabwal_normal.jpg</t>
  </si>
  <si>
    <t>http://twitter.com/svaldesfa/statuses/1253367027265232896</t>
  </si>
  <si>
    <t>1253367021380698119</t>
  </si>
  <si>
    <t>monerosmexico</t>
  </si>
  <si>
    <t>Thu Apr 23 16:55:58 +0000 2020</t>
  </si>
  <si>
    <t>296623948</t>
  </si>
  <si>
    <t>http://pbs.twimg.com/profile_images/1014371424952340480/eLSQUaLT_normal.jpg</t>
  </si>
  <si>
    <t>http://twitter.com/monerosmexico/statuses/1253367021380698119</t>
  </si>
  <si>
    <t>1253367007329869831</t>
  </si>
  <si>
    <t>Thu Apr 23 16:55:55 +0000 2020</t>
  </si>
  <si>
    <t>http://twitter.com/JohnnyAS2018/statuses/1253367007329869831</t>
  </si>
  <si>
    <t>1253366977634205702</t>
  </si>
  <si>
    <t>#MuchasGracias a @leroymerlin_es por la #donación de 5.000 #mascarillas quirúrgicas que nos llegarán en los próximos días a #ANEA
🚑💚
•
#Ambulancias • #TransporteSanitario • #Solidaridad • #AplausoSanitario • #JuntosLoSuperaremos • #Coronavirus • #COVID19 • #Protección</t>
  </si>
  <si>
    <t>Thu Apr 23 16:55:48 +0000 2020</t>
  </si>
  <si>
    <t>http://twitter.com/ANEAFederacion/statuses/1253366977634205702</t>
  </si>
  <si>
    <t>{"hashtags":[{"text":"MuchasGracias","indices":[0,14]},{"text":"donación","indices":[40,49]},{"text":"mascarillas","indices":[59,71]},{"text":"ANEA","indices":[124,129]},{"text":"Ambulancias","indices":[135,147]},{"text":"TransporteSanitario","indices":[150,170]},{"text":"Solidaridad","indices":[173,185]},{"text":"AplausoSanitario","indices":[188,205]},{"text":"JuntosLoSuperaremos","indices":[208,228]},{"text":"Coronavirus","indices":[231,243]},{"text":"COVID19","indices":[246,254]},{"text":"Protección","indices":[257,268]}],"symbols":[],"user_mentions":[{"screen_name":"leroymerlin_es","name":"leroymerlin_es","id":110660952,"id_str":"110660952","indices":[17,32]}],"urls":[]}</t>
  </si>
  <si>
    <t>1253366973792215040</t>
  </si>
  <si>
    <t>pachecopalacio</t>
  </si>
  <si>
    <t>Thu Apr 23 16:55:47 +0000 2020</t>
  </si>
  <si>
    <t>288178205</t>
  </si>
  <si>
    <t>http://pbs.twimg.com/profile_images/1073190200132714496/7IeHyLQl_normal.jpg</t>
  </si>
  <si>
    <t>http://twitter.com/pachecopalacio/statuses/1253366973792215040</t>
  </si>
  <si>
    <t>1253366959506415616</t>
  </si>
  <si>
    <t>tablillajuan11</t>
  </si>
  <si>
    <t>RT @kingarturo23: Nuevas empresas se suman a #TodosConLacamiseta. En las ultimas horas hemos confirmado donaciones a @CruzRojaInforma de @Clorox, @VuelaJetSMART y @RappiChile. Gracias a todos! esta lucha contra el Coronavirus la ganamos entre todos.
Haz tu donación en la cuenta #1708 del Santander https://t.co/LrVUTj3ut0</t>
  </si>
  <si>
    <t>Thu Apr 23 16:55:44 +0000 2020</t>
  </si>
  <si>
    <t>1178965853162872838</t>
  </si>
  <si>
    <t>http://pbs.twimg.com/profile_images/1190603033845080070/ECPfZH3D_normal.jpg</t>
  </si>
  <si>
    <t>http://twitter.com/tablillajuan11/statuses/1253366959506415616</t>
  </si>
  <si>
    <t>{"hashtags":[{"text":"TodosConLacamiseta","indices":[45,64]}],"symbols":[],"user_mentions":[{"screen_name":"kingarturo23","name":"Arturo Vidal","id":1445077393,"id_str":"1445077393","indices":[3,16]},{"screen_name":"CruzRojaInforma","name":"cruzrojainforma","id":70187344,"id_str":"70187344","indices":[117,133]}],"urls":[]}</t>
  </si>
  <si>
    <t>1253366921707294720</t>
  </si>
  <si>
    <t>sjs2006gmailcom</t>
  </si>
  <si>
    <t>Thu Apr 23 16:55:35 +0000 2020</t>
  </si>
  <si>
    <t>36837195</t>
  </si>
  <si>
    <t>http://pbs.twimg.com/profile_images/1159431881349373954/stWVGdCW_normal.jpg</t>
  </si>
  <si>
    <t>http://twitter.com/sjs2006gmailcom/statuses/1253366921707294720</t>
  </si>
  <si>
    <t>1253366886429048834</t>
  </si>
  <si>
    <t>_justo_gonzalez</t>
  </si>
  <si>
    <t>RT @MarianoValeraP: El Ayuntamiento agradece la donación de 1.600 euros por parte de la comparsa Estudiantes para ayudas a la crisis del Covid-19 a servicios sociales. #Gracias #Estudiantes https://t.co/60sWXJWb3d</t>
  </si>
  <si>
    <t>Thu Apr 23 16:55:26 +0000 2020</t>
  </si>
  <si>
    <t>70766106</t>
  </si>
  <si>
    <t>http://pbs.twimg.com/profile_images/956988220062994432/lBpcLA0b_normal.jpg</t>
  </si>
  <si>
    <t>elche</t>
  </si>
  <si>
    <t>http://twitter.com/_justo_gonzalez/statuses/1253366886429048834</t>
  </si>
  <si>
    <t>{"hashtags":[],"symbols":[],"user_mentions":[{"screen_name":"MarianoValeraP","name":"MARIANO VALERA/💜","id":2569541667,"id_str":"2569541667","indices":[3,18]}],"urls":[]}</t>
  </si>
  <si>
    <t>1253366818661687310</t>
  </si>
  <si>
    <t>jorgeavargas22</t>
  </si>
  <si>
    <t>Thu Apr 23 16:55:10 +0000 2020</t>
  </si>
  <si>
    <t>81881619</t>
  </si>
  <si>
    <t>http://pbs.twimg.com/profile_images/1252416023422136320/5A2wfx9c_normal.jpg</t>
  </si>
  <si>
    <t>http://twitter.com/jorgeavargas22/statuses/1253366818661687310</t>
  </si>
  <si>
    <t>1253366809333555203</t>
  </si>
  <si>
    <t>DinaUrraca</t>
  </si>
  <si>
    <t>Thu Apr 23 16:55:08 +0000 2020</t>
  </si>
  <si>
    <t>1119237799943835649</t>
  </si>
  <si>
    <t>http://pbs.twimg.com/profile_images/1245061296531398656/Vac2hjvw_normal.jpg</t>
  </si>
  <si>
    <t>http://twitter.com/DinaUrraca/statuses/1253366809333555203</t>
  </si>
  <si>
    <t>1253366662272880646</t>
  </si>
  <si>
    <t>Elenita_V1935</t>
  </si>
  <si>
    <t>Thu Apr 23 16:54:33 +0000 2020</t>
  </si>
  <si>
    <t>859177708315652097</t>
  </si>
  <si>
    <t>http://pbs.twimg.com/profile_images/1255870416461193216/sORI0x0x_normal.jpg</t>
  </si>
  <si>
    <t>Véneto, Italia</t>
  </si>
  <si>
    <t>http://twitter.com/Elenita_V1935/statuses/1253366662272880646</t>
  </si>
  <si>
    <t>1253366627367899136</t>
  </si>
  <si>
    <t>WharfRat_DE</t>
  </si>
  <si>
    <t>Thu Apr 23 16:54:25 +0000 2020</t>
  </si>
  <si>
    <t>1281192416</t>
  </si>
  <si>
    <t>http://pbs.twimg.com/profile_images/1211274494465232897/0O7xJL-P_normal.jpg</t>
  </si>
  <si>
    <t>Rotterdam</t>
  </si>
  <si>
    <t>http://twitter.com/WharfRat_DE/statuses/1253366627367899136</t>
  </si>
  <si>
    <t>1253366622720610304</t>
  </si>
  <si>
    <t>oscajmm</t>
  </si>
  <si>
    <t>Thu Apr 23 16:54:23 +0000 2020</t>
  </si>
  <si>
    <t>3091353627</t>
  </si>
  <si>
    <t>http://pbs.twimg.com/profile_images/576443866456313856/yDI6fMRS_normal.jpg</t>
  </si>
  <si>
    <t>http://twitter.com/oscajmm/statuses/1253366622720610304</t>
  </si>
  <si>
    <t>1253366622028431362</t>
  </si>
  <si>
    <t>VelezLily</t>
  </si>
  <si>
    <t>293658930</t>
  </si>
  <si>
    <t>http://pbs.twimg.com/profile_images/1372874570/palomas_de_la_paz_Peace_Dove_normal.jpg</t>
  </si>
  <si>
    <t>http://twitter.com/VelezLily/statuses/1253366622028431362</t>
  </si>
  <si>
    <t>1253366377035022336</t>
  </si>
  <si>
    <t>serarinog</t>
  </si>
  <si>
    <t>@PabloIglesias En el decreto-ley, en el apartado de ayudas al alquiler por Covid, uno de los requisitos es estar empadronado en la vivienda desde hace 6 meses. Eso elimina de un plumazo a muchísimos estudiantes y gente joven,que posiblemente sean los que más necesitarían la ayuda</t>
  </si>
  <si>
    <t>Thu Apr 23 16:53:25 +0000 2020</t>
  </si>
  <si>
    <t>47785556</t>
  </si>
  <si>
    <t>http://pbs.twimg.com/profile_images/1156972289554026497/2UtHrQCz_normal.jpg</t>
  </si>
  <si>
    <t>http://twitter.com/serarinog/statuses/1253366377035022336</t>
  </si>
  <si>
    <t>1253366349335867393</t>
  </si>
  <si>
    <t>💊 Cuomo: "Prevemos serios problemas de coronavirus en el otoño".
➡️ El gobernador de Nueva York, Andrew Cuomo, expresó que la llegada de una segunda ola de contagios del covid-19 en el otoño podría colapsar el sistema de salud del estado.
👉 https://t.co/xkmQ17NIrh https://t.co/PZkMwTeds4</t>
  </si>
  <si>
    <t>Thu Apr 23 16:53:18 +0000 2020</t>
  </si>
  <si>
    <t>http://twitter.com/UnivisionSalud/statuses/1253366349335867393</t>
  </si>
  <si>
    <t>{"hashtags":[],"symbols":[],"user_mentions":[],"urls":[{"url":"https://t.co/xkmQ17NIrh","expanded_url":"http://uni.vi/KIzN102eg4V","display_url":"uni.vi/KIzN102eg4V","indices":[243,266]}],"media":[{"id":1253366347121209300,"id_str":"1253366347121209344","indices":[267,290],"media_url":"http://pbs.twimg.com/media/EWTaDVWWsAAxLLf.jpg","media_url_https":"https://pbs.twimg.com/media/EWTaDVWWsAAxLLf.jpg","url":"https://t.co/PZkMwTeds4","display_url":"pic.twitter.com/PZkMwTeds4","expanded_url":"https://twitter.com/UnivisionSalud/status/1253366349335867393/photo/1","type":"photo","sizes":{"thumb":{"w":150,"h":150,"resize":"crop"},"large":{"w":1024,"h":682,"resize":"fit"},"small":{"w":680,"h":453,"resize":"fit"},"medium":{"w":1024,"h":682,"resize":"fit"}}}]}</t>
  </si>
  <si>
    <t>1253366314225348612</t>
  </si>
  <si>
    <t>Thu Apr 23 16:53:10 +0000 2020</t>
  </si>
  <si>
    <t>http://twitter.com/DenunciaYaCol/statuses/1253366314225348612</t>
  </si>
  <si>
    <t>1253366312010735620</t>
  </si>
  <si>
    <t>💊 Cuomo: "Prevemos serios problemas de coronavirus en el otoño".
➡️ El gobernador de Nueva York, Andrew Cuomo, expresó que la llegada de una segunda ola de contagios del covid-19 en el otoño podría colapsar el sistema de salud del estado.
👉 https://t.co/hyekwbSVkC https://t.co/GMW114lgMG</t>
  </si>
  <si>
    <t>Thu Apr 23 16:53:09 +0000 2020</t>
  </si>
  <si>
    <t>http://twitter.com/AlPunto/statuses/1253366312010735620</t>
  </si>
  <si>
    <t>{"hashtags":[],"symbols":[],"user_mentions":[],"urls":[{"url":"https://t.co/hyekwbSVkC","expanded_url":"http://uni.vi/KIzN102eg4V","display_url":"uni.vi/KIzN102eg4V","indices":[243,266]}],"media":[{"id":1253366309552894000,"id_str":"1253366309552893952","indices":[267,290],"media_url":"http://pbs.twimg.com/media/EWTaBJZXsAAr6Dt.jpg","media_url_https":"https://pbs.twimg.com/media/EWTaBJZXsAAr6Dt.jpg","url":"https://t.co/GMW114lgMG","display_url":"pic.twitter.com/GMW114lgMG","expanded_url":"https://twitter.com/AlPunto/status/1253366312010735620/photo/1","type":"photo","sizes":{"thumb":{"w":150,"h":150,"resize":"crop"},"large":{"w":1024,"h":682,"resize":"fit"},"small":{"w":680,"h":453,"resize":"fit"},"medium":{"w":1024,"h":682,"resize":"fit"}}}]}</t>
  </si>
  <si>
    <t>1253366299935326209</t>
  </si>
  <si>
    <t>OrtegaDilcia</t>
  </si>
  <si>
    <t>Thu Apr 23 16:53:06 +0000 2020</t>
  </si>
  <si>
    <t>333353195</t>
  </si>
  <si>
    <t>http://pbs.twimg.com/profile_images/1074991758226939906/sZPOnnvo_normal.jpg</t>
  </si>
  <si>
    <t>http://twitter.com/OrtegaDilcia/statuses/1253366299935326209</t>
  </si>
  <si>
    <t>1253366292901515264</t>
  </si>
  <si>
    <t>ivanrozo77</t>
  </si>
  <si>
    <t>Thu Apr 23 16:53:05 +0000 2020</t>
  </si>
  <si>
    <t>2689223911</t>
  </si>
  <si>
    <t>http://pbs.twimg.com/profile_images/1251552182270386176/z1oeXXqT_normal.jpg</t>
  </si>
  <si>
    <t>http://twitter.com/ivanrozo77/statuses/1253366292901515264</t>
  </si>
  <si>
    <t>1253366289655087104</t>
  </si>
  <si>
    <t>jfcasfor</t>
  </si>
  <si>
    <t>@Nessnio @FisicoImpuro el uribismo está en su ocaso, es cierto, pero será un ocaso largo, por lo menos tienen con qué ganar dos elecciones más, dos periodos presidenciales más, eso incluyendo su verdadero caudal de votantes y las ayudas extras</t>
  </si>
  <si>
    <t>Thu Apr 23 16:53:04 +0000 2020</t>
  </si>
  <si>
    <t>349817511</t>
  </si>
  <si>
    <t>1253276253550977030</t>
  </si>
  <si>
    <t>http://pbs.twimg.com/profile_images/1249089682190860289/Yki6glub_normal.jpg</t>
  </si>
  <si>
    <t>http://twitter.com/jfcasfor/statuses/1253366289655087104</t>
  </si>
  <si>
    <t>{"hashtags":[],"symbols":[],"user_mentions":[{"screen_name":"Nessnio","name":"Joker","id":142491250,"id_str":"142491250","indices":[0,8]},{"screen_name":"FisicoImpuro","name":"Físico Impuro®","id":252402164,"id_str":"252402164","indices":[9,22]}],"urls":[]}</t>
  </si>
  <si>
    <t>1253366283304947716</t>
  </si>
  <si>
    <t>💊 Cuomo: "Prevemos serios problemas de coronavirus en el otoño".
➡️ El gobernador de Nueva York, Andrew Cuomo, expresó que la llegada de una segunda ola de contagios del covid-19 en el otoño podría colapsar el sistema de salud del estado.
👉 https://t.co/xc3NS7Q1o5 https://t.co/UPImrjcEqA</t>
  </si>
  <si>
    <t>Thu Apr 23 16:53:03 +0000 2020</t>
  </si>
  <si>
    <t>http://twitter.com/UniNoticias/statuses/1253366283304947716</t>
  </si>
  <si>
    <t>{"hashtags":[],"symbols":[],"user_mentions":[],"urls":[{"url":"https://t.co/xc3NS7Q1o5","expanded_url":"http://uni.vi/KIzN102eg4V","display_url":"uni.vi/KIzN102eg4V","indices":[243,266]}],"media":[{"id":1253366280964509700,"id_str":"1253366280964509696","indices":[267,290],"media_url":"http://pbs.twimg.com/media/EWTZ_e5XkAAj3k_.jpg","media_url_https":"https://pbs.twimg.com/media/EWTZ_e5XkAAj3k_.jpg","url":"https://t.co/UPImrjcEqA","display_url":"pic.twitter.com/UPImrjcEqA","expanded_url":"https://twitter.com/UniNoticias/status/1253366283304947716/photo/1","type":"photo","sizes":{"thumb":{"w":150,"h":150,"resize":"crop"},"large":{"w":1024,"h":682,"resize":"fit"},"small":{"w":680,"h":453,"resize":"fit"},"medium":{"w":1024,"h":682,"resize":"fit"}}}]}</t>
  </si>
  <si>
    <t>1253366231127805954</t>
  </si>
  <si>
    <t>CORE aprobó traspaso de 2.314 millones del FNDR para ayudas sociales y emergencias derivadas del COVID-19 - https://t.co/ogQTMeG1IX</t>
  </si>
  <si>
    <t>Thu Apr 23 16:52:50 +0000 2020</t>
  </si>
  <si>
    <t>http://twitter.com/COREMagallanes/statuses/1253366231127805954</t>
  </si>
  <si>
    <t>{"hashtags":[],"symbols":[],"user_mentions":[],"urls":[{"url":"https://t.co/ogQTMeG1IX","expanded_url":"https://dialogosur.cl/core-aprobo-traspaso-de-2-314-millones-del-fndr-para-ayudas-sociales-y-emergencias-derivadas-del-covid-19/","display_url":"dialogosur.cl/core-aprobo-tr…","indices":[108,131]}]}</t>
  </si>
  <si>
    <t>1253366228246241282</t>
  </si>
  <si>
    <t>HctorTllez</t>
  </si>
  <si>
    <t>RT @mindefensa: Con apoyo de @FuerzaAereaCol y @PoliciaColombia, soldados del @COL_EJERCITO entregan ayudas humanitarias en #Gaitania, corregimiento del municipio de #Planadas, #Tolima.
#PrevenciónYAcción #COVID-19
CC @infopresidencia @MinInterior @MinSaludCol https://t.co/0quWtkZoAL</t>
  </si>
  <si>
    <t>Thu Apr 23 16:52:49 +0000 2020</t>
  </si>
  <si>
    <t>418165388</t>
  </si>
  <si>
    <t>http://pbs.twimg.com/profile_images/1059231637563756544/4b9sh5Ad_normal.jpg</t>
  </si>
  <si>
    <t>Villavicencio - Meta</t>
  </si>
  <si>
    <t>http://twitter.com/HctorTllez/statuses/1253366228246241282</t>
  </si>
  <si>
    <t>{"hashtags":[{"text":"Gaitania","indices":[124,133]}],"symbols":[],"user_mentions":[{"screen_name":"mindefensa","name":"Mindefensa","id":131596061,"id_str":"131596061","indices":[3,14]},{"screen_name":"FuerzaAereaCol","name":"Fuerza Aérea Colombiana","id":259905646,"id_str":"259905646","indices":[29,44]},{"screen_name":"PoliciaColombia","name":"Policía de Colombia","id":69432342,"id_str":"69432342","indices":[47,63]},{"screen_name":"COL_EJERCITO","name":"Ejército Nacional de Colombia","id":126672796,"id_str":"126672796","indices":[78,91]}],"urls":[]}</t>
  </si>
  <si>
    <t>1253366152488792069</t>
  </si>
  <si>
    <t>rjvillon_</t>
  </si>
  <si>
    <t>Thu Apr 23 16:52:31 +0000 2020</t>
  </si>
  <si>
    <t>369683677</t>
  </si>
  <si>
    <t>http://pbs.twimg.com/profile_images/2689480766/bbcdcb8b209e8734768d183861a51872_normal.jpeg</t>
  </si>
  <si>
    <t xml:space="preserve">Guayaquil, Ecuador </t>
  </si>
  <si>
    <t>http://twitter.com/rjvillon_/statuses/1253366152488792069</t>
  </si>
  <si>
    <t>1253365930064838661</t>
  </si>
  <si>
    <t>_lavozdecordoba</t>
  </si>
  <si>
    <t>El 78% de las escuelas infantiles solicitan las ayudas de la Junta por el Covid-19 https://t.co/2vr4gF6Bwb https://t.co/IhATdbszte</t>
  </si>
  <si>
    <t>Thu Apr 23 16:51:38 +0000 2020</t>
  </si>
  <si>
    <t>729588514443145216</t>
  </si>
  <si>
    <t>http://pbs.twimg.com/profile_images/773465230412218368/EWxMQmDC_normal.jpg</t>
  </si>
  <si>
    <t>http://twitter.com/_lavozdecordoba/statuses/1253365930064838661</t>
  </si>
  <si>
    <t>{"hashtags":[],"symbols":[],"user_mentions":[],"urls":[{"url":"https://t.co/2vr4gF6Bwb","expanded_url":"https://www.lavozdecordoba.es/provincia/2020/04/23/el-78-de-las-escuelas-infantiles-solicitan-las-ayudas-de-la-junta-por-el-covid-19/","display_url":"lavozdecordoba.es/provincia/2020…","indices":[83,106]}],"media":[{"id":1253365898452381700,"id_str":"1253365898452381698","indices":[107,130],"media_url":"http://pbs.twimg.com/media/EWTZpN7XsAI07-s.jpg","media_url_https":"https://pbs.twimg.com/media/EWTZpN7XsAI07-s.jpg","url":"https://t.co/IhATdbszte","display_url":"pic.twitter.com/IhATdbszte","expanded_url":"https://twitter.com/_lavozdecordoba/status/1253365930064838661/photo/1","type":"photo","sizes":{"small":{"w":680,"h":401,"resize":"fit"},"thumb":{"w":150,"h":150,"resize":"crop"},"large":{"w":930,"h":548,"resize":"fit"},"medium":{"w":930,"h":548,"resize":"fit"}}}]}</t>
  </si>
  <si>
    <t>1253365911383183365</t>
  </si>
  <si>
    <t>EDeportesfm</t>
  </si>
  <si>
    <t>BECKHAM SE UNE A SUBASTAS DIGITALES EN CONTRA DEL COVID-19.
El inglés se unió al reto "All In Challenge" en el que participan artistas y deportistas que realizan una donación, una experiencia o articulo en beneficio de quienes afrontan dificultades en vista de la Pandemia. #MLS</t>
  </si>
  <si>
    <t>Thu Apr 23 16:51:34 +0000 2020</t>
  </si>
  <si>
    <t>1252846124001456129</t>
  </si>
  <si>
    <t>http://pbs.twimg.com/profile_images/1252846633978433536/ic1gzA03_normal.jpg</t>
  </si>
  <si>
    <t>http://twitter.com/EDeportesfm/statuses/1253365911383183365</t>
  </si>
  <si>
    <t>{"hashtags":[{"text":"MLS","indices":[275,279]}],"symbols":[],"user_mentions":[],"urls":[]}</t>
  </si>
  <si>
    <t>1253365863530598400</t>
  </si>
  <si>
    <t>psoedeandalucia</t>
  </si>
  <si>
    <t>5⃣ Medidas para #Andalucía
✅ Ayudas directas para autonómos dirigidas a cubrir alquileres de locales o cuotas hipotecarias, suministros, gastos de asesoría fiscal y contable, seguros o publicidad, entre otros gastos corrientes. https://t.co/UcYAa02ntw</t>
  </si>
  <si>
    <t>Thu Apr 23 16:51:22 +0000 2020</t>
  </si>
  <si>
    <t>18097083</t>
  </si>
  <si>
    <t>1253365861269856259</t>
  </si>
  <si>
    <t>http://pbs.twimg.com/profile_images/1237664939650822144/nNLO88IS_normal.jpg</t>
  </si>
  <si>
    <t>http://twitter.com/psoedeandalucia/statuses/1253365863530598400</t>
  </si>
  <si>
    <t>{"hashtags":[{"text":"Andalucía","indices":[16,26]}],"symbols":[],"user_mentions":[],"urls":[],"media":[{"id":1253344460144029700,"id_str":"1253344460144029698","indices":[229,252],"media_url":"http://pbs.twimg.com/media/EWTGJWAWsAIanUE.jpg","media_url_https":"https://pbs.twimg.com/media/EWTGJWAWsAIanUE.jpg","url":"https://t.co/UcYAa02ntw","display_url":"pic.twitter.com/UcYAa02ntw","expanded_url":"https://twitter.com/psoedeandalucia/status/1253365863530598400/photo/1","type":"photo","sizes":{"large":{"w":2048,"h":1152,"resize":"fit"},"thumb":{"w":150,"h":150,"resize":"crop"},"medium":{"w":1200,"h":675,"resize":"fit"},"small":{"w":680,"h":383,"resize":"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</si>
</sst>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hh:mm:ss"/>
    <numFmt numFmtId="165" formatCode="m/d/yyyy\ h:mm:ss"/>
    <numFmt numFmtId="166" formatCode="d&quot;/&quot;m&quot;/&quot;yy"/>
    <numFmt numFmtId="167" formatCode="hh:mm:ss"/>
  </numFmts>
  <fonts count="30">
    <font>
      <sz val="10"/>
      <color rgb="FF000000"/>
      <name val="Arial"/>
    </font>
    <font>
      <sz val="10"/>
      <name val="Roboto"/>
    </font>
    <font>
      <sz val="18"/>
      <name val="Verdana"/>
    </font>
    <font>
      <sz val="8"/>
      <name val="Arial"/>
    </font>
    <font>
      <sz val="10"/>
      <name val="Arial"/>
    </font>
    <font>
      <b/>
      <sz val="10"/>
      <color rgb="FFFFFFFF"/>
      <name val="Roboto"/>
    </font>
    <font>
      <sz val="10"/>
      <name val="Roboto"/>
    </font>
    <font>
      <b/>
      <sz val="10"/>
      <color rgb="FF000000"/>
      <name val="Roboto"/>
    </font>
    <font>
      <b/>
      <u/>
      <sz val="10"/>
      <color rgb="FF0000FF"/>
      <name val="Roboto"/>
    </font>
    <font>
      <u/>
      <sz val="8"/>
      <color rgb="FF0000FF"/>
      <name val="Arial"/>
    </font>
    <font>
      <b/>
      <sz val="10"/>
      <name val="Roboto"/>
    </font>
    <font>
      <u/>
      <sz val="8"/>
      <color rgb="FF0000FF"/>
      <name val="Arial"/>
    </font>
    <font>
      <sz val="10"/>
      <name val="Courier New"/>
    </font>
    <font>
      <sz val="10"/>
      <color rgb="FFFFFFFF"/>
      <name val="Roboto"/>
    </font>
    <font>
      <sz val="9"/>
      <name val="Roboto"/>
    </font>
    <font>
      <b/>
      <sz val="10"/>
      <name val="Roboto"/>
    </font>
    <font>
      <sz val="10"/>
      <color rgb="FF3D85C6"/>
      <name val="Roboto"/>
    </font>
    <font>
      <b/>
      <u/>
      <sz val="10"/>
      <color rgb="FFFFFFFF"/>
      <name val="Roboto"/>
    </font>
    <font>
      <u/>
      <sz val="10"/>
      <color rgb="FF0000FF"/>
      <name val="Roboto"/>
    </font>
    <font>
      <b/>
      <sz val="24"/>
      <name val="Arial"/>
    </font>
    <font>
      <sz val="10"/>
      <name val="Arial"/>
    </font>
    <font>
      <b/>
      <sz val="10"/>
      <name val="Arial"/>
    </font>
    <font>
      <sz val="9"/>
      <name val="Trebuchet MS"/>
    </font>
    <font>
      <sz val="14"/>
      <name val="Trebuchet MS"/>
    </font>
    <font>
      <sz val="12"/>
      <name val="Trebuchet MS"/>
    </font>
    <font>
      <b/>
      <sz val="9"/>
      <name val="Arial"/>
    </font>
    <font>
      <sz val="12"/>
      <name val="Arial"/>
    </font>
    <font>
      <b/>
      <sz val="10"/>
      <name val="Arial"/>
    </font>
    <font>
      <sz val="8"/>
      <name val="Arial"/>
    </font>
    <font>
      <u/>
      <sz val="8"/>
      <color rgb="FF0000FF"/>
      <name val="Arial"/>
    </font>
  </fonts>
  <fills count="7">
    <fill>
      <patternFill patternType="none"/>
    </fill>
    <fill>
      <patternFill patternType="gray125"/>
    </fill>
    <fill>
      <patternFill patternType="solid">
        <fgColor rgb="FFD9D9D9"/>
        <bgColor rgb="FFD9D9D9"/>
      </patternFill>
    </fill>
    <fill>
      <patternFill patternType="solid">
        <fgColor rgb="FF2196F3"/>
        <bgColor rgb="FF2196F3"/>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s>
  <borders count="12">
    <border>
      <left/>
      <right/>
      <top/>
      <bottom/>
      <diagonal/>
    </border>
    <border>
      <left/>
      <right style="thin">
        <color rgb="FFD9D9D9"/>
      </right>
      <top/>
      <bottom/>
      <diagonal/>
    </border>
    <border>
      <left style="thin">
        <color rgb="FF000000"/>
      </left>
      <right/>
      <top/>
      <bottom/>
      <diagonal/>
    </border>
    <border>
      <left/>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D9D9D9"/>
      </right>
      <top/>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D9D9D9"/>
      </right>
      <top/>
      <bottom style="thin">
        <color rgb="FFD9D9D9"/>
      </bottom>
      <diagonal/>
    </border>
    <border>
      <left/>
      <right/>
      <top/>
      <bottom style="thin">
        <color rgb="FFD9D9D9"/>
      </bottom>
      <diagonal/>
    </border>
  </borders>
  <cellStyleXfs count="1">
    <xf numFmtId="0" fontId="0" fillId="0" borderId="0"/>
  </cellStyleXfs>
  <cellXfs count="131">
    <xf numFmtId="0" fontId="0" fillId="0" borderId="0" xfId="0" applyFont="1" applyAlignment="1"/>
    <xf numFmtId="0" fontId="1" fillId="0" borderId="0" xfId="0" applyFont="1"/>
    <xf numFmtId="49" fontId="3" fillId="2" borderId="0" xfId="0" applyNumberFormat="1" applyFont="1" applyFill="1" applyAlignment="1">
      <alignment horizontal="left"/>
    </xf>
    <xf numFmtId="49" fontId="3" fillId="0" borderId="0" xfId="0" applyNumberFormat="1" applyFont="1" applyAlignment="1">
      <alignment horizontal="left"/>
    </xf>
    <xf numFmtId="49" fontId="3" fillId="0" borderId="0" xfId="0" applyNumberFormat="1" applyFont="1" applyAlignment="1">
      <alignment horizontal="left" wrapText="1"/>
    </xf>
    <xf numFmtId="0" fontId="5" fillId="3" borderId="0" xfId="0" applyFont="1" applyFill="1" applyAlignment="1">
      <alignment horizontal="center"/>
    </xf>
    <xf numFmtId="164" fontId="3" fillId="0" borderId="0" xfId="0" applyNumberFormat="1" applyFont="1" applyAlignment="1">
      <alignment horizontal="left"/>
    </xf>
    <xf numFmtId="49" fontId="3" fillId="0" borderId="0" xfId="0" applyNumberFormat="1" applyFont="1" applyAlignment="1">
      <alignment horizontal="left"/>
    </xf>
    <xf numFmtId="49" fontId="3" fillId="2" borderId="0" xfId="0" applyNumberFormat="1" applyFont="1" applyFill="1" applyAlignment="1">
      <alignment horizontal="left"/>
    </xf>
    <xf numFmtId="0" fontId="7" fillId="4" borderId="0" xfId="0" applyFont="1" applyFill="1" applyAlignment="1">
      <alignment horizontal="left" vertical="center"/>
    </xf>
    <xf numFmtId="0" fontId="7" fillId="4" borderId="0" xfId="0" applyFont="1" applyFill="1" applyAlignment="1">
      <alignment horizontal="center" vertical="center"/>
    </xf>
    <xf numFmtId="0" fontId="7" fillId="4" borderId="0" xfId="0" applyFont="1" applyFill="1" applyAlignment="1">
      <alignment vertical="center"/>
    </xf>
    <xf numFmtId="0" fontId="5" fillId="3" borderId="2" xfId="0" applyFont="1" applyFill="1" applyBorder="1" applyAlignment="1">
      <alignment horizontal="left"/>
    </xf>
    <xf numFmtId="0" fontId="5" fillId="3" borderId="0" xfId="0" applyFont="1" applyFill="1" applyAlignment="1">
      <alignment horizontal="left"/>
    </xf>
    <xf numFmtId="49" fontId="9" fillId="0" borderId="0" xfId="0" applyNumberFormat="1" applyFont="1" applyAlignment="1">
      <alignment horizontal="left"/>
    </xf>
    <xf numFmtId="9" fontId="7" fillId="4" borderId="0" xfId="0" applyNumberFormat="1" applyFont="1" applyFill="1" applyAlignment="1">
      <alignment horizontal="center" vertical="center"/>
    </xf>
    <xf numFmtId="0" fontId="10" fillId="0" borderId="0" xfId="0" applyFont="1" applyAlignment="1">
      <alignment horizontal="right" vertical="center"/>
    </xf>
    <xf numFmtId="49" fontId="11" fillId="0" borderId="0" xfId="0" applyNumberFormat="1" applyFont="1" applyAlignment="1">
      <alignment horizontal="left"/>
    </xf>
    <xf numFmtId="0" fontId="4" fillId="0" borderId="0" xfId="0" applyFont="1" applyAlignment="1"/>
    <xf numFmtId="0" fontId="5" fillId="3" borderId="1" xfId="0" applyFont="1" applyFill="1" applyBorder="1" applyAlignment="1">
      <alignment horizontal="right" vertical="center"/>
    </xf>
    <xf numFmtId="0" fontId="6" fillId="0" borderId="0" xfId="0" applyFont="1" applyAlignment="1">
      <alignment vertical="center"/>
    </xf>
    <xf numFmtId="0" fontId="6" fillId="0" borderId="3" xfId="0" applyFont="1" applyBorder="1" applyAlignment="1">
      <alignment vertical="center"/>
    </xf>
    <xf numFmtId="0" fontId="6" fillId="0" borderId="1" xfId="0" applyFont="1" applyBorder="1"/>
    <xf numFmtId="0" fontId="6" fillId="0" borderId="4" xfId="0" applyFont="1" applyBorder="1" applyAlignment="1">
      <alignment vertical="center"/>
    </xf>
    <xf numFmtId="0" fontId="12" fillId="4" borderId="5" xfId="0" applyFont="1" applyFill="1" applyBorder="1" applyAlignment="1">
      <alignment horizontal="center" vertical="center" wrapText="1"/>
    </xf>
    <xf numFmtId="0" fontId="6" fillId="0" borderId="6" xfId="0" applyFont="1" applyBorder="1" applyAlignment="1">
      <alignment vertical="center" wrapText="1"/>
    </xf>
    <xf numFmtId="0" fontId="6" fillId="0" borderId="0" xfId="0" applyFont="1"/>
    <xf numFmtId="0" fontId="6" fillId="0" borderId="7" xfId="0" applyFont="1" applyBorder="1"/>
    <xf numFmtId="0" fontId="6" fillId="0" borderId="4" xfId="0" applyFont="1" applyBorder="1" applyAlignment="1">
      <alignment vertical="center"/>
    </xf>
    <xf numFmtId="0" fontId="12" fillId="5" borderId="8" xfId="0" applyFont="1" applyFill="1" applyBorder="1" applyAlignment="1">
      <alignment horizontal="center" vertical="center"/>
    </xf>
    <xf numFmtId="0" fontId="6" fillId="0" borderId="6" xfId="0" applyFont="1" applyBorder="1" applyAlignment="1">
      <alignment vertical="center"/>
    </xf>
    <xf numFmtId="0" fontId="12" fillId="5" borderId="4" xfId="0" applyFont="1" applyFill="1" applyBorder="1" applyAlignment="1">
      <alignment horizontal="center" vertical="center"/>
    </xf>
    <xf numFmtId="0" fontId="6" fillId="0" borderId="6" xfId="0" applyFont="1" applyBorder="1" applyAlignment="1">
      <alignment vertical="center"/>
    </xf>
    <xf numFmtId="0" fontId="6" fillId="0" borderId="6" xfId="0" applyFont="1" applyBorder="1" applyAlignment="1">
      <alignment vertical="center" wrapText="1"/>
    </xf>
    <xf numFmtId="0" fontId="12" fillId="5" borderId="4" xfId="0" applyFont="1" applyFill="1" applyBorder="1" applyAlignment="1">
      <alignment horizontal="center" vertical="center"/>
    </xf>
    <xf numFmtId="0" fontId="6" fillId="0" borderId="6" xfId="0" applyFont="1" applyBorder="1" applyAlignment="1">
      <alignment horizontal="left" vertical="center" wrapText="1"/>
    </xf>
    <xf numFmtId="0" fontId="12" fillId="5" borderId="9" xfId="0" applyFont="1" applyFill="1" applyBorder="1" applyAlignment="1">
      <alignment horizontal="center" vertical="center"/>
    </xf>
    <xf numFmtId="0" fontId="13" fillId="3" borderId="0" xfId="0" applyFont="1" applyFill="1" applyAlignment="1">
      <alignment horizontal="center" vertical="center"/>
    </xf>
    <xf numFmtId="0" fontId="14" fillId="4" borderId="0" xfId="0" applyFont="1" applyFill="1" applyAlignment="1">
      <alignment horizontal="left" vertical="center"/>
    </xf>
    <xf numFmtId="0" fontId="14" fillId="4" borderId="0" xfId="0" applyFont="1" applyFill="1" applyAlignment="1">
      <alignment horizontal="center" vertical="center"/>
    </xf>
    <xf numFmtId="0" fontId="6" fillId="0" borderId="6" xfId="0" applyFont="1" applyBorder="1" applyAlignment="1">
      <alignment horizontal="left" vertical="center" wrapText="1"/>
    </xf>
    <xf numFmtId="0" fontId="1" fillId="4" borderId="0" xfId="0" applyFont="1" applyFill="1" applyAlignment="1">
      <alignment horizontal="center" vertical="center"/>
    </xf>
    <xf numFmtId="0" fontId="6" fillId="0" borderId="0" xfId="0" applyFont="1" applyAlignment="1">
      <alignment vertical="center"/>
    </xf>
    <xf numFmtId="9" fontId="1" fillId="4" borderId="0" xfId="0" applyNumberFormat="1" applyFont="1" applyFill="1" applyAlignment="1">
      <alignment horizontal="center" vertical="center"/>
    </xf>
    <xf numFmtId="3" fontId="12" fillId="4" borderId="8" xfId="0" applyNumberFormat="1" applyFont="1" applyFill="1" applyBorder="1" applyAlignment="1">
      <alignment vertical="center"/>
    </xf>
    <xf numFmtId="0" fontId="15" fillId="0" borderId="1" xfId="0" applyFont="1" applyBorder="1" applyAlignment="1"/>
    <xf numFmtId="0" fontId="16" fillId="4" borderId="0" xfId="0" applyFont="1" applyFill="1"/>
    <xf numFmtId="3" fontId="12" fillId="4" borderId="4" xfId="0" applyNumberFormat="1" applyFont="1" applyFill="1" applyBorder="1" applyAlignment="1">
      <alignment vertical="center"/>
    </xf>
    <xf numFmtId="0" fontId="15" fillId="0" borderId="0" xfId="0" applyFont="1" applyAlignment="1"/>
    <xf numFmtId="0" fontId="6" fillId="0" borderId="0" xfId="0" applyFont="1" applyAlignment="1">
      <alignment vertical="center" wrapText="1"/>
    </xf>
    <xf numFmtId="164" fontId="12" fillId="4" borderId="4" xfId="0" applyNumberFormat="1" applyFont="1" applyFill="1" applyBorder="1" applyAlignment="1">
      <alignment vertical="center"/>
    </xf>
    <xf numFmtId="164" fontId="12" fillId="4" borderId="9" xfId="0" applyNumberFormat="1" applyFont="1" applyFill="1" applyBorder="1" applyAlignment="1">
      <alignment vertical="center"/>
    </xf>
    <xf numFmtId="0" fontId="15" fillId="0" borderId="2" xfId="0" applyFont="1" applyBorder="1" applyAlignment="1"/>
    <xf numFmtId="0" fontId="17" fillId="3" borderId="10" xfId="0" applyFont="1" applyFill="1" applyBorder="1" applyAlignment="1">
      <alignment horizontal="center" vertical="center"/>
    </xf>
    <xf numFmtId="0" fontId="6" fillId="0" borderId="1" xfId="0" applyFont="1" applyBorder="1" applyAlignment="1"/>
    <xf numFmtId="0" fontId="6" fillId="0" borderId="0" xfId="0" applyFont="1" applyAlignment="1">
      <alignment horizontal="left"/>
    </xf>
    <xf numFmtId="0" fontId="6" fillId="6" borderId="1" xfId="0" applyFont="1" applyFill="1" applyBorder="1" applyAlignment="1"/>
    <xf numFmtId="0" fontId="6" fillId="0" borderId="0" xfId="0" applyFont="1" applyAlignment="1">
      <alignment horizontal="left" vertical="center"/>
    </xf>
    <xf numFmtId="0" fontId="1" fillId="4" borderId="0" xfId="0" applyFont="1" applyFill="1"/>
    <xf numFmtId="0" fontId="6" fillId="6" borderId="0" xfId="0" applyFont="1" applyFill="1" applyAlignment="1">
      <alignment horizontal="right" vertical="top"/>
    </xf>
    <xf numFmtId="0" fontId="6" fillId="0" borderId="1" xfId="0" applyFont="1" applyBorder="1" applyAlignment="1">
      <alignment horizontal="right"/>
    </xf>
    <xf numFmtId="0" fontId="13" fillId="3" borderId="0" xfId="0" applyFont="1" applyFill="1" applyAlignment="1">
      <alignment horizontal="center" vertical="center"/>
    </xf>
    <xf numFmtId="0" fontId="6" fillId="6" borderId="11" xfId="0" applyFont="1" applyFill="1" applyBorder="1" applyAlignment="1">
      <alignment horizontal="right" vertical="top"/>
    </xf>
    <xf numFmtId="0" fontId="1" fillId="4" borderId="0" xfId="0" applyFont="1" applyFill="1" applyAlignment="1">
      <alignment horizontal="left" vertical="center"/>
    </xf>
    <xf numFmtId="0" fontId="6" fillId="0" borderId="10" xfId="0" applyFont="1" applyBorder="1" applyAlignment="1">
      <alignment horizontal="right"/>
    </xf>
    <xf numFmtId="0" fontId="1" fillId="0" borderId="0" xfId="0" applyFont="1" applyAlignment="1"/>
    <xf numFmtId="164" fontId="1" fillId="4" borderId="0" xfId="0" applyNumberFormat="1" applyFont="1" applyFill="1"/>
    <xf numFmtId="0" fontId="15" fillId="0" borderId="0" xfId="0" applyFont="1"/>
    <xf numFmtId="4" fontId="1" fillId="0" borderId="0" xfId="0" applyNumberFormat="1" applyFont="1" applyAlignment="1">
      <alignment horizontal="right"/>
    </xf>
    <xf numFmtId="0" fontId="15" fillId="6" borderId="0" xfId="0" applyFont="1" applyFill="1" applyAlignment="1">
      <alignment horizontal="center"/>
    </xf>
    <xf numFmtId="0" fontId="1" fillId="0" borderId="0" xfId="0" applyFont="1" applyAlignment="1">
      <alignment horizontal="right"/>
    </xf>
    <xf numFmtId="0" fontId="1" fillId="6" borderId="0" xfId="0" applyFont="1" applyFill="1"/>
    <xf numFmtId="0" fontId="1" fillId="6" borderId="0" xfId="0" applyFont="1" applyFill="1" applyAlignment="1"/>
    <xf numFmtId="0" fontId="1" fillId="0" borderId="0" xfId="0" applyFont="1" applyAlignment="1">
      <alignment horizontal="left"/>
    </xf>
    <xf numFmtId="0" fontId="15" fillId="0" borderId="0" xfId="0" applyFont="1" applyAlignment="1">
      <alignment horizontal="right"/>
    </xf>
    <xf numFmtId="0" fontId="1" fillId="5" borderId="0" xfId="0" applyFont="1" applyFill="1" applyAlignment="1">
      <alignment horizontal="center" vertical="center" wrapText="1"/>
    </xf>
    <xf numFmtId="0" fontId="13" fillId="3" borderId="0" xfId="0" applyFont="1" applyFill="1" applyAlignment="1">
      <alignment horizontal="center" wrapText="1"/>
    </xf>
    <xf numFmtId="0" fontId="4" fillId="6" borderId="0" xfId="0" applyFont="1" applyFill="1"/>
    <xf numFmtId="9" fontId="1" fillId="0" borderId="0" xfId="0" applyNumberFormat="1" applyFont="1" applyAlignment="1">
      <alignment horizontal="center" vertical="center"/>
    </xf>
    <xf numFmtId="0" fontId="16" fillId="0" borderId="0" xfId="0" applyFont="1"/>
    <xf numFmtId="0" fontId="1" fillId="0" borderId="0" xfId="0" applyFont="1" applyAlignment="1">
      <alignment horizontal="center" vertical="center"/>
    </xf>
    <xf numFmtId="0" fontId="19" fillId="0" borderId="0" xfId="0" applyFont="1" applyAlignment="1">
      <alignment horizontal="center" vertical="center"/>
    </xf>
    <xf numFmtId="0" fontId="20" fillId="0" borderId="0" xfId="0" applyFont="1" applyAlignment="1"/>
    <xf numFmtId="0" fontId="20" fillId="0" borderId="0" xfId="0" applyFont="1" applyAlignment="1">
      <alignment horizontal="right"/>
    </xf>
    <xf numFmtId="165" fontId="4" fillId="0" borderId="0" xfId="0" applyNumberFormat="1" applyFont="1"/>
    <xf numFmtId="166" fontId="4" fillId="0" borderId="0" xfId="0" applyNumberFormat="1" applyFont="1"/>
    <xf numFmtId="165" fontId="21" fillId="0" borderId="0" xfId="0" applyNumberFormat="1" applyFont="1" applyAlignment="1">
      <alignment horizontal="center"/>
    </xf>
    <xf numFmtId="166" fontId="4" fillId="0" borderId="0" xfId="0" applyNumberFormat="1" applyFont="1" applyAlignment="1"/>
    <xf numFmtId="0" fontId="22" fillId="0" borderId="0" xfId="0" applyFont="1" applyAlignment="1"/>
    <xf numFmtId="164" fontId="4" fillId="0" borderId="0" xfId="0" applyNumberFormat="1" applyFont="1"/>
    <xf numFmtId="0" fontId="23" fillId="0" borderId="0" xfId="0" applyFont="1"/>
    <xf numFmtId="14" fontId="24" fillId="0" borderId="0" xfId="0" applyNumberFormat="1" applyFont="1" applyAlignment="1">
      <alignment horizontal="right" vertical="center" wrapText="1"/>
    </xf>
    <xf numFmtId="0" fontId="25" fillId="0" borderId="0" xfId="0" applyFont="1" applyAlignment="1">
      <alignment wrapText="1"/>
    </xf>
    <xf numFmtId="167" fontId="22" fillId="0" borderId="0" xfId="0" applyNumberFormat="1" applyFont="1" applyAlignment="1">
      <alignment horizontal="right" vertical="top"/>
    </xf>
    <xf numFmtId="0" fontId="21" fillId="0" borderId="0" xfId="0" applyFont="1"/>
    <xf numFmtId="0" fontId="26" fillId="0" borderId="0" xfId="0" applyFont="1" applyAlignment="1">
      <alignment vertical="center"/>
    </xf>
    <xf numFmtId="14" fontId="20" fillId="0" borderId="0" xfId="0" applyNumberFormat="1" applyFont="1" applyAlignment="1">
      <alignment horizontal="right"/>
    </xf>
    <xf numFmtId="0" fontId="20" fillId="0" borderId="0" xfId="0" applyFont="1" applyAlignment="1">
      <alignment horizontal="right"/>
    </xf>
    <xf numFmtId="0" fontId="27" fillId="0" borderId="0" xfId="0" applyFont="1" applyAlignment="1"/>
    <xf numFmtId="0" fontId="21" fillId="0" borderId="0" xfId="0" applyFont="1" applyAlignment="1">
      <alignment horizontal="center"/>
    </xf>
    <xf numFmtId="0" fontId="28" fillId="0" borderId="0" xfId="0" applyFont="1"/>
    <xf numFmtId="0" fontId="3" fillId="0" borderId="0" xfId="0" applyFont="1" applyAlignment="1">
      <alignment horizontal="center" vertical="top"/>
    </xf>
    <xf numFmtId="0" fontId="3" fillId="5" borderId="0" xfId="0" applyFont="1" applyFill="1" applyAlignment="1">
      <alignment vertical="center" wrapText="1"/>
    </xf>
    <xf numFmtId="0" fontId="3" fillId="5" borderId="0" xfId="0" applyFont="1" applyFill="1" applyAlignment="1">
      <alignment horizontal="center" vertical="top"/>
    </xf>
    <xf numFmtId="0" fontId="3" fillId="0" borderId="0" xfId="0" applyFont="1" applyAlignment="1">
      <alignment vertical="center" wrapText="1"/>
    </xf>
    <xf numFmtId="165" fontId="20" fillId="0" borderId="0" xfId="0" applyNumberFormat="1" applyFont="1" applyAlignment="1"/>
    <xf numFmtId="0" fontId="20" fillId="0" borderId="0" xfId="0" applyFont="1"/>
    <xf numFmtId="0" fontId="3" fillId="0" borderId="0" xfId="0" applyFont="1" applyAlignment="1">
      <alignment vertical="center"/>
    </xf>
    <xf numFmtId="0" fontId="21" fillId="0" borderId="0" xfId="0" applyFont="1" applyAlignment="1">
      <alignment horizontal="right" vertical="top"/>
    </xf>
    <xf numFmtId="0" fontId="3" fillId="6" borderId="0" xfId="0" applyFont="1" applyFill="1" applyAlignment="1">
      <alignment vertical="center"/>
    </xf>
    <xf numFmtId="0" fontId="3" fillId="6" borderId="0" xfId="0" applyFont="1" applyFill="1" applyAlignment="1">
      <alignment horizontal="center" vertical="top"/>
    </xf>
    <xf numFmtId="165" fontId="4" fillId="0" borderId="0" xfId="0" applyNumberFormat="1" applyFont="1" applyAlignment="1"/>
    <xf numFmtId="49" fontId="29" fillId="0" borderId="0" xfId="0" applyNumberFormat="1" applyFont="1" applyAlignment="1">
      <alignment horizontal="left" wrapText="1"/>
    </xf>
    <xf numFmtId="49" fontId="3" fillId="2" borderId="0" xfId="0" applyNumberFormat="1" applyFont="1" applyFill="1" applyAlignment="1"/>
    <xf numFmtId="49" fontId="4" fillId="0" borderId="0" xfId="0" applyNumberFormat="1" applyFont="1"/>
    <xf numFmtId="49" fontId="4" fillId="0" borderId="0" xfId="0" applyNumberFormat="1" applyFont="1" applyAlignment="1">
      <alignment wrapText="1"/>
    </xf>
    <xf numFmtId="49" fontId="3" fillId="0" borderId="0" xfId="0" applyNumberFormat="1" applyFont="1" applyAlignment="1"/>
    <xf numFmtId="0" fontId="5" fillId="3" borderId="2" xfId="0" applyFont="1" applyFill="1" applyBorder="1" applyAlignment="1">
      <alignment horizontal="left"/>
    </xf>
    <xf numFmtId="0" fontId="0" fillId="0" borderId="0" xfId="0" applyFont="1" applyAlignment="1"/>
    <xf numFmtId="0" fontId="4" fillId="0" borderId="1" xfId="0" applyFont="1" applyBorder="1"/>
    <xf numFmtId="0" fontId="6" fillId="0" borderId="2" xfId="0" applyFont="1" applyBorder="1" applyAlignment="1">
      <alignment vertical="center"/>
    </xf>
    <xf numFmtId="0" fontId="15" fillId="0" borderId="0" xfId="0" applyFont="1" applyAlignment="1">
      <alignment vertical="center"/>
    </xf>
    <xf numFmtId="0" fontId="6" fillId="6" borderId="0" xfId="0" applyFont="1" applyFill="1" applyAlignment="1">
      <alignment wrapText="1"/>
    </xf>
    <xf numFmtId="0" fontId="18" fillId="6" borderId="0" xfId="0" applyFont="1" applyFill="1" applyAlignment="1">
      <alignment horizontal="right" vertical="top"/>
    </xf>
    <xf numFmtId="0" fontId="2" fillId="0" borderId="0" xfId="0" applyFont="1" applyAlignment="1">
      <alignment horizontal="center" vertical="center"/>
    </xf>
    <xf numFmtId="0" fontId="6" fillId="0" borderId="2" xfId="0" applyFont="1" applyBorder="1" applyAlignment="1">
      <alignment horizontal="center" vertical="top"/>
    </xf>
    <xf numFmtId="0" fontId="8" fillId="0" borderId="2" xfId="0" applyFont="1" applyBorder="1" applyAlignment="1">
      <alignment horizontal="center" vertical="top"/>
    </xf>
    <xf numFmtId="0" fontId="6" fillId="0" borderId="2" xfId="0" applyFont="1" applyBorder="1" applyAlignment="1">
      <alignment horizontal="left" vertical="center"/>
    </xf>
    <xf numFmtId="0" fontId="6" fillId="0" borderId="0" xfId="0" applyFont="1" applyAlignment="1">
      <alignment vertical="top" wrapText="1"/>
    </xf>
    <xf numFmtId="0" fontId="19" fillId="0" borderId="0" xfId="0" applyFont="1" applyAlignment="1">
      <alignment horizontal="left" wrapText="1"/>
    </xf>
    <xf numFmtId="0" fontId="10" fillId="0" borderId="0" xfId="0" applyFont="1" applyAlignment="1">
      <alignment horizontal="right" vertical="center"/>
    </xf>
  </cellXfs>
  <cellStyles count="1">
    <cellStyle name="Normal" xfId="0" builtinId="0"/>
  </cellStyles>
  <dxfs count="6">
    <dxf>
      <font>
        <color rgb="FFFFFFFF"/>
      </font>
      <fill>
        <patternFill patternType="solid">
          <fgColor rgb="FFFF0000"/>
          <bgColor rgb="FFFF0000"/>
        </patternFill>
      </fill>
    </dxf>
    <dxf>
      <fill>
        <patternFill patternType="solid">
          <fgColor rgb="FF40E118"/>
          <bgColor rgb="FF40E118"/>
        </patternFill>
      </fill>
    </dxf>
    <dxf>
      <font>
        <color rgb="FFFFFFFF"/>
      </font>
      <fill>
        <patternFill patternType="solid">
          <fgColor rgb="FFFF0000"/>
          <bgColor rgb="FFFF0000"/>
        </patternFill>
      </fill>
    </dxf>
    <dxf>
      <fill>
        <patternFill patternType="solid">
          <fgColor rgb="FF40E118"/>
          <bgColor rgb="FF40E118"/>
        </patternFill>
      </fill>
    </dxf>
    <dxf>
      <font>
        <color rgb="FFF3F3F3"/>
      </font>
      <fill>
        <patternFill patternType="none"/>
      </fill>
    </dxf>
    <dxf>
      <font>
        <color rgb="FFF3F3F3"/>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000000"/>
                </a:solidFill>
                <a:latin typeface="Roboto"/>
              </a:defRPr>
            </a:pPr>
            <a:r>
              <a:t>Top Tweeters </a:t>
            </a:r>
          </a:p>
        </c:rich>
      </c:tx>
      <c:overlay val="0"/>
    </c:title>
    <c:autoTitleDeleted val="0"/>
    <c:plotArea>
      <c:layout/>
      <c:barChart>
        <c:barDir val="bar"/>
        <c:grouping val="clustered"/>
        <c:varyColors val="1"/>
        <c:ser>
          <c:idx val="0"/>
          <c:order val="0"/>
          <c:tx>
            <c:strRef>
              <c:f>Dashboard!$U$2</c:f>
              <c:strCache>
                <c:ptCount val="1"/>
              </c:strCache>
            </c:strRef>
          </c:tx>
          <c:invertIfNegative val="1"/>
          <c:val>
            <c:numRef>
              <c:f>Dashboard!$U$3:$U$12</c:f>
            </c:numRef>
          </c:val>
          <c:extLst>
            <c:ext xmlns:c15="http://schemas.microsoft.com/office/drawing/2012/chart" uri="{02D57815-91ED-43cb-92C2-25804820EDAC}">
              <c15:filteredCategoryTitle>
                <c15:cat>
                  <c:multiLvlStrRef>
                    <c:extLst>
                      <c:ext uri="{02D57815-91ED-43cb-92C2-25804820EDAC}">
                        <c15:formulaRef>
                          <c15:sqref>Dashboard!$T$3:$T$12</c15:sqref>
                        </c15:formulaRef>
                      </c:ext>
                    </c:extLst>
                  </c:multiLvlStrRef>
                </c15:cat>
              </c15:filteredCategoryTitle>
            </c:ext>
            <c:ext xmlns:c16="http://schemas.microsoft.com/office/drawing/2014/chart" uri="{C3380CC4-5D6E-409C-BE32-E72D297353CC}">
              <c16:uniqueId val="{00000000-D574-407D-9FED-0E18B5347C76}"/>
            </c:ext>
          </c:extLst>
        </c:ser>
        <c:dLbls>
          <c:showLegendKey val="0"/>
          <c:showVal val="0"/>
          <c:showCatName val="0"/>
          <c:showSerName val="0"/>
          <c:showPercent val="0"/>
          <c:showBubbleSize val="0"/>
        </c:dLbls>
        <c:gapWidth val="150"/>
        <c:axId val="590368992"/>
        <c:axId val="700701604"/>
      </c:barChart>
      <c:catAx>
        <c:axId val="590368992"/>
        <c:scaling>
          <c:orientation val="maxMin"/>
        </c:scaling>
        <c:delete val="0"/>
        <c:axPos val="l"/>
        <c:majorTickMark val="cross"/>
        <c:minorTickMark val="cross"/>
        <c:tickLblPos val="nextTo"/>
        <c:crossAx val="700701604"/>
        <c:crosses val="autoZero"/>
        <c:auto val="1"/>
        <c:lblAlgn val="ctr"/>
        <c:lblOffset val="100"/>
        <c:noMultiLvlLbl val="1"/>
      </c:catAx>
      <c:valAx>
        <c:axId val="700701604"/>
        <c:scaling>
          <c:orientation val="minMax"/>
        </c:scaling>
        <c:delete val="0"/>
        <c:axPos val="b"/>
        <c:numFmt formatCode="General" sourceLinked="1"/>
        <c:majorTickMark val="cross"/>
        <c:minorTickMark val="cross"/>
        <c:tickLblPos val="nextTo"/>
        <c:spPr>
          <a:ln>
            <a:noFill/>
          </a:ln>
        </c:spPr>
        <c:crossAx val="590368992"/>
        <c:crosses val="max"/>
        <c:crossBetween val="between"/>
      </c:valAx>
    </c:plotArea>
    <c:plotVisOnly val="1"/>
    <c:dispBlanksAs val="zero"/>
    <c:showDLblsOverMax val="1"/>
  </c:chart>
  <c:spPr>
    <a:solidFill>
      <a:srgbClr val="FFFFFF"/>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s-ES"/>
  <c:roundedCorners val="1"/>
  <c:style val="2"/>
  <c:chart>
    <c:title>
      <c:tx>
        <c:rich>
          <a:bodyPr/>
          <a:lstStyle/>
          <a:p>
            <a:pPr lvl="0">
              <a:defRPr sz="1400" b="0">
                <a:solidFill>
                  <a:srgbClr val="000000"/>
                </a:solidFill>
                <a:latin typeface="Roboto"/>
              </a:defRPr>
            </a:pPr>
            <a:r>
              <a:t>Tweet Volume Over Time (max 60 days)</a:t>
            </a:r>
          </a:p>
        </c:rich>
      </c:tx>
      <c:overlay val="0"/>
    </c:title>
    <c:autoTitleDeleted val="0"/>
    <c:plotArea>
      <c:layout>
        <c:manualLayout>
          <c:xMode val="edge"/>
          <c:yMode val="edge"/>
          <c:x val="7.8528827037773363E-2"/>
          <c:y val="0.141642371234208"/>
          <c:w val="0.88737574552683895"/>
          <c:h val="0.75587949465500492"/>
        </c:manualLayout>
      </c:layout>
      <c:lineChart>
        <c:grouping val="standard"/>
        <c:varyColors val="0"/>
        <c:dLbls>
          <c:showLegendKey val="0"/>
          <c:showVal val="0"/>
          <c:showCatName val="0"/>
          <c:showSerName val="0"/>
          <c:showPercent val="0"/>
          <c:showBubbleSize val="0"/>
        </c:dLbls>
        <c:marker val="1"/>
        <c:smooth val="0"/>
        <c:axId val="2018328138"/>
        <c:axId val="539338991"/>
      </c:lineChart>
      <c:catAx>
        <c:axId val="2018328138"/>
        <c:scaling>
          <c:orientation val="minMax"/>
        </c:scaling>
        <c:delete val="0"/>
        <c:axPos val="b"/>
        <c:majorTickMark val="cross"/>
        <c:minorTickMark val="cross"/>
        <c:tickLblPos val="nextTo"/>
        <c:crossAx val="539338991"/>
        <c:crosses val="autoZero"/>
        <c:auto val="1"/>
        <c:lblAlgn val="ctr"/>
        <c:lblOffset val="100"/>
        <c:noMultiLvlLbl val="1"/>
      </c:catAx>
      <c:valAx>
        <c:axId val="539338991"/>
        <c:scaling>
          <c:orientation val="minMax"/>
        </c:scaling>
        <c:delete val="0"/>
        <c:axPos val="l"/>
        <c:numFmt formatCode="General" sourceLinked="1"/>
        <c:majorTickMark val="cross"/>
        <c:minorTickMark val="cross"/>
        <c:tickLblPos val="nextTo"/>
        <c:spPr>
          <a:ln>
            <a:noFill/>
          </a:ln>
        </c:spPr>
        <c:crossAx val="2018328138"/>
        <c:crosses val="autoZero"/>
        <c:crossBetween val="between"/>
      </c:valAx>
    </c:plotArea>
    <c:plotVisOnly val="0"/>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361950</xdr:colOff>
      <xdr:row>4</xdr:row>
      <xdr:rowOff>447675</xdr:rowOff>
    </xdr:from>
    <xdr:ext cx="3800475" cy="2714625"/>
    <xdr:graphicFrame macro="">
      <xdr:nvGraphicFramePr>
        <xdr:cNvPr id="2" name="Chart 1"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314325</xdr:colOff>
      <xdr:row>21</xdr:row>
      <xdr:rowOff>190500</xdr:rowOff>
    </xdr:from>
    <xdr:ext cx="4791075" cy="3810000"/>
    <xdr:graphicFrame macro="">
      <xdr:nvGraphicFramePr>
        <xdr:cNvPr id="3" name="Chart 2" title="Char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tags.hawksey.info/" TargetMode="External"/><Relationship Id="rId1" Type="http://schemas.openxmlformats.org/officeDocument/2006/relationships/hyperlink" Target="http://tags.hawksey.info/"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twitter.com/CsRegionMurcia/statuses/1255776001117818880" TargetMode="External"/><Relationship Id="rId4233" Type="http://schemas.openxmlformats.org/officeDocument/2006/relationships/hyperlink" Target="http://pbs.twimg.com/profile_images/1252828653819330563/jWN89Rxl_normal.jpg" TargetMode="External"/><Relationship Id="rId8854" Type="http://schemas.openxmlformats.org/officeDocument/2006/relationships/hyperlink" Target="http://twitter.com/FOTOMDELMORAL/statuses/1253420787001745408" TargetMode="External"/><Relationship Id="rId9905" Type="http://schemas.openxmlformats.org/officeDocument/2006/relationships/hyperlink" Target="http://twitter.com/PepeLotazo_es/statuses/1253404973322338309" TargetMode="External"/><Relationship Id="rId7456" Type="http://schemas.openxmlformats.org/officeDocument/2006/relationships/hyperlink" Target="http://twitter.com/PisosLujoMadrid/statuses/1253442945484800000" TargetMode="External"/><Relationship Id="rId8507" Type="http://schemas.openxmlformats.org/officeDocument/2006/relationships/hyperlink" Target="http://pbs.twimg.com/profile_images/1198851324181405696/SusSJTso_normal.jpg" TargetMode="External"/><Relationship Id="rId10784" Type="http://schemas.openxmlformats.org/officeDocument/2006/relationships/hyperlink" Target="http://abs.twimg.com/sticky/default_profile_images/default_profile_normal.png" TargetMode="External"/><Relationship Id="rId11835" Type="http://schemas.openxmlformats.org/officeDocument/2006/relationships/hyperlink" Target="http://twitter.com/mj_ballester/statuses/1253368785483988996" TargetMode="External"/><Relationship Id="rId6058" Type="http://schemas.openxmlformats.org/officeDocument/2006/relationships/hyperlink" Target="http://twitter.com/andreitapiba/statuses/1253472964378529796" TargetMode="External"/><Relationship Id="rId7109" Type="http://schemas.openxmlformats.org/officeDocument/2006/relationships/hyperlink" Target="http://pbs.twimg.com/profile_images/1052916892782997504/SIY6Q3yT_normal.jpg" TargetMode="External"/><Relationship Id="rId10437" Type="http://schemas.openxmlformats.org/officeDocument/2006/relationships/hyperlink" Target="http://twitter.com/charo_pv01/statuses/1253395230453309442" TargetMode="External"/><Relationship Id="rId987" Type="http://schemas.openxmlformats.org/officeDocument/2006/relationships/hyperlink" Target="http://pbs.twimg.com/profile_images/1109086293827280898/GoX1w7F4_normal.jpg" TargetMode="External"/><Relationship Id="rId2668" Type="http://schemas.openxmlformats.org/officeDocument/2006/relationships/hyperlink" Target="http://twitter.com/htejero_/statuses/1255803334340104202" TargetMode="External"/><Relationship Id="rId3719" Type="http://schemas.openxmlformats.org/officeDocument/2006/relationships/hyperlink" Target="http://pbs.twimg.com/profile_images/1248406917321388035/WbMAMjul_normal.jpg" TargetMode="External"/><Relationship Id="rId4090" Type="http://schemas.openxmlformats.org/officeDocument/2006/relationships/hyperlink" Target="http://twitter.com/ammedmon_mona/statuses/1255711518898958338" TargetMode="External"/><Relationship Id="rId5141" Type="http://schemas.openxmlformats.org/officeDocument/2006/relationships/hyperlink" Target="http://pbs.twimg.com/profile_images/1250634549878575105/VlaVRNFU_normal.jpg" TargetMode="External"/><Relationship Id="rId9762" Type="http://schemas.openxmlformats.org/officeDocument/2006/relationships/hyperlink" Target="http://twitter.com/pais_gran/statuses/1253406273409875970" TargetMode="External"/><Relationship Id="rId11692" Type="http://schemas.openxmlformats.org/officeDocument/2006/relationships/hyperlink" Target="http://pbs.twimg.com/profile_images/1249702368477884416/J5wTRtiY_normal.jpg" TargetMode="External"/><Relationship Id="rId1751" Type="http://schemas.openxmlformats.org/officeDocument/2006/relationships/hyperlink" Target="http://twitter.com/vzlabroker/statuses/1255832051435163650" TargetMode="External"/><Relationship Id="rId2802" Type="http://schemas.openxmlformats.org/officeDocument/2006/relationships/hyperlink" Target="http://twitter.com/isl4/statuses/1255797828330369024" TargetMode="External"/><Relationship Id="rId8364" Type="http://schemas.openxmlformats.org/officeDocument/2006/relationships/hyperlink" Target="http://pbs.twimg.com/profile_images/631299775069995008/7yJg8Jwv_normal.jpg" TargetMode="External"/><Relationship Id="rId9415" Type="http://schemas.openxmlformats.org/officeDocument/2006/relationships/hyperlink" Target="http://pbs.twimg.com/profile_images/490310725001543680/rbNFdru3_normal.jpeg" TargetMode="External"/><Relationship Id="rId10294" Type="http://schemas.openxmlformats.org/officeDocument/2006/relationships/hyperlink" Target="http://pbs.twimg.com/profile_images/751475705624616961/-bNvl3is_normal.jpg" TargetMode="External"/><Relationship Id="rId11345" Type="http://schemas.openxmlformats.org/officeDocument/2006/relationships/hyperlink" Target="http://twitter.com/irmaferrera/statuses/1253378383830007808" TargetMode="External"/><Relationship Id="rId1404" Type="http://schemas.openxmlformats.org/officeDocument/2006/relationships/hyperlink" Target="http://twitter.com/AmadriadiCrafts/statuses/1255840926951370753" TargetMode="External"/><Relationship Id="rId8017" Type="http://schemas.openxmlformats.org/officeDocument/2006/relationships/hyperlink" Target="http://pbs.twimg.com/profile_images/1245367601825550343/bs9VZTvI_normal.jpg" TargetMode="External"/><Relationship Id="rId3576" Type="http://schemas.openxmlformats.org/officeDocument/2006/relationships/hyperlink" Target="http://twitter.com/JCyLUniversidad/statuses/1255753969869172737" TargetMode="External"/><Relationship Id="rId4627" Type="http://schemas.openxmlformats.org/officeDocument/2006/relationships/hyperlink" Target="http://pbs.twimg.com/profile_images/1243944060542496770/Q4uXfpY0_normal.jpg" TargetMode="External"/><Relationship Id="rId4974" Type="http://schemas.openxmlformats.org/officeDocument/2006/relationships/hyperlink" Target="http://twitter.com/KarenGaviln1/statuses/1255670777459941381" TargetMode="External"/><Relationship Id="rId497" Type="http://schemas.openxmlformats.org/officeDocument/2006/relationships/hyperlink" Target="http://pbs.twimg.com/profile_images/1047858897632026624/n876TyRS_normal.jpg" TargetMode="External"/><Relationship Id="rId2178" Type="http://schemas.openxmlformats.org/officeDocument/2006/relationships/hyperlink" Target="http://twitter.com/josericardoyo/statuses/1255819254554861573" TargetMode="External"/><Relationship Id="rId3229" Type="http://schemas.openxmlformats.org/officeDocument/2006/relationships/hyperlink" Target="http://twitter.com/CeliaYeeste/statuses/1255773070205337601" TargetMode="External"/><Relationship Id="rId7100" Type="http://schemas.openxmlformats.org/officeDocument/2006/relationships/hyperlink" Target="http://twitter.com/Ecodiariozac/statuses/1253451080635219974" TargetMode="External"/><Relationship Id="rId6799" Type="http://schemas.openxmlformats.org/officeDocument/2006/relationships/hyperlink" Target="http://pbs.twimg.com/profile_images/1065714497799651328/UfDDRQ2Q_normal.jpg" TargetMode="External"/><Relationship Id="rId3710" Type="http://schemas.openxmlformats.org/officeDocument/2006/relationships/hyperlink" Target="http://twitter.com/FMNines/statuses/1255743461883547650" TargetMode="External"/><Relationship Id="rId9272" Type="http://schemas.openxmlformats.org/officeDocument/2006/relationships/hyperlink" Target="http://twitter.com/bruizantoran/statuses/1253413927674732550" TargetMode="External"/><Relationship Id="rId631" Type="http://schemas.openxmlformats.org/officeDocument/2006/relationships/hyperlink" Target="http://pbs.twimg.com/profile_images/609561450328289281/NCSVYz95_normal.jpg" TargetMode="External"/><Relationship Id="rId1261" Type="http://schemas.openxmlformats.org/officeDocument/2006/relationships/hyperlink" Target="http://pbs.twimg.com/profile_images/2385136614/d6uyvkqpqveo5jbwca3p_normal.jpeg" TargetMode="External"/><Relationship Id="rId2312" Type="http://schemas.openxmlformats.org/officeDocument/2006/relationships/hyperlink" Target="http://abs.twimg.com/sticky/default_profile_images/default_profile_normal.png" TargetMode="External"/><Relationship Id="rId5882" Type="http://schemas.openxmlformats.org/officeDocument/2006/relationships/hyperlink" Target="http://twitter.com/noticias40/statuses/1255646995517235200" TargetMode="External"/><Relationship Id="rId6933" Type="http://schemas.openxmlformats.org/officeDocument/2006/relationships/hyperlink" Target="http://pbs.twimg.com/profile_images/1248222341466689536/p7VTXev0_normal.jpg" TargetMode="External"/><Relationship Id="rId4484" Type="http://schemas.openxmlformats.org/officeDocument/2006/relationships/hyperlink" Target="http://twitter.com/nuria_roble/statuses/1255688349513383937" TargetMode="External"/><Relationship Id="rId5535" Type="http://schemas.openxmlformats.org/officeDocument/2006/relationships/hyperlink" Target="http://pbs.twimg.com/profile_images/1020124431606272001/-hFcKGdZ_normal.jpg" TargetMode="External"/><Relationship Id="rId3086" Type="http://schemas.openxmlformats.org/officeDocument/2006/relationships/hyperlink" Target="http://pbs.twimg.com/profile_images/1016638405063692288/pkbBIork_normal.jpg" TargetMode="External"/><Relationship Id="rId4137" Type="http://schemas.openxmlformats.org/officeDocument/2006/relationships/hyperlink" Target="http://pbs.twimg.com/profile_images/1125716922442637314/kGk_eajl_normal.jpg" TargetMode="External"/><Relationship Id="rId8758" Type="http://schemas.openxmlformats.org/officeDocument/2006/relationships/hyperlink" Target="http://twitter.com/avima777/statuses/1253422225547341825" TargetMode="External"/><Relationship Id="rId9809" Type="http://schemas.openxmlformats.org/officeDocument/2006/relationships/hyperlink" Target="http://pbs.twimg.com/profile_images/1249525103538376705/coKO9kmk_normal.jpg" TargetMode="External"/><Relationship Id="rId10688" Type="http://schemas.openxmlformats.org/officeDocument/2006/relationships/hyperlink" Target="http://pbs.twimg.com/profile_images/1176258887936176129/K1AWXDRz_normal.jpg" TargetMode="External"/><Relationship Id="rId11739" Type="http://schemas.openxmlformats.org/officeDocument/2006/relationships/hyperlink" Target="http://twitter.com/YanezDd/statuses/1253371132897447939" TargetMode="External"/><Relationship Id="rId141" Type="http://schemas.openxmlformats.org/officeDocument/2006/relationships/hyperlink" Target="http://pbs.twimg.com/profile_images/1242870046101291008/LKS1SngI_normal.jpg" TargetMode="External"/><Relationship Id="rId3220" Type="http://schemas.openxmlformats.org/officeDocument/2006/relationships/hyperlink" Target="http://pbs.twimg.com/profile_images/978324654858399744/fxfClIxq_normal.jpg" TargetMode="External"/><Relationship Id="rId6790" Type="http://schemas.openxmlformats.org/officeDocument/2006/relationships/hyperlink" Target="http://twitter.com/PatuMichito/statuses/1253456307920699393" TargetMode="External"/><Relationship Id="rId7841" Type="http://schemas.openxmlformats.org/officeDocument/2006/relationships/hyperlink" Target="http://pbs.twimg.com/profile_images/1201680720357445632/CFVGfnWA_normal.jpg" TargetMode="External"/><Relationship Id="rId10822" Type="http://schemas.openxmlformats.org/officeDocument/2006/relationships/hyperlink" Target="http://pbs.twimg.com/profile_images/822888868953387009/co-gqxh2_normal.jpg" TargetMode="External"/><Relationship Id="rId7" Type="http://schemas.openxmlformats.org/officeDocument/2006/relationships/hyperlink" Target="http://pbs.twimg.com/profile_images/486932678370156545/V8GVtPtd_normal.jpeg" TargetMode="External"/><Relationship Id="rId5392" Type="http://schemas.openxmlformats.org/officeDocument/2006/relationships/hyperlink" Target="http://twitter.com/LaMadre10737473/statuses/1255659017545961474" TargetMode="External"/><Relationship Id="rId6443" Type="http://schemas.openxmlformats.org/officeDocument/2006/relationships/hyperlink" Target="http://pbs.twimg.com/profile_images/1620382560/IMG00382-20110812-1933_normal.jpg" TargetMode="External"/><Relationship Id="rId5045" Type="http://schemas.openxmlformats.org/officeDocument/2006/relationships/hyperlink" Target="http://pbs.twimg.com/profile_images/668984158149066753/d1RbJCpE_normal.jpg" TargetMode="External"/><Relationship Id="rId9666" Type="http://schemas.openxmlformats.org/officeDocument/2006/relationships/hyperlink" Target="http://twitter.com/MC_Allende/statuses/1253407416693280770" TargetMode="External"/><Relationship Id="rId11596" Type="http://schemas.openxmlformats.org/officeDocument/2006/relationships/hyperlink" Target="http://pbs.twimg.com/profile_images/1251250601494745089/xS5bMPde_normal.jpg" TargetMode="External"/><Relationship Id="rId1655" Type="http://schemas.openxmlformats.org/officeDocument/2006/relationships/hyperlink" Target="http://twitter.com/gppcantabria/statuses/1255835273776320514" TargetMode="External"/><Relationship Id="rId2706" Type="http://schemas.openxmlformats.org/officeDocument/2006/relationships/hyperlink" Target="http://twitter.com/Reforma/statuses/1255801835706818560" TargetMode="External"/><Relationship Id="rId8268" Type="http://schemas.openxmlformats.org/officeDocument/2006/relationships/hyperlink" Target="http://twitter.com/moisescruzdolz/statuses/1253429022253408257" TargetMode="External"/><Relationship Id="rId9319" Type="http://schemas.openxmlformats.org/officeDocument/2006/relationships/hyperlink" Target="http://pbs.twimg.com/profile_images/1034750119932035072/dF70HQZ__normal.jpg" TargetMode="External"/><Relationship Id="rId10198" Type="http://schemas.openxmlformats.org/officeDocument/2006/relationships/hyperlink" Target="http://pbs.twimg.com/profile_images/1217606068513230853/Vh2DPtYP_normal.jpg" TargetMode="External"/><Relationship Id="rId11249" Type="http://schemas.openxmlformats.org/officeDocument/2006/relationships/hyperlink" Target="http://twitter.com/camijimenez50/statuses/1253379702208761856" TargetMode="External"/><Relationship Id="rId1308" Type="http://schemas.openxmlformats.org/officeDocument/2006/relationships/hyperlink" Target="http://twitter.com/HermelQuintana/statuses/1255844163209306114" TargetMode="External"/><Relationship Id="rId4878" Type="http://schemas.openxmlformats.org/officeDocument/2006/relationships/hyperlink" Target="http://twitter.com/IngridSpitia/statuses/1255674167032188929" TargetMode="External"/><Relationship Id="rId5929" Type="http://schemas.openxmlformats.org/officeDocument/2006/relationships/hyperlink" Target="http://pbs.twimg.com/profile_images/1244560567781789696/3JG2_1vY_normal.jpg" TargetMode="External"/><Relationship Id="rId9800" Type="http://schemas.openxmlformats.org/officeDocument/2006/relationships/hyperlink" Target="http://twitter.com/MaraTribaldos1/statuses/1253405878809755653" TargetMode="External"/><Relationship Id="rId11730" Type="http://schemas.openxmlformats.org/officeDocument/2006/relationships/hyperlink" Target="http://pbs.twimg.com/profile_images/1059443677104300032/F51JBqBm_normal.jpg" TargetMode="External"/><Relationship Id="rId14" Type="http://schemas.openxmlformats.org/officeDocument/2006/relationships/hyperlink" Target="http://twitter.com/VallenataVerdad/statuses/1255913079302471680" TargetMode="External"/><Relationship Id="rId7004" Type="http://schemas.openxmlformats.org/officeDocument/2006/relationships/hyperlink" Target="http://twitter.com/cr_nimon/statuses/1253452674042925062" TargetMode="External"/><Relationship Id="rId7351" Type="http://schemas.openxmlformats.org/officeDocument/2006/relationships/hyperlink" Target="http://pbs.twimg.com/profile_images/885280896013803520/PUJiTNQ8_normal.jpg" TargetMode="External"/><Relationship Id="rId8402" Type="http://schemas.openxmlformats.org/officeDocument/2006/relationships/hyperlink" Target="http://twitter.com/patriottaespana/statuses/1253426893199511553" TargetMode="External"/><Relationship Id="rId10332" Type="http://schemas.openxmlformats.org/officeDocument/2006/relationships/hyperlink" Target="http://pbs.twimg.com/profile_images/949276844896980992/d3DgxMgf_normal.jpg" TargetMode="External"/><Relationship Id="rId3961" Type="http://schemas.openxmlformats.org/officeDocument/2006/relationships/hyperlink" Target="http://pbs.twimg.com/profile_images/1244062391568084994/pnhHrb2Q_normal.jpg" TargetMode="External"/><Relationship Id="rId882" Type="http://schemas.openxmlformats.org/officeDocument/2006/relationships/hyperlink" Target="http://twitter.com/edharepe/statuses/1255855976185573376" TargetMode="External"/><Relationship Id="rId2563" Type="http://schemas.openxmlformats.org/officeDocument/2006/relationships/hyperlink" Target="http://pbs.twimg.com/profile_images/1254450620200869888/2EvILRnu_normal.jpg" TargetMode="External"/><Relationship Id="rId3614" Type="http://schemas.openxmlformats.org/officeDocument/2006/relationships/hyperlink" Target="http://twitter.com/jacotray/statuses/1255749035023097858" TargetMode="External"/><Relationship Id="rId9176" Type="http://schemas.openxmlformats.org/officeDocument/2006/relationships/hyperlink" Target="http://twitter.com/CarolayMorales/statuses/1253415438505005057" TargetMode="External"/><Relationship Id="rId535" Type="http://schemas.openxmlformats.org/officeDocument/2006/relationships/hyperlink" Target="http://pbs.twimg.com/profile_images/1248010091946598400/DVwCAx4i_normal.jpg" TargetMode="External"/><Relationship Id="rId1165" Type="http://schemas.openxmlformats.org/officeDocument/2006/relationships/hyperlink" Target="http://pbs.twimg.com/profile_images/909630136/-1_normal.jpg" TargetMode="External"/><Relationship Id="rId2216" Type="http://schemas.openxmlformats.org/officeDocument/2006/relationships/hyperlink" Target="http://twitter.com/ElSaltoDiario/statuses/1255818681285611521" TargetMode="External"/><Relationship Id="rId5786" Type="http://schemas.openxmlformats.org/officeDocument/2006/relationships/hyperlink" Target="http://twitter.com/univision65phil/statuses/1255648704691871745" TargetMode="External"/><Relationship Id="rId6837" Type="http://schemas.openxmlformats.org/officeDocument/2006/relationships/hyperlink" Target="http://pbs.twimg.com/profile_images/1245475350110523397/Ioydv0Rd_normal.jpg" TargetMode="External"/><Relationship Id="rId4388" Type="http://schemas.openxmlformats.org/officeDocument/2006/relationships/hyperlink" Target="http://pbs.twimg.com/profile_images/1181752454116982784/0SeahmLj_normal.jpg" TargetMode="External"/><Relationship Id="rId5439" Type="http://schemas.openxmlformats.org/officeDocument/2006/relationships/hyperlink" Target="http://pbs.twimg.com/profile_images/496759041176387585/4mArxSdI_normal.png" TargetMode="External"/><Relationship Id="rId9310" Type="http://schemas.openxmlformats.org/officeDocument/2006/relationships/hyperlink" Target="http://twitter.com/DiloAqui_/statuses/1253413458520838147" TargetMode="External"/><Relationship Id="rId11240" Type="http://schemas.openxmlformats.org/officeDocument/2006/relationships/hyperlink" Target="http://pbs.twimg.com/profile_images/1255527431831728130/Wa92hHCl_normal.jpg" TargetMode="External"/><Relationship Id="rId5920" Type="http://schemas.openxmlformats.org/officeDocument/2006/relationships/hyperlink" Target="http://twitter.com/Juan_Urbaneja/statuses/1255646248150994950" TargetMode="External"/><Relationship Id="rId3471" Type="http://schemas.openxmlformats.org/officeDocument/2006/relationships/hyperlink" Target="http://pbs.twimg.com/profile_images/1157649099019235329/MwW4bUUQ_normal.jpg" TargetMode="External"/><Relationship Id="rId4522" Type="http://schemas.openxmlformats.org/officeDocument/2006/relationships/hyperlink" Target="http://twitter.com/Reinald33546284/statuses/1255686584080400387" TargetMode="External"/><Relationship Id="rId392" Type="http://schemas.openxmlformats.org/officeDocument/2006/relationships/hyperlink" Target="http://twitter.com/criskris999/statuses/1255867830148489218" TargetMode="External"/><Relationship Id="rId2073" Type="http://schemas.openxmlformats.org/officeDocument/2006/relationships/hyperlink" Target="http://twitter.com/isolina_mariza/statuses/1255822472026492929" TargetMode="External"/><Relationship Id="rId3124" Type="http://schemas.openxmlformats.org/officeDocument/2006/relationships/hyperlink" Target="http://pbs.twimg.com/profile_images/1242023101388460032/JYwmHoPo_normal.jpg" TargetMode="External"/><Relationship Id="rId6694" Type="http://schemas.openxmlformats.org/officeDocument/2006/relationships/hyperlink" Target="http://twitter.com/estoenlinea/statuses/1253458081373212684" TargetMode="External"/><Relationship Id="rId7745" Type="http://schemas.openxmlformats.org/officeDocument/2006/relationships/hyperlink" Target="http://pbs.twimg.com/profile_images/1255172057719083011/1C6mXq6b_normal.jpg" TargetMode="External"/><Relationship Id="rId5296" Type="http://schemas.openxmlformats.org/officeDocument/2006/relationships/hyperlink" Target="http://twitter.com/danielmas21/statuses/1255661738235658241" TargetMode="External"/><Relationship Id="rId6347" Type="http://schemas.openxmlformats.org/officeDocument/2006/relationships/hyperlink" Target="http://pbs.twimg.com/profile_images/1083901008529416192/xQAOOyrl_normal.jpg" TargetMode="External"/><Relationship Id="rId10726" Type="http://schemas.openxmlformats.org/officeDocument/2006/relationships/hyperlink" Target="http://pbs.twimg.com/profile_images/1232116887229779968/hfnyeHsE_normal.jpg" TargetMode="External"/><Relationship Id="rId2957" Type="http://schemas.openxmlformats.org/officeDocument/2006/relationships/hyperlink" Target="http://twitter.com/Gordocincuentn/statuses/1255789295622914049" TargetMode="External"/><Relationship Id="rId929" Type="http://schemas.openxmlformats.org/officeDocument/2006/relationships/hyperlink" Target="http://pbs.twimg.com/profile_images/1233896844297674752/7M6HGgxg_normal.jpg" TargetMode="External"/><Relationship Id="rId1559" Type="http://schemas.openxmlformats.org/officeDocument/2006/relationships/hyperlink" Target="http://twitter.com/aziur50/statuses/1255836907310911493" TargetMode="External"/><Relationship Id="rId4032" Type="http://schemas.openxmlformats.org/officeDocument/2006/relationships/hyperlink" Target="http://twitter.com/65Leafar/statuses/1255716123250774021" TargetMode="External"/><Relationship Id="rId5430" Type="http://schemas.openxmlformats.org/officeDocument/2006/relationships/hyperlink" Target="http://twitter.com/SofiSoriano4/statuses/1255658335585648641" TargetMode="External"/><Relationship Id="rId8653" Type="http://schemas.openxmlformats.org/officeDocument/2006/relationships/hyperlink" Target="http://pbs.twimg.com/profile_images/1235246937428852737/nSlfe-Dl_normal.jpg" TargetMode="External"/><Relationship Id="rId9704" Type="http://schemas.openxmlformats.org/officeDocument/2006/relationships/hyperlink" Target="http://twitter.com/TatiRisaralda/statuses/1253406838378442756" TargetMode="External"/><Relationship Id="rId10583" Type="http://schemas.openxmlformats.org/officeDocument/2006/relationships/hyperlink" Target="http://twitter.com/chaomanagement/statuses/1253392234055163904" TargetMode="External"/><Relationship Id="rId11634" Type="http://schemas.openxmlformats.org/officeDocument/2006/relationships/hyperlink" Target="http://pbs.twimg.com/profile_images/1747810641/cxc_twitter_normal.jpg" TargetMode="External"/><Relationship Id="rId7255" Type="http://schemas.openxmlformats.org/officeDocument/2006/relationships/hyperlink" Target="http://pbs.twimg.com/profile_images/800800825618690049/7kePPU38_normal.jpg" TargetMode="External"/><Relationship Id="rId8306" Type="http://schemas.openxmlformats.org/officeDocument/2006/relationships/hyperlink" Target="http://twitter.com/SOMOSDRGALVEZ/statuses/1253428600490962950" TargetMode="External"/><Relationship Id="rId10236" Type="http://schemas.openxmlformats.org/officeDocument/2006/relationships/hyperlink" Target="http://pbs.twimg.com/profile_images/1160387086974894080/A02ZIGzJ_normal.jpg" TargetMode="External"/><Relationship Id="rId3865" Type="http://schemas.openxmlformats.org/officeDocument/2006/relationships/hyperlink" Target="http://pbs.twimg.com/profile_images/2177588671/P1060925_normal.JPG" TargetMode="External"/><Relationship Id="rId4916" Type="http://schemas.openxmlformats.org/officeDocument/2006/relationships/hyperlink" Target="http://twitter.com/dennisse_a/statuses/1255672945810329600" TargetMode="External"/><Relationship Id="rId786" Type="http://schemas.openxmlformats.org/officeDocument/2006/relationships/hyperlink" Target="http://twitter.com/Diiegoo_33/statuses/1255858960873160704" TargetMode="External"/><Relationship Id="rId2467" Type="http://schemas.openxmlformats.org/officeDocument/2006/relationships/hyperlink" Target="http://pbs.twimg.com/profile_images/1229731686491021312/HDpuhvif_normal.jpg" TargetMode="External"/><Relationship Id="rId3518" Type="http://schemas.openxmlformats.org/officeDocument/2006/relationships/hyperlink" Target="http://twitter.com/juan_gimnez/statuses/1255757398821699584" TargetMode="External"/><Relationship Id="rId439" Type="http://schemas.openxmlformats.org/officeDocument/2006/relationships/hyperlink" Target="http://pbs.twimg.com/profile_images/1056285249318064128/Or20VywZ_normal.jpg" TargetMode="External"/><Relationship Id="rId1069" Type="http://schemas.openxmlformats.org/officeDocument/2006/relationships/hyperlink" Target="http://pbs.twimg.com/profile_images/702581392945897473/_lGtJ5Cp_normal.jpg" TargetMode="External"/><Relationship Id="rId8163" Type="http://schemas.openxmlformats.org/officeDocument/2006/relationships/hyperlink" Target="http://twitter.com/ValleduparIngMR/statuses/1253430491174236165" TargetMode="External"/><Relationship Id="rId9214" Type="http://schemas.openxmlformats.org/officeDocument/2006/relationships/hyperlink" Target="http://twitter.com/Edu__BL/statuses/1253414913885663233" TargetMode="External"/><Relationship Id="rId9561" Type="http://schemas.openxmlformats.org/officeDocument/2006/relationships/hyperlink" Target="http://pbs.twimg.com/profile_images/1253044305603833861/VEjbFP4L_normal.jpg" TargetMode="External"/><Relationship Id="rId11491" Type="http://schemas.openxmlformats.org/officeDocument/2006/relationships/hyperlink" Target="http://twitter.com/belufrancom/statuses/1253376377094639622" TargetMode="External"/><Relationship Id="rId920" Type="http://schemas.openxmlformats.org/officeDocument/2006/relationships/hyperlink" Target="http://twitter.com/CesarMorenoH/statuses/1255855193494872065" TargetMode="External"/><Relationship Id="rId1550" Type="http://schemas.openxmlformats.org/officeDocument/2006/relationships/hyperlink" Target="http://pbs.twimg.com/profile_images/732716606682435584/KpEYisMx_normal.jpg" TargetMode="External"/><Relationship Id="rId2601" Type="http://schemas.openxmlformats.org/officeDocument/2006/relationships/hyperlink" Target="http://pbs.twimg.com/profile_images/2325587713/gjpd7033l3rp1sobm766_normal.png" TargetMode="External"/><Relationship Id="rId10093" Type="http://schemas.openxmlformats.org/officeDocument/2006/relationships/hyperlink" Target="http://twitter.com/Almendra22071/statuses/1253402788748578818" TargetMode="External"/><Relationship Id="rId11144" Type="http://schemas.openxmlformats.org/officeDocument/2006/relationships/hyperlink" Target="http://pbs.twimg.com/profile_images/1246188597650362369/YASeM17C_normal.jpg" TargetMode="External"/><Relationship Id="rId1203" Type="http://schemas.openxmlformats.org/officeDocument/2006/relationships/hyperlink" Target="http://pbs.twimg.com/profile_images/1241029342366298118/J6kQxyhm_normal.jpg" TargetMode="External"/><Relationship Id="rId4773" Type="http://schemas.openxmlformats.org/officeDocument/2006/relationships/hyperlink" Target="http://pbs.twimg.com/profile_images/1205840063755620352/TEQ8jjze_normal.jpg" TargetMode="External"/><Relationship Id="rId5824" Type="http://schemas.openxmlformats.org/officeDocument/2006/relationships/hyperlink" Target="http://twitter.com/ComisionGAE/statuses/1255648203833257990" TargetMode="External"/><Relationship Id="rId3375" Type="http://schemas.openxmlformats.org/officeDocument/2006/relationships/hyperlink" Target="http://pbs.twimg.com/profile_images/1240587718553481216/w65ZYrGo_normal.jpg" TargetMode="External"/><Relationship Id="rId4426" Type="http://schemas.openxmlformats.org/officeDocument/2006/relationships/hyperlink" Target="http://twitter.com/paomolinave/statuses/1255690686411747330" TargetMode="External"/><Relationship Id="rId7996" Type="http://schemas.openxmlformats.org/officeDocument/2006/relationships/hyperlink" Target="http://twitter.com/JulietaSLFG/statuses/1253432998143201294" TargetMode="External"/><Relationship Id="rId296" Type="http://schemas.openxmlformats.org/officeDocument/2006/relationships/hyperlink" Target="http://pbs.twimg.com/profile_images/1189652206708051969/fROdE0jA_normal.png" TargetMode="External"/><Relationship Id="rId3028" Type="http://schemas.openxmlformats.org/officeDocument/2006/relationships/hyperlink" Target="http://pbs.twimg.com/profile_images/1115643519463514112/AH9NyAIW_normal.jpg" TargetMode="External"/><Relationship Id="rId6598" Type="http://schemas.openxmlformats.org/officeDocument/2006/relationships/hyperlink" Target="http://twitter.com/DeportesCba/statuses/1253459909225713668" TargetMode="External"/><Relationship Id="rId7649" Type="http://schemas.openxmlformats.org/officeDocument/2006/relationships/hyperlink" Target="http://pbs.twimg.com/profile_images/1254996285406556160/BImcfLzl_normal.jpg" TargetMode="External"/><Relationship Id="rId10977" Type="http://schemas.openxmlformats.org/officeDocument/2006/relationships/hyperlink" Target="http://twitter.com/paconan73/statuses/1253384060526891013" TargetMode="External"/><Relationship Id="rId9071" Type="http://schemas.openxmlformats.org/officeDocument/2006/relationships/hyperlink" Target="http://pbs.twimg.com/profile_images/973951170854219783/TIc83WkG_normal.jpg" TargetMode="External"/><Relationship Id="rId430" Type="http://schemas.openxmlformats.org/officeDocument/2006/relationships/hyperlink" Target="http://twitter.com/AnaMartinezVid1/statuses/1255867052037996545" TargetMode="External"/><Relationship Id="rId1060" Type="http://schemas.openxmlformats.org/officeDocument/2006/relationships/hyperlink" Target="http://twitter.com/lolestornero/statuses/1255851229772644352" TargetMode="External"/><Relationship Id="rId2111" Type="http://schemas.openxmlformats.org/officeDocument/2006/relationships/hyperlink" Target="http://twitter.com/GMVxA/statuses/1255820722842238981" TargetMode="External"/><Relationship Id="rId5681" Type="http://schemas.openxmlformats.org/officeDocument/2006/relationships/hyperlink" Target="http://pbs.twimg.com/profile_images/1206620900352770050/K3whUhdQ_normal.jpg" TargetMode="External"/><Relationship Id="rId6732" Type="http://schemas.openxmlformats.org/officeDocument/2006/relationships/hyperlink" Target="http://twitter.com/ManriquezAngi/statuses/1253457495164518400" TargetMode="External"/><Relationship Id="rId4283" Type="http://schemas.openxmlformats.org/officeDocument/2006/relationships/hyperlink" Target="http://pbs.twimg.com/profile_images/1170074913161527298/GSVeCzYC_normal.jpg" TargetMode="External"/><Relationship Id="rId5334" Type="http://schemas.openxmlformats.org/officeDocument/2006/relationships/hyperlink" Target="http://twitter.com/alejandrohergo/statuses/1255660279842639882" TargetMode="External"/><Relationship Id="rId9955" Type="http://schemas.openxmlformats.org/officeDocument/2006/relationships/hyperlink" Target="http://twitter.com/Augusto16420955/statuses/1253404723656511488" TargetMode="External"/><Relationship Id="rId11885" Type="http://schemas.openxmlformats.org/officeDocument/2006/relationships/hyperlink" Target="http://twitter.com/MarisaSeville/statuses/1253367587032961027" TargetMode="External"/><Relationship Id="rId1944" Type="http://schemas.openxmlformats.org/officeDocument/2006/relationships/hyperlink" Target="http://pbs.twimg.com/profile_images/519520873024196608/iXkVQveZ_normal.jpeg" TargetMode="External"/><Relationship Id="rId8557" Type="http://schemas.openxmlformats.org/officeDocument/2006/relationships/hyperlink" Target="http://pbs.twimg.com/profile_images/1175361726721732608/bDc2ltqY_normal.png" TargetMode="External"/><Relationship Id="rId9608" Type="http://schemas.openxmlformats.org/officeDocument/2006/relationships/hyperlink" Target="http://twitter.com/julisociologa/statuses/1253408492947308544" TargetMode="External"/><Relationship Id="rId10487" Type="http://schemas.openxmlformats.org/officeDocument/2006/relationships/hyperlink" Target="http://twitter.com/PiedadFarello/statuses/1253394274365968386" TargetMode="External"/><Relationship Id="rId11538" Type="http://schemas.openxmlformats.org/officeDocument/2006/relationships/hyperlink" Target="http://pbs.twimg.com/profile_images/1181963444020502528/PQmSF3IL_normal.jpg" TargetMode="External"/><Relationship Id="rId7159" Type="http://schemas.openxmlformats.org/officeDocument/2006/relationships/hyperlink" Target="http://abs.twimg.com/sticky/default_profile_images/default_profile_normal.png" TargetMode="External"/><Relationship Id="rId3769" Type="http://schemas.openxmlformats.org/officeDocument/2006/relationships/hyperlink" Target="http://pbs.twimg.com/profile_images/730676127312838656/FeDuliGm_normal.jpg" TargetMode="External"/><Relationship Id="rId5191" Type="http://schemas.openxmlformats.org/officeDocument/2006/relationships/hyperlink" Target="http://pbs.twimg.com/profile_images/1192623209792901120/9EGy94P7_normal.jpg" TargetMode="External"/><Relationship Id="rId6242" Type="http://schemas.openxmlformats.org/officeDocument/2006/relationships/hyperlink" Target="http://twitter.com/HablaEcuador1/statuses/1253467578137272321" TargetMode="External"/><Relationship Id="rId7640" Type="http://schemas.openxmlformats.org/officeDocument/2006/relationships/hyperlink" Target="http://twitter.com/tenenciachacras/statuses/1253439583683051521" TargetMode="External"/><Relationship Id="rId10621" Type="http://schemas.openxmlformats.org/officeDocument/2006/relationships/hyperlink" Target="http://twitter.com/Roberbiguelow/statuses/1253391480565235713" TargetMode="External"/><Relationship Id="rId2852" Type="http://schemas.openxmlformats.org/officeDocument/2006/relationships/hyperlink" Target="http://pbs.twimg.com/profile_images/1196411746539442176/mZ1mMVJl_normal.jpg" TargetMode="External"/><Relationship Id="rId3903" Type="http://schemas.openxmlformats.org/officeDocument/2006/relationships/hyperlink" Target="http://pbs.twimg.com/profile_images/2453736423/akdf4eu6vxczsgrpuwkm_normal.jpeg" TargetMode="External"/><Relationship Id="rId9465" Type="http://schemas.openxmlformats.org/officeDocument/2006/relationships/hyperlink" Target="http://pbs.twimg.com/profile_images/1198387975383597057/jn-u_nd8_normal.jpg" TargetMode="External"/><Relationship Id="rId11395" Type="http://schemas.openxmlformats.org/officeDocument/2006/relationships/hyperlink" Target="http://twitter.com/MercalNEsparta_/statuses/1253377608311545857" TargetMode="External"/><Relationship Id="rId824" Type="http://schemas.openxmlformats.org/officeDocument/2006/relationships/hyperlink" Target="http://twitter.com/WhCarlos/statuses/1255857978000973826" TargetMode="External"/><Relationship Id="rId1454" Type="http://schemas.openxmlformats.org/officeDocument/2006/relationships/hyperlink" Target="http://twitter.com/fnandomaka971/statuses/1255839538125160448" TargetMode="External"/><Relationship Id="rId2505" Type="http://schemas.openxmlformats.org/officeDocument/2006/relationships/hyperlink" Target="http://pbs.twimg.com/profile_images/747448475244167168/V6NcijAV_normal.jpg" TargetMode="External"/><Relationship Id="rId8067" Type="http://schemas.openxmlformats.org/officeDocument/2006/relationships/hyperlink" Target="http://twitter.com/amamarlavox/statuses/1253431895972409348" TargetMode="External"/><Relationship Id="rId9118" Type="http://schemas.openxmlformats.org/officeDocument/2006/relationships/hyperlink" Target="http://twitter.com/VIGILGHUGO/statuses/1253416212681224197" TargetMode="External"/><Relationship Id="rId11048" Type="http://schemas.openxmlformats.org/officeDocument/2006/relationships/hyperlink" Target="http://pbs.twimg.com/profile_images/542165410825506816/C0B5bmUI_normal.jpeg" TargetMode="External"/><Relationship Id="rId1107" Type="http://schemas.openxmlformats.org/officeDocument/2006/relationships/hyperlink" Target="http://pbs.twimg.com/profile_images/1068869202721816576/pB7a0o9__normal.jpg" TargetMode="External"/><Relationship Id="rId4677" Type="http://schemas.openxmlformats.org/officeDocument/2006/relationships/hyperlink" Target="http://pbs.twimg.com/profile_images/986443072497242112/TYYYETdB_normal.jpg" TargetMode="External"/><Relationship Id="rId5728" Type="http://schemas.openxmlformats.org/officeDocument/2006/relationships/hyperlink" Target="http://twitter.com/abogadayvo/statuses/1255650372330414081" TargetMode="External"/><Relationship Id="rId3279" Type="http://schemas.openxmlformats.org/officeDocument/2006/relationships/hyperlink" Target="http://twitter.com/Marian5085/statuses/1255770588276240384" TargetMode="External"/><Relationship Id="rId7150" Type="http://schemas.openxmlformats.org/officeDocument/2006/relationships/hyperlink" Target="http://twitter.com/Analvarezlvare2/statuses/1253450142113583106" TargetMode="External"/><Relationship Id="rId8201" Type="http://schemas.openxmlformats.org/officeDocument/2006/relationships/hyperlink" Target="http://pbs.twimg.com/profile_images/684166650065731585/fImLsEcy_normal.jpg" TargetMode="External"/><Relationship Id="rId10131" Type="http://schemas.openxmlformats.org/officeDocument/2006/relationships/hyperlink" Target="http://twitter.com/yojuanmontoya/statuses/1253402034444926979" TargetMode="External"/><Relationship Id="rId3760" Type="http://schemas.openxmlformats.org/officeDocument/2006/relationships/hyperlink" Target="http://twitter.com/VIRUSDAP/statuses/1255740098924228608" TargetMode="External"/><Relationship Id="rId4811" Type="http://schemas.openxmlformats.org/officeDocument/2006/relationships/hyperlink" Target="http://pbs.twimg.com/profile_images/1015265621242798080/0n-8sy0__normal.jpg" TargetMode="External"/><Relationship Id="rId681" Type="http://schemas.openxmlformats.org/officeDocument/2006/relationships/hyperlink" Target="http://pbs.twimg.com/profile_images/1104479580843315201/BRnXEDuu_normal.png" TargetMode="External"/><Relationship Id="rId2362" Type="http://schemas.openxmlformats.org/officeDocument/2006/relationships/hyperlink" Target="http://pbs.twimg.com/profile_images/826488256019779588/CPFpCt8n_normal.jpg" TargetMode="External"/><Relationship Id="rId3413" Type="http://schemas.openxmlformats.org/officeDocument/2006/relationships/hyperlink" Target="http://pbs.twimg.com/profile_images/1102706201916256256/8zMJHCOb_normal.jpg" TargetMode="External"/><Relationship Id="rId6983" Type="http://schemas.openxmlformats.org/officeDocument/2006/relationships/hyperlink" Target="http://pbs.twimg.com/profile_images/1232165719061782530/vxfGKx8h_normal.jpg" TargetMode="External"/><Relationship Id="rId334" Type="http://schemas.openxmlformats.org/officeDocument/2006/relationships/hyperlink" Target="http://pbs.twimg.com/profile_images/1143894015861035008/2s-kCoRx_normal.jpg" TargetMode="External"/><Relationship Id="rId2015" Type="http://schemas.openxmlformats.org/officeDocument/2006/relationships/hyperlink" Target="http://twitter.com/AytoYecla/statuses/1255824239090860032" TargetMode="External"/><Relationship Id="rId5585" Type="http://schemas.openxmlformats.org/officeDocument/2006/relationships/hyperlink" Target="http://abs.twimg.com/sticky/default_profile_images/default_profile_normal.png" TargetMode="External"/><Relationship Id="rId6636" Type="http://schemas.openxmlformats.org/officeDocument/2006/relationships/hyperlink" Target="http://twitter.com/SoberonGuzman/statuses/1253459048390889478" TargetMode="External"/><Relationship Id="rId4187" Type="http://schemas.openxmlformats.org/officeDocument/2006/relationships/hyperlink" Target="http://abs.twimg.com/sticky/default_profile_images/default_profile_normal.png" TargetMode="External"/><Relationship Id="rId5238" Type="http://schemas.openxmlformats.org/officeDocument/2006/relationships/hyperlink" Target="http://twitter.com/DianaConsueloG3/statuses/1255663430008176640" TargetMode="External"/><Relationship Id="rId9859" Type="http://schemas.openxmlformats.org/officeDocument/2006/relationships/hyperlink" Target="http://pbs.twimg.com/profile_images/1112259866188496896/b8FMaeQN_normal.jpg" TargetMode="External"/><Relationship Id="rId11789" Type="http://schemas.openxmlformats.org/officeDocument/2006/relationships/hyperlink" Target="http://twitter.com/vitto_alvarado/statuses/1253369946010238981" TargetMode="External"/><Relationship Id="rId1848" Type="http://schemas.openxmlformats.org/officeDocument/2006/relationships/hyperlink" Target="http://pbs.twimg.com/profile_images/1199034014432190464/B2_fVQSd_normal.jpg" TargetMode="External"/><Relationship Id="rId3270" Type="http://schemas.openxmlformats.org/officeDocument/2006/relationships/hyperlink" Target="http://pbs.twimg.com/profile_images/774146440163569664/ZRcIm1GI_normal.jpg" TargetMode="External"/><Relationship Id="rId4321" Type="http://schemas.openxmlformats.org/officeDocument/2006/relationships/hyperlink" Target="http://twitter.com/Deniscumi/statuses/1255694978149421056" TargetMode="External"/><Relationship Id="rId191" Type="http://schemas.openxmlformats.org/officeDocument/2006/relationships/hyperlink" Target="http://pbs.twimg.com/profile_images/965626099697930241/Jtk2wtS4_normal.jpg" TargetMode="External"/><Relationship Id="rId7891" Type="http://schemas.openxmlformats.org/officeDocument/2006/relationships/hyperlink" Target="http://pbs.twimg.com/profile_images/1254271099732324352/HaNef8ei_normal.png" TargetMode="External"/><Relationship Id="rId8942" Type="http://schemas.openxmlformats.org/officeDocument/2006/relationships/hyperlink" Target="http://twitter.com/Gregorio_diez/statuses/1253419052686430209" TargetMode="External"/><Relationship Id="rId10872" Type="http://schemas.openxmlformats.org/officeDocument/2006/relationships/hyperlink" Target="http://pbs.twimg.com/profile_images/1214435199276212224/sO-4KxDJ_normal.jpg" TargetMode="External"/><Relationship Id="rId11923" Type="http://schemas.openxmlformats.org/officeDocument/2006/relationships/hyperlink" Target="http://twitter.com/ANEAFederacion/statuses/1253366977634205702" TargetMode="External"/><Relationship Id="rId5095" Type="http://schemas.openxmlformats.org/officeDocument/2006/relationships/hyperlink" Target="http://pbs.twimg.com/profile_images/1239629796428132355/pSS4IR5A_normal.jpg" TargetMode="External"/><Relationship Id="rId6493" Type="http://schemas.openxmlformats.org/officeDocument/2006/relationships/hyperlink" Target="http://pbs.twimg.com/profile_images/1212742850271744000/A3LhTRi7_normal.jpg" TargetMode="External"/><Relationship Id="rId7544" Type="http://schemas.openxmlformats.org/officeDocument/2006/relationships/hyperlink" Target="http://twitter.com/GerardoVargasCr/statuses/1253441561368633344" TargetMode="External"/><Relationship Id="rId10525" Type="http://schemas.openxmlformats.org/officeDocument/2006/relationships/hyperlink" Target="http://twitter.com/SENIAT_UniUrena/statuses/1253393653634158597" TargetMode="External"/><Relationship Id="rId6146" Type="http://schemas.openxmlformats.org/officeDocument/2006/relationships/hyperlink" Target="http://twitter.com/Julianarinconj/statuses/1253470067305713670" TargetMode="External"/><Relationship Id="rId2756" Type="http://schemas.openxmlformats.org/officeDocument/2006/relationships/hyperlink" Target="http://twitter.com/AdvanFactories/statuses/1255799346831949825" TargetMode="External"/><Relationship Id="rId3807" Type="http://schemas.openxmlformats.org/officeDocument/2006/relationships/hyperlink" Target="http://pbs.twimg.com/profile_images/1190206457632964608/yXIsX_LC_normal.jpg" TargetMode="External"/><Relationship Id="rId9369" Type="http://schemas.openxmlformats.org/officeDocument/2006/relationships/hyperlink" Target="http://pbs.twimg.com/profile_images/1245787424556449792/XKtVMfxH_normal.jpg" TargetMode="External"/><Relationship Id="rId11299" Type="http://schemas.openxmlformats.org/officeDocument/2006/relationships/hyperlink" Target="http://twitter.com/Soidenm/statuses/1253378999914508291" TargetMode="External"/><Relationship Id="rId728" Type="http://schemas.openxmlformats.org/officeDocument/2006/relationships/hyperlink" Target="http://twitter.com/ConRola/statuses/1255860219642621953" TargetMode="External"/><Relationship Id="rId1358" Type="http://schemas.openxmlformats.org/officeDocument/2006/relationships/hyperlink" Target="http://twitter.com/JotArroyo/statuses/1255842645261324289" TargetMode="External"/><Relationship Id="rId2409" Type="http://schemas.openxmlformats.org/officeDocument/2006/relationships/hyperlink" Target="http://twitter.com/PlataformadeONG/statuses/1255811634800574466" TargetMode="External"/><Relationship Id="rId5979" Type="http://schemas.openxmlformats.org/officeDocument/2006/relationships/hyperlink" Target="http://abs.twimg.com/sticky/default_profile_images/default_profile_normal.png" TargetMode="External"/><Relationship Id="rId64" Type="http://schemas.openxmlformats.org/officeDocument/2006/relationships/hyperlink" Target="http://twitter.com/nicolasgarciab/statuses/1255899987629748224" TargetMode="External"/><Relationship Id="rId8452" Type="http://schemas.openxmlformats.org/officeDocument/2006/relationships/hyperlink" Target="http://twitter.com/HamsaLety/statuses/1253426261134729219" TargetMode="External"/><Relationship Id="rId9503" Type="http://schemas.openxmlformats.org/officeDocument/2006/relationships/hyperlink" Target="http://pbs.twimg.com/profile_images/1199864926669623296/HJ8LL6-t_normal.jpg" TargetMode="External"/><Relationship Id="rId9850" Type="http://schemas.openxmlformats.org/officeDocument/2006/relationships/hyperlink" Target="http://twitter.com/turisdata/statuses/1253405342400163842" TargetMode="External"/><Relationship Id="rId11780" Type="http://schemas.openxmlformats.org/officeDocument/2006/relationships/hyperlink" Target="http://pbs.twimg.com/profile_images/1212455185483804682/Bmprkhxg_normal.jpg" TargetMode="External"/><Relationship Id="rId7054" Type="http://schemas.openxmlformats.org/officeDocument/2006/relationships/hyperlink" Target="http://twitter.com/BolvarV1/statuses/1253452025309921281" TargetMode="External"/><Relationship Id="rId8105" Type="http://schemas.openxmlformats.org/officeDocument/2006/relationships/hyperlink" Target="http://twitter.com/eriq_13/statuses/1253431379909472256" TargetMode="External"/><Relationship Id="rId10382" Type="http://schemas.openxmlformats.org/officeDocument/2006/relationships/hyperlink" Target="http://pbs.twimg.com/profile_images/797738075921190912/mftIYkAH_normal.jpg" TargetMode="External"/><Relationship Id="rId11433" Type="http://schemas.openxmlformats.org/officeDocument/2006/relationships/hyperlink" Target="http://twitter.com/JJMonrowFut/statuses/1253377070941470720" TargetMode="External"/><Relationship Id="rId10035" Type="http://schemas.openxmlformats.org/officeDocument/2006/relationships/hyperlink" Target="http://twitter.com/FejuRakel/statuses/1253403968673374209" TargetMode="External"/><Relationship Id="rId3664" Type="http://schemas.openxmlformats.org/officeDocument/2006/relationships/hyperlink" Target="http://twitter.com/GranCanariaOIAC/statuses/1255746648472461312" TargetMode="External"/><Relationship Id="rId4715" Type="http://schemas.openxmlformats.org/officeDocument/2006/relationships/hyperlink" Target="http://pbs.twimg.com/profile_images/1227399955087855616/zD2SOuhH_normal.jpg" TargetMode="External"/><Relationship Id="rId585" Type="http://schemas.openxmlformats.org/officeDocument/2006/relationships/hyperlink" Target="http://pbs.twimg.com/profile_images/1252777138190778368/s8eDNKgG_normal.jpg" TargetMode="External"/><Relationship Id="rId2266" Type="http://schemas.openxmlformats.org/officeDocument/2006/relationships/hyperlink" Target="http://pbs.twimg.com/profile_images/1235860989507039232/xsIazbqx_normal.jpg" TargetMode="External"/><Relationship Id="rId3317" Type="http://schemas.openxmlformats.org/officeDocument/2006/relationships/hyperlink" Target="http://pbs.twimg.com/profile_images/2603739377/image_normal.jpg" TargetMode="External"/><Relationship Id="rId6887" Type="http://schemas.openxmlformats.org/officeDocument/2006/relationships/hyperlink" Target="http://pbs.twimg.com/profile_images/1183085189335044097/TaEYmCj4_normal.jpg" TargetMode="External"/><Relationship Id="rId7938" Type="http://schemas.openxmlformats.org/officeDocument/2006/relationships/hyperlink" Target="http://twitter.com/WAAAGHtonio/statuses/1253433789558124546" TargetMode="External"/><Relationship Id="rId238" Type="http://schemas.openxmlformats.org/officeDocument/2006/relationships/hyperlink" Target="http://twitter.com/DanielF82680483/statuses/1255872466859298816" TargetMode="External"/><Relationship Id="rId5489" Type="http://schemas.openxmlformats.org/officeDocument/2006/relationships/hyperlink" Target="http://pbs.twimg.com/profile_images/1159544289413738496/Cdc_vjbH_normal.jpg" TargetMode="External"/><Relationship Id="rId9360" Type="http://schemas.openxmlformats.org/officeDocument/2006/relationships/hyperlink" Target="http://twitter.com/caro_n95/statuses/1253412875902652417" TargetMode="External"/><Relationship Id="rId10919" Type="http://schemas.openxmlformats.org/officeDocument/2006/relationships/hyperlink" Target="http://twitter.com/AndesAlf/statuses/1253385372555448320" TargetMode="External"/><Relationship Id="rId11290" Type="http://schemas.openxmlformats.org/officeDocument/2006/relationships/hyperlink" Target="http://pbs.twimg.com/profile_images/1239401685451227136/fzIQ4WmT_normal.jpg" TargetMode="External"/><Relationship Id="rId2400" Type="http://schemas.openxmlformats.org/officeDocument/2006/relationships/hyperlink" Target="http://pbs.twimg.com/profile_images/632205840196476928/pGmGDK5T_normal.jpg" TargetMode="External"/><Relationship Id="rId9013" Type="http://schemas.openxmlformats.org/officeDocument/2006/relationships/hyperlink" Target="http://pbs.twimg.com/profile_images/1250986705680764930/4wiFxqdj_normal.jpg" TargetMode="External"/><Relationship Id="rId1002" Type="http://schemas.openxmlformats.org/officeDocument/2006/relationships/hyperlink" Target="http://twitter.com/ferchitogopa/statuses/1255853026419658752" TargetMode="External"/><Relationship Id="rId5970" Type="http://schemas.openxmlformats.org/officeDocument/2006/relationships/hyperlink" Target="http://twitter.com/quis_rm23/statuses/1255644789317517315" TargetMode="External"/><Relationship Id="rId3174" Type="http://schemas.openxmlformats.org/officeDocument/2006/relationships/hyperlink" Target="http://twitter.com/AmadixDx/statuses/1255776440446005249" TargetMode="External"/><Relationship Id="rId4572" Type="http://schemas.openxmlformats.org/officeDocument/2006/relationships/hyperlink" Target="http://twitter.com/tech_pausa/statuses/1255684655065505792" TargetMode="External"/><Relationship Id="rId5623" Type="http://schemas.openxmlformats.org/officeDocument/2006/relationships/hyperlink" Target="http://pbs.twimg.com/profile_images/378800000182559969/c1b26086fc1195e802cfad8d5d4c7fb7_normal.jpeg" TargetMode="External"/><Relationship Id="rId4225" Type="http://schemas.openxmlformats.org/officeDocument/2006/relationships/hyperlink" Target="http://pbs.twimg.com/profile_images/1199867632385703936/OyWOCyOM_normal.jpg" TargetMode="External"/><Relationship Id="rId7795" Type="http://schemas.openxmlformats.org/officeDocument/2006/relationships/hyperlink" Target="http://pbs.twimg.com/profile_images/1107510645912731648/Cp-3XMdM_normal.jpg" TargetMode="External"/><Relationship Id="rId8846" Type="http://schemas.openxmlformats.org/officeDocument/2006/relationships/hyperlink" Target="http://twitter.com/UNTREF/statuses/1253420939728941056" TargetMode="External"/><Relationship Id="rId10776" Type="http://schemas.openxmlformats.org/officeDocument/2006/relationships/hyperlink" Target="http://pbs.twimg.com/profile_images/1244976783491039232/ImCi9Dx9_normal.jpg" TargetMode="External"/><Relationship Id="rId11827" Type="http://schemas.openxmlformats.org/officeDocument/2006/relationships/hyperlink" Target="http://twitter.com/jose_otic_inac/statuses/1253368896347930637" TargetMode="External"/><Relationship Id="rId6397" Type="http://schemas.openxmlformats.org/officeDocument/2006/relationships/hyperlink" Target="http://pbs.twimg.com/profile_images/914971853155979269/JTiIV_XQ_normal.jpg" TargetMode="External"/><Relationship Id="rId7448" Type="http://schemas.openxmlformats.org/officeDocument/2006/relationships/hyperlink" Target="http://twitter.com/Jvillaver2/statuses/1253443041739845632" TargetMode="External"/><Relationship Id="rId10429" Type="http://schemas.openxmlformats.org/officeDocument/2006/relationships/hyperlink" Target="http://twitter.com/Enrique37928667/statuses/1253395336288141317" TargetMode="External"/><Relationship Id="rId979" Type="http://schemas.openxmlformats.org/officeDocument/2006/relationships/hyperlink" Target="http://pbs.twimg.com/profile_images/1095665875678609408/vc7oUaa2_normal.jpg" TargetMode="External"/><Relationship Id="rId5480" Type="http://schemas.openxmlformats.org/officeDocument/2006/relationships/hyperlink" Target="http://twitter.com/Luis10337702/statuses/1255657029227753473" TargetMode="External"/><Relationship Id="rId6531" Type="http://schemas.openxmlformats.org/officeDocument/2006/relationships/hyperlink" Target="http://pbs.twimg.com/profile_images/1036024257795502080/yJFc-P_L_normal.jpg" TargetMode="External"/><Relationship Id="rId10910" Type="http://schemas.openxmlformats.org/officeDocument/2006/relationships/hyperlink" Target="http://pbs.twimg.com/profile_images/1252232247924543493/nP-gD0T__normal.jpg" TargetMode="External"/><Relationship Id="rId4082" Type="http://schemas.openxmlformats.org/officeDocument/2006/relationships/hyperlink" Target="http://twitter.com/estmargon/statuses/1255712037017182210" TargetMode="External"/><Relationship Id="rId5133" Type="http://schemas.openxmlformats.org/officeDocument/2006/relationships/hyperlink" Target="http://abs.twimg.com/sticky/default_profile_images/default_profile_normal.png" TargetMode="External"/><Relationship Id="rId9754" Type="http://schemas.openxmlformats.org/officeDocument/2006/relationships/hyperlink" Target="http://twitter.com/ky2x4/statuses/1253406324995522560" TargetMode="External"/><Relationship Id="rId11684" Type="http://schemas.openxmlformats.org/officeDocument/2006/relationships/hyperlink" Target="http://pbs.twimg.com/profile_images/519978572824342528/wdL_tvOK_normal.jpeg" TargetMode="External"/><Relationship Id="rId1743" Type="http://schemas.openxmlformats.org/officeDocument/2006/relationships/hyperlink" Target="http://twitter.com/manelmarquez/statuses/1255832514243047425" TargetMode="External"/><Relationship Id="rId8009" Type="http://schemas.openxmlformats.org/officeDocument/2006/relationships/hyperlink" Target="http://pbs.twimg.com/profile_images/1039195668227743744/4u5vngPP_normal.jpg" TargetMode="External"/><Relationship Id="rId8356" Type="http://schemas.openxmlformats.org/officeDocument/2006/relationships/hyperlink" Target="http://pbs.twimg.com/profile_images/1167181201377046536/vqPxxo8W_normal.jpg" TargetMode="External"/><Relationship Id="rId9407" Type="http://schemas.openxmlformats.org/officeDocument/2006/relationships/hyperlink" Target="http://pbs.twimg.com/profile_images/1082311921179729920/Jzfmrz5q_normal.jpg" TargetMode="External"/><Relationship Id="rId10286" Type="http://schemas.openxmlformats.org/officeDocument/2006/relationships/hyperlink" Target="http://pbs.twimg.com/profile_images/1240721585125961728/mo-p87k9_normal.jpg" TargetMode="External"/><Relationship Id="rId11337" Type="http://schemas.openxmlformats.org/officeDocument/2006/relationships/hyperlink" Target="http://twitter.com/Rubychagui/statuses/1253378517406007298" TargetMode="External"/><Relationship Id="rId4966" Type="http://schemas.openxmlformats.org/officeDocument/2006/relationships/hyperlink" Target="http://twitter.com/HogueraGotham/statuses/1255671202154196992" TargetMode="External"/><Relationship Id="rId3568" Type="http://schemas.openxmlformats.org/officeDocument/2006/relationships/hyperlink" Target="http://twitter.com/estephen6/statuses/1255754641603801088" TargetMode="External"/><Relationship Id="rId4619" Type="http://schemas.openxmlformats.org/officeDocument/2006/relationships/hyperlink" Target="http://pbs.twimg.com/profile_images/916147757748031488/WUPhk6oX_normal.jpg" TargetMode="External"/><Relationship Id="rId10420" Type="http://schemas.openxmlformats.org/officeDocument/2006/relationships/hyperlink" Target="http://pbs.twimg.com/profile_images/872182073381056513/hDJRTMoU_normal.jpg" TargetMode="External"/><Relationship Id="rId489" Type="http://schemas.openxmlformats.org/officeDocument/2006/relationships/hyperlink" Target="http://pbs.twimg.com/profile_images/983685980635922433/CLXkQW3O_normal.jpg" TargetMode="External"/><Relationship Id="rId6041" Type="http://schemas.openxmlformats.org/officeDocument/2006/relationships/hyperlink" Target="http://pbs.twimg.com/profile_images/935876097174011904/FilTp6QD_normal.jpg" TargetMode="External"/><Relationship Id="rId9264" Type="http://schemas.openxmlformats.org/officeDocument/2006/relationships/hyperlink" Target="http://twitter.com/martinezmau/statuses/1253414142670548993" TargetMode="External"/><Relationship Id="rId970" Type="http://schemas.openxmlformats.org/officeDocument/2006/relationships/hyperlink" Target="http://twitter.com/Cotilleos_UMA/statuses/1255854164850155520" TargetMode="External"/><Relationship Id="rId1253" Type="http://schemas.openxmlformats.org/officeDocument/2006/relationships/hyperlink" Target="http://pbs.twimg.com/profile_images/1249268395163496449/97-l0Nlu_normal.jpg" TargetMode="External"/><Relationship Id="rId2651" Type="http://schemas.openxmlformats.org/officeDocument/2006/relationships/hyperlink" Target="http://pbs.twimg.com/profile_images/864821076030783488/EHJUKSEH_normal.jpg" TargetMode="External"/><Relationship Id="rId3702" Type="http://schemas.openxmlformats.org/officeDocument/2006/relationships/hyperlink" Target="http://twitter.com/flordepascua12/statuses/1255744021219217408" TargetMode="External"/><Relationship Id="rId11194" Type="http://schemas.openxmlformats.org/officeDocument/2006/relationships/hyperlink" Target="http://pbs.twimg.com/profile_images/1216744164932472832/m1SUH327_normal.png" TargetMode="External"/><Relationship Id="rId623" Type="http://schemas.openxmlformats.org/officeDocument/2006/relationships/hyperlink" Target="http://pbs.twimg.com/profile_images/1180941818080514048/zun497N3_normal.jpg" TargetMode="External"/><Relationship Id="rId2304" Type="http://schemas.openxmlformats.org/officeDocument/2006/relationships/hyperlink" Target="http://pbs.twimg.com/profile_images/1199607180166664192/PDLdNhMq_normal.jpg" TargetMode="External"/><Relationship Id="rId5874" Type="http://schemas.openxmlformats.org/officeDocument/2006/relationships/hyperlink" Target="http://twitter.com/Univision19/statuses/1255647083488595968" TargetMode="External"/><Relationship Id="rId6925" Type="http://schemas.openxmlformats.org/officeDocument/2006/relationships/hyperlink" Target="http://pbs.twimg.com/profile_images/1246080919624089600/1DrzDEBE_normal.jpg" TargetMode="External"/><Relationship Id="rId4476" Type="http://schemas.openxmlformats.org/officeDocument/2006/relationships/hyperlink" Target="http://twitter.com/rocket752/statuses/1255688542069587969" TargetMode="External"/><Relationship Id="rId5527" Type="http://schemas.openxmlformats.org/officeDocument/2006/relationships/hyperlink" Target="http://pbs.twimg.com/profile_images/1253792170340999168/0b-JW4bi_normal.jpg" TargetMode="External"/><Relationship Id="rId3078" Type="http://schemas.openxmlformats.org/officeDocument/2006/relationships/hyperlink" Target="http://pbs.twimg.com/profile_images/1016420855574880266/gWjBMrbU_normal.jpg" TargetMode="External"/><Relationship Id="rId4129" Type="http://schemas.openxmlformats.org/officeDocument/2006/relationships/hyperlink" Target="http://pbs.twimg.com/profile_images/1005237232414969861/BV8FSKoE_normal.jpg" TargetMode="External"/><Relationship Id="rId7699" Type="http://schemas.openxmlformats.org/officeDocument/2006/relationships/hyperlink" Target="http://pbs.twimg.com/profile_images/1018429614543327232/ndgLaKCq_normal.jpg" TargetMode="External"/><Relationship Id="rId8000" Type="http://schemas.openxmlformats.org/officeDocument/2006/relationships/hyperlink" Target="http://twitter.com/colorado666/statuses/1253432959522070534" TargetMode="External"/><Relationship Id="rId4610" Type="http://schemas.openxmlformats.org/officeDocument/2006/relationships/hyperlink" Target="http://twitter.com/beto52222/statuses/1255683304801685506" TargetMode="External"/><Relationship Id="rId480" Type="http://schemas.openxmlformats.org/officeDocument/2006/relationships/hyperlink" Target="http://twitter.com/patri_nunezcort/statuses/1255865975720890377" TargetMode="External"/><Relationship Id="rId2161" Type="http://schemas.openxmlformats.org/officeDocument/2006/relationships/hyperlink" Target="http://pbs.twimg.com/profile_images/1255835988863131648/CRXJVlvg_normal.jpg" TargetMode="External"/><Relationship Id="rId3212" Type="http://schemas.openxmlformats.org/officeDocument/2006/relationships/hyperlink" Target="http://twitter.com/IsabelRiMu/statuses/1255774365641293824" TargetMode="External"/><Relationship Id="rId133" Type="http://schemas.openxmlformats.org/officeDocument/2006/relationships/hyperlink" Target="http://pbs.twimg.com/profile_images/1253686953184280576/dmkRtMaQ_normal.jpg" TargetMode="External"/><Relationship Id="rId5384" Type="http://schemas.openxmlformats.org/officeDocument/2006/relationships/hyperlink" Target="http://twitter.com/Muergano5/statuses/1255659060478840838" TargetMode="External"/><Relationship Id="rId6782" Type="http://schemas.openxmlformats.org/officeDocument/2006/relationships/hyperlink" Target="http://twitter.com/ResilenciaTotal/statuses/1253456514674802690" TargetMode="External"/><Relationship Id="rId7833" Type="http://schemas.openxmlformats.org/officeDocument/2006/relationships/hyperlink" Target="http://pbs.twimg.com/profile_images/1125785364755566599/D_PHEIbW_normal.jpg" TargetMode="External"/><Relationship Id="rId10814" Type="http://schemas.openxmlformats.org/officeDocument/2006/relationships/hyperlink" Target="http://pbs.twimg.com/profile_images/1249079827749048327/cohzwlab_normal.jpg" TargetMode="External"/><Relationship Id="rId5037" Type="http://schemas.openxmlformats.org/officeDocument/2006/relationships/hyperlink" Target="http://pbs.twimg.com/profile_images/1248613614325399553/RLxfqbWg_normal.jpg" TargetMode="External"/><Relationship Id="rId6435" Type="http://schemas.openxmlformats.org/officeDocument/2006/relationships/hyperlink" Target="http://abs.twimg.com/sticky/default_profile_images/default_profile_normal.png" TargetMode="External"/><Relationship Id="rId1994" Type="http://schemas.openxmlformats.org/officeDocument/2006/relationships/hyperlink" Target="http://pbs.twimg.com/profile_images/1069324443422466049/tyMzg-AL_normal.jpg" TargetMode="External"/><Relationship Id="rId9658" Type="http://schemas.openxmlformats.org/officeDocument/2006/relationships/hyperlink" Target="http://twitter.com/Estudiantefisio/statuses/1253407491305672704" TargetMode="External"/><Relationship Id="rId11588" Type="http://schemas.openxmlformats.org/officeDocument/2006/relationships/hyperlink" Target="http://pbs.twimg.com/profile_images/751846995053117440/7w8cBFtg_normal.jpg" TargetMode="External"/><Relationship Id="rId1647" Type="http://schemas.openxmlformats.org/officeDocument/2006/relationships/hyperlink" Target="http://twitter.com/BizkaiaEmpresa/statuses/1255835389492953089" TargetMode="External"/><Relationship Id="rId4120" Type="http://schemas.openxmlformats.org/officeDocument/2006/relationships/hyperlink" Target="http://twitter.com/amigos_vzla/statuses/1255710013236162568" TargetMode="External"/><Relationship Id="rId7690" Type="http://schemas.openxmlformats.org/officeDocument/2006/relationships/hyperlink" Target="http://twitter.com/GomezSandrota/statuses/1253438627021049857" TargetMode="External"/><Relationship Id="rId8741" Type="http://schemas.openxmlformats.org/officeDocument/2006/relationships/hyperlink" Target="http://pbs.twimg.com/profile_images/1005112158349340672/e5mK39ZY_normal.jpg" TargetMode="External"/><Relationship Id="rId6292" Type="http://schemas.openxmlformats.org/officeDocument/2006/relationships/hyperlink" Target="http://twitter.com/mrwhite939gmai1/statuses/1253466287717650438" TargetMode="External"/><Relationship Id="rId7343" Type="http://schemas.openxmlformats.org/officeDocument/2006/relationships/hyperlink" Target="http://pbs.twimg.com/profile_images/1050507489538703360/OY4D-6DZ_normal.jpg" TargetMode="External"/><Relationship Id="rId10671" Type="http://schemas.openxmlformats.org/officeDocument/2006/relationships/hyperlink" Target="http://twitter.com/IcySurely/statuses/1253390370215530496" TargetMode="External"/><Relationship Id="rId11722" Type="http://schemas.openxmlformats.org/officeDocument/2006/relationships/hyperlink" Target="http://pbs.twimg.com/profile_images/1189958527219109888/g_O8L7pr_normal.jpg" TargetMode="External"/><Relationship Id="rId10324" Type="http://schemas.openxmlformats.org/officeDocument/2006/relationships/hyperlink" Target="http://pbs.twimg.com/profile_images/1090076849911353345/HGmsxMG4_normal.png" TargetMode="External"/><Relationship Id="rId3953" Type="http://schemas.openxmlformats.org/officeDocument/2006/relationships/hyperlink" Target="http://pbs.twimg.com/profile_images/1248702129113575427/IodR5cZ__normal.jpg" TargetMode="External"/><Relationship Id="rId9168" Type="http://schemas.openxmlformats.org/officeDocument/2006/relationships/hyperlink" Target="http://twitter.com/Antuan1975/statuses/1253415520524570626" TargetMode="External"/><Relationship Id="rId874" Type="http://schemas.openxmlformats.org/officeDocument/2006/relationships/hyperlink" Target="http://twitter.com/CasandrAlvarado/statuses/1255856319980081153" TargetMode="External"/><Relationship Id="rId2555" Type="http://schemas.openxmlformats.org/officeDocument/2006/relationships/hyperlink" Target="http://pbs.twimg.com/profile_images/880740927828045824/gUQDXD5w_normal.jpg" TargetMode="External"/><Relationship Id="rId3606" Type="http://schemas.openxmlformats.org/officeDocument/2006/relationships/hyperlink" Target="http://twitter.com/nosoyperfecto_6/statuses/1255750362323189761" TargetMode="External"/><Relationship Id="rId11098" Type="http://schemas.openxmlformats.org/officeDocument/2006/relationships/hyperlink" Target="http://pbs.twimg.com/profile_images/1245019841678934018/UsXTiVIX_normal.jpg" TargetMode="External"/><Relationship Id="rId527" Type="http://schemas.openxmlformats.org/officeDocument/2006/relationships/hyperlink" Target="http://pbs.twimg.com/profile_images/1170964975/lugonot2b_normal.gif" TargetMode="External"/><Relationship Id="rId1157" Type="http://schemas.openxmlformats.org/officeDocument/2006/relationships/hyperlink" Target="http://pbs.twimg.com/profile_images/1088183377784725515/F9kuWBOe_normal.jpg" TargetMode="External"/><Relationship Id="rId2208" Type="http://schemas.openxmlformats.org/officeDocument/2006/relationships/hyperlink" Target="http://twitter.com/Cs_MolinaSegura/statuses/1255818779520622592" TargetMode="External"/><Relationship Id="rId5778" Type="http://schemas.openxmlformats.org/officeDocument/2006/relationships/hyperlink" Target="http://twitter.com/univisionNY/statuses/1255648780235485184" TargetMode="External"/><Relationship Id="rId6829" Type="http://schemas.openxmlformats.org/officeDocument/2006/relationships/hyperlink" Target="http://pbs.twimg.com/profile_images/1081214572319727617/PRjxZtP6_normal.jpg" TargetMode="External"/><Relationship Id="rId8251" Type="http://schemas.openxmlformats.org/officeDocument/2006/relationships/hyperlink" Target="http://pbs.twimg.com/profile_images/1248175132805189633/dO9-7-b6_normal.jpg" TargetMode="External"/><Relationship Id="rId9302" Type="http://schemas.openxmlformats.org/officeDocument/2006/relationships/hyperlink" Target="http://twitter.com/20m/statuses/1253413521120833547" TargetMode="External"/><Relationship Id="rId10181" Type="http://schemas.openxmlformats.org/officeDocument/2006/relationships/hyperlink" Target="http://twitter.com/ftorodelidia/statuses/1253400879258120193" TargetMode="External"/><Relationship Id="rId11232" Type="http://schemas.openxmlformats.org/officeDocument/2006/relationships/hyperlink" Target="http://pbs.twimg.com/profile_images/816344377563947009/juZRlTmj_normal.jpg" TargetMode="External"/><Relationship Id="rId3463" Type="http://schemas.openxmlformats.org/officeDocument/2006/relationships/hyperlink" Target="http://pbs.twimg.com/profile_images/1004709734623170560/pGiC-p3w_normal.jpg" TargetMode="External"/><Relationship Id="rId4861" Type="http://schemas.openxmlformats.org/officeDocument/2006/relationships/hyperlink" Target="http://pbs.twimg.com/profile_images/1246905583812456450/tVAZv98s_normal.jpg" TargetMode="External"/><Relationship Id="rId5912" Type="http://schemas.openxmlformats.org/officeDocument/2006/relationships/hyperlink" Target="http://twitter.com/Esteban_Ramos_L/statuses/1255646511301570562" TargetMode="External"/><Relationship Id="rId384" Type="http://schemas.openxmlformats.org/officeDocument/2006/relationships/hyperlink" Target="http://twitter.com/yannlennon1/statuses/1255868076718989313" TargetMode="External"/><Relationship Id="rId2065" Type="http://schemas.openxmlformats.org/officeDocument/2006/relationships/hyperlink" Target="http://twitter.com/mortamanuel/statuses/1255822851720073216" TargetMode="External"/><Relationship Id="rId3116" Type="http://schemas.openxmlformats.org/officeDocument/2006/relationships/hyperlink" Target="http://pbs.twimg.com/profile_images/1135153664778285056/wLRLsKKg_normal.jpg" TargetMode="External"/><Relationship Id="rId4514" Type="http://schemas.openxmlformats.org/officeDocument/2006/relationships/hyperlink" Target="http://twitter.com/SAurochEditor/statuses/1255686867049230344" TargetMode="External"/><Relationship Id="rId6686" Type="http://schemas.openxmlformats.org/officeDocument/2006/relationships/hyperlink" Target="http://twitter.com/mirniuxnatusha/statuses/1253458225283960832" TargetMode="External"/><Relationship Id="rId7737" Type="http://schemas.openxmlformats.org/officeDocument/2006/relationships/hyperlink" Target="http://abs.twimg.com/sticky/default_profile_images/default_profile_normal.png" TargetMode="External"/><Relationship Id="rId10718" Type="http://schemas.openxmlformats.org/officeDocument/2006/relationships/hyperlink" Target="http://pbs.twimg.com/profile_images/1110968500170952704/z-tQyMt8_normal.jpg" TargetMode="External"/><Relationship Id="rId5288" Type="http://schemas.openxmlformats.org/officeDocument/2006/relationships/hyperlink" Target="http://twitter.com/purosabanero/statuses/1255662057120292865" TargetMode="External"/><Relationship Id="rId6339" Type="http://schemas.openxmlformats.org/officeDocument/2006/relationships/hyperlink" Target="http://pbs.twimg.com/profile_images/1149486404231028736/R1h8qIQL_normal.jpg" TargetMode="External"/><Relationship Id="rId1898" Type="http://schemas.openxmlformats.org/officeDocument/2006/relationships/hyperlink" Target="http://pbs.twimg.com/profile_images/1060999968465604609/WRSwoqij_normal.jpg" TargetMode="External"/><Relationship Id="rId2949" Type="http://schemas.openxmlformats.org/officeDocument/2006/relationships/hyperlink" Target="http://twitter.com/enpresadigitala/statuses/1255789637286735872" TargetMode="External"/><Relationship Id="rId6820" Type="http://schemas.openxmlformats.org/officeDocument/2006/relationships/hyperlink" Target="http://twitter.com/eduanke/statuses/1253455776837971970" TargetMode="External"/><Relationship Id="rId4371" Type="http://schemas.openxmlformats.org/officeDocument/2006/relationships/hyperlink" Target="http://twitter.com/MagaSantiago3/statuses/1255693044889911296" TargetMode="External"/><Relationship Id="rId5422" Type="http://schemas.openxmlformats.org/officeDocument/2006/relationships/hyperlink" Target="http://twitter.com/vocesregionals/statuses/1255658559309840389" TargetMode="External"/><Relationship Id="rId4024" Type="http://schemas.openxmlformats.org/officeDocument/2006/relationships/hyperlink" Target="http://twitter.com/RenedoPSOE/statuses/1255716407414833152" TargetMode="External"/><Relationship Id="rId7594" Type="http://schemas.openxmlformats.org/officeDocument/2006/relationships/hyperlink" Target="http://twitter.com/Da_Quiro/statuses/1253440558900613121" TargetMode="External"/><Relationship Id="rId8992" Type="http://schemas.openxmlformats.org/officeDocument/2006/relationships/hyperlink" Target="http://twitter.com/tellmesthgnice/statuses/1253418498904055812" TargetMode="External"/><Relationship Id="rId6196" Type="http://schemas.openxmlformats.org/officeDocument/2006/relationships/hyperlink" Target="http://twitter.com/Alex76753373/statuses/1253468730291609605" TargetMode="External"/><Relationship Id="rId7247" Type="http://schemas.openxmlformats.org/officeDocument/2006/relationships/hyperlink" Target="http://pbs.twimg.com/profile_images/1225196248304623622/mjkzpt8N_normal.jpg" TargetMode="External"/><Relationship Id="rId8645" Type="http://schemas.openxmlformats.org/officeDocument/2006/relationships/hyperlink" Target="http://pbs.twimg.com/profile_images/1225160604152975365/XRdRm5Yi_normal.jpg" TargetMode="External"/><Relationship Id="rId10575" Type="http://schemas.openxmlformats.org/officeDocument/2006/relationships/hyperlink" Target="http://twitter.com/9Hal/statuses/1253392433070694400" TargetMode="External"/><Relationship Id="rId11626" Type="http://schemas.openxmlformats.org/officeDocument/2006/relationships/hyperlink" Target="http://pbs.twimg.com/profile_images/931755591223201793/f4I_O6E__normal.jpg" TargetMode="External"/><Relationship Id="rId10228" Type="http://schemas.openxmlformats.org/officeDocument/2006/relationships/hyperlink" Target="http://pbs.twimg.com/profile_images/1063353766177574912/ty-a4UbX_normal.jpg" TargetMode="External"/><Relationship Id="rId3857" Type="http://schemas.openxmlformats.org/officeDocument/2006/relationships/hyperlink" Target="http://pbs.twimg.com/profile_images/1182425933954895873/LqUaM3Lt_normal.jpg" TargetMode="External"/><Relationship Id="rId4908" Type="http://schemas.openxmlformats.org/officeDocument/2006/relationships/hyperlink" Target="http://twitter.com/jluna126/statuses/1255673216380608518" TargetMode="External"/><Relationship Id="rId778" Type="http://schemas.openxmlformats.org/officeDocument/2006/relationships/hyperlink" Target="http://twitter.com/FUNDAMEDIOS/statuses/1255859449849278464" TargetMode="External"/><Relationship Id="rId2459" Type="http://schemas.openxmlformats.org/officeDocument/2006/relationships/hyperlink" Target="http://pbs.twimg.com/profile_images/458306703579049984/ViIoRfVz_normal.jpeg" TargetMode="External"/><Relationship Id="rId6330" Type="http://schemas.openxmlformats.org/officeDocument/2006/relationships/hyperlink" Target="http://twitter.com/VeredIsraeliev/statuses/1253465461595033600" TargetMode="External"/><Relationship Id="rId9553" Type="http://schemas.openxmlformats.org/officeDocument/2006/relationships/hyperlink" Target="http://pbs.twimg.com/profile_images/1043688852744011776/J_B-EqgG_normal.jpg" TargetMode="External"/><Relationship Id="rId1542" Type="http://schemas.openxmlformats.org/officeDocument/2006/relationships/hyperlink" Target="http://pbs.twimg.com/profile_images/1122752953595641856/YSasMije_normal.jpg" TargetMode="External"/><Relationship Id="rId2940" Type="http://schemas.openxmlformats.org/officeDocument/2006/relationships/hyperlink" Target="http://pbs.twimg.com/profile_images/1250024348292919296/uxg3A-_V_normal.jpg" TargetMode="External"/><Relationship Id="rId8155" Type="http://schemas.openxmlformats.org/officeDocument/2006/relationships/hyperlink" Target="http://twitter.com/michaellusty/statuses/1253430525261344769" TargetMode="External"/><Relationship Id="rId9206" Type="http://schemas.openxmlformats.org/officeDocument/2006/relationships/hyperlink" Target="http://twitter.com/alexfergor19/statuses/1253414988703653890" TargetMode="External"/><Relationship Id="rId10085" Type="http://schemas.openxmlformats.org/officeDocument/2006/relationships/hyperlink" Target="http://twitter.com/yomis12345/statuses/1253402934118883335" TargetMode="External"/><Relationship Id="rId11136" Type="http://schemas.openxmlformats.org/officeDocument/2006/relationships/hyperlink" Target="http://abs.twimg.com/sticky/default_profile_images/default_profile_normal.png" TargetMode="External"/><Relationship Id="rId11483" Type="http://schemas.openxmlformats.org/officeDocument/2006/relationships/hyperlink" Target="http://twitter.com/Ah_Va_/statuses/1253376473991389188" TargetMode="External"/><Relationship Id="rId912" Type="http://schemas.openxmlformats.org/officeDocument/2006/relationships/hyperlink" Target="http://twitter.com/CYRANOSAGAN/statuses/1255855389159104513" TargetMode="External"/><Relationship Id="rId4765" Type="http://schemas.openxmlformats.org/officeDocument/2006/relationships/hyperlink" Target="http://pbs.twimg.com/profile_images/1248299719224209413/zTBiuuyV_normal.jpg" TargetMode="External"/><Relationship Id="rId5816" Type="http://schemas.openxmlformats.org/officeDocument/2006/relationships/hyperlink" Target="http://twitter.com/nelychrisday/statuses/1255648306568613888" TargetMode="External"/><Relationship Id="rId288" Type="http://schemas.openxmlformats.org/officeDocument/2006/relationships/hyperlink" Target="http://pbs.twimg.com/profile_images/1255011472574484481/r4oXjJNZ_normal.jpg" TargetMode="External"/><Relationship Id="rId3367" Type="http://schemas.openxmlformats.org/officeDocument/2006/relationships/hyperlink" Target="http://pbs.twimg.com/profile_images/959391361031196673/V8JL4iEV_normal.jpg" TargetMode="External"/><Relationship Id="rId4418" Type="http://schemas.openxmlformats.org/officeDocument/2006/relationships/hyperlink" Target="http://twitter.com/julico000/statuses/1255690872584372232" TargetMode="External"/><Relationship Id="rId7988" Type="http://schemas.openxmlformats.org/officeDocument/2006/relationships/hyperlink" Target="http://twitter.com/andresabarcan/statuses/1253433045886971905" TargetMode="External"/><Relationship Id="rId10969" Type="http://schemas.openxmlformats.org/officeDocument/2006/relationships/hyperlink" Target="http://twitter.com/valis2016/statuses/1253384197814788096" TargetMode="External"/><Relationship Id="rId2450" Type="http://schemas.openxmlformats.org/officeDocument/2006/relationships/hyperlink" Target="http://twitter.com/Rosaangulo75/statuses/1255810146963505152" TargetMode="External"/><Relationship Id="rId3501" Type="http://schemas.openxmlformats.org/officeDocument/2006/relationships/hyperlink" Target="http://pbs.twimg.com/profile_images/834693241589084161/aROu_WSW_normal.jpg" TargetMode="External"/><Relationship Id="rId9063" Type="http://schemas.openxmlformats.org/officeDocument/2006/relationships/hyperlink" Target="http://pbs.twimg.com/profile_images/2760859441/79263b95841751a0b3cc26361fee133b_normal.jpeg" TargetMode="External"/><Relationship Id="rId422" Type="http://schemas.openxmlformats.org/officeDocument/2006/relationships/hyperlink" Target="http://twitter.com/LULAC/statuses/1255867168660639745" TargetMode="External"/><Relationship Id="rId1052" Type="http://schemas.openxmlformats.org/officeDocument/2006/relationships/hyperlink" Target="http://twitter.com/mdlpzm/statuses/1255851436518318082" TargetMode="External"/><Relationship Id="rId2103" Type="http://schemas.openxmlformats.org/officeDocument/2006/relationships/hyperlink" Target="http://twitter.com/elcomercio_peru/statuses/1255820810243256334" TargetMode="External"/><Relationship Id="rId5673" Type="http://schemas.openxmlformats.org/officeDocument/2006/relationships/hyperlink" Target="http://pbs.twimg.com/profile_images/1010651751194689536/xlVsJam__normal.jpg" TargetMode="External"/><Relationship Id="rId4275" Type="http://schemas.openxmlformats.org/officeDocument/2006/relationships/hyperlink" Target="http://pbs.twimg.com/profile_images/1226694890383433729/Xt4nEfyE_normal.jpg" TargetMode="External"/><Relationship Id="rId5326" Type="http://schemas.openxmlformats.org/officeDocument/2006/relationships/hyperlink" Target="http://twitter.com/rtvaxarquia/statuses/1255660522218811392" TargetMode="External"/><Relationship Id="rId6724" Type="http://schemas.openxmlformats.org/officeDocument/2006/relationships/hyperlink" Target="http://twitter.com/Jotitaluis/statuses/1253457599321833473" TargetMode="External"/><Relationship Id="rId8896" Type="http://schemas.openxmlformats.org/officeDocument/2006/relationships/hyperlink" Target="http://twitter.com/FrancisCaro11/statuses/1253420022283698182" TargetMode="External"/><Relationship Id="rId9947" Type="http://schemas.openxmlformats.org/officeDocument/2006/relationships/hyperlink" Target="http://twitter.com/CRiizZFER/statuses/1253404759551336448" TargetMode="External"/><Relationship Id="rId11877" Type="http://schemas.openxmlformats.org/officeDocument/2006/relationships/hyperlink" Target="http://twitter.com/jtelopez35/statuses/1253367871666872320" TargetMode="External"/><Relationship Id="rId1936" Type="http://schemas.openxmlformats.org/officeDocument/2006/relationships/hyperlink" Target="http://pbs.twimg.com/profile_images/1098537397342613504/K6gGBTRW_normal.jpg" TargetMode="External"/><Relationship Id="rId7498" Type="http://schemas.openxmlformats.org/officeDocument/2006/relationships/hyperlink" Target="http://twitter.com/dronesfp/statuses/1253442308961382400" TargetMode="External"/><Relationship Id="rId8549" Type="http://schemas.openxmlformats.org/officeDocument/2006/relationships/hyperlink" Target="http://abs.twimg.com/sticky/default_profile_images/default_profile_normal.png" TargetMode="External"/><Relationship Id="rId10479" Type="http://schemas.openxmlformats.org/officeDocument/2006/relationships/hyperlink" Target="http://twitter.com/EduKPress/statuses/1253394473519742977" TargetMode="External"/><Relationship Id="rId3011" Type="http://schemas.openxmlformats.org/officeDocument/2006/relationships/hyperlink" Target="http://twitter.com/Aljarafe_Donana/statuses/1255786322767290370" TargetMode="External"/><Relationship Id="rId6581" Type="http://schemas.openxmlformats.org/officeDocument/2006/relationships/hyperlink" Target="http://pbs.twimg.com/profile_images/1236889984172470274/BfmByQg8_normal.jpg" TargetMode="External"/><Relationship Id="rId7632" Type="http://schemas.openxmlformats.org/officeDocument/2006/relationships/hyperlink" Target="http://twitter.com/fierroedwin/statuses/1253439704818757633" TargetMode="External"/><Relationship Id="rId10960" Type="http://schemas.openxmlformats.org/officeDocument/2006/relationships/hyperlink" Target="http://pbs.twimg.com/profile_images/1197440293924212736/sFVgOBcO_normal.png" TargetMode="External"/><Relationship Id="rId5183" Type="http://schemas.openxmlformats.org/officeDocument/2006/relationships/hyperlink" Target="http://pbs.twimg.com/profile_images/842395427232182272/5YIEG4uA_normal.jpg" TargetMode="External"/><Relationship Id="rId6234" Type="http://schemas.openxmlformats.org/officeDocument/2006/relationships/hyperlink" Target="http://twitter.com/arquique/statuses/1253467688153858048" TargetMode="External"/><Relationship Id="rId10613" Type="http://schemas.openxmlformats.org/officeDocument/2006/relationships/hyperlink" Target="http://twitter.com/DorisJaime6/statuses/1253391543798554628" TargetMode="External"/><Relationship Id="rId9457" Type="http://schemas.openxmlformats.org/officeDocument/2006/relationships/hyperlink" Target="http://pbs.twimg.com/profile_images/1254093474372227072/8OLc_vLf_normal.jpg" TargetMode="External"/><Relationship Id="rId1793" Type="http://schemas.openxmlformats.org/officeDocument/2006/relationships/hyperlink" Target="http://twitter.com/Nessnio/statuses/1255830879852810251" TargetMode="External"/><Relationship Id="rId2844" Type="http://schemas.openxmlformats.org/officeDocument/2006/relationships/hyperlink" Target="http://pbs.twimg.com/profile_images/1220324144694353921/wqW5zvQK_normal.jpg" TargetMode="External"/><Relationship Id="rId8059" Type="http://schemas.openxmlformats.org/officeDocument/2006/relationships/hyperlink" Target="https://t.co/JXmQjCYpFx" TargetMode="External"/><Relationship Id="rId11387" Type="http://schemas.openxmlformats.org/officeDocument/2006/relationships/hyperlink" Target="http://twitter.com/Carolcarom/statuses/1253377835072401409" TargetMode="External"/><Relationship Id="rId816" Type="http://schemas.openxmlformats.org/officeDocument/2006/relationships/hyperlink" Target="http://twitter.com/juanchito54/statuses/1255858216283537412" TargetMode="External"/><Relationship Id="rId1446" Type="http://schemas.openxmlformats.org/officeDocument/2006/relationships/hyperlink" Target="http://twitter.com/lubenju/statuses/1255840053303148544" TargetMode="External"/><Relationship Id="rId4669" Type="http://schemas.openxmlformats.org/officeDocument/2006/relationships/hyperlink" Target="http://pbs.twimg.com/profile_images/1254510788271800326/ruCRQBUp_normal.jpg" TargetMode="External"/><Relationship Id="rId8540" Type="http://schemas.openxmlformats.org/officeDocument/2006/relationships/hyperlink" Target="http://twitter.com/AlvaroPoGonzlez/statuses/1253425383669510151" TargetMode="External"/><Relationship Id="rId10470" Type="http://schemas.openxmlformats.org/officeDocument/2006/relationships/hyperlink" Target="http://pbs.twimg.com/profile_images/908796060780216320/i6TDNljr_normal.jpg" TargetMode="External"/><Relationship Id="rId11521" Type="http://schemas.openxmlformats.org/officeDocument/2006/relationships/hyperlink" Target="http://twitter.com/RosangelaJg/statuses/1253375787136401410" TargetMode="External"/><Relationship Id="rId6091" Type="http://schemas.openxmlformats.org/officeDocument/2006/relationships/hyperlink" Target="http://pbs.twimg.com/profile_images/1235219494244507648/KHEC0x7F_normal.jpg" TargetMode="External"/><Relationship Id="rId7142" Type="http://schemas.openxmlformats.org/officeDocument/2006/relationships/hyperlink" Target="http://twitter.com/Ruben0628/statuses/1253450277522419713" TargetMode="External"/><Relationship Id="rId10123" Type="http://schemas.openxmlformats.org/officeDocument/2006/relationships/hyperlink" Target="http://twitter.com/JAORTEGASE/statuses/1253402238254538755" TargetMode="External"/><Relationship Id="rId3752" Type="http://schemas.openxmlformats.org/officeDocument/2006/relationships/hyperlink" Target="http://twitter.com/unfakingnews/statuses/1255740227592781824" TargetMode="External"/><Relationship Id="rId673" Type="http://schemas.openxmlformats.org/officeDocument/2006/relationships/hyperlink" Target="http://pbs.twimg.com/profile_images/1254137085033938944/c2NU5KBb_normal.jpg" TargetMode="External"/><Relationship Id="rId2354" Type="http://schemas.openxmlformats.org/officeDocument/2006/relationships/hyperlink" Target="http://pbs.twimg.com/profile_images/1095739427052244992/mDNH83mr_normal.jpg" TargetMode="External"/><Relationship Id="rId3405" Type="http://schemas.openxmlformats.org/officeDocument/2006/relationships/hyperlink" Target="http://pbs.twimg.com/profile_images/1022003403214516227/CpndP96q_normal.jpg" TargetMode="External"/><Relationship Id="rId4803" Type="http://schemas.openxmlformats.org/officeDocument/2006/relationships/hyperlink" Target="http://pbs.twimg.com/profile_images/1244668563010596865/1GKJYDql_normal.jpg" TargetMode="External"/><Relationship Id="rId326" Type="http://schemas.openxmlformats.org/officeDocument/2006/relationships/hyperlink" Target="http://pbs.twimg.com/profile_images/1215380012142137359/MXU5vJiW_normal.jpg" TargetMode="External"/><Relationship Id="rId2007" Type="http://schemas.openxmlformats.org/officeDocument/2006/relationships/hyperlink" Target="http://twitter.com/Raquel05736763/statuses/1255824704738295810" TargetMode="External"/><Relationship Id="rId6975" Type="http://schemas.openxmlformats.org/officeDocument/2006/relationships/hyperlink" Target="http://pbs.twimg.com/profile_images/981713821692780544/2FGV0Dgf_normal.jpg" TargetMode="External"/><Relationship Id="rId4179" Type="http://schemas.openxmlformats.org/officeDocument/2006/relationships/hyperlink" Target="http://pbs.twimg.com/profile_images/1206340169005182976/2B9vUhng_normal.jpg" TargetMode="External"/><Relationship Id="rId5577" Type="http://schemas.openxmlformats.org/officeDocument/2006/relationships/hyperlink" Target="http://pbs.twimg.com/profile_images/1253419604669431808/klXkacz9_normal.jpg" TargetMode="External"/><Relationship Id="rId6628" Type="http://schemas.openxmlformats.org/officeDocument/2006/relationships/hyperlink" Target="http://twitter.com/claraRCNT/statuses/1253459183028113409" TargetMode="External"/><Relationship Id="rId8050" Type="http://schemas.openxmlformats.org/officeDocument/2006/relationships/hyperlink" Target="http://twitter.com/murillo_leonel/statuses/1253432107386302465" TargetMode="External"/><Relationship Id="rId9101" Type="http://schemas.openxmlformats.org/officeDocument/2006/relationships/hyperlink" Target="http://pbs.twimg.com/profile_images/929107184868384769/xbA0GPjz_normal.jpg" TargetMode="External"/><Relationship Id="rId11031" Type="http://schemas.openxmlformats.org/officeDocument/2006/relationships/hyperlink" Target="http://twitter.com/TELEMUNDO52/statuses/1253383175344177154" TargetMode="External"/><Relationship Id="rId4660" Type="http://schemas.openxmlformats.org/officeDocument/2006/relationships/hyperlink" Target="http://twitter.com/wdaza/statuses/1255681400717672459" TargetMode="External"/><Relationship Id="rId5711" Type="http://schemas.openxmlformats.org/officeDocument/2006/relationships/hyperlink" Target="http://pbs.twimg.com/profile_images/1018681953929883648/a4q1ls21_normal.jpg" TargetMode="External"/><Relationship Id="rId3262" Type="http://schemas.openxmlformats.org/officeDocument/2006/relationships/hyperlink" Target="http://pbs.twimg.com/profile_images/1253628852833783808/HpH3rCPN_normal.png" TargetMode="External"/><Relationship Id="rId4313" Type="http://schemas.openxmlformats.org/officeDocument/2006/relationships/hyperlink" Target="http://twitter.com/interceptor718/statuses/1255695590299705344" TargetMode="External"/><Relationship Id="rId7883" Type="http://schemas.openxmlformats.org/officeDocument/2006/relationships/hyperlink" Target="http://pbs.twimg.com/profile_images/1163919817218437121/Wi4hF4bf_normal.jpg" TargetMode="External"/><Relationship Id="rId183" Type="http://schemas.openxmlformats.org/officeDocument/2006/relationships/hyperlink" Target="http://pbs.twimg.com/profile_images/1249558039398621184/-02nj_zg_normal.jpg" TargetMode="External"/><Relationship Id="rId6485" Type="http://schemas.openxmlformats.org/officeDocument/2006/relationships/hyperlink" Target="http://pbs.twimg.com/profile_images/1098345407506251777/Y-b2J26e_normal.jpg" TargetMode="External"/><Relationship Id="rId7536" Type="http://schemas.openxmlformats.org/officeDocument/2006/relationships/hyperlink" Target="http://twitter.com/soy_josers/statuses/1253441751479549952" TargetMode="External"/><Relationship Id="rId8934" Type="http://schemas.openxmlformats.org/officeDocument/2006/relationships/hyperlink" Target="http://twitter.com/estephen6/statuses/1253419240427675653" TargetMode="External"/><Relationship Id="rId10864" Type="http://schemas.openxmlformats.org/officeDocument/2006/relationships/hyperlink" Target="http://pbs.twimg.com/profile_images/1129704656521879552/o3AtjcVC_normal.jpg" TargetMode="External"/><Relationship Id="rId11915" Type="http://schemas.openxmlformats.org/officeDocument/2006/relationships/hyperlink" Target="http://twitter.com/COREMagallanes/statuses/1253367035968577538" TargetMode="External"/><Relationship Id="rId5087" Type="http://schemas.openxmlformats.org/officeDocument/2006/relationships/hyperlink" Target="http://abs.twimg.com/sticky/default_profile_images/default_profile_normal.png" TargetMode="External"/><Relationship Id="rId6138" Type="http://schemas.openxmlformats.org/officeDocument/2006/relationships/hyperlink" Target="http://twitter.com/leonel_riascos/statuses/1253470521011904512" TargetMode="External"/><Relationship Id="rId10517" Type="http://schemas.openxmlformats.org/officeDocument/2006/relationships/hyperlink" Target="http://twitter.com/rodrigoamirola/statuses/1253393844206473218" TargetMode="External"/><Relationship Id="rId1697" Type="http://schemas.openxmlformats.org/officeDocument/2006/relationships/hyperlink" Target="http://twitter.com/FigLcda/statuses/1255834194615447552" TargetMode="External"/><Relationship Id="rId2748" Type="http://schemas.openxmlformats.org/officeDocument/2006/relationships/hyperlink" Target="http://twitter.com/dikdou/statuses/1255800110564478976" TargetMode="External"/><Relationship Id="rId4170" Type="http://schemas.openxmlformats.org/officeDocument/2006/relationships/hyperlink" Target="http://twitter.com/GuayaquilPR/statuses/1255705482280435712" TargetMode="External"/><Relationship Id="rId5221" Type="http://schemas.openxmlformats.org/officeDocument/2006/relationships/hyperlink" Target="http://pbs.twimg.com/profile_images/910476964657496064/UAGWXAGD_normal.jpg" TargetMode="External"/><Relationship Id="rId8791" Type="http://schemas.openxmlformats.org/officeDocument/2006/relationships/hyperlink" Target="http://pbs.twimg.com/profile_images/2024929197/yo_domingo_ramos_normal.jpg" TargetMode="External"/><Relationship Id="rId9842" Type="http://schemas.openxmlformats.org/officeDocument/2006/relationships/hyperlink" Target="http://twitter.com/carmearbat/statuses/1253405384825540608" TargetMode="External"/><Relationship Id="rId56" Type="http://schemas.openxmlformats.org/officeDocument/2006/relationships/hyperlink" Target="http://twitter.com/OrdpaTierras/statuses/1255901333535801344" TargetMode="External"/><Relationship Id="rId1831" Type="http://schemas.openxmlformats.org/officeDocument/2006/relationships/hyperlink" Target="http://twitter.com/ggolito/statuses/1255830261478182914" TargetMode="External"/><Relationship Id="rId7393" Type="http://schemas.openxmlformats.org/officeDocument/2006/relationships/hyperlink" Target="http://pbs.twimg.com/profile_images/952914237562769408/HN1-irZk_normal.jpg" TargetMode="External"/><Relationship Id="rId8444" Type="http://schemas.openxmlformats.org/officeDocument/2006/relationships/hyperlink" Target="http://twitter.com/lolibejarano/statuses/1253426312556843012" TargetMode="External"/><Relationship Id="rId10374" Type="http://schemas.openxmlformats.org/officeDocument/2006/relationships/hyperlink" Target="http://pbs.twimg.com/profile_images/855458573983375362/8dXtV170_normal.jpg" TargetMode="External"/><Relationship Id="rId11425" Type="http://schemas.openxmlformats.org/officeDocument/2006/relationships/hyperlink" Target="http://twitter.com/mother_cell/statuses/1253377163178508288" TargetMode="External"/><Relationship Id="rId11772" Type="http://schemas.openxmlformats.org/officeDocument/2006/relationships/hyperlink" Target="http://pbs.twimg.com/profile_images/875445166521421824/8pWYfEN0_normal.jpg" TargetMode="External"/><Relationship Id="rId7046" Type="http://schemas.openxmlformats.org/officeDocument/2006/relationships/hyperlink" Target="http://twitter.com/JulioBusquets/statuses/1253452090602663936" TargetMode="External"/><Relationship Id="rId10027" Type="http://schemas.openxmlformats.org/officeDocument/2006/relationships/hyperlink" Target="http://twitter.com/z050/statuses/1253404073770078209" TargetMode="External"/><Relationship Id="rId577" Type="http://schemas.openxmlformats.org/officeDocument/2006/relationships/hyperlink" Target="http://pbs.twimg.com/profile_images/1177494589/ceutaldiatwitter_normal.jpg" TargetMode="External"/><Relationship Id="rId2258" Type="http://schemas.openxmlformats.org/officeDocument/2006/relationships/hyperlink" Target="http://pbs.twimg.com/profile_images/1214840468183367685/2xT9CQqx_normal.jpg" TargetMode="External"/><Relationship Id="rId3656" Type="http://schemas.openxmlformats.org/officeDocument/2006/relationships/hyperlink" Target="http://twitter.com/Mosz_mt/statuses/1255747125926756352" TargetMode="External"/><Relationship Id="rId4707" Type="http://schemas.openxmlformats.org/officeDocument/2006/relationships/hyperlink" Target="http://pbs.twimg.com/profile_images/1227399955087855616/zD2SOuhH_normal.jpg" TargetMode="External"/><Relationship Id="rId3309" Type="http://schemas.openxmlformats.org/officeDocument/2006/relationships/hyperlink" Target="http://twitter.com/btcamontoro/statuses/1255768928279805952" TargetMode="External"/><Relationship Id="rId6879" Type="http://schemas.openxmlformats.org/officeDocument/2006/relationships/hyperlink" Target="http://pbs.twimg.com/profile_images/1118546192948965377/k6rgZSZP_normal.jpg" TargetMode="External"/><Relationship Id="rId9352" Type="http://schemas.openxmlformats.org/officeDocument/2006/relationships/hyperlink" Target="http://twitter.com/MiguelA12260414/statuses/1253412951286935552" TargetMode="External"/><Relationship Id="rId11282" Type="http://schemas.openxmlformats.org/officeDocument/2006/relationships/hyperlink" Target="http://pbs.twimg.com/profile_images/779343941439193088/G_-PNnmC_normal.jpg" TargetMode="External"/><Relationship Id="rId711" Type="http://schemas.openxmlformats.org/officeDocument/2006/relationships/hyperlink" Target="http://pbs.twimg.com/profile_images/1006611735741071360/jGxwZsD0_normal.jpg" TargetMode="External"/><Relationship Id="rId1341" Type="http://schemas.openxmlformats.org/officeDocument/2006/relationships/hyperlink" Target="http://pbs.twimg.com/profile_images/959987259146678272/5-2Q-s-H_normal.jpg" TargetMode="External"/><Relationship Id="rId5962" Type="http://schemas.openxmlformats.org/officeDocument/2006/relationships/hyperlink" Target="http://twitter.com/yacelga_mayra/statuses/1255645135565737986" TargetMode="External"/><Relationship Id="rId9005" Type="http://schemas.openxmlformats.org/officeDocument/2006/relationships/hyperlink" Target="http://pbs.twimg.com/profile_images/416282456002535424/RT6A1uly_normal.jpeg" TargetMode="External"/><Relationship Id="rId4564" Type="http://schemas.openxmlformats.org/officeDocument/2006/relationships/hyperlink" Target="http://twitter.com/vitocco_/statuses/1255684932447371264" TargetMode="External"/><Relationship Id="rId5615" Type="http://schemas.openxmlformats.org/officeDocument/2006/relationships/hyperlink" Target="http://pbs.twimg.com/profile_images/1248379163272044545/oLMTZ1T__normal.jpg" TargetMode="External"/><Relationship Id="rId3166" Type="http://schemas.openxmlformats.org/officeDocument/2006/relationships/hyperlink" Target="http://pbs.twimg.com/profile_images/759814024884125697/K31N8_Ny_normal.jpg" TargetMode="External"/><Relationship Id="rId4217" Type="http://schemas.openxmlformats.org/officeDocument/2006/relationships/hyperlink" Target="http://pbs.twimg.com/profile_images/1247932645541109760/H5_TnIeV_normal.jpg" TargetMode="External"/><Relationship Id="rId6389" Type="http://schemas.openxmlformats.org/officeDocument/2006/relationships/hyperlink" Target="http://abs.twimg.com/sticky/default_profile_images/default_profile_normal.png" TargetMode="External"/><Relationship Id="rId7787" Type="http://schemas.openxmlformats.org/officeDocument/2006/relationships/hyperlink" Target="http://pbs.twimg.com/profile_images/1205524762337918976/_iv3SCkZ_normal.jpg" TargetMode="External"/><Relationship Id="rId8838" Type="http://schemas.openxmlformats.org/officeDocument/2006/relationships/hyperlink" Target="http://twitter.com/LT56TheOne/statuses/1253420993126621186" TargetMode="External"/><Relationship Id="rId10768" Type="http://schemas.openxmlformats.org/officeDocument/2006/relationships/hyperlink" Target="http://pbs.twimg.com/profile_images/1155212542089805824/8KXFcERs_normal.jpg" TargetMode="External"/><Relationship Id="rId11819" Type="http://schemas.openxmlformats.org/officeDocument/2006/relationships/hyperlink" Target="http://twitter.com/luisffierro/statuses/1253369372934103041" TargetMode="External"/><Relationship Id="rId2999" Type="http://schemas.openxmlformats.org/officeDocument/2006/relationships/hyperlink" Target="http://twitter.com/lasrozasnoticia/statuses/1255787116686123008" TargetMode="External"/><Relationship Id="rId3300" Type="http://schemas.openxmlformats.org/officeDocument/2006/relationships/hyperlink" Target="http://pbs.twimg.com/profile_images/1247830386480119809/4EnQCh8X_normal.jpg" TargetMode="External"/><Relationship Id="rId6870" Type="http://schemas.openxmlformats.org/officeDocument/2006/relationships/hyperlink" Target="http://twitter.com/Dactar9/statuses/1253454994403135490" TargetMode="External"/><Relationship Id="rId7921" Type="http://schemas.openxmlformats.org/officeDocument/2006/relationships/hyperlink" Target="http://pbs.twimg.com/profile_images/1250572106083061761/4lyJKxt__normal.jpg" TargetMode="External"/><Relationship Id="rId221" Type="http://schemas.openxmlformats.org/officeDocument/2006/relationships/hyperlink" Target="http://pbs.twimg.com/profile_images/1181594854939414529/7u3dQBW2_normal.jpg" TargetMode="External"/><Relationship Id="rId5472" Type="http://schemas.openxmlformats.org/officeDocument/2006/relationships/hyperlink" Target="http://twitter.com/JesusLo5384/statuses/1255657164993179648" TargetMode="External"/><Relationship Id="rId6523" Type="http://schemas.openxmlformats.org/officeDocument/2006/relationships/hyperlink" Target="http://pbs.twimg.com/profile_images/1250614138671415297/bbkJk0Ih_normal.jpg" TargetMode="External"/><Relationship Id="rId10902" Type="http://schemas.openxmlformats.org/officeDocument/2006/relationships/hyperlink" Target="http://pbs.twimg.com/profile_images/1106164315147653120/dD9Tagkm_normal.jpg" TargetMode="External"/><Relationship Id="rId4074" Type="http://schemas.openxmlformats.org/officeDocument/2006/relationships/hyperlink" Target="http://twitter.com/VirginiaEstra14/statuses/1255712488689197056" TargetMode="External"/><Relationship Id="rId5125" Type="http://schemas.openxmlformats.org/officeDocument/2006/relationships/hyperlink" Target="http://pbs.twimg.com/profile_images/2221357778/1322234578061_normal.jpg" TargetMode="External"/><Relationship Id="rId8695" Type="http://schemas.openxmlformats.org/officeDocument/2006/relationships/hyperlink" Target="http://pbs.twimg.com/profile_images/869819580/Imagen_251_normal.jpg" TargetMode="External"/><Relationship Id="rId9746" Type="http://schemas.openxmlformats.org/officeDocument/2006/relationships/hyperlink" Target="http://twitter.com/Isabel57476015/statuses/1253406455341944832" TargetMode="External"/><Relationship Id="rId7297" Type="http://schemas.openxmlformats.org/officeDocument/2006/relationships/hyperlink" Target="http://pbs.twimg.com/profile_images/1253459192209444864/D2ND5AjD_normal.jpg" TargetMode="External"/><Relationship Id="rId8348" Type="http://schemas.openxmlformats.org/officeDocument/2006/relationships/hyperlink" Target="http://pbs.twimg.com/profile_images/770600862985117696/qpUuBmBx_normal.jpg" TargetMode="External"/><Relationship Id="rId10278" Type="http://schemas.openxmlformats.org/officeDocument/2006/relationships/hyperlink" Target="http://pbs.twimg.com/profile_images/541328696347738112/u9P0rdps_normal.jpeg" TargetMode="External"/><Relationship Id="rId11676" Type="http://schemas.openxmlformats.org/officeDocument/2006/relationships/hyperlink" Target="http://pbs.twimg.com/profile_images/1103451196797472768/9iPGADl7_normal.png" TargetMode="External"/><Relationship Id="rId1735" Type="http://schemas.openxmlformats.org/officeDocument/2006/relationships/hyperlink" Target="http://twitter.com/FLACEMA/statuses/1255832716785979393" TargetMode="External"/><Relationship Id="rId11329" Type="http://schemas.openxmlformats.org/officeDocument/2006/relationships/hyperlink" Target="http://twitter.com/Marimar_7J/statuses/1253378615653302272" TargetMode="External"/><Relationship Id="rId4958" Type="http://schemas.openxmlformats.org/officeDocument/2006/relationships/hyperlink" Target="http://twitter.com/JhonAngel527/statuses/1255671704812224519" TargetMode="External"/><Relationship Id="rId11810" Type="http://schemas.openxmlformats.org/officeDocument/2006/relationships/hyperlink" Target="http://pbs.twimg.com/profile_images/1222245906218655746/85FZnsm2_normal.jpg" TargetMode="External"/><Relationship Id="rId6380" Type="http://schemas.openxmlformats.org/officeDocument/2006/relationships/hyperlink" Target="http://twitter.com/CinthiaSuarezT/statuses/1253464403162382337" TargetMode="External"/><Relationship Id="rId7431" Type="http://schemas.openxmlformats.org/officeDocument/2006/relationships/hyperlink" Target="http://pbs.twimg.com/profile_images/1175218256224968704/0R0MmIBl_normal.jpg" TargetMode="External"/><Relationship Id="rId10412" Type="http://schemas.openxmlformats.org/officeDocument/2006/relationships/hyperlink" Target="http://pbs.twimg.com/profile_images/1247947649736568833/q8w_lktf_normal.jpg" TargetMode="External"/><Relationship Id="rId2990" Type="http://schemas.openxmlformats.org/officeDocument/2006/relationships/hyperlink" Target="http://pbs.twimg.com/profile_images/1129665391314255872/QM8MiRX2_normal.jpg" TargetMode="External"/><Relationship Id="rId6033" Type="http://schemas.openxmlformats.org/officeDocument/2006/relationships/hyperlink" Target="http://pbs.twimg.com/profile_images/1061234318268338176/6KxYOEOx_normal.jpg" TargetMode="External"/><Relationship Id="rId962" Type="http://schemas.openxmlformats.org/officeDocument/2006/relationships/hyperlink" Target="http://twitter.com/AEstrada_21/statuses/1255854424746012672" TargetMode="External"/><Relationship Id="rId1592" Type="http://schemas.openxmlformats.org/officeDocument/2006/relationships/hyperlink" Target="http://pbs.twimg.com/profile_images/1181342134479310848/SP6WA8bB_normal.jpg" TargetMode="External"/><Relationship Id="rId2643" Type="http://schemas.openxmlformats.org/officeDocument/2006/relationships/hyperlink" Target="http://pbs.twimg.com/profile_images/674512049767059456/tBsfoX87_normal.jpg" TargetMode="External"/><Relationship Id="rId9256" Type="http://schemas.openxmlformats.org/officeDocument/2006/relationships/hyperlink" Target="http://twitter.com/javiercascales/statuses/1253414340155158528" TargetMode="External"/><Relationship Id="rId11186" Type="http://schemas.openxmlformats.org/officeDocument/2006/relationships/hyperlink" Target="http://pbs.twimg.com/profile_images/1252049819834748933/4PFiLIi4_normal.jpg" TargetMode="External"/><Relationship Id="rId615" Type="http://schemas.openxmlformats.org/officeDocument/2006/relationships/hyperlink" Target="http://pbs.twimg.com/profile_images/982008228291760129/o2hwygfM_normal.jpg" TargetMode="External"/><Relationship Id="rId1245" Type="http://schemas.openxmlformats.org/officeDocument/2006/relationships/hyperlink" Target="http://abs.twimg.com/sticky/default_profile_images/default_profile_normal.png" TargetMode="External"/><Relationship Id="rId4468" Type="http://schemas.openxmlformats.org/officeDocument/2006/relationships/hyperlink" Target="http://twitter.com/JoseMae76010128/statuses/1255688954831089666" TargetMode="External"/><Relationship Id="rId5866" Type="http://schemas.openxmlformats.org/officeDocument/2006/relationships/hyperlink" Target="http://twitter.com/ConalepNRomero/statuses/1255647225490706432" TargetMode="External"/><Relationship Id="rId6917" Type="http://schemas.openxmlformats.org/officeDocument/2006/relationships/hyperlink" Target="http://pbs.twimg.com/profile_images/743083013752393728/XHwQQJ4I_normal.jpg" TargetMode="External"/><Relationship Id="rId5519" Type="http://schemas.openxmlformats.org/officeDocument/2006/relationships/hyperlink" Target="http://pbs.twimg.com/profile_images/1178042881619173377/Py9yzg-A_normal.jpg" TargetMode="External"/><Relationship Id="rId11320" Type="http://schemas.openxmlformats.org/officeDocument/2006/relationships/hyperlink" Target="http://pbs.twimg.com/profile_images/1222379518998040577/9VnkZO3P_normal.jpg" TargetMode="External"/><Relationship Id="rId3551" Type="http://schemas.openxmlformats.org/officeDocument/2006/relationships/hyperlink" Target="http://pbs.twimg.com/profile_images/834599105431220224/mT298sxy_normal.jpg" TargetMode="External"/><Relationship Id="rId4602" Type="http://schemas.openxmlformats.org/officeDocument/2006/relationships/hyperlink" Target="http://twitter.com/williamsfw/statuses/1255683747476918273" TargetMode="External"/><Relationship Id="rId472" Type="http://schemas.openxmlformats.org/officeDocument/2006/relationships/hyperlink" Target="http://twitter.com/EnriqueHernd10/statuses/1255866025142345728" TargetMode="External"/><Relationship Id="rId2153" Type="http://schemas.openxmlformats.org/officeDocument/2006/relationships/hyperlink" Target="http://ufpol.org/" TargetMode="External"/><Relationship Id="rId3204" Type="http://schemas.openxmlformats.org/officeDocument/2006/relationships/hyperlink" Target="http://twitter.com/N0m0rel1es/statuses/1255774571254382602" TargetMode="External"/><Relationship Id="rId6774" Type="http://schemas.openxmlformats.org/officeDocument/2006/relationships/hyperlink" Target="http://twitter.com/encinas_a/statuses/1253456714076127235" TargetMode="External"/><Relationship Id="rId7825" Type="http://schemas.openxmlformats.org/officeDocument/2006/relationships/hyperlink" Target="http://pbs.twimg.com/profile_images/1253885270291865603/eDAgmqUg_normal.jpg" TargetMode="External"/><Relationship Id="rId125" Type="http://schemas.openxmlformats.org/officeDocument/2006/relationships/hyperlink" Target="http://pbs.twimg.com/profile_images/1241764420805627904/tcYGRgq5_normal.jpg" TargetMode="External"/><Relationship Id="rId5376" Type="http://schemas.openxmlformats.org/officeDocument/2006/relationships/hyperlink" Target="http://twitter.com/CDemocrata2/statuses/1255659226678071297" TargetMode="External"/><Relationship Id="rId6427" Type="http://schemas.openxmlformats.org/officeDocument/2006/relationships/hyperlink" Target="http://pbs.twimg.com/profile_images/1097874017300692992/Yo2gBqwV_normal.jpg" TargetMode="External"/><Relationship Id="rId10806" Type="http://schemas.openxmlformats.org/officeDocument/2006/relationships/hyperlink" Target="http://abs.twimg.com/sticky/default_profile_images/default_profile_normal.png" TargetMode="External"/><Relationship Id="rId5029" Type="http://schemas.openxmlformats.org/officeDocument/2006/relationships/hyperlink" Target="http://pbs.twimg.com/profile_images/761357708218040320/Rqsb16Tb_normal.jpg" TargetMode="External"/><Relationship Id="rId8599" Type="http://schemas.openxmlformats.org/officeDocument/2006/relationships/hyperlink" Target="http://pbs.twimg.com/profile_images/1177688522192490496/53GUdlVN_normal.jpg" TargetMode="External"/><Relationship Id="rId9997" Type="http://schemas.openxmlformats.org/officeDocument/2006/relationships/hyperlink" Target="http://twitter.com/ArreagaJanina/statuses/1253404492822970369" TargetMode="External"/><Relationship Id="rId1986" Type="http://schemas.openxmlformats.org/officeDocument/2006/relationships/hyperlink" Target="http://pbs.twimg.com/profile_images/740212150585565185/qrY7iz9q_normal.jpg" TargetMode="External"/><Relationship Id="rId1639" Type="http://schemas.openxmlformats.org/officeDocument/2006/relationships/hyperlink" Target="http://twitter.com/leoesparza1969/statuses/1255835525430345736" TargetMode="External"/><Relationship Id="rId3061" Type="http://schemas.openxmlformats.org/officeDocument/2006/relationships/hyperlink" Target="http://twitter.com/DonPela50885593/statuses/1255784120388591616" TargetMode="External"/><Relationship Id="rId5510" Type="http://schemas.openxmlformats.org/officeDocument/2006/relationships/hyperlink" Target="http://twitter.com/MinjuDDHH/statuses/1255656415340965888" TargetMode="External"/><Relationship Id="rId4112" Type="http://schemas.openxmlformats.org/officeDocument/2006/relationships/hyperlink" Target="http://twitter.com/jecarrillo/statuses/1255710456569831425" TargetMode="External"/><Relationship Id="rId7682" Type="http://schemas.openxmlformats.org/officeDocument/2006/relationships/hyperlink" Target="http://twitter.com/Alexand18462733/statuses/1253438680049618948" TargetMode="External"/><Relationship Id="rId8733" Type="http://schemas.openxmlformats.org/officeDocument/2006/relationships/hyperlink" Target="http://pbs.twimg.com/profile_images/1194290815985704964/BOs7aFdj_normal.jpg" TargetMode="External"/><Relationship Id="rId10663" Type="http://schemas.openxmlformats.org/officeDocument/2006/relationships/hyperlink" Target="http://twitter.com/goslum/statuses/1253390549777887232" TargetMode="External"/><Relationship Id="rId11714" Type="http://schemas.openxmlformats.org/officeDocument/2006/relationships/hyperlink" Target="http://pbs.twimg.com/profile_images/1230875056068276224/zM4eqz2R_normal.jpg" TargetMode="External"/><Relationship Id="rId6284" Type="http://schemas.openxmlformats.org/officeDocument/2006/relationships/hyperlink" Target="http://twitter.com/marujitalulu/statuses/1253466440604233729" TargetMode="External"/><Relationship Id="rId7335" Type="http://schemas.openxmlformats.org/officeDocument/2006/relationships/hyperlink" Target="http://pbs.twimg.com/profile_images/1145006784404496389/eeur0LBS_normal.jpg" TargetMode="External"/><Relationship Id="rId10316" Type="http://schemas.openxmlformats.org/officeDocument/2006/relationships/hyperlink" Target="http://pbs.twimg.com/profile_images/1800836911/logo_normal.jpg" TargetMode="External"/><Relationship Id="rId2894" Type="http://schemas.openxmlformats.org/officeDocument/2006/relationships/hyperlink" Target="http://pbs.twimg.com/profile_images/968532974294663169/FAvtq1e__normal.jpg" TargetMode="External"/><Relationship Id="rId866" Type="http://schemas.openxmlformats.org/officeDocument/2006/relationships/hyperlink" Target="http://twitter.com/Cs_Cehegin/statuses/1255856404843368448" TargetMode="External"/><Relationship Id="rId1496" Type="http://schemas.openxmlformats.org/officeDocument/2006/relationships/hyperlink" Target="http://pbs.twimg.com/profile_images/632693520701198336/lpGAaP7A_normal.jpg" TargetMode="External"/><Relationship Id="rId2547" Type="http://schemas.openxmlformats.org/officeDocument/2006/relationships/hyperlink" Target="http://pbs.twimg.com/profile_images/1073289545398001665/cqQil_M-_normal.jpg" TargetMode="External"/><Relationship Id="rId3945" Type="http://schemas.openxmlformats.org/officeDocument/2006/relationships/hyperlink" Target="http://pbs.twimg.com/profile_images/1058303123603841024/4CRre_vv_normal.jpg" TargetMode="External"/><Relationship Id="rId519" Type="http://schemas.openxmlformats.org/officeDocument/2006/relationships/hyperlink" Target="http://pbs.twimg.com/profile_images/1255720430691909632/EiKKKLHR_normal.jpg" TargetMode="External"/><Relationship Id="rId1149" Type="http://schemas.openxmlformats.org/officeDocument/2006/relationships/hyperlink" Target="http://pbs.twimg.com/profile_images/899734809/foto_de_pelusa_normal.jpg" TargetMode="External"/><Relationship Id="rId5020" Type="http://schemas.openxmlformats.org/officeDocument/2006/relationships/hyperlink" Target="http://twitter.com/elipse69/statuses/1255669820470833152" TargetMode="External"/><Relationship Id="rId7192" Type="http://schemas.openxmlformats.org/officeDocument/2006/relationships/hyperlink" Target="http://twitter.com/mejiacelleri/statuses/1253449155655225344" TargetMode="External"/><Relationship Id="rId8590" Type="http://schemas.openxmlformats.org/officeDocument/2006/relationships/hyperlink" Target="http://twitter.com/teleSURtv/statuses/1253424691982692358" TargetMode="External"/><Relationship Id="rId9641" Type="http://schemas.openxmlformats.org/officeDocument/2006/relationships/hyperlink" Target="http://pbs.twimg.com/profile_images/931158343888097281/PVq1eivx_normal.jpg" TargetMode="External"/><Relationship Id="rId11571" Type="http://schemas.openxmlformats.org/officeDocument/2006/relationships/hyperlink" Target="http://twitter.com/Gaby_2santosD/statuses/1253374854113484802" TargetMode="External"/><Relationship Id="rId1630" Type="http://schemas.openxmlformats.org/officeDocument/2006/relationships/hyperlink" Target="http://pbs.twimg.com/profile_images/1238950634436595712/i2YUscn8_normal.jpg" TargetMode="External"/><Relationship Id="rId8243" Type="http://schemas.openxmlformats.org/officeDocument/2006/relationships/hyperlink" Target="http://pbs.twimg.com/profile_images/584394236549853186/S7F8dQ9T_normal.jpg" TargetMode="External"/><Relationship Id="rId10173" Type="http://schemas.openxmlformats.org/officeDocument/2006/relationships/hyperlink" Target="http://twitter.com/PoupeeDeSon1/statuses/1253401219143553026" TargetMode="External"/><Relationship Id="rId11224" Type="http://schemas.openxmlformats.org/officeDocument/2006/relationships/hyperlink" Target="http://pbs.twimg.com/profile_images/1098723295359369217/VQDC8YAv_normal.png" TargetMode="External"/><Relationship Id="rId4853" Type="http://schemas.openxmlformats.org/officeDocument/2006/relationships/hyperlink" Target="http://pbs.twimg.com/profile_images/1254877343539216386/CLt2F6Qg_normal.jpg" TargetMode="External"/><Relationship Id="rId5904" Type="http://schemas.openxmlformats.org/officeDocument/2006/relationships/hyperlink" Target="http://twitter.com/ecopracticas/statuses/1255646624388395008" TargetMode="External"/><Relationship Id="rId3455" Type="http://schemas.openxmlformats.org/officeDocument/2006/relationships/hyperlink" Target="http://pbs.twimg.com/profile_images/1161909746665832448/3anJc70I_normal.jpg" TargetMode="External"/><Relationship Id="rId4506" Type="http://schemas.openxmlformats.org/officeDocument/2006/relationships/hyperlink" Target="http://twitter.com/AnhelJardon/statuses/1255687096561434626" TargetMode="External"/><Relationship Id="rId376" Type="http://schemas.openxmlformats.org/officeDocument/2006/relationships/hyperlink" Target="http://twitter.com/anxuss/statuses/1255868377706496006" TargetMode="External"/><Relationship Id="rId2057" Type="http://schemas.openxmlformats.org/officeDocument/2006/relationships/hyperlink" Target="http://twitter.com/robertoah/statuses/1255823150169747456" TargetMode="External"/><Relationship Id="rId3108" Type="http://schemas.openxmlformats.org/officeDocument/2006/relationships/hyperlink" Target="http://pbs.twimg.com/profile_images/490418627263610880/4F1xTw1X_normal.jpeg" TargetMode="External"/><Relationship Id="rId6678" Type="http://schemas.openxmlformats.org/officeDocument/2006/relationships/hyperlink" Target="http://twitter.com/lau_coriia/statuses/1253458383052537862" TargetMode="External"/><Relationship Id="rId7729" Type="http://schemas.openxmlformats.org/officeDocument/2006/relationships/hyperlink" Target="http://pbs.twimg.com/profile_images/1052248470336225281/zMDQcm4a_normal.jpg" TargetMode="External"/><Relationship Id="rId9151" Type="http://schemas.openxmlformats.org/officeDocument/2006/relationships/hyperlink" Target="http://pbs.twimg.com/profile_images/1236847361709793281/czz8VfqQ_normal.jpg" TargetMode="External"/><Relationship Id="rId1140" Type="http://schemas.openxmlformats.org/officeDocument/2006/relationships/hyperlink" Target="http://twitter.com/IndustriaCovid/statuses/1255848539659345923" TargetMode="External"/><Relationship Id="rId11081" Type="http://schemas.openxmlformats.org/officeDocument/2006/relationships/hyperlink" Target="http://twitter.com/NSierraArteaga/statuses/1253382131205668865" TargetMode="External"/><Relationship Id="rId510" Type="http://schemas.openxmlformats.org/officeDocument/2006/relationships/hyperlink" Target="http://twitter.com/bonnie_batres/statuses/1255864848627511297" TargetMode="External"/><Relationship Id="rId5761" Type="http://schemas.openxmlformats.org/officeDocument/2006/relationships/hyperlink" Target="http://pbs.twimg.com/profile_images/468523831963840512/ihv3D5vH_normal.jpeg" TargetMode="External"/><Relationship Id="rId6812" Type="http://schemas.openxmlformats.org/officeDocument/2006/relationships/hyperlink" Target="http://twitter.com/Juanpo86/statuses/1253455925479956480" TargetMode="External"/><Relationship Id="rId4363" Type="http://schemas.openxmlformats.org/officeDocument/2006/relationships/hyperlink" Target="http://twitter.com/Tu_IMSS_Coah/statuses/1255693356690112512" TargetMode="External"/><Relationship Id="rId5414" Type="http://schemas.openxmlformats.org/officeDocument/2006/relationships/hyperlink" Target="http://twitter.com/BesarteY/statuses/1255658633913864194" TargetMode="External"/><Relationship Id="rId8984" Type="http://schemas.openxmlformats.org/officeDocument/2006/relationships/hyperlink" Target="http://twitter.com/abdulmalekibra/statuses/1253418515647746048" TargetMode="External"/><Relationship Id="rId4016" Type="http://schemas.openxmlformats.org/officeDocument/2006/relationships/hyperlink" Target="http://twitter.com/conservitaleche/statuses/1255717803853742082" TargetMode="External"/><Relationship Id="rId7586" Type="http://schemas.openxmlformats.org/officeDocument/2006/relationships/hyperlink" Target="http://twitter.com/valleinnato/statuses/1253440639334834176" TargetMode="External"/><Relationship Id="rId8637" Type="http://schemas.openxmlformats.org/officeDocument/2006/relationships/hyperlink" Target="http://pbs.twimg.com/profile_images/1007313666168049667/h6mLb8jv_normal.jpg" TargetMode="External"/><Relationship Id="rId10567" Type="http://schemas.openxmlformats.org/officeDocument/2006/relationships/hyperlink" Target="http://twitter.com/Pedro_Montoya/statuses/1253392603057438726" TargetMode="External"/><Relationship Id="rId11965" Type="http://schemas.openxmlformats.org/officeDocument/2006/relationships/hyperlink" Target="http://twitter.com/rjvillon_/statuses/1253366152488792069" TargetMode="External"/><Relationship Id="rId6188" Type="http://schemas.openxmlformats.org/officeDocument/2006/relationships/hyperlink" Target="http://twitter.com/1023378lmn/statuses/1253468910218870786" TargetMode="External"/><Relationship Id="rId7239" Type="http://schemas.openxmlformats.org/officeDocument/2006/relationships/hyperlink" Target="http://pbs.twimg.com/profile_images/991657636717318146/39Xsc9Zd_normal.jpg" TargetMode="External"/><Relationship Id="rId11618" Type="http://schemas.openxmlformats.org/officeDocument/2006/relationships/hyperlink" Target="http://pbs.twimg.com/profile_images/1239641715289534466/4zX8nz71_normal.jpg" TargetMode="External"/><Relationship Id="rId2798" Type="http://schemas.openxmlformats.org/officeDocument/2006/relationships/hyperlink" Target="http://twitter.com/Coiba1/statuses/1255798047344406528" TargetMode="External"/><Relationship Id="rId3849" Type="http://schemas.openxmlformats.org/officeDocument/2006/relationships/hyperlink" Target="http://pbs.twimg.com/profile_images/952957604778643457/yC2T4f-a_normal.jpg" TargetMode="External"/><Relationship Id="rId5271" Type="http://schemas.openxmlformats.org/officeDocument/2006/relationships/hyperlink" Target="http://pbs.twimg.com/profile_images/1242043448741552132/DnGcmYf9_normal.jpg" TargetMode="External"/><Relationship Id="rId7720" Type="http://schemas.openxmlformats.org/officeDocument/2006/relationships/hyperlink" Target="http://twitter.com/Adolfin98186203/statuses/1253437957610094592" TargetMode="External"/><Relationship Id="rId10701" Type="http://schemas.openxmlformats.org/officeDocument/2006/relationships/hyperlink" Target="http://twitter.com/athalbert/statuses/1253389800129904641" TargetMode="External"/><Relationship Id="rId6322" Type="http://schemas.openxmlformats.org/officeDocument/2006/relationships/hyperlink" Target="http://twitter.com/yurimaguedez/statuses/1253465525038067719" TargetMode="External"/><Relationship Id="rId9892" Type="http://schemas.openxmlformats.org/officeDocument/2006/relationships/hyperlink" Target="http://pbs.twimg.com/profile_images/1074080208347643906/JEruc4Pi_normal.jpg" TargetMode="External"/><Relationship Id="rId1881" Type="http://schemas.openxmlformats.org/officeDocument/2006/relationships/hyperlink" Target="http://twitter.com/Cs_SanJavier/statuses/1255828886962741250" TargetMode="External"/><Relationship Id="rId2932" Type="http://schemas.openxmlformats.org/officeDocument/2006/relationships/hyperlink" Target="http://pbs.twimg.com/profile_images/1235555755060858886/AD3q2LaQ_normal.jpg" TargetMode="External"/><Relationship Id="rId8494" Type="http://schemas.openxmlformats.org/officeDocument/2006/relationships/hyperlink" Target="http://twitter.com/antsomorma/statuses/1253425719759081472" TargetMode="External"/><Relationship Id="rId9545" Type="http://schemas.openxmlformats.org/officeDocument/2006/relationships/hyperlink" Target="http://pbs.twimg.com/profile_images/1217906634523062285/gQ3Qyvgk_normal.jpg" TargetMode="External"/><Relationship Id="rId11475" Type="http://schemas.openxmlformats.org/officeDocument/2006/relationships/hyperlink" Target="http://twitter.com/lescobartr/statuses/1253376553880367107" TargetMode="External"/><Relationship Id="rId904" Type="http://schemas.openxmlformats.org/officeDocument/2006/relationships/hyperlink" Target="http://twitter.com/agalonso7/statuses/1255855596563320833" TargetMode="External"/><Relationship Id="rId1534" Type="http://schemas.openxmlformats.org/officeDocument/2006/relationships/hyperlink" Target="http://pbs.twimg.com/profile_images/1093835194539352064/-wtnDsAo_normal.jpg" TargetMode="External"/><Relationship Id="rId7096" Type="http://schemas.openxmlformats.org/officeDocument/2006/relationships/hyperlink" Target="http://twitter.com/FUNDAMEDIOS/statuses/1253451081092341762" TargetMode="External"/><Relationship Id="rId8147" Type="http://schemas.openxmlformats.org/officeDocument/2006/relationships/hyperlink" Target="http://twitter.com/edubenavro/statuses/1253430680702218241" TargetMode="External"/><Relationship Id="rId10077" Type="http://schemas.openxmlformats.org/officeDocument/2006/relationships/hyperlink" Target="http://twitter.com/alf_vegeta/statuses/1253403154995122178" TargetMode="External"/><Relationship Id="rId11128" Type="http://schemas.openxmlformats.org/officeDocument/2006/relationships/hyperlink" Target="http://pbs.twimg.com/profile_images/614025077567283200/lXysKu5W_normal.jpg" TargetMode="External"/><Relationship Id="rId4757" Type="http://schemas.openxmlformats.org/officeDocument/2006/relationships/hyperlink" Target="http://pbs.twimg.com/profile_images/657788115541708800/eourAm5H_normal.jpg" TargetMode="External"/><Relationship Id="rId3359" Type="http://schemas.openxmlformats.org/officeDocument/2006/relationships/hyperlink" Target="http://pbs.twimg.com/profile_images/1203435037389205506/TsKSPc_Z_normal.jpg" TargetMode="External"/><Relationship Id="rId5808" Type="http://schemas.openxmlformats.org/officeDocument/2006/relationships/hyperlink" Target="http://twitter.com/BrendaH2O66/statuses/1255648439452553216" TargetMode="External"/><Relationship Id="rId7230" Type="http://schemas.openxmlformats.org/officeDocument/2006/relationships/hyperlink" Target="http://twitter.com/dircom26/statuses/1253448280647876611" TargetMode="External"/><Relationship Id="rId10211" Type="http://schemas.openxmlformats.org/officeDocument/2006/relationships/hyperlink" Target="http://twitter.com/CaritasMondoFer/statuses/1253400160949940226" TargetMode="External"/><Relationship Id="rId3840" Type="http://schemas.openxmlformats.org/officeDocument/2006/relationships/hyperlink" Target="http://twitter.com/jos_saiz/statuses/1255734126008840197" TargetMode="External"/><Relationship Id="rId9055" Type="http://schemas.openxmlformats.org/officeDocument/2006/relationships/hyperlink" Target="http://pbs.twimg.com/profile_images/1237305284684627968/mfk8dFjj_normal.jpg" TargetMode="External"/><Relationship Id="rId761" Type="http://schemas.openxmlformats.org/officeDocument/2006/relationships/hyperlink" Target="http://pbs.twimg.com/profile_images/1190261994764558339/5pHq9RsP_normal.jpg" TargetMode="External"/><Relationship Id="rId1391" Type="http://schemas.openxmlformats.org/officeDocument/2006/relationships/hyperlink" Target="http://pbs.twimg.com/profile_images/618030199217766400/sdmYiVw-_normal.jpg" TargetMode="External"/><Relationship Id="rId2442" Type="http://schemas.openxmlformats.org/officeDocument/2006/relationships/hyperlink" Target="http://pbs.twimg.com/profile_images/1247144750563680256/mZunbtLO_normal.jpg" TargetMode="External"/><Relationship Id="rId414" Type="http://schemas.openxmlformats.org/officeDocument/2006/relationships/hyperlink" Target="http://twitter.com/manuelutipc/statuses/1255867506335649793" TargetMode="External"/><Relationship Id="rId1044" Type="http://schemas.openxmlformats.org/officeDocument/2006/relationships/hyperlink" Target="http://twitter.com/COL_EJERCITO/statuses/1255851648636932105" TargetMode="External"/><Relationship Id="rId5665" Type="http://schemas.openxmlformats.org/officeDocument/2006/relationships/hyperlink" Target="http://pbs.twimg.com/profile_images/956571182098272257/s6LRpUWG_normal.jpg" TargetMode="External"/><Relationship Id="rId6716" Type="http://schemas.openxmlformats.org/officeDocument/2006/relationships/hyperlink" Target="http://twitter.com/Mercutio_M/statuses/1253457707140513794" TargetMode="External"/><Relationship Id="rId4267" Type="http://schemas.openxmlformats.org/officeDocument/2006/relationships/hyperlink" Target="http://pbs.twimg.com/profile_images/557085397222580225/6JC2Y7rK_normal.jpeg" TargetMode="External"/><Relationship Id="rId5318" Type="http://schemas.openxmlformats.org/officeDocument/2006/relationships/hyperlink" Target="http://twitter.com/alonsosanti/statuses/1255660780336435200" TargetMode="External"/><Relationship Id="rId8888" Type="http://schemas.openxmlformats.org/officeDocument/2006/relationships/hyperlink" Target="http://twitter.com/economiadahorro/statuses/1253420172355858433" TargetMode="External"/><Relationship Id="rId9939" Type="http://schemas.openxmlformats.org/officeDocument/2006/relationships/hyperlink" Target="http://twitter.com/CamiloCaseresL/statuses/1253404814047956993" TargetMode="External"/><Relationship Id="rId11869" Type="http://schemas.openxmlformats.org/officeDocument/2006/relationships/hyperlink" Target="http://twitter.com/SENIAT_Oficial/statuses/1253368035437449216" TargetMode="External"/><Relationship Id="rId1928" Type="http://schemas.openxmlformats.org/officeDocument/2006/relationships/hyperlink" Target="http://pbs.twimg.com/profile_images/963387127731023872/0MfGlJ2Z_normal.jpg" TargetMode="External"/><Relationship Id="rId3350" Type="http://schemas.openxmlformats.org/officeDocument/2006/relationships/hyperlink" Target="http://twitter.com/PacoJ_gmez/statuses/1255767682944831488" TargetMode="External"/><Relationship Id="rId271" Type="http://schemas.openxmlformats.org/officeDocument/2006/relationships/hyperlink" Target="http://twitter.com/DominiqueRiver/statuses/1255871324427358210" TargetMode="External"/><Relationship Id="rId3003" Type="http://schemas.openxmlformats.org/officeDocument/2006/relationships/hyperlink" Target="http://twitter.com/Joanenric67Joan/statuses/1255787003033145347" TargetMode="External"/><Relationship Id="rId4401" Type="http://schemas.openxmlformats.org/officeDocument/2006/relationships/hyperlink" Target="http://pbs.twimg.com/profile_images/508946893989478400/u9szRqhB_normal.jpeg" TargetMode="External"/><Relationship Id="rId7971" Type="http://schemas.openxmlformats.org/officeDocument/2006/relationships/hyperlink" Target="http://pbs.twimg.com/profile_images/1094167109284839425/6siQHR7I_normal.jpg" TargetMode="External"/><Relationship Id="rId10952" Type="http://schemas.openxmlformats.org/officeDocument/2006/relationships/hyperlink" Target="http://pbs.twimg.com/profile_images/1204953324228956160/nAnebm-q_normal.jpg" TargetMode="External"/><Relationship Id="rId6573" Type="http://schemas.openxmlformats.org/officeDocument/2006/relationships/hyperlink" Target="http://abs.twimg.com/sticky/default_profile_images/default_profile_normal.png" TargetMode="External"/><Relationship Id="rId7624" Type="http://schemas.openxmlformats.org/officeDocument/2006/relationships/hyperlink" Target="http://twitter.com/efrencabezas07/statuses/1253439963200458759" TargetMode="External"/><Relationship Id="rId10605" Type="http://schemas.openxmlformats.org/officeDocument/2006/relationships/hyperlink" Target="http://twitter.com/guspiz/statuses/1253391830537953281" TargetMode="External"/><Relationship Id="rId5175" Type="http://schemas.openxmlformats.org/officeDocument/2006/relationships/hyperlink" Target="http://pbs.twimg.com/profile_images/1220087405035819014/tDpYAGFZ_normal.jpg" TargetMode="External"/><Relationship Id="rId6226" Type="http://schemas.openxmlformats.org/officeDocument/2006/relationships/hyperlink" Target="http://twitter.com/marieinthesky92/statuses/1253467859730280461" TargetMode="External"/><Relationship Id="rId9796" Type="http://schemas.openxmlformats.org/officeDocument/2006/relationships/hyperlink" Target="http://twitter.com/Csantiago5/statuses/1253405894320295937" TargetMode="External"/><Relationship Id="rId1785" Type="http://schemas.openxmlformats.org/officeDocument/2006/relationships/hyperlink" Target="http://twitter.com/Jotatede/statuses/1255830903873572871" TargetMode="External"/><Relationship Id="rId2836" Type="http://schemas.openxmlformats.org/officeDocument/2006/relationships/hyperlink" Target="http://pbs.twimg.com/profile_images/675472039793319936/uPOuK4cZ_normal.jpg" TargetMode="External"/><Relationship Id="rId8398" Type="http://schemas.openxmlformats.org/officeDocument/2006/relationships/hyperlink" Target="http://twitter.com/mar9791/statuses/1253426958689382402" TargetMode="External"/><Relationship Id="rId9449" Type="http://schemas.openxmlformats.org/officeDocument/2006/relationships/hyperlink" Target="http://pbs.twimg.com/profile_images/1253791413646569476/qWm6rGCh_normal.jpg" TargetMode="External"/><Relationship Id="rId11379" Type="http://schemas.openxmlformats.org/officeDocument/2006/relationships/hyperlink" Target="http://twitter.com/PatriciaCarabel/statuses/1253377873903321088" TargetMode="External"/><Relationship Id="rId808" Type="http://schemas.openxmlformats.org/officeDocument/2006/relationships/hyperlink" Target="http://twitter.com/martincriado7/statuses/1255858497431928833" TargetMode="External"/><Relationship Id="rId1438" Type="http://schemas.openxmlformats.org/officeDocument/2006/relationships/hyperlink" Target="http://twitter.com/MireyaMonroy7/statuses/1255840278981705729" TargetMode="External"/><Relationship Id="rId7481" Type="http://schemas.openxmlformats.org/officeDocument/2006/relationships/hyperlink" Target="http://pbs.twimg.com/profile_images/1192707434378354688/ire9cXSk_normal.jpg" TargetMode="External"/><Relationship Id="rId9930" Type="http://schemas.openxmlformats.org/officeDocument/2006/relationships/hyperlink" Target="http://abs.twimg.com/sticky/default_profile_images/default_profile_normal.png" TargetMode="External"/><Relationship Id="rId11860" Type="http://schemas.openxmlformats.org/officeDocument/2006/relationships/hyperlink" Target="http://pbs.twimg.com/profile_images/1115973754688028673/v_Hsfc0h_normal.jpg" TargetMode="External"/><Relationship Id="rId6083" Type="http://schemas.openxmlformats.org/officeDocument/2006/relationships/hyperlink" Target="http://pbs.twimg.com/profile_images/1238632660693651456/ioJiGk8d_normal.jpg" TargetMode="External"/><Relationship Id="rId7134" Type="http://schemas.openxmlformats.org/officeDocument/2006/relationships/hyperlink" Target="http://twitter.com/NeniuskaV/statuses/1253450396762341380" TargetMode="External"/><Relationship Id="rId8532" Type="http://schemas.openxmlformats.org/officeDocument/2006/relationships/hyperlink" Target="http://twitter.com/OpinaCesar/statuses/1253425415663714304" TargetMode="External"/><Relationship Id="rId10462" Type="http://schemas.openxmlformats.org/officeDocument/2006/relationships/hyperlink" Target="http://pbs.twimg.com/profile_images/1255615808090316803/vTFASq_p_normal.jpg" TargetMode="External"/><Relationship Id="rId11513" Type="http://schemas.openxmlformats.org/officeDocument/2006/relationships/hyperlink" Target="http://twitter.com/laBvaleria/statuses/1253376045094494214" TargetMode="External"/><Relationship Id="rId10115" Type="http://schemas.openxmlformats.org/officeDocument/2006/relationships/hyperlink" Target="http://twitter.com/AbogadoJASP/statuses/1253402370060554243" TargetMode="External"/><Relationship Id="rId2693" Type="http://schemas.openxmlformats.org/officeDocument/2006/relationships/hyperlink" Target="http://pbs.twimg.com/profile_images/1240543678801862656/ymvShAD6_normal.jpg" TargetMode="External"/><Relationship Id="rId3744" Type="http://schemas.openxmlformats.org/officeDocument/2006/relationships/hyperlink" Target="http://twitter.com/NelsonEcheverr5/statuses/1255741190986702858" TargetMode="External"/><Relationship Id="rId665" Type="http://schemas.openxmlformats.org/officeDocument/2006/relationships/hyperlink" Target="http://pbs.twimg.com/profile_images/613382450488692736/kayklPGE_normal.jpg" TargetMode="External"/><Relationship Id="rId1295" Type="http://schemas.openxmlformats.org/officeDocument/2006/relationships/hyperlink" Target="http://pbs.twimg.com/profile_images/1204897268282920960/MYsZowOX_normal.jpg" TargetMode="External"/><Relationship Id="rId2346" Type="http://schemas.openxmlformats.org/officeDocument/2006/relationships/hyperlink" Target="http://pbs.twimg.com/profile_images/1210225819521556486/OUXiN3YA_normal.jpg" TargetMode="External"/><Relationship Id="rId6967" Type="http://schemas.openxmlformats.org/officeDocument/2006/relationships/hyperlink" Target="http://pbs.twimg.com/profile_images/1216870722385084416/6zN8fU1r_normal.jpg" TargetMode="External"/><Relationship Id="rId318" Type="http://schemas.openxmlformats.org/officeDocument/2006/relationships/hyperlink" Target="http://pbs.twimg.com/profile_images/1188803571069935619/ftV5w3mc_normal.png" TargetMode="External"/><Relationship Id="rId5569" Type="http://schemas.openxmlformats.org/officeDocument/2006/relationships/hyperlink" Target="http://pbs.twimg.com/profile_images/1001441473404047360/W-n4pUpA_normal.jpg" TargetMode="External"/><Relationship Id="rId9440" Type="http://schemas.openxmlformats.org/officeDocument/2006/relationships/hyperlink" Target="http://twitter.com/AntonioCPerezH2/statuses/1253411056036147200" TargetMode="External"/><Relationship Id="rId8042" Type="http://schemas.openxmlformats.org/officeDocument/2006/relationships/hyperlink" Target="http://twitter.com/alexroig21/statuses/1253432298122276866" TargetMode="External"/><Relationship Id="rId11370" Type="http://schemas.openxmlformats.org/officeDocument/2006/relationships/hyperlink" Target="http://pbs.twimg.com/profile_images/1064598025262309377/mDXpg0Ha_normal.jpg" TargetMode="External"/><Relationship Id="rId11023" Type="http://schemas.openxmlformats.org/officeDocument/2006/relationships/hyperlink" Target="http://twitter.com/edixonparra/statuses/1253383252842369029" TargetMode="External"/><Relationship Id="rId4652" Type="http://schemas.openxmlformats.org/officeDocument/2006/relationships/hyperlink" Target="http://twitter.com/Antonio163016/statuses/1255681585854193665" TargetMode="External"/><Relationship Id="rId5703" Type="http://schemas.openxmlformats.org/officeDocument/2006/relationships/hyperlink" Target="http://pbs.twimg.com/profile_images/2553947303/image_normal.jpg" TargetMode="External"/><Relationship Id="rId175" Type="http://schemas.openxmlformats.org/officeDocument/2006/relationships/hyperlink" Target="http://pbs.twimg.com/profile_images/1033493883743887361/kb7eX6jA_normal.jpg" TargetMode="External"/><Relationship Id="rId3254" Type="http://schemas.openxmlformats.org/officeDocument/2006/relationships/hyperlink" Target="http://pbs.twimg.com/profile_images/651114247221473280/RO-vb-7N_normal.jpg" TargetMode="External"/><Relationship Id="rId4305" Type="http://schemas.openxmlformats.org/officeDocument/2006/relationships/hyperlink" Target="http://twitter.com/rjstrikers/statuses/1255695840129085440" TargetMode="External"/><Relationship Id="rId7875" Type="http://schemas.openxmlformats.org/officeDocument/2006/relationships/hyperlink" Target="http://pbs.twimg.com/profile_images/1231771718944993284/WXYo2QNq_normal.jpg" TargetMode="External"/><Relationship Id="rId8926" Type="http://schemas.openxmlformats.org/officeDocument/2006/relationships/hyperlink" Target="http://twitter.com/_Edith_hdz/statuses/1253419380005724161" TargetMode="External"/><Relationship Id="rId10856" Type="http://schemas.openxmlformats.org/officeDocument/2006/relationships/hyperlink" Target="http://pbs.twimg.com/profile_images/1028848467916017664/gnIOJ5uP_normal.jpg" TargetMode="External"/><Relationship Id="rId6477" Type="http://schemas.openxmlformats.org/officeDocument/2006/relationships/hyperlink" Target="http://pbs.twimg.com/profile_images/1017562170249408512/X1ClL4nX_normal.jpg" TargetMode="External"/><Relationship Id="rId7528" Type="http://schemas.openxmlformats.org/officeDocument/2006/relationships/hyperlink" Target="http://twitter.com/ArtanisD/statuses/1253441855343263745" TargetMode="External"/><Relationship Id="rId10509" Type="http://schemas.openxmlformats.org/officeDocument/2006/relationships/hyperlink" Target="http://twitter.com/Serpadres_es/statuses/1253393957414895618" TargetMode="External"/><Relationship Id="rId11907" Type="http://schemas.openxmlformats.org/officeDocument/2006/relationships/hyperlink" Target="http://twitter.com/ElEnmascarado23/statuses/1253367264230944768" TargetMode="External"/><Relationship Id="rId5079" Type="http://schemas.openxmlformats.org/officeDocument/2006/relationships/hyperlink" Target="http://pbs.twimg.com/profile_images/849947084165984256/uRe59qt6_normal.jpg" TargetMode="External"/><Relationship Id="rId1689" Type="http://schemas.openxmlformats.org/officeDocument/2006/relationships/hyperlink" Target="http://twitter.com/ConectorSpain/statuses/1255834356263931913" TargetMode="External"/><Relationship Id="rId5560" Type="http://schemas.openxmlformats.org/officeDocument/2006/relationships/hyperlink" Target="http://twitter.com/andredipablo/statuses/1255655338143035392" TargetMode="External"/><Relationship Id="rId4162" Type="http://schemas.openxmlformats.org/officeDocument/2006/relationships/hyperlink" Target="http://twitter.com/marybell320/statuses/1255706285661700096" TargetMode="External"/><Relationship Id="rId5213" Type="http://schemas.openxmlformats.org/officeDocument/2006/relationships/hyperlink" Target="http://pbs.twimg.com/profile_images/1231964583658696704/3ZzrpU-F_normal.jpg" TargetMode="External"/><Relationship Id="rId6611" Type="http://schemas.openxmlformats.org/officeDocument/2006/relationships/hyperlink" Target="http://pbs.twimg.com/profile_images/1247717823876661250/Z6bQKdQP_normal.jpg" TargetMode="External"/><Relationship Id="rId8783" Type="http://schemas.openxmlformats.org/officeDocument/2006/relationships/hyperlink" Target="http://pbs.twimg.com/profile_images/1026205104897249280/-jd8bkO2_normal.jpg" TargetMode="External"/><Relationship Id="rId9834" Type="http://schemas.openxmlformats.org/officeDocument/2006/relationships/hyperlink" Target="http://twitter.com/RevistaMotor/statuses/1253405413023899649" TargetMode="External"/><Relationship Id="rId11764" Type="http://schemas.openxmlformats.org/officeDocument/2006/relationships/hyperlink" Target="http://pbs.twimg.com/profile_images/986104468323303424/RtFeOojB_normal.jpg" TargetMode="External"/><Relationship Id="rId48" Type="http://schemas.openxmlformats.org/officeDocument/2006/relationships/hyperlink" Target="http://twitter.com/manolocondu/statuses/1255902862682529794" TargetMode="External"/><Relationship Id="rId1823" Type="http://schemas.openxmlformats.org/officeDocument/2006/relationships/hyperlink" Target="http://twitter.com/CongresoVisible/statuses/1255830552252428289" TargetMode="External"/><Relationship Id="rId7385" Type="http://schemas.openxmlformats.org/officeDocument/2006/relationships/hyperlink" Target="http://pbs.twimg.com/profile_images/1097138915306336256/EzXV3Fjx_normal.jpg" TargetMode="External"/><Relationship Id="rId8436" Type="http://schemas.openxmlformats.org/officeDocument/2006/relationships/hyperlink" Target="http://twitter.com/cemg1893/statuses/1253426382656270338" TargetMode="External"/><Relationship Id="rId10366" Type="http://schemas.openxmlformats.org/officeDocument/2006/relationships/hyperlink" Target="http://abs.twimg.com/sticky/default_profile_images/default_profile_normal.png" TargetMode="External"/><Relationship Id="rId11417" Type="http://schemas.openxmlformats.org/officeDocument/2006/relationships/hyperlink" Target="http://twitter.com/RobCastro9/statuses/1253377195663396866" TargetMode="External"/><Relationship Id="rId3995" Type="http://schemas.openxmlformats.org/officeDocument/2006/relationships/hyperlink" Target="http://pbs.twimg.com/profile_images/1232678731363299329/dAmKkVWH_normal.jpg" TargetMode="External"/><Relationship Id="rId7038" Type="http://schemas.openxmlformats.org/officeDocument/2006/relationships/hyperlink" Target="http://twitter.com/juliomontiel83/statuses/1253452194147454979" TargetMode="External"/><Relationship Id="rId10019" Type="http://schemas.openxmlformats.org/officeDocument/2006/relationships/hyperlink" Target="http://twitter.com/JawinR/statuses/1253404247804317696" TargetMode="External"/><Relationship Id="rId2597" Type="http://schemas.openxmlformats.org/officeDocument/2006/relationships/hyperlink" Target="http://pbs.twimg.com/profile_images/929337499046031360/ZSkUmqUr_normal.jpg" TargetMode="External"/><Relationship Id="rId3648" Type="http://schemas.openxmlformats.org/officeDocument/2006/relationships/hyperlink" Target="http://twitter.com/robertomolinab3/statuses/1255747515711983616" TargetMode="External"/><Relationship Id="rId569" Type="http://schemas.openxmlformats.org/officeDocument/2006/relationships/hyperlink" Target="http://pbs.twimg.com/profile_images/3169557847/7816857b636ceff642059ac0546a28f1_normal.jpeg" TargetMode="External"/><Relationship Id="rId1199" Type="http://schemas.openxmlformats.org/officeDocument/2006/relationships/hyperlink" Target="http://pbs.twimg.com/profile_images/1658515908/image_normal.jpg" TargetMode="External"/><Relationship Id="rId5070" Type="http://schemas.openxmlformats.org/officeDocument/2006/relationships/hyperlink" Target="http://twitter.com/Oscar59655791/statuses/1255668550003458048" TargetMode="External"/><Relationship Id="rId6121" Type="http://schemas.openxmlformats.org/officeDocument/2006/relationships/hyperlink" Target="http://pbs.twimg.com/profile_images/1253093383956049920/018Xjgc6_normal.jpg" TargetMode="External"/><Relationship Id="rId9691" Type="http://schemas.openxmlformats.org/officeDocument/2006/relationships/hyperlink" Target="http://pbs.twimg.com/profile_images/1175016688175198208/b02SecDS_normal.jpg" TargetMode="External"/><Relationship Id="rId10500" Type="http://schemas.openxmlformats.org/officeDocument/2006/relationships/hyperlink" Target="http://pbs.twimg.com/profile_images/780431237555032064/H6v83dkC_normal.jpg" TargetMode="External"/><Relationship Id="rId8293" Type="http://schemas.openxmlformats.org/officeDocument/2006/relationships/hyperlink" Target="http://pbs.twimg.com/profile_images/1238508656905388033/0OP3FEN3_normal.jpg" TargetMode="External"/><Relationship Id="rId9344" Type="http://schemas.openxmlformats.org/officeDocument/2006/relationships/hyperlink" Target="http://twitter.com/jjgon222/statuses/1253413080677015554" TargetMode="External"/><Relationship Id="rId1680" Type="http://schemas.openxmlformats.org/officeDocument/2006/relationships/hyperlink" Target="http://pbs.twimg.com/profile_images/1192374156/SDC11650_normal.JPG" TargetMode="External"/><Relationship Id="rId2731" Type="http://schemas.openxmlformats.org/officeDocument/2006/relationships/hyperlink" Target="http://pbs.twimg.com/profile_images/1144573798362075136/kR85ddKE_normal.jpg" TargetMode="External"/><Relationship Id="rId11274" Type="http://schemas.openxmlformats.org/officeDocument/2006/relationships/hyperlink" Target="http://pbs.twimg.com/profile_images/1207403286883688450/EGnWrtNP_normal.jpg" TargetMode="External"/><Relationship Id="rId703" Type="http://schemas.openxmlformats.org/officeDocument/2006/relationships/hyperlink" Target="http://pbs.twimg.com/profile_images/1195419429825392642/iqfb4Nfc_normal.jpg" TargetMode="External"/><Relationship Id="rId1333" Type="http://schemas.openxmlformats.org/officeDocument/2006/relationships/hyperlink" Target="http://pbs.twimg.com/profile_images/1227559405027307522/_5fRGHca_normal.jpg" TargetMode="External"/><Relationship Id="rId5954" Type="http://schemas.openxmlformats.org/officeDocument/2006/relationships/hyperlink" Target="http://twitter.com/Alisurez/statuses/1255645310317219843" TargetMode="External"/><Relationship Id="rId4556" Type="http://schemas.openxmlformats.org/officeDocument/2006/relationships/hyperlink" Target="http://twitter.com/soyrafag/statuses/1255685088672714755" TargetMode="External"/><Relationship Id="rId5607" Type="http://schemas.openxmlformats.org/officeDocument/2006/relationships/hyperlink" Target="http://pbs.twimg.com/profile_images/1094076839453184000/553psQ6U_normal.jpg" TargetMode="External"/><Relationship Id="rId3158" Type="http://schemas.openxmlformats.org/officeDocument/2006/relationships/hyperlink" Target="http://pbs.twimg.com/profile_images/879626500873621504/JXBeRT_T_normal.jpg" TargetMode="External"/><Relationship Id="rId4209" Type="http://schemas.openxmlformats.org/officeDocument/2006/relationships/hyperlink" Target="http://pbs.twimg.com/profile_images/1186501485762351104/0PfGAV2C_normal.jpg" TargetMode="External"/><Relationship Id="rId7779" Type="http://schemas.openxmlformats.org/officeDocument/2006/relationships/hyperlink" Target="http://pbs.twimg.com/profile_images/602925427510804480/Qm-NveMG_normal.png" TargetMode="External"/><Relationship Id="rId10010" Type="http://schemas.openxmlformats.org/officeDocument/2006/relationships/hyperlink" Target="http://pbs.twimg.com/profile_images/1070087547617984512/lfLkuWsT_normal.jpg" TargetMode="External"/><Relationship Id="rId560" Type="http://schemas.openxmlformats.org/officeDocument/2006/relationships/hyperlink" Target="http://twitter.com/I_Garcia_Ruiz/statuses/1255863917173235712" TargetMode="External"/><Relationship Id="rId1190" Type="http://schemas.openxmlformats.org/officeDocument/2006/relationships/hyperlink" Target="http://twitter.com/joaquinsidro/statuses/1255847441800269824" TargetMode="External"/><Relationship Id="rId2241" Type="http://schemas.openxmlformats.org/officeDocument/2006/relationships/hyperlink" Target="http://pbs.twimg.com/profile_images/1181632393012273158/xHQ1PAvV_normal.jpg" TargetMode="External"/><Relationship Id="rId213" Type="http://schemas.openxmlformats.org/officeDocument/2006/relationships/hyperlink" Target="http://pbs.twimg.com/profile_images/1253589544580124677/1AY76rHG_normal.jpg" TargetMode="External"/><Relationship Id="rId6862" Type="http://schemas.openxmlformats.org/officeDocument/2006/relationships/hyperlink" Target="http://twitter.com/rise804/statuses/1253455112204357632" TargetMode="External"/><Relationship Id="rId7913" Type="http://schemas.openxmlformats.org/officeDocument/2006/relationships/hyperlink" Target="http://pbs.twimg.com/profile_images/977010667780825089/6100Bhq4_normal.jpg" TargetMode="External"/><Relationship Id="rId4066" Type="http://schemas.openxmlformats.org/officeDocument/2006/relationships/hyperlink" Target="http://twitter.com/segurosytemas/statuses/1255713015732867073" TargetMode="External"/><Relationship Id="rId5464" Type="http://schemas.openxmlformats.org/officeDocument/2006/relationships/hyperlink" Target="http://twitter.com/Esmeral62064761/statuses/1255657531818553346" TargetMode="External"/><Relationship Id="rId6515" Type="http://schemas.openxmlformats.org/officeDocument/2006/relationships/hyperlink" Target="http://abs.twimg.com/sticky/default_profile_images/default_profile_normal.png" TargetMode="External"/><Relationship Id="rId5117" Type="http://schemas.openxmlformats.org/officeDocument/2006/relationships/hyperlink" Target="http://pbs.twimg.com/profile_images/913968509557919744/WM__HWSC_normal.jpg" TargetMode="External"/><Relationship Id="rId8687" Type="http://schemas.openxmlformats.org/officeDocument/2006/relationships/hyperlink" Target="http://pbs.twimg.com/profile_images/1208034101158203397/ZL2PPiQA_normal.jpg" TargetMode="External"/><Relationship Id="rId9738" Type="http://schemas.openxmlformats.org/officeDocument/2006/relationships/hyperlink" Target="http://twitter.com/Rosa35147580/statuses/1253406525030268928" TargetMode="External"/><Relationship Id="rId11668" Type="http://schemas.openxmlformats.org/officeDocument/2006/relationships/hyperlink" Target="http://pbs.twimg.com/profile_images/722239466052657153/2nRg13iQ_normal.jpg" TargetMode="External"/><Relationship Id="rId1727" Type="http://schemas.openxmlformats.org/officeDocument/2006/relationships/hyperlink" Target="http://twitter.com/lfquinterop85/statuses/1255832877620748288" TargetMode="External"/><Relationship Id="rId7289" Type="http://schemas.openxmlformats.org/officeDocument/2006/relationships/hyperlink" Target="http://pbs.twimg.com/profile_images/1243274720642023425/txsq1BOO_normal.jpg" TargetMode="External"/><Relationship Id="rId3899" Type="http://schemas.openxmlformats.org/officeDocument/2006/relationships/hyperlink" Target="http://pbs.twimg.com/profile_images/1168950214234914816/gRZ-XJFD_normal.jpg" TargetMode="External"/><Relationship Id="rId4200" Type="http://schemas.openxmlformats.org/officeDocument/2006/relationships/hyperlink" Target="http://twitter.com/LibrePorDentro/statuses/1255702797170982912" TargetMode="External"/><Relationship Id="rId7770" Type="http://schemas.openxmlformats.org/officeDocument/2006/relationships/hyperlink" Target="http://twitter.com/Fiodar/statuses/1253436621371789313" TargetMode="External"/><Relationship Id="rId6372" Type="http://schemas.openxmlformats.org/officeDocument/2006/relationships/hyperlink" Target="http://twitter.com/DomingaRB/statuses/1253464665851641856" TargetMode="External"/><Relationship Id="rId7423" Type="http://schemas.openxmlformats.org/officeDocument/2006/relationships/hyperlink" Target="http://pbs.twimg.com/profile_images/1243081146222723074/KgzgQist_normal.jpg" TargetMode="External"/><Relationship Id="rId8821" Type="http://schemas.openxmlformats.org/officeDocument/2006/relationships/hyperlink" Target="http://pbs.twimg.com/profile_images/1097968528869810181/Ruminppn_normal.jpg" TargetMode="External"/><Relationship Id="rId10751" Type="http://schemas.openxmlformats.org/officeDocument/2006/relationships/hyperlink" Target="http://twitter.com/JarsanSolange/statuses/1253388707379511296" TargetMode="External"/><Relationship Id="rId11802" Type="http://schemas.openxmlformats.org/officeDocument/2006/relationships/hyperlink" Target="http://pbs.twimg.com/profile_images/1158584864372903936/e7MfzwpD_normal.jpg" TargetMode="External"/><Relationship Id="rId6025" Type="http://schemas.openxmlformats.org/officeDocument/2006/relationships/hyperlink" Target="http://pbs.twimg.com/profile_images/1247945544963518465/LuCWf-zV_normal.jpg" TargetMode="External"/><Relationship Id="rId10404" Type="http://schemas.openxmlformats.org/officeDocument/2006/relationships/hyperlink" Target="http://pbs.twimg.com/profile_images/1246867359010349057/TlowSFM-_normal.jpg" TargetMode="External"/><Relationship Id="rId2982" Type="http://schemas.openxmlformats.org/officeDocument/2006/relationships/hyperlink" Target="http://pbs.twimg.com/profile_images/864089611659882496/f5T1z2Lo_normal.jpg" TargetMode="External"/><Relationship Id="rId8197" Type="http://schemas.openxmlformats.org/officeDocument/2006/relationships/hyperlink" Target="http://pbs.twimg.com/profile_images/1088093578344185856/mYrv-0Gi_normal.jpg" TargetMode="External"/><Relationship Id="rId9595" Type="http://schemas.openxmlformats.org/officeDocument/2006/relationships/hyperlink" Target="http://pbs.twimg.com/profile_images/919433928024485889/owWg42Ly_normal.jpg" TargetMode="External"/><Relationship Id="rId954" Type="http://schemas.openxmlformats.org/officeDocument/2006/relationships/hyperlink" Target="http://twitter.com/Eugenio_1977/statuses/1255854527384870923" TargetMode="External"/><Relationship Id="rId1584" Type="http://schemas.openxmlformats.org/officeDocument/2006/relationships/hyperlink" Target="http://pbs.twimg.com/profile_images/918930130143203329/N_dB7GjC_normal.jpg" TargetMode="External"/><Relationship Id="rId2635" Type="http://schemas.openxmlformats.org/officeDocument/2006/relationships/hyperlink" Target="http://pbs.twimg.com/profile_images/666958968779075584/ScuPvaSR_normal.jpg" TargetMode="External"/><Relationship Id="rId9248" Type="http://schemas.openxmlformats.org/officeDocument/2006/relationships/hyperlink" Target="http://twitter.com/raulariasmtz/statuses/1253414408157421573" TargetMode="External"/><Relationship Id="rId11178" Type="http://schemas.openxmlformats.org/officeDocument/2006/relationships/hyperlink" Target="http://pbs.twimg.com/profile_images/986638508277338114/PGXVbKXZ_normal.jpg" TargetMode="External"/><Relationship Id="rId607" Type="http://schemas.openxmlformats.org/officeDocument/2006/relationships/hyperlink" Target="http://pbs.twimg.com/profile_images/2783033558/34f6dc1739b55ae317e024ee3cc5a1c3_normal.png" TargetMode="External"/><Relationship Id="rId1237" Type="http://schemas.openxmlformats.org/officeDocument/2006/relationships/hyperlink" Target="http://pbs.twimg.com/profile_images/1169652077490049025/_QTKDyLk_normal.jpg" TargetMode="External"/><Relationship Id="rId5858" Type="http://schemas.openxmlformats.org/officeDocument/2006/relationships/hyperlink" Target="http://twitter.com/Eduardo83177669/statuses/1255647437722726406" TargetMode="External"/><Relationship Id="rId6909" Type="http://schemas.openxmlformats.org/officeDocument/2006/relationships/hyperlink" Target="http://pbs.twimg.com/profile_images/1252406199464517633/fevgGkVS_normal.jpg" TargetMode="External"/><Relationship Id="rId7280" Type="http://schemas.openxmlformats.org/officeDocument/2006/relationships/hyperlink" Target="http://twitter.com/pepejaramillo/statuses/1253447091684335616" TargetMode="External"/><Relationship Id="rId8331" Type="http://schemas.openxmlformats.org/officeDocument/2006/relationships/hyperlink" Target="http://twitter.com/embete55/statuses/1253428223595040769" TargetMode="External"/><Relationship Id="rId10261" Type="http://schemas.openxmlformats.org/officeDocument/2006/relationships/hyperlink" Target="http://twitter.com/Raagsanc/statuses/1253399035534356481" TargetMode="External"/><Relationship Id="rId11312" Type="http://schemas.openxmlformats.org/officeDocument/2006/relationships/hyperlink" Target="http://pbs.twimg.com/profile_images/1214170431109812232/Qia65vst_normal.jpg" TargetMode="External"/><Relationship Id="rId2492" Type="http://schemas.openxmlformats.org/officeDocument/2006/relationships/hyperlink" Target="http://twitter.com/Brisa67455757/statuses/1255808468700803072" TargetMode="External"/><Relationship Id="rId3890" Type="http://schemas.openxmlformats.org/officeDocument/2006/relationships/hyperlink" Target="http://twitter.com/cipinzan2/statuses/1255729147923464192" TargetMode="External"/><Relationship Id="rId4941" Type="http://schemas.openxmlformats.org/officeDocument/2006/relationships/hyperlink" Target="http://pbs.twimg.com/profile_images/938498424575610882/zk3Zevip_normal.jpg" TargetMode="External"/><Relationship Id="rId464" Type="http://schemas.openxmlformats.org/officeDocument/2006/relationships/hyperlink" Target="http://twitter.com/V_M_Noticias/statuses/1255866094935592960" TargetMode="External"/><Relationship Id="rId1094" Type="http://schemas.openxmlformats.org/officeDocument/2006/relationships/hyperlink" Target="http://twitter.com/KizkiKiz/statuses/1255850538752712712" TargetMode="External"/><Relationship Id="rId2145" Type="http://schemas.openxmlformats.org/officeDocument/2006/relationships/hyperlink" Target="http://twitter.com/Chus_Mosteiro/statuses/1255819814238633985" TargetMode="External"/><Relationship Id="rId3543" Type="http://schemas.openxmlformats.org/officeDocument/2006/relationships/hyperlink" Target="http://pbs.twimg.com/profile_images/1039861790786682881/eEbeiGDp_normal.jpg" TargetMode="External"/><Relationship Id="rId117" Type="http://schemas.openxmlformats.org/officeDocument/2006/relationships/hyperlink" Target="http://pbs.twimg.com/profile_images/1251894466190991362/nkQ_SFsl_normal.jpg" TargetMode="External"/><Relationship Id="rId6766" Type="http://schemas.openxmlformats.org/officeDocument/2006/relationships/hyperlink" Target="http://twitter.com/Telemundo62/statuses/1253456821890711554" TargetMode="External"/><Relationship Id="rId7817" Type="http://schemas.openxmlformats.org/officeDocument/2006/relationships/hyperlink" Target="http://pbs.twimg.com/profile_images/1216865886415544320/T63R9gWZ_normal.jpg" TargetMode="External"/><Relationship Id="rId5368" Type="http://schemas.openxmlformats.org/officeDocument/2006/relationships/hyperlink" Target="http://twitter.com/PilarMe45333816/statuses/1255659384438493184" TargetMode="External"/><Relationship Id="rId6419" Type="http://schemas.openxmlformats.org/officeDocument/2006/relationships/hyperlink" Target="http://pbs.twimg.com/profile_images/1183558774453342208/xHezHxBH_normal.jpg" TargetMode="External"/><Relationship Id="rId9989" Type="http://schemas.openxmlformats.org/officeDocument/2006/relationships/hyperlink" Target="http://twitter.com/Ireboan77/statuses/1253404562708406273" TargetMode="External"/><Relationship Id="rId1978" Type="http://schemas.openxmlformats.org/officeDocument/2006/relationships/hyperlink" Target="http://pbs.twimg.com/profile_images/880061431441350657/_KIN-cPL_normal.jpg" TargetMode="External"/><Relationship Id="rId4451" Type="http://schemas.openxmlformats.org/officeDocument/2006/relationships/hyperlink" Target="http://pbs.twimg.com/profile_images/632027650966560768/-wqOSjh1_normal.jpg" TargetMode="External"/><Relationship Id="rId5502" Type="http://schemas.openxmlformats.org/officeDocument/2006/relationships/hyperlink" Target="http://twitter.com/aralafuente/statuses/1255656465853034512" TargetMode="External"/><Relationship Id="rId6900" Type="http://schemas.openxmlformats.org/officeDocument/2006/relationships/hyperlink" Target="http://twitter.com/LeigueHumberto/statuses/1253454525811261445" TargetMode="External"/><Relationship Id="rId3053" Type="http://schemas.openxmlformats.org/officeDocument/2006/relationships/hyperlink" Target="http://twitter.com/DiezMariluz/statuses/1255784439524753408" TargetMode="External"/><Relationship Id="rId4104" Type="http://schemas.openxmlformats.org/officeDocument/2006/relationships/hyperlink" Target="http://twitter.com/VictorGuarachiL/statuses/1255710725227642880" TargetMode="External"/><Relationship Id="rId6276" Type="http://schemas.openxmlformats.org/officeDocument/2006/relationships/hyperlink" Target="http://twitter.com/OscarMesias1/statuses/1253466573844733952" TargetMode="External"/><Relationship Id="rId7674" Type="http://schemas.openxmlformats.org/officeDocument/2006/relationships/hyperlink" Target="http://twitter.com/JoseLFigueroaR/statuses/1253438773687287808" TargetMode="External"/><Relationship Id="rId8725" Type="http://schemas.openxmlformats.org/officeDocument/2006/relationships/hyperlink" Target="http://pbs.twimg.com/profile_images/1209877617379332096/l8qodDVu_normal.jpg" TargetMode="External"/><Relationship Id="rId10655" Type="http://schemas.openxmlformats.org/officeDocument/2006/relationships/hyperlink" Target="http://twitter.com/LucyMataDaz1/statuses/1253390880993677315" TargetMode="External"/><Relationship Id="rId11706" Type="http://schemas.openxmlformats.org/officeDocument/2006/relationships/hyperlink" Target="http://pbs.twimg.com/profile_images/1032553703474167808/FYqReet9_normal.jpg" TargetMode="External"/><Relationship Id="rId7327" Type="http://schemas.openxmlformats.org/officeDocument/2006/relationships/hyperlink" Target="http://pbs.twimg.com/profile_images/1242908201877671937/FEeXjV9t_normal.jpg" TargetMode="External"/><Relationship Id="rId10308" Type="http://schemas.openxmlformats.org/officeDocument/2006/relationships/hyperlink" Target="http://pbs.twimg.com/profile_images/1178015502242844673/iAOPGhc0_normal.jpg" TargetMode="External"/><Relationship Id="rId2886" Type="http://schemas.openxmlformats.org/officeDocument/2006/relationships/hyperlink" Target="http://pbs.twimg.com/profile_images/3245696691/1e2929a12c08eb4e2b07425e03c8b10d_normal.jpeg" TargetMode="External"/><Relationship Id="rId3937" Type="http://schemas.openxmlformats.org/officeDocument/2006/relationships/hyperlink" Target="http://pbs.twimg.com/profile_images/1722393703/Snapshot_20110502_3_normal.jpg" TargetMode="External"/><Relationship Id="rId9499" Type="http://schemas.openxmlformats.org/officeDocument/2006/relationships/hyperlink" Target="http://pbs.twimg.com/profile_images/1242823702460411908/2NhTz4Sa_normal.jpg" TargetMode="External"/><Relationship Id="rId858" Type="http://schemas.openxmlformats.org/officeDocument/2006/relationships/hyperlink" Target="http://twitter.com/iortia_/statuses/1255856603338813440" TargetMode="External"/><Relationship Id="rId1488" Type="http://schemas.openxmlformats.org/officeDocument/2006/relationships/hyperlink" Target="http://pbs.twimg.com/profile_images/1188605354923495427/FDpjTg5l_normal.jpg" TargetMode="External"/><Relationship Id="rId2539" Type="http://schemas.openxmlformats.org/officeDocument/2006/relationships/hyperlink" Target="http://pbs.twimg.com/profile_images/1043145406203523078/SUCx1Abm_normal.jpg" TargetMode="External"/><Relationship Id="rId6410" Type="http://schemas.openxmlformats.org/officeDocument/2006/relationships/hyperlink" Target="http://twitter.com/KarenKinofoba/statuses/1253463633302085633" TargetMode="External"/><Relationship Id="rId9980" Type="http://schemas.openxmlformats.org/officeDocument/2006/relationships/hyperlink" Target="http://pbs.twimg.com/profile_images/442452796843892736/S6CJfgYe_normal.jpeg" TargetMode="External"/><Relationship Id="rId5012" Type="http://schemas.openxmlformats.org/officeDocument/2006/relationships/hyperlink" Target="http://twitter.com/Milito_killa/statuses/1255669866394202115" TargetMode="External"/><Relationship Id="rId8582" Type="http://schemas.openxmlformats.org/officeDocument/2006/relationships/hyperlink" Target="http://twitter.com/MaximaDiaz2018/statuses/1253424900917719054" TargetMode="External"/><Relationship Id="rId9633" Type="http://schemas.openxmlformats.org/officeDocument/2006/relationships/hyperlink" Target="http://pbs.twimg.com/profile_images/1252139578485547009/v9atSTTv_normal.jpg" TargetMode="External"/><Relationship Id="rId7184" Type="http://schemas.openxmlformats.org/officeDocument/2006/relationships/hyperlink" Target="http://twitter.com/eyanirsalazar/statuses/1253449415932760064" TargetMode="External"/><Relationship Id="rId8235" Type="http://schemas.openxmlformats.org/officeDocument/2006/relationships/hyperlink" Target="http://pbs.twimg.com/profile_images/1162210943176019969/VszH-7ck_normal.jpg" TargetMode="External"/><Relationship Id="rId11563" Type="http://schemas.openxmlformats.org/officeDocument/2006/relationships/hyperlink" Target="http://twitter.com/SENIAT_ADCENTRO/statuses/1253375244246679554" TargetMode="External"/><Relationship Id="rId1622" Type="http://schemas.openxmlformats.org/officeDocument/2006/relationships/hyperlink" Target="http://pbs.twimg.com/profile_images/1879245188/alicia_normal.jpg" TargetMode="External"/><Relationship Id="rId10165" Type="http://schemas.openxmlformats.org/officeDocument/2006/relationships/hyperlink" Target="http://twitter.com/aguasjalberto/statuses/1253401437708615680" TargetMode="External"/><Relationship Id="rId11216" Type="http://schemas.openxmlformats.org/officeDocument/2006/relationships/hyperlink" Target="http://pbs.twimg.com/profile_images/899885422511362049/42F9Lf0W_normal.jpg" TargetMode="External"/><Relationship Id="rId3794" Type="http://schemas.openxmlformats.org/officeDocument/2006/relationships/hyperlink" Target="http://twitter.com/asienes84/statuses/1255737863343390721" TargetMode="External"/><Relationship Id="rId4845" Type="http://schemas.openxmlformats.org/officeDocument/2006/relationships/hyperlink" Target="http://pbs.twimg.com/profile_images/1158436243551727617/NWm8nlZb_normal.jpg" TargetMode="External"/><Relationship Id="rId2396" Type="http://schemas.openxmlformats.org/officeDocument/2006/relationships/hyperlink" Target="http://pbs.twimg.com/profile_images/1003907688420597760/yJx5QvRa_normal.jpg" TargetMode="External"/><Relationship Id="rId3447" Type="http://schemas.openxmlformats.org/officeDocument/2006/relationships/hyperlink" Target="http://pbs.twimg.com/profile_images/657171588190703616/8JwQlwVP_normal.jpg" TargetMode="External"/><Relationship Id="rId368" Type="http://schemas.openxmlformats.org/officeDocument/2006/relationships/hyperlink" Target="https://t.co/AvOzmxFbyx" TargetMode="External"/><Relationship Id="rId2049" Type="http://schemas.openxmlformats.org/officeDocument/2006/relationships/hyperlink" Target="http://twitter.com/Buho_Nizari/statuses/1255823475379404800" TargetMode="External"/><Relationship Id="rId9490" Type="http://schemas.openxmlformats.org/officeDocument/2006/relationships/hyperlink" Target="http://twitter.com/EARAMONDELLI/statuses/1253410168269750272" TargetMode="External"/><Relationship Id="rId2530" Type="http://schemas.openxmlformats.org/officeDocument/2006/relationships/hyperlink" Target="http://twitter.com/psoealc/statuses/1255806776215310336" TargetMode="External"/><Relationship Id="rId8092" Type="http://schemas.openxmlformats.org/officeDocument/2006/relationships/hyperlink" Target="http://pbs.twimg.com/profile_images/1220851330106851328/gwUnJzLa_normal.png" TargetMode="External"/><Relationship Id="rId9143" Type="http://schemas.openxmlformats.org/officeDocument/2006/relationships/hyperlink" Target="http://pbs.twimg.com/profile_images/1093659491248365568/HcWZRoM-_normal.jpg" TargetMode="External"/><Relationship Id="rId11073" Type="http://schemas.openxmlformats.org/officeDocument/2006/relationships/hyperlink" Target="http://twitter.com/RafaelMFlorianV/statuses/1253382441248702466" TargetMode="External"/><Relationship Id="rId502" Type="http://schemas.openxmlformats.org/officeDocument/2006/relationships/hyperlink" Target="http://twitter.com/LuisRobertoBas6/statuses/1255865093654556672" TargetMode="External"/><Relationship Id="rId1132" Type="http://schemas.openxmlformats.org/officeDocument/2006/relationships/hyperlink" Target="http://twitter.com/MagdaMilenaAmad/statuses/1255848844794966018" TargetMode="External"/><Relationship Id="rId4355" Type="http://schemas.openxmlformats.org/officeDocument/2006/relationships/hyperlink" Target="http://twitter.com/Manoloparis_/statuses/1255693611880022018" TargetMode="External"/><Relationship Id="rId5753" Type="http://schemas.openxmlformats.org/officeDocument/2006/relationships/hyperlink" Target="http://pbs.twimg.com/profile_images/1251621875265880064/8kQJtQgV_normal.jpg" TargetMode="External"/><Relationship Id="rId6804" Type="http://schemas.openxmlformats.org/officeDocument/2006/relationships/hyperlink" Target="http://twitter.com/SilvanoSerranoG/statuses/1253456004706115592" TargetMode="External"/><Relationship Id="rId4008" Type="http://schemas.openxmlformats.org/officeDocument/2006/relationships/hyperlink" Target="http://twitter.com/DCCNteSantander/statuses/1255718323083522048" TargetMode="External"/><Relationship Id="rId5406" Type="http://schemas.openxmlformats.org/officeDocument/2006/relationships/hyperlink" Target="http://twitter.com/Eloscur41328803/statuses/1255658704990584835" TargetMode="External"/><Relationship Id="rId8976" Type="http://schemas.openxmlformats.org/officeDocument/2006/relationships/hyperlink" Target="http://twitter.com/bolsistico/statuses/1253418600209117187" TargetMode="External"/><Relationship Id="rId11957" Type="http://schemas.openxmlformats.org/officeDocument/2006/relationships/hyperlink" Target="http://twitter.com/jfcasfor/statuses/1253366289655087104" TargetMode="External"/><Relationship Id="rId7578" Type="http://schemas.openxmlformats.org/officeDocument/2006/relationships/hyperlink" Target="http://twitter.com/Davidyaspik/statuses/1253440953592852480" TargetMode="External"/><Relationship Id="rId8629" Type="http://schemas.openxmlformats.org/officeDocument/2006/relationships/hyperlink" Target="http://pbs.twimg.com/profile_images/378800000043205773/bd7f4e438ef086e37f5a29404a75fcd5_normal.jpeg" TargetMode="External"/><Relationship Id="rId10559" Type="http://schemas.openxmlformats.org/officeDocument/2006/relationships/hyperlink" Target="http://twitter.com/Diego95MCF/statuses/1253392924638957568" TargetMode="External"/><Relationship Id="rId2040" Type="http://schemas.openxmlformats.org/officeDocument/2006/relationships/hyperlink" Target="http://pbs.twimg.com/profile_images/675061755370934272/Hz9nZDrz_normal.jpg" TargetMode="External"/><Relationship Id="rId6661" Type="http://schemas.openxmlformats.org/officeDocument/2006/relationships/hyperlink" Target="http://pbs.twimg.com/profile_images/1255648622827524096/34cYDsfW_normal.png" TargetMode="External"/><Relationship Id="rId7712" Type="http://schemas.openxmlformats.org/officeDocument/2006/relationships/hyperlink" Target="http://twitter.com/verdaderamentte/statuses/1253438046101540865" TargetMode="External"/><Relationship Id="rId5263" Type="http://schemas.openxmlformats.org/officeDocument/2006/relationships/hyperlink" Target="http://pbs.twimg.com/profile_images/378800000016331040/5881b799fb32889b5ea0cbb2a279af67_normal.jpeg" TargetMode="External"/><Relationship Id="rId6314" Type="http://schemas.openxmlformats.org/officeDocument/2006/relationships/hyperlink" Target="http://twitter.com/DanAizpuru/statuses/1253465804747784193" TargetMode="External"/><Relationship Id="rId8486" Type="http://schemas.openxmlformats.org/officeDocument/2006/relationships/hyperlink" Target="http://twitter.com/CarlinaRivera1/statuses/1253425799404769280" TargetMode="External"/><Relationship Id="rId9884" Type="http://schemas.openxmlformats.org/officeDocument/2006/relationships/hyperlink" Target="http://pbs.twimg.com/profile_images/1250868689018200065/bodKoQcp_normal.jpg" TargetMode="External"/><Relationship Id="rId98" Type="http://schemas.openxmlformats.org/officeDocument/2006/relationships/hyperlink" Target="http://twitter.com/xavier_Colombia/statuses/1255879981571375105" TargetMode="External"/><Relationship Id="rId1873" Type="http://schemas.openxmlformats.org/officeDocument/2006/relationships/hyperlink" Target="http://twitter.com/sintagmo/statuses/1255829211572588548" TargetMode="External"/><Relationship Id="rId2924" Type="http://schemas.openxmlformats.org/officeDocument/2006/relationships/hyperlink" Target="http://pbs.twimg.com/profile_images/1252540947285540869/JNDLogkL_normal.jpg" TargetMode="External"/><Relationship Id="rId7088" Type="http://schemas.openxmlformats.org/officeDocument/2006/relationships/hyperlink" Target="http://twitter.com/cukiZL/statuses/1253451173031542784" TargetMode="External"/><Relationship Id="rId8139" Type="http://schemas.openxmlformats.org/officeDocument/2006/relationships/hyperlink" Target="http://twitter.com/RodrigoVargas19/statuses/1253430777615773698" TargetMode="External"/><Relationship Id="rId9537" Type="http://schemas.openxmlformats.org/officeDocument/2006/relationships/hyperlink" Target="http://pbs.twimg.com/profile_images/979109619976024064/oXyn7NII_normal.jpg" TargetMode="External"/><Relationship Id="rId11467" Type="http://schemas.openxmlformats.org/officeDocument/2006/relationships/hyperlink" Target="http://twitter.com/Goslar_Harz/statuses/1253376568828874753" TargetMode="External"/><Relationship Id="rId1526" Type="http://schemas.openxmlformats.org/officeDocument/2006/relationships/hyperlink" Target="http://pbs.twimg.com/profile_images/2866133529/0fa50832bc39b9328cadfc3fa8973e2e_normal.jpeg" TargetMode="External"/><Relationship Id="rId10069" Type="http://schemas.openxmlformats.org/officeDocument/2006/relationships/hyperlink" Target="http://twitter.com/MonicaLora_/statuses/1253403308770816001" TargetMode="External"/><Relationship Id="rId3698" Type="http://schemas.openxmlformats.org/officeDocument/2006/relationships/hyperlink" Target="http://twitter.com/Diana_Iliada/statuses/1255744377965752327" TargetMode="External"/><Relationship Id="rId4749" Type="http://schemas.openxmlformats.org/officeDocument/2006/relationships/hyperlink" Target="http://pbs.twimg.com/profile_images/1148451483823812609/3fQEWnAE_normal.png" TargetMode="External"/><Relationship Id="rId8620" Type="http://schemas.openxmlformats.org/officeDocument/2006/relationships/hyperlink" Target="http://twitter.com/PerdomoLina/statuses/1253424252704788481" TargetMode="External"/><Relationship Id="rId10550" Type="http://schemas.openxmlformats.org/officeDocument/2006/relationships/hyperlink" Target="http://abs.twimg.com/sticky/default_profile_images/default_profile_normal.png" TargetMode="External"/><Relationship Id="rId6171" Type="http://schemas.openxmlformats.org/officeDocument/2006/relationships/hyperlink" Target="http://pbs.twimg.com/profile_images/1253876908950990848/2iblS27s_normal.jpg" TargetMode="External"/><Relationship Id="rId7222" Type="http://schemas.openxmlformats.org/officeDocument/2006/relationships/hyperlink" Target="http://twitter.com/miguelsenis/statuses/1253448404233060354" TargetMode="External"/><Relationship Id="rId10203" Type="http://schemas.openxmlformats.org/officeDocument/2006/relationships/hyperlink" Target="http://twitter.com/reneca16/statuses/1253400302553833472" TargetMode="External"/><Relationship Id="rId11601" Type="http://schemas.openxmlformats.org/officeDocument/2006/relationships/hyperlink" Target="http://twitter.com/HectorG5632/statuses/1253374418878976000" TargetMode="External"/><Relationship Id="rId2781" Type="http://schemas.openxmlformats.org/officeDocument/2006/relationships/hyperlink" Target="http://pbs.twimg.com/profile_images/1146819677919830016/zDRcmggC_normal.jpg" TargetMode="External"/><Relationship Id="rId9394" Type="http://schemas.openxmlformats.org/officeDocument/2006/relationships/hyperlink" Target="http://twitter.com/EDUARDOABADSABA/statuses/1253412197700517888" TargetMode="External"/><Relationship Id="rId753" Type="http://schemas.openxmlformats.org/officeDocument/2006/relationships/hyperlink" Target="http://pbs.twimg.com/profile_images/1226496722748268544/Ba4bQhOH_normal.jpg" TargetMode="External"/><Relationship Id="rId1383" Type="http://schemas.openxmlformats.org/officeDocument/2006/relationships/hyperlink" Target="http://pbs.twimg.com/profile_images/916519273568391168/AEQEHGbb_normal.jpg" TargetMode="External"/><Relationship Id="rId2434" Type="http://schemas.openxmlformats.org/officeDocument/2006/relationships/hyperlink" Target="http://pbs.twimg.com/profile_images/978757551989903360/AkBfMlDm_normal.jpg" TargetMode="External"/><Relationship Id="rId3832" Type="http://schemas.openxmlformats.org/officeDocument/2006/relationships/hyperlink" Target="http://twitter.com/pl22campinas/statuses/1255734746258292736" TargetMode="External"/><Relationship Id="rId9047" Type="http://schemas.openxmlformats.org/officeDocument/2006/relationships/hyperlink" Target="http://pbs.twimg.com/profile_images/1247260785685954561/gqvIHn8K_normal.jpg" TargetMode="External"/><Relationship Id="rId406" Type="http://schemas.openxmlformats.org/officeDocument/2006/relationships/hyperlink" Target="http://twitter.com/esther_d_andres/statuses/1255867629413203981" TargetMode="External"/><Relationship Id="rId1036" Type="http://schemas.openxmlformats.org/officeDocument/2006/relationships/hyperlink" Target="http://twitter.com/marco_caldono/statuses/1255851791645904896" TargetMode="External"/><Relationship Id="rId5657" Type="http://schemas.openxmlformats.org/officeDocument/2006/relationships/hyperlink" Target="http://pbs.twimg.com/profile_images/1016177488672718850/FUukdc8U_normal.jpg" TargetMode="External"/><Relationship Id="rId6708" Type="http://schemas.openxmlformats.org/officeDocument/2006/relationships/hyperlink" Target="http://twitter.com/BRIANGO90444354/statuses/1253457824694317056" TargetMode="External"/><Relationship Id="rId4259" Type="http://schemas.openxmlformats.org/officeDocument/2006/relationships/hyperlink" Target="http://pbs.twimg.com/profile_images/744274777553117184/9l4Kf9gh_normal.jpg" TargetMode="External"/><Relationship Id="rId8130" Type="http://schemas.openxmlformats.org/officeDocument/2006/relationships/hyperlink" Target="http://pbs.twimg.com/profile_images/1195000911107633152/j8ZTx_ue_normal.jpg" TargetMode="External"/><Relationship Id="rId10060" Type="http://schemas.openxmlformats.org/officeDocument/2006/relationships/hyperlink" Target="http://pbs.twimg.com/profile_images/1101410800839856128/tlb0EYiI_normal.jpg" TargetMode="External"/><Relationship Id="rId11111" Type="http://schemas.openxmlformats.org/officeDocument/2006/relationships/hyperlink" Target="http://twitter.com/cncnoticias/statuses/1253381489280143373" TargetMode="External"/><Relationship Id="rId4740" Type="http://schemas.openxmlformats.org/officeDocument/2006/relationships/hyperlink" Target="http://twitter.com/agusacu/statuses/1255678553208655872" TargetMode="External"/><Relationship Id="rId2291" Type="http://schemas.openxmlformats.org/officeDocument/2006/relationships/hyperlink" Target="http://twitter.com/ClagAudiovisual/statuses/1255815737891004417" TargetMode="External"/><Relationship Id="rId3342" Type="http://schemas.openxmlformats.org/officeDocument/2006/relationships/hyperlink" Target="http://twitter.com/yahh_11/statuses/1255768065163345920" TargetMode="External"/><Relationship Id="rId263" Type="http://schemas.openxmlformats.org/officeDocument/2006/relationships/hyperlink" Target="http://twitter.com/CrisisBA78/statuses/1255871464181567488" TargetMode="External"/><Relationship Id="rId6565" Type="http://schemas.openxmlformats.org/officeDocument/2006/relationships/hyperlink" Target="http://pbs.twimg.com/profile_images/942707971116666881/zpVWsYzk_normal.jpg" TargetMode="External"/><Relationship Id="rId7963" Type="http://schemas.openxmlformats.org/officeDocument/2006/relationships/hyperlink" Target="http://pbs.twimg.com/profile_images/460917401572229120/BqmOfTLQ_normal.jpeg" TargetMode="External"/><Relationship Id="rId10944" Type="http://schemas.openxmlformats.org/officeDocument/2006/relationships/hyperlink" Target="http://pbs.twimg.com/profile_images/941236501895172096/_VhqrB6r_normal.jpg" TargetMode="External"/><Relationship Id="rId5167" Type="http://schemas.openxmlformats.org/officeDocument/2006/relationships/hyperlink" Target="http://pbs.twimg.com/profile_images/1241214510414942210/fAfEm7C4_normal.jpg" TargetMode="External"/><Relationship Id="rId6218" Type="http://schemas.openxmlformats.org/officeDocument/2006/relationships/hyperlink" Target="http://twitter.com/lostintheplanet/statuses/1253468060041842691" TargetMode="External"/><Relationship Id="rId7616" Type="http://schemas.openxmlformats.org/officeDocument/2006/relationships/hyperlink" Target="http://twitter.com/RocioCastro2004/statuses/1253440061783359488" TargetMode="External"/><Relationship Id="rId9788" Type="http://schemas.openxmlformats.org/officeDocument/2006/relationships/hyperlink" Target="http://twitter.com/adnradiochile/statuses/1253405990906626049" TargetMode="External"/><Relationship Id="rId1777" Type="http://schemas.openxmlformats.org/officeDocument/2006/relationships/hyperlink" Target="http://twitter.com/DaniloNeira21/statuses/1255831188368838656" TargetMode="External"/><Relationship Id="rId2828" Type="http://schemas.openxmlformats.org/officeDocument/2006/relationships/hyperlink" Target="http://pbs.twimg.com/profile_images/878778370904993793/5cZYwyg9_normal.jpg" TargetMode="External"/><Relationship Id="rId4250" Type="http://schemas.openxmlformats.org/officeDocument/2006/relationships/hyperlink" Target="http://twitter.com/teogom/statuses/1255699092837195776" TargetMode="External"/><Relationship Id="rId5301" Type="http://schemas.openxmlformats.org/officeDocument/2006/relationships/hyperlink" Target="http://pbs.twimg.com/profile_images/1250798830423072768/xKnCKQSR_normal.jpg" TargetMode="External"/><Relationship Id="rId8871" Type="http://schemas.openxmlformats.org/officeDocument/2006/relationships/hyperlink" Target="http://pbs.twimg.com/profile_images/447749766743883776/730nfCvJ_normal.jpeg" TargetMode="External"/><Relationship Id="rId9922" Type="http://schemas.openxmlformats.org/officeDocument/2006/relationships/hyperlink" Target="http://pbs.twimg.com/profile_images/1178417385763680257/JNUc1SvI_normal.jpg" TargetMode="External"/><Relationship Id="rId7473" Type="http://schemas.openxmlformats.org/officeDocument/2006/relationships/hyperlink" Target="http://pbs.twimg.com/profile_images/1245608643631824898/f0T9Fgbt_normal.jpg" TargetMode="External"/><Relationship Id="rId8524" Type="http://schemas.openxmlformats.org/officeDocument/2006/relationships/hyperlink" Target="http://twitter.com/JABH44/statuses/1253425543871000576" TargetMode="External"/><Relationship Id="rId11852" Type="http://schemas.openxmlformats.org/officeDocument/2006/relationships/hyperlink" Target="http://pbs.twimg.com/profile_images/963533032203440129/LWwu9crq_normal.jpg" TargetMode="External"/><Relationship Id="rId1911" Type="http://schemas.openxmlformats.org/officeDocument/2006/relationships/hyperlink" Target="http://twitter.com/VArroyomolinos/statuses/1255827872159277061" TargetMode="External"/><Relationship Id="rId6075" Type="http://schemas.openxmlformats.org/officeDocument/2006/relationships/hyperlink" Target="http://pbs.twimg.com/profile_images/986818479939612673/dzG-6AUo_normal.jpg" TargetMode="External"/><Relationship Id="rId7126" Type="http://schemas.openxmlformats.org/officeDocument/2006/relationships/hyperlink" Target="http://twitter.com/AJasgcoto/statuses/1253450541025366019" TargetMode="External"/><Relationship Id="rId10454" Type="http://schemas.openxmlformats.org/officeDocument/2006/relationships/hyperlink" Target="http://pbs.twimg.com/profile_images/1064547022471135232/WRFIQzU2_normal.jpg" TargetMode="External"/><Relationship Id="rId11505" Type="http://schemas.openxmlformats.org/officeDocument/2006/relationships/hyperlink" Target="http://twitter.com/asantoval/statuses/1253376178318163969" TargetMode="External"/><Relationship Id="rId9298" Type="http://schemas.openxmlformats.org/officeDocument/2006/relationships/hyperlink" Target="http://twitter.com/CEM_CMS/statuses/1253413532860690432" TargetMode="External"/><Relationship Id="rId10107" Type="http://schemas.openxmlformats.org/officeDocument/2006/relationships/hyperlink" Target="http://twitter.com/nievesluengobo2/statuses/1253402467997548546" TargetMode="External"/><Relationship Id="rId1287" Type="http://schemas.openxmlformats.org/officeDocument/2006/relationships/hyperlink" Target="http://pbs.twimg.com/profile_images/1108002067262652417/dnG29XdQ_normal.png" TargetMode="External"/><Relationship Id="rId2685" Type="http://schemas.openxmlformats.org/officeDocument/2006/relationships/hyperlink" Target="http://pbs.twimg.com/profile_images/671252678572404736/EHWLDK5p_normal.jpg" TargetMode="External"/><Relationship Id="rId3736" Type="http://schemas.openxmlformats.org/officeDocument/2006/relationships/hyperlink" Target="http://twitter.com/AmparoG87270496/statuses/1255742082083360769" TargetMode="External"/><Relationship Id="rId657" Type="http://schemas.openxmlformats.org/officeDocument/2006/relationships/hyperlink" Target="http://pbs.twimg.com/profile_images/1117952076460507136/XfJH_MaT_normal.png" TargetMode="External"/><Relationship Id="rId2338" Type="http://schemas.openxmlformats.org/officeDocument/2006/relationships/hyperlink" Target="http://pbs.twimg.com/profile_images/703280853/Logo_cuadrado_normal.jpg" TargetMode="External"/><Relationship Id="rId6959" Type="http://schemas.openxmlformats.org/officeDocument/2006/relationships/hyperlink" Target="http://pbs.twimg.com/profile_images/1189651651956805637/z1ddEY6p_normal.jpg" TargetMode="External"/><Relationship Id="rId8381" Type="http://schemas.openxmlformats.org/officeDocument/2006/relationships/hyperlink" Target="http://pbs.twimg.com/profile_images/1025786192506380288/3UCfD8lM_normal.jpg" TargetMode="External"/><Relationship Id="rId9432" Type="http://schemas.openxmlformats.org/officeDocument/2006/relationships/hyperlink" Target="http://twitter.com/gustavo91vlc/statuses/1253411448274878466" TargetMode="External"/><Relationship Id="rId11362" Type="http://schemas.openxmlformats.org/officeDocument/2006/relationships/hyperlink" Target="http://pbs.twimg.com/profile_images/1225764596008603650/j_SjE5xZ_normal.jpg" TargetMode="External"/><Relationship Id="rId1421" Type="http://schemas.openxmlformats.org/officeDocument/2006/relationships/hyperlink" Target="http://abs.twimg.com/sticky/default_profile_images/default_profile_normal.png" TargetMode="External"/><Relationship Id="rId4991" Type="http://schemas.openxmlformats.org/officeDocument/2006/relationships/hyperlink" Target="http://pbs.twimg.com/profile_images/1190996150511374337/oqjUvUbN_normal.jpg" TargetMode="External"/><Relationship Id="rId8034" Type="http://schemas.openxmlformats.org/officeDocument/2006/relationships/hyperlink" Target="http://twitter.com/NRoleth/statuses/1253432406322712586" TargetMode="External"/><Relationship Id="rId11015" Type="http://schemas.openxmlformats.org/officeDocument/2006/relationships/hyperlink" Target="http://twitter.com/janecarvajal/statuses/1253383284421206023" TargetMode="External"/><Relationship Id="rId3593" Type="http://schemas.openxmlformats.org/officeDocument/2006/relationships/hyperlink" Target="http://pbs.twimg.com/profile_images/1732188203/FfsUfJPy_normal" TargetMode="External"/><Relationship Id="rId4644" Type="http://schemas.openxmlformats.org/officeDocument/2006/relationships/hyperlink" Target="http://twitter.com/JoseVEM8/statuses/1255681828331151361" TargetMode="External"/><Relationship Id="rId2195" Type="http://schemas.openxmlformats.org/officeDocument/2006/relationships/hyperlink" Target="http://pbs.twimg.com/profile_images/838410554268127232/ezt-XGvm_normal.jpg" TargetMode="External"/><Relationship Id="rId3246" Type="http://schemas.openxmlformats.org/officeDocument/2006/relationships/hyperlink" Target="http://pbs.twimg.com/profile_images/1102879378541821952/iBmnpycq_normal.png" TargetMode="External"/><Relationship Id="rId167" Type="http://schemas.openxmlformats.org/officeDocument/2006/relationships/hyperlink" Target="http://pbs.twimg.com/profile_images/378800000222393506/6ed3d8bd272b8207fc7cfb26200aa5f0_normal.jpeg" TargetMode="External"/><Relationship Id="rId7867" Type="http://schemas.openxmlformats.org/officeDocument/2006/relationships/hyperlink" Target="http://pbs.twimg.com/profile_images/517472589892296704/rsOguyQX_normal.jpeg" TargetMode="External"/><Relationship Id="rId8918" Type="http://schemas.openxmlformats.org/officeDocument/2006/relationships/hyperlink" Target="http://twitter.com/InformativosTM/statuses/1253419555503800325" TargetMode="External"/><Relationship Id="rId10848" Type="http://schemas.openxmlformats.org/officeDocument/2006/relationships/hyperlink" Target="http://pbs.twimg.com/profile_images/1218566307530133505/2jaENtDc_normal.jpg" TargetMode="External"/><Relationship Id="rId6469" Type="http://schemas.openxmlformats.org/officeDocument/2006/relationships/hyperlink" Target="http://pbs.twimg.com/profile_images/1181476393328300032/Mz-KvLHD_normal.jpg" TargetMode="External"/><Relationship Id="rId6950" Type="http://schemas.openxmlformats.org/officeDocument/2006/relationships/hyperlink" Target="http://twitter.com/karicatalan7/statuses/1253453778768089088" TargetMode="External"/><Relationship Id="rId301" Type="http://schemas.openxmlformats.org/officeDocument/2006/relationships/hyperlink" Target="http://twitter.com/oscarcg333/statuses/1255870517715906561" TargetMode="External"/><Relationship Id="rId5552" Type="http://schemas.openxmlformats.org/officeDocument/2006/relationships/hyperlink" Target="http://twitter.com/Anita72666120/statuses/1255655513456619525" TargetMode="External"/><Relationship Id="rId6603" Type="http://schemas.openxmlformats.org/officeDocument/2006/relationships/hyperlink" Target="http://pbs.twimg.com/profile_images/722239466052657153/2nRg13iQ_normal.jpg" TargetMode="External"/><Relationship Id="rId4154" Type="http://schemas.openxmlformats.org/officeDocument/2006/relationships/hyperlink" Target="http://twitter.com/CADGUZMAN/statuses/1255706733202243585" TargetMode="External"/><Relationship Id="rId5205" Type="http://schemas.openxmlformats.org/officeDocument/2006/relationships/hyperlink" Target="http://pbs.twimg.com/profile_images/1243646991407755264/BIqWy_ax_normal.jpg" TargetMode="External"/><Relationship Id="rId8775" Type="http://schemas.openxmlformats.org/officeDocument/2006/relationships/hyperlink" Target="http://pbs.twimg.com/profile_images/1061987847874469888/mok5IDTt_normal.jpg" TargetMode="External"/><Relationship Id="rId7377" Type="http://schemas.openxmlformats.org/officeDocument/2006/relationships/hyperlink" Target="http://abs.twimg.com/sticky/default_profile_images/default_profile_normal.png" TargetMode="External"/><Relationship Id="rId8428" Type="http://schemas.openxmlformats.org/officeDocument/2006/relationships/hyperlink" Target="http://twitter.com/ja_coins/statuses/1253426505608163340" TargetMode="External"/><Relationship Id="rId9826" Type="http://schemas.openxmlformats.org/officeDocument/2006/relationships/hyperlink" Target="http://twitter.com/AluzPortal/statuses/1253405523443154944" TargetMode="External"/><Relationship Id="rId11756" Type="http://schemas.openxmlformats.org/officeDocument/2006/relationships/hyperlink" Target="http://pbs.twimg.com/profile_images/986104468323303424/RtFeOojB_normal.jpg" TargetMode="External"/><Relationship Id="rId1815" Type="http://schemas.openxmlformats.org/officeDocument/2006/relationships/hyperlink" Target="http://twitter.com/ivanramirezarr/statuses/1255830703436161026" TargetMode="External"/><Relationship Id="rId10358" Type="http://schemas.openxmlformats.org/officeDocument/2006/relationships/hyperlink" Target="http://pbs.twimg.com/profile_images/1046517549087813637/4v6gvAGq_normal.jpg" TargetMode="External"/><Relationship Id="rId11409" Type="http://schemas.openxmlformats.org/officeDocument/2006/relationships/hyperlink" Target="http://twitter.com/JacksonSahira/statuses/1253377337057521669" TargetMode="External"/><Relationship Id="rId3987" Type="http://schemas.openxmlformats.org/officeDocument/2006/relationships/hyperlink" Target="http://pbs.twimg.com/profile_images/1238622389224660997/zWJ15hQp_normal.jpg" TargetMode="External"/><Relationship Id="rId2589" Type="http://schemas.openxmlformats.org/officeDocument/2006/relationships/hyperlink" Target="http://pbs.twimg.com/profile_images/378800000067903934/7e980ae747ebe7b2b87b41ca88cecc01_normal.png" TargetMode="External"/><Relationship Id="rId6460" Type="http://schemas.openxmlformats.org/officeDocument/2006/relationships/hyperlink" Target="http://twitter.com/Eduardo71173006/statuses/1253462393419636738" TargetMode="External"/><Relationship Id="rId7511" Type="http://schemas.openxmlformats.org/officeDocument/2006/relationships/hyperlink" Target="http://pbs.twimg.com/profile_images/1232772671978590214/t2JWUWKJ_normal.jpg" TargetMode="External"/><Relationship Id="rId5062" Type="http://schemas.openxmlformats.org/officeDocument/2006/relationships/hyperlink" Target="http://twitter.com/jjvm1978/statuses/1255668805197533184" TargetMode="External"/><Relationship Id="rId6113" Type="http://schemas.openxmlformats.org/officeDocument/2006/relationships/hyperlink" Target="http://pbs.twimg.com/profile_images/1202741044028354560/PBc6bnRT_normal.jpg" TargetMode="External"/><Relationship Id="rId9683" Type="http://schemas.openxmlformats.org/officeDocument/2006/relationships/hyperlink" Target="http://pbs.twimg.com/profile_images/731092245160595456/wIzJTj04_normal.jpg" TargetMode="External"/><Relationship Id="rId1672" Type="http://schemas.openxmlformats.org/officeDocument/2006/relationships/hyperlink" Target="http://pbs.twimg.com/profile_images/1082394985327218688/PZSypORd_normal.jpg" TargetMode="External"/><Relationship Id="rId2723" Type="http://schemas.openxmlformats.org/officeDocument/2006/relationships/hyperlink" Target="http://pbs.twimg.com/profile_images/1141105723776147456/SrkLVcU8_normal.jpg" TargetMode="External"/><Relationship Id="rId8285" Type="http://schemas.openxmlformats.org/officeDocument/2006/relationships/hyperlink" Target="http://pbs.twimg.com/profile_images/1212487798013353984/T0qAo1j-_normal.jpg" TargetMode="External"/><Relationship Id="rId9336" Type="http://schemas.openxmlformats.org/officeDocument/2006/relationships/hyperlink" Target="http://twitter.com/CubaGuinea/statuses/1253413174000234496" TargetMode="External"/><Relationship Id="rId11266" Type="http://schemas.openxmlformats.org/officeDocument/2006/relationships/hyperlink" Target="http://pbs.twimg.com/profile_images/1240046598354358274/BoEESTdk_normal.jpg" TargetMode="External"/><Relationship Id="rId1325" Type="http://schemas.openxmlformats.org/officeDocument/2006/relationships/hyperlink" Target="http://pbs.twimg.com/profile_images/1175820565564706817/-PSW5YXb_normal.jpg" TargetMode="External"/><Relationship Id="rId3497" Type="http://schemas.openxmlformats.org/officeDocument/2006/relationships/hyperlink" Target="http://pbs.twimg.com/profile_images/1199280644372729861/xT3pmUF6_normal.jpg" TargetMode="External"/><Relationship Id="rId4895" Type="http://schemas.openxmlformats.org/officeDocument/2006/relationships/hyperlink" Target="http://pbs.twimg.com/profile_images/1161824683852992512/rJflnXuX_normal.jpg" TargetMode="External"/><Relationship Id="rId5946" Type="http://schemas.openxmlformats.org/officeDocument/2006/relationships/hyperlink" Target="http://twitter.com/dianaayala_7/statuses/1255645523941392388" TargetMode="External"/><Relationship Id="rId31" Type="http://schemas.openxmlformats.org/officeDocument/2006/relationships/hyperlink" Target="http://pbs.twimg.com/profile_images/1250401489710911490/gvnQ1RwK_normal.jpg" TargetMode="External"/><Relationship Id="rId2099" Type="http://schemas.openxmlformats.org/officeDocument/2006/relationships/hyperlink" Target="http://twitter.com/AlbertoCarnero/statuses/1255821073414832128" TargetMode="External"/><Relationship Id="rId4548" Type="http://schemas.openxmlformats.org/officeDocument/2006/relationships/hyperlink" Target="http://twitter.com/JOLWERP/statuses/1255685524179820545" TargetMode="External"/><Relationship Id="rId7021" Type="http://schemas.openxmlformats.org/officeDocument/2006/relationships/hyperlink" Target="http://pbs.twimg.com/profile_images/1090842521633284096/mqCj1jv-_normal.jpg" TargetMode="External"/><Relationship Id="rId11400" Type="http://schemas.openxmlformats.org/officeDocument/2006/relationships/hyperlink" Target="http://pbs.twimg.com/profile_images/807985485662552065/n3CEZSlN_normal.jpg" TargetMode="External"/><Relationship Id="rId10002" Type="http://schemas.openxmlformats.org/officeDocument/2006/relationships/hyperlink" Target="http://pbs.twimg.com/profile_images/2308293727/Familiapaseo1_normal.JPG" TargetMode="External"/><Relationship Id="rId2580" Type="http://schemas.openxmlformats.org/officeDocument/2006/relationships/hyperlink" Target="http://twitter.com/AnderPrados1/statuses/1255805465029758976" TargetMode="External"/><Relationship Id="rId3631" Type="http://schemas.openxmlformats.org/officeDocument/2006/relationships/hyperlink" Target="http://pbs.twimg.com/profile_images/1245681051659362305/s9CX4NJs_normal.jpg" TargetMode="External"/><Relationship Id="rId9193" Type="http://schemas.openxmlformats.org/officeDocument/2006/relationships/hyperlink" Target="http://pbs.twimg.com/profile_images/868745604087914498/4Z4g87mv_normal.jpg" TargetMode="External"/><Relationship Id="rId552" Type="http://schemas.openxmlformats.org/officeDocument/2006/relationships/hyperlink" Target="http://twitter.com/rcnradio/statuses/1255864133569974273" TargetMode="External"/><Relationship Id="rId1182" Type="http://schemas.openxmlformats.org/officeDocument/2006/relationships/hyperlink" Target="http://twitter.com/cso191/statuses/1255847542153150464" TargetMode="External"/><Relationship Id="rId2233" Type="http://schemas.openxmlformats.org/officeDocument/2006/relationships/hyperlink" Target="http://pbs.twimg.com/profile_images/2280121442/image_normal.jpg" TargetMode="External"/><Relationship Id="rId6854" Type="http://schemas.openxmlformats.org/officeDocument/2006/relationships/hyperlink" Target="http://twitter.com/edsanin/statuses/1253455286490353666" TargetMode="External"/><Relationship Id="rId205" Type="http://schemas.openxmlformats.org/officeDocument/2006/relationships/hyperlink" Target="http://pbs.twimg.com/profile_images/588034936705286146/QZRXXE-1_normal.jpg" TargetMode="External"/><Relationship Id="rId5456" Type="http://schemas.openxmlformats.org/officeDocument/2006/relationships/hyperlink" Target="http://twitter.com/Jane65635859/statuses/1255657795636125696" TargetMode="External"/><Relationship Id="rId6507" Type="http://schemas.openxmlformats.org/officeDocument/2006/relationships/hyperlink" Target="http://pbs.twimg.com/profile_images/459246575441543170/VhmZtJDb_normal.png" TargetMode="External"/><Relationship Id="rId7905" Type="http://schemas.openxmlformats.org/officeDocument/2006/relationships/hyperlink" Target="http://abs.twimg.com/sticky/default_profile_images/default_profile_normal.png" TargetMode="External"/><Relationship Id="rId4058" Type="http://schemas.openxmlformats.org/officeDocument/2006/relationships/hyperlink" Target="http://twitter.com/Lucas89777309/statuses/1255713530462035970" TargetMode="External"/><Relationship Id="rId5109" Type="http://schemas.openxmlformats.org/officeDocument/2006/relationships/hyperlink" Target="http://pbs.twimg.com/profile_images/1254881828407775234/ywWtKFM7_normal.jpg" TargetMode="External"/><Relationship Id="rId8679" Type="http://schemas.openxmlformats.org/officeDocument/2006/relationships/hyperlink" Target="http://pbs.twimg.com/profile_images/451811340328660992/xKwrWSwp_normal.jpeg" TargetMode="External"/><Relationship Id="rId1719" Type="http://schemas.openxmlformats.org/officeDocument/2006/relationships/hyperlink" Target="http://twitter.com/macdonal5/statuses/1255833242705580037" TargetMode="External"/><Relationship Id="rId2090" Type="http://schemas.openxmlformats.org/officeDocument/2006/relationships/hyperlink" Target="http://pbs.twimg.com/profile_images/1121004664214949888/2U9FUv3r_normal.jpg" TargetMode="External"/><Relationship Id="rId3141" Type="http://schemas.openxmlformats.org/officeDocument/2006/relationships/hyperlink" Target="http://twitter.com/mireiabolibar/statuses/1255778685120110593" TargetMode="External"/><Relationship Id="rId7762" Type="http://schemas.openxmlformats.org/officeDocument/2006/relationships/hyperlink" Target="http://twitter.com/jogn28/statuses/1253436752423014401" TargetMode="External"/><Relationship Id="rId8813" Type="http://schemas.openxmlformats.org/officeDocument/2006/relationships/hyperlink" Target="http://pbs.twimg.com/profile_images/713706420387061760/StSb7LBQ_normal.jpg" TargetMode="External"/><Relationship Id="rId6364" Type="http://schemas.openxmlformats.org/officeDocument/2006/relationships/hyperlink" Target="http://twitter.com/ec_bsu/statuses/1253464845913141248" TargetMode="External"/><Relationship Id="rId7415" Type="http://schemas.openxmlformats.org/officeDocument/2006/relationships/hyperlink" Target="http://pbs.twimg.com/profile_images/1082312661671518208/dAmGQ2P2_normal.jpg" TargetMode="External"/><Relationship Id="rId10743" Type="http://schemas.openxmlformats.org/officeDocument/2006/relationships/hyperlink" Target="http://twitter.com/jaimeruz/statuses/1253388912510283776" TargetMode="External"/><Relationship Id="rId6017" Type="http://schemas.openxmlformats.org/officeDocument/2006/relationships/hyperlink" Target="http://pbs.twimg.com/profile_images/1192188652736143363/o6faQfIj_normal.jpg" TargetMode="External"/><Relationship Id="rId9587" Type="http://schemas.openxmlformats.org/officeDocument/2006/relationships/hyperlink" Target="http://pbs.twimg.com/profile_images/1190736455666147329/ptbXQhva_normal.jpg" TargetMode="External"/><Relationship Id="rId1576" Type="http://schemas.openxmlformats.org/officeDocument/2006/relationships/hyperlink" Target="http://pbs.twimg.com/profile_images/1098512266469801984/4hqFFeOE_normal.jpg" TargetMode="External"/><Relationship Id="rId2974" Type="http://schemas.openxmlformats.org/officeDocument/2006/relationships/hyperlink" Target="http://pbs.twimg.com/profile_images/668984158149066753/d1RbJCpE_normal.jpg" TargetMode="External"/><Relationship Id="rId8189" Type="http://schemas.openxmlformats.org/officeDocument/2006/relationships/hyperlink" Target="http://twitter.com/dryana_1/statuses/1253430050126356486" TargetMode="External"/><Relationship Id="rId946" Type="http://schemas.openxmlformats.org/officeDocument/2006/relationships/hyperlink" Target="http://twitter.com/ManzanillaMiel5/statuses/1255854734063345664" TargetMode="External"/><Relationship Id="rId1229" Type="http://schemas.openxmlformats.org/officeDocument/2006/relationships/hyperlink" Target="http://pbs.twimg.com/profile_images/1109567208437497856/Xkwl6NVz_normal.jpg" TargetMode="External"/><Relationship Id="rId2627" Type="http://schemas.openxmlformats.org/officeDocument/2006/relationships/hyperlink" Target="http://pbs.twimg.com/profile_images/1075120950922932224/DfKEiyMz_normal.jpg" TargetMode="External"/><Relationship Id="rId5100" Type="http://schemas.openxmlformats.org/officeDocument/2006/relationships/hyperlink" Target="http://twitter.com/MillosNumber/statuses/1255667437783187456" TargetMode="External"/><Relationship Id="rId4799" Type="http://schemas.openxmlformats.org/officeDocument/2006/relationships/hyperlink" Target="http://pbs.twimg.com/profile_images/914588284860461056/hPlD5Iq0_normal.jpg" TargetMode="External"/><Relationship Id="rId8670" Type="http://schemas.openxmlformats.org/officeDocument/2006/relationships/hyperlink" Target="http://twitter.com/CholilaOnline/statuses/1253423514662473728" TargetMode="External"/><Relationship Id="rId9721" Type="http://schemas.openxmlformats.org/officeDocument/2006/relationships/hyperlink" Target="http://pbs.twimg.com/profile_images/596431162588946432/P5RHRSqG_normal.jpg" TargetMode="External"/><Relationship Id="rId11651" Type="http://schemas.openxmlformats.org/officeDocument/2006/relationships/hyperlink" Target="http://twitter.com/marbacho1955/statuses/1253373064362045446" TargetMode="External"/><Relationship Id="rId1710" Type="http://schemas.openxmlformats.org/officeDocument/2006/relationships/hyperlink" Target="http://pbs.twimg.com/profile_images/1255831566196117505/kOxZ5UaB_normal.jpg" TargetMode="External"/><Relationship Id="rId7272" Type="http://schemas.openxmlformats.org/officeDocument/2006/relationships/hyperlink" Target="http://twitter.com/mjbbch/statuses/1253447517158756353" TargetMode="External"/><Relationship Id="rId8323" Type="http://schemas.openxmlformats.org/officeDocument/2006/relationships/hyperlink" Target="http://twitter.com/Majoesca05/statuses/1253428376569655297" TargetMode="External"/><Relationship Id="rId10253" Type="http://schemas.openxmlformats.org/officeDocument/2006/relationships/hyperlink" Target="http://twitter.com/grupoluna1958/statuses/1253399234591801345" TargetMode="External"/><Relationship Id="rId11304" Type="http://schemas.openxmlformats.org/officeDocument/2006/relationships/hyperlink" Target="http://pbs.twimg.com/profile_images/1119991903079084033/FwyPAGEg_normal.jpg" TargetMode="External"/><Relationship Id="rId3882" Type="http://schemas.openxmlformats.org/officeDocument/2006/relationships/hyperlink" Target="http://twitter.com/Ing_Alexander94/statuses/1255729930312323079" TargetMode="External"/><Relationship Id="rId4933" Type="http://schemas.openxmlformats.org/officeDocument/2006/relationships/hyperlink" Target="http://pbs.twimg.com/profile_images/914975378736902145/cn9Foxlg_normal.jpg" TargetMode="External"/><Relationship Id="rId2484" Type="http://schemas.openxmlformats.org/officeDocument/2006/relationships/hyperlink" Target="http://twitter.com/villaviciosadig/statuses/1255809009732501505" TargetMode="External"/><Relationship Id="rId3535" Type="http://schemas.openxmlformats.org/officeDocument/2006/relationships/hyperlink" Target="http://pbs.twimg.com/profile_images/582265585813307393/SVbOzbSe_normal.jpg" TargetMode="External"/><Relationship Id="rId9097" Type="http://schemas.openxmlformats.org/officeDocument/2006/relationships/hyperlink" Target="http://pbs.twimg.com/profile_images/765304202272903169/-K7o-_9m_normal.jpg" TargetMode="External"/><Relationship Id="rId456" Type="http://schemas.openxmlformats.org/officeDocument/2006/relationships/hyperlink" Target="http://twitter.com/aralafuente/statuses/1255866482178826248" TargetMode="External"/><Relationship Id="rId1086" Type="http://schemas.openxmlformats.org/officeDocument/2006/relationships/hyperlink" Target="http://twitter.com/tonyescribano/statuses/1255850698400505858" TargetMode="External"/><Relationship Id="rId2137" Type="http://schemas.openxmlformats.org/officeDocument/2006/relationships/hyperlink" Target="http://twitter.com/carlosjure/statuses/1255820031751045125" TargetMode="External"/><Relationship Id="rId109" Type="http://schemas.openxmlformats.org/officeDocument/2006/relationships/hyperlink" Target="http://pbs.twimg.com/profile_images/1126165597497233409/evZcly9A_normal.jpg" TargetMode="External"/><Relationship Id="rId6758" Type="http://schemas.openxmlformats.org/officeDocument/2006/relationships/hyperlink" Target="http://twitter.com/AngelGalanGalan/statuses/1253456918561132545" TargetMode="External"/><Relationship Id="rId7809" Type="http://schemas.openxmlformats.org/officeDocument/2006/relationships/hyperlink" Target="http://pbs.twimg.com/profile_images/1243562334116884490/5zefYzpw_normal.jpg" TargetMode="External"/><Relationship Id="rId8180" Type="http://schemas.openxmlformats.org/officeDocument/2006/relationships/hyperlink" Target="http://pbs.twimg.com/profile_images/1242969527513726976/t9LC9x5__normal.jpg" TargetMode="External"/><Relationship Id="rId9231" Type="http://schemas.openxmlformats.org/officeDocument/2006/relationships/hyperlink" Target="http://pbs.twimg.com/profile_images/1244749731844239360/ZXPyZkFl_normal.jpg" TargetMode="External"/><Relationship Id="rId11161" Type="http://schemas.openxmlformats.org/officeDocument/2006/relationships/hyperlink" Target="http://twitter.com/Belen_Larioss/statuses/1253380917114163201" TargetMode="External"/><Relationship Id="rId1220" Type="http://schemas.openxmlformats.org/officeDocument/2006/relationships/hyperlink" Target="http://twitter.com/LibreEstado/statuses/1255846292288270341" TargetMode="External"/><Relationship Id="rId4790" Type="http://schemas.openxmlformats.org/officeDocument/2006/relationships/hyperlink" Target="http://twitter.com/Triodeojos/statuses/1255676898086203392" TargetMode="External"/><Relationship Id="rId5841" Type="http://schemas.openxmlformats.org/officeDocument/2006/relationships/hyperlink" Target="http://pbs.twimg.com/profile_images/1224047948079751171/xbGye_b7_normal.jpg" TargetMode="External"/><Relationship Id="rId3392" Type="http://schemas.openxmlformats.org/officeDocument/2006/relationships/hyperlink" Target="http://twitter.com/RosadelMar1/statuses/1255765310805770245" TargetMode="External"/><Relationship Id="rId4443" Type="http://schemas.openxmlformats.org/officeDocument/2006/relationships/hyperlink" Target="http://abs.twimg.com/sticky/default_profile_images/default_profile_normal.png" TargetMode="External"/><Relationship Id="rId3045" Type="http://schemas.openxmlformats.org/officeDocument/2006/relationships/hyperlink" Target="http://twitter.com/gemahego/statuses/1255784651907530752" TargetMode="External"/><Relationship Id="rId7666" Type="http://schemas.openxmlformats.org/officeDocument/2006/relationships/hyperlink" Target="http://twitter.com/SalomnM/statuses/1253438939752534017" TargetMode="External"/><Relationship Id="rId8717" Type="http://schemas.openxmlformats.org/officeDocument/2006/relationships/hyperlink" Target="http://pbs.twimg.com/profile_images/624654998874529793/IxiVH-AT_normal.jpg" TargetMode="External"/><Relationship Id="rId10994" Type="http://schemas.openxmlformats.org/officeDocument/2006/relationships/hyperlink" Target="http://pbs.twimg.com/profile_images/1252265425586606085/5goj0a1Z_normal.jpg" TargetMode="External"/><Relationship Id="rId6268" Type="http://schemas.openxmlformats.org/officeDocument/2006/relationships/hyperlink" Target="http://twitter.com/Jaydimar16/statuses/1253466779042615297" TargetMode="External"/><Relationship Id="rId7319" Type="http://schemas.openxmlformats.org/officeDocument/2006/relationships/hyperlink" Target="http://pbs.twimg.com/profile_images/1125489928492732417/XOhJuzz-_normal.jpg" TargetMode="External"/><Relationship Id="rId10647" Type="http://schemas.openxmlformats.org/officeDocument/2006/relationships/hyperlink" Target="http://twitter.com/MAGODELOSNEGOCI/statuses/1253391026833764352" TargetMode="External"/><Relationship Id="rId100" Type="http://schemas.openxmlformats.org/officeDocument/2006/relationships/hyperlink" Target="http://twitter.com/xavier_Colombia/statuses/1255879981571375105" TargetMode="External"/><Relationship Id="rId2878" Type="http://schemas.openxmlformats.org/officeDocument/2006/relationships/hyperlink" Target="http://pbs.twimg.com/profile_images/1181929429817348105/8fUXltfX_normal.jpg" TargetMode="External"/><Relationship Id="rId3929" Type="http://schemas.openxmlformats.org/officeDocument/2006/relationships/hyperlink" Target="http://pbs.twimg.com/profile_images/1251778318720012288/BQ91YBYr_normal.jpg" TargetMode="External"/><Relationship Id="rId7800" Type="http://schemas.openxmlformats.org/officeDocument/2006/relationships/hyperlink" Target="http://twitter.com/revistaPlanV/statuses/1253436048467607557" TargetMode="External"/><Relationship Id="rId5351" Type="http://schemas.openxmlformats.org/officeDocument/2006/relationships/hyperlink" Target="http://pbs.twimg.com/profile_images/1215706892397371392/XoSfTsTq_normal.jpg" TargetMode="External"/><Relationship Id="rId6402" Type="http://schemas.openxmlformats.org/officeDocument/2006/relationships/hyperlink" Target="http://twitter.com/JuanMan36330705/statuses/1253463853993779201" TargetMode="External"/><Relationship Id="rId9972" Type="http://schemas.openxmlformats.org/officeDocument/2006/relationships/hyperlink" Target="http://pbs.twimg.com/profile_images/1080970975775092736/UfLYsKBE_normal.jpg" TargetMode="External"/><Relationship Id="rId1961" Type="http://schemas.openxmlformats.org/officeDocument/2006/relationships/hyperlink" Target="http://twitter.com/criss_057/statuses/1255826452362276869" TargetMode="External"/><Relationship Id="rId5004" Type="http://schemas.openxmlformats.org/officeDocument/2006/relationships/hyperlink" Target="http://twitter.com/MarthaIsabelBa9/statuses/1255670036603318274" TargetMode="External"/><Relationship Id="rId8574" Type="http://schemas.openxmlformats.org/officeDocument/2006/relationships/hyperlink" Target="http://twitter.com/jeanviara/statuses/1253424971973459969" TargetMode="External"/><Relationship Id="rId9625" Type="http://schemas.openxmlformats.org/officeDocument/2006/relationships/hyperlink" Target="http://pbs.twimg.com/profile_images/629720642137497600/petwuu2a_normal.jpg" TargetMode="External"/><Relationship Id="rId11555" Type="http://schemas.openxmlformats.org/officeDocument/2006/relationships/hyperlink" Target="http://twitter.com/SportYou/statuses/1253375374454599681" TargetMode="External"/><Relationship Id="rId1614" Type="http://schemas.openxmlformats.org/officeDocument/2006/relationships/hyperlink" Target="http://pbs.twimg.com/profile_images/1249967157741522944/l7KNhmzL_normal.jpg" TargetMode="External"/><Relationship Id="rId7176" Type="http://schemas.openxmlformats.org/officeDocument/2006/relationships/hyperlink" Target="http://twitter.com/Anita_Lia77/statuses/1253449568810930178" TargetMode="External"/><Relationship Id="rId8227" Type="http://schemas.openxmlformats.org/officeDocument/2006/relationships/hyperlink" Target="http://pbs.twimg.com/profile_images/905420705914908673/4SxGoyFq_normal.jpg" TargetMode="External"/><Relationship Id="rId10157" Type="http://schemas.openxmlformats.org/officeDocument/2006/relationships/hyperlink" Target="http://twitter.com/truj_johan/statuses/1253401620324528129" TargetMode="External"/><Relationship Id="rId11208" Type="http://schemas.openxmlformats.org/officeDocument/2006/relationships/hyperlink" Target="http://pbs.twimg.com/profile_images/1112442650387456000/wDvcBEX3_normal.png" TargetMode="External"/><Relationship Id="rId3786" Type="http://schemas.openxmlformats.org/officeDocument/2006/relationships/hyperlink" Target="http://twitter.com/Noti90Minutos/statuses/1255738654745522178" TargetMode="External"/><Relationship Id="rId2388" Type="http://schemas.openxmlformats.org/officeDocument/2006/relationships/hyperlink" Target="http://pbs.twimg.com/profile_images/1116559860122787844/0L8Jsnj2_normal.jpg" TargetMode="External"/><Relationship Id="rId3439" Type="http://schemas.openxmlformats.org/officeDocument/2006/relationships/hyperlink" Target="http://pbs.twimg.com/profile_images/1169000131670265856/794bQ93x_normal.jpg" TargetMode="External"/><Relationship Id="rId4837" Type="http://schemas.openxmlformats.org/officeDocument/2006/relationships/hyperlink" Target="http://pbs.twimg.com/profile_images/480881389768671232/4Pc9y-Bd_normal.jpeg" TargetMode="External"/><Relationship Id="rId7310" Type="http://schemas.openxmlformats.org/officeDocument/2006/relationships/hyperlink" Target="http://twitter.com/jpf198106/statuses/1253446118689648647" TargetMode="External"/><Relationship Id="rId3920" Type="http://schemas.openxmlformats.org/officeDocument/2006/relationships/hyperlink" Target="http://twitter.com/Pepeludos2/statuses/1255725229328011264" TargetMode="External"/><Relationship Id="rId8084" Type="http://schemas.openxmlformats.org/officeDocument/2006/relationships/hyperlink" Target="http://pbs.twimg.com/profile_images/1558464410/foto_003_normal.jpg" TargetMode="External"/><Relationship Id="rId9482" Type="http://schemas.openxmlformats.org/officeDocument/2006/relationships/hyperlink" Target="http://twitter.com/jpereira1978/statuses/1253410243381321729" TargetMode="External"/><Relationship Id="rId841" Type="http://schemas.openxmlformats.org/officeDocument/2006/relationships/hyperlink" Target="http://pbs.twimg.com/profile_images/1214243968046837762/R_cE4Hw7_normal.jpg" TargetMode="External"/><Relationship Id="rId1471" Type="http://schemas.openxmlformats.org/officeDocument/2006/relationships/hyperlink" Target="http://twitter.com/Elpoligrafo01/statuses/1255839265130516486" TargetMode="External"/><Relationship Id="rId2522" Type="http://schemas.openxmlformats.org/officeDocument/2006/relationships/hyperlink" Target="http://twitter.com/cheloserradilla/statuses/1255807419252269059" TargetMode="External"/><Relationship Id="rId9135" Type="http://schemas.openxmlformats.org/officeDocument/2006/relationships/hyperlink" Target="http://pbs.twimg.com/profile_images/1088878264595218432/IjWaYgEd_normal.jpg" TargetMode="External"/><Relationship Id="rId11065" Type="http://schemas.openxmlformats.org/officeDocument/2006/relationships/hyperlink" Target="http://twitter.com/antonio22201467/statuses/1253382563097427968" TargetMode="External"/><Relationship Id="rId1124" Type="http://schemas.openxmlformats.org/officeDocument/2006/relationships/hyperlink" Target="http://twitter.com/runonline_/statuses/1255849141655265282" TargetMode="External"/><Relationship Id="rId4694" Type="http://schemas.openxmlformats.org/officeDocument/2006/relationships/hyperlink" Target="http://twitter.com/LuisFer37084843/statuses/1255680718769881088" TargetMode="External"/><Relationship Id="rId5745" Type="http://schemas.openxmlformats.org/officeDocument/2006/relationships/hyperlink" Target="http://pbs.twimg.com/profile_images/1240280059837063175/IDFkhhiK_normal.jpg" TargetMode="External"/><Relationship Id="rId3296" Type="http://schemas.openxmlformats.org/officeDocument/2006/relationships/hyperlink" Target="http://pbs.twimg.com/profile_images/1246450073258602497/YIbVlqi2_normal.jpg" TargetMode="External"/><Relationship Id="rId4347" Type="http://schemas.openxmlformats.org/officeDocument/2006/relationships/hyperlink" Target="http://twitter.com/madreperladel/statuses/1255694228413349889" TargetMode="External"/><Relationship Id="rId8968" Type="http://schemas.openxmlformats.org/officeDocument/2006/relationships/hyperlink" Target="http://twitter.com/carmenrzvs/statuses/1253418762151182344" TargetMode="External"/><Relationship Id="rId10898" Type="http://schemas.openxmlformats.org/officeDocument/2006/relationships/hyperlink" Target="http://pbs.twimg.com/profile_images/1129561115912916992/MggYgJCw_normal.jpg" TargetMode="External"/><Relationship Id="rId11949" Type="http://schemas.openxmlformats.org/officeDocument/2006/relationships/hyperlink" Target="http://twitter.com/DenunciaYaCol/statuses/1253366314225348612" TargetMode="External"/><Relationship Id="rId3430" Type="http://schemas.openxmlformats.org/officeDocument/2006/relationships/hyperlink" Target="http://twitter.com/a_gmartin/statuses/1255763423717195777" TargetMode="External"/><Relationship Id="rId351" Type="http://schemas.openxmlformats.org/officeDocument/2006/relationships/hyperlink" Target="http://twitter.com/JoseGoez9/statuses/1255868762747801600" TargetMode="External"/><Relationship Id="rId2032" Type="http://schemas.openxmlformats.org/officeDocument/2006/relationships/hyperlink" Target="http://pbs.twimg.com/profile_images/1087286961965092864/HMlP3fQq_normal.jpg" TargetMode="External"/><Relationship Id="rId6653" Type="http://schemas.openxmlformats.org/officeDocument/2006/relationships/hyperlink" Target="http://pbs.twimg.com/profile_images/1248703678086893568/f-V_kUYR_normal.jpg" TargetMode="External"/><Relationship Id="rId7704" Type="http://schemas.openxmlformats.org/officeDocument/2006/relationships/hyperlink" Target="http://twitter.com/DavalosLola/statuses/1253438105559928837" TargetMode="External"/><Relationship Id="rId5255" Type="http://schemas.openxmlformats.org/officeDocument/2006/relationships/hyperlink" Target="http://pbs.twimg.com/profile_images/1250781968624738304/72NlenNO_normal.jpg" TargetMode="External"/><Relationship Id="rId6306" Type="http://schemas.openxmlformats.org/officeDocument/2006/relationships/hyperlink" Target="http://twitter.com/Mechis43477675/statuses/1253465892291215361" TargetMode="External"/><Relationship Id="rId9876" Type="http://schemas.openxmlformats.org/officeDocument/2006/relationships/hyperlink" Target="http://pbs.twimg.com/profile_images/626598531743264768/sMBw5Hm__normal.jpg" TargetMode="External"/><Relationship Id="rId1865" Type="http://schemas.openxmlformats.org/officeDocument/2006/relationships/hyperlink" Target="http://twitter.com/AxaFuensalida/statuses/1255829317050748928" TargetMode="External"/><Relationship Id="rId8478" Type="http://schemas.openxmlformats.org/officeDocument/2006/relationships/hyperlink" Target="http://twitter.com/NicolsG82751663/statuses/1253425943923658753" TargetMode="External"/><Relationship Id="rId9529" Type="http://schemas.openxmlformats.org/officeDocument/2006/relationships/hyperlink" Target="http://pbs.twimg.com/profile_images/1242877568442916864/Od1qLIwL_normal.jpg" TargetMode="External"/><Relationship Id="rId1518" Type="http://schemas.openxmlformats.org/officeDocument/2006/relationships/hyperlink" Target="http://pbs.twimg.com/profile_images/1074895984138825730/cCUphXk-_normal.jpg" TargetMode="External"/><Relationship Id="rId2916" Type="http://schemas.openxmlformats.org/officeDocument/2006/relationships/hyperlink" Target="http://pbs.twimg.com/profile_images/1206539474668261376/bDKDgWa-_normal.jpg" TargetMode="External"/><Relationship Id="rId11459" Type="http://schemas.openxmlformats.org/officeDocument/2006/relationships/hyperlink" Target="http://twitter.com/fdez_ana/statuses/1253376729827205122" TargetMode="External"/><Relationship Id="rId11940" Type="http://schemas.openxmlformats.org/officeDocument/2006/relationships/hyperlink" Target="http://pbs.twimg.com/profile_images/576443866456313856/yDI6fMRS_normal.jpg" TargetMode="External"/><Relationship Id="rId6163" Type="http://schemas.openxmlformats.org/officeDocument/2006/relationships/hyperlink" Target="http://pbs.twimg.com/profile_images/985289141054267392/qggof4cf_normal.jpg" TargetMode="External"/><Relationship Id="rId7561" Type="http://schemas.openxmlformats.org/officeDocument/2006/relationships/hyperlink" Target="http://pbs.twimg.com/profile_images/942824923822567424/vVs9bW4P_normal.jpg" TargetMode="External"/><Relationship Id="rId8612" Type="http://schemas.openxmlformats.org/officeDocument/2006/relationships/hyperlink" Target="http://twitter.com/rvillegaspa/statuses/1253424351476461569" TargetMode="External"/><Relationship Id="rId10542" Type="http://schemas.openxmlformats.org/officeDocument/2006/relationships/hyperlink" Target="http://pbs.twimg.com/profile_images/1208034101158203397/ZL2PPiQA_normal.jpg" TargetMode="External"/><Relationship Id="rId7214" Type="http://schemas.openxmlformats.org/officeDocument/2006/relationships/hyperlink" Target="http://twitter.com/PilarMa51844511/statuses/1253448490463760391" TargetMode="External"/><Relationship Id="rId2773" Type="http://schemas.openxmlformats.org/officeDocument/2006/relationships/hyperlink" Target="http://pbs.twimg.com/profile_images/1903071718/Logo_Empresa_normal.jpg" TargetMode="External"/><Relationship Id="rId3824" Type="http://schemas.openxmlformats.org/officeDocument/2006/relationships/hyperlink" Target="http://twitter.com/cimacito/statuses/1255735088609968132" TargetMode="External"/><Relationship Id="rId9386" Type="http://schemas.openxmlformats.org/officeDocument/2006/relationships/hyperlink" Target="http://twitter.com/JaimeLoor2011/statuses/1253412404290973696" TargetMode="External"/><Relationship Id="rId745" Type="http://schemas.openxmlformats.org/officeDocument/2006/relationships/hyperlink" Target="http://pbs.twimg.com/profile_images/1006611735741071360/jGxwZsD0_normal.jpg" TargetMode="External"/><Relationship Id="rId1375" Type="http://schemas.openxmlformats.org/officeDocument/2006/relationships/hyperlink" Target="http://pbs.twimg.com/profile_images/1243874808640745474/3GdyigPc_normal.jpg" TargetMode="External"/><Relationship Id="rId2426" Type="http://schemas.openxmlformats.org/officeDocument/2006/relationships/hyperlink" Target="http://pbs.twimg.com/profile_images/1245417699779493888/J3t_eHAz_normal.jpg" TargetMode="External"/><Relationship Id="rId5996" Type="http://schemas.openxmlformats.org/officeDocument/2006/relationships/hyperlink" Target="http://twitter.com/VictorAguilarT/statuses/1255644203146674179" TargetMode="External"/><Relationship Id="rId9039" Type="http://schemas.openxmlformats.org/officeDocument/2006/relationships/hyperlink" Target="http://pbs.twimg.com/profile_images/1251022463263223808/tUPnbd-O_normal.jpg" TargetMode="External"/><Relationship Id="rId81" Type="http://schemas.openxmlformats.org/officeDocument/2006/relationships/hyperlink" Target="http://pbs.twimg.com/profile_images/1213136752975765504/5Jj7PTat_normal.jpg" TargetMode="External"/><Relationship Id="rId1028" Type="http://schemas.openxmlformats.org/officeDocument/2006/relationships/hyperlink" Target="http://twitter.com/Victori20093235/statuses/1255852187944513536" TargetMode="External"/><Relationship Id="rId4598" Type="http://schemas.openxmlformats.org/officeDocument/2006/relationships/hyperlink" Target="http://twitter.com/yolandita2101/statuses/1255683791286423558" TargetMode="External"/><Relationship Id="rId5649" Type="http://schemas.openxmlformats.org/officeDocument/2006/relationships/hyperlink" Target="http://pbs.twimg.com/profile_images/1148717787214483456/q2uQtffk_normal.jpg" TargetMode="External"/><Relationship Id="rId9520" Type="http://schemas.openxmlformats.org/officeDocument/2006/relationships/hyperlink" Target="http://twitter.com/10carlitos1010/statuses/1253409595432644610" TargetMode="External"/><Relationship Id="rId7071" Type="http://schemas.openxmlformats.org/officeDocument/2006/relationships/hyperlink" Target="http://pbs.twimg.com/profile_images/1247139791642210305/OnIBnPm0_normal.jpg" TargetMode="External"/><Relationship Id="rId8122" Type="http://schemas.openxmlformats.org/officeDocument/2006/relationships/hyperlink" Target="http://pbs.twimg.com/profile_images/561902557795479552/SagrDK0p_normal.jpeg" TargetMode="External"/><Relationship Id="rId11450" Type="http://schemas.openxmlformats.org/officeDocument/2006/relationships/hyperlink" Target="http://pbs.twimg.com/profile_images/1219146336177655808/41rHFRps_normal.jpg" TargetMode="External"/><Relationship Id="rId10052" Type="http://schemas.openxmlformats.org/officeDocument/2006/relationships/hyperlink" Target="http://pbs.twimg.com/profile_images/1255657716153974785/9EvA-6Ns_normal.jpg" TargetMode="External"/><Relationship Id="rId11103" Type="http://schemas.openxmlformats.org/officeDocument/2006/relationships/hyperlink" Target="http://twitter.com/Luz64589427/statuses/1253381638697947138" TargetMode="External"/><Relationship Id="rId3681" Type="http://schemas.openxmlformats.org/officeDocument/2006/relationships/hyperlink" Target="http://pbs.twimg.com/profile_images/1252195767634329600/Iyf8BzGk_normal.jpg" TargetMode="External"/><Relationship Id="rId4732" Type="http://schemas.openxmlformats.org/officeDocument/2006/relationships/hyperlink" Target="http://twitter.com/JNeiraN/statuses/1255679503654891520" TargetMode="External"/><Relationship Id="rId2283" Type="http://schemas.openxmlformats.org/officeDocument/2006/relationships/hyperlink" Target="http://twitter.com/fermarco8/statuses/1255815802101673984" TargetMode="External"/><Relationship Id="rId3334" Type="http://schemas.openxmlformats.org/officeDocument/2006/relationships/hyperlink" Target="http://twitter.com/yolandabartolom/statuses/1255768453971095554" TargetMode="External"/><Relationship Id="rId7955" Type="http://schemas.openxmlformats.org/officeDocument/2006/relationships/hyperlink" Target="http://pbs.twimg.com/profile_images/1255517056251899904/KFY8O60__normal.jpg" TargetMode="External"/><Relationship Id="rId255" Type="http://schemas.openxmlformats.org/officeDocument/2006/relationships/hyperlink" Target="http://pbs.twimg.com/profile_images/1174167352973418498/tvrwPedi_normal.jpg" TargetMode="External"/><Relationship Id="rId6557" Type="http://schemas.openxmlformats.org/officeDocument/2006/relationships/hyperlink" Target="http://pbs.twimg.com/profile_images/504816989261398017/vXKlx4mu_normal.jpeg" TargetMode="External"/><Relationship Id="rId7608" Type="http://schemas.openxmlformats.org/officeDocument/2006/relationships/hyperlink" Target="http://twitter.com/AlbertLionheart/statuses/1253440284060520449" TargetMode="External"/><Relationship Id="rId10936" Type="http://schemas.openxmlformats.org/officeDocument/2006/relationships/hyperlink" Target="http://pbs.twimg.com/profile_images/1209179607414575109/-el4uVNL_normal.jpg" TargetMode="External"/><Relationship Id="rId5159" Type="http://schemas.openxmlformats.org/officeDocument/2006/relationships/hyperlink" Target="http://pbs.twimg.com/profile_images/1090076849911353345/HGmsxMG4_normal.png" TargetMode="External"/><Relationship Id="rId9030" Type="http://schemas.openxmlformats.org/officeDocument/2006/relationships/hyperlink" Target="http://twitter.com/AntonioJAznarP1/statuses/1253417870316302337" TargetMode="External"/><Relationship Id="rId1769" Type="http://schemas.openxmlformats.org/officeDocument/2006/relationships/hyperlink" Target="http://twitter.com/cordero_river/statuses/1255831444464848897" TargetMode="External"/><Relationship Id="rId3191" Type="http://schemas.openxmlformats.org/officeDocument/2006/relationships/hyperlink" Target="http://pbs.twimg.com/profile_images/839980472818118657/eoKkdO-j_normal.jpg" TargetMode="External"/><Relationship Id="rId4242" Type="http://schemas.openxmlformats.org/officeDocument/2006/relationships/hyperlink" Target="http://twitter.com/TaideCastro1/statuses/1255699670871027712" TargetMode="External"/><Relationship Id="rId5640" Type="http://schemas.openxmlformats.org/officeDocument/2006/relationships/hyperlink" Target="http://twitter.com/el19digital/statuses/1255653089966776321" TargetMode="External"/><Relationship Id="rId8863" Type="http://schemas.openxmlformats.org/officeDocument/2006/relationships/hyperlink" Target="http://pbs.twimg.com/profile_images/535464079948017666/sd81e-bA_normal.jpeg" TargetMode="External"/><Relationship Id="rId9914" Type="http://schemas.openxmlformats.org/officeDocument/2006/relationships/hyperlink" Target="http://pbs.twimg.com/profile_images/1251841869669154816/O9uSyGgh_normal.jpg" TargetMode="External"/><Relationship Id="rId10793" Type="http://schemas.openxmlformats.org/officeDocument/2006/relationships/hyperlink" Target="http://twitter.com/pp_lorenzo/statuses/1253387553773883406" TargetMode="External"/><Relationship Id="rId11844" Type="http://schemas.openxmlformats.org/officeDocument/2006/relationships/hyperlink" Target="http://pbs.twimg.com/profile_images/531593182048706560/zKBDieDm_normal.jpeg" TargetMode="External"/><Relationship Id="rId1903" Type="http://schemas.openxmlformats.org/officeDocument/2006/relationships/hyperlink" Target="http://twitter.com/Empresa_RM/statuses/1255828066892427265" TargetMode="External"/><Relationship Id="rId7465" Type="http://schemas.openxmlformats.org/officeDocument/2006/relationships/hyperlink" Target="http://pbs.twimg.com/profile_images/1039195668227743744/4u5vngPP_normal.jpg" TargetMode="External"/><Relationship Id="rId8516" Type="http://schemas.openxmlformats.org/officeDocument/2006/relationships/hyperlink" Target="http://twitter.com/ReneCarvajal1/statuses/1253425582806716416" TargetMode="External"/><Relationship Id="rId10446" Type="http://schemas.openxmlformats.org/officeDocument/2006/relationships/hyperlink" Target="http://pbs.twimg.com/profile_images/1252274632088043529/U3AKH0E3_normal.jpg" TargetMode="External"/><Relationship Id="rId6067" Type="http://schemas.openxmlformats.org/officeDocument/2006/relationships/hyperlink" Target="http://abs.twimg.com/sticky/default_profile_images/default_profile_normal.png" TargetMode="External"/><Relationship Id="rId7118" Type="http://schemas.openxmlformats.org/officeDocument/2006/relationships/hyperlink" Target="http://twitter.com/asojuntasbu/statuses/1253450724987592709" TargetMode="External"/><Relationship Id="rId996" Type="http://schemas.openxmlformats.org/officeDocument/2006/relationships/hyperlink" Target="http://twitter.com/CARMEN81735128/statuses/1255853337506975744" TargetMode="External"/><Relationship Id="rId2677" Type="http://schemas.openxmlformats.org/officeDocument/2006/relationships/hyperlink" Target="http://abs.twimg.com/sticky/default_profile_images/default_profile_normal.png" TargetMode="External"/><Relationship Id="rId3728" Type="http://schemas.openxmlformats.org/officeDocument/2006/relationships/hyperlink" Target="http://twitter.com/PacoRopa/statuses/1255742751955734528" TargetMode="External"/><Relationship Id="rId649" Type="http://schemas.openxmlformats.org/officeDocument/2006/relationships/hyperlink" Target="http://pbs.twimg.com/profile_images/1246475715681320965/zX_i51Ol_normal.jpg" TargetMode="External"/><Relationship Id="rId1279" Type="http://schemas.openxmlformats.org/officeDocument/2006/relationships/hyperlink" Target="http://pbs.twimg.com/profile_images/1224669589650493442/wMPJVz_6_normal.jpg" TargetMode="External"/><Relationship Id="rId5150" Type="http://schemas.openxmlformats.org/officeDocument/2006/relationships/hyperlink" Target="http://twitter.com/AleenJimenez/statuses/1255666020259377153" TargetMode="External"/><Relationship Id="rId6201" Type="http://schemas.openxmlformats.org/officeDocument/2006/relationships/hyperlink" Target="http://pbs.twimg.com/profile_images/1137789226479685633/9wOm9EZe_normal.jpg" TargetMode="External"/><Relationship Id="rId8373" Type="http://schemas.openxmlformats.org/officeDocument/2006/relationships/hyperlink" Target="http://pbs.twimg.com/profile_images/463705400756285440/Seld7fXJ_normal.png" TargetMode="External"/><Relationship Id="rId9771" Type="http://schemas.openxmlformats.org/officeDocument/2006/relationships/hyperlink" Target="http://pbs.twimg.com/profile_images/1246916210001711106/H3h2-T3i_normal.jpg" TargetMode="External"/><Relationship Id="rId1760" Type="http://schemas.openxmlformats.org/officeDocument/2006/relationships/hyperlink" Target="http://pbs.twimg.com/profile_images/1108002067262652417/dnG29XdQ_normal.png" TargetMode="External"/><Relationship Id="rId2811" Type="http://schemas.openxmlformats.org/officeDocument/2006/relationships/hyperlink" Target="http://twitter.com/Dani_porelmundo/statuses/1255797026215923713" TargetMode="External"/><Relationship Id="rId8026" Type="http://schemas.openxmlformats.org/officeDocument/2006/relationships/hyperlink" Target="http://twitter.com/AILEMA1968/statuses/1253432593736888322" TargetMode="External"/><Relationship Id="rId9424" Type="http://schemas.openxmlformats.org/officeDocument/2006/relationships/hyperlink" Target="http://twitter.com/DenilisB/statuses/1253411579011280898" TargetMode="External"/><Relationship Id="rId11354" Type="http://schemas.openxmlformats.org/officeDocument/2006/relationships/hyperlink" Target="http://pbs.twimg.com/profile_images/1255194179577294850/ohGslQlu_normal.jpg" TargetMode="External"/><Relationship Id="rId1413" Type="http://schemas.openxmlformats.org/officeDocument/2006/relationships/hyperlink" Target="http://pbs.twimg.com/profile_images/1109191231379247106/Xj0jddrv_normal.jpg" TargetMode="External"/><Relationship Id="rId4983" Type="http://schemas.openxmlformats.org/officeDocument/2006/relationships/hyperlink" Target="http://pbs.twimg.com/profile_images/1194672172612096006/apeBvzRq_normal.jpg" TargetMode="External"/><Relationship Id="rId11007" Type="http://schemas.openxmlformats.org/officeDocument/2006/relationships/hyperlink" Target="http://twitter.com/ConsueloRoxana/statuses/1253383366835044352" TargetMode="External"/><Relationship Id="rId3585" Type="http://schemas.openxmlformats.org/officeDocument/2006/relationships/hyperlink" Target="http://pbs.twimg.com/profile_images/556421302446477312/2pk-4cwa_normal.jpeg" TargetMode="External"/><Relationship Id="rId4636" Type="http://schemas.openxmlformats.org/officeDocument/2006/relationships/hyperlink" Target="http://twitter.com/guzmanmfreddyv/statuses/1255682055565799424" TargetMode="External"/><Relationship Id="rId2187" Type="http://schemas.openxmlformats.org/officeDocument/2006/relationships/hyperlink" Target="http://pbs.twimg.com/profile_images/1118987100962082816/mXkcNAlC_normal.jpg" TargetMode="External"/><Relationship Id="rId3238" Type="http://schemas.openxmlformats.org/officeDocument/2006/relationships/hyperlink" Target="http://pbs.twimg.com/profile_images/691680410233901056/TZuKBp9Y_normal.jpg" TargetMode="External"/><Relationship Id="rId7859" Type="http://schemas.openxmlformats.org/officeDocument/2006/relationships/hyperlink" Target="http://pbs.twimg.com/profile_images/1237569817298653184/GdNBF1UT_normal.jpg" TargetMode="External"/><Relationship Id="rId159" Type="http://schemas.openxmlformats.org/officeDocument/2006/relationships/hyperlink" Target="http://pbs.twimg.com/profile_images/1255793095729389569/1FqB4OmK_normal.jpg" TargetMode="External"/><Relationship Id="rId9281" Type="http://schemas.openxmlformats.org/officeDocument/2006/relationships/hyperlink" Target="http://pbs.twimg.com/profile_images/584143454957019137/Q5oh6JAZ_normal.jpg" TargetMode="External"/><Relationship Id="rId1270" Type="http://schemas.openxmlformats.org/officeDocument/2006/relationships/hyperlink" Target="http://twitter.com/PabloSQG/statuses/1255845100703428608" TargetMode="External"/><Relationship Id="rId640" Type="http://schemas.openxmlformats.org/officeDocument/2006/relationships/hyperlink" Target="http://twitter.com/tomas41598771/statuses/1255862392812118016" TargetMode="External"/><Relationship Id="rId2321" Type="http://schemas.openxmlformats.org/officeDocument/2006/relationships/hyperlink" Target="http://twitter.com/MnicaLp09192714/statuses/1255814751684263938" TargetMode="External"/><Relationship Id="rId5891" Type="http://schemas.openxmlformats.org/officeDocument/2006/relationships/hyperlink" Target="http://pbs.twimg.com/profile_images/1116816045761806336/ekAszBFR_normal.png" TargetMode="External"/><Relationship Id="rId6942" Type="http://schemas.openxmlformats.org/officeDocument/2006/relationships/hyperlink" Target="http://twitter.com/jmpancorbo/statuses/1253453895319408641" TargetMode="External"/><Relationship Id="rId4493" Type="http://schemas.openxmlformats.org/officeDocument/2006/relationships/hyperlink" Target="http://pbs.twimg.com/profile_images/1180527248476164097/Q1FMIHyn_normal.jpg" TargetMode="External"/><Relationship Id="rId5544" Type="http://schemas.openxmlformats.org/officeDocument/2006/relationships/hyperlink" Target="http://twitter.com/elciudadano_do/statuses/1255655689466392576" TargetMode="External"/><Relationship Id="rId3095" Type="http://schemas.openxmlformats.org/officeDocument/2006/relationships/hyperlink" Target="http://twitter.com/RosaTirado1958/statuses/1255780878057451521" TargetMode="External"/><Relationship Id="rId4146" Type="http://schemas.openxmlformats.org/officeDocument/2006/relationships/hyperlink" Target="http://twitter.com/Idalia09999294/statuses/1255707466672857089" TargetMode="External"/><Relationship Id="rId8767" Type="http://schemas.openxmlformats.org/officeDocument/2006/relationships/hyperlink" Target="http://pbs.twimg.com/profile_images/824524727423213568/r5HNnble_normal.jpg" TargetMode="External"/><Relationship Id="rId9818" Type="http://schemas.openxmlformats.org/officeDocument/2006/relationships/hyperlink" Target="http://twitter.com/ElFarodeCeuta/statuses/1253405701445242880" TargetMode="External"/><Relationship Id="rId10697" Type="http://schemas.openxmlformats.org/officeDocument/2006/relationships/hyperlink" Target="http://twitter.com/jaGMSLM/statuses/1253389875031744514" TargetMode="External"/><Relationship Id="rId1807" Type="http://schemas.openxmlformats.org/officeDocument/2006/relationships/hyperlink" Target="http://twitter.com/karcomex/statuses/1255830787989045255" TargetMode="External"/><Relationship Id="rId7369" Type="http://schemas.openxmlformats.org/officeDocument/2006/relationships/hyperlink" Target="http://pbs.twimg.com/profile_images/1055915379493609472/7Xu5en9D_normal.jpg" TargetMode="External"/><Relationship Id="rId11748" Type="http://schemas.openxmlformats.org/officeDocument/2006/relationships/hyperlink" Target="http://pbs.twimg.com/profile_images/1162790773609369600/wkr3DpCq_normal.jpg" TargetMode="External"/><Relationship Id="rId150" Type="http://schemas.openxmlformats.org/officeDocument/2006/relationships/hyperlink" Target="http://twitter.com/cerosetenta/statuses/1255874549251338242" TargetMode="External"/><Relationship Id="rId3979" Type="http://schemas.openxmlformats.org/officeDocument/2006/relationships/hyperlink" Target="http://pbs.twimg.com/profile_images/1219464693410123781/6X4_b4Jd_normal.jpg" TargetMode="External"/><Relationship Id="rId6452" Type="http://schemas.openxmlformats.org/officeDocument/2006/relationships/hyperlink" Target="http://twitter.com/krlo91/statuses/1253462751403442188" TargetMode="External"/><Relationship Id="rId7850" Type="http://schemas.openxmlformats.org/officeDocument/2006/relationships/hyperlink" Target="http://twitter.com/HospiRazettiBna/statuses/1253435113762811905" TargetMode="External"/><Relationship Id="rId8901" Type="http://schemas.openxmlformats.org/officeDocument/2006/relationships/hyperlink" Target="http://pbs.twimg.com/profile_images/1230033527959441409/WfhnJshD_normal.jpg" TargetMode="External"/><Relationship Id="rId10831" Type="http://schemas.openxmlformats.org/officeDocument/2006/relationships/hyperlink" Target="http://twitter.com/valdiviezo1983/statuses/1253386913878327298" TargetMode="External"/><Relationship Id="rId5054" Type="http://schemas.openxmlformats.org/officeDocument/2006/relationships/hyperlink" Target="http://twitter.com/CortesFaisuly/statuses/1255668878547521538" TargetMode="External"/><Relationship Id="rId6105" Type="http://schemas.openxmlformats.org/officeDocument/2006/relationships/hyperlink" Target="http://pbs.twimg.com/profile_images/1024658267883098112/mXTzPuYB_normal.jpg" TargetMode="External"/><Relationship Id="rId7503" Type="http://schemas.openxmlformats.org/officeDocument/2006/relationships/hyperlink" Target="http://pbs.twimg.com/profile_images/1136786089811828737/zHJ_Euj0_normal.png" TargetMode="External"/><Relationship Id="rId9675" Type="http://schemas.openxmlformats.org/officeDocument/2006/relationships/hyperlink" Target="http://pbs.twimg.com/profile_images/1737932793/P1010496_normal.JPG" TargetMode="External"/><Relationship Id="rId1664" Type="http://schemas.openxmlformats.org/officeDocument/2006/relationships/hyperlink" Target="http://pbs.twimg.com/profile_images/736504888188887041/XLmtEo6Q_normal.jpg" TargetMode="External"/><Relationship Id="rId2715" Type="http://schemas.openxmlformats.org/officeDocument/2006/relationships/hyperlink" Target="http://pbs.twimg.com/profile_images/692331802548137984/EQijh4xz_normal.jpg" TargetMode="External"/><Relationship Id="rId8277" Type="http://schemas.openxmlformats.org/officeDocument/2006/relationships/hyperlink" Target="http://pbs.twimg.com/profile_images/1249895850471538688/rLLMqq7L_normal.jpg" TargetMode="External"/><Relationship Id="rId9328" Type="http://schemas.openxmlformats.org/officeDocument/2006/relationships/hyperlink" Target="http://twitter.com/ELizabe11504058/statuses/1253413265960366083" TargetMode="External"/><Relationship Id="rId11258" Type="http://schemas.openxmlformats.org/officeDocument/2006/relationships/hyperlink" Target="http://pbs.twimg.com/profile_images/978473232331427840/T-hm6txY_normal.jpg" TargetMode="External"/><Relationship Id="rId1317" Type="http://schemas.openxmlformats.org/officeDocument/2006/relationships/hyperlink" Target="http://pbs.twimg.com/profile_images/996482445032722435/Mg3f7OFN_normal.jpg" TargetMode="External"/><Relationship Id="rId4887" Type="http://schemas.openxmlformats.org/officeDocument/2006/relationships/hyperlink" Target="http://pbs.twimg.com/profile_images/1225734975405858817/Lj4cuXNI_normal.jpg" TargetMode="External"/><Relationship Id="rId5938" Type="http://schemas.openxmlformats.org/officeDocument/2006/relationships/hyperlink" Target="http://twitter.com/RODA1117/statuses/1255645810429222913" TargetMode="External"/><Relationship Id="rId23" Type="http://schemas.openxmlformats.org/officeDocument/2006/relationships/hyperlink" Target="http://pbs.twimg.com/profile_images/512693650745094145/H5BoujfJ_normal.jpeg" TargetMode="External"/><Relationship Id="rId3489" Type="http://schemas.openxmlformats.org/officeDocument/2006/relationships/hyperlink" Target="http://pbs.twimg.com/profile_images/1105818524038111232/jJ6fs4Ir_normal.jpg" TargetMode="External"/><Relationship Id="rId7360" Type="http://schemas.openxmlformats.org/officeDocument/2006/relationships/hyperlink" Target="http://twitter.com/dchomali/statuses/1253445184253243392" TargetMode="External"/><Relationship Id="rId8411" Type="http://schemas.openxmlformats.org/officeDocument/2006/relationships/hyperlink" Target="http://pbs.twimg.com/profile_images/1146999925533794304/wbYUziTw_normal.jpg" TargetMode="External"/><Relationship Id="rId7013" Type="http://schemas.openxmlformats.org/officeDocument/2006/relationships/hyperlink" Target="http://pbs.twimg.com/profile_images/735497622190858240/Wqxvfp0U_normal.jpg" TargetMode="External"/><Relationship Id="rId10341" Type="http://schemas.openxmlformats.org/officeDocument/2006/relationships/hyperlink" Target="http://twitter.com/pakigualdad/statuses/1253397329610264578" TargetMode="External"/><Relationship Id="rId3970" Type="http://schemas.openxmlformats.org/officeDocument/2006/relationships/hyperlink" Target="http://twitter.com/Maye_Ro/statuses/1255720657037545473" TargetMode="External"/><Relationship Id="rId9185" Type="http://schemas.openxmlformats.org/officeDocument/2006/relationships/hyperlink" Target="http://pbs.twimg.com/profile_images/564179833807458305/fCp4LZGd_normal.png" TargetMode="External"/><Relationship Id="rId891" Type="http://schemas.openxmlformats.org/officeDocument/2006/relationships/hyperlink" Target="http://pbs.twimg.com/profile_images/807001532310896640/fxJ619e8_normal.jpg" TargetMode="External"/><Relationship Id="rId2572" Type="http://schemas.openxmlformats.org/officeDocument/2006/relationships/hyperlink" Target="http://twitter.com/DiezMariluz/statuses/1255805778696568833" TargetMode="External"/><Relationship Id="rId3623" Type="http://schemas.openxmlformats.org/officeDocument/2006/relationships/hyperlink" Target="http://pbs.twimg.com/profile_images/638729066481381377/bYBus5o7_normal.png" TargetMode="External"/><Relationship Id="rId544" Type="http://schemas.openxmlformats.org/officeDocument/2006/relationships/hyperlink" Target="http://twitter.com/Elcheemprende_/statuses/1255864339938119682" TargetMode="External"/><Relationship Id="rId1174" Type="http://schemas.openxmlformats.org/officeDocument/2006/relationships/hyperlink" Target="http://twitter.com/usuario18071/statuses/1255847629390520329" TargetMode="External"/><Relationship Id="rId2225" Type="http://schemas.openxmlformats.org/officeDocument/2006/relationships/hyperlink" Target="http://pbs.twimg.com/profile_images/3546658115/0506131aad6efde8845aedff060f2ffe_normal.png" TargetMode="External"/><Relationship Id="rId5795" Type="http://schemas.openxmlformats.org/officeDocument/2006/relationships/hyperlink" Target="http://pbs.twimg.com/profile_images/1151612385926549505/21QH7TLZ_normal.png" TargetMode="External"/><Relationship Id="rId6846" Type="http://schemas.openxmlformats.org/officeDocument/2006/relationships/hyperlink" Target="http://twitter.com/RosaLpezSimn1/statuses/1253455360943427584" TargetMode="External"/><Relationship Id="rId4397" Type="http://schemas.openxmlformats.org/officeDocument/2006/relationships/hyperlink" Target="http://pbs.twimg.com/profile_images/1082127505711091719/0jXIsjGl_normal.jpg" TargetMode="External"/><Relationship Id="rId5448" Type="http://schemas.openxmlformats.org/officeDocument/2006/relationships/hyperlink" Target="http://twitter.com/fedor_toviestky/statuses/1255658017883856905" TargetMode="External"/><Relationship Id="rId3480" Type="http://schemas.openxmlformats.org/officeDocument/2006/relationships/hyperlink" Target="http://twitter.com/monimagomez/statuses/1255760672887013387" TargetMode="External"/><Relationship Id="rId4531" Type="http://schemas.openxmlformats.org/officeDocument/2006/relationships/hyperlink" Target="http://pbs.twimg.com/profile_images/437769184995332096/QX4s1Y4F_normal.jpeg" TargetMode="External"/><Relationship Id="rId2082" Type="http://schemas.openxmlformats.org/officeDocument/2006/relationships/hyperlink" Target="http://pbs.twimg.com/profile_images/960246189630291970/c5UdHbVQ_normal.jpg" TargetMode="External"/><Relationship Id="rId3133" Type="http://schemas.openxmlformats.org/officeDocument/2006/relationships/hyperlink" Target="http://twitter.com/elfaradio/statuses/1255778919224991744" TargetMode="External"/><Relationship Id="rId7754" Type="http://schemas.openxmlformats.org/officeDocument/2006/relationships/hyperlink" Target="http://twitter.com/madtamk/statuses/1253436939887431680" TargetMode="External"/><Relationship Id="rId8805" Type="http://schemas.openxmlformats.org/officeDocument/2006/relationships/hyperlink" Target="http://pbs.twimg.com/profile_images/1124426659078316032/a2l_Pv-L_normal.jpg" TargetMode="External"/><Relationship Id="rId10735" Type="http://schemas.openxmlformats.org/officeDocument/2006/relationships/hyperlink" Target="http://twitter.com/Normadelao7/statuses/1253389061789749249" TargetMode="External"/><Relationship Id="rId6356" Type="http://schemas.openxmlformats.org/officeDocument/2006/relationships/hyperlink" Target="http://twitter.com/QUIEN_SOY_1/statuses/1253464987022036992" TargetMode="External"/><Relationship Id="rId7407" Type="http://schemas.openxmlformats.org/officeDocument/2006/relationships/hyperlink" Target="http://pbs.twimg.com/profile_images/1052823838747062272/vD6JIS_y_normal.jpg" TargetMode="External"/><Relationship Id="rId2966" Type="http://schemas.openxmlformats.org/officeDocument/2006/relationships/hyperlink" Target="http://pbs.twimg.com/profile_images/1212695422390673408/dft-Y06w_normal.jpg" TargetMode="External"/><Relationship Id="rId6009" Type="http://schemas.openxmlformats.org/officeDocument/2006/relationships/hyperlink" Target="http://pbs.twimg.com/profile_images/1015471924464553984/N_86ThCJ_normal.jpg" TargetMode="External"/><Relationship Id="rId9579" Type="http://schemas.openxmlformats.org/officeDocument/2006/relationships/hyperlink" Target="http://pbs.twimg.com/profile_images/1245477995407642624/HBfoRF7Q_normal.jpg" TargetMode="External"/><Relationship Id="rId938" Type="http://schemas.openxmlformats.org/officeDocument/2006/relationships/hyperlink" Target="http://twitter.com/gmppalmensilla/statuses/1255854849046065152" TargetMode="External"/><Relationship Id="rId1568" Type="http://schemas.openxmlformats.org/officeDocument/2006/relationships/hyperlink" Target="http://pbs.twimg.com/profile_images/753511254938050560/aMYwQ6gM_normal.jpg" TargetMode="External"/><Relationship Id="rId2619" Type="http://schemas.openxmlformats.org/officeDocument/2006/relationships/hyperlink" Target="http://pbs.twimg.com/profile_images/592722257392345088/MLsq9Z-f_normal.jpg" TargetMode="External"/><Relationship Id="rId4041" Type="http://schemas.openxmlformats.org/officeDocument/2006/relationships/hyperlink" Target="http://pbs.twimg.com/profile_images/1242898292436078592/Nj6yjW4L_normal.jpg" TargetMode="External"/><Relationship Id="rId8662" Type="http://schemas.openxmlformats.org/officeDocument/2006/relationships/hyperlink" Target="http://twitter.com/RomanorojoDrb/statuses/1253423572690759680" TargetMode="External"/><Relationship Id="rId7264" Type="http://schemas.openxmlformats.org/officeDocument/2006/relationships/hyperlink" Target="http://twitter.com/mcnegro01/statuses/1253447679771840514" TargetMode="External"/><Relationship Id="rId8315" Type="http://schemas.openxmlformats.org/officeDocument/2006/relationships/hyperlink" Target="http://pbs.twimg.com/profile_images/1250978250370809859/pKHjsmru_normal.jpg" TargetMode="External"/><Relationship Id="rId9713" Type="http://schemas.openxmlformats.org/officeDocument/2006/relationships/hyperlink" Target="http://pbs.twimg.com/profile_images/1249525103538376705/coKO9kmk_normal.jpg" TargetMode="External"/><Relationship Id="rId10592" Type="http://schemas.openxmlformats.org/officeDocument/2006/relationships/hyperlink" Target="http://pbs.twimg.com/profile_images/1252284775911632898/aNFgOczv_normal.jpg" TargetMode="External"/><Relationship Id="rId11643" Type="http://schemas.openxmlformats.org/officeDocument/2006/relationships/hyperlink" Target="http://twitter.com/lorenzomorales/statuses/1253373400313221120" TargetMode="External"/><Relationship Id="rId1702" Type="http://schemas.openxmlformats.org/officeDocument/2006/relationships/hyperlink" Target="http://pbs.twimg.com/profile_images/1150685180300058626/UIHFaVwZ_normal.jpg" TargetMode="External"/><Relationship Id="rId10245" Type="http://schemas.openxmlformats.org/officeDocument/2006/relationships/hyperlink" Target="http://twitter.com/agustinrojas243/statuses/1253399299049893889" TargetMode="External"/><Relationship Id="rId3874" Type="http://schemas.openxmlformats.org/officeDocument/2006/relationships/hyperlink" Target="http://twitter.com/EhBilduLapuebla/statuses/1255730921795452928" TargetMode="External"/><Relationship Id="rId4925" Type="http://schemas.openxmlformats.org/officeDocument/2006/relationships/hyperlink" Target="http://pbs.twimg.com/profile_images/684938806408167424/bA12AFMo_normal.jpg" TargetMode="External"/><Relationship Id="rId9089" Type="http://schemas.openxmlformats.org/officeDocument/2006/relationships/hyperlink" Target="http://pbs.twimg.com/profile_images/1119972277783879686/Sxp5ZXd8_normal.jpg" TargetMode="External"/><Relationship Id="rId795" Type="http://schemas.openxmlformats.org/officeDocument/2006/relationships/hyperlink" Target="http://pbs.twimg.com/profile_images/1115643519463514112/AH9NyAIW_normal.jpg" TargetMode="External"/><Relationship Id="rId2476" Type="http://schemas.openxmlformats.org/officeDocument/2006/relationships/hyperlink" Target="http://twitter.com/programados/statuses/1255809379179229184" TargetMode="External"/><Relationship Id="rId3527" Type="http://schemas.openxmlformats.org/officeDocument/2006/relationships/hyperlink" Target="http://pbs.twimg.com/profile_images/1040612489984180224/TPF7p-0D_normal.jpg" TargetMode="External"/><Relationship Id="rId448" Type="http://schemas.openxmlformats.org/officeDocument/2006/relationships/hyperlink" Target="http://twitter.com/m4cb3th/statuses/1255866753541910532" TargetMode="External"/><Relationship Id="rId1078" Type="http://schemas.openxmlformats.org/officeDocument/2006/relationships/hyperlink" Target="http://twitter.com/linaperezbejar/statuses/1255851132934598658" TargetMode="External"/><Relationship Id="rId2129" Type="http://schemas.openxmlformats.org/officeDocument/2006/relationships/hyperlink" Target="http://twitter.com/ricardofarieta/statuses/1255820357514203136" TargetMode="External"/><Relationship Id="rId5699" Type="http://schemas.openxmlformats.org/officeDocument/2006/relationships/hyperlink" Target="http://pbs.twimg.com/profile_images/1017528153424711682/svIYYmb-_normal.jpg" TargetMode="External"/><Relationship Id="rId6000" Type="http://schemas.openxmlformats.org/officeDocument/2006/relationships/hyperlink" Target="http://twitter.com/igmg_04/statuses/1255644137090699265" TargetMode="External"/><Relationship Id="rId9570" Type="http://schemas.openxmlformats.org/officeDocument/2006/relationships/hyperlink" Target="http://twitter.com/mcamilabm251/statuses/1253408986784645127" TargetMode="External"/><Relationship Id="rId8172" Type="http://schemas.openxmlformats.org/officeDocument/2006/relationships/hyperlink" Target="http://pbs.twimg.com/profile_images/3194457550/e021e9c50bd181f8284b665b961b5f70_normal.jpeg" TargetMode="External"/><Relationship Id="rId9223" Type="http://schemas.openxmlformats.org/officeDocument/2006/relationships/hyperlink" Target="http://pbs.twimg.com/profile_images/1144991879806799872/DI9oYRP5_normal.png" TargetMode="External"/><Relationship Id="rId11153" Type="http://schemas.openxmlformats.org/officeDocument/2006/relationships/hyperlink" Target="http://twitter.com/qtyop/statuses/1253381006880657409" TargetMode="External"/><Relationship Id="rId1212" Type="http://schemas.openxmlformats.org/officeDocument/2006/relationships/hyperlink" Target="http://twitter.com/jmauricio762009/statuses/1255846581972226054" TargetMode="External"/><Relationship Id="rId2610" Type="http://schemas.openxmlformats.org/officeDocument/2006/relationships/hyperlink" Target="http://twitter.com/mjosebarrantes/statuses/1255804257942548480" TargetMode="External"/><Relationship Id="rId4782" Type="http://schemas.openxmlformats.org/officeDocument/2006/relationships/hyperlink" Target="http://twitter.com/nguiniusulu/statuses/1255677118752657409" TargetMode="External"/><Relationship Id="rId5833" Type="http://schemas.openxmlformats.org/officeDocument/2006/relationships/hyperlink" Target="http://pbs.twimg.com/profile_images/861291253329264641/jYLD0zyc_normal.jpg" TargetMode="External"/><Relationship Id="rId3037" Type="http://schemas.openxmlformats.org/officeDocument/2006/relationships/hyperlink" Target="http://twitter.com/xbassa/statuses/1255784827858694145" TargetMode="External"/><Relationship Id="rId3384" Type="http://schemas.openxmlformats.org/officeDocument/2006/relationships/hyperlink" Target="http://twitter.com/ricardoperezcal/statuses/1255765629547819008" TargetMode="External"/><Relationship Id="rId4435" Type="http://schemas.openxmlformats.org/officeDocument/2006/relationships/hyperlink" Target="http://abs.twimg.com/sticky/default_profile_images/default_profile_normal.png" TargetMode="External"/><Relationship Id="rId10986" Type="http://schemas.openxmlformats.org/officeDocument/2006/relationships/hyperlink" Target="http://pbs.twimg.com/profile_images/747569884314345473/wF_t8AAj_normal.jpg" TargetMode="External"/><Relationship Id="rId7658" Type="http://schemas.openxmlformats.org/officeDocument/2006/relationships/hyperlink" Target="http://twitter.com/Javi_MX/statuses/1253439024477470722" TargetMode="External"/><Relationship Id="rId8709" Type="http://schemas.openxmlformats.org/officeDocument/2006/relationships/hyperlink" Target="http://pbs.twimg.com/profile_images/1254699741990043648/78VmundA_normal.jpg" TargetMode="External"/><Relationship Id="rId10639" Type="http://schemas.openxmlformats.org/officeDocument/2006/relationships/hyperlink" Target="http://twitter.com/Napoleo28264889/statuses/1253391126695944194" TargetMode="External"/><Relationship Id="rId9080" Type="http://schemas.openxmlformats.org/officeDocument/2006/relationships/hyperlink" Target="http://twitter.com/ASAKERW/statuses/1253416935154257921" TargetMode="External"/><Relationship Id="rId2120" Type="http://schemas.openxmlformats.org/officeDocument/2006/relationships/hyperlink" Target="http://pbs.twimg.com/profile_images/948234462428581889/njFLb4ok_normal.jpg" TargetMode="External"/><Relationship Id="rId5690" Type="http://schemas.openxmlformats.org/officeDocument/2006/relationships/hyperlink" Target="http://twitter.com/MaoNandito/statuses/1255651301599428613" TargetMode="External"/><Relationship Id="rId6741" Type="http://schemas.openxmlformats.org/officeDocument/2006/relationships/hyperlink" Target="http://pbs.twimg.com/profile_images/1248225694418522113/p-WDFR9d_normal.jpg" TargetMode="External"/><Relationship Id="rId4292" Type="http://schemas.openxmlformats.org/officeDocument/2006/relationships/hyperlink" Target="http://pbs.twimg.com/profile_images/1245684379973812225/rQh8y20e_normal.jpg" TargetMode="External"/><Relationship Id="rId5343" Type="http://schemas.openxmlformats.org/officeDocument/2006/relationships/hyperlink" Target="http://pbs.twimg.com/profile_images/1159844964542500864/As3uJV9c_normal.jpg" TargetMode="External"/><Relationship Id="rId9964" Type="http://schemas.openxmlformats.org/officeDocument/2006/relationships/hyperlink" Target="http://pbs.twimg.com/profile_images/1242240311474229254/LgPUnDNS_normal.jpg" TargetMode="External"/><Relationship Id="rId11894" Type="http://schemas.openxmlformats.org/officeDocument/2006/relationships/hyperlink" Target="http://pbs.twimg.com/profile_images/673595020650266624/qAx7vXiu_normal.jpg" TargetMode="External"/><Relationship Id="rId1953" Type="http://schemas.openxmlformats.org/officeDocument/2006/relationships/hyperlink" Target="http://twitter.com/FaroOurense/statuses/1255826659103694848" TargetMode="External"/><Relationship Id="rId7168" Type="http://schemas.openxmlformats.org/officeDocument/2006/relationships/hyperlink" Target="http://twitter.com/viento68123569/statuses/1253449627677806592" TargetMode="External"/><Relationship Id="rId8566" Type="http://schemas.openxmlformats.org/officeDocument/2006/relationships/hyperlink" Target="http://twitter.com/olive_bildad/statuses/1253425075820228617" TargetMode="External"/><Relationship Id="rId9617" Type="http://schemas.openxmlformats.org/officeDocument/2006/relationships/hyperlink" Target="http://pbs.twimg.com/profile_images/792809416135409665/B51Qd8UP_normal.jpg" TargetMode="External"/><Relationship Id="rId10496" Type="http://schemas.openxmlformats.org/officeDocument/2006/relationships/hyperlink" Target="http://pbs.twimg.com/profile_images/1252274632088043529/U3AKH0E3_normal.jpg" TargetMode="External"/><Relationship Id="rId11547" Type="http://schemas.openxmlformats.org/officeDocument/2006/relationships/hyperlink" Target="http://twitter.com/Salud_CZ5/statuses/1253375443174031361" TargetMode="External"/><Relationship Id="rId1606" Type="http://schemas.openxmlformats.org/officeDocument/2006/relationships/hyperlink" Target="http://pbs.twimg.com/profile_images/1103333788254433285/trGzOGsm_normal.png" TargetMode="External"/><Relationship Id="rId8219" Type="http://schemas.openxmlformats.org/officeDocument/2006/relationships/hyperlink" Target="http://pbs.twimg.com/profile_images/1146891745344577537/VppSVrFl_normal.jpg" TargetMode="External"/><Relationship Id="rId10149" Type="http://schemas.openxmlformats.org/officeDocument/2006/relationships/hyperlink" Target="http://twitter.com/luzaltruva2865/statuses/1253401783143223300" TargetMode="External"/><Relationship Id="rId3778" Type="http://schemas.openxmlformats.org/officeDocument/2006/relationships/hyperlink" Target="http://twitter.com/adrianso81/statuses/1255738940889464834" TargetMode="External"/><Relationship Id="rId4829" Type="http://schemas.openxmlformats.org/officeDocument/2006/relationships/hyperlink" Target="http://pbs.twimg.com/profile_images/1233375887871139841/JufXYDfY_normal.jpg" TargetMode="External"/><Relationship Id="rId8700" Type="http://schemas.openxmlformats.org/officeDocument/2006/relationships/hyperlink" Target="http://twitter.com/tinmarmaldonad1/statuses/1253423287847116801" TargetMode="External"/><Relationship Id="rId699" Type="http://schemas.openxmlformats.org/officeDocument/2006/relationships/hyperlink" Target="http://pbs.twimg.com/profile_images/1142454915572387846/37Ccccs1_normal.jpg" TargetMode="External"/><Relationship Id="rId6251" Type="http://schemas.openxmlformats.org/officeDocument/2006/relationships/hyperlink" Target="http://pbs.twimg.com/profile_images/1250572106083061761/4lyJKxt__normal.jpg" TargetMode="External"/><Relationship Id="rId7302" Type="http://schemas.openxmlformats.org/officeDocument/2006/relationships/hyperlink" Target="http://twitter.com/jorge_segui/statuses/1253446241117233152" TargetMode="External"/><Relationship Id="rId10630" Type="http://schemas.openxmlformats.org/officeDocument/2006/relationships/hyperlink" Target="http://pbs.twimg.com/profile_images/808112971692015617/DZj3GPlO_normal.jpg" TargetMode="External"/><Relationship Id="rId9474" Type="http://schemas.openxmlformats.org/officeDocument/2006/relationships/hyperlink" Target="http://twitter.com/nancy_plazas/statuses/1253410343910428673" TargetMode="External"/><Relationship Id="rId2861" Type="http://schemas.openxmlformats.org/officeDocument/2006/relationships/hyperlink" Target="http://twitter.com/musal99/statuses/1255794605620113408" TargetMode="External"/><Relationship Id="rId3912" Type="http://schemas.openxmlformats.org/officeDocument/2006/relationships/hyperlink" Target="http://twitter.com/JaviAlineCidC/statuses/1255725668551229442" TargetMode="External"/><Relationship Id="rId8076" Type="http://schemas.openxmlformats.org/officeDocument/2006/relationships/hyperlink" Target="http://pbs.twimg.com/profile_images/680683701026566144/76H87adp_normal.jpg" TargetMode="External"/><Relationship Id="rId9127" Type="http://schemas.openxmlformats.org/officeDocument/2006/relationships/hyperlink" Target="http://pbs.twimg.com/profile_images/522061213220741120/2ktrvbvG_normal.jpeg" TargetMode="External"/><Relationship Id="rId833" Type="http://schemas.openxmlformats.org/officeDocument/2006/relationships/hyperlink" Target="http://pbs.twimg.com/profile_images/1691934449/go_normal.JPG" TargetMode="External"/><Relationship Id="rId1116" Type="http://schemas.openxmlformats.org/officeDocument/2006/relationships/hyperlink" Target="http://twitter.com/EduardoSKMLRD/statuses/1255849711191326722" TargetMode="External"/><Relationship Id="rId1463" Type="http://schemas.openxmlformats.org/officeDocument/2006/relationships/hyperlink" Target="http://twitter.com/Zute54166239/statuses/1255839369883267072" TargetMode="External"/><Relationship Id="rId2514" Type="http://schemas.openxmlformats.org/officeDocument/2006/relationships/hyperlink" Target="http://twitter.com/QuatriumInmob/statuses/1255807631215771650" TargetMode="External"/><Relationship Id="rId11057" Type="http://schemas.openxmlformats.org/officeDocument/2006/relationships/hyperlink" Target="http://twitter.com/JoQuintal/statuses/1253382685646618626" TargetMode="External"/><Relationship Id="rId4686" Type="http://schemas.openxmlformats.org/officeDocument/2006/relationships/hyperlink" Target="http://twitter.com/Margari98683123/statuses/1255680876832317440" TargetMode="External"/><Relationship Id="rId5737" Type="http://schemas.openxmlformats.org/officeDocument/2006/relationships/hyperlink" Target="http://pbs.twimg.com/profile_images/1227995541834854400/Wj1lcdMu_normal.jpg" TargetMode="External"/><Relationship Id="rId3288" Type="http://schemas.openxmlformats.org/officeDocument/2006/relationships/hyperlink" Target="http://pbs.twimg.com/profile_images/1252913865190408194/dciMZf35_normal.jpg" TargetMode="External"/><Relationship Id="rId4339" Type="http://schemas.openxmlformats.org/officeDocument/2006/relationships/hyperlink" Target="http://twitter.com/SandraPerezSiii/statuses/1255694469845876737" TargetMode="External"/><Relationship Id="rId8210" Type="http://schemas.openxmlformats.org/officeDocument/2006/relationships/hyperlink" Target="http://twitter.com/ApracBol/statuses/1253429736165892100" TargetMode="External"/><Relationship Id="rId10140" Type="http://schemas.openxmlformats.org/officeDocument/2006/relationships/hyperlink" Target="http://pbs.twimg.com/profile_images/1248175132805189633/dO9-7-b6_normal.jpg" TargetMode="External"/><Relationship Id="rId690" Type="http://schemas.openxmlformats.org/officeDocument/2006/relationships/hyperlink" Target="http://twitter.com/DdC_SanFernando/statuses/1255861140699189253" TargetMode="External"/><Relationship Id="rId2371" Type="http://schemas.openxmlformats.org/officeDocument/2006/relationships/hyperlink" Target="http://twitter.com/liberalismopop1/statuses/1255812868060205056" TargetMode="External"/><Relationship Id="rId3422" Type="http://schemas.openxmlformats.org/officeDocument/2006/relationships/hyperlink" Target="http://twitter.com/oecastanog/statuses/1255764114745561088" TargetMode="External"/><Relationship Id="rId4820" Type="http://schemas.openxmlformats.org/officeDocument/2006/relationships/hyperlink" Target="http://twitter.com/aoviedo64/statuses/1255675932960063495" TargetMode="External"/><Relationship Id="rId343" Type="http://schemas.openxmlformats.org/officeDocument/2006/relationships/hyperlink" Target="http://twitter.com/deiEJGV/statuses/1255869132689596418" TargetMode="External"/><Relationship Id="rId2024" Type="http://schemas.openxmlformats.org/officeDocument/2006/relationships/hyperlink" Target="http://pbs.twimg.com/profile_images/417715043065544704/V70md-hs_normal.png" TargetMode="External"/><Relationship Id="rId6992" Type="http://schemas.openxmlformats.org/officeDocument/2006/relationships/hyperlink" Target="http://twitter.com/silvanouci/statuses/1253452825822142471" TargetMode="External"/><Relationship Id="rId4196" Type="http://schemas.openxmlformats.org/officeDocument/2006/relationships/hyperlink" Target="http://twitter.com/freddinchok/statuses/1255702826598236160" TargetMode="External"/><Relationship Id="rId5247" Type="http://schemas.openxmlformats.org/officeDocument/2006/relationships/hyperlink" Target="http://pbs.twimg.com/profile_images/1242651659202957314/VojvhovR_normal.jpg" TargetMode="External"/><Relationship Id="rId5594" Type="http://schemas.openxmlformats.org/officeDocument/2006/relationships/hyperlink" Target="http://twitter.com/santiagoaguir14/statuses/1255654069999411202" TargetMode="External"/><Relationship Id="rId6645" Type="http://schemas.openxmlformats.org/officeDocument/2006/relationships/hyperlink" Target="http://pbs.twimg.com/profile_images/995086324666220544/BN8dHBw5_normal.jpg" TargetMode="External"/><Relationship Id="rId9868" Type="http://schemas.openxmlformats.org/officeDocument/2006/relationships/hyperlink" Target="http://pbs.twimg.com/profile_images/1251737586470514688/CZka5WDW_normal.jpg" TargetMode="External"/><Relationship Id="rId11798" Type="http://schemas.openxmlformats.org/officeDocument/2006/relationships/hyperlink" Target="http://pbs.twimg.com/profile_images/378800000496181163/d56d0043cc69345d252c73b3e61454cf_normal.jpeg" TargetMode="External"/><Relationship Id="rId1857" Type="http://schemas.openxmlformats.org/officeDocument/2006/relationships/hyperlink" Target="http://twitter.com/gcasanova24h/statuses/1255829408864239616" TargetMode="External"/><Relationship Id="rId2908" Type="http://schemas.openxmlformats.org/officeDocument/2006/relationships/hyperlink" Target="http://pbs.twimg.com/profile_images/1219924584142704640/aThM_AMS_normal.jpg" TargetMode="External"/><Relationship Id="rId4330" Type="http://schemas.openxmlformats.org/officeDocument/2006/relationships/hyperlink" Target="http://pbs.twimg.com/profile_images/1193286117833019392/R1m9wIsJ_normal.jpg" TargetMode="External"/><Relationship Id="rId8951" Type="http://schemas.openxmlformats.org/officeDocument/2006/relationships/hyperlink" Target="http://pbs.twimg.com/profile_images/796677024463130624/9dxFaYOw_normal.jpg" TargetMode="External"/><Relationship Id="rId7553" Type="http://schemas.openxmlformats.org/officeDocument/2006/relationships/hyperlink" Target="http://pbs.twimg.com/profile_images/1244982729231523841/3Y6Iz0a0_normal.jpg" TargetMode="External"/><Relationship Id="rId8604" Type="http://schemas.openxmlformats.org/officeDocument/2006/relationships/hyperlink" Target="http://twitter.com/jesusrpadilla/statuses/1253424395755810823" TargetMode="External"/><Relationship Id="rId10881" Type="http://schemas.openxmlformats.org/officeDocument/2006/relationships/hyperlink" Target="http://twitter.com/BCHoracio/statuses/1253385846889353221" TargetMode="External"/><Relationship Id="rId11932" Type="http://schemas.openxmlformats.org/officeDocument/2006/relationships/hyperlink" Target="http://pbs.twimg.com/profile_images/1252416023422136320/5A2wfx9c_normal.jpg" TargetMode="External"/><Relationship Id="rId6155" Type="http://schemas.openxmlformats.org/officeDocument/2006/relationships/hyperlink" Target="http://pbs.twimg.com/profile_images/874672317523263488/CMDYsfy__normal.jpg" TargetMode="External"/><Relationship Id="rId7206" Type="http://schemas.openxmlformats.org/officeDocument/2006/relationships/hyperlink" Target="http://twitter.com/meredithblakeof/statuses/1253448750623870976" TargetMode="External"/><Relationship Id="rId10534" Type="http://schemas.openxmlformats.org/officeDocument/2006/relationships/hyperlink" Target="http://pbs.twimg.com/profile_images/1254974135828197388/6o_hmnEE_normal.jpg" TargetMode="External"/><Relationship Id="rId9378" Type="http://schemas.openxmlformats.org/officeDocument/2006/relationships/hyperlink" Target="http://twitter.com/AC11148/statuses/1253412554858098690" TargetMode="External"/><Relationship Id="rId2765" Type="http://schemas.openxmlformats.org/officeDocument/2006/relationships/hyperlink" Target="http://pbs.twimg.com/profile_images/791911014044274688/F_61fw0B_normal.jpg" TargetMode="External"/><Relationship Id="rId3816" Type="http://schemas.openxmlformats.org/officeDocument/2006/relationships/hyperlink" Target="http://twitter.com/IsmaelJimnezRui/statuses/1255735881513779202" TargetMode="External"/><Relationship Id="rId737" Type="http://schemas.openxmlformats.org/officeDocument/2006/relationships/hyperlink" Target="http://pbs.twimg.com/profile_images/1237132913751347205/oQZcvjLY_normal.jpg" TargetMode="External"/><Relationship Id="rId1367" Type="http://schemas.openxmlformats.org/officeDocument/2006/relationships/hyperlink" Target="http://abs.twimg.com/sticky/default_profile_images/default_profile_normal.png" TargetMode="External"/><Relationship Id="rId2418" Type="http://schemas.openxmlformats.org/officeDocument/2006/relationships/hyperlink" Target="http://pbs.twimg.com/profile_images/991286485331644416/kg-_4sVV_normal.jpg" TargetMode="External"/><Relationship Id="rId5988" Type="http://schemas.openxmlformats.org/officeDocument/2006/relationships/hyperlink" Target="http://twitter.com/luiscar_46/statuses/1255644483527544835" TargetMode="External"/><Relationship Id="rId73" Type="http://schemas.openxmlformats.org/officeDocument/2006/relationships/hyperlink" Target="http://pbs.twimg.com/profile_images/1067070351794991111/PphxzVtt_normal.jpg" TargetMode="External"/><Relationship Id="rId8461" Type="http://schemas.openxmlformats.org/officeDocument/2006/relationships/hyperlink" Target="http://pbs.twimg.com/profile_images/789875829060829184/pReY1CDb_normal.jpg" TargetMode="External"/><Relationship Id="rId9512" Type="http://schemas.openxmlformats.org/officeDocument/2006/relationships/hyperlink" Target="http://twitter.com/rpalmero1/statuses/1253409753927045121" TargetMode="External"/><Relationship Id="rId10391" Type="http://schemas.openxmlformats.org/officeDocument/2006/relationships/hyperlink" Target="http://twitter.com/dav77mx/statuses/1253396369273831429" TargetMode="External"/><Relationship Id="rId11442" Type="http://schemas.openxmlformats.org/officeDocument/2006/relationships/hyperlink" Target="http://pbs.twimg.com/profile_images/1099094628194811905/ri4aRbqO_normal.jpg" TargetMode="External"/><Relationship Id="rId1501" Type="http://schemas.openxmlformats.org/officeDocument/2006/relationships/hyperlink" Target="http://twitter.com/haycanal/statuses/1255838377301217280" TargetMode="External"/><Relationship Id="rId7063" Type="http://schemas.openxmlformats.org/officeDocument/2006/relationships/hyperlink" Target="http://pbs.twimg.com/profile_images/1119731187084349445/npxw7kKz_normal.jpg" TargetMode="External"/><Relationship Id="rId8114" Type="http://schemas.openxmlformats.org/officeDocument/2006/relationships/hyperlink" Target="http://pbs.twimg.com/profile_images/1249801968446582784/iEybHJwl_normal.jpg" TargetMode="External"/><Relationship Id="rId10044" Type="http://schemas.openxmlformats.org/officeDocument/2006/relationships/hyperlink" Target="http://abs.twimg.com/sticky/default_profile_images/default_profile_normal.png" TargetMode="External"/><Relationship Id="rId594" Type="http://schemas.openxmlformats.org/officeDocument/2006/relationships/hyperlink" Target="http://twitter.com/MariaRP143/statuses/1255863333523279882" TargetMode="External"/><Relationship Id="rId2275" Type="http://schemas.openxmlformats.org/officeDocument/2006/relationships/hyperlink" Target="http://twitter.com/bellafaust/statuses/1255816114728308740" TargetMode="External"/><Relationship Id="rId3326" Type="http://schemas.openxmlformats.org/officeDocument/2006/relationships/hyperlink" Target="http://twitter.com/silvis1707/statuses/1255768645759893507" TargetMode="External"/><Relationship Id="rId3673" Type="http://schemas.openxmlformats.org/officeDocument/2006/relationships/hyperlink" Target="http://pbs.twimg.com/profile_images/1001777041/im150340509px-Galeon.svg_normal.png" TargetMode="External"/><Relationship Id="rId4724" Type="http://schemas.openxmlformats.org/officeDocument/2006/relationships/hyperlink" Target="http://twitter.com/portaldemeli/statuses/1255679689311608832" TargetMode="External"/><Relationship Id="rId247" Type="http://schemas.openxmlformats.org/officeDocument/2006/relationships/hyperlink" Target="http://pbs.twimg.com/profile_images/712249811173511168/8-jkUdSL_normal.jpg" TargetMode="External"/><Relationship Id="rId6896" Type="http://schemas.openxmlformats.org/officeDocument/2006/relationships/hyperlink" Target="http://twitter.com/MaxLardies/statuses/1253454540046770179" TargetMode="External"/><Relationship Id="rId7947" Type="http://schemas.openxmlformats.org/officeDocument/2006/relationships/hyperlink" Target="http://pbs.twimg.com/profile_images/1247360993942024192/NH45n-9w_normal.jpg" TargetMode="External"/><Relationship Id="rId10928" Type="http://schemas.openxmlformats.org/officeDocument/2006/relationships/hyperlink" Target="http://pbs.twimg.com/profile_images/1086744648654163970/H9BQDFZD_normal.jpg" TargetMode="External"/><Relationship Id="rId5498" Type="http://schemas.openxmlformats.org/officeDocument/2006/relationships/hyperlink" Target="http://twitter.com/AngelDe77656070/statuses/1255656520613875713" TargetMode="External"/><Relationship Id="rId6549" Type="http://schemas.openxmlformats.org/officeDocument/2006/relationships/hyperlink" Target="http://pbs.twimg.com/profile_images/1201897689711075328/OhOxFm9k_normal.jpg" TargetMode="External"/><Relationship Id="rId9022" Type="http://schemas.openxmlformats.org/officeDocument/2006/relationships/hyperlink" Target="http://twitter.com/carde2014/statuses/1253417961777270785" TargetMode="External"/><Relationship Id="rId1011" Type="http://schemas.openxmlformats.org/officeDocument/2006/relationships/hyperlink" Target="http://pbs.twimg.com/profile_images/780781468285038592/lDZChSr6_normal.jpg" TargetMode="External"/><Relationship Id="rId4581" Type="http://schemas.openxmlformats.org/officeDocument/2006/relationships/hyperlink" Target="http://pbs.twimg.com/profile_images/1242104303143223296/V4H73vnu_normal.jpg" TargetMode="External"/><Relationship Id="rId5632" Type="http://schemas.openxmlformats.org/officeDocument/2006/relationships/hyperlink" Target="http://twitter.com/Dusakawi_IPS/statuses/1255653192899190789" TargetMode="External"/><Relationship Id="rId3183" Type="http://schemas.openxmlformats.org/officeDocument/2006/relationships/hyperlink" Target="http://pbs.twimg.com/profile_images/907170484424466432/awv5Y60V_normal.jpg" TargetMode="External"/><Relationship Id="rId4234" Type="http://schemas.openxmlformats.org/officeDocument/2006/relationships/hyperlink" Target="http://twitter.com/Joseiga23/statuses/1255700380287217681" TargetMode="External"/><Relationship Id="rId7457" Type="http://schemas.openxmlformats.org/officeDocument/2006/relationships/hyperlink" Target="http://pbs.twimg.com/profile_images/875794560319975424/5ExRsIz0_normal.jpg" TargetMode="External"/><Relationship Id="rId8855" Type="http://schemas.openxmlformats.org/officeDocument/2006/relationships/hyperlink" Target="http://pbs.twimg.com/profile_images/1051432978960781312/Ba7zTy5D_normal.jpg" TargetMode="External"/><Relationship Id="rId9906" Type="http://schemas.openxmlformats.org/officeDocument/2006/relationships/hyperlink" Target="http://pbs.twimg.com/profile_images/1246905995030396932/WiS9uRAc_normal.jpg" TargetMode="External"/><Relationship Id="rId10785" Type="http://schemas.openxmlformats.org/officeDocument/2006/relationships/hyperlink" Target="http://twitter.com/eugeniovegamesa/statuses/1253387881651097600" TargetMode="External"/><Relationship Id="rId11836" Type="http://schemas.openxmlformats.org/officeDocument/2006/relationships/hyperlink" Target="http://pbs.twimg.com/profile_images/1092762928397406210/sgVdC2Cf_normal.jpg" TargetMode="External"/><Relationship Id="rId6059" Type="http://schemas.openxmlformats.org/officeDocument/2006/relationships/hyperlink" Target="http://pbs.twimg.com/profile_images/1106214646346932224/tOhotnDl_normal.jpg" TargetMode="External"/><Relationship Id="rId8508" Type="http://schemas.openxmlformats.org/officeDocument/2006/relationships/hyperlink" Target="http://twitter.com/madreconhijolu1/statuses/1253425608215781381" TargetMode="External"/><Relationship Id="rId10438" Type="http://schemas.openxmlformats.org/officeDocument/2006/relationships/hyperlink" Target="http://pbs.twimg.com/profile_images/1251885610224189440/05BrQU2p_normal.jpg" TargetMode="External"/><Relationship Id="rId988" Type="http://schemas.openxmlformats.org/officeDocument/2006/relationships/hyperlink" Target="http://twitter.com/EmbaVenezAu/statuses/1255853510656167937" TargetMode="External"/><Relationship Id="rId2669" Type="http://schemas.openxmlformats.org/officeDocument/2006/relationships/hyperlink" Target="http://pbs.twimg.com/profile_images/833312359494082560/Y7hBLrv5_normal.jpg" TargetMode="External"/><Relationship Id="rId6540" Type="http://schemas.openxmlformats.org/officeDocument/2006/relationships/hyperlink" Target="http://twitter.com/hall71/statuses/1253460809960828929" TargetMode="External"/><Relationship Id="rId4091" Type="http://schemas.openxmlformats.org/officeDocument/2006/relationships/hyperlink" Target="http://abs.twimg.com/sticky/default_profile_images/default_profile_normal.png" TargetMode="External"/><Relationship Id="rId5142" Type="http://schemas.openxmlformats.org/officeDocument/2006/relationships/hyperlink" Target="http://twitter.com/edisson22bgta/statuses/1255666190552358912" TargetMode="External"/><Relationship Id="rId9763" Type="http://schemas.openxmlformats.org/officeDocument/2006/relationships/hyperlink" Target="http://pbs.twimg.com/profile_images/1240757789766680577/mEnKk_m8_normal.jpg" TargetMode="External"/><Relationship Id="rId8365" Type="http://schemas.openxmlformats.org/officeDocument/2006/relationships/hyperlink" Target="http://youtu.be/G4SkRICvjG8" TargetMode="External"/><Relationship Id="rId9416" Type="http://schemas.openxmlformats.org/officeDocument/2006/relationships/hyperlink" Target="http://twitter.com/cabarcas57/statuses/1253411749216149504" TargetMode="External"/><Relationship Id="rId10295" Type="http://schemas.openxmlformats.org/officeDocument/2006/relationships/hyperlink" Target="http://twitter.com/Mikoyan111/statuses/1253398299597553669" TargetMode="External"/><Relationship Id="rId11693" Type="http://schemas.openxmlformats.org/officeDocument/2006/relationships/hyperlink" Target="http://twitter.com/lilianabascal21/statuses/1253372188608139267" TargetMode="External"/><Relationship Id="rId1405" Type="http://schemas.openxmlformats.org/officeDocument/2006/relationships/hyperlink" Target="http://pbs.twimg.com/profile_images/885828559360720898/phAmNxyp_normal.jpg" TargetMode="External"/><Relationship Id="rId1752" Type="http://schemas.openxmlformats.org/officeDocument/2006/relationships/hyperlink" Target="http://pbs.twimg.com/profile_images/1252058556918087681/vvWmU0D__normal.jpg" TargetMode="External"/><Relationship Id="rId2803" Type="http://schemas.openxmlformats.org/officeDocument/2006/relationships/hyperlink" Target="http://pbs.twimg.com/profile_images/615960250764668928/X08wsgJs_normal.png" TargetMode="External"/><Relationship Id="rId8018" Type="http://schemas.openxmlformats.org/officeDocument/2006/relationships/hyperlink" Target="http://twitter.com/MarioSeccoOK/statuses/1253432841347543041" TargetMode="External"/><Relationship Id="rId11346" Type="http://schemas.openxmlformats.org/officeDocument/2006/relationships/hyperlink" Target="http://pbs.twimg.com/profile_images/1188460042577698817/9QLNdlJR_normal.jpg" TargetMode="External"/><Relationship Id="rId4975" Type="http://schemas.openxmlformats.org/officeDocument/2006/relationships/hyperlink" Target="http://pbs.twimg.com/profile_images/1216918336908513280/oC_6sYjm_normal.jpg" TargetMode="External"/><Relationship Id="rId498" Type="http://schemas.openxmlformats.org/officeDocument/2006/relationships/hyperlink" Target="http://twitter.com/vitoavila/statuses/1255865153557585922" TargetMode="External"/><Relationship Id="rId2179" Type="http://schemas.openxmlformats.org/officeDocument/2006/relationships/hyperlink" Target="http://pbs.twimg.com/profile_images/824204397991165952/c0_5t6NY_normal.jpg" TargetMode="External"/><Relationship Id="rId3577" Type="http://schemas.openxmlformats.org/officeDocument/2006/relationships/hyperlink" Target="http://pbs.twimg.com/profile_images/1016420855574880266/gWjBMrbU_normal.jpg" TargetMode="External"/><Relationship Id="rId4628" Type="http://schemas.openxmlformats.org/officeDocument/2006/relationships/hyperlink" Target="http://twitter.com/OlgaBR1/statuses/1255682251020435457" TargetMode="External"/><Relationship Id="rId6050" Type="http://schemas.openxmlformats.org/officeDocument/2006/relationships/hyperlink" Target="http://twitter.com/katheCalderonP/statuses/1253473107798523904" TargetMode="External"/><Relationship Id="rId7101" Type="http://schemas.openxmlformats.org/officeDocument/2006/relationships/hyperlink" Target="http://pbs.twimg.com/profile_images/3550325711/598712726e8b0d779275fc15b6777eea_normal.jpeg" TargetMode="External"/><Relationship Id="rId2660" Type="http://schemas.openxmlformats.org/officeDocument/2006/relationships/hyperlink" Target="http://twitter.com/bertacuervo/statuses/1255803537189109760" TargetMode="External"/><Relationship Id="rId3711" Type="http://schemas.openxmlformats.org/officeDocument/2006/relationships/hyperlink" Target="http://pbs.twimg.com/profile_images/1243195410178551815/31htJDIZ_normal.jpg" TargetMode="External"/><Relationship Id="rId9273" Type="http://schemas.openxmlformats.org/officeDocument/2006/relationships/hyperlink" Target="http://pbs.twimg.com/profile_images/1246453454228410368/lnty9d3A_normal.jpg" TargetMode="External"/><Relationship Id="rId632" Type="http://schemas.openxmlformats.org/officeDocument/2006/relationships/hyperlink" Target="http://twitter.com/flips02/statuses/1255862468791996427" TargetMode="External"/><Relationship Id="rId1262" Type="http://schemas.openxmlformats.org/officeDocument/2006/relationships/hyperlink" Target="http://twitter.com/MorenoBID/statuses/1255845419395026947" TargetMode="External"/><Relationship Id="rId2313" Type="http://schemas.openxmlformats.org/officeDocument/2006/relationships/hyperlink" Target="http://twitter.com/alcalaino82/statuses/1255815019444482050" TargetMode="External"/><Relationship Id="rId4485" Type="http://schemas.openxmlformats.org/officeDocument/2006/relationships/hyperlink" Target="http://pbs.twimg.com/profile_images/1225631423085731841/rVgthqPa_normal.jpg" TargetMode="External"/><Relationship Id="rId5536" Type="http://schemas.openxmlformats.org/officeDocument/2006/relationships/hyperlink" Target="http://twitter.com/menriquehdezvas/statuses/1255655876146409475" TargetMode="External"/><Relationship Id="rId5883" Type="http://schemas.openxmlformats.org/officeDocument/2006/relationships/hyperlink" Target="http://pbs.twimg.com/profile_images/1005946213584330753/qVA8wYQG_normal.jpg" TargetMode="External"/><Relationship Id="rId6934" Type="http://schemas.openxmlformats.org/officeDocument/2006/relationships/hyperlink" Target="http://twitter.com/mviscalla/statuses/1253454086856466439" TargetMode="External"/><Relationship Id="rId3087" Type="http://schemas.openxmlformats.org/officeDocument/2006/relationships/hyperlink" Target="http://twitter.com/claudion_claude/statuses/1255782225733275648" TargetMode="External"/><Relationship Id="rId4138" Type="http://schemas.openxmlformats.org/officeDocument/2006/relationships/hyperlink" Target="http://twitter.com/rmontiel88/statuses/1255707696638148608" TargetMode="External"/><Relationship Id="rId8759" Type="http://schemas.openxmlformats.org/officeDocument/2006/relationships/hyperlink" Target="http://pbs.twimg.com/profile_images/1248442208711147524/BxS_QC-v_normal.jpg" TargetMode="External"/><Relationship Id="rId10689" Type="http://schemas.openxmlformats.org/officeDocument/2006/relationships/hyperlink" Target="http://twitter.com/EcatepecJo/statuses/1253390021564018688" TargetMode="External"/><Relationship Id="rId2170" Type="http://schemas.openxmlformats.org/officeDocument/2006/relationships/hyperlink" Target="http://twitter.com/MalejamonG/statuses/1255819483438092288" TargetMode="External"/><Relationship Id="rId3221" Type="http://schemas.openxmlformats.org/officeDocument/2006/relationships/hyperlink" Target="http://twitter.com/Noaai/statuses/1255773557847703557" TargetMode="External"/><Relationship Id="rId6791" Type="http://schemas.openxmlformats.org/officeDocument/2006/relationships/hyperlink" Target="http://pbs.twimg.com/profile_images/1017541648866111489/N7BBtfwY_normal.jpg" TargetMode="External"/><Relationship Id="rId7842" Type="http://schemas.openxmlformats.org/officeDocument/2006/relationships/hyperlink" Target="http://twitter.com/Gigia_Ruiz/statuses/1253435211859165185" TargetMode="External"/><Relationship Id="rId8" Type="http://schemas.openxmlformats.org/officeDocument/2006/relationships/hyperlink" Target="http://twitter.com/zjattin/statuses/1255915329840197632" TargetMode="External"/><Relationship Id="rId142" Type="http://schemas.openxmlformats.org/officeDocument/2006/relationships/hyperlink" Target="http://twitter.com/madugu1969/statuses/1255874594713542656" TargetMode="External"/><Relationship Id="rId5393" Type="http://schemas.openxmlformats.org/officeDocument/2006/relationships/hyperlink" Target="http://pbs.twimg.com/profile_images/1106020731014561793/Dyiz4p2H_normal.png" TargetMode="External"/><Relationship Id="rId6444" Type="http://schemas.openxmlformats.org/officeDocument/2006/relationships/hyperlink" Target="http://twitter.com/liranzo86/statuses/1253462857079033856" TargetMode="External"/><Relationship Id="rId10823" Type="http://schemas.openxmlformats.org/officeDocument/2006/relationships/hyperlink" Target="http://twitter.com/InesMazuelaRo/statuses/1253387019411247105" TargetMode="External"/><Relationship Id="rId5046" Type="http://schemas.openxmlformats.org/officeDocument/2006/relationships/hyperlink" Target="http://twitter.com/JosuTwito/statuses/1255669079966441475" TargetMode="External"/><Relationship Id="rId9667" Type="http://schemas.openxmlformats.org/officeDocument/2006/relationships/hyperlink" Target="http://pbs.twimg.com/profile_images/1232720098173030401/OrBGHNCl_normal.jpg" TargetMode="External"/><Relationship Id="rId8269" Type="http://schemas.openxmlformats.org/officeDocument/2006/relationships/hyperlink" Target="http://pbs.twimg.com/profile_images/871332400504201216/Fu4MJ9Cp_normal.jpg" TargetMode="External"/><Relationship Id="rId11597" Type="http://schemas.openxmlformats.org/officeDocument/2006/relationships/hyperlink" Target="http://twitter.com/kike69/statuses/1253374447530266624" TargetMode="External"/><Relationship Id="rId1656" Type="http://schemas.openxmlformats.org/officeDocument/2006/relationships/hyperlink" Target="http://pbs.twimg.com/profile_images/1242903579242921984/SDvYgszL_normal.jpg" TargetMode="External"/><Relationship Id="rId2707" Type="http://schemas.openxmlformats.org/officeDocument/2006/relationships/hyperlink" Target="http://pbs.twimg.com/profile_images/1229103173199187968/8xeDFqNA_normal.jpg" TargetMode="External"/><Relationship Id="rId10199" Type="http://schemas.openxmlformats.org/officeDocument/2006/relationships/hyperlink" Target="http://twitter.com/Patrici49611123/statuses/1253400313568116741" TargetMode="External"/><Relationship Id="rId1309" Type="http://schemas.openxmlformats.org/officeDocument/2006/relationships/hyperlink" Target="http://pbs.twimg.com/profile_images/1238446278796890112/YkPjQ2WA_normal.jpg" TargetMode="External"/><Relationship Id="rId4879" Type="http://schemas.openxmlformats.org/officeDocument/2006/relationships/hyperlink" Target="http://pbs.twimg.com/profile_images/905849497283989504/F-fWQ64N_normal.jpg" TargetMode="External"/><Relationship Id="rId8750" Type="http://schemas.openxmlformats.org/officeDocument/2006/relationships/hyperlink" Target="http://twitter.com/silvioemy/statuses/1253422316781924356" TargetMode="External"/><Relationship Id="rId9801" Type="http://schemas.openxmlformats.org/officeDocument/2006/relationships/hyperlink" Target="http://pbs.twimg.com/profile_images/1252320336957374470/bFNDpUnS_normal.jpg" TargetMode="External"/><Relationship Id="rId10680" Type="http://schemas.openxmlformats.org/officeDocument/2006/relationships/hyperlink" Target="http://pbs.twimg.com/profile_images/929398302843572225/XrUPwOjo_normal.jpg" TargetMode="External"/><Relationship Id="rId11731" Type="http://schemas.openxmlformats.org/officeDocument/2006/relationships/hyperlink" Target="http://twitter.com/xipicoyotl/statuses/1253371301928013825" TargetMode="External"/><Relationship Id="rId15" Type="http://schemas.openxmlformats.org/officeDocument/2006/relationships/hyperlink" Target="http://pbs.twimg.com/profile_images/1251747319403491328/Y9x9fWWG_normal.jpg" TargetMode="External"/><Relationship Id="rId7352" Type="http://schemas.openxmlformats.org/officeDocument/2006/relationships/hyperlink" Target="http://twitter.com/FerGarciaD/statuses/1253445412503130112" TargetMode="External"/><Relationship Id="rId8403" Type="http://schemas.openxmlformats.org/officeDocument/2006/relationships/hyperlink" Target="http://pbs.twimg.com/profile_images/954161522028240896/sd8oAxYc_normal.jpg" TargetMode="External"/><Relationship Id="rId10333" Type="http://schemas.openxmlformats.org/officeDocument/2006/relationships/hyperlink" Target="http://twitter.com/LaLexArtis/statuses/1253397604894941184" TargetMode="External"/><Relationship Id="rId7005" Type="http://schemas.openxmlformats.org/officeDocument/2006/relationships/hyperlink" Target="http://pbs.twimg.com/profile_images/1236235842164862978/_aICfVis_normal.jpg" TargetMode="External"/><Relationship Id="rId883" Type="http://schemas.openxmlformats.org/officeDocument/2006/relationships/hyperlink" Target="http://pbs.twimg.com/profile_images/851384895880515585/TcSlR6D9_normal.jpg" TargetMode="External"/><Relationship Id="rId2564" Type="http://schemas.openxmlformats.org/officeDocument/2006/relationships/hyperlink" Target="http://twitter.com/UrgcanCanarias/statuses/1255806043432640515" TargetMode="External"/><Relationship Id="rId3615" Type="http://schemas.openxmlformats.org/officeDocument/2006/relationships/hyperlink" Target="http://pbs.twimg.com/profile_images/2827552476/5e8ee0f88a355d0de435605a89f82d52_normal.jpeg" TargetMode="External"/><Relationship Id="rId3962" Type="http://schemas.openxmlformats.org/officeDocument/2006/relationships/hyperlink" Target="http://twitter.com/Damila_vida2/statuses/1255722266584907778" TargetMode="External"/><Relationship Id="rId9177" Type="http://schemas.openxmlformats.org/officeDocument/2006/relationships/hyperlink" Target="http://pbs.twimg.com/profile_images/1221534806183501824/u2KXDHEi_normal.jpg" TargetMode="External"/><Relationship Id="rId536" Type="http://schemas.openxmlformats.org/officeDocument/2006/relationships/hyperlink" Target="http://twitter.com/AndaluciaAspro/statuses/1255864404937256960" TargetMode="External"/><Relationship Id="rId1166" Type="http://schemas.openxmlformats.org/officeDocument/2006/relationships/hyperlink" Target="http://twitter.com/sevillajordi/statuses/1255847830578741249" TargetMode="External"/><Relationship Id="rId2217" Type="http://schemas.openxmlformats.org/officeDocument/2006/relationships/hyperlink" Target="http://pbs.twimg.com/profile_images/917559259021414400/q4uEYl6r_normal.jpg" TargetMode="External"/><Relationship Id="rId4389" Type="http://schemas.openxmlformats.org/officeDocument/2006/relationships/hyperlink" Target="http://twitter.com/joluma67/statuses/1255691950289715200" TargetMode="External"/><Relationship Id="rId5787" Type="http://schemas.openxmlformats.org/officeDocument/2006/relationships/hyperlink" Target="http://pbs.twimg.com/profile_images/1149416890030313473/QkI3DcoV_normal.png" TargetMode="External"/><Relationship Id="rId6838" Type="http://schemas.openxmlformats.org/officeDocument/2006/relationships/hyperlink" Target="http://twitter.com/FEJOSANI1/statuses/1253455556637085704" TargetMode="External"/><Relationship Id="rId8260" Type="http://schemas.openxmlformats.org/officeDocument/2006/relationships/hyperlink" Target="http://twitter.com/lorenzoamor_ata/statuses/1253429255561605127" TargetMode="External"/><Relationship Id="rId9311" Type="http://schemas.openxmlformats.org/officeDocument/2006/relationships/hyperlink" Target="http://pbs.twimg.com/profile_images/565258778715496448/ASYkHXiZ_normal.jpeg" TargetMode="External"/><Relationship Id="rId10190" Type="http://schemas.openxmlformats.org/officeDocument/2006/relationships/hyperlink" Target="http://pbs.twimg.com/profile_images/1153001760669229056/KkHRW6hK_normal.jpg" TargetMode="External"/><Relationship Id="rId11241" Type="http://schemas.openxmlformats.org/officeDocument/2006/relationships/hyperlink" Target="http://twitter.com/ValdoCasMtz/statuses/1253379846379499520" TargetMode="External"/><Relationship Id="rId1300" Type="http://schemas.openxmlformats.org/officeDocument/2006/relationships/hyperlink" Target="http://twitter.com/wearewater/statuses/1255844382508494849" TargetMode="External"/><Relationship Id="rId4870" Type="http://schemas.openxmlformats.org/officeDocument/2006/relationships/hyperlink" Target="http://twitter.com/GermanPlazasGut/statuses/1255674344690327552" TargetMode="External"/><Relationship Id="rId5921" Type="http://schemas.openxmlformats.org/officeDocument/2006/relationships/hyperlink" Target="http://pbs.twimg.com/profile_images/524914405771730945/4GDkNHaM_normal.jpeg" TargetMode="External"/><Relationship Id="rId3472" Type="http://schemas.openxmlformats.org/officeDocument/2006/relationships/hyperlink" Target="http://twitter.com/NeoJose2020/statuses/1255761303039176705" TargetMode="External"/><Relationship Id="rId4523" Type="http://schemas.openxmlformats.org/officeDocument/2006/relationships/hyperlink" Target="http://pbs.twimg.com/profile_images/816168302607237122/GhCE2Zb8_normal.jpg" TargetMode="External"/><Relationship Id="rId393" Type="http://schemas.openxmlformats.org/officeDocument/2006/relationships/hyperlink" Target="http://pbs.twimg.com/profile_images/1196714131640004608/eFmCxevj_normal.jpg" TargetMode="External"/><Relationship Id="rId2074" Type="http://schemas.openxmlformats.org/officeDocument/2006/relationships/hyperlink" Target="http://pbs.twimg.com/profile_images/1245473455480418304/MHEg3Tfn_normal.jpg" TargetMode="External"/><Relationship Id="rId3125" Type="http://schemas.openxmlformats.org/officeDocument/2006/relationships/hyperlink" Target="http://twitter.com/AntonioMecaG/statuses/1255779050821484544" TargetMode="External"/><Relationship Id="rId6695" Type="http://schemas.openxmlformats.org/officeDocument/2006/relationships/hyperlink" Target="http://pbs.twimg.com/profile_images/1242961824057884673/M9fIhbIG_normal.jpg" TargetMode="External"/><Relationship Id="rId7746" Type="http://schemas.openxmlformats.org/officeDocument/2006/relationships/hyperlink" Target="http://twitter.com/EstefyRey/statuses/1253437193101676545" TargetMode="External"/><Relationship Id="rId5297" Type="http://schemas.openxmlformats.org/officeDocument/2006/relationships/hyperlink" Target="http://abs.twimg.com/sticky/default_profile_images/default_profile_normal.png" TargetMode="External"/><Relationship Id="rId6348" Type="http://schemas.openxmlformats.org/officeDocument/2006/relationships/hyperlink" Target="http://twitter.com/lauraemora/statuses/1253465154236436482" TargetMode="External"/><Relationship Id="rId10727" Type="http://schemas.openxmlformats.org/officeDocument/2006/relationships/hyperlink" Target="http://twitter.com/Victoriaesosa/statuses/1253389201392967680" TargetMode="External"/><Relationship Id="rId2958" Type="http://schemas.openxmlformats.org/officeDocument/2006/relationships/hyperlink" Target="http://pbs.twimg.com/profile_images/1134383068448460800/eSyGIi0H_normal.png" TargetMode="External"/><Relationship Id="rId4380" Type="http://schemas.openxmlformats.org/officeDocument/2006/relationships/hyperlink" Target="http://pbs.twimg.com/profile_images/1252048928654139393/l0fB3hri_normal.jpg" TargetMode="External"/><Relationship Id="rId5431" Type="http://schemas.openxmlformats.org/officeDocument/2006/relationships/hyperlink" Target="http://pbs.twimg.com/profile_images/972329836978024448/wfQz9Gj8_normal.jpg" TargetMode="External"/><Relationship Id="rId4033" Type="http://schemas.openxmlformats.org/officeDocument/2006/relationships/hyperlink" Target="http://pbs.twimg.com/profile_images/1081758768885628929/bXMDVFyN_normal.jpg" TargetMode="External"/><Relationship Id="rId8654" Type="http://schemas.openxmlformats.org/officeDocument/2006/relationships/hyperlink" Target="http://twitter.com/Ven_Cuba/statuses/1253423616160526344" TargetMode="External"/><Relationship Id="rId9705" Type="http://schemas.openxmlformats.org/officeDocument/2006/relationships/hyperlink" Target="http://pbs.twimg.com/profile_images/1246283782811987975/DGFXQAts_normal.jpg" TargetMode="External"/><Relationship Id="rId10584" Type="http://schemas.openxmlformats.org/officeDocument/2006/relationships/hyperlink" Target="http://pbs.twimg.com/profile_images/1224398502752636934/FHMbAAWo_normal.jpg" TargetMode="External"/><Relationship Id="rId7256" Type="http://schemas.openxmlformats.org/officeDocument/2006/relationships/hyperlink" Target="http://twitter.com/Loretto1515/statuses/1253447868997828610" TargetMode="External"/><Relationship Id="rId8307" Type="http://schemas.openxmlformats.org/officeDocument/2006/relationships/hyperlink" Target="http://pbs.twimg.com/profile_images/1224527484789698561/sCp8qh_Q_normal.jpg" TargetMode="External"/><Relationship Id="rId10237" Type="http://schemas.openxmlformats.org/officeDocument/2006/relationships/hyperlink" Target="http://twitter.com/Gatitomexbra/statuses/1253399493216808963" TargetMode="External"/><Relationship Id="rId11635" Type="http://schemas.openxmlformats.org/officeDocument/2006/relationships/hyperlink" Target="http://twitter.com/CxCLeganes/statuses/1253373575026872325" TargetMode="External"/><Relationship Id="rId3866" Type="http://schemas.openxmlformats.org/officeDocument/2006/relationships/hyperlink" Target="http://twitter.com/TERGUATEMALA/statuses/1255731199139610625" TargetMode="External"/><Relationship Id="rId4917" Type="http://schemas.openxmlformats.org/officeDocument/2006/relationships/hyperlink" Target="http://pbs.twimg.com/profile_images/1252923911853035520/jULpiBYc_normal.jpg" TargetMode="External"/><Relationship Id="rId787" Type="http://schemas.openxmlformats.org/officeDocument/2006/relationships/hyperlink" Target="http://pbs.twimg.com/profile_images/1227343022960136192/TbPKEvEl_normal.jpg" TargetMode="External"/><Relationship Id="rId2468" Type="http://schemas.openxmlformats.org/officeDocument/2006/relationships/hyperlink" Target="http://twitter.com/ferdiazgil/statuses/1255809557919600641" TargetMode="External"/><Relationship Id="rId3519" Type="http://schemas.openxmlformats.org/officeDocument/2006/relationships/hyperlink" Target="http://pbs.twimg.com/profile_images/1248477595672252424/pqfxIjVB_normal.jpg" TargetMode="External"/><Relationship Id="rId9562" Type="http://schemas.openxmlformats.org/officeDocument/2006/relationships/hyperlink" Target="http://twitter.com/InforCreex/statuses/1253409083203260416" TargetMode="External"/><Relationship Id="rId11492" Type="http://schemas.openxmlformats.org/officeDocument/2006/relationships/hyperlink" Target="http://pbs.twimg.com/profile_images/1233215176624738304/XIddqMVF_normal.jpg" TargetMode="External"/><Relationship Id="rId921" Type="http://schemas.openxmlformats.org/officeDocument/2006/relationships/hyperlink" Target="http://pbs.twimg.com/profile_images/758273170071752704/UgMpOMiZ_normal.jpg" TargetMode="External"/><Relationship Id="rId1551" Type="http://schemas.openxmlformats.org/officeDocument/2006/relationships/hyperlink" Target="http://twitter.com/esieric48/statuses/1255837230171553792" TargetMode="External"/><Relationship Id="rId2602" Type="http://schemas.openxmlformats.org/officeDocument/2006/relationships/hyperlink" Target="http://twitter.com/Emprende_Club/statuses/1255804466307239937" TargetMode="External"/><Relationship Id="rId8164" Type="http://schemas.openxmlformats.org/officeDocument/2006/relationships/hyperlink" Target="http://pbs.twimg.com/profile_images/1743247200/pollo_normal.jpg" TargetMode="External"/><Relationship Id="rId9215" Type="http://schemas.openxmlformats.org/officeDocument/2006/relationships/hyperlink" Target="http://pbs.twimg.com/profile_images/1205758303558615041/C0gf-Sbn_normal.jpg" TargetMode="External"/><Relationship Id="rId10094" Type="http://schemas.openxmlformats.org/officeDocument/2006/relationships/hyperlink" Target="http://pbs.twimg.com/profile_images/887378048781238276/HxWCJ-NB_normal.jpg" TargetMode="External"/><Relationship Id="rId11145" Type="http://schemas.openxmlformats.org/officeDocument/2006/relationships/hyperlink" Target="http://twitter.com/F3rn4nd29073830/statuses/1253381096634486788" TargetMode="External"/><Relationship Id="rId1204" Type="http://schemas.openxmlformats.org/officeDocument/2006/relationships/hyperlink" Target="http://twitter.com/AlbertoRuy/statuses/1255846752885727232" TargetMode="External"/><Relationship Id="rId4774" Type="http://schemas.openxmlformats.org/officeDocument/2006/relationships/hyperlink" Target="http://twitter.com/meroaguante/statuses/1255677209618059264" TargetMode="External"/><Relationship Id="rId5825" Type="http://schemas.openxmlformats.org/officeDocument/2006/relationships/hyperlink" Target="http://pbs.twimg.com/profile_images/1251163696300126208/G1qcMMPZ_normal.jpg" TargetMode="External"/><Relationship Id="rId3376" Type="http://schemas.openxmlformats.org/officeDocument/2006/relationships/hyperlink" Target="http://twitter.com/soymanulalia/statuses/1255766285411024896" TargetMode="External"/><Relationship Id="rId4427" Type="http://schemas.openxmlformats.org/officeDocument/2006/relationships/hyperlink" Target="http://pbs.twimg.com/profile_images/431181065005187073/qqBsnTuM_normal.jpeg" TargetMode="External"/><Relationship Id="rId297" Type="http://schemas.openxmlformats.org/officeDocument/2006/relationships/hyperlink" Target="http://twitter.com/comunacuerdo/statuses/1255870594899468288" TargetMode="External"/><Relationship Id="rId3029" Type="http://schemas.openxmlformats.org/officeDocument/2006/relationships/hyperlink" Target="http://twitter.com/CsCartagena/statuses/1255785082125680645" TargetMode="External"/><Relationship Id="rId6599" Type="http://schemas.openxmlformats.org/officeDocument/2006/relationships/hyperlink" Target="http://pbs.twimg.com/profile_images/1214234559291641858/jvbPOTcs_normal.jpg" TargetMode="External"/><Relationship Id="rId7997" Type="http://schemas.openxmlformats.org/officeDocument/2006/relationships/hyperlink" Target="http://pbs.twimg.com/profile_images/1103113572534677504/nI4G0OEs_normal.jpg" TargetMode="External"/><Relationship Id="rId10978" Type="http://schemas.openxmlformats.org/officeDocument/2006/relationships/hyperlink" Target="http://pbs.twimg.com/profile_images/1240438477214408706/y3srBvrx_normal.jpg" TargetMode="External"/><Relationship Id="rId9072" Type="http://schemas.openxmlformats.org/officeDocument/2006/relationships/hyperlink" Target="http://twitter.com/sanceli/statuses/1253417062451392515" TargetMode="External"/><Relationship Id="rId3510" Type="http://schemas.openxmlformats.org/officeDocument/2006/relationships/hyperlink" Target="http://twitter.com/quittonSP/statuses/1255758193768235008" TargetMode="External"/><Relationship Id="rId431" Type="http://schemas.openxmlformats.org/officeDocument/2006/relationships/hyperlink" Target="http://pbs.twimg.com/profile_images/694101692615430144/ZwyTAZT8_normal.jpg" TargetMode="External"/><Relationship Id="rId1061" Type="http://schemas.openxmlformats.org/officeDocument/2006/relationships/hyperlink" Target="http://pbs.twimg.com/profile_images/1199449049608441863/Y9MOPsA-_normal.jpg" TargetMode="External"/><Relationship Id="rId2112" Type="http://schemas.openxmlformats.org/officeDocument/2006/relationships/hyperlink" Target="http://pbs.twimg.com/profile_images/1233095664155926529/AfGk5ZiD_normal.jpg" TargetMode="External"/><Relationship Id="rId5682" Type="http://schemas.openxmlformats.org/officeDocument/2006/relationships/hyperlink" Target="http://twitter.com/bfpanama/statuses/1255651473830096896" TargetMode="External"/><Relationship Id="rId6733" Type="http://schemas.openxmlformats.org/officeDocument/2006/relationships/hyperlink" Target="http://pbs.twimg.com/profile_images/940262866325614592/GQ9RPer0_normal.jpg" TargetMode="External"/><Relationship Id="rId4284" Type="http://schemas.openxmlformats.org/officeDocument/2006/relationships/hyperlink" Target="http://twitter.com/JohnnyAS2018/statuses/1255697353736101888" TargetMode="External"/><Relationship Id="rId5335" Type="http://schemas.openxmlformats.org/officeDocument/2006/relationships/hyperlink" Target="http://pbs.twimg.com/profile_images/678697352606040065/KmziqU1i_normal.jpg" TargetMode="External"/><Relationship Id="rId9956" Type="http://schemas.openxmlformats.org/officeDocument/2006/relationships/hyperlink" Target="http://pbs.twimg.com/profile_images/1247829195612475392/RgPnLq-M_normal.jpg" TargetMode="External"/><Relationship Id="rId8558" Type="http://schemas.openxmlformats.org/officeDocument/2006/relationships/hyperlink" Target="http://twitter.com/lilygabet/statuses/1253425200416190465" TargetMode="External"/><Relationship Id="rId9609" Type="http://schemas.openxmlformats.org/officeDocument/2006/relationships/hyperlink" Target="http://pbs.twimg.com/profile_images/677582068377919493/8mH4pEpr_normal.jpg" TargetMode="External"/><Relationship Id="rId11886" Type="http://schemas.openxmlformats.org/officeDocument/2006/relationships/hyperlink" Target="http://pbs.twimg.com/profile_images/1232687065021632512/wH2Ut8zm_normal.png" TargetMode="External"/><Relationship Id="rId1945" Type="http://schemas.openxmlformats.org/officeDocument/2006/relationships/hyperlink" Target="http://twitter.com/benbarana/statuses/1255826946262536195" TargetMode="External"/><Relationship Id="rId10488" Type="http://schemas.openxmlformats.org/officeDocument/2006/relationships/hyperlink" Target="http://pbs.twimg.com/profile_images/1254445372514189312/b0CgLCXl_normal.jpg" TargetMode="External"/><Relationship Id="rId11539" Type="http://schemas.openxmlformats.org/officeDocument/2006/relationships/hyperlink" Target="http://twitter.com/arismiguel1/statuses/1253375544932122631" TargetMode="External"/><Relationship Id="rId3020" Type="http://schemas.openxmlformats.org/officeDocument/2006/relationships/hyperlink" Target="http://pbs.twimg.com/profile_images/991974669040398336/evjDJmgK_normal.jpg" TargetMode="External"/><Relationship Id="rId6590" Type="http://schemas.openxmlformats.org/officeDocument/2006/relationships/hyperlink" Target="http://twitter.com/pjimenezc2/statuses/1253460121209966599" TargetMode="External"/><Relationship Id="rId7641" Type="http://schemas.openxmlformats.org/officeDocument/2006/relationships/hyperlink" Target="http://pbs.twimg.com/profile_images/1049162419384328193/exyqyCm5_normal.jpg" TargetMode="External"/><Relationship Id="rId10622" Type="http://schemas.openxmlformats.org/officeDocument/2006/relationships/hyperlink" Target="http://pbs.twimg.com/profile_images/550762141310283776/9TDbIa0E_normal.jpeg" TargetMode="External"/><Relationship Id="rId5192" Type="http://schemas.openxmlformats.org/officeDocument/2006/relationships/hyperlink" Target="http://twitter.com/bahialindaradio/statuses/1255664816548708352" TargetMode="External"/><Relationship Id="rId6243" Type="http://schemas.openxmlformats.org/officeDocument/2006/relationships/hyperlink" Target="http://pbs.twimg.com/profile_images/1162793772608098304/Rv48V2ip_normal.jpg" TargetMode="External"/><Relationship Id="rId2853" Type="http://schemas.openxmlformats.org/officeDocument/2006/relationships/hyperlink" Target="http://twitter.com/claudiaalonsso/statuses/1255795406488981510" TargetMode="External"/><Relationship Id="rId3904" Type="http://schemas.openxmlformats.org/officeDocument/2006/relationships/hyperlink" Target="http://twitter.com/PILARDF/statuses/1255727026918612992" TargetMode="External"/><Relationship Id="rId9466" Type="http://schemas.openxmlformats.org/officeDocument/2006/relationships/hyperlink" Target="http://twitter.com/manuelpatriotta/statuses/1253410451787902976" TargetMode="External"/><Relationship Id="rId11396" Type="http://schemas.openxmlformats.org/officeDocument/2006/relationships/hyperlink" Target="http://pbs.twimg.com/profile_images/1174538045187657728/BhOH7cH__normal.jpg" TargetMode="External"/><Relationship Id="rId825" Type="http://schemas.openxmlformats.org/officeDocument/2006/relationships/hyperlink" Target="http://pbs.twimg.com/profile_images/378800000694978454/669888ae3d1d345c6f3bab1145837dc6_normal.jpeg" TargetMode="External"/><Relationship Id="rId1455" Type="http://schemas.openxmlformats.org/officeDocument/2006/relationships/hyperlink" Target="http://pbs.twimg.com/profile_images/737212219855888386/G-o8xCbU_normal.jpg" TargetMode="External"/><Relationship Id="rId2506" Type="http://schemas.openxmlformats.org/officeDocument/2006/relationships/hyperlink" Target="http://twitter.com/humildefilosofo/statuses/1255807926373146624" TargetMode="External"/><Relationship Id="rId8068" Type="http://schemas.openxmlformats.org/officeDocument/2006/relationships/hyperlink" Target="http://pbs.twimg.com/profile_images/1239938508669804544/ZiI4uEpG_normal.jpg" TargetMode="External"/><Relationship Id="rId9119" Type="http://schemas.openxmlformats.org/officeDocument/2006/relationships/hyperlink" Target="http://pbs.twimg.com/profile_images/1254963031638974464/NA64Z00F_normal.jpg" TargetMode="External"/><Relationship Id="rId11049" Type="http://schemas.openxmlformats.org/officeDocument/2006/relationships/hyperlink" Target="http://twitter.com/SB_Sandry/statuses/1253382808028012551" TargetMode="External"/><Relationship Id="rId1108" Type="http://schemas.openxmlformats.org/officeDocument/2006/relationships/hyperlink" Target="http://twitter.com/Hordago_org/statuses/1255850237069070338" TargetMode="External"/><Relationship Id="rId4678" Type="http://schemas.openxmlformats.org/officeDocument/2006/relationships/hyperlink" Target="http://twitter.com/FlorezTorresCA/statuses/1255680999649873922" TargetMode="External"/><Relationship Id="rId5729" Type="http://schemas.openxmlformats.org/officeDocument/2006/relationships/hyperlink" Target="http://pbs.twimg.com/profile_images/1082655503094857729/9ZC8io40_normal.jpg" TargetMode="External"/><Relationship Id="rId7151" Type="http://schemas.openxmlformats.org/officeDocument/2006/relationships/hyperlink" Target="http://abs.twimg.com/sticky/default_profile_images/default_profile_normal.png" TargetMode="External"/><Relationship Id="rId8202" Type="http://schemas.openxmlformats.org/officeDocument/2006/relationships/hyperlink" Target="http://twitter.com/Sanvi1848/statuses/1253429814528102401" TargetMode="External"/><Relationship Id="rId9600" Type="http://schemas.openxmlformats.org/officeDocument/2006/relationships/hyperlink" Target="http://twitter.com/Gemalazcano/statuses/1253408565387124738" TargetMode="External"/><Relationship Id="rId11530" Type="http://schemas.openxmlformats.org/officeDocument/2006/relationships/hyperlink" Target="http://pbs.twimg.com/profile_images/1071001823392251906/ZvVBpbs9_normal.jpg" TargetMode="External"/><Relationship Id="rId10132" Type="http://schemas.openxmlformats.org/officeDocument/2006/relationships/hyperlink" Target="http://pbs.twimg.com/profile_images/1068294108513529861/dBwTPPFk_normal.jpg" TargetMode="External"/><Relationship Id="rId3761" Type="http://schemas.openxmlformats.org/officeDocument/2006/relationships/hyperlink" Target="http://pbs.twimg.com/profile_images/499702912487280640/HGoujpZP_normal.jpeg" TargetMode="External"/><Relationship Id="rId4812" Type="http://schemas.openxmlformats.org/officeDocument/2006/relationships/hyperlink" Target="http://twitter.com/pngwebco/statuses/1255676299617742853" TargetMode="External"/><Relationship Id="rId682" Type="http://schemas.openxmlformats.org/officeDocument/2006/relationships/hyperlink" Target="http://twitter.com/kikorgar/statuses/1255861216716742656" TargetMode="External"/><Relationship Id="rId2363" Type="http://schemas.openxmlformats.org/officeDocument/2006/relationships/hyperlink" Target="http://twitter.com/vozourense/statuses/1255813141897805825" TargetMode="External"/><Relationship Id="rId3414" Type="http://schemas.openxmlformats.org/officeDocument/2006/relationships/hyperlink" Target="http://twitter.com/Inmapaleo/statuses/1255764640820232192" TargetMode="External"/><Relationship Id="rId6984" Type="http://schemas.openxmlformats.org/officeDocument/2006/relationships/hyperlink" Target="http://twitter.com/SerraMarisel/statuses/1253452964439764999" TargetMode="External"/><Relationship Id="rId335" Type="http://schemas.openxmlformats.org/officeDocument/2006/relationships/hyperlink" Target="http://twitter.com/risaca_6/statuses/1255869478350577669" TargetMode="External"/><Relationship Id="rId2016" Type="http://schemas.openxmlformats.org/officeDocument/2006/relationships/hyperlink" Target="http://pbs.twimg.com/profile_images/827612329659490306/AqPGCxV0_normal.jpg" TargetMode="External"/><Relationship Id="rId5586" Type="http://schemas.openxmlformats.org/officeDocument/2006/relationships/hyperlink" Target="http://twitter.com/zenith1953/statuses/1255654818091319297" TargetMode="External"/><Relationship Id="rId6637" Type="http://schemas.openxmlformats.org/officeDocument/2006/relationships/hyperlink" Target="http://pbs.twimg.com/profile_images/974078713703882753/Q_rMHqCe_normal.jpg" TargetMode="External"/><Relationship Id="rId4188" Type="http://schemas.openxmlformats.org/officeDocument/2006/relationships/hyperlink" Target="http://twitter.com/anacarrill87/statuses/1255703617350389768" TargetMode="External"/><Relationship Id="rId5239" Type="http://schemas.openxmlformats.org/officeDocument/2006/relationships/hyperlink" Target="http://pbs.twimg.com/profile_images/986362421093646336/tzPeV5-j_normal.jpg" TargetMode="External"/><Relationship Id="rId9110" Type="http://schemas.openxmlformats.org/officeDocument/2006/relationships/hyperlink" Target="http://twitter.com/EconomiaJusta/statuses/1253416287138508804" TargetMode="External"/><Relationship Id="rId11040" Type="http://schemas.openxmlformats.org/officeDocument/2006/relationships/hyperlink" Target="http://pbs.twimg.com/profile_images/1241459466471526400/nediCzv9_normal.jpg" TargetMode="External"/><Relationship Id="rId1849" Type="http://schemas.openxmlformats.org/officeDocument/2006/relationships/hyperlink" Target="http://twitter.com/karmele81/statuses/1255829576036626433" TargetMode="External"/><Relationship Id="rId5720" Type="http://schemas.openxmlformats.org/officeDocument/2006/relationships/hyperlink" Target="http://twitter.com/cheiito1122/statuses/1255650506514587648" TargetMode="External"/><Relationship Id="rId192" Type="http://schemas.openxmlformats.org/officeDocument/2006/relationships/hyperlink" Target="http://twitter.com/MCarmen311268/statuses/1255873532308881413" TargetMode="External"/><Relationship Id="rId3271" Type="http://schemas.openxmlformats.org/officeDocument/2006/relationships/hyperlink" Target="http://twitter.com/CICCPDemAndaluc/statuses/1255771125893783552" TargetMode="External"/><Relationship Id="rId4322" Type="http://schemas.openxmlformats.org/officeDocument/2006/relationships/hyperlink" Target="http://pbs.twimg.com/profile_images/661141519345295360/jhqgobRJ_normal.jpg" TargetMode="External"/><Relationship Id="rId7892" Type="http://schemas.openxmlformats.org/officeDocument/2006/relationships/hyperlink" Target="http://twitter.com/Loretitolinda/statuses/1253434527210340360" TargetMode="External"/><Relationship Id="rId8943" Type="http://schemas.openxmlformats.org/officeDocument/2006/relationships/hyperlink" Target="http://pbs.twimg.com/profile_images/1031239004715405312/JFIg4uSD_normal.jpg" TargetMode="External"/><Relationship Id="rId10873" Type="http://schemas.openxmlformats.org/officeDocument/2006/relationships/hyperlink" Target="http://twitter.com/Bonnifacissimo/statuses/1253386151945216001" TargetMode="External"/><Relationship Id="rId6494" Type="http://schemas.openxmlformats.org/officeDocument/2006/relationships/hyperlink" Target="http://twitter.com/RitaPetit14/statuses/1253461682296324102" TargetMode="External"/><Relationship Id="rId7545" Type="http://schemas.openxmlformats.org/officeDocument/2006/relationships/hyperlink" Target="http://pbs.twimg.com/profile_images/1229822950360178688/vqBVV8Ot_normal.jpg" TargetMode="External"/><Relationship Id="rId10526" Type="http://schemas.openxmlformats.org/officeDocument/2006/relationships/hyperlink" Target="http://pbs.twimg.com/profile_images/1245777317433131009/xDbE-gBN_normal.jpg" TargetMode="External"/><Relationship Id="rId11924" Type="http://schemas.openxmlformats.org/officeDocument/2006/relationships/hyperlink" Target="http://pbs.twimg.com/profile_images/1073190200132714496/7IeHyLQl_normal.jpg" TargetMode="External"/><Relationship Id="rId5096" Type="http://schemas.openxmlformats.org/officeDocument/2006/relationships/hyperlink" Target="http://twitter.com/invipasto/statuses/1255667646990880768" TargetMode="External"/><Relationship Id="rId6147" Type="http://schemas.openxmlformats.org/officeDocument/2006/relationships/hyperlink" Target="http://pbs.twimg.com/profile_images/1241624651484155905/rfCuR8hH_normal.jpg" TargetMode="External"/><Relationship Id="rId729" Type="http://schemas.openxmlformats.org/officeDocument/2006/relationships/hyperlink" Target="http://pbs.twimg.com/profile_images/1006513473352863744/82QgEzop_normal.jpg" TargetMode="External"/><Relationship Id="rId1359" Type="http://schemas.openxmlformats.org/officeDocument/2006/relationships/hyperlink" Target="http://pbs.twimg.com/profile_images/1251719658253750272/KOyW9x09_normal.jpg" TargetMode="External"/><Relationship Id="rId2757" Type="http://schemas.openxmlformats.org/officeDocument/2006/relationships/hyperlink" Target="http://pbs.twimg.com/profile_images/1183410616968589321/Pp0pYd_d_normal.jpg" TargetMode="External"/><Relationship Id="rId3808" Type="http://schemas.openxmlformats.org/officeDocument/2006/relationships/hyperlink" Target="http://twitter.com/iagofcfm/statuses/1255736589432610818" TargetMode="External"/><Relationship Id="rId5230" Type="http://schemas.openxmlformats.org/officeDocument/2006/relationships/hyperlink" Target="http://twitter.com/DianaMarcela139/statuses/1255663858288668675" TargetMode="External"/><Relationship Id="rId9851" Type="http://schemas.openxmlformats.org/officeDocument/2006/relationships/hyperlink" Target="http://pbs.twimg.com/profile_images/1249406276267913217/LVQ_Fu_0_normal.jpg" TargetMode="External"/><Relationship Id="rId11781" Type="http://schemas.openxmlformats.org/officeDocument/2006/relationships/hyperlink" Target="http://twitter.com/JACamposH/statuses/1253370104189988869" TargetMode="External"/><Relationship Id="rId65" Type="http://schemas.openxmlformats.org/officeDocument/2006/relationships/hyperlink" Target="http://pbs.twimg.com/profile_images/1254098777700478977/T1z8Go5D_normal.jpg" TargetMode="External"/><Relationship Id="rId1840" Type="http://schemas.openxmlformats.org/officeDocument/2006/relationships/hyperlink" Target="http://pbs.twimg.com/profile_images/1183757089874821120/w_1zth2P_normal.jpg" TargetMode="External"/><Relationship Id="rId8453" Type="http://schemas.openxmlformats.org/officeDocument/2006/relationships/hyperlink" Target="http://pbs.twimg.com/profile_images/1247705982626664449/tqUmlpYE_normal.jpg" TargetMode="External"/><Relationship Id="rId9504" Type="http://schemas.openxmlformats.org/officeDocument/2006/relationships/hyperlink" Target="http://twitter.com/Sandritaarreag1/statuses/1253409913302249475" TargetMode="External"/><Relationship Id="rId10383" Type="http://schemas.openxmlformats.org/officeDocument/2006/relationships/hyperlink" Target="http://twitter.com/Vayapodio/statuses/1253396518511546369" TargetMode="External"/><Relationship Id="rId11434" Type="http://schemas.openxmlformats.org/officeDocument/2006/relationships/hyperlink" Target="http://pbs.twimg.com/profile_images/378800000050078321/b44513df2bf7dffaf3d3f1fd437ff79d_normal.jpeg" TargetMode="External"/><Relationship Id="rId7055" Type="http://schemas.openxmlformats.org/officeDocument/2006/relationships/hyperlink" Target="http://pbs.twimg.com/profile_images/1255304465156116482/HR7IW0Yq_normal.jpg" TargetMode="External"/><Relationship Id="rId8106" Type="http://schemas.openxmlformats.org/officeDocument/2006/relationships/hyperlink" Target="http://pbs.twimg.com/profile_images/968024812814721024/WrFpKJ05_normal.jpg" TargetMode="External"/><Relationship Id="rId10036" Type="http://schemas.openxmlformats.org/officeDocument/2006/relationships/hyperlink" Target="http://pbs.twimg.com/profile_images/1037406674011795456/VHdQZY6f_normal.jpg" TargetMode="External"/><Relationship Id="rId3665" Type="http://schemas.openxmlformats.org/officeDocument/2006/relationships/hyperlink" Target="http://pbs.twimg.com/profile_images/2298810564/kk25dsg0grvsp0hxg45w_normal.jpeg" TargetMode="External"/><Relationship Id="rId4716" Type="http://schemas.openxmlformats.org/officeDocument/2006/relationships/hyperlink" Target="http://twitter.com/MilkyRonald/statuses/1255680154338242563" TargetMode="External"/><Relationship Id="rId586" Type="http://schemas.openxmlformats.org/officeDocument/2006/relationships/hyperlink" Target="http://twitter.com/mevoyadarunlujo/statuses/1255863400372076547" TargetMode="External"/><Relationship Id="rId2267" Type="http://schemas.openxmlformats.org/officeDocument/2006/relationships/hyperlink" Target="http://twitter.com/nuria_portulas/statuses/1255816492668633088" TargetMode="External"/><Relationship Id="rId3318" Type="http://schemas.openxmlformats.org/officeDocument/2006/relationships/hyperlink" Target="http://twitter.com/inrisal/statuses/1255768744795791360" TargetMode="External"/><Relationship Id="rId6888" Type="http://schemas.openxmlformats.org/officeDocument/2006/relationships/hyperlink" Target="http://twitter.com/mjmuniz84/statuses/1253454686885158914" TargetMode="External"/><Relationship Id="rId239" Type="http://schemas.openxmlformats.org/officeDocument/2006/relationships/hyperlink" Target="http://pbs.twimg.com/profile_images/821726566195544064/gMtHbun9_normal.jpg" TargetMode="External"/><Relationship Id="rId7939" Type="http://schemas.openxmlformats.org/officeDocument/2006/relationships/hyperlink" Target="http://pbs.twimg.com/profile_images/1176661999389990913/Jg0K8HQm_normal.jpg" TargetMode="External"/><Relationship Id="rId9361" Type="http://schemas.openxmlformats.org/officeDocument/2006/relationships/hyperlink" Target="http://pbs.twimg.com/profile_images/1238993776829435904/Z3to9tPV_normal.jpg" TargetMode="External"/><Relationship Id="rId9014" Type="http://schemas.openxmlformats.org/officeDocument/2006/relationships/hyperlink" Target="http://twitter.com/hilmery01/statuses/1253418028932280322" TargetMode="External"/><Relationship Id="rId11291" Type="http://schemas.openxmlformats.org/officeDocument/2006/relationships/hyperlink" Target="http://twitter.com/MxUlysses/statuses/1253379085650231299" TargetMode="External"/><Relationship Id="rId720" Type="http://schemas.openxmlformats.org/officeDocument/2006/relationships/hyperlink" Target="http://twitter.com/sergiodigra/statuses/1255860496235970567" TargetMode="External"/><Relationship Id="rId1350" Type="http://schemas.openxmlformats.org/officeDocument/2006/relationships/hyperlink" Target="http://twitter.com/parsperu/statuses/1255842914468536322" TargetMode="External"/><Relationship Id="rId2401" Type="http://schemas.openxmlformats.org/officeDocument/2006/relationships/hyperlink" Target="http://twitter.com/atopeuri/statuses/1255811911012306944" TargetMode="External"/><Relationship Id="rId5971" Type="http://schemas.openxmlformats.org/officeDocument/2006/relationships/hyperlink" Target="http://pbs.twimg.com/profile_images/771358920514338816/7lmq3vMf_normal.jpg" TargetMode="External"/><Relationship Id="rId1003" Type="http://schemas.openxmlformats.org/officeDocument/2006/relationships/hyperlink" Target="http://pbs.twimg.com/profile_images/891626293556596738/S5vvcNGJ_normal.jpg" TargetMode="External"/><Relationship Id="rId4573" Type="http://schemas.openxmlformats.org/officeDocument/2006/relationships/hyperlink" Target="http://pbs.twimg.com/profile_images/1224405912607170561/pNqkG_zO_normal.jpg" TargetMode="External"/><Relationship Id="rId5624" Type="http://schemas.openxmlformats.org/officeDocument/2006/relationships/hyperlink" Target="http://twitter.com/amparomeza/statuses/1255653352773484545" TargetMode="External"/><Relationship Id="rId3175" Type="http://schemas.openxmlformats.org/officeDocument/2006/relationships/hyperlink" Target="http://pbs.twimg.com/profile_images/1056859911752216576/32IPj-n9_normal.jpg" TargetMode="External"/><Relationship Id="rId4226" Type="http://schemas.openxmlformats.org/officeDocument/2006/relationships/hyperlink" Target="http://twitter.com/amigos_vzla/statuses/1255701346969403393" TargetMode="External"/><Relationship Id="rId7796" Type="http://schemas.openxmlformats.org/officeDocument/2006/relationships/hyperlink" Target="http://twitter.com/JosuePoet/statuses/1253436136258560000" TargetMode="External"/><Relationship Id="rId8847" Type="http://schemas.openxmlformats.org/officeDocument/2006/relationships/hyperlink" Target="http://pbs.twimg.com/profile_images/972505518844600320/NvvGp16i_normal.jpg" TargetMode="External"/><Relationship Id="rId6398" Type="http://schemas.openxmlformats.org/officeDocument/2006/relationships/hyperlink" Target="http://twitter.com/Tanyacrespo2/statuses/1253464061632798720" TargetMode="External"/><Relationship Id="rId7449" Type="http://schemas.openxmlformats.org/officeDocument/2006/relationships/hyperlink" Target="http://pbs.twimg.com/profile_images/1054673516405182470/bBK1Q_mG_normal.jpg" TargetMode="External"/><Relationship Id="rId10777" Type="http://schemas.openxmlformats.org/officeDocument/2006/relationships/hyperlink" Target="http://twitter.com/JD_GuerraMunoz/statuses/1253388121158365184" TargetMode="External"/><Relationship Id="rId11828" Type="http://schemas.openxmlformats.org/officeDocument/2006/relationships/hyperlink" Target="http://pbs.twimg.com/profile_images/995842392719683585/OC_0Hddu_normal.jpg" TargetMode="External"/><Relationship Id="rId230" Type="http://schemas.openxmlformats.org/officeDocument/2006/relationships/hyperlink" Target="http://twitter.com/DianaCo11914070/statuses/1255872622405005316" TargetMode="External"/><Relationship Id="rId7930" Type="http://schemas.openxmlformats.org/officeDocument/2006/relationships/hyperlink" Target="http://twitter.com/igmg_04/statuses/1253433847468847104" TargetMode="External"/><Relationship Id="rId10911" Type="http://schemas.openxmlformats.org/officeDocument/2006/relationships/hyperlink" Target="http://twitter.com/nacho_u/statuses/1253385469825560576" TargetMode="External"/><Relationship Id="rId4083" Type="http://schemas.openxmlformats.org/officeDocument/2006/relationships/hyperlink" Target="http://pbs.twimg.com/profile_images/1253932098282557440/zZSTBbPP_normal.jpg" TargetMode="External"/><Relationship Id="rId5481" Type="http://schemas.openxmlformats.org/officeDocument/2006/relationships/hyperlink" Target="http://pbs.twimg.com/profile_images/1375676465/MediaOne2_normal.jpg" TargetMode="External"/><Relationship Id="rId6532" Type="http://schemas.openxmlformats.org/officeDocument/2006/relationships/hyperlink" Target="http://twitter.com/Isabelita676/statuses/1253460896023744513" TargetMode="External"/><Relationship Id="rId5134" Type="http://schemas.openxmlformats.org/officeDocument/2006/relationships/hyperlink" Target="http://twitter.com/marianagoyenec2/statuses/1255666370114715654" TargetMode="External"/><Relationship Id="rId9755" Type="http://schemas.openxmlformats.org/officeDocument/2006/relationships/hyperlink" Target="http://pbs.twimg.com/profile_images/1171811912251785216/bj0psAPR_normal.jpg" TargetMode="External"/><Relationship Id="rId11685" Type="http://schemas.openxmlformats.org/officeDocument/2006/relationships/hyperlink" Target="http://twitter.com/racuna001/statuses/1253372296338771969" TargetMode="External"/><Relationship Id="rId1744" Type="http://schemas.openxmlformats.org/officeDocument/2006/relationships/hyperlink" Target="http://pbs.twimg.com/profile_images/1153078889830330369/O6Hy-fqF_normal.jpg" TargetMode="External"/><Relationship Id="rId8357" Type="http://schemas.openxmlformats.org/officeDocument/2006/relationships/hyperlink" Target="http://twitter.com/ismaelcruceta/statuses/1253427836628553736" TargetMode="External"/><Relationship Id="rId9408" Type="http://schemas.openxmlformats.org/officeDocument/2006/relationships/hyperlink" Target="http://twitter.com/Cobosfrancoinc/statuses/1253411851846602752" TargetMode="External"/><Relationship Id="rId10287" Type="http://schemas.openxmlformats.org/officeDocument/2006/relationships/hyperlink" Target="http://twitter.com/FredyAlain/statuses/1253398421702094851" TargetMode="External"/><Relationship Id="rId11338" Type="http://schemas.openxmlformats.org/officeDocument/2006/relationships/hyperlink" Target="http://pbs.twimg.com/profile_images/1191838696850505729/DL2chbPz_normal.png" TargetMode="External"/><Relationship Id="rId4967" Type="http://schemas.openxmlformats.org/officeDocument/2006/relationships/hyperlink" Target="http://pbs.twimg.com/profile_images/1054792611595251713/CJ_hKgvi_normal.jpg" TargetMode="External"/><Relationship Id="rId3569" Type="http://schemas.openxmlformats.org/officeDocument/2006/relationships/hyperlink" Target="http://pbs.twimg.com/profile_images/1151425802397003776/rH-34yqO_normal.jpg" TargetMode="External"/><Relationship Id="rId7440" Type="http://schemas.openxmlformats.org/officeDocument/2006/relationships/hyperlink" Target="http://twitter.com/SSDelReloncavi/statuses/1253443335244713987" TargetMode="External"/><Relationship Id="rId6042" Type="http://schemas.openxmlformats.org/officeDocument/2006/relationships/hyperlink" Target="http://twitter.com/policivicamesan/statuses/1253473312874942466" TargetMode="External"/><Relationship Id="rId10421" Type="http://schemas.openxmlformats.org/officeDocument/2006/relationships/hyperlink" Target="http://twitter.com/AttFinch10/statuses/1253395603310206977" TargetMode="External"/><Relationship Id="rId971" Type="http://schemas.openxmlformats.org/officeDocument/2006/relationships/hyperlink" Target="http://pbs.twimg.com/profile_images/1133854736451604480/4Li1XUpX_normal.jpg" TargetMode="External"/><Relationship Id="rId2652" Type="http://schemas.openxmlformats.org/officeDocument/2006/relationships/hyperlink" Target="http://twitter.com/NotGip/statuses/1255803581615259649" TargetMode="External"/><Relationship Id="rId3703" Type="http://schemas.openxmlformats.org/officeDocument/2006/relationships/hyperlink" Target="http://pbs.twimg.com/profile_images/1224586215145582597/CP0ZfHDr_normal.jpg" TargetMode="External"/><Relationship Id="rId9265" Type="http://schemas.openxmlformats.org/officeDocument/2006/relationships/hyperlink" Target="http://pbs.twimg.com/profile_images/1174218214437527553/v3dzFXO__normal.jpg" TargetMode="External"/><Relationship Id="rId11195" Type="http://schemas.openxmlformats.org/officeDocument/2006/relationships/hyperlink" Target="http://twitter.com/unpancito/statuses/1253380495469162497" TargetMode="External"/><Relationship Id="rId624" Type="http://schemas.openxmlformats.org/officeDocument/2006/relationships/hyperlink" Target="http://twitter.com/jumav101672/statuses/1255862548915683329" TargetMode="External"/><Relationship Id="rId1254" Type="http://schemas.openxmlformats.org/officeDocument/2006/relationships/hyperlink" Target="http://twitter.com/sansecomunica/statuses/1255845593630552074" TargetMode="External"/><Relationship Id="rId2305" Type="http://schemas.openxmlformats.org/officeDocument/2006/relationships/hyperlink" Target="http://twitter.com/PTEuskadi/statuses/1255815450384044037" TargetMode="External"/><Relationship Id="rId5875" Type="http://schemas.openxmlformats.org/officeDocument/2006/relationships/hyperlink" Target="http://abs.twimg.com/sticky/default_profile_images/default_profile_normal.png" TargetMode="External"/><Relationship Id="rId6926" Type="http://schemas.openxmlformats.org/officeDocument/2006/relationships/hyperlink" Target="http://twitter.com/AmorDelia/statuses/1253454236177874954" TargetMode="External"/><Relationship Id="rId4477" Type="http://schemas.openxmlformats.org/officeDocument/2006/relationships/hyperlink" Target="http://abs.twimg.com/sticky/default_profile_images/default_profile_normal.png" TargetMode="External"/><Relationship Id="rId5528" Type="http://schemas.openxmlformats.org/officeDocument/2006/relationships/hyperlink" Target="http://twitter.com/joluda8/statuses/1255656058804150272" TargetMode="External"/><Relationship Id="rId3079" Type="http://schemas.openxmlformats.org/officeDocument/2006/relationships/hyperlink" Target="http://twitter.com/SaraGomezAranci/statuses/1255782543930068994" TargetMode="External"/><Relationship Id="rId8001" Type="http://schemas.openxmlformats.org/officeDocument/2006/relationships/hyperlink" Target="http://pbs.twimg.com/profile_images/1183902539386896385/FFruajiK_normal.jpg" TargetMode="External"/><Relationship Id="rId481" Type="http://schemas.openxmlformats.org/officeDocument/2006/relationships/hyperlink" Target="http://pbs.twimg.com/profile_images/2555897120/8xe1c2vs53tz1i21phqb_normal.png" TargetMode="External"/><Relationship Id="rId2162" Type="http://schemas.openxmlformats.org/officeDocument/2006/relationships/hyperlink" Target="http://twitter.com/LotCundi/statuses/1255819615483166720" TargetMode="External"/><Relationship Id="rId3560" Type="http://schemas.openxmlformats.org/officeDocument/2006/relationships/hyperlink" Target="http://twitter.com/mariabarcenaRH/statuses/1255755211915825152" TargetMode="External"/><Relationship Id="rId4611" Type="http://schemas.openxmlformats.org/officeDocument/2006/relationships/hyperlink" Target="http://pbs.twimg.com/profile_images/845190464600862720/rs8jrfA5_normal.jpg" TargetMode="External"/><Relationship Id="rId134" Type="http://schemas.openxmlformats.org/officeDocument/2006/relationships/hyperlink" Target="http://twitter.com/CorbeMa/statuses/1255874833499320321" TargetMode="External"/><Relationship Id="rId3213" Type="http://schemas.openxmlformats.org/officeDocument/2006/relationships/hyperlink" Target="https://t.co/t1CHdwRZdj" TargetMode="External"/><Relationship Id="rId6783" Type="http://schemas.openxmlformats.org/officeDocument/2006/relationships/hyperlink" Target="http://pbs.twimg.com/profile_images/807180587240931328/Si11oaRQ_normal.jpg" TargetMode="External"/><Relationship Id="rId7834" Type="http://schemas.openxmlformats.org/officeDocument/2006/relationships/hyperlink" Target="http://twitter.com/jfteescucho/statuses/1253435354150891522" TargetMode="External"/><Relationship Id="rId10815" Type="http://schemas.openxmlformats.org/officeDocument/2006/relationships/hyperlink" Target="http://twitter.com/Constance_Amaya/statuses/1253387295190908934" TargetMode="External"/><Relationship Id="rId5385" Type="http://schemas.openxmlformats.org/officeDocument/2006/relationships/hyperlink" Target="http://pbs.twimg.com/profile_images/1232795417529782272/z3wcEkO4_normal.jpg" TargetMode="External"/><Relationship Id="rId6436" Type="http://schemas.openxmlformats.org/officeDocument/2006/relationships/hyperlink" Target="http://twitter.com/JorgeIparreno/statuses/1253463029548830721" TargetMode="External"/><Relationship Id="rId1995" Type="http://schemas.openxmlformats.org/officeDocument/2006/relationships/hyperlink" Target="http://twitter.com/jujuanherrera/statuses/1255825248387203079" TargetMode="External"/><Relationship Id="rId5038" Type="http://schemas.openxmlformats.org/officeDocument/2006/relationships/hyperlink" Target="http://twitter.com/GerardoASalaza3/statuses/1255669229329756160" TargetMode="External"/><Relationship Id="rId9659" Type="http://schemas.openxmlformats.org/officeDocument/2006/relationships/hyperlink" Target="http://pbs.twimg.com/profile_images/1136274926669893634/Nvu6KiuK_normal.jpg" TargetMode="External"/><Relationship Id="rId11589" Type="http://schemas.openxmlformats.org/officeDocument/2006/relationships/hyperlink" Target="http://twitter.com/amaia_haikazti/statuses/1253374564320583686" TargetMode="External"/><Relationship Id="rId1648" Type="http://schemas.openxmlformats.org/officeDocument/2006/relationships/hyperlink" Target="http://pbs.twimg.com/profile_images/1198437739462643712/hG5q9Gx1_normal.jpg" TargetMode="External"/><Relationship Id="rId3070" Type="http://schemas.openxmlformats.org/officeDocument/2006/relationships/hyperlink" Target="http://pbs.twimg.com/profile_images/378800000596437574/023a95b340f357c04c1350faea961d02_normal.jpeg" TargetMode="External"/><Relationship Id="rId4121" Type="http://schemas.openxmlformats.org/officeDocument/2006/relationships/hyperlink" Target="http://pbs.twimg.com/profile_images/1019942930092580866/oqjNX2Az_normal.jpg" TargetMode="External"/><Relationship Id="rId6293" Type="http://schemas.openxmlformats.org/officeDocument/2006/relationships/hyperlink" Target="http://abs.twimg.com/sticky/default_profile_images/default_profile_normal.png" TargetMode="External"/><Relationship Id="rId7691" Type="http://schemas.openxmlformats.org/officeDocument/2006/relationships/hyperlink" Target="http://pbs.twimg.com/profile_images/1232362150104092672/H7XLRy_D_normal.jpg" TargetMode="External"/><Relationship Id="rId8742" Type="http://schemas.openxmlformats.org/officeDocument/2006/relationships/hyperlink" Target="http://twitter.com/danielcp11/statuses/1253422426253193218" TargetMode="External"/><Relationship Id="rId10672" Type="http://schemas.openxmlformats.org/officeDocument/2006/relationships/hyperlink" Target="http://pbs.twimg.com/profile_images/1242763079412301824/UnG-pHKz_normal.jpg" TargetMode="External"/><Relationship Id="rId11723" Type="http://schemas.openxmlformats.org/officeDocument/2006/relationships/hyperlink" Target="http://twitter.com/lgougain/statuses/1253371423822921729" TargetMode="External"/><Relationship Id="rId7344" Type="http://schemas.openxmlformats.org/officeDocument/2006/relationships/hyperlink" Target="http://twitter.com/memecastillod/statuses/1253445530786635778" TargetMode="External"/><Relationship Id="rId10325" Type="http://schemas.openxmlformats.org/officeDocument/2006/relationships/hyperlink" Target="http://twitter.com/UniNoticias/statuses/1253397691511554054" TargetMode="External"/><Relationship Id="rId3954" Type="http://schemas.openxmlformats.org/officeDocument/2006/relationships/hyperlink" Target="http://twitter.com/MariuxiGalarza1/statuses/1255723115235225600" TargetMode="External"/><Relationship Id="rId875" Type="http://schemas.openxmlformats.org/officeDocument/2006/relationships/hyperlink" Target="http://pbs.twimg.com/profile_images/1166092414085451777/RkhvE8ch_normal.jpg" TargetMode="External"/><Relationship Id="rId2556" Type="http://schemas.openxmlformats.org/officeDocument/2006/relationships/hyperlink" Target="http://twitter.com/atipicx/statuses/1255806265307136001" TargetMode="External"/><Relationship Id="rId3607" Type="http://schemas.openxmlformats.org/officeDocument/2006/relationships/hyperlink" Target="http://pbs.twimg.com/profile_images/1211765746008764416/LwhaMojj_normal.jpg" TargetMode="External"/><Relationship Id="rId9169" Type="http://schemas.openxmlformats.org/officeDocument/2006/relationships/hyperlink" Target="http://pbs.twimg.com/profile_images/1005578264922992640/fPcajBFF_normal.jpg" TargetMode="External"/><Relationship Id="rId11099" Type="http://schemas.openxmlformats.org/officeDocument/2006/relationships/hyperlink" Target="http://twitter.com/JuanJosBenito1/statuses/1253381789877403654" TargetMode="External"/><Relationship Id="rId528" Type="http://schemas.openxmlformats.org/officeDocument/2006/relationships/hyperlink" Target="http://twitter.com/LugoNoticias/statuses/1255864495244742657" TargetMode="External"/><Relationship Id="rId1158" Type="http://schemas.openxmlformats.org/officeDocument/2006/relationships/hyperlink" Target="http://twitter.com/qpasamag/statuses/1255848146258853895" TargetMode="External"/><Relationship Id="rId2209" Type="http://schemas.openxmlformats.org/officeDocument/2006/relationships/hyperlink" Target="http://pbs.twimg.com/profile_images/1217079867541544960/QEJkLx6o_normal.jpg" TargetMode="External"/><Relationship Id="rId5779" Type="http://schemas.openxmlformats.org/officeDocument/2006/relationships/hyperlink" Target="http://pbs.twimg.com/profile_images/1149419157319909376/cUy2JF0r_normal.png" TargetMode="External"/><Relationship Id="rId9650" Type="http://schemas.openxmlformats.org/officeDocument/2006/relationships/hyperlink" Target="http://twitter.com/Marcela03779881/statuses/1253407690690306050" TargetMode="External"/><Relationship Id="rId8252" Type="http://schemas.openxmlformats.org/officeDocument/2006/relationships/hyperlink" Target="http://twitter.com/lorenzoamor_ata/statuses/1253429276738650118" TargetMode="External"/><Relationship Id="rId9303" Type="http://schemas.openxmlformats.org/officeDocument/2006/relationships/hyperlink" Target="http://pbs.twimg.com/profile_images/2741000321/c100c825c1f83e7bdbbfbd3b568d4104_normal.jpeg" TargetMode="External"/><Relationship Id="rId11580" Type="http://schemas.openxmlformats.org/officeDocument/2006/relationships/hyperlink" Target="http://abs.twimg.com/sticky/default_profile_images/default_profile_normal.png" TargetMode="External"/><Relationship Id="rId10182" Type="http://schemas.openxmlformats.org/officeDocument/2006/relationships/hyperlink" Target="http://pbs.twimg.com/profile_images/1255498095347085317/pMRxF2ea_normal.jpg" TargetMode="External"/><Relationship Id="rId11233" Type="http://schemas.openxmlformats.org/officeDocument/2006/relationships/hyperlink" Target="http://twitter.com/isote52/statuses/1253379913610125317" TargetMode="External"/><Relationship Id="rId4862" Type="http://schemas.openxmlformats.org/officeDocument/2006/relationships/hyperlink" Target="http://twitter.com/OskarHernndez0/statuses/1255674703731097601" TargetMode="External"/><Relationship Id="rId5913" Type="http://schemas.openxmlformats.org/officeDocument/2006/relationships/hyperlink" Target="http://pbs.twimg.com/profile_images/1158803736787111937/uqUvMz0g_normal.jpg" TargetMode="External"/><Relationship Id="rId3464" Type="http://schemas.openxmlformats.org/officeDocument/2006/relationships/hyperlink" Target="http://twitter.com/contotuverso/statuses/1255761391853744132" TargetMode="External"/><Relationship Id="rId4515" Type="http://schemas.openxmlformats.org/officeDocument/2006/relationships/hyperlink" Target="http://pbs.twimg.com/profile_images/3549618007/bf2fdb16fc6d5b9135106302a9013be8_normal.jpeg" TargetMode="External"/><Relationship Id="rId385" Type="http://schemas.openxmlformats.org/officeDocument/2006/relationships/hyperlink" Target="http://pbs.twimg.com/profile_images/1177233963062108160/JSj0Z_3f_normal.jpg" TargetMode="External"/><Relationship Id="rId2066" Type="http://schemas.openxmlformats.org/officeDocument/2006/relationships/hyperlink" Target="http://pbs.twimg.com/profile_images/1174042104772870145/m8-pHKBd_normal.jpg" TargetMode="External"/><Relationship Id="rId3117" Type="http://schemas.openxmlformats.org/officeDocument/2006/relationships/hyperlink" Target="http://twitter.com/MDominguezDuran/statuses/1255779494171901952" TargetMode="External"/><Relationship Id="rId6687" Type="http://schemas.openxmlformats.org/officeDocument/2006/relationships/hyperlink" Target="http://pbs.twimg.com/profile_images/622450044705226752/VX3oz72M_normal.jpg" TargetMode="External"/><Relationship Id="rId7738" Type="http://schemas.openxmlformats.org/officeDocument/2006/relationships/hyperlink" Target="http://twitter.com/smarianatorres/statuses/1253437435360366600" TargetMode="External"/><Relationship Id="rId5289" Type="http://schemas.openxmlformats.org/officeDocument/2006/relationships/hyperlink" Target="http://pbs.twimg.com/profile_images/1188911296726605825/iOr6f7bg_normal.jpg" TargetMode="External"/><Relationship Id="rId9160" Type="http://schemas.openxmlformats.org/officeDocument/2006/relationships/hyperlink" Target="http://twitter.com/perseoqueteveo/statuses/1253415605073371137" TargetMode="External"/><Relationship Id="rId10719" Type="http://schemas.openxmlformats.org/officeDocument/2006/relationships/hyperlink" Target="http://twitter.com/CONSULTAMETRO/statuses/1253389416816672768" TargetMode="External"/><Relationship Id="rId11090" Type="http://schemas.openxmlformats.org/officeDocument/2006/relationships/hyperlink" Target="http://pbs.twimg.com/profile_images/1017343481688350720/hxn9TEL-_normal.jpg" TargetMode="External"/><Relationship Id="rId2200" Type="http://schemas.openxmlformats.org/officeDocument/2006/relationships/hyperlink" Target="http://twitter.com/JAG2ambru/statuses/1255818822621298689" TargetMode="External"/><Relationship Id="rId1899" Type="http://schemas.openxmlformats.org/officeDocument/2006/relationships/hyperlink" Target="http://twitter.com/elobrerodigital/statuses/1255828210861969408" TargetMode="External"/><Relationship Id="rId4372" Type="http://schemas.openxmlformats.org/officeDocument/2006/relationships/hyperlink" Target="http://pbs.twimg.com/profile_images/1021469016546840576/Hi13X1Y__normal.jpg" TargetMode="External"/><Relationship Id="rId5770" Type="http://schemas.openxmlformats.org/officeDocument/2006/relationships/hyperlink" Target="http://twitter.com/UniContigo/statuses/1255648976503701504" TargetMode="External"/><Relationship Id="rId6821" Type="http://schemas.openxmlformats.org/officeDocument/2006/relationships/hyperlink" Target="http://pbs.twimg.com/profile_images/688925931927277568/HML0S2hL_normal.jpg" TargetMode="External"/><Relationship Id="rId4025" Type="http://schemas.openxmlformats.org/officeDocument/2006/relationships/hyperlink" Target="http://pbs.twimg.com/profile_images/486626512574373888/iL-UoZol_normal.jpeg" TargetMode="External"/><Relationship Id="rId5423" Type="http://schemas.openxmlformats.org/officeDocument/2006/relationships/hyperlink" Target="http://pbs.twimg.com/profile_images/993573716998189058/f-sWBx-H_normal.jpg" TargetMode="External"/><Relationship Id="rId8993" Type="http://schemas.openxmlformats.org/officeDocument/2006/relationships/hyperlink" Target="http://pbs.twimg.com/profile_images/1093247430391324672/lga46Yef_normal.jpg" TargetMode="External"/><Relationship Id="rId7595" Type="http://schemas.openxmlformats.org/officeDocument/2006/relationships/hyperlink" Target="http://pbs.twimg.com/profile_images/983378131963777024/XRWvDhW-_normal.jpg" TargetMode="External"/><Relationship Id="rId8646" Type="http://schemas.openxmlformats.org/officeDocument/2006/relationships/hyperlink" Target="http://twitter.com/ChrisDuqueP/statuses/1253423701237723147" TargetMode="External"/><Relationship Id="rId10576" Type="http://schemas.openxmlformats.org/officeDocument/2006/relationships/hyperlink" Target="http://pbs.twimg.com/profile_images/975403976609927168/xZkp42hf_normal.jpg" TargetMode="External"/><Relationship Id="rId11627" Type="http://schemas.openxmlformats.org/officeDocument/2006/relationships/hyperlink" Target="http://twitter.com/NayoTriana/statuses/1253373696305217539" TargetMode="External"/><Relationship Id="rId6197" Type="http://schemas.openxmlformats.org/officeDocument/2006/relationships/hyperlink" Target="http://pbs.twimg.com/profile_images/539512876017664000/3akyRwTo_normal.jpeg" TargetMode="External"/><Relationship Id="rId7248" Type="http://schemas.openxmlformats.org/officeDocument/2006/relationships/hyperlink" Target="http://twitter.com/FURIAZUL1/statuses/1253447937499246594" TargetMode="External"/><Relationship Id="rId10229" Type="http://schemas.openxmlformats.org/officeDocument/2006/relationships/hyperlink" Target="http://twitter.com/Mr_Huron/statuses/1253399700729978881" TargetMode="External"/><Relationship Id="rId3858" Type="http://schemas.openxmlformats.org/officeDocument/2006/relationships/hyperlink" Target="http://twitter.com/josenieves12/statuses/1255732286852603905" TargetMode="External"/><Relationship Id="rId4909" Type="http://schemas.openxmlformats.org/officeDocument/2006/relationships/hyperlink" Target="http://pbs.twimg.com/profile_images/1249094839871954944/DNzcsZlN_normal.jpg" TargetMode="External"/><Relationship Id="rId779" Type="http://schemas.openxmlformats.org/officeDocument/2006/relationships/hyperlink" Target="http://pbs.twimg.com/profile_images/1212808323122311168/nyrcGtij_normal.jpg" TargetMode="External"/><Relationship Id="rId5280" Type="http://schemas.openxmlformats.org/officeDocument/2006/relationships/hyperlink" Target="http://twitter.com/Paiadidaisada/statuses/1255662332971233280" TargetMode="External"/><Relationship Id="rId6331" Type="http://schemas.openxmlformats.org/officeDocument/2006/relationships/hyperlink" Target="http://pbs.twimg.com/profile_images/1222972899725860864/eUZCvui8_normal.jpg" TargetMode="External"/><Relationship Id="rId10710" Type="http://schemas.openxmlformats.org/officeDocument/2006/relationships/hyperlink" Target="http://pbs.twimg.com/profile_images/666171766071558144/LebFBmpZ_normal.jpg" TargetMode="External"/><Relationship Id="rId1890" Type="http://schemas.openxmlformats.org/officeDocument/2006/relationships/hyperlink" Target="http://pbs.twimg.com/profile_images/930834662750085120/IUPsHJiz_normal.jpg" TargetMode="External"/><Relationship Id="rId2941" Type="http://schemas.openxmlformats.org/officeDocument/2006/relationships/hyperlink" Target="http://twitter.com/ElDigitalAB/statuses/1255790000563683329" TargetMode="External"/><Relationship Id="rId8156" Type="http://schemas.openxmlformats.org/officeDocument/2006/relationships/hyperlink" Target="http://pbs.twimg.com/profile_images/1021830320130322432/B85Y_Cq__normal.jpg" TargetMode="External"/><Relationship Id="rId9207" Type="http://schemas.openxmlformats.org/officeDocument/2006/relationships/hyperlink" Target="http://pbs.twimg.com/profile_images/1073299627745701889/C0pOKN4j_normal.jpg" TargetMode="External"/><Relationship Id="rId9554" Type="http://schemas.openxmlformats.org/officeDocument/2006/relationships/hyperlink" Target="http://twitter.com/piperinhas/statuses/1253409215663636482" TargetMode="External"/><Relationship Id="rId11484" Type="http://schemas.openxmlformats.org/officeDocument/2006/relationships/hyperlink" Target="http://pbs.twimg.com/profile_images/883523029309034496/3LSemyvu_normal.jpg" TargetMode="External"/><Relationship Id="rId913" Type="http://schemas.openxmlformats.org/officeDocument/2006/relationships/hyperlink" Target="http://pbs.twimg.com/profile_images/1087472669249994752/bhWYTRJl_normal.jpg" TargetMode="External"/><Relationship Id="rId1543" Type="http://schemas.openxmlformats.org/officeDocument/2006/relationships/hyperlink" Target="http://twitter.com/amparoland/statuses/1255837377983066114" TargetMode="External"/><Relationship Id="rId10086" Type="http://schemas.openxmlformats.org/officeDocument/2006/relationships/hyperlink" Target="http://pbs.twimg.com/profile_images/601682200296235008/3zmrF3RM_normal.jpg" TargetMode="External"/><Relationship Id="rId11137" Type="http://schemas.openxmlformats.org/officeDocument/2006/relationships/hyperlink" Target="http://twitter.com/monicing76/statuses/1253381218562957313" TargetMode="External"/><Relationship Id="rId4766" Type="http://schemas.openxmlformats.org/officeDocument/2006/relationships/hyperlink" Target="http://twitter.com/CortezPrometi/statuses/1255677315079720961" TargetMode="External"/><Relationship Id="rId5817" Type="http://schemas.openxmlformats.org/officeDocument/2006/relationships/hyperlink" Target="http://pbs.twimg.com/profile_images/926827602953740289/2TnSwaSs_normal.jpg" TargetMode="External"/><Relationship Id="rId3368" Type="http://schemas.openxmlformats.org/officeDocument/2006/relationships/hyperlink" Target="http://twitter.com/cricasma/statuses/1255766449311932416" TargetMode="External"/><Relationship Id="rId4419" Type="http://schemas.openxmlformats.org/officeDocument/2006/relationships/hyperlink" Target="http://pbs.twimg.com/profile_images/961412643297943552/ASdNCBOq_normal.jpg" TargetMode="External"/><Relationship Id="rId7989" Type="http://schemas.openxmlformats.org/officeDocument/2006/relationships/hyperlink" Target="http://pbs.twimg.com/profile_images/1230324549977288704/yKo_N2i-_normal.jpg" TargetMode="External"/><Relationship Id="rId10220" Type="http://schemas.openxmlformats.org/officeDocument/2006/relationships/hyperlink" Target="http://pbs.twimg.com/profile_images/1247502582244933634/GESExuc__normal.jpg" TargetMode="External"/><Relationship Id="rId289" Type="http://schemas.openxmlformats.org/officeDocument/2006/relationships/hyperlink" Target="http://twitter.com/Sandra_CDL/statuses/1255870854728220673" TargetMode="External"/><Relationship Id="rId770" Type="http://schemas.openxmlformats.org/officeDocument/2006/relationships/hyperlink" Target="http://twitter.com/FZkandoussi/statuses/1255859545060098050" TargetMode="External"/><Relationship Id="rId2451" Type="http://schemas.openxmlformats.org/officeDocument/2006/relationships/hyperlink" Target="http://pbs.twimg.com/profile_images/794445697038909440/OHFI8ypW_normal.jpg" TargetMode="External"/><Relationship Id="rId4900" Type="http://schemas.openxmlformats.org/officeDocument/2006/relationships/hyperlink" Target="http://twitter.com/Harry99188655/statuses/1255673281883049984" TargetMode="External"/><Relationship Id="rId9064" Type="http://schemas.openxmlformats.org/officeDocument/2006/relationships/hyperlink" Target="http://twitter.com/Adolfcobos/statuses/1253417207343665152" TargetMode="External"/><Relationship Id="rId423" Type="http://schemas.openxmlformats.org/officeDocument/2006/relationships/hyperlink" Target="http://pbs.twimg.com/profile_images/927352072856571904/PRUXhLV8_normal.jpg" TargetMode="External"/><Relationship Id="rId1053" Type="http://schemas.openxmlformats.org/officeDocument/2006/relationships/hyperlink" Target="http://pbs.twimg.com/profile_images/988193268155469824/3sWxbgA__normal.jpg" TargetMode="External"/><Relationship Id="rId2104" Type="http://schemas.openxmlformats.org/officeDocument/2006/relationships/hyperlink" Target="http://pbs.twimg.com/profile_images/1243618295649054721/XqCsl6in_normal.jpg" TargetMode="External"/><Relationship Id="rId3502" Type="http://schemas.openxmlformats.org/officeDocument/2006/relationships/hyperlink" Target="http://twitter.com/KarabBarbara/statuses/1255758878047952896" TargetMode="External"/><Relationship Id="rId5674" Type="http://schemas.openxmlformats.org/officeDocument/2006/relationships/hyperlink" Target="http://twitter.com/ricarddo0415/statuses/1255651807176675328" TargetMode="External"/><Relationship Id="rId6725" Type="http://schemas.openxmlformats.org/officeDocument/2006/relationships/hyperlink" Target="http://pbs.twimg.com/profile_images/568371625482272768/4AIr--IT_normal.jpeg" TargetMode="External"/><Relationship Id="rId4276" Type="http://schemas.openxmlformats.org/officeDocument/2006/relationships/hyperlink" Target="http://twitter.com/vivirv20/statuses/1255697819417051140" TargetMode="External"/><Relationship Id="rId5327" Type="http://schemas.openxmlformats.org/officeDocument/2006/relationships/hyperlink" Target="http://pbs.twimg.com/profile_images/1193362989346381824/s8w2fg98_normal.jpg" TargetMode="External"/><Relationship Id="rId8897" Type="http://schemas.openxmlformats.org/officeDocument/2006/relationships/hyperlink" Target="http://pbs.twimg.com/profile_images/1250628225404985344/f0sMxsDB_normal.jpg" TargetMode="External"/><Relationship Id="rId9948" Type="http://schemas.openxmlformats.org/officeDocument/2006/relationships/hyperlink" Target="http://pbs.twimg.com/profile_images/1252273763179266056/lNc5KshC_normal.jpg" TargetMode="External"/><Relationship Id="rId11878" Type="http://schemas.openxmlformats.org/officeDocument/2006/relationships/hyperlink" Target="http://pbs.twimg.com/profile_images/1038420935437631488/Y9ftJw5l_normal.jpg" TargetMode="External"/><Relationship Id="rId1937" Type="http://schemas.openxmlformats.org/officeDocument/2006/relationships/hyperlink" Target="http://twitter.com/RicardoS2019/statuses/1255827379957764096" TargetMode="External"/><Relationship Id="rId7499" Type="http://schemas.openxmlformats.org/officeDocument/2006/relationships/hyperlink" Target="http://pbs.twimg.com/profile_images/1242073129071063042/AP0bbF5X_normal.jpg" TargetMode="External"/><Relationship Id="rId4410" Type="http://schemas.openxmlformats.org/officeDocument/2006/relationships/hyperlink" Target="http://twitter.com/NanaEsme/statuses/1255691172938502145" TargetMode="External"/><Relationship Id="rId280" Type="http://schemas.openxmlformats.org/officeDocument/2006/relationships/hyperlink" Target="http://pbs.twimg.com/profile_images/817764254166241281/J3JS6CZn_normal.jpg" TargetMode="External"/><Relationship Id="rId3012" Type="http://schemas.openxmlformats.org/officeDocument/2006/relationships/hyperlink" Target="http://pbs.twimg.com/profile_images/1213801736743186433/g6NqQSp__normal.jpg" TargetMode="External"/><Relationship Id="rId6582" Type="http://schemas.openxmlformats.org/officeDocument/2006/relationships/hyperlink" Target="http://twitter.com/rollospeaches/statuses/1253460210611609600" TargetMode="External"/><Relationship Id="rId7980" Type="http://schemas.openxmlformats.org/officeDocument/2006/relationships/hyperlink" Target="http://twitter.com/UniNoticias/statuses/1253433170260660225" TargetMode="External"/><Relationship Id="rId10961" Type="http://schemas.openxmlformats.org/officeDocument/2006/relationships/hyperlink" Target="http://twitter.com/ColegioTenerife/statuses/1253384383563739137" TargetMode="External"/><Relationship Id="rId5184" Type="http://schemas.openxmlformats.org/officeDocument/2006/relationships/hyperlink" Target="http://twitter.com/SuannyMR/statuses/1255664877588353024" TargetMode="External"/><Relationship Id="rId6235" Type="http://schemas.openxmlformats.org/officeDocument/2006/relationships/hyperlink" Target="http://pbs.twimg.com/profile_images/1104224555063750656/s5NQ19ZL_normal.jpg" TargetMode="External"/><Relationship Id="rId7633" Type="http://schemas.openxmlformats.org/officeDocument/2006/relationships/hyperlink" Target="http://pbs.twimg.com/profile_images/1250326518762332162/qFhyGWOP_normal.jpg" TargetMode="External"/><Relationship Id="rId10614" Type="http://schemas.openxmlformats.org/officeDocument/2006/relationships/hyperlink" Target="http://pbs.twimg.com/profile_images/1225121665887219715/T7HN8rqI_normal.jpg" TargetMode="External"/><Relationship Id="rId1794" Type="http://schemas.openxmlformats.org/officeDocument/2006/relationships/hyperlink" Target="http://pbs.twimg.com/profile_images/868136618976305153/5PS9cBAB_normal.jpg" TargetMode="External"/><Relationship Id="rId2845" Type="http://schemas.openxmlformats.org/officeDocument/2006/relationships/hyperlink" Target="http://twitter.com/Lia_Bengoechea/statuses/1255795760295264259" TargetMode="External"/><Relationship Id="rId9458" Type="http://schemas.openxmlformats.org/officeDocument/2006/relationships/hyperlink" Target="http://twitter.com/Torremolinos_PP/statuses/1253410573343092740" TargetMode="External"/><Relationship Id="rId11388" Type="http://schemas.openxmlformats.org/officeDocument/2006/relationships/hyperlink" Target="http://pbs.twimg.com/profile_images/795563562618015744/BcD957-a_normal.jpg" TargetMode="External"/><Relationship Id="rId817" Type="http://schemas.openxmlformats.org/officeDocument/2006/relationships/hyperlink" Target="http://pbs.twimg.com/profile_images/3631350192/f673ce152709f124349c02043c093660_normal.jpeg" TargetMode="External"/><Relationship Id="rId1447" Type="http://schemas.openxmlformats.org/officeDocument/2006/relationships/hyperlink" Target="http://pbs.twimg.com/profile_images/1029969337212436481/3bdCE3Sg_normal.jpg" TargetMode="External"/><Relationship Id="rId7490" Type="http://schemas.openxmlformats.org/officeDocument/2006/relationships/hyperlink" Target="http://twitter.com/Conchi34341397/statuses/1253442447314747394" TargetMode="External"/><Relationship Id="rId8541" Type="http://schemas.openxmlformats.org/officeDocument/2006/relationships/hyperlink" Target="http://pbs.twimg.com/profile_images/1192204552503734278/XG1IkQLS_normal.jpg" TargetMode="External"/><Relationship Id="rId6092" Type="http://schemas.openxmlformats.org/officeDocument/2006/relationships/hyperlink" Target="http://twitter.com/mercedesrangell/statuses/1253471768326451207" TargetMode="External"/><Relationship Id="rId7143" Type="http://schemas.openxmlformats.org/officeDocument/2006/relationships/hyperlink" Target="http://pbs.twimg.com/profile_images/819075284569882624/FSBJvz-7_normal.jpg" TargetMode="External"/><Relationship Id="rId10124" Type="http://schemas.openxmlformats.org/officeDocument/2006/relationships/hyperlink" Target="http://pbs.twimg.com/profile_images/1197621177298100228/nrOzvqa9_normal.jpg" TargetMode="External"/><Relationship Id="rId10471" Type="http://schemas.openxmlformats.org/officeDocument/2006/relationships/hyperlink" Target="http://twitter.com/JoseVictor_Rdz/statuses/1253394709155680256" TargetMode="External"/><Relationship Id="rId11522" Type="http://schemas.openxmlformats.org/officeDocument/2006/relationships/hyperlink" Target="http://pbs.twimg.com/profile_images/1154387148256288771/RVD3OyT6_normal.jpg" TargetMode="External"/><Relationship Id="rId3753" Type="http://schemas.openxmlformats.org/officeDocument/2006/relationships/hyperlink" Target="http://abs.twimg.com/sticky/default_profile_images/default_profile_normal.png" TargetMode="External"/><Relationship Id="rId4804" Type="http://schemas.openxmlformats.org/officeDocument/2006/relationships/hyperlink" Target="http://twitter.com/EmilioD58/statuses/1255676427980214272" TargetMode="External"/><Relationship Id="rId674" Type="http://schemas.openxmlformats.org/officeDocument/2006/relationships/hyperlink" Target="http://twitter.com/YoSoyAleFuente/statuses/1255861608527601664" TargetMode="External"/><Relationship Id="rId2355" Type="http://schemas.openxmlformats.org/officeDocument/2006/relationships/hyperlink" Target="http://twitter.com/Mar14796412/statuses/1255813623135469568" TargetMode="External"/><Relationship Id="rId3406" Type="http://schemas.openxmlformats.org/officeDocument/2006/relationships/hyperlink" Target="http://twitter.com/AliRestrepo/statuses/1255764805392220160" TargetMode="External"/><Relationship Id="rId6976" Type="http://schemas.openxmlformats.org/officeDocument/2006/relationships/hyperlink" Target="http://twitter.com/jennypaolasz/statuses/1253453200016969729" TargetMode="External"/><Relationship Id="rId327" Type="http://schemas.openxmlformats.org/officeDocument/2006/relationships/hyperlink" Target="http://twitter.com/nieveglitter/statuses/1255869723952152577" TargetMode="External"/><Relationship Id="rId2008" Type="http://schemas.openxmlformats.org/officeDocument/2006/relationships/hyperlink" Target="http://pbs.twimg.com/profile_images/700396855247638529/cA7Oaeaz_normal.jpg" TargetMode="External"/><Relationship Id="rId5578" Type="http://schemas.openxmlformats.org/officeDocument/2006/relationships/hyperlink" Target="http://twitter.com/oecastanog/statuses/1255654960932454401" TargetMode="External"/><Relationship Id="rId6629" Type="http://schemas.openxmlformats.org/officeDocument/2006/relationships/hyperlink" Target="http://pbs.twimg.com/profile_images/1240721054705868802/A1CGhWUw_normal.jpg" TargetMode="External"/><Relationship Id="rId8051" Type="http://schemas.openxmlformats.org/officeDocument/2006/relationships/hyperlink" Target="http://pbs.twimg.com/profile_images/1195417422456639493/o85Y3nmA_normal.jpg" TargetMode="External"/><Relationship Id="rId9102" Type="http://schemas.openxmlformats.org/officeDocument/2006/relationships/hyperlink" Target="http://twitter.com/cerbuno/statuses/1253416354012524553" TargetMode="External"/><Relationship Id="rId11032" Type="http://schemas.openxmlformats.org/officeDocument/2006/relationships/hyperlink" Target="http://pbs.twimg.com/profile_images/1115988167851638784/LGbzopOW_normal.png" TargetMode="External"/><Relationship Id="rId4661" Type="http://schemas.openxmlformats.org/officeDocument/2006/relationships/hyperlink" Target="http://pbs.twimg.com/profile_images/551026296965169153/wgbmZkBO_normal.png" TargetMode="External"/><Relationship Id="rId3263" Type="http://schemas.openxmlformats.org/officeDocument/2006/relationships/hyperlink" Target="http://twitter.com/UEValencia/statuses/1255771512289853440" TargetMode="External"/><Relationship Id="rId4314" Type="http://schemas.openxmlformats.org/officeDocument/2006/relationships/hyperlink" Target="http://pbs.twimg.com/profile_images/1233053702879088641/DPyRFqAR_normal.jpg" TargetMode="External"/><Relationship Id="rId5712" Type="http://schemas.openxmlformats.org/officeDocument/2006/relationships/hyperlink" Target="http://twitter.com/g3rm4n177503/statuses/1255650812073783298" TargetMode="External"/><Relationship Id="rId184" Type="http://schemas.openxmlformats.org/officeDocument/2006/relationships/hyperlink" Target="http://twitter.com/IvonneSosaSanM1/statuses/1255873769106739200" TargetMode="External"/><Relationship Id="rId7884" Type="http://schemas.openxmlformats.org/officeDocument/2006/relationships/hyperlink" Target="http://twitter.com/luif_alberto/statuses/1253434664934502403" TargetMode="External"/><Relationship Id="rId8935" Type="http://schemas.openxmlformats.org/officeDocument/2006/relationships/hyperlink" Target="http://abs.twimg.com/sticky/default_profile_images/default_profile_normal.png" TargetMode="External"/><Relationship Id="rId10865" Type="http://schemas.openxmlformats.org/officeDocument/2006/relationships/hyperlink" Target="http://twitter.com/Tanya98866887/statuses/1253386306803154945" TargetMode="External"/><Relationship Id="rId11916" Type="http://schemas.openxmlformats.org/officeDocument/2006/relationships/hyperlink" Target="http://pbs.twimg.com/profile_images/633728637611704320/8bFabwal_normal.jpg" TargetMode="External"/><Relationship Id="rId5088" Type="http://schemas.openxmlformats.org/officeDocument/2006/relationships/hyperlink" Target="http://twitter.com/lu_marsamar/statuses/1255667879019720706" TargetMode="External"/><Relationship Id="rId6139" Type="http://schemas.openxmlformats.org/officeDocument/2006/relationships/hyperlink" Target="http://pbs.twimg.com/profile_images/1079523075161538560/MnMLOHzQ_normal.jpg" TargetMode="External"/><Relationship Id="rId6486" Type="http://schemas.openxmlformats.org/officeDocument/2006/relationships/hyperlink" Target="http://twitter.com/Mariape_28/statuses/1253461975100788738" TargetMode="External"/><Relationship Id="rId7537" Type="http://schemas.openxmlformats.org/officeDocument/2006/relationships/hyperlink" Target="http://abs.twimg.com/sticky/default_profile_images/default_profile_normal.png" TargetMode="External"/><Relationship Id="rId10518" Type="http://schemas.openxmlformats.org/officeDocument/2006/relationships/hyperlink" Target="http://pbs.twimg.com/profile_images/1143548842790588419/cg1GQs8D_normal.jpg" TargetMode="External"/><Relationship Id="rId1698" Type="http://schemas.openxmlformats.org/officeDocument/2006/relationships/hyperlink" Target="http://pbs.twimg.com/profile_images/764091916925411328/cgAy5ZSF_normal.jpg" TargetMode="External"/><Relationship Id="rId2749" Type="http://schemas.openxmlformats.org/officeDocument/2006/relationships/hyperlink" Target="http://pbs.twimg.com/profile_images/1166101334413795328/dpVPa-_H_normal.jpg" TargetMode="External"/><Relationship Id="rId6620" Type="http://schemas.openxmlformats.org/officeDocument/2006/relationships/hyperlink" Target="http://twitter.com/erixpiccinini/statuses/1253459533273411584" TargetMode="External"/><Relationship Id="rId4171" Type="http://schemas.openxmlformats.org/officeDocument/2006/relationships/hyperlink" Target="http://pbs.twimg.com/profile_images/776185225030270980/hgzqx8x5_normal.jpg" TargetMode="External"/><Relationship Id="rId5222" Type="http://schemas.openxmlformats.org/officeDocument/2006/relationships/hyperlink" Target="http://twitter.com/MAPnoticias/statuses/1255664041529401344" TargetMode="External"/><Relationship Id="rId8792" Type="http://schemas.openxmlformats.org/officeDocument/2006/relationships/hyperlink" Target="http://twitter.com/MarinaCanterla/statuses/1253421795568316416" TargetMode="External"/><Relationship Id="rId57" Type="http://schemas.openxmlformats.org/officeDocument/2006/relationships/hyperlink" Target="http://pbs.twimg.com/profile_images/1241305453994311681/vGObRx87_normal.jpg" TargetMode="External"/><Relationship Id="rId7394" Type="http://schemas.openxmlformats.org/officeDocument/2006/relationships/hyperlink" Target="http://twitter.com/ValyTatiana/statuses/1253444495917662211" TargetMode="External"/><Relationship Id="rId8445" Type="http://schemas.openxmlformats.org/officeDocument/2006/relationships/hyperlink" Target="http://pbs.twimg.com/profile_images/1247594023033942018/FHp_h2Ob_normal.jpg" TargetMode="External"/><Relationship Id="rId9843" Type="http://schemas.openxmlformats.org/officeDocument/2006/relationships/hyperlink" Target="http://pbs.twimg.com/profile_images/1253968940822298624/UP4emQtc_normal.jpg" TargetMode="External"/><Relationship Id="rId11773" Type="http://schemas.openxmlformats.org/officeDocument/2006/relationships/hyperlink" Target="http://twitter.com/pach1973/statuses/1253370220602851329" TargetMode="External"/><Relationship Id="rId1832" Type="http://schemas.openxmlformats.org/officeDocument/2006/relationships/hyperlink" Target="http://pbs.twimg.com/profile_images/922570757435113472/0lKrZ6Ki_normal.jpg" TargetMode="External"/><Relationship Id="rId7047" Type="http://schemas.openxmlformats.org/officeDocument/2006/relationships/hyperlink" Target="http://pbs.twimg.com/profile_images/589915068336381952/LIX-Q_nz_normal.jpg" TargetMode="External"/><Relationship Id="rId10375" Type="http://schemas.openxmlformats.org/officeDocument/2006/relationships/hyperlink" Target="http://twitter.com/violeta11377531/statuses/1253396726817402880" TargetMode="External"/><Relationship Id="rId11426" Type="http://schemas.openxmlformats.org/officeDocument/2006/relationships/hyperlink" Target="http://pbs.twimg.com/profile_images/892370562969985024/FIzEt2Ys_normal.jpg" TargetMode="External"/><Relationship Id="rId10028" Type="http://schemas.openxmlformats.org/officeDocument/2006/relationships/hyperlink" Target="http://pbs.twimg.com/profile_images/856509348989853698/Unlm0j3M_normal.jpg" TargetMode="External"/><Relationship Id="rId3657" Type="http://schemas.openxmlformats.org/officeDocument/2006/relationships/hyperlink" Target="http://abs.twimg.com/sticky/default_profile_images/default_profile_normal.png" TargetMode="External"/><Relationship Id="rId4708" Type="http://schemas.openxmlformats.org/officeDocument/2006/relationships/hyperlink" Target="http://twitter.com/MilkyRonald/statuses/1255680305589075969" TargetMode="External"/><Relationship Id="rId578" Type="http://schemas.openxmlformats.org/officeDocument/2006/relationships/hyperlink" Target="http://twitter.com/ceutaldia/statuses/1255863522136936448" TargetMode="External"/><Relationship Id="rId2259" Type="http://schemas.openxmlformats.org/officeDocument/2006/relationships/hyperlink" Target="http://twitter.com/Camerfirma/statuses/1255816867463204866" TargetMode="External"/><Relationship Id="rId6130" Type="http://schemas.openxmlformats.org/officeDocument/2006/relationships/hyperlink" Target="http://twitter.com/GrancanariaMlk/statuses/1253470875317342210" TargetMode="External"/><Relationship Id="rId2740" Type="http://schemas.openxmlformats.org/officeDocument/2006/relationships/hyperlink" Target="http://twitter.com/idealista/statuses/1255800561842229250" TargetMode="External"/><Relationship Id="rId9353" Type="http://schemas.openxmlformats.org/officeDocument/2006/relationships/hyperlink" Target="http://pbs.twimg.com/profile_images/1058228802482987008/hLWvX1Mh_normal.jpg" TargetMode="External"/><Relationship Id="rId11283" Type="http://schemas.openxmlformats.org/officeDocument/2006/relationships/hyperlink" Target="http://twitter.com/Cristi724/statuses/1253379160686366720" TargetMode="External"/><Relationship Id="rId712" Type="http://schemas.openxmlformats.org/officeDocument/2006/relationships/hyperlink" Target="http://twitter.com/AfpFactual/statuses/1255860693372289025" TargetMode="External"/><Relationship Id="rId1342" Type="http://schemas.openxmlformats.org/officeDocument/2006/relationships/hyperlink" Target="http://twitter.com/MedicoAlmayCuer/statuses/1255843029195390978" TargetMode="External"/><Relationship Id="rId9006" Type="http://schemas.openxmlformats.org/officeDocument/2006/relationships/hyperlink" Target="http://twitter.com/Lyliane_M/statuses/1253418293060235264" TargetMode="External"/><Relationship Id="rId5963" Type="http://schemas.openxmlformats.org/officeDocument/2006/relationships/hyperlink" Target="http://pbs.twimg.com/profile_images/1219225607155986432/YVAFDDTh_normal.jpg" TargetMode="External"/><Relationship Id="rId3167" Type="http://schemas.openxmlformats.org/officeDocument/2006/relationships/hyperlink" Target="http://twitter.com/aurora6501/statuses/1255776933876584448" TargetMode="External"/><Relationship Id="rId4565" Type="http://schemas.openxmlformats.org/officeDocument/2006/relationships/hyperlink" Target="http://pbs.twimg.com/profile_images/1128135766905737219/SE3MBkh6_normal.jpg" TargetMode="External"/><Relationship Id="rId5616" Type="http://schemas.openxmlformats.org/officeDocument/2006/relationships/hyperlink" Target="http://twitter.com/UPCH_MX/statuses/1255653516766359552" TargetMode="External"/><Relationship Id="rId4218" Type="http://schemas.openxmlformats.org/officeDocument/2006/relationships/hyperlink" Target="http://twitter.com/CatalinaGarznL2/statuses/1255702021279297536" TargetMode="External"/><Relationship Id="rId7788" Type="http://schemas.openxmlformats.org/officeDocument/2006/relationships/hyperlink" Target="http://twitter.com/gobdecordoba/statuses/1253436369961181184" TargetMode="External"/><Relationship Id="rId8839" Type="http://schemas.openxmlformats.org/officeDocument/2006/relationships/hyperlink" Target="http://pbs.twimg.com/profile_images/1221846397496037377/v0NJceXj_normal.jpg" TargetMode="External"/><Relationship Id="rId10769" Type="http://schemas.openxmlformats.org/officeDocument/2006/relationships/hyperlink" Target="http://twitter.com/pattyalvarezch/statuses/1253388342550581249" TargetMode="External"/><Relationship Id="rId2250" Type="http://schemas.openxmlformats.org/officeDocument/2006/relationships/hyperlink" Target="http://pbs.twimg.com/profile_images/1236622938738229252/3R3aAv6M_normal.jpg" TargetMode="External"/><Relationship Id="rId3301" Type="http://schemas.openxmlformats.org/officeDocument/2006/relationships/hyperlink" Target="http://twitter.com/democracia100/statuses/1255769384439754752" TargetMode="External"/><Relationship Id="rId6871" Type="http://schemas.openxmlformats.org/officeDocument/2006/relationships/hyperlink" Target="http://pbs.twimg.com/profile_images/1130587526895476738/RfbS71mp_normal.png" TargetMode="External"/><Relationship Id="rId222" Type="http://schemas.openxmlformats.org/officeDocument/2006/relationships/hyperlink" Target="http://twitter.com/AmparitoVillAlc/statuses/1255872791041183744" TargetMode="External"/><Relationship Id="rId5473" Type="http://schemas.openxmlformats.org/officeDocument/2006/relationships/hyperlink" Target="http://pbs.twimg.com/profile_images/1249275812651642881/JiKQbp4H_normal.jpg" TargetMode="External"/><Relationship Id="rId6524" Type="http://schemas.openxmlformats.org/officeDocument/2006/relationships/hyperlink" Target="http://twitter.com/Ejercito_Div6/statuses/1253461091654553603" TargetMode="External"/><Relationship Id="rId7922" Type="http://schemas.openxmlformats.org/officeDocument/2006/relationships/hyperlink" Target="http://twitter.com/Claudio12990802/statuses/1253433941245091840" TargetMode="External"/><Relationship Id="rId10903" Type="http://schemas.openxmlformats.org/officeDocument/2006/relationships/hyperlink" Target="http://twitter.com/EnriquePrezSnc1/statuses/1253385588415303681" TargetMode="External"/><Relationship Id="rId4075" Type="http://schemas.openxmlformats.org/officeDocument/2006/relationships/hyperlink" Target="http://pbs.twimg.com/profile_images/1188283112255561728/T1SilfGU_normal.jpg" TargetMode="External"/><Relationship Id="rId5126" Type="http://schemas.openxmlformats.org/officeDocument/2006/relationships/hyperlink" Target="http://twitter.com/pedroadames01/statuses/1255666675535564801" TargetMode="External"/><Relationship Id="rId7298" Type="http://schemas.openxmlformats.org/officeDocument/2006/relationships/hyperlink" Target="http://twitter.com/gocastro1/statuses/1253446425368842242" TargetMode="External"/><Relationship Id="rId8349" Type="http://schemas.openxmlformats.org/officeDocument/2006/relationships/hyperlink" Target="http://twitter.com/PC_JAL/statuses/1253427887132168196" TargetMode="External"/><Relationship Id="rId8696" Type="http://schemas.openxmlformats.org/officeDocument/2006/relationships/hyperlink" Target="http://twitter.com/axelldamian/statuses/1253423324958347264" TargetMode="External"/><Relationship Id="rId9747" Type="http://schemas.openxmlformats.org/officeDocument/2006/relationships/hyperlink" Target="http://pbs.twimg.com/profile_images/947620861707776000/aTGyynKw_normal.jpg" TargetMode="External"/><Relationship Id="rId11677" Type="http://schemas.openxmlformats.org/officeDocument/2006/relationships/hyperlink" Target="http://twitter.com/jcallesy/statuses/1253372564631695360" TargetMode="External"/><Relationship Id="rId1736" Type="http://schemas.openxmlformats.org/officeDocument/2006/relationships/hyperlink" Target="http://pbs.twimg.com/profile_images/1250865658977533953/6kt6ichp_normal.jpg" TargetMode="External"/><Relationship Id="rId10279" Type="http://schemas.openxmlformats.org/officeDocument/2006/relationships/hyperlink" Target="http://twitter.com/BEstherbg/statuses/1253398724472115201" TargetMode="External"/><Relationship Id="rId4959" Type="http://schemas.openxmlformats.org/officeDocument/2006/relationships/hyperlink" Target="http://pbs.twimg.com/profile_images/924969929333526528/76b4AeTl_normal.jpg" TargetMode="External"/><Relationship Id="rId8830" Type="http://schemas.openxmlformats.org/officeDocument/2006/relationships/hyperlink" Target="http://twitter.com/EspinosaMarti/statuses/1253421067466498059" TargetMode="External"/><Relationship Id="rId6381" Type="http://schemas.openxmlformats.org/officeDocument/2006/relationships/hyperlink" Target="http://pbs.twimg.com/profile_images/1052633494122164224/wzK9jaDb_normal.jpg" TargetMode="External"/><Relationship Id="rId7432" Type="http://schemas.openxmlformats.org/officeDocument/2006/relationships/hyperlink" Target="http://twitter.com/chichoher/statuses/1253443743337807880" TargetMode="External"/><Relationship Id="rId10413" Type="http://schemas.openxmlformats.org/officeDocument/2006/relationships/hyperlink" Target="http://twitter.com/sanguinomayra/statuses/1253395774752411650" TargetMode="External"/><Relationship Id="rId10760" Type="http://schemas.openxmlformats.org/officeDocument/2006/relationships/hyperlink" Target="http://pbs.twimg.com/profile_images/1251570591418716160/b2JnCUob_normal.jpg" TargetMode="External"/><Relationship Id="rId11811" Type="http://schemas.openxmlformats.org/officeDocument/2006/relationships/hyperlink" Target="http://twitter.com/testimmallorca/statuses/1253369550827126797" TargetMode="External"/><Relationship Id="rId6034" Type="http://schemas.openxmlformats.org/officeDocument/2006/relationships/hyperlink" Target="http://twitter.com/SacotoA/statuses/1253473620308852737" TargetMode="External"/><Relationship Id="rId1593" Type="http://schemas.openxmlformats.org/officeDocument/2006/relationships/hyperlink" Target="http://twitter.com/SalameroHerrera/statuses/1255836326966018049" TargetMode="External"/><Relationship Id="rId2991" Type="http://schemas.openxmlformats.org/officeDocument/2006/relationships/hyperlink" Target="http://twitter.com/jarodgue85/statuses/1255787516957011969" TargetMode="External"/><Relationship Id="rId9257" Type="http://schemas.openxmlformats.org/officeDocument/2006/relationships/hyperlink" Target="http://pbs.twimg.com/profile_images/1151664947761430531/i8RVlcAm_normal.jpg" TargetMode="External"/><Relationship Id="rId11187" Type="http://schemas.openxmlformats.org/officeDocument/2006/relationships/hyperlink" Target="http://twitter.com/alaramun/statuses/1253380578306596865" TargetMode="External"/><Relationship Id="rId963" Type="http://schemas.openxmlformats.org/officeDocument/2006/relationships/hyperlink" Target="http://pbs.twimg.com/profile_images/1048343985717227522/f-dC0-Qe_normal.jpg" TargetMode="External"/><Relationship Id="rId1246" Type="http://schemas.openxmlformats.org/officeDocument/2006/relationships/hyperlink" Target="http://twitter.com/JavierG40283282/statuses/1255845718457188354" TargetMode="External"/><Relationship Id="rId2644" Type="http://schemas.openxmlformats.org/officeDocument/2006/relationships/hyperlink" Target="http://twitter.com/maxlios/statuses/1255803674753974272" TargetMode="External"/><Relationship Id="rId616" Type="http://schemas.openxmlformats.org/officeDocument/2006/relationships/hyperlink" Target="http://twitter.com/auvencarcel/statuses/1255862856345673728" TargetMode="External"/><Relationship Id="rId5867" Type="http://schemas.openxmlformats.org/officeDocument/2006/relationships/hyperlink" Target="http://pbs.twimg.com/profile_images/676827782010298368/ULGXyPiI_normal.jpg" TargetMode="External"/><Relationship Id="rId6918" Type="http://schemas.openxmlformats.org/officeDocument/2006/relationships/hyperlink" Target="http://twitter.com/carmencitaagch/statuses/1253454283913211904" TargetMode="External"/><Relationship Id="rId4469" Type="http://schemas.openxmlformats.org/officeDocument/2006/relationships/hyperlink" Target="http://pbs.twimg.com/profile_images/850088691443871745/2u7nD8UF_normal.jpg" TargetMode="External"/><Relationship Id="rId8340" Type="http://schemas.openxmlformats.org/officeDocument/2006/relationships/hyperlink" Target="http://pbs.twimg.com/profile_images/1226955623847297024/6QrUXH8Z_normal.jpg" TargetMode="External"/><Relationship Id="rId10270" Type="http://schemas.openxmlformats.org/officeDocument/2006/relationships/hyperlink" Target="http://pbs.twimg.com/profile_images/973182005881032704/VZoOsIXo_normal.jpg" TargetMode="External"/><Relationship Id="rId11321" Type="http://schemas.openxmlformats.org/officeDocument/2006/relationships/hyperlink" Target="http://twitter.com/David87164457/statuses/1253378709886849025" TargetMode="External"/><Relationship Id="rId4950" Type="http://schemas.openxmlformats.org/officeDocument/2006/relationships/hyperlink" Target="http://twitter.com/DCanizare/statuses/1255671875067359232" TargetMode="External"/><Relationship Id="rId3552" Type="http://schemas.openxmlformats.org/officeDocument/2006/relationships/hyperlink" Target="http://twitter.com/EduardoBenitezG/statuses/1255755623289028610" TargetMode="External"/><Relationship Id="rId4603" Type="http://schemas.openxmlformats.org/officeDocument/2006/relationships/hyperlink" Target="http://pbs.twimg.com/profile_images/1253837022483165184/GMS1pWe1_normal.jpg" TargetMode="External"/><Relationship Id="rId473" Type="http://schemas.openxmlformats.org/officeDocument/2006/relationships/hyperlink" Target="http://pbs.twimg.com/profile_images/1245034863859728388/H1d7hMfs_normal.jpg" TargetMode="External"/><Relationship Id="rId2154" Type="http://schemas.openxmlformats.org/officeDocument/2006/relationships/hyperlink" Target="http://twitter.com/ufp_alicante/statuses/1255819791916507137" TargetMode="External"/><Relationship Id="rId3205" Type="http://schemas.openxmlformats.org/officeDocument/2006/relationships/hyperlink" Target="http://pbs.twimg.com/profile_images/1187698075978076160/HeBiFxy4_normal.jpg" TargetMode="External"/><Relationship Id="rId126" Type="http://schemas.openxmlformats.org/officeDocument/2006/relationships/hyperlink" Target="http://twitter.com/pedrito_stone/statuses/1255875116237574149" TargetMode="External"/><Relationship Id="rId5377" Type="http://schemas.openxmlformats.org/officeDocument/2006/relationships/hyperlink" Target="http://pbs.twimg.com/profile_images/1249715370241527808/-2ACB2PV_normal.jpg" TargetMode="External"/><Relationship Id="rId6428" Type="http://schemas.openxmlformats.org/officeDocument/2006/relationships/hyperlink" Target="http://twitter.com/mlaudisio/statuses/1253463103334989824" TargetMode="External"/><Relationship Id="rId6775" Type="http://schemas.openxmlformats.org/officeDocument/2006/relationships/hyperlink" Target="http://pbs.twimg.com/profile_images/1164412083427057665/px_o87In_normal.jpg" TargetMode="External"/><Relationship Id="rId7826" Type="http://schemas.openxmlformats.org/officeDocument/2006/relationships/hyperlink" Target="http://twitter.com/Cecilia53452637/statuses/1253435414444077058" TargetMode="External"/><Relationship Id="rId10807" Type="http://schemas.openxmlformats.org/officeDocument/2006/relationships/hyperlink" Target="http://twitter.com/RiveraGrandon/statuses/1253387386026954752" TargetMode="External"/><Relationship Id="rId9998" Type="http://schemas.openxmlformats.org/officeDocument/2006/relationships/hyperlink" Target="http://pbs.twimg.com/profile_images/581624735726891008/DO6tB4ju_normal.jpg" TargetMode="External"/><Relationship Id="rId1987" Type="http://schemas.openxmlformats.org/officeDocument/2006/relationships/hyperlink" Target="http://twitter.com/david88890211/statuses/1255825441371324418" TargetMode="External"/><Relationship Id="rId4460" Type="http://schemas.openxmlformats.org/officeDocument/2006/relationships/hyperlink" Target="http://twitter.com/yuri_melini/statuses/1255689317269241858" TargetMode="External"/><Relationship Id="rId5511" Type="http://schemas.openxmlformats.org/officeDocument/2006/relationships/hyperlink" Target="http://pbs.twimg.com/profile_images/628328008898768898/1BmkyVBb_normal.jpg" TargetMode="External"/><Relationship Id="rId3062" Type="http://schemas.openxmlformats.org/officeDocument/2006/relationships/hyperlink" Target="http://pbs.twimg.com/profile_images/689861920057356288/VJ0DatF5_normal.png" TargetMode="External"/><Relationship Id="rId4113" Type="http://schemas.openxmlformats.org/officeDocument/2006/relationships/hyperlink" Target="http://pbs.twimg.com/profile_images/724714114082287620/ZA0-R_ai_normal.jpg" TargetMode="External"/><Relationship Id="rId7683" Type="http://schemas.openxmlformats.org/officeDocument/2006/relationships/hyperlink" Target="http://pbs.twimg.com/profile_images/1237425630196703233/HAdKT6Z6_normal.jpg" TargetMode="External"/><Relationship Id="rId8734" Type="http://schemas.openxmlformats.org/officeDocument/2006/relationships/hyperlink" Target="http://twitter.com/asturiana_a/statuses/1253422575486529542" TargetMode="External"/><Relationship Id="rId6285" Type="http://schemas.openxmlformats.org/officeDocument/2006/relationships/hyperlink" Target="http://pbs.twimg.com/profile_images/1234650136686530560/hPm3vFuE_normal.jpg" TargetMode="External"/><Relationship Id="rId7336" Type="http://schemas.openxmlformats.org/officeDocument/2006/relationships/hyperlink" Target="http://twitter.com/ak_khalil/statuses/1253445804892839943" TargetMode="External"/><Relationship Id="rId10664" Type="http://schemas.openxmlformats.org/officeDocument/2006/relationships/hyperlink" Target="http://pbs.twimg.com/profile_images/926423238346989568/5iUbTAqG_normal.jpg" TargetMode="External"/><Relationship Id="rId11715" Type="http://schemas.openxmlformats.org/officeDocument/2006/relationships/hyperlink" Target="http://twitter.com/leuditejeda/statuses/1253371495142883330" TargetMode="External"/><Relationship Id="rId10317" Type="http://schemas.openxmlformats.org/officeDocument/2006/relationships/hyperlink" Target="http://twitter.com/queremosjugar/statuses/1253397791642189825" TargetMode="External"/><Relationship Id="rId2895" Type="http://schemas.openxmlformats.org/officeDocument/2006/relationships/hyperlink" Target="http://twitter.com/infoUNIMID/statuses/1255793011910295554" TargetMode="External"/><Relationship Id="rId3946" Type="http://schemas.openxmlformats.org/officeDocument/2006/relationships/hyperlink" Target="http://twitter.com/NmrcRios/statuses/1255723355413663744" TargetMode="External"/><Relationship Id="rId867" Type="http://schemas.openxmlformats.org/officeDocument/2006/relationships/hyperlink" Target="http://pbs.twimg.com/profile_images/1197958713174347777/W-3OA37i_normal.jpg" TargetMode="External"/><Relationship Id="rId1497" Type="http://schemas.openxmlformats.org/officeDocument/2006/relationships/hyperlink" Target="http://twitter.com/mcandecarballo/statuses/1255838533278928896" TargetMode="External"/><Relationship Id="rId2548" Type="http://schemas.openxmlformats.org/officeDocument/2006/relationships/hyperlink" Target="http://twitter.com/mercaderd/statuses/1255806471843057666" TargetMode="External"/><Relationship Id="rId5021" Type="http://schemas.openxmlformats.org/officeDocument/2006/relationships/hyperlink" Target="http://pbs.twimg.com/profile_images/1251716209088872451/prYkxzW-_normal.jpg" TargetMode="External"/><Relationship Id="rId8591" Type="http://schemas.openxmlformats.org/officeDocument/2006/relationships/hyperlink" Target="http://abs.twimg.com/sticky/default_profile_images/default_profile_normal.png" TargetMode="External"/><Relationship Id="rId9642" Type="http://schemas.openxmlformats.org/officeDocument/2006/relationships/hyperlink" Target="http://twitter.com/diariocadiz/statuses/1253407808709464064" TargetMode="External"/><Relationship Id="rId11572" Type="http://schemas.openxmlformats.org/officeDocument/2006/relationships/hyperlink" Target="http://pbs.twimg.com/profile_images/1034160777027047424/u56nLrnn_normal.jpg" TargetMode="External"/><Relationship Id="rId1631" Type="http://schemas.openxmlformats.org/officeDocument/2006/relationships/hyperlink" Target="http://twitter.com/soledadpelegrin/statuses/1255835638634631170" TargetMode="External"/><Relationship Id="rId7193" Type="http://schemas.openxmlformats.org/officeDocument/2006/relationships/hyperlink" Target="http://pbs.twimg.com/profile_images/1254779202278055938/k6h6cwUS_normal.jpg" TargetMode="External"/><Relationship Id="rId8244" Type="http://schemas.openxmlformats.org/officeDocument/2006/relationships/hyperlink" Target="http://twitter.com/joseisllanio/statuses/1253429444359761931" TargetMode="External"/><Relationship Id="rId10174" Type="http://schemas.openxmlformats.org/officeDocument/2006/relationships/hyperlink" Target="http://pbs.twimg.com/profile_images/1254910682157457410/gyOURPxK_normal.jpg" TargetMode="External"/><Relationship Id="rId11225" Type="http://schemas.openxmlformats.org/officeDocument/2006/relationships/hyperlink" Target="http://twitter.com/MeImaciano/statuses/1253380012704661504" TargetMode="External"/><Relationship Id="rId3456" Type="http://schemas.openxmlformats.org/officeDocument/2006/relationships/hyperlink" Target="http://twitter.com/DRESCOAST/statuses/1255761808834486273" TargetMode="External"/><Relationship Id="rId4854" Type="http://schemas.openxmlformats.org/officeDocument/2006/relationships/hyperlink" Target="http://twitter.com/Leonard84826259/statuses/1255674965799690240" TargetMode="External"/><Relationship Id="rId5905" Type="http://schemas.openxmlformats.org/officeDocument/2006/relationships/hyperlink" Target="http://pbs.twimg.com/profile_images/1235266415470546946/2vt5F2o6_normal.jpg" TargetMode="External"/><Relationship Id="rId377" Type="http://schemas.openxmlformats.org/officeDocument/2006/relationships/hyperlink" Target="http://pbs.twimg.com/profile_images/1180008311191740416/SjD7V8lH_normal.jpg" TargetMode="External"/><Relationship Id="rId2058" Type="http://schemas.openxmlformats.org/officeDocument/2006/relationships/hyperlink" Target="http://pbs.twimg.com/profile_images/1225827119864958977/5pbxnDp__normal.jpg" TargetMode="External"/><Relationship Id="rId3109" Type="http://schemas.openxmlformats.org/officeDocument/2006/relationships/hyperlink" Target="http://twitter.com/oscarmota1983/statuses/1255779843393966080" TargetMode="External"/><Relationship Id="rId4507" Type="http://schemas.openxmlformats.org/officeDocument/2006/relationships/hyperlink" Target="http://pbs.twimg.com/profile_images/1252963073117339648/W_geoHta_normal.jpg" TargetMode="External"/><Relationship Id="rId6679" Type="http://schemas.openxmlformats.org/officeDocument/2006/relationships/hyperlink" Target="http://pbs.twimg.com/profile_images/1147039152082509824/IMjWa8ZP_normal.jpg" TargetMode="External"/><Relationship Id="rId9152" Type="http://schemas.openxmlformats.org/officeDocument/2006/relationships/hyperlink" Target="http://twitter.com/MayaRocha19/statuses/1253415666226393095" TargetMode="External"/><Relationship Id="rId11082" Type="http://schemas.openxmlformats.org/officeDocument/2006/relationships/hyperlink" Target="http://pbs.twimg.com/profile_images/1214286640874696705/RS1PMCFI_normal.jpg" TargetMode="External"/><Relationship Id="rId511" Type="http://schemas.openxmlformats.org/officeDocument/2006/relationships/hyperlink" Target="http://pbs.twimg.com/profile_images/1175301333861195776/NoswiC_C_normal.jpg" TargetMode="External"/><Relationship Id="rId1141" Type="http://schemas.openxmlformats.org/officeDocument/2006/relationships/hyperlink" Target="http://abs.twimg.com/sticky/default_profile_images/default_profile_normal.png" TargetMode="External"/><Relationship Id="rId5762" Type="http://schemas.openxmlformats.org/officeDocument/2006/relationships/hyperlink" Target="http://twitter.com/LeoStanley963/statuses/1255649528197373959" TargetMode="External"/><Relationship Id="rId6813" Type="http://schemas.openxmlformats.org/officeDocument/2006/relationships/hyperlink" Target="http://pbs.twimg.com/profile_images/773648071863533568/vi8-jd1__normal.jpg" TargetMode="External"/><Relationship Id="rId4364" Type="http://schemas.openxmlformats.org/officeDocument/2006/relationships/hyperlink" Target="http://pbs.twimg.com/profile_images/1250630244110864387/SmZzRUIV_normal.jpg" TargetMode="External"/><Relationship Id="rId5415" Type="http://schemas.openxmlformats.org/officeDocument/2006/relationships/hyperlink" Target="http://pbs.twimg.com/profile_images/1010565404144566272/AHIuXxhL_normal.jpg" TargetMode="External"/><Relationship Id="rId4017" Type="http://schemas.openxmlformats.org/officeDocument/2006/relationships/hyperlink" Target="http://pbs.twimg.com/profile_images/1249345893800738816/ovnBsUb4_normal.jpg" TargetMode="External"/><Relationship Id="rId7587" Type="http://schemas.openxmlformats.org/officeDocument/2006/relationships/hyperlink" Target="http://pbs.twimg.com/profile_images/477631595135123456/QxGTO4j7_normal.jpeg" TargetMode="External"/><Relationship Id="rId8638" Type="http://schemas.openxmlformats.org/officeDocument/2006/relationships/hyperlink" Target="http://twitter.com/AngelJAA01/statuses/1253423903847768067" TargetMode="External"/><Relationship Id="rId8985" Type="http://schemas.openxmlformats.org/officeDocument/2006/relationships/hyperlink" Target="http://pbs.twimg.com/profile_images/1228813678226616321/1PG-7rfz_normal.jpg" TargetMode="External"/><Relationship Id="rId11966" Type="http://schemas.openxmlformats.org/officeDocument/2006/relationships/hyperlink" Target="http://pbs.twimg.com/profile_images/773465230412218368/EWxMQmDC_normal.jpg" TargetMode="External"/><Relationship Id="rId6189" Type="http://schemas.openxmlformats.org/officeDocument/2006/relationships/hyperlink" Target="http://pbs.twimg.com/profile_images/1246558335727476742/k9ASn6XE_normal.jpg" TargetMode="External"/><Relationship Id="rId10568" Type="http://schemas.openxmlformats.org/officeDocument/2006/relationships/hyperlink" Target="http://pbs.twimg.com/profile_images/464883949676658688/nr2ielus_normal.png" TargetMode="External"/><Relationship Id="rId11619" Type="http://schemas.openxmlformats.org/officeDocument/2006/relationships/hyperlink" Target="http://twitter.com/WenRamos09/statuses/1253373889192878080" TargetMode="External"/><Relationship Id="rId2799" Type="http://schemas.openxmlformats.org/officeDocument/2006/relationships/hyperlink" Target="http://pbs.twimg.com/profile_images/1254912028474572804/vLmBUzwh_normal.jpg" TargetMode="External"/><Relationship Id="rId3100" Type="http://schemas.openxmlformats.org/officeDocument/2006/relationships/hyperlink" Target="http://pbs.twimg.com/profile_images/378800000821204453/2006b6db1b48ad17504f80ba50ce9ecd_normal.jpeg" TargetMode="External"/><Relationship Id="rId6670" Type="http://schemas.openxmlformats.org/officeDocument/2006/relationships/hyperlink" Target="http://twitter.com/Revolucion3_0/statuses/1253458631149998082" TargetMode="External"/><Relationship Id="rId7721" Type="http://schemas.openxmlformats.org/officeDocument/2006/relationships/hyperlink" Target="http://pbs.twimg.com/profile_images/1114495187387125760/eBVXvRZX_normal.png" TargetMode="External"/><Relationship Id="rId10702" Type="http://schemas.openxmlformats.org/officeDocument/2006/relationships/hyperlink" Target="http://pbs.twimg.com/profile_images/1143263332494761984/PW34M5Rq_normal.jpg" TargetMode="External"/><Relationship Id="rId5272" Type="http://schemas.openxmlformats.org/officeDocument/2006/relationships/hyperlink" Target="http://twitter.com/alertasurbanas/statuses/1255662568187797504" TargetMode="External"/><Relationship Id="rId6323" Type="http://schemas.openxmlformats.org/officeDocument/2006/relationships/hyperlink" Target="http://pbs.twimg.com/profile_images/872243665875460097/VqUfv_X2_normal.jpg" TargetMode="External"/><Relationship Id="rId9893" Type="http://schemas.openxmlformats.org/officeDocument/2006/relationships/hyperlink" Target="http://twitter.com/JesuanMenendez/statuses/1253404998119100417" TargetMode="External"/><Relationship Id="rId1882" Type="http://schemas.openxmlformats.org/officeDocument/2006/relationships/hyperlink" Target="http://pbs.twimg.com/profile_images/473409394823032832/OIOcuhh9_normal.jpeg" TargetMode="External"/><Relationship Id="rId8495" Type="http://schemas.openxmlformats.org/officeDocument/2006/relationships/hyperlink" Target="http://pbs.twimg.com/profile_images/1244031099862474753/0ifgkCy-_normal.jpg" TargetMode="External"/><Relationship Id="rId9546" Type="http://schemas.openxmlformats.org/officeDocument/2006/relationships/hyperlink" Target="http://twitter.com/kbolsa/statuses/1253409394785579008" TargetMode="External"/><Relationship Id="rId11476" Type="http://schemas.openxmlformats.org/officeDocument/2006/relationships/hyperlink" Target="http://pbs.twimg.com/profile_images/1221911588426387457/uiC3Zml3_normal.jpg" TargetMode="External"/><Relationship Id="rId1535" Type="http://schemas.openxmlformats.org/officeDocument/2006/relationships/hyperlink" Target="http://twitter.com/AlvaroGG97/statuses/1255837798126542848" TargetMode="External"/><Relationship Id="rId2933" Type="http://schemas.openxmlformats.org/officeDocument/2006/relationships/hyperlink" Target="http://twitter.com/agricolasBA/statuses/1255790632926359552" TargetMode="External"/><Relationship Id="rId7097" Type="http://schemas.openxmlformats.org/officeDocument/2006/relationships/hyperlink" Target="http://pbs.twimg.com/profile_images/1066361569506807808/lfxoMhuP_normal.jpg" TargetMode="External"/><Relationship Id="rId8148" Type="http://schemas.openxmlformats.org/officeDocument/2006/relationships/hyperlink" Target="http://pbs.twimg.com/profile_images/1155172243472822273/y9y54zvT_normal.jpg" TargetMode="External"/><Relationship Id="rId10078" Type="http://schemas.openxmlformats.org/officeDocument/2006/relationships/hyperlink" Target="http://pbs.twimg.com/profile_images/849642179089883137/qVyyNrfs_normal.jpg" TargetMode="External"/><Relationship Id="rId11129" Type="http://schemas.openxmlformats.org/officeDocument/2006/relationships/hyperlink" Target="http://twitter.com/cuauh48/statuses/1253381301530492929" TargetMode="External"/><Relationship Id="rId905" Type="http://schemas.openxmlformats.org/officeDocument/2006/relationships/hyperlink" Target="http://abs.twimg.com/sticky/default_profile_images/default_profile_normal.png" TargetMode="External"/><Relationship Id="rId4758" Type="http://schemas.openxmlformats.org/officeDocument/2006/relationships/hyperlink" Target="http://twitter.com/Mruizal/statuses/1255677834745597952" TargetMode="External"/><Relationship Id="rId5809" Type="http://schemas.openxmlformats.org/officeDocument/2006/relationships/hyperlink" Target="http://pbs.twimg.com/profile_images/2610532415/lbowe7ztyyod3zxzp8yi_normal.jpeg" TargetMode="External"/><Relationship Id="rId6180" Type="http://schemas.openxmlformats.org/officeDocument/2006/relationships/hyperlink" Target="http://twitter.com/Jesusca04723737/statuses/1253469147503230976" TargetMode="External"/><Relationship Id="rId11610" Type="http://schemas.openxmlformats.org/officeDocument/2006/relationships/hyperlink" Target="http://pbs.twimg.com/profile_images/1249462389692645376/Eju7SJFO_normal.jpg" TargetMode="External"/><Relationship Id="rId7231" Type="http://schemas.openxmlformats.org/officeDocument/2006/relationships/hyperlink" Target="http://pbs.twimg.com/profile_images/1255451501570465793/OifDjTFx_normal.jpg" TargetMode="External"/><Relationship Id="rId10212" Type="http://schemas.openxmlformats.org/officeDocument/2006/relationships/hyperlink" Target="http://pbs.twimg.com/profile_images/1214206178374209543/X4oZCUTv_normal.jpg" TargetMode="External"/><Relationship Id="rId2790" Type="http://schemas.openxmlformats.org/officeDocument/2006/relationships/hyperlink" Target="http://twitter.com/IsabelRuizMald/statuses/1255798282418298880" TargetMode="External"/><Relationship Id="rId3841" Type="http://schemas.openxmlformats.org/officeDocument/2006/relationships/hyperlink" Target="http://pbs.twimg.com/profile_images/1164983301196668928/EKyg53hk_normal.jpg" TargetMode="External"/><Relationship Id="rId762" Type="http://schemas.openxmlformats.org/officeDocument/2006/relationships/hyperlink" Target="http://twitter.com/DiarioRoatan/statuses/1255859695291686912" TargetMode="External"/><Relationship Id="rId1392" Type="http://schemas.openxmlformats.org/officeDocument/2006/relationships/hyperlink" Target="http://twitter.com/Franpes82/statuses/1255841192039899142" TargetMode="External"/><Relationship Id="rId2443" Type="http://schemas.openxmlformats.org/officeDocument/2006/relationships/hyperlink" Target="http://twitter.com/angelgarex/statuses/1255810515772887040" TargetMode="External"/><Relationship Id="rId9056" Type="http://schemas.openxmlformats.org/officeDocument/2006/relationships/hyperlink" Target="http://twitter.com/Vanessa31680546/statuses/1253417367557689350" TargetMode="External"/><Relationship Id="rId415" Type="http://schemas.openxmlformats.org/officeDocument/2006/relationships/hyperlink" Target="http://pbs.twimg.com/profile_images/1208454078172450821/bqj6TFGl_normal.jpg" TargetMode="External"/><Relationship Id="rId1045" Type="http://schemas.openxmlformats.org/officeDocument/2006/relationships/hyperlink" Target="http://pbs.twimg.com/profile_images/1087141019810967552/KetBg7sX_normal.jpg" TargetMode="External"/><Relationship Id="rId5666" Type="http://schemas.openxmlformats.org/officeDocument/2006/relationships/hyperlink" Target="http://twitter.com/elangel_1964/statuses/1255652154989297665" TargetMode="External"/><Relationship Id="rId4268" Type="http://schemas.openxmlformats.org/officeDocument/2006/relationships/hyperlink" Target="http://twitter.com/aeroroldy/statuses/1255698074019614720" TargetMode="External"/><Relationship Id="rId5319" Type="http://schemas.openxmlformats.org/officeDocument/2006/relationships/hyperlink" Target="http://pbs.twimg.com/profile_images/1244466208914714625/z2utte0y_normal.jpg" TargetMode="External"/><Relationship Id="rId6717" Type="http://schemas.openxmlformats.org/officeDocument/2006/relationships/hyperlink" Target="http://pbs.twimg.com/profile_images/1255649777519398912/DBuPPR6b_normal.jpg" TargetMode="External"/><Relationship Id="rId8889" Type="http://schemas.openxmlformats.org/officeDocument/2006/relationships/hyperlink" Target="http://pbs.twimg.com/profile_images/1254719375145385984/WIVs3k6t_normal.jpg" TargetMode="External"/><Relationship Id="rId11120" Type="http://schemas.openxmlformats.org/officeDocument/2006/relationships/hyperlink" Target="http://pbs.twimg.com/profile_images/975056800402890752/uzjwiYSZ_normal.jpg" TargetMode="External"/><Relationship Id="rId1929" Type="http://schemas.openxmlformats.org/officeDocument/2006/relationships/hyperlink" Target="http://twitter.com/012CMadrid/statuses/1255827509935050753" TargetMode="External"/><Relationship Id="rId5800" Type="http://schemas.openxmlformats.org/officeDocument/2006/relationships/hyperlink" Target="http://twitter.com/Univision23/statuses/1255648540732329986" TargetMode="External"/><Relationship Id="rId3351" Type="http://schemas.openxmlformats.org/officeDocument/2006/relationships/hyperlink" Target="http://pbs.twimg.com/profile_images/1238957368190394369/lHav-ftv_normal.jpg" TargetMode="External"/><Relationship Id="rId4402" Type="http://schemas.openxmlformats.org/officeDocument/2006/relationships/hyperlink" Target="http://twitter.com/KermitLucenaCPA/statuses/1255691320921907204" TargetMode="External"/><Relationship Id="rId7972" Type="http://schemas.openxmlformats.org/officeDocument/2006/relationships/hyperlink" Target="http://twitter.com/AlcaldeDeElche/statuses/1253433281757904901" TargetMode="External"/><Relationship Id="rId272" Type="http://schemas.openxmlformats.org/officeDocument/2006/relationships/hyperlink" Target="http://pbs.twimg.com/profile_images/1242912939151155200/W8zZZZK__normal.jpg" TargetMode="External"/><Relationship Id="rId3004" Type="http://schemas.openxmlformats.org/officeDocument/2006/relationships/hyperlink" Target="http://pbs.twimg.com/profile_images/930843440925085697/f0zSgPu7_normal.jpg" TargetMode="External"/><Relationship Id="rId6574" Type="http://schemas.openxmlformats.org/officeDocument/2006/relationships/hyperlink" Target="http://twitter.com/Mariajajoy1/statuses/1253460285303721989" TargetMode="External"/><Relationship Id="rId7625" Type="http://schemas.openxmlformats.org/officeDocument/2006/relationships/hyperlink" Target="http://pbs.twimg.com/profile_images/1255584329918382081/6OkGzdWN_normal.jpg" TargetMode="External"/><Relationship Id="rId10953" Type="http://schemas.openxmlformats.org/officeDocument/2006/relationships/hyperlink" Target="http://twitter.com/tucba/statuses/1253384720211234821" TargetMode="External"/><Relationship Id="rId5176" Type="http://schemas.openxmlformats.org/officeDocument/2006/relationships/hyperlink" Target="http://twitter.com/sebaaa888/statuses/1255665072854138887" TargetMode="External"/><Relationship Id="rId6227" Type="http://schemas.openxmlformats.org/officeDocument/2006/relationships/hyperlink" Target="http://pbs.twimg.com/profile_images/1070182117466812416/MdOJ0hi6_normal.jpg" TargetMode="External"/><Relationship Id="rId9797" Type="http://schemas.openxmlformats.org/officeDocument/2006/relationships/hyperlink" Target="http://pbs.twimg.com/profile_images/1254792190288711690/h8yhss7u_normal.jpg" TargetMode="External"/><Relationship Id="rId10606" Type="http://schemas.openxmlformats.org/officeDocument/2006/relationships/hyperlink" Target="http://pbs.twimg.com/profile_images/948418147144667136/aIusxPPf_normal.jpg" TargetMode="External"/><Relationship Id="rId8399" Type="http://schemas.openxmlformats.org/officeDocument/2006/relationships/hyperlink" Target="http://pbs.twimg.com/profile_images/1246665338940506114/2iAoUcYm_normal.jpg" TargetMode="External"/><Relationship Id="rId1786" Type="http://schemas.openxmlformats.org/officeDocument/2006/relationships/hyperlink" Target="http://pbs.twimg.com/profile_images/930134311495401473/3mb6gcl6_normal.jpg" TargetMode="External"/><Relationship Id="rId2837" Type="http://schemas.openxmlformats.org/officeDocument/2006/relationships/hyperlink" Target="http://twitter.com/lizzangarita/statuses/1255796397242228738" TargetMode="External"/><Relationship Id="rId809" Type="http://schemas.openxmlformats.org/officeDocument/2006/relationships/hyperlink" Target="http://pbs.twimg.com/profile_images/548490174171475968/UebsHMJQ_normal.jpeg" TargetMode="External"/><Relationship Id="rId1439" Type="http://schemas.openxmlformats.org/officeDocument/2006/relationships/hyperlink" Target="http://pbs.twimg.com/profile_images/489124189068996609/orDbnkho_normal.jpeg" TargetMode="External"/><Relationship Id="rId5310" Type="http://schemas.openxmlformats.org/officeDocument/2006/relationships/hyperlink" Target="http://twitter.com/pablomrovira/statuses/1255661283728396295" TargetMode="External"/><Relationship Id="rId8880" Type="http://schemas.openxmlformats.org/officeDocument/2006/relationships/hyperlink" Target="http://twitter.com/jumagabu/statuses/1253420356867485698" TargetMode="External"/><Relationship Id="rId9931" Type="http://schemas.openxmlformats.org/officeDocument/2006/relationships/hyperlink" Target="http://twitter.com/LuryMartinez3/statuses/1253404836609110017" TargetMode="External"/><Relationship Id="rId11861" Type="http://schemas.openxmlformats.org/officeDocument/2006/relationships/hyperlink" Target="http://twitter.com/GsiOticJuan/statuses/1253368142648270852" TargetMode="External"/><Relationship Id="rId1920" Type="http://schemas.openxmlformats.org/officeDocument/2006/relationships/hyperlink" Target="http://pbs.twimg.com/profile_images/1166018220010160129/BNb_hRNo_normal.jpg" TargetMode="External"/><Relationship Id="rId7482" Type="http://schemas.openxmlformats.org/officeDocument/2006/relationships/hyperlink" Target="http://twitter.com/George_Olmos/statuses/1253442531951509510" TargetMode="External"/><Relationship Id="rId8533" Type="http://schemas.openxmlformats.org/officeDocument/2006/relationships/hyperlink" Target="http://pbs.twimg.com/profile_images/1192182582542245889/aCAIDH86_normal.jpg" TargetMode="External"/><Relationship Id="rId10463" Type="http://schemas.openxmlformats.org/officeDocument/2006/relationships/hyperlink" Target="http://twitter.com/El_Richal_III/statuses/1253394819138945026" TargetMode="External"/><Relationship Id="rId11514" Type="http://schemas.openxmlformats.org/officeDocument/2006/relationships/hyperlink" Target="http://pbs.twimg.com/profile_images/1219258184495509504/S4L7bYaD_normal.jpg" TargetMode="External"/><Relationship Id="rId6084" Type="http://schemas.openxmlformats.org/officeDocument/2006/relationships/hyperlink" Target="http://twitter.com/seifraboy/statuses/1253472029149364226" TargetMode="External"/><Relationship Id="rId7135" Type="http://schemas.openxmlformats.org/officeDocument/2006/relationships/hyperlink" Target="http://pbs.twimg.com/profile_images/988465554162900994/E6Cb2h6o_normal.jpg" TargetMode="External"/><Relationship Id="rId10116" Type="http://schemas.openxmlformats.org/officeDocument/2006/relationships/hyperlink" Target="http://pbs.twimg.com/profile_images/1225190225191866369/ws-DGZhb_normal.jpg" TargetMode="External"/><Relationship Id="rId2694" Type="http://schemas.openxmlformats.org/officeDocument/2006/relationships/hyperlink" Target="http://twitter.com/PerezFreyja/statuses/1255802262158544897" TargetMode="External"/><Relationship Id="rId3745" Type="http://schemas.openxmlformats.org/officeDocument/2006/relationships/hyperlink" Target="http://pbs.twimg.com/profile_images/1672408095/fuck_the_polis_normal.jpg" TargetMode="External"/><Relationship Id="rId666" Type="http://schemas.openxmlformats.org/officeDocument/2006/relationships/hyperlink" Target="http://twitter.com/SJCoello/statuses/1255861695802757121" TargetMode="External"/><Relationship Id="rId1296" Type="http://schemas.openxmlformats.org/officeDocument/2006/relationships/hyperlink" Target="http://twitter.com/BalbinPacios/statuses/1255844448895938563" TargetMode="External"/><Relationship Id="rId2347" Type="http://schemas.openxmlformats.org/officeDocument/2006/relationships/hyperlink" Target="http://twitter.com/Thalugor/statuses/1255814040888238080" TargetMode="External"/><Relationship Id="rId319" Type="http://schemas.openxmlformats.org/officeDocument/2006/relationships/hyperlink" Target="http://twitter.com/InmoSparta/statuses/1255870024964886528" TargetMode="External"/><Relationship Id="rId6968" Type="http://schemas.openxmlformats.org/officeDocument/2006/relationships/hyperlink" Target="http://twitter.com/jfervargascr/statuses/1253453327641325569" TargetMode="External"/><Relationship Id="rId8390" Type="http://schemas.openxmlformats.org/officeDocument/2006/relationships/hyperlink" Target="http://twitter.com/nunk1mismo/statuses/1253427219646386177" TargetMode="External"/><Relationship Id="rId8043" Type="http://schemas.openxmlformats.org/officeDocument/2006/relationships/hyperlink" Target="http://pbs.twimg.com/profile_images/434003997419405312/Pj84ve5o_normal.jpeg" TargetMode="External"/><Relationship Id="rId9441" Type="http://schemas.openxmlformats.org/officeDocument/2006/relationships/hyperlink" Target="http://pbs.twimg.com/profile_images/1081308213071499265/e4rFA2Ab_normal.jpg" TargetMode="External"/><Relationship Id="rId11371" Type="http://schemas.openxmlformats.org/officeDocument/2006/relationships/hyperlink" Target="http://twitter.com/AmyKuroi/statuses/1253377951619518466" TargetMode="External"/><Relationship Id="rId800" Type="http://schemas.openxmlformats.org/officeDocument/2006/relationships/hyperlink" Target="http://twitter.com/Juan_Ca__UB/statuses/1255858706064998400" TargetMode="External"/><Relationship Id="rId1430" Type="http://schemas.openxmlformats.org/officeDocument/2006/relationships/hyperlink" Target="http://twitter.com/Tatakoa1940/statuses/1255840423194607617" TargetMode="External"/><Relationship Id="rId11024" Type="http://schemas.openxmlformats.org/officeDocument/2006/relationships/hyperlink" Target="http://pbs.twimg.com/profile_images/1113552578477023232/zTegRo3x_normal.jpg" TargetMode="External"/><Relationship Id="rId4653" Type="http://schemas.openxmlformats.org/officeDocument/2006/relationships/hyperlink" Target="http://pbs.twimg.com/profile_images/1248968272541888512/GxbZ2tq7_normal.jpg" TargetMode="External"/><Relationship Id="rId5704" Type="http://schemas.openxmlformats.org/officeDocument/2006/relationships/hyperlink" Target="http://twitter.com/CristiBo/statuses/1255651013257842688" TargetMode="External"/><Relationship Id="rId3255" Type="http://schemas.openxmlformats.org/officeDocument/2006/relationships/hyperlink" Target="http://twitter.com/laguna7008/statuses/1255772260159365120" TargetMode="External"/><Relationship Id="rId4306" Type="http://schemas.openxmlformats.org/officeDocument/2006/relationships/hyperlink" Target="http://pbs.twimg.com/profile_images/969353000300023809/-GjIrWrt_normal.jpg" TargetMode="External"/><Relationship Id="rId7876" Type="http://schemas.openxmlformats.org/officeDocument/2006/relationships/hyperlink" Target="http://twitter.com/akelagris/statuses/1253434737340739584" TargetMode="External"/><Relationship Id="rId8927" Type="http://schemas.openxmlformats.org/officeDocument/2006/relationships/hyperlink" Target="http://pbs.twimg.com/profile_images/971892668484734976/7hF5iQca_normal.jpg" TargetMode="External"/><Relationship Id="rId176" Type="http://schemas.openxmlformats.org/officeDocument/2006/relationships/hyperlink" Target="http://twitter.com/pleon1311/statuses/1255874026989326337" TargetMode="External"/><Relationship Id="rId6478" Type="http://schemas.openxmlformats.org/officeDocument/2006/relationships/hyperlink" Target="http://twitter.com/RCANARTES/statuses/1253462094525214723" TargetMode="External"/><Relationship Id="rId7529" Type="http://schemas.openxmlformats.org/officeDocument/2006/relationships/hyperlink" Target="http://pbs.twimg.com/profile_images/1215708031595548672/1LQ7mr26_normal.jpg" TargetMode="External"/><Relationship Id="rId10857" Type="http://schemas.openxmlformats.org/officeDocument/2006/relationships/hyperlink" Target="http://twitter.com/SaltosDr/statuses/1253386385899298821" TargetMode="External"/><Relationship Id="rId11908" Type="http://schemas.openxmlformats.org/officeDocument/2006/relationships/hyperlink" Target="http://pbs.twimg.com/profile_images/2640489813/4d34c2952b5bcd13987790cba9870ad0_normal.jpeg" TargetMode="External"/><Relationship Id="rId310" Type="http://schemas.openxmlformats.org/officeDocument/2006/relationships/hyperlink" Target="http://pbs.twimg.com/profile_images/1133624088050716672/QK7haFOD_normal.jpg" TargetMode="External"/><Relationship Id="rId5561" Type="http://schemas.openxmlformats.org/officeDocument/2006/relationships/hyperlink" Target="http://pbs.twimg.com/profile_images/1114349493212856321/aYTyjyhy_normal.jpg" TargetMode="External"/><Relationship Id="rId6612" Type="http://schemas.openxmlformats.org/officeDocument/2006/relationships/hyperlink" Target="http://twitter.com/caisar23/statuses/1253459696113070083" TargetMode="External"/><Relationship Id="rId4163" Type="http://schemas.openxmlformats.org/officeDocument/2006/relationships/hyperlink" Target="http://pbs.twimg.com/profile_images/1214010575258292225/mvqVyVJm_normal.jpg" TargetMode="External"/><Relationship Id="rId5214" Type="http://schemas.openxmlformats.org/officeDocument/2006/relationships/hyperlink" Target="http://twitter.com/dnwarrior1978/statuses/1255664368181817347" TargetMode="External"/><Relationship Id="rId8784" Type="http://schemas.openxmlformats.org/officeDocument/2006/relationships/hyperlink" Target="http://twitter.com/La_Foli/statuses/1253422044584108033" TargetMode="External"/><Relationship Id="rId9835" Type="http://schemas.openxmlformats.org/officeDocument/2006/relationships/hyperlink" Target="http://pbs.twimg.com/profile_images/1150495762540834816/1dX-B5Pp_normal.jpg" TargetMode="External"/><Relationship Id="rId11765" Type="http://schemas.openxmlformats.org/officeDocument/2006/relationships/hyperlink" Target="http://twitter.com/Juljulien26/statuses/1253370424026697728" TargetMode="External"/><Relationship Id="rId49" Type="http://schemas.openxmlformats.org/officeDocument/2006/relationships/hyperlink" Target="http://pbs.twimg.com/profile_images/1180888063670665217/wX0e51WN_normal.jpg" TargetMode="External"/><Relationship Id="rId1824" Type="http://schemas.openxmlformats.org/officeDocument/2006/relationships/hyperlink" Target="http://pbs.twimg.com/profile_images/1187756736347807747/hItmP1ee_normal.jpg" TargetMode="External"/><Relationship Id="rId7386" Type="http://schemas.openxmlformats.org/officeDocument/2006/relationships/hyperlink" Target="http://twitter.com/JoseDavidGE24/statuses/1253444632467439616" TargetMode="External"/><Relationship Id="rId8437" Type="http://schemas.openxmlformats.org/officeDocument/2006/relationships/hyperlink" Target="http://pbs.twimg.com/profile_images/921715680864595968/676y5UoR_normal.jpg" TargetMode="External"/><Relationship Id="rId10367" Type="http://schemas.openxmlformats.org/officeDocument/2006/relationships/hyperlink" Target="http://twitter.com/AlexFe221/statuses/1253396985735979016" TargetMode="External"/><Relationship Id="rId11418" Type="http://schemas.openxmlformats.org/officeDocument/2006/relationships/hyperlink" Target="http://pbs.twimg.com/profile_images/894657980699992064/szJcxBNy_normal.jpg" TargetMode="External"/><Relationship Id="rId7039" Type="http://schemas.openxmlformats.org/officeDocument/2006/relationships/hyperlink" Target="http://pbs.twimg.com/profile_images/914605062374199296/VqsfwyLg_normal.jpg" TargetMode="External"/><Relationship Id="rId2598" Type="http://schemas.openxmlformats.org/officeDocument/2006/relationships/hyperlink" Target="http://twitter.com/MiguelBermejo_/statuses/1255804623329337345" TargetMode="External"/><Relationship Id="rId3996" Type="http://schemas.openxmlformats.org/officeDocument/2006/relationships/hyperlink" Target="http://twitter.com/GonzaloVegaMX/statuses/1255718954141716482" TargetMode="External"/><Relationship Id="rId3649" Type="http://schemas.openxmlformats.org/officeDocument/2006/relationships/hyperlink" Target="http://pbs.twimg.com/profile_images/1001037291815661568/dX8Javwe_normal.jpg" TargetMode="External"/><Relationship Id="rId5071" Type="http://schemas.openxmlformats.org/officeDocument/2006/relationships/hyperlink" Target="http://pbs.twimg.com/profile_images/1109202453428350976/5o5x8WHW_normal.jpg" TargetMode="External"/><Relationship Id="rId6122" Type="http://schemas.openxmlformats.org/officeDocument/2006/relationships/hyperlink" Target="http://twitter.com/RDTS100/statuses/1253470969223696384" TargetMode="External"/><Relationship Id="rId7520" Type="http://schemas.openxmlformats.org/officeDocument/2006/relationships/hyperlink" Target="http://twitter.com/hospitalcaicedo/statuses/1253441922263367691" TargetMode="External"/><Relationship Id="rId10501" Type="http://schemas.openxmlformats.org/officeDocument/2006/relationships/hyperlink" Target="http://twitter.com/ElMundoEspana/statuses/1253394125883408385" TargetMode="External"/><Relationship Id="rId9692" Type="http://schemas.openxmlformats.org/officeDocument/2006/relationships/hyperlink" Target="http://twitter.com/jespinosa24/statuses/1253407132302675969" TargetMode="External"/><Relationship Id="rId1681" Type="http://schemas.openxmlformats.org/officeDocument/2006/relationships/hyperlink" Target="http://twitter.com/Hto_Henriquez/statuses/1255834465781383168" TargetMode="External"/><Relationship Id="rId2732" Type="http://schemas.openxmlformats.org/officeDocument/2006/relationships/hyperlink" Target="http://twitter.com/ferneysalgar/statuses/1255801013862268928" TargetMode="External"/><Relationship Id="rId8294" Type="http://schemas.openxmlformats.org/officeDocument/2006/relationships/hyperlink" Target="http://twitter.com/Kareenpc/statuses/1253428763511017472" TargetMode="External"/><Relationship Id="rId9345" Type="http://schemas.openxmlformats.org/officeDocument/2006/relationships/hyperlink" Target="http://pbs.twimg.com/profile_images/1194311501999476741/zKQnXCFS_normal.jpg" TargetMode="External"/><Relationship Id="rId11275" Type="http://schemas.openxmlformats.org/officeDocument/2006/relationships/hyperlink" Target="http://twitter.com/holiwis90/statuses/1253379302244188160" TargetMode="External"/><Relationship Id="rId704" Type="http://schemas.openxmlformats.org/officeDocument/2006/relationships/hyperlink" Target="http://twitter.com/Graciel17098319/statuses/1255860869155741698" TargetMode="External"/><Relationship Id="rId1334" Type="http://schemas.openxmlformats.org/officeDocument/2006/relationships/hyperlink" Target="http://twitter.com/JusticiaJunta/statuses/1255843279918313476" TargetMode="External"/><Relationship Id="rId5955" Type="http://schemas.openxmlformats.org/officeDocument/2006/relationships/hyperlink" Target="http://pbs.twimg.com/profile_images/464489942576406528/soSLSK4D_normal.jpeg" TargetMode="External"/><Relationship Id="rId40" Type="http://schemas.openxmlformats.org/officeDocument/2006/relationships/hyperlink" Target="http://twitter.com/carlosdiaztor10/statuses/1255906294986346497" TargetMode="External"/><Relationship Id="rId4557" Type="http://schemas.openxmlformats.org/officeDocument/2006/relationships/hyperlink" Target="http://pbs.twimg.com/profile_images/1254639130971176965/cwjjtNlO_normal.jpg" TargetMode="External"/><Relationship Id="rId5608" Type="http://schemas.openxmlformats.org/officeDocument/2006/relationships/hyperlink" Target="http://twitter.com/PachitoBarrrios/statuses/1255653611784286209" TargetMode="External"/><Relationship Id="rId3159" Type="http://schemas.openxmlformats.org/officeDocument/2006/relationships/hyperlink" Target="http://twitter.com/Ayto_SS/statuses/1255777570408275974" TargetMode="External"/><Relationship Id="rId7030" Type="http://schemas.openxmlformats.org/officeDocument/2006/relationships/hyperlink" Target="http://twitter.com/joseerfrio/statuses/1253452301781663747" TargetMode="External"/><Relationship Id="rId10011" Type="http://schemas.openxmlformats.org/officeDocument/2006/relationships/hyperlink" Target="http://twitter.com/joelozfi/statuses/1253404389030727680" TargetMode="External"/><Relationship Id="rId1191" Type="http://schemas.openxmlformats.org/officeDocument/2006/relationships/hyperlink" Target="http://pbs.twimg.com/profile_images/806272857735102465/T61q9oHK_normal.jpg" TargetMode="External"/><Relationship Id="rId3640" Type="http://schemas.openxmlformats.org/officeDocument/2006/relationships/hyperlink" Target="http://twitter.com/DelaguilaMD/statuses/1255747812886827013" TargetMode="External"/><Relationship Id="rId561" Type="http://schemas.openxmlformats.org/officeDocument/2006/relationships/hyperlink" Target="http://pbs.twimg.com/profile_images/1246992038534549504/o1YuJ2ET_normal.jpg" TargetMode="External"/><Relationship Id="rId2242" Type="http://schemas.openxmlformats.org/officeDocument/2006/relationships/hyperlink" Target="http://twitter.com/LasKellysMadrid/statuses/1255817676586442753" TargetMode="External"/><Relationship Id="rId6863" Type="http://schemas.openxmlformats.org/officeDocument/2006/relationships/hyperlink" Target="http://abs.twimg.com/sticky/default_profile_images/default_profile_normal.png" TargetMode="External"/><Relationship Id="rId7914" Type="http://schemas.openxmlformats.org/officeDocument/2006/relationships/hyperlink" Target="http://twitter.com/shoshan16010904/statuses/1253434144190652428" TargetMode="External"/><Relationship Id="rId214" Type="http://schemas.openxmlformats.org/officeDocument/2006/relationships/hyperlink" Target="http://twitter.com/COMLLEIDA/statuses/1255872975074660359" TargetMode="External"/><Relationship Id="rId5465" Type="http://schemas.openxmlformats.org/officeDocument/2006/relationships/hyperlink" Target="http://pbs.twimg.com/profile_images/1197968637920985088/vKlTImqn_normal.jpg" TargetMode="External"/><Relationship Id="rId6516" Type="http://schemas.openxmlformats.org/officeDocument/2006/relationships/hyperlink" Target="http://twitter.com/yjvillar_/statuses/1253461272886235137" TargetMode="External"/><Relationship Id="rId4067" Type="http://schemas.openxmlformats.org/officeDocument/2006/relationships/hyperlink" Target="http://pbs.twimg.com/profile_images/1365930752/Fotolia_21253940_S_normal.jpg" TargetMode="External"/><Relationship Id="rId5118" Type="http://schemas.openxmlformats.org/officeDocument/2006/relationships/hyperlink" Target="http://twitter.com/juandiegoc1/statuses/1255666841097129987" TargetMode="External"/><Relationship Id="rId8688" Type="http://schemas.openxmlformats.org/officeDocument/2006/relationships/hyperlink" Target="http://twitter.com/elfutboleroec_/statuses/1253423398509670402" TargetMode="External"/><Relationship Id="rId9739" Type="http://schemas.openxmlformats.org/officeDocument/2006/relationships/hyperlink" Target="http://pbs.twimg.com/profile_images/1250360114885939201/bKvJU8HW_normal.jpg" TargetMode="External"/><Relationship Id="rId11669" Type="http://schemas.openxmlformats.org/officeDocument/2006/relationships/hyperlink" Target="http://twitter.com/WalterTomsich/statuses/1253372796538945538" TargetMode="External"/><Relationship Id="rId1728" Type="http://schemas.openxmlformats.org/officeDocument/2006/relationships/hyperlink" Target="http://pbs.twimg.com/profile_images/990368897432997888/PpRcd_1T_normal.jpg" TargetMode="External"/><Relationship Id="rId3150" Type="http://schemas.openxmlformats.org/officeDocument/2006/relationships/hyperlink" Target="http://pbs.twimg.com/profile_images/1244167241303756800/aLNrpNbP_normal.jpg" TargetMode="External"/><Relationship Id="rId4201" Type="http://schemas.openxmlformats.org/officeDocument/2006/relationships/hyperlink" Target="http://pbs.twimg.com/profile_images/1212966288072626177/83GLPYFc_normal.jpg" TargetMode="External"/><Relationship Id="rId7771" Type="http://schemas.openxmlformats.org/officeDocument/2006/relationships/hyperlink" Target="http://pbs.twimg.com/profile_images/955977338939936768/-h4nZqia_normal.jpg" TargetMode="External"/><Relationship Id="rId8822" Type="http://schemas.openxmlformats.org/officeDocument/2006/relationships/hyperlink" Target="http://twitter.com/Torne53660172/statuses/1253421350825234432" TargetMode="External"/><Relationship Id="rId10752" Type="http://schemas.openxmlformats.org/officeDocument/2006/relationships/hyperlink" Target="http://pbs.twimg.com/profile_images/822888868953387009/co-gqxh2_normal.jpg" TargetMode="External"/><Relationship Id="rId11803" Type="http://schemas.openxmlformats.org/officeDocument/2006/relationships/hyperlink" Target="http://twitter.com/FranmeG23/statuses/1253369628434354178" TargetMode="External"/><Relationship Id="rId6373" Type="http://schemas.openxmlformats.org/officeDocument/2006/relationships/hyperlink" Target="http://pbs.twimg.com/profile_images/1246237958530883588/uk30wNeG_normal.jpg" TargetMode="External"/><Relationship Id="rId7424" Type="http://schemas.openxmlformats.org/officeDocument/2006/relationships/hyperlink" Target="http://twitter.com/fernanfb17/statuses/1253443942252675072" TargetMode="External"/><Relationship Id="rId10405" Type="http://schemas.openxmlformats.org/officeDocument/2006/relationships/hyperlink" Target="http://twitter.com/PacoNarros/statuses/1253396066986332165" TargetMode="External"/><Relationship Id="rId2983" Type="http://schemas.openxmlformats.org/officeDocument/2006/relationships/hyperlink" Target="http://twitter.com/interviewVlog/statuses/1255787959527395328" TargetMode="External"/><Relationship Id="rId6026" Type="http://schemas.openxmlformats.org/officeDocument/2006/relationships/hyperlink" Target="http://twitter.com/LabDavalos/statuses/1255643243829702657" TargetMode="External"/><Relationship Id="rId9596" Type="http://schemas.openxmlformats.org/officeDocument/2006/relationships/hyperlink" Target="http://twitter.com/HEFZIBA_CALI/statuses/1253408630361198597" TargetMode="External"/><Relationship Id="rId955" Type="http://schemas.openxmlformats.org/officeDocument/2006/relationships/hyperlink" Target="http://pbs.twimg.com/profile_images/1235602191517442053/HJQa3i79_normal.jpg" TargetMode="External"/><Relationship Id="rId1585" Type="http://schemas.openxmlformats.org/officeDocument/2006/relationships/hyperlink" Target="http://twitter.com/JUFRANGOFU/statuses/1255836642276974593" TargetMode="External"/><Relationship Id="rId2636" Type="http://schemas.openxmlformats.org/officeDocument/2006/relationships/hyperlink" Target="http://twitter.com/lluisaarona/statuses/1255803821340741632" TargetMode="External"/><Relationship Id="rId8198" Type="http://schemas.openxmlformats.org/officeDocument/2006/relationships/hyperlink" Target="http://twitter.com/RodPDavison/statuses/1253429877186809858" TargetMode="External"/><Relationship Id="rId9249" Type="http://schemas.openxmlformats.org/officeDocument/2006/relationships/hyperlink" Target="http://pbs.twimg.com/profile_images/3496700340/6bb9532338d600f1a767ae3d7dd3bfe5_normal.jpeg" TargetMode="External"/><Relationship Id="rId11179" Type="http://schemas.openxmlformats.org/officeDocument/2006/relationships/hyperlink" Target="http://twitter.com/FOSISRM/statuses/1253380656849137665" TargetMode="External"/><Relationship Id="rId608" Type="http://schemas.openxmlformats.org/officeDocument/2006/relationships/hyperlink" Target="http://twitter.com/EffLuchoni/statuses/1255862987455377408" TargetMode="External"/><Relationship Id="rId1238" Type="http://schemas.openxmlformats.org/officeDocument/2006/relationships/hyperlink" Target="http://twitter.com/lderios/statuses/1255845848413585413" TargetMode="External"/><Relationship Id="rId5859" Type="http://schemas.openxmlformats.org/officeDocument/2006/relationships/hyperlink" Target="http://abs.twimg.com/sticky/default_profile_images/default_profile_normal.png" TargetMode="External"/><Relationship Id="rId7281" Type="http://schemas.openxmlformats.org/officeDocument/2006/relationships/hyperlink" Target="http://abs.twimg.com/sticky/default_profile_images/default_profile_normal.png" TargetMode="External"/><Relationship Id="rId8332" Type="http://schemas.openxmlformats.org/officeDocument/2006/relationships/hyperlink" Target="http://pbs.twimg.com/profile_images/1234868941333450755/DI5EohhO_normal.jpg" TargetMode="External"/><Relationship Id="rId9730" Type="http://schemas.openxmlformats.org/officeDocument/2006/relationships/hyperlink" Target="http://twitter.com/dominguez_ibza/statuses/1253406594576064515" TargetMode="External"/><Relationship Id="rId11660" Type="http://schemas.openxmlformats.org/officeDocument/2006/relationships/hyperlink" Target="http://pbs.twimg.com/profile_images/1119733434409263105/iPKL3XjP_normal.jpg" TargetMode="External"/><Relationship Id="rId10262" Type="http://schemas.openxmlformats.org/officeDocument/2006/relationships/hyperlink" Target="http://pbs.twimg.com/profile_images/1035286609565036545/HF7u9TEe_normal.jpg" TargetMode="External"/><Relationship Id="rId11313" Type="http://schemas.openxmlformats.org/officeDocument/2006/relationships/hyperlink" Target="http://twitter.com/SuperFalete/statuses/1253378791960915968" TargetMode="External"/><Relationship Id="rId3891" Type="http://schemas.openxmlformats.org/officeDocument/2006/relationships/hyperlink" Target="http://pbs.twimg.com/profile_images/758767151964524544/MahMyQ8c_normal.jpg" TargetMode="External"/><Relationship Id="rId4942" Type="http://schemas.openxmlformats.org/officeDocument/2006/relationships/hyperlink" Target="http://twitter.com/didipinilla/statuses/1255672003077402624" TargetMode="External"/><Relationship Id="rId2493" Type="http://schemas.openxmlformats.org/officeDocument/2006/relationships/hyperlink" Target="http://pbs.twimg.com/profile_images/990931690292961280/3C13xiVh_normal.jpg" TargetMode="External"/><Relationship Id="rId3544" Type="http://schemas.openxmlformats.org/officeDocument/2006/relationships/hyperlink" Target="http://twitter.com/cochecuadrilla/statuses/1255756117042479105" TargetMode="External"/><Relationship Id="rId465" Type="http://schemas.openxmlformats.org/officeDocument/2006/relationships/hyperlink" Target="http://pbs.twimg.com/profile_images/1484485905/LUIS_BARRON_normal.jpg" TargetMode="External"/><Relationship Id="rId1095" Type="http://schemas.openxmlformats.org/officeDocument/2006/relationships/hyperlink" Target="http://pbs.twimg.com/profile_images/973599901513895936/lp8ypJGi_normal.jpg" TargetMode="External"/><Relationship Id="rId2146" Type="http://schemas.openxmlformats.org/officeDocument/2006/relationships/hyperlink" Target="http://pbs.twimg.com/profile_images/619513872538595328/vJVczwCS_normal.jpg" TargetMode="External"/><Relationship Id="rId6767" Type="http://schemas.openxmlformats.org/officeDocument/2006/relationships/hyperlink" Target="http://pbs.twimg.com/profile_images/1041880854635655168/MEgs-GkW_normal.jpg" TargetMode="External"/><Relationship Id="rId7818" Type="http://schemas.openxmlformats.org/officeDocument/2006/relationships/hyperlink" Target="http://twitter.com/DiegoPozoTalbot/statuses/1253435555821441024" TargetMode="External"/><Relationship Id="rId118" Type="http://schemas.openxmlformats.org/officeDocument/2006/relationships/hyperlink" Target="http://twitter.com/Molina_Ergueta/statuses/1255875338292338689" TargetMode="External"/><Relationship Id="rId5369" Type="http://schemas.openxmlformats.org/officeDocument/2006/relationships/hyperlink" Target="http://pbs.twimg.com/profile_images/1232792591000854529/cpD1lZqo_normal.jpg" TargetMode="External"/><Relationship Id="rId9240" Type="http://schemas.openxmlformats.org/officeDocument/2006/relationships/hyperlink" Target="http://twitter.com/ana_belen_bv/statuses/1253414538914918401" TargetMode="External"/><Relationship Id="rId11170" Type="http://schemas.openxmlformats.org/officeDocument/2006/relationships/hyperlink" Target="http://pbs.twimg.com/profile_images/1187328027711201280/OA1Xh7bR_normal.jpg" TargetMode="External"/><Relationship Id="rId1979" Type="http://schemas.openxmlformats.org/officeDocument/2006/relationships/hyperlink" Target="http://twitter.com/vcardenasDC/statuses/1255825613329481728" TargetMode="External"/><Relationship Id="rId5850" Type="http://schemas.openxmlformats.org/officeDocument/2006/relationships/hyperlink" Target="http://twitter.com/pensapenalchile/statuses/1255647669793538049" TargetMode="External"/><Relationship Id="rId6901" Type="http://schemas.openxmlformats.org/officeDocument/2006/relationships/hyperlink" Target="http://abs.twimg.com/sticky/default_profile_images/default_profile_normal.png" TargetMode="External"/><Relationship Id="rId3054" Type="http://schemas.openxmlformats.org/officeDocument/2006/relationships/hyperlink" Target="http://pbs.twimg.com/profile_images/1134769016088748032/RRQdK686_normal.jpg" TargetMode="External"/><Relationship Id="rId4452" Type="http://schemas.openxmlformats.org/officeDocument/2006/relationships/hyperlink" Target="http://twitter.com/Veoloquecreo/statuses/1255689490145914886" TargetMode="External"/><Relationship Id="rId5503" Type="http://schemas.openxmlformats.org/officeDocument/2006/relationships/hyperlink" Target="http://pbs.twimg.com/profile_images/1088841300072230912/SbtLUOmM_normal.jpg" TargetMode="External"/><Relationship Id="rId4105" Type="http://schemas.openxmlformats.org/officeDocument/2006/relationships/hyperlink" Target="http://abs.twimg.com/sticky/default_profile_images/default_profile_normal.png" TargetMode="External"/><Relationship Id="rId7675" Type="http://schemas.openxmlformats.org/officeDocument/2006/relationships/hyperlink" Target="http://pbs.twimg.com/profile_images/1055699901667926016/NcmPxzBz_normal.jpg" TargetMode="External"/><Relationship Id="rId8726" Type="http://schemas.openxmlformats.org/officeDocument/2006/relationships/hyperlink" Target="http://twitter.com/Guillemo1972/statuses/1253422806550712320" TargetMode="External"/><Relationship Id="rId10656" Type="http://schemas.openxmlformats.org/officeDocument/2006/relationships/hyperlink" Target="http://pbs.twimg.com/profile_images/799374532150693888/89GV9sPV_normal.jpg" TargetMode="External"/><Relationship Id="rId11707" Type="http://schemas.openxmlformats.org/officeDocument/2006/relationships/hyperlink" Target="http://twitter.com/SAMPM3/statuses/1253371819387768834" TargetMode="External"/><Relationship Id="rId6277" Type="http://schemas.openxmlformats.org/officeDocument/2006/relationships/hyperlink" Target="http://pbs.twimg.com/profile_images/1087910283169931264/-anYX8cH_normal.jpg" TargetMode="External"/><Relationship Id="rId7328" Type="http://schemas.openxmlformats.org/officeDocument/2006/relationships/hyperlink" Target="http://twitter.com/apeaelamparo/statuses/1253445906759921665" TargetMode="External"/><Relationship Id="rId10309" Type="http://schemas.openxmlformats.org/officeDocument/2006/relationships/hyperlink" Target="http://twitter.com/ElultimoYTu/statuses/1253397910760443908" TargetMode="External"/><Relationship Id="rId2887" Type="http://schemas.openxmlformats.org/officeDocument/2006/relationships/hyperlink" Target="http://twitter.com/JuandeNavarro/statuses/1255793236641275905" TargetMode="External"/><Relationship Id="rId859" Type="http://schemas.openxmlformats.org/officeDocument/2006/relationships/hyperlink" Target="http://pbs.twimg.com/profile_images/1240933165801275392/V7LS_IrY_normal.png" TargetMode="External"/><Relationship Id="rId1489" Type="http://schemas.openxmlformats.org/officeDocument/2006/relationships/hyperlink" Target="http://twitter.com/PedroGorjon/statuses/1255838682558468102" TargetMode="External"/><Relationship Id="rId3938" Type="http://schemas.openxmlformats.org/officeDocument/2006/relationships/hyperlink" Target="http://twitter.com/ernysoy/statuses/1255723818720559110" TargetMode="External"/><Relationship Id="rId5360" Type="http://schemas.openxmlformats.org/officeDocument/2006/relationships/hyperlink" Target="http://twitter.com/vperezcisternas/statuses/1255659471805825026" TargetMode="External"/><Relationship Id="rId6411" Type="http://schemas.openxmlformats.org/officeDocument/2006/relationships/hyperlink" Target="http://pbs.twimg.com/profile_images/763552884898299904/YnH4JkB__normal.jpg" TargetMode="External"/><Relationship Id="rId5013" Type="http://schemas.openxmlformats.org/officeDocument/2006/relationships/hyperlink" Target="http://pbs.twimg.com/profile_images/742702775327461377/WLaTaPm8_normal.jpg" TargetMode="External"/><Relationship Id="rId9981" Type="http://schemas.openxmlformats.org/officeDocument/2006/relationships/hyperlink" Target="http://twitter.com/MmmiguelLpz/statuses/1253404627464151040" TargetMode="External"/><Relationship Id="rId1970" Type="http://schemas.openxmlformats.org/officeDocument/2006/relationships/hyperlink" Target="http://pbs.twimg.com/profile_images/2328499854/image_normal.jpg" TargetMode="External"/><Relationship Id="rId7185" Type="http://schemas.openxmlformats.org/officeDocument/2006/relationships/hyperlink" Target="http://pbs.twimg.com/profile_images/1251976065435815937/Uibi5yOh_normal.jpg" TargetMode="External"/><Relationship Id="rId8583" Type="http://schemas.openxmlformats.org/officeDocument/2006/relationships/hyperlink" Target="http://pbs.twimg.com/profile_images/425350215663489024/qfa0zrkR_normal.jpeg" TargetMode="External"/><Relationship Id="rId9634" Type="http://schemas.openxmlformats.org/officeDocument/2006/relationships/hyperlink" Target="http://twitter.com/rando_1970/statuses/1253407922811318273" TargetMode="External"/><Relationship Id="rId11564" Type="http://schemas.openxmlformats.org/officeDocument/2006/relationships/hyperlink" Target="http://pbs.twimg.com/profile_images/1042496177571287040/1VYhXq78_normal.jpg" TargetMode="External"/><Relationship Id="rId1623" Type="http://schemas.openxmlformats.org/officeDocument/2006/relationships/hyperlink" Target="http://twitter.com/alicapri_7/statuses/1255835847187890178" TargetMode="External"/><Relationship Id="rId8236" Type="http://schemas.openxmlformats.org/officeDocument/2006/relationships/hyperlink" Target="http://twitter.com/econoteca/statuses/1253429505110110208" TargetMode="External"/><Relationship Id="rId10166" Type="http://schemas.openxmlformats.org/officeDocument/2006/relationships/hyperlink" Target="http://pbs.twimg.com/profile_images/1253172166088175618/bhvE2E0o_normal.jpg" TargetMode="External"/><Relationship Id="rId11217" Type="http://schemas.openxmlformats.org/officeDocument/2006/relationships/hyperlink" Target="http://twitter.com/fihguv/statuses/1253380179495391233" TargetMode="External"/><Relationship Id="rId3795" Type="http://schemas.openxmlformats.org/officeDocument/2006/relationships/hyperlink" Target="http://pbs.twimg.com/profile_images/1205089738371272705/EceQOh4y_normal.jpg" TargetMode="External"/><Relationship Id="rId4846" Type="http://schemas.openxmlformats.org/officeDocument/2006/relationships/hyperlink" Target="http://twitter.com/musicaenvena73/statuses/1255675118875037698" TargetMode="External"/><Relationship Id="rId2397" Type="http://schemas.openxmlformats.org/officeDocument/2006/relationships/hyperlink" Target="http://twitter.com/AlumniUAH/statuses/1255811972446277632" TargetMode="External"/><Relationship Id="rId3448" Type="http://schemas.openxmlformats.org/officeDocument/2006/relationships/hyperlink" Target="http://twitter.com/graduadosociala/statuses/1255762326856306690" TargetMode="External"/><Relationship Id="rId369" Type="http://schemas.openxmlformats.org/officeDocument/2006/relationships/hyperlink" Target="http://pbs.twimg.com/profile_images/1231235076765122560/CRiW0lVT_normal.jpg" TargetMode="External"/><Relationship Id="rId9491" Type="http://schemas.openxmlformats.org/officeDocument/2006/relationships/hyperlink" Target="http://pbs.twimg.com/profile_images/1255633198173884417/EA405Zrd_normal.jpg" TargetMode="External"/><Relationship Id="rId10300" Type="http://schemas.openxmlformats.org/officeDocument/2006/relationships/hyperlink" Target="http://pbs.twimg.com/profile_images/1544374524/articulos_prensa_normal.jpg" TargetMode="External"/><Relationship Id="rId1480" Type="http://schemas.openxmlformats.org/officeDocument/2006/relationships/hyperlink" Target="http://pbs.twimg.com/profile_images/827214677889470469/3g8IwCOr_normal.jpg" TargetMode="External"/><Relationship Id="rId8093" Type="http://schemas.openxmlformats.org/officeDocument/2006/relationships/hyperlink" Target="http://twitter.com/viviuvedoble/statuses/1253431567730368513" TargetMode="External"/><Relationship Id="rId9144" Type="http://schemas.openxmlformats.org/officeDocument/2006/relationships/hyperlink" Target="http://twitter.com/jaredgark/statuses/1253415769989234689" TargetMode="External"/><Relationship Id="rId850" Type="http://schemas.openxmlformats.org/officeDocument/2006/relationships/hyperlink" Target="http://twitter.com/pecasamigo/statuses/1255857079014895623" TargetMode="External"/><Relationship Id="rId1133" Type="http://schemas.openxmlformats.org/officeDocument/2006/relationships/hyperlink" Target="http://abs.twimg.com/sticky/default_profile_images/default_profile_normal.png" TargetMode="External"/><Relationship Id="rId2531" Type="http://schemas.openxmlformats.org/officeDocument/2006/relationships/hyperlink" Target="http://pbs.twimg.com/profile_images/899319218210045952/FRyU_54O_normal.jpg" TargetMode="External"/><Relationship Id="rId11074" Type="http://schemas.openxmlformats.org/officeDocument/2006/relationships/hyperlink" Target="http://pbs.twimg.com/profile_images/1080977289582542848/UYEh-Iij_normal.jpg" TargetMode="External"/><Relationship Id="rId503" Type="http://schemas.openxmlformats.org/officeDocument/2006/relationships/hyperlink" Target="http://pbs.twimg.com/profile_images/619091006919692288/S8jH6yEp_normal.jpg" TargetMode="External"/><Relationship Id="rId5754" Type="http://schemas.openxmlformats.org/officeDocument/2006/relationships/hyperlink" Target="http://twitter.com/Luf_navp/statuses/1255649764583936000" TargetMode="External"/><Relationship Id="rId6805" Type="http://schemas.openxmlformats.org/officeDocument/2006/relationships/hyperlink" Target="http://pbs.twimg.com/profile_images/1161395749374087168/CfCg2iCI_normal.jpg" TargetMode="External"/><Relationship Id="rId4356" Type="http://schemas.openxmlformats.org/officeDocument/2006/relationships/hyperlink" Target="http://pbs.twimg.com/profile_images/1244579267876446209/AH8Wynmq_normal.jpg" TargetMode="External"/><Relationship Id="rId5407" Type="http://schemas.openxmlformats.org/officeDocument/2006/relationships/hyperlink" Target="http://pbs.twimg.com/profile_images/1112355292275183616/hEymx41C_normal.png" TargetMode="External"/><Relationship Id="rId8977" Type="http://schemas.openxmlformats.org/officeDocument/2006/relationships/hyperlink" Target="http://pbs.twimg.com/profile_images/441818144064020481/5e5fO7K__normal.jpeg" TargetMode="External"/><Relationship Id="rId4009" Type="http://schemas.openxmlformats.org/officeDocument/2006/relationships/hyperlink" Target="http://pbs.twimg.com/profile_images/1255595461873938438/_CWG8Xgy_normal.jpg" TargetMode="External"/><Relationship Id="rId7579" Type="http://schemas.openxmlformats.org/officeDocument/2006/relationships/hyperlink" Target="http://pbs.twimg.com/profile_images/925377447423594496/tGnDb-x1_normal.jpg" TargetMode="External"/><Relationship Id="rId11958" Type="http://schemas.openxmlformats.org/officeDocument/2006/relationships/hyperlink" Target="http://pbs.twimg.com/profile_images/1090076849911353345/HGmsxMG4_normal.png" TargetMode="External"/><Relationship Id="rId360" Type="http://schemas.openxmlformats.org/officeDocument/2006/relationships/hyperlink" Target="http://pbs.twimg.com/profile_images/1098327493126352903/y_27k0X9_normal.png" TargetMode="External"/><Relationship Id="rId2041" Type="http://schemas.openxmlformats.org/officeDocument/2006/relationships/hyperlink" Target="http://twitter.com/buffonthebest/statuses/1255823668795584513" TargetMode="External"/><Relationship Id="rId5264" Type="http://schemas.openxmlformats.org/officeDocument/2006/relationships/hyperlink" Target="http://twitter.com/rasphius/statuses/1255662755899637760" TargetMode="External"/><Relationship Id="rId6662" Type="http://schemas.openxmlformats.org/officeDocument/2006/relationships/hyperlink" Target="http://twitter.com/RnfrstAll_Latin/statuses/1253458689069064194" TargetMode="External"/><Relationship Id="rId7713" Type="http://schemas.openxmlformats.org/officeDocument/2006/relationships/hyperlink" Target="http://pbs.twimg.com/profile_images/937470782334173184/vDjKvzkc_normal.jpg" TargetMode="External"/><Relationship Id="rId6315" Type="http://schemas.openxmlformats.org/officeDocument/2006/relationships/hyperlink" Target="http://pbs.twimg.com/profile_images/1123277276479741953/z821kM2j_normal.jpg" TargetMode="External"/><Relationship Id="rId9885" Type="http://schemas.openxmlformats.org/officeDocument/2006/relationships/hyperlink" Target="http://twitter.com/escobarvl/statuses/1253405063671959554" TargetMode="External"/><Relationship Id="rId99" Type="http://schemas.openxmlformats.org/officeDocument/2006/relationships/hyperlink" Target="http://pbs.twimg.com/profile_images/1254131190178684928/ioP4ADo4_normal.jpg" TargetMode="External"/><Relationship Id="rId1874" Type="http://schemas.openxmlformats.org/officeDocument/2006/relationships/hyperlink" Target="http://pbs.twimg.com/profile_images/421592857888055296/6CxoOMN5_normal.jpeg" TargetMode="External"/><Relationship Id="rId2925" Type="http://schemas.openxmlformats.org/officeDocument/2006/relationships/hyperlink" Target="http://twitter.com/ViviendaCanaria/statuses/1255791304551825409" TargetMode="External"/><Relationship Id="rId8487" Type="http://schemas.openxmlformats.org/officeDocument/2006/relationships/hyperlink" Target="http://pbs.twimg.com/profile_images/1242891285431803904/xb2BgTad_normal.jpg" TargetMode="External"/><Relationship Id="rId9538" Type="http://schemas.openxmlformats.org/officeDocument/2006/relationships/hyperlink" Target="http://twitter.com/PedroMCasals/statuses/1253409444769251329" TargetMode="External"/><Relationship Id="rId11468" Type="http://schemas.openxmlformats.org/officeDocument/2006/relationships/hyperlink" Target="http://pbs.twimg.com/profile_images/1250077177409867778/LVF6if_h_normal.jpg" TargetMode="External"/><Relationship Id="rId1527" Type="http://schemas.openxmlformats.org/officeDocument/2006/relationships/hyperlink" Target="http://twitter.com/juancsch/statuses/1255837969619062784" TargetMode="External"/><Relationship Id="rId7089" Type="http://schemas.openxmlformats.org/officeDocument/2006/relationships/hyperlink" Target="http://pbs.twimg.com/profile_images/969267558623989761/yo4RaCa3_normal.jpg" TargetMode="External"/><Relationship Id="rId3699" Type="http://schemas.openxmlformats.org/officeDocument/2006/relationships/hyperlink" Target="http://pbs.twimg.com/profile_images/1255745256995409921/dSVrqzUE_normal.jpg" TargetMode="External"/><Relationship Id="rId4000" Type="http://schemas.openxmlformats.org/officeDocument/2006/relationships/hyperlink" Target="http://twitter.com/SIPSE/statuses/1255718739980496901" TargetMode="External"/><Relationship Id="rId7570" Type="http://schemas.openxmlformats.org/officeDocument/2006/relationships/hyperlink" Target="http://twitter.com/jesusarmandogil/statuses/1253441132853448704" TargetMode="External"/><Relationship Id="rId8621" Type="http://schemas.openxmlformats.org/officeDocument/2006/relationships/hyperlink" Target="http://abs.twimg.com/sticky/default_profile_images/default_profile_normal.png" TargetMode="External"/><Relationship Id="rId6172" Type="http://schemas.openxmlformats.org/officeDocument/2006/relationships/hyperlink" Target="http://twitter.com/dazzlingstay/statuses/1253469281091825671" TargetMode="External"/><Relationship Id="rId7223" Type="http://schemas.openxmlformats.org/officeDocument/2006/relationships/hyperlink" Target="http://pbs.twimg.com/profile_images/995447623048982528/GcNdmhRK_normal.jpg" TargetMode="External"/><Relationship Id="rId10551" Type="http://schemas.openxmlformats.org/officeDocument/2006/relationships/hyperlink" Target="http://twitter.com/LidiaHe53914646/statuses/1253393034491936769" TargetMode="External"/><Relationship Id="rId11602" Type="http://schemas.openxmlformats.org/officeDocument/2006/relationships/hyperlink" Target="http://pbs.twimg.com/profile_images/976898088664293381/CxjWTIAx_normal.jpg" TargetMode="External"/><Relationship Id="rId9395" Type="http://schemas.openxmlformats.org/officeDocument/2006/relationships/hyperlink" Target="http://pbs.twimg.com/profile_images/1190051014818385920/FANd_2Fi_normal.jpg" TargetMode="External"/><Relationship Id="rId10204" Type="http://schemas.openxmlformats.org/officeDocument/2006/relationships/hyperlink" Target="http://pbs.twimg.com/profile_images/910385866870272000/1ZxBeHB1_normal.jpg" TargetMode="External"/><Relationship Id="rId2782" Type="http://schemas.openxmlformats.org/officeDocument/2006/relationships/hyperlink" Target="http://twitter.com/PalomyLopMusic/statuses/1255798941016379392" TargetMode="External"/><Relationship Id="rId3833" Type="http://schemas.openxmlformats.org/officeDocument/2006/relationships/hyperlink" Target="http://pbs.twimg.com/profile_images/378800000098550802/9104f98af90fd0888af5424e34f0e01a_normal.jpeg" TargetMode="External"/><Relationship Id="rId9048" Type="http://schemas.openxmlformats.org/officeDocument/2006/relationships/hyperlink" Target="http://twitter.com/Marcel20448646/statuses/1253417491205746692" TargetMode="External"/><Relationship Id="rId754" Type="http://schemas.openxmlformats.org/officeDocument/2006/relationships/hyperlink" Target="http://twitter.com/carlosacruzm/statuses/1255859913424809984" TargetMode="External"/><Relationship Id="rId1384" Type="http://schemas.openxmlformats.org/officeDocument/2006/relationships/hyperlink" Target="http://twitter.com/andoporfe/statuses/1255841660166197248" TargetMode="External"/><Relationship Id="rId2435" Type="http://schemas.openxmlformats.org/officeDocument/2006/relationships/hyperlink" Target="http://twitter.com/mad3394/statuses/1255810874566234125" TargetMode="External"/><Relationship Id="rId90" Type="http://schemas.openxmlformats.org/officeDocument/2006/relationships/hyperlink" Target="http://twitter.com/Andy_RomeroC/statuses/1255891358897840130" TargetMode="External"/><Relationship Id="rId407" Type="http://schemas.openxmlformats.org/officeDocument/2006/relationships/hyperlink" Target="http://pbs.twimg.com/profile_images/1162391845235593217/xec1QOiA_normal.jpg" TargetMode="External"/><Relationship Id="rId1037" Type="http://schemas.openxmlformats.org/officeDocument/2006/relationships/hyperlink" Target="http://pbs.twimg.com/profile_images/1251450997882458113/Z94rJ-iV_normal.jpg" TargetMode="External"/><Relationship Id="rId5658" Type="http://schemas.openxmlformats.org/officeDocument/2006/relationships/hyperlink" Target="http://twitter.com/AlemanLethy/statuses/1255652388549115904" TargetMode="External"/><Relationship Id="rId6709" Type="http://schemas.openxmlformats.org/officeDocument/2006/relationships/hyperlink" Target="http://pbs.twimg.com/profile_images/1075200652010242048/GrUmaf6H_normal.jpg" TargetMode="External"/><Relationship Id="rId7080" Type="http://schemas.openxmlformats.org/officeDocument/2006/relationships/hyperlink" Target="http://twitter.com/victorprietomor/statuses/1253451331970519040" TargetMode="External"/><Relationship Id="rId8131" Type="http://schemas.openxmlformats.org/officeDocument/2006/relationships/hyperlink" Target="http://twitter.com/fagoeu/statuses/1253430882498560002" TargetMode="External"/><Relationship Id="rId10061" Type="http://schemas.openxmlformats.org/officeDocument/2006/relationships/hyperlink" Target="http://twitter.com/brujinma/statuses/1253403436076478464" TargetMode="External"/><Relationship Id="rId11112" Type="http://schemas.openxmlformats.org/officeDocument/2006/relationships/hyperlink" Target="http://pbs.twimg.com/profile_images/1245998989729652737/G6kgp8aV_normal.jpg" TargetMode="External"/><Relationship Id="rId3690" Type="http://schemas.openxmlformats.org/officeDocument/2006/relationships/hyperlink" Target="http://twitter.com/Jordanallab/statuses/1255744806288011266" TargetMode="External"/><Relationship Id="rId2292" Type="http://schemas.openxmlformats.org/officeDocument/2006/relationships/hyperlink" Target="http://pbs.twimg.com/profile_images/537313190624100353/XUZZJ2pr_normal.jpeg" TargetMode="External"/><Relationship Id="rId3343" Type="http://schemas.openxmlformats.org/officeDocument/2006/relationships/hyperlink" Target="http://pbs.twimg.com/profile_images/1209048685251878912/XIb5kX6D_normal.jpg" TargetMode="External"/><Relationship Id="rId4741" Type="http://schemas.openxmlformats.org/officeDocument/2006/relationships/hyperlink" Target="http://pbs.twimg.com/profile_images/136675870/Jorge_normal.jpg" TargetMode="External"/><Relationship Id="rId264" Type="http://schemas.openxmlformats.org/officeDocument/2006/relationships/hyperlink" Target="http://pbs.twimg.com/profile_images/1053679970449584130/pcMTPfsC_normal.jpg" TargetMode="External"/><Relationship Id="rId7964" Type="http://schemas.openxmlformats.org/officeDocument/2006/relationships/hyperlink" Target="http://twitter.com/AlxndraMS/statuses/1253433416831234049" TargetMode="External"/><Relationship Id="rId10945" Type="http://schemas.openxmlformats.org/officeDocument/2006/relationships/hyperlink" Target="http://twitter.com/koniec/statuses/1253384885873643526" TargetMode="External"/><Relationship Id="rId6566" Type="http://schemas.openxmlformats.org/officeDocument/2006/relationships/hyperlink" Target="http://twitter.com/Varondelis/statuses/1253460388735311891" TargetMode="External"/><Relationship Id="rId7617" Type="http://schemas.openxmlformats.org/officeDocument/2006/relationships/hyperlink" Target="http://pbs.twimg.com/profile_images/1241754813379096577/6tcxI8wr_normal.jpg" TargetMode="External"/><Relationship Id="rId5168" Type="http://schemas.openxmlformats.org/officeDocument/2006/relationships/hyperlink" Target="http://twitter.com/rooxxi6/statuses/1255665456767213569" TargetMode="External"/><Relationship Id="rId6219" Type="http://schemas.openxmlformats.org/officeDocument/2006/relationships/hyperlink" Target="http://pbs.twimg.com/profile_images/1245360446443376646/8lfqua8w_normal.jpg" TargetMode="External"/><Relationship Id="rId9789" Type="http://schemas.openxmlformats.org/officeDocument/2006/relationships/hyperlink" Target="http://pbs.twimg.com/profile_images/909529969872838656/DEcEVcX1_normal.jpg" TargetMode="External"/><Relationship Id="rId1778" Type="http://schemas.openxmlformats.org/officeDocument/2006/relationships/hyperlink" Target="http://pbs.twimg.com/profile_images/795716360424853504/kCV5E_fF_normal.jpg" TargetMode="External"/><Relationship Id="rId2829" Type="http://schemas.openxmlformats.org/officeDocument/2006/relationships/hyperlink" Target="http://twitter.com/Jandro987/statuses/1255796583813320704" TargetMode="External"/><Relationship Id="rId6700" Type="http://schemas.openxmlformats.org/officeDocument/2006/relationships/hyperlink" Target="http://twitter.com/RadioSantaCruz_/statuses/1253458027233062913" TargetMode="External"/><Relationship Id="rId4251" Type="http://schemas.openxmlformats.org/officeDocument/2006/relationships/hyperlink" Target="http://pbs.twimg.com/profile_images/1241942075224010752/hPBLLoHT_normal.jpg" TargetMode="External"/><Relationship Id="rId5302" Type="http://schemas.openxmlformats.org/officeDocument/2006/relationships/hyperlink" Target="http://twitter.com/GualanEl/statuses/1255661457376714752" TargetMode="External"/><Relationship Id="rId7474" Type="http://schemas.openxmlformats.org/officeDocument/2006/relationships/hyperlink" Target="http://twitter.com/marikillaz/statuses/1253442706912804865" TargetMode="External"/><Relationship Id="rId8872" Type="http://schemas.openxmlformats.org/officeDocument/2006/relationships/hyperlink" Target="http://twitter.com/cirilopapale/statuses/1253420620227817479" TargetMode="External"/><Relationship Id="rId9923" Type="http://schemas.openxmlformats.org/officeDocument/2006/relationships/hyperlink" Target="http://twitter.com/opositando5/statuses/1253404852950044674" TargetMode="External"/><Relationship Id="rId11853" Type="http://schemas.openxmlformats.org/officeDocument/2006/relationships/hyperlink" Target="http://twitter.com/chinozc/statuses/1253368230028152836" TargetMode="External"/><Relationship Id="rId1912" Type="http://schemas.openxmlformats.org/officeDocument/2006/relationships/hyperlink" Target="http://pbs.twimg.com/profile_images/849642179089883137/qVyyNrfs_normal.jpg" TargetMode="External"/><Relationship Id="rId6076" Type="http://schemas.openxmlformats.org/officeDocument/2006/relationships/hyperlink" Target="http://twitter.com/wachocrespos/statuses/1253472242345836548" TargetMode="External"/><Relationship Id="rId7127" Type="http://schemas.openxmlformats.org/officeDocument/2006/relationships/hyperlink" Target="http://pbs.twimg.com/profile_images/1250931199092154368/GH6epOHT_normal.jpg" TargetMode="External"/><Relationship Id="rId8525" Type="http://schemas.openxmlformats.org/officeDocument/2006/relationships/hyperlink" Target="http://pbs.twimg.com/profile_images/617396951512936452/-V5ieti4_normal.jpg" TargetMode="External"/><Relationship Id="rId10455" Type="http://schemas.openxmlformats.org/officeDocument/2006/relationships/hyperlink" Target="http://twitter.com/eleuteras/statuses/1253394934520053760" TargetMode="External"/><Relationship Id="rId11506" Type="http://schemas.openxmlformats.org/officeDocument/2006/relationships/hyperlink" Target="http://pbs.twimg.com/profile_images/1028848467916017664/gnIOJ5uP_normal.jpg" TargetMode="External"/><Relationship Id="rId10108" Type="http://schemas.openxmlformats.org/officeDocument/2006/relationships/hyperlink" Target="http://pbs.twimg.com/profile_images/1251207334933733377/7fZmHm66_normal.jpg" TargetMode="External"/><Relationship Id="rId2686" Type="http://schemas.openxmlformats.org/officeDocument/2006/relationships/hyperlink" Target="http://twitter.com/aytocastuera/statuses/1255802665486991366" TargetMode="External"/><Relationship Id="rId3737" Type="http://schemas.openxmlformats.org/officeDocument/2006/relationships/hyperlink" Target="http://pbs.twimg.com/profile_images/560092193273040896/CuwIP5PY_normal.jpeg" TargetMode="External"/><Relationship Id="rId9299" Type="http://schemas.openxmlformats.org/officeDocument/2006/relationships/hyperlink" Target="http://pbs.twimg.com/profile_images/1234279954357026817/yzBlPKE3_normal.jpg" TargetMode="External"/><Relationship Id="rId658" Type="http://schemas.openxmlformats.org/officeDocument/2006/relationships/hyperlink" Target="http://twitter.com/En_Reformes/statuses/1255861839503728640" TargetMode="External"/><Relationship Id="rId1288" Type="http://schemas.openxmlformats.org/officeDocument/2006/relationships/hyperlink" Target="http://twitter.com/angelriverogarc/statuses/1255844618488492036" TargetMode="External"/><Relationship Id="rId2339" Type="http://schemas.openxmlformats.org/officeDocument/2006/relationships/hyperlink" Target="http://twitter.com/CECUMadrid/statuses/1255814267078672384" TargetMode="External"/><Relationship Id="rId6210" Type="http://schemas.openxmlformats.org/officeDocument/2006/relationships/hyperlink" Target="http://twitter.com/JoseRetiro/statuses/1253468202371289088" TargetMode="External"/><Relationship Id="rId9780" Type="http://schemas.openxmlformats.org/officeDocument/2006/relationships/hyperlink" Target="http://twitter.com/canarias7/statuses/1253406090726977544" TargetMode="External"/><Relationship Id="rId8382" Type="http://schemas.openxmlformats.org/officeDocument/2006/relationships/hyperlink" Target="http://twitter.com/Forty6ix/statuses/1253427325430984704" TargetMode="External"/><Relationship Id="rId9433" Type="http://schemas.openxmlformats.org/officeDocument/2006/relationships/hyperlink" Target="http://pbs.twimg.com/profile_images/1254794884428361730/32exGxyG_normal.jpg" TargetMode="External"/><Relationship Id="rId1422" Type="http://schemas.openxmlformats.org/officeDocument/2006/relationships/hyperlink" Target="http://twitter.com/mnandayapa7501/statuses/1255840589423218690" TargetMode="External"/><Relationship Id="rId2820" Type="http://schemas.openxmlformats.org/officeDocument/2006/relationships/hyperlink" Target="http://pbs.twimg.com/profile_images/1196724309680623616/9351pzyw_normal.jpg" TargetMode="External"/><Relationship Id="rId8035" Type="http://schemas.openxmlformats.org/officeDocument/2006/relationships/hyperlink" Target="http://pbs.twimg.com/profile_images/1242414114283991041/_-3XPvcz_normal.jpg" TargetMode="External"/><Relationship Id="rId11016" Type="http://schemas.openxmlformats.org/officeDocument/2006/relationships/hyperlink" Target="http://pbs.twimg.com/profile_images/856932996888363009/7PLWYwEe_normal.jpg" TargetMode="External"/><Relationship Id="rId11363" Type="http://schemas.openxmlformats.org/officeDocument/2006/relationships/hyperlink" Target="http://twitter.com/Josefislop/statuses/1253378097715478529" TargetMode="External"/><Relationship Id="rId4992" Type="http://schemas.openxmlformats.org/officeDocument/2006/relationships/hyperlink" Target="http://twitter.com/jvanegas2427/statuses/1255670206384529413" TargetMode="External"/><Relationship Id="rId2196" Type="http://schemas.openxmlformats.org/officeDocument/2006/relationships/hyperlink" Target="http://twitter.com/ortega1_1/statuses/1255819021901008896" TargetMode="External"/><Relationship Id="rId3594" Type="http://schemas.openxmlformats.org/officeDocument/2006/relationships/hyperlink" Target="http://twitter.com/davi_fdez/statuses/1255751900831592449" TargetMode="External"/><Relationship Id="rId4645" Type="http://schemas.openxmlformats.org/officeDocument/2006/relationships/hyperlink" Target="http://pbs.twimg.com/profile_images/1171416394103234566/lGGLxaN8_normal.jpg" TargetMode="External"/><Relationship Id="rId168" Type="http://schemas.openxmlformats.org/officeDocument/2006/relationships/hyperlink" Target="http://twitter.com/BraulioMoreno12/statuses/1255874159281831946" TargetMode="External"/><Relationship Id="rId3247" Type="http://schemas.openxmlformats.org/officeDocument/2006/relationships/hyperlink" Target="http://twitter.com/ANEAFederacion/statuses/1255772421514244096" TargetMode="External"/><Relationship Id="rId7868" Type="http://schemas.openxmlformats.org/officeDocument/2006/relationships/hyperlink" Target="http://twitter.com/nao_flores/statuses/1253434870983884801" TargetMode="External"/><Relationship Id="rId8919" Type="http://schemas.openxmlformats.org/officeDocument/2006/relationships/hyperlink" Target="http://pbs.twimg.com/profile_images/1242473033849167873/p_tOVPRV_normal.jpg" TargetMode="External"/><Relationship Id="rId10849" Type="http://schemas.openxmlformats.org/officeDocument/2006/relationships/hyperlink" Target="http://twitter.com/TN21sv/statuses/1253386558176210945" TargetMode="External"/><Relationship Id="rId9290" Type="http://schemas.openxmlformats.org/officeDocument/2006/relationships/hyperlink" Target="http://twitter.com/DanielfReyes2/statuses/1253413618122547201" TargetMode="External"/><Relationship Id="rId2330" Type="http://schemas.openxmlformats.org/officeDocument/2006/relationships/hyperlink" Target="http://pbs.twimg.com/profile_images/999037052371976193/J0wTSN3x_normal.jpg" TargetMode="External"/><Relationship Id="rId302" Type="http://schemas.openxmlformats.org/officeDocument/2006/relationships/hyperlink" Target="http://pbs.twimg.com/profile_images/1182827084416196610/nOLoX2qK_normal.jpg" TargetMode="External"/><Relationship Id="rId5553" Type="http://schemas.openxmlformats.org/officeDocument/2006/relationships/hyperlink" Target="http://pbs.twimg.com/profile_images/1252985025420824578/wtlpJF3c_normal.jpg" TargetMode="External"/><Relationship Id="rId6951" Type="http://schemas.openxmlformats.org/officeDocument/2006/relationships/hyperlink" Target="http://pbs.twimg.com/profile_images/1001192115739688962/Fa9jUU2u_normal.jpg" TargetMode="External"/><Relationship Id="rId4155" Type="http://schemas.openxmlformats.org/officeDocument/2006/relationships/hyperlink" Target="http://pbs.twimg.com/profile_images/1232050224266457088/yUuezsNA_normal.jpg" TargetMode="External"/><Relationship Id="rId5206" Type="http://schemas.openxmlformats.org/officeDocument/2006/relationships/hyperlink" Target="http://twitter.com/geras1965/statuses/1255664465120559104" TargetMode="External"/><Relationship Id="rId6604" Type="http://schemas.openxmlformats.org/officeDocument/2006/relationships/hyperlink" Target="http://twitter.com/WalterTomsich/statuses/1253459746771865601" TargetMode="External"/><Relationship Id="rId8776" Type="http://schemas.openxmlformats.org/officeDocument/2006/relationships/hyperlink" Target="http://twitter.com/sumariumcom/statuses/1253422080588042256" TargetMode="External"/><Relationship Id="rId9827" Type="http://schemas.openxmlformats.org/officeDocument/2006/relationships/hyperlink" Target="http://pbs.twimg.com/profile_images/1065326117979123718/EbbyN27r_normal.jpg" TargetMode="External"/><Relationship Id="rId11757" Type="http://schemas.openxmlformats.org/officeDocument/2006/relationships/hyperlink" Target="http://twitter.com/Juljulien26/statuses/1253370491194179587" TargetMode="External"/><Relationship Id="rId1816" Type="http://schemas.openxmlformats.org/officeDocument/2006/relationships/hyperlink" Target="http://pbs.twimg.com/profile_images/1184480767126233089/90tvMHWM_normal.jpg" TargetMode="External"/><Relationship Id="rId7378" Type="http://schemas.openxmlformats.org/officeDocument/2006/relationships/hyperlink" Target="http://twitter.com/ceje15/statuses/1253444763052900355" TargetMode="External"/><Relationship Id="rId8429" Type="http://schemas.openxmlformats.org/officeDocument/2006/relationships/hyperlink" Target="http://pbs.twimg.com/profile_images/698602252643078144/CcZrnbfI_normal.jpg" TargetMode="External"/><Relationship Id="rId10359" Type="http://schemas.openxmlformats.org/officeDocument/2006/relationships/hyperlink" Target="http://twitter.com/pedrohf_dev/statuses/1253397108851384325" TargetMode="External"/><Relationship Id="rId3988" Type="http://schemas.openxmlformats.org/officeDocument/2006/relationships/hyperlink" Target="http://twitter.com/ConalepNeza1/statuses/1255719289451134978" TargetMode="External"/><Relationship Id="rId8910" Type="http://schemas.openxmlformats.org/officeDocument/2006/relationships/hyperlink" Target="http://twitter.com/luisedu2014/statuses/1253419649032572930" TargetMode="External"/><Relationship Id="rId6461" Type="http://schemas.openxmlformats.org/officeDocument/2006/relationships/hyperlink" Target="http://pbs.twimg.com/profile_images/1212742850271744000/A3LhTRi7_normal.jpg" TargetMode="External"/><Relationship Id="rId7512" Type="http://schemas.openxmlformats.org/officeDocument/2006/relationships/hyperlink" Target="http://twitter.com/adri3117112164/statuses/1253442114509209601" TargetMode="External"/><Relationship Id="rId10840" Type="http://schemas.openxmlformats.org/officeDocument/2006/relationships/hyperlink" Target="http://pbs.twimg.com/profile_images/839585621261811713/lafc8ZEE_normal.jpg" TargetMode="External"/><Relationship Id="rId5063" Type="http://schemas.openxmlformats.org/officeDocument/2006/relationships/hyperlink" Target="http://pbs.twimg.com/profile_images/913968509557919744/WM__HWSC_normal.jpg" TargetMode="External"/><Relationship Id="rId6114" Type="http://schemas.openxmlformats.org/officeDocument/2006/relationships/hyperlink" Target="http://twitter.com/chiquidechu/statuses/1253471187163807749" TargetMode="External"/><Relationship Id="rId9684" Type="http://schemas.openxmlformats.org/officeDocument/2006/relationships/hyperlink" Target="http://twitter.com/humbertodediego/statuses/1253407248086335489" TargetMode="External"/><Relationship Id="rId8286" Type="http://schemas.openxmlformats.org/officeDocument/2006/relationships/hyperlink" Target="http://twitter.com/patrinavarros/statuses/1253428845971038208" TargetMode="External"/><Relationship Id="rId9337" Type="http://schemas.openxmlformats.org/officeDocument/2006/relationships/hyperlink" Target="http://pbs.twimg.com/profile_images/862726213172838401/NBWCORzn_normal.jpg" TargetMode="External"/><Relationship Id="rId1673" Type="http://schemas.openxmlformats.org/officeDocument/2006/relationships/hyperlink" Target="http://twitter.com/f_hincapie/statuses/1255834636359516161" TargetMode="External"/><Relationship Id="rId2724" Type="http://schemas.openxmlformats.org/officeDocument/2006/relationships/hyperlink" Target="http://twitter.com/VICENTEMORRO/statuses/1255801397070696451" TargetMode="External"/><Relationship Id="rId11267" Type="http://schemas.openxmlformats.org/officeDocument/2006/relationships/hyperlink" Target="http://twitter.com/ppintoralonso/statuses/1253379388294471683" TargetMode="External"/><Relationship Id="rId1326" Type="http://schemas.openxmlformats.org/officeDocument/2006/relationships/hyperlink" Target="http://twitter.com/LibreCelaya/statuses/1255843499397668871" TargetMode="External"/><Relationship Id="rId4896" Type="http://schemas.openxmlformats.org/officeDocument/2006/relationships/hyperlink" Target="http://twitter.com/Alzatuvoz5/statuses/1255673421905657860" TargetMode="External"/><Relationship Id="rId5947" Type="http://schemas.openxmlformats.org/officeDocument/2006/relationships/hyperlink" Target="http://pbs.twimg.com/profile_images/796677024463130624/9dxFaYOw_normal.jpg" TargetMode="External"/><Relationship Id="rId32" Type="http://schemas.openxmlformats.org/officeDocument/2006/relationships/hyperlink" Target="http://twitter.com/Forbes_Mexico/statuses/1255907501272432643" TargetMode="External"/><Relationship Id="rId3498" Type="http://schemas.openxmlformats.org/officeDocument/2006/relationships/hyperlink" Target="http://twitter.com/Rafa_Esteban_/statuses/1255758980082798593" TargetMode="External"/><Relationship Id="rId4549" Type="http://schemas.openxmlformats.org/officeDocument/2006/relationships/hyperlink" Target="http://pbs.twimg.com/profile_images/1227805471186325505/XfbcQUZq_normal.jpg" TargetMode="External"/><Relationship Id="rId8420" Type="http://schemas.openxmlformats.org/officeDocument/2006/relationships/hyperlink" Target="http://twitter.com/obatala21/statuses/1253426663448182784" TargetMode="External"/><Relationship Id="rId10350" Type="http://schemas.openxmlformats.org/officeDocument/2006/relationships/hyperlink" Target="http://pbs.twimg.com/profile_images/378800000163052937/4b07bb656f486810523454ce13c4684e_normal.jpeg" TargetMode="External"/><Relationship Id="rId11401" Type="http://schemas.openxmlformats.org/officeDocument/2006/relationships/hyperlink" Target="http://twitter.com/APDHAMalaga/statuses/1253377464170164227" TargetMode="External"/><Relationship Id="rId7022" Type="http://schemas.openxmlformats.org/officeDocument/2006/relationships/hyperlink" Target="http://twitter.com/Robertspierr69/statuses/1253452417783533569" TargetMode="External"/><Relationship Id="rId10003" Type="http://schemas.openxmlformats.org/officeDocument/2006/relationships/hyperlink" Target="http://twitter.com/mafijagu/statuses/1253404458702299136" TargetMode="External"/><Relationship Id="rId2581" Type="http://schemas.openxmlformats.org/officeDocument/2006/relationships/hyperlink" Target="http://pbs.twimg.com/profile_images/1198553390768435200/YGhIYwqY_normal.jpg" TargetMode="External"/><Relationship Id="rId3632" Type="http://schemas.openxmlformats.org/officeDocument/2006/relationships/hyperlink" Target="http://twitter.com/FutbolGlobal29/statuses/1255748108203577345" TargetMode="External"/><Relationship Id="rId9194" Type="http://schemas.openxmlformats.org/officeDocument/2006/relationships/hyperlink" Target="http://twitter.com/benedictosolson/statuses/1253415200557944832" TargetMode="External"/><Relationship Id="rId553" Type="http://schemas.openxmlformats.org/officeDocument/2006/relationships/hyperlink" Target="http://pbs.twimg.com/profile_images/1110446432069345281/zTKOKRXZ_normal.png" TargetMode="External"/><Relationship Id="rId1183" Type="http://schemas.openxmlformats.org/officeDocument/2006/relationships/hyperlink" Target="http://pbs.twimg.com/profile_images/1063569503068524545/MLME6iIO_normal.jpg" TargetMode="External"/><Relationship Id="rId2234" Type="http://schemas.openxmlformats.org/officeDocument/2006/relationships/hyperlink" Target="http://twitter.com/Vantello/statuses/1255817845923028993" TargetMode="External"/><Relationship Id="rId206" Type="http://schemas.openxmlformats.org/officeDocument/2006/relationships/hyperlink" Target="http://twitter.com/LUISCAMPOSJ/statuses/1255873270781562881" TargetMode="External"/><Relationship Id="rId6855" Type="http://schemas.openxmlformats.org/officeDocument/2006/relationships/hyperlink" Target="http://pbs.twimg.com/profile_images/1208534709233475584/5w8y0XLm_normal.jpg" TargetMode="External"/><Relationship Id="rId7906" Type="http://schemas.openxmlformats.org/officeDocument/2006/relationships/hyperlink" Target="http://twitter.com/TamayoMyriam/statuses/1253434237396516866" TargetMode="External"/><Relationship Id="rId4059" Type="http://schemas.openxmlformats.org/officeDocument/2006/relationships/hyperlink" Target="http://pbs.twimg.com/profile_images/1128778067458043905/AcDjKgUc_normal.jpg" TargetMode="External"/><Relationship Id="rId5457" Type="http://schemas.openxmlformats.org/officeDocument/2006/relationships/hyperlink" Target="http://pbs.twimg.com/profile_images/1218769943572951040/XMav6sBn_normal.jpg" TargetMode="External"/><Relationship Id="rId6508" Type="http://schemas.openxmlformats.org/officeDocument/2006/relationships/hyperlink" Target="http://twitter.com/SICNoticias/statuses/1253461415958130690" TargetMode="External"/><Relationship Id="rId4540" Type="http://schemas.openxmlformats.org/officeDocument/2006/relationships/hyperlink" Target="http://twitter.com/chapu912/statuses/1255685887507288067" TargetMode="External"/><Relationship Id="rId2091" Type="http://schemas.openxmlformats.org/officeDocument/2006/relationships/hyperlink" Target="http://twitter.com/taxi_alejandro/statuses/1255821443050475522" TargetMode="External"/><Relationship Id="rId3142" Type="http://schemas.openxmlformats.org/officeDocument/2006/relationships/hyperlink" Target="http://pbs.twimg.com/profile_images/467185456098979840/m276PfWY_normal.jpeg" TargetMode="External"/><Relationship Id="rId7763" Type="http://schemas.openxmlformats.org/officeDocument/2006/relationships/hyperlink" Target="http://pbs.twimg.com/profile_images/1045378906843426817/CMU5ZQxF_normal.jpg" TargetMode="External"/><Relationship Id="rId6365" Type="http://schemas.openxmlformats.org/officeDocument/2006/relationships/hyperlink" Target="http://pbs.twimg.com/profile_images/1252424302713954304/dxd3X51r_normal.jpg" TargetMode="External"/><Relationship Id="rId7416" Type="http://schemas.openxmlformats.org/officeDocument/2006/relationships/hyperlink" Target="http://twitter.com/adnradiochile/statuses/1253444040323932163" TargetMode="External"/><Relationship Id="rId8814" Type="http://schemas.openxmlformats.org/officeDocument/2006/relationships/hyperlink" Target="http://twitter.com/RiesgosFros/statuses/1253421408182403074" TargetMode="External"/><Relationship Id="rId10744" Type="http://schemas.openxmlformats.org/officeDocument/2006/relationships/hyperlink" Target="http://pbs.twimg.com/profile_images/969393307431456769/VO6KYMPh_normal.jpg" TargetMode="External"/><Relationship Id="rId6018" Type="http://schemas.openxmlformats.org/officeDocument/2006/relationships/hyperlink" Target="http://twitter.com/Moro_kuni/statuses/1255643769518555138" TargetMode="External"/><Relationship Id="rId2975" Type="http://schemas.openxmlformats.org/officeDocument/2006/relationships/hyperlink" Target="http://twitter.com/JosuTwito/statuses/1255788453993893889" TargetMode="External"/><Relationship Id="rId9588" Type="http://schemas.openxmlformats.org/officeDocument/2006/relationships/hyperlink" Target="http://twitter.com/davrams5/statuses/1253408710925279233" TargetMode="External"/><Relationship Id="rId947" Type="http://schemas.openxmlformats.org/officeDocument/2006/relationships/hyperlink" Target="http://abs.twimg.com/sticky/default_profile_images/default_profile_normal.png" TargetMode="External"/><Relationship Id="rId1577" Type="http://schemas.openxmlformats.org/officeDocument/2006/relationships/hyperlink" Target="http://twitter.com/chiquihammer/statuses/1255836771650240513" TargetMode="External"/><Relationship Id="rId2628" Type="http://schemas.openxmlformats.org/officeDocument/2006/relationships/hyperlink" Target="http://twitter.com/nosoyperfecto_6/statuses/1255803951523532805" TargetMode="External"/><Relationship Id="rId4050" Type="http://schemas.openxmlformats.org/officeDocument/2006/relationships/hyperlink" Target="http://twitter.com/caminosybosque/statuses/1255714615880822784" TargetMode="External"/><Relationship Id="rId5101" Type="http://schemas.openxmlformats.org/officeDocument/2006/relationships/hyperlink" Target="http://pbs.twimg.com/profile_images/935168782330486785/IuoQNk6H_normal.jpg" TargetMode="External"/><Relationship Id="rId8671" Type="http://schemas.openxmlformats.org/officeDocument/2006/relationships/hyperlink" Target="http://pbs.twimg.com/profile_images/694286380717973505/wxeJ1VoG_normal.jpg" TargetMode="External"/><Relationship Id="rId9722" Type="http://schemas.openxmlformats.org/officeDocument/2006/relationships/hyperlink" Target="http://twitter.com/ignacio95456648/statuses/1253406648699363329" TargetMode="External"/><Relationship Id="rId1711" Type="http://schemas.openxmlformats.org/officeDocument/2006/relationships/hyperlink" Target="http://twitter.com/Elvamari8/statuses/1255833378055749633" TargetMode="External"/><Relationship Id="rId7273" Type="http://schemas.openxmlformats.org/officeDocument/2006/relationships/hyperlink" Target="http://pbs.twimg.com/profile_images/1140882777941925888/aYnDBRNH_normal.jpg" TargetMode="External"/><Relationship Id="rId8324" Type="http://schemas.openxmlformats.org/officeDocument/2006/relationships/hyperlink" Target="http://pbs.twimg.com/profile_images/1052684148110954502/2vB3GwOF_normal.jpg" TargetMode="External"/><Relationship Id="rId10254" Type="http://schemas.openxmlformats.org/officeDocument/2006/relationships/hyperlink" Target="http://pbs.twimg.com/profile_images/452211163913543681/ZReqpvPy_normal.jpeg" TargetMode="External"/><Relationship Id="rId11652" Type="http://schemas.openxmlformats.org/officeDocument/2006/relationships/hyperlink" Target="http://pbs.twimg.com/profile_images/949369634255499264/PUH5j242_normal.jpg" TargetMode="External"/><Relationship Id="rId11305" Type="http://schemas.openxmlformats.org/officeDocument/2006/relationships/hyperlink" Target="http://twitter.com/GalanRomo/statuses/1253378883757518853" TargetMode="External"/><Relationship Id="rId2485" Type="http://schemas.openxmlformats.org/officeDocument/2006/relationships/hyperlink" Target="http://pbs.twimg.com/profile_images/1253531304076902401/DzKxwIhk_normal.jpg" TargetMode="External"/><Relationship Id="rId3883" Type="http://schemas.openxmlformats.org/officeDocument/2006/relationships/hyperlink" Target="http://pbs.twimg.com/profile_images/1048691089543254017/jT1CItRj_normal.jpg" TargetMode="External"/><Relationship Id="rId4934" Type="http://schemas.openxmlformats.org/officeDocument/2006/relationships/hyperlink" Target="http://twitter.com/VDMNoticias/statuses/1255672110166523912" TargetMode="External"/><Relationship Id="rId9098" Type="http://schemas.openxmlformats.org/officeDocument/2006/relationships/hyperlink" Target="http://twitter.com/Luisjoargue/statuses/1253416463227994112" TargetMode="External"/><Relationship Id="rId457" Type="http://schemas.openxmlformats.org/officeDocument/2006/relationships/hyperlink" Target="http://pbs.twimg.com/profile_images/1181832598982664192/jcFijVTK_normal.jpg" TargetMode="External"/><Relationship Id="rId1087" Type="http://schemas.openxmlformats.org/officeDocument/2006/relationships/hyperlink" Target="http://pbs.twimg.com/profile_images/2525542665/b2zwih0xnbwg5zrjkx3r_normal.jpeg" TargetMode="External"/><Relationship Id="rId2138" Type="http://schemas.openxmlformats.org/officeDocument/2006/relationships/hyperlink" Target="http://pbs.twimg.com/profile_images/893101607017037825/MvZufK66_normal.jpg" TargetMode="External"/><Relationship Id="rId3536" Type="http://schemas.openxmlformats.org/officeDocument/2006/relationships/hyperlink" Target="http://twitter.com/jbonruiz/statuses/1255756450330181633" TargetMode="External"/><Relationship Id="rId6759" Type="http://schemas.openxmlformats.org/officeDocument/2006/relationships/hyperlink" Target="http://pbs.twimg.com/profile_images/675748209088667648/pB4oKu-M_normal.jpg" TargetMode="External"/><Relationship Id="rId8181" Type="http://schemas.openxmlformats.org/officeDocument/2006/relationships/hyperlink" Target="http://twitter.com/ElisaLizi/statuses/1253430147757137923" TargetMode="External"/><Relationship Id="rId9232" Type="http://schemas.openxmlformats.org/officeDocument/2006/relationships/hyperlink" Target="http://twitter.com/germanm80570472/statuses/1253414708469620742" TargetMode="External"/><Relationship Id="rId11162" Type="http://schemas.openxmlformats.org/officeDocument/2006/relationships/hyperlink" Target="http://pbs.twimg.com/profile_images/1197763131566645248/52wZeDWu_normal.jpg" TargetMode="External"/><Relationship Id="rId1221" Type="http://schemas.openxmlformats.org/officeDocument/2006/relationships/hyperlink" Target="http://pbs.twimg.com/profile_images/1245773792707837953/xCBd-X2M_normal.jpg" TargetMode="External"/><Relationship Id="rId4791" Type="http://schemas.openxmlformats.org/officeDocument/2006/relationships/hyperlink" Target="http://pbs.twimg.com/profile_images/1237544544364687360/RbR9-9m9_normal.jpg" TargetMode="External"/><Relationship Id="rId5842" Type="http://schemas.openxmlformats.org/officeDocument/2006/relationships/hyperlink" Target="http://twitter.com/edwinbcas/statuses/1255647847485247490" TargetMode="External"/><Relationship Id="rId3393" Type="http://schemas.openxmlformats.org/officeDocument/2006/relationships/hyperlink" Target="http://pbs.twimg.com/profile_images/862768004840468480/77W56rnn_normal.jpg" TargetMode="External"/><Relationship Id="rId4444" Type="http://schemas.openxmlformats.org/officeDocument/2006/relationships/hyperlink" Target="http://twitter.com/hugonestor5/statuses/1255690012039004160" TargetMode="External"/><Relationship Id="rId3046" Type="http://schemas.openxmlformats.org/officeDocument/2006/relationships/hyperlink" Target="http://pbs.twimg.com/profile_images/1249701115576360961/Glb6XfIK_normal.jpg" TargetMode="External"/><Relationship Id="rId10995" Type="http://schemas.openxmlformats.org/officeDocument/2006/relationships/hyperlink" Target="http://twitter.com/Josebelteton33/statuses/1253383726156918784" TargetMode="External"/><Relationship Id="rId6269" Type="http://schemas.openxmlformats.org/officeDocument/2006/relationships/hyperlink" Target="http://pbs.twimg.com/profile_images/1095723430006190081/1H6gPOXu_normal.jpg" TargetMode="External"/><Relationship Id="rId7667" Type="http://schemas.openxmlformats.org/officeDocument/2006/relationships/hyperlink" Target="http://pbs.twimg.com/profile_images/1243519318744326150/GUy-Z4-q_normal.jpg" TargetMode="External"/><Relationship Id="rId8718" Type="http://schemas.openxmlformats.org/officeDocument/2006/relationships/hyperlink" Target="http://twitter.com/sylvitica/statuses/1253422957298200577" TargetMode="External"/><Relationship Id="rId10648" Type="http://schemas.openxmlformats.org/officeDocument/2006/relationships/hyperlink" Target="http://pbs.twimg.com/profile_images/1250455887405334529/aDMpabKW_normal.jpg" TargetMode="External"/><Relationship Id="rId2879" Type="http://schemas.openxmlformats.org/officeDocument/2006/relationships/hyperlink" Target="http://twitter.com/imasinformacion/statuses/1255793638929563648" TargetMode="External"/><Relationship Id="rId6750" Type="http://schemas.openxmlformats.org/officeDocument/2006/relationships/hyperlink" Target="http://twitter.com/AlisonBanegasP/statuses/1253457040393080838" TargetMode="External"/><Relationship Id="rId7801" Type="http://schemas.openxmlformats.org/officeDocument/2006/relationships/hyperlink" Target="http://pbs.twimg.com/profile_images/1238511963988275203/aBBPxtkn_normal.jpg" TargetMode="External"/><Relationship Id="rId101" Type="http://schemas.openxmlformats.org/officeDocument/2006/relationships/hyperlink" Target="http://pbs.twimg.com/profile_images/553359288760926210/D4mSRlmq_normal.jpeg" TargetMode="External"/><Relationship Id="rId5352" Type="http://schemas.openxmlformats.org/officeDocument/2006/relationships/hyperlink" Target="http://twitter.com/saudith42963533/statuses/1255659778321330185" TargetMode="External"/><Relationship Id="rId6403" Type="http://schemas.openxmlformats.org/officeDocument/2006/relationships/hyperlink" Target="http://pbs.twimg.com/profile_images/763146700743639041/VxUdcizs_normal.jpg" TargetMode="External"/><Relationship Id="rId9973" Type="http://schemas.openxmlformats.org/officeDocument/2006/relationships/hyperlink" Target="http://twitter.com/Munttse/statuses/1253404666081181696" TargetMode="External"/><Relationship Id="rId5005" Type="http://schemas.openxmlformats.org/officeDocument/2006/relationships/hyperlink" Target="http://pbs.twimg.com/profile_images/1109207607028473857/WonMPbaD_normal.jpg" TargetMode="External"/><Relationship Id="rId8575" Type="http://schemas.openxmlformats.org/officeDocument/2006/relationships/hyperlink" Target="http://pbs.twimg.com/profile_images/1135176653464883200/m8wkQc0z_normal.jpg" TargetMode="External"/><Relationship Id="rId9626" Type="http://schemas.openxmlformats.org/officeDocument/2006/relationships/hyperlink" Target="http://twitter.com/misg777/statuses/1253408050519531521" TargetMode="External"/><Relationship Id="rId1962" Type="http://schemas.openxmlformats.org/officeDocument/2006/relationships/hyperlink" Target="http://pbs.twimg.com/profile_images/1183741750197870595/8PhQAE5v_normal.jpg" TargetMode="External"/><Relationship Id="rId7177" Type="http://schemas.openxmlformats.org/officeDocument/2006/relationships/hyperlink" Target="http://pbs.twimg.com/profile_images/1226197064796770305/U7jeg9Uu_normal.jpg" TargetMode="External"/><Relationship Id="rId8228" Type="http://schemas.openxmlformats.org/officeDocument/2006/relationships/hyperlink" Target="http://twitter.com/elianellymarval/statuses/1253429578497839105" TargetMode="External"/><Relationship Id="rId11556" Type="http://schemas.openxmlformats.org/officeDocument/2006/relationships/hyperlink" Target="http://pbs.twimg.com/profile_images/1214019106728562688/k7FAwcCx_normal.jpg" TargetMode="External"/><Relationship Id="rId1615" Type="http://schemas.openxmlformats.org/officeDocument/2006/relationships/hyperlink" Target="http://twitter.com/JMMR696969/statuses/1255836013953499136" TargetMode="External"/><Relationship Id="rId10158" Type="http://schemas.openxmlformats.org/officeDocument/2006/relationships/hyperlink" Target="http://pbs.twimg.com/profile_images/844624356307283974/vfu_iXUF_normal.jpg" TargetMode="External"/><Relationship Id="rId11209" Type="http://schemas.openxmlformats.org/officeDocument/2006/relationships/hyperlink" Target="http://twitter.com/joseManuTEA/statuses/1253380412115689475" TargetMode="External"/><Relationship Id="rId3787" Type="http://schemas.openxmlformats.org/officeDocument/2006/relationships/hyperlink" Target="http://pbs.twimg.com/profile_images/1086248079618129921/3PQQpnWF_normal.jpg" TargetMode="External"/><Relationship Id="rId4838" Type="http://schemas.openxmlformats.org/officeDocument/2006/relationships/hyperlink" Target="http://twitter.com/Poblaniin/statuses/1255675255705661442" TargetMode="External"/><Relationship Id="rId2389" Type="http://schemas.openxmlformats.org/officeDocument/2006/relationships/hyperlink" Target="http://twitter.com/GarciaRicaute/statuses/1255812085449207809" TargetMode="External"/><Relationship Id="rId6260" Type="http://schemas.openxmlformats.org/officeDocument/2006/relationships/hyperlink" Target="http://twitter.com/RoanaBuenavent1/statuses/1253466952342728704" TargetMode="External"/><Relationship Id="rId7311" Type="http://schemas.openxmlformats.org/officeDocument/2006/relationships/hyperlink" Target="http://pbs.twimg.com/profile_images/1226582821499809798/1jc_xJFf_normal.jpg" TargetMode="External"/><Relationship Id="rId2870" Type="http://schemas.openxmlformats.org/officeDocument/2006/relationships/hyperlink" Target="http://pbs.twimg.com/profile_images/771633038417469440/WTZgU93F_normal.jpg" TargetMode="External"/><Relationship Id="rId3921" Type="http://schemas.openxmlformats.org/officeDocument/2006/relationships/hyperlink" Target="http://pbs.twimg.com/profile_images/1011966523643228165/8UCuDqya_normal.jpg" TargetMode="External"/><Relationship Id="rId9483" Type="http://schemas.openxmlformats.org/officeDocument/2006/relationships/hyperlink" Target="http://pbs.twimg.com/profile_images/1247569082301497344/qHu4vSp-_normal.jpg" TargetMode="External"/><Relationship Id="rId842" Type="http://schemas.openxmlformats.org/officeDocument/2006/relationships/hyperlink" Target="http://twitter.com/IkiRmrz/statuses/1255857312025247744" TargetMode="External"/><Relationship Id="rId1472" Type="http://schemas.openxmlformats.org/officeDocument/2006/relationships/hyperlink" Target="http://pbs.twimg.com/profile_images/1124411750852509697/OL1au8dV_normal.png" TargetMode="External"/><Relationship Id="rId2523" Type="http://schemas.openxmlformats.org/officeDocument/2006/relationships/hyperlink" Target="http://pbs.twimg.com/profile_images/1145715873497440256/4XXfn4ij_normal.jpg" TargetMode="External"/><Relationship Id="rId8085" Type="http://schemas.openxmlformats.org/officeDocument/2006/relationships/hyperlink" Target="http://twitter.com/gcosmetologa/statuses/1253431714245824519" TargetMode="External"/><Relationship Id="rId9136" Type="http://schemas.openxmlformats.org/officeDocument/2006/relationships/hyperlink" Target="http://twitter.com/ArmandoLauchy/statuses/1253415988499906563" TargetMode="External"/><Relationship Id="rId11066" Type="http://schemas.openxmlformats.org/officeDocument/2006/relationships/hyperlink" Target="http://pbs.twimg.com/profile_images/1055829397545074688/usTy1vDM_normal.jpg" TargetMode="External"/><Relationship Id="rId1125" Type="http://schemas.openxmlformats.org/officeDocument/2006/relationships/hyperlink" Target="http://pbs.twimg.com/profile_images/1255056356173844480/Ce5ZYE1S_normal.jpg" TargetMode="External"/><Relationship Id="rId4695" Type="http://schemas.openxmlformats.org/officeDocument/2006/relationships/hyperlink" Target="http://pbs.twimg.com/profile_images/1217561983937122306/Nr9vtTQh_normal.jpg" TargetMode="External"/><Relationship Id="rId3297" Type="http://schemas.openxmlformats.org/officeDocument/2006/relationships/hyperlink" Target="http://twitter.com/pptorrelavega/statuses/1255769557375090688" TargetMode="External"/><Relationship Id="rId4348" Type="http://schemas.openxmlformats.org/officeDocument/2006/relationships/hyperlink" Target="http://pbs.twimg.com/profile_images/662035609603567616/oWoWXG3h_normal.jpg" TargetMode="External"/><Relationship Id="rId5746" Type="http://schemas.openxmlformats.org/officeDocument/2006/relationships/hyperlink" Target="http://twitter.com/JosePabloGomez/statuses/1255649902182510597" TargetMode="External"/><Relationship Id="rId8969" Type="http://schemas.openxmlformats.org/officeDocument/2006/relationships/hyperlink" Target="http://pbs.twimg.com/profile_images/482493612068851713/DsqVH679_normal.png" TargetMode="External"/><Relationship Id="rId10899" Type="http://schemas.openxmlformats.org/officeDocument/2006/relationships/hyperlink" Target="http://twitter.com/JohnEdisonRios1/statuses/1253385682917171201" TargetMode="External"/><Relationship Id="rId11200" Type="http://schemas.openxmlformats.org/officeDocument/2006/relationships/hyperlink" Target="http://pbs.twimg.com/profile_images/1061246473038454784/kxGPrTab_normal.jpg" TargetMode="External"/><Relationship Id="rId2380" Type="http://schemas.openxmlformats.org/officeDocument/2006/relationships/hyperlink" Target="http://pbs.twimg.com/profile_images/1246551704486772740/ZkQ2PcZl_normal.jpg" TargetMode="External"/><Relationship Id="rId3431" Type="http://schemas.openxmlformats.org/officeDocument/2006/relationships/hyperlink" Target="http://pbs.twimg.com/profile_images/1227350486468173824/kCQUgxIZ_normal.jpg" TargetMode="External"/><Relationship Id="rId352" Type="http://schemas.openxmlformats.org/officeDocument/2006/relationships/hyperlink" Target="http://pbs.twimg.com/profile_images/1098327493126352903/y_27k0X9_normal.png" TargetMode="External"/><Relationship Id="rId2033" Type="http://schemas.openxmlformats.org/officeDocument/2006/relationships/hyperlink" Target="http://twitter.com/COPECordoba/statuses/1255823769261703169" TargetMode="External"/><Relationship Id="rId6654" Type="http://schemas.openxmlformats.org/officeDocument/2006/relationships/hyperlink" Target="http://twitter.com/jebkin61/statuses/1253458714998210565" TargetMode="External"/><Relationship Id="rId7705" Type="http://schemas.openxmlformats.org/officeDocument/2006/relationships/hyperlink" Target="http://pbs.twimg.com/profile_images/1247997855945469952/R57LGZcE_normal.jpg" TargetMode="External"/><Relationship Id="rId5256" Type="http://schemas.openxmlformats.org/officeDocument/2006/relationships/hyperlink" Target="http://twitter.com/JorgeCu45199188/statuses/1255662859041767425" TargetMode="External"/><Relationship Id="rId6307" Type="http://schemas.openxmlformats.org/officeDocument/2006/relationships/hyperlink" Target="http://pbs.twimg.com/profile_images/926176196068601856/DT12EGtO_normal.jpg" TargetMode="External"/><Relationship Id="rId8479" Type="http://schemas.openxmlformats.org/officeDocument/2006/relationships/hyperlink" Target="http://pbs.twimg.com/profile_images/735569395922173952/Jm1ovMXo_normal.jpg" TargetMode="External"/><Relationship Id="rId9877" Type="http://schemas.openxmlformats.org/officeDocument/2006/relationships/hyperlink" Target="http://twitter.com/MusaMercedes/statuses/1253405095875805185" TargetMode="External"/><Relationship Id="rId1866" Type="http://schemas.openxmlformats.org/officeDocument/2006/relationships/hyperlink" Target="http://pbs.twimg.com/profile_images/1116443267812425730/IGo9k6yY_normal.jpg" TargetMode="External"/><Relationship Id="rId2917" Type="http://schemas.openxmlformats.org/officeDocument/2006/relationships/hyperlink" Target="http://twitter.com/metacorp_es/statuses/1255791503080906757" TargetMode="External"/><Relationship Id="rId1519" Type="http://schemas.openxmlformats.org/officeDocument/2006/relationships/hyperlink" Target="http://twitter.com/SinkiMaria/statuses/1255838154898243584" TargetMode="External"/><Relationship Id="rId8960" Type="http://schemas.openxmlformats.org/officeDocument/2006/relationships/hyperlink" Target="http://twitter.com/pacho_ramos/statuses/1253418819399245838" TargetMode="External"/><Relationship Id="rId10890" Type="http://schemas.openxmlformats.org/officeDocument/2006/relationships/hyperlink" Target="http://pbs.twimg.com/profile_images/1227429382412734464/QEoJRIMI_normal.jpg" TargetMode="External"/><Relationship Id="rId7562" Type="http://schemas.openxmlformats.org/officeDocument/2006/relationships/hyperlink" Target="http://twitter.com/AdriDelgadoRuiz/statuses/1253441272511152128" TargetMode="External"/><Relationship Id="rId8613" Type="http://schemas.openxmlformats.org/officeDocument/2006/relationships/hyperlink" Target="http://pbs.twimg.com/profile_images/1215302476230004736/m46016Yp_normal.jpg" TargetMode="External"/><Relationship Id="rId10543" Type="http://schemas.openxmlformats.org/officeDocument/2006/relationships/hyperlink" Target="http://twitter.com/elfutboleroec_/statuses/1253393199051104256" TargetMode="External"/><Relationship Id="rId11941" Type="http://schemas.openxmlformats.org/officeDocument/2006/relationships/hyperlink" Target="http://twitter.com/oscajmm/statuses/1253366622720610304" TargetMode="External"/><Relationship Id="rId6164" Type="http://schemas.openxmlformats.org/officeDocument/2006/relationships/hyperlink" Target="http://twitter.com/mafegomez75/statuses/1253469436746641410" TargetMode="External"/><Relationship Id="rId7215" Type="http://schemas.openxmlformats.org/officeDocument/2006/relationships/hyperlink" Target="http://pbs.twimg.com/profile_images/1251937351510695937/b_ckSog7_normal.jpg" TargetMode="External"/><Relationship Id="rId2774" Type="http://schemas.openxmlformats.org/officeDocument/2006/relationships/hyperlink" Target="http://twitter.com/MaruganRicartSL/statuses/1255799068212760576" TargetMode="External"/><Relationship Id="rId9387" Type="http://schemas.openxmlformats.org/officeDocument/2006/relationships/hyperlink" Target="http://pbs.twimg.com/profile_images/1237364966166069251/A7Instvp_normal.jpg" TargetMode="External"/><Relationship Id="rId746" Type="http://schemas.openxmlformats.org/officeDocument/2006/relationships/hyperlink" Target="http://twitter.com/AfpFactual/statuses/1255860095319080963" TargetMode="External"/><Relationship Id="rId1376" Type="http://schemas.openxmlformats.org/officeDocument/2006/relationships/hyperlink" Target="http://twitter.com/ChemistredPuck/statuses/1255841938198200320" TargetMode="External"/><Relationship Id="rId2427" Type="http://schemas.openxmlformats.org/officeDocument/2006/relationships/hyperlink" Target="http://twitter.com/aburridadetodo/statuses/1255811016623095810" TargetMode="External"/><Relationship Id="rId3825" Type="http://schemas.openxmlformats.org/officeDocument/2006/relationships/hyperlink" Target="http://pbs.twimg.com/profile_images/1252359893987627008/vk_xhqGs_normal.jpg" TargetMode="External"/><Relationship Id="rId1029" Type="http://schemas.openxmlformats.org/officeDocument/2006/relationships/hyperlink" Target="http://pbs.twimg.com/profile_images/1250553436883619842/RyJ2qwqs_normal.jpg" TargetMode="External"/><Relationship Id="rId5997" Type="http://schemas.openxmlformats.org/officeDocument/2006/relationships/hyperlink" Target="http://pbs.twimg.com/profile_images/722208050648608768/3hKyYlUc_normal.jpg" TargetMode="External"/><Relationship Id="rId82" Type="http://schemas.openxmlformats.org/officeDocument/2006/relationships/hyperlink" Target="http://twitter.com/DarioCuellar/statuses/1255895209583546368" TargetMode="External"/><Relationship Id="rId4599" Type="http://schemas.openxmlformats.org/officeDocument/2006/relationships/hyperlink" Target="http://pbs.twimg.com/profile_images/499015982502133760/y9kwh6rB_normal.jpeg" TargetMode="External"/><Relationship Id="rId7072" Type="http://schemas.openxmlformats.org/officeDocument/2006/relationships/hyperlink" Target="http://twitter.com/andres7cordero_/statuses/1253451385334566914" TargetMode="External"/><Relationship Id="rId8470" Type="http://schemas.openxmlformats.org/officeDocument/2006/relationships/hyperlink" Target="http://twitter.com/jaquemate_tv/statuses/1253425975104122880" TargetMode="External"/><Relationship Id="rId9521" Type="http://schemas.openxmlformats.org/officeDocument/2006/relationships/hyperlink" Target="http://pbs.twimg.com/profile_images/1207717403624386560/cv2uIg0s_normal.jpg" TargetMode="External"/><Relationship Id="rId11451" Type="http://schemas.openxmlformats.org/officeDocument/2006/relationships/hyperlink" Target="http://twitter.com/jussgamo/statuses/1253376826816200704" TargetMode="External"/><Relationship Id="rId1510" Type="http://schemas.openxmlformats.org/officeDocument/2006/relationships/hyperlink" Target="http://pbs.twimg.com/profile_images/422571504598286337/7p2phtQM_normal.jpeg" TargetMode="External"/><Relationship Id="rId8123" Type="http://schemas.openxmlformats.org/officeDocument/2006/relationships/hyperlink" Target="http://twitter.com/RASB_mx/statuses/1253430960223223810" TargetMode="External"/><Relationship Id="rId10053" Type="http://schemas.openxmlformats.org/officeDocument/2006/relationships/hyperlink" Target="http://twitter.com/Tribunallanera/statuses/1253403549884653569" TargetMode="External"/><Relationship Id="rId11104" Type="http://schemas.openxmlformats.org/officeDocument/2006/relationships/hyperlink" Target="http://abs.twimg.com/sticky/default_profile_images/default_profile_normal.png" TargetMode="External"/><Relationship Id="rId3682" Type="http://schemas.openxmlformats.org/officeDocument/2006/relationships/hyperlink" Target="http://twitter.com/DavidAracil/statuses/1255745052627873794" TargetMode="External"/><Relationship Id="rId4733" Type="http://schemas.openxmlformats.org/officeDocument/2006/relationships/hyperlink" Target="http://pbs.twimg.com/profile_images/2726751018/48bfab5fa6952a45a0bc342acac50283_normal.jpeg" TargetMode="External"/><Relationship Id="rId2284" Type="http://schemas.openxmlformats.org/officeDocument/2006/relationships/hyperlink" Target="http://pbs.twimg.com/profile_images/1242851604157665280/9FHUuw5e_normal.jpg" TargetMode="External"/><Relationship Id="rId3335" Type="http://schemas.openxmlformats.org/officeDocument/2006/relationships/hyperlink" Target="http://abs.twimg.com/sticky/default_profile_images/default_profile_normal.png" TargetMode="External"/><Relationship Id="rId256" Type="http://schemas.openxmlformats.org/officeDocument/2006/relationships/hyperlink" Target="http://twitter.com/vero5527/statuses/1255871814804389889" TargetMode="External"/><Relationship Id="rId6558" Type="http://schemas.openxmlformats.org/officeDocument/2006/relationships/hyperlink" Target="http://twitter.com/aida_triada/statuses/1253460495694266368" TargetMode="External"/><Relationship Id="rId7956" Type="http://schemas.openxmlformats.org/officeDocument/2006/relationships/hyperlink" Target="http://twitter.com/ConchaHidalgoR/statuses/1253433463820021761" TargetMode="External"/><Relationship Id="rId10937" Type="http://schemas.openxmlformats.org/officeDocument/2006/relationships/hyperlink" Target="http://twitter.com/johnerenbrave/statuses/1253384992983584769" TargetMode="External"/><Relationship Id="rId7609" Type="http://schemas.openxmlformats.org/officeDocument/2006/relationships/hyperlink" Target="http://pbs.twimg.com/profile_images/478841828544745473/tNN_aKk__normal.jpeg" TargetMode="External"/><Relationship Id="rId9031" Type="http://schemas.openxmlformats.org/officeDocument/2006/relationships/hyperlink" Target="http://pbs.twimg.com/profile_images/1086721379884400640/Uu-LYEi5_normal.jpg" TargetMode="External"/><Relationship Id="rId1020" Type="http://schemas.openxmlformats.org/officeDocument/2006/relationships/hyperlink" Target="http://twitter.com/WFRMWFRM/statuses/1255852478811291648" TargetMode="External"/><Relationship Id="rId4590" Type="http://schemas.openxmlformats.org/officeDocument/2006/relationships/hyperlink" Target="http://twitter.com/tafur18/statuses/1255683909196668928" TargetMode="External"/><Relationship Id="rId5641" Type="http://schemas.openxmlformats.org/officeDocument/2006/relationships/hyperlink" Target="http://pbs.twimg.com/profile_images/832598184123887616/7SoIaf97_normal.jpg" TargetMode="External"/><Relationship Id="rId3192" Type="http://schemas.openxmlformats.org/officeDocument/2006/relationships/hyperlink" Target="http://twitter.com/Mblalop/statuses/1255775225607839744" TargetMode="External"/><Relationship Id="rId4243" Type="http://schemas.openxmlformats.org/officeDocument/2006/relationships/hyperlink" Target="http://pbs.twimg.com/profile_images/1119288021524807681/ntjY0Qjh_normal.jpg" TargetMode="External"/><Relationship Id="rId8864" Type="http://schemas.openxmlformats.org/officeDocument/2006/relationships/hyperlink" Target="http://twitter.com/joanmiquelm4/statuses/1253420687173144584" TargetMode="External"/><Relationship Id="rId9915" Type="http://schemas.openxmlformats.org/officeDocument/2006/relationships/hyperlink" Target="http://twitter.com/corruptisima/statuses/1253404879881678848" TargetMode="External"/><Relationship Id="rId7466" Type="http://schemas.openxmlformats.org/officeDocument/2006/relationships/hyperlink" Target="http://twitter.com/comunicacion006/statuses/1253442836126711808" TargetMode="External"/><Relationship Id="rId8517" Type="http://schemas.openxmlformats.org/officeDocument/2006/relationships/hyperlink" Target="http://pbs.twimg.com/profile_images/1233429214206025728/LE7wozVs_normal.jpg" TargetMode="External"/><Relationship Id="rId10794" Type="http://schemas.openxmlformats.org/officeDocument/2006/relationships/hyperlink" Target="http://pbs.twimg.com/profile_images/1252454772189220866/dPE4vajM_normal.jpg" TargetMode="External"/><Relationship Id="rId11845" Type="http://schemas.openxmlformats.org/officeDocument/2006/relationships/hyperlink" Target="http://twitter.com/cristianborrero/statuses/1253368610439024642" TargetMode="External"/><Relationship Id="rId1904" Type="http://schemas.openxmlformats.org/officeDocument/2006/relationships/hyperlink" Target="http://pbs.twimg.com/profile_images/928270981600305153/dGtRBDNY_normal.jpg" TargetMode="External"/><Relationship Id="rId6068" Type="http://schemas.openxmlformats.org/officeDocument/2006/relationships/hyperlink" Target="http://twitter.com/Gucivi1/statuses/1253472651353509891" TargetMode="External"/><Relationship Id="rId7119" Type="http://schemas.openxmlformats.org/officeDocument/2006/relationships/hyperlink" Target="http://pbs.twimg.com/profile_images/1081868318955528192/3ScFkj5W_normal.jpg" TargetMode="External"/><Relationship Id="rId10447" Type="http://schemas.openxmlformats.org/officeDocument/2006/relationships/hyperlink" Target="http://twitter.com/alterativa_/statuses/1253395010151747584" TargetMode="External"/><Relationship Id="rId997" Type="http://schemas.openxmlformats.org/officeDocument/2006/relationships/hyperlink" Target="http://pbs.twimg.com/profile_images/435947920802586624/dPZEUx1x_normal.jpeg" TargetMode="External"/><Relationship Id="rId2678" Type="http://schemas.openxmlformats.org/officeDocument/2006/relationships/hyperlink" Target="http://twitter.com/aurueba/statuses/1255803079447973888" TargetMode="External"/><Relationship Id="rId3729" Type="http://schemas.openxmlformats.org/officeDocument/2006/relationships/hyperlink" Target="http://pbs.twimg.com/profile_images/1130919409957179395/IOoiGDq6_normal.png" TargetMode="External"/><Relationship Id="rId5151" Type="http://schemas.openxmlformats.org/officeDocument/2006/relationships/hyperlink" Target="http://pbs.twimg.com/profile_images/1237133989250506752/I8bE8IiK_normal.jpg" TargetMode="External"/><Relationship Id="rId7600" Type="http://schemas.openxmlformats.org/officeDocument/2006/relationships/hyperlink" Target="http://twitter.com/EquoRonda/statuses/1253440452981927936" TargetMode="External"/><Relationship Id="rId6202" Type="http://schemas.openxmlformats.org/officeDocument/2006/relationships/hyperlink" Target="http://twitter.com/cami270208/statuses/1253468475881914369" TargetMode="External"/><Relationship Id="rId9772" Type="http://schemas.openxmlformats.org/officeDocument/2006/relationships/hyperlink" Target="http://twitter.com/FiscaliaSinaloa/statuses/1253406184721149952" TargetMode="External"/><Relationship Id="rId1761" Type="http://schemas.openxmlformats.org/officeDocument/2006/relationships/hyperlink" Target="http://twitter.com/angelriverogarc/statuses/1255831542590590976" TargetMode="External"/><Relationship Id="rId2812" Type="http://schemas.openxmlformats.org/officeDocument/2006/relationships/hyperlink" Target="http://pbs.twimg.com/profile_images/1234437072615878656/dOVnEqx__normal.jpg" TargetMode="External"/><Relationship Id="rId8374" Type="http://schemas.openxmlformats.org/officeDocument/2006/relationships/hyperlink" Target="http://twitter.com/donexaifl1948/statuses/1253427504414461954" TargetMode="External"/><Relationship Id="rId9425" Type="http://schemas.openxmlformats.org/officeDocument/2006/relationships/hyperlink" Target="http://pbs.twimg.com/profile_images/904383004369412100/sxCfXkS6_normal.jpg" TargetMode="External"/><Relationship Id="rId11355" Type="http://schemas.openxmlformats.org/officeDocument/2006/relationships/hyperlink" Target="http://twitter.com/mapilharreguy/statuses/1253378182964817921" TargetMode="External"/><Relationship Id="rId1414" Type="http://schemas.openxmlformats.org/officeDocument/2006/relationships/hyperlink" Target="http://twitter.com/barroco62/statuses/1255840722101637131" TargetMode="External"/><Relationship Id="rId4984" Type="http://schemas.openxmlformats.org/officeDocument/2006/relationships/hyperlink" Target="http://twitter.com/KenDePaIi/statuses/1255670508739342336" TargetMode="External"/><Relationship Id="rId8027" Type="http://schemas.openxmlformats.org/officeDocument/2006/relationships/hyperlink" Target="http://pbs.twimg.com/profile_images/1254582665514287104/D3rB71qc_normal.jpg" TargetMode="External"/><Relationship Id="rId11008" Type="http://schemas.openxmlformats.org/officeDocument/2006/relationships/hyperlink" Target="http://pbs.twimg.com/profile_images/502123106631417856/LLq7--Nn_normal.jpeg" TargetMode="External"/><Relationship Id="rId3586" Type="http://schemas.openxmlformats.org/officeDocument/2006/relationships/hyperlink" Target="http://twitter.com/Divekan/statuses/1255752940268204032" TargetMode="External"/><Relationship Id="rId4637" Type="http://schemas.openxmlformats.org/officeDocument/2006/relationships/hyperlink" Target="http://pbs.twimg.com/profile_images/1255678922504667138/q5q8HKes_normal.jpg" TargetMode="External"/><Relationship Id="rId2188" Type="http://schemas.openxmlformats.org/officeDocument/2006/relationships/hyperlink" Target="http://twitter.com/lopez_ebba/statuses/1255819058517336064" TargetMode="External"/><Relationship Id="rId3239" Type="http://schemas.openxmlformats.org/officeDocument/2006/relationships/hyperlink" Target="http://twitter.com/Alvarito1014/statuses/1255772770534858753" TargetMode="External"/><Relationship Id="rId7110" Type="http://schemas.openxmlformats.org/officeDocument/2006/relationships/hyperlink" Target="http://twitter.com/iTabulator/statuses/1253450952117571585" TargetMode="External"/><Relationship Id="rId9282" Type="http://schemas.openxmlformats.org/officeDocument/2006/relationships/hyperlink" Target="http://twitter.com/iravelasco/statuses/1253413678394667009" TargetMode="External"/><Relationship Id="rId3720" Type="http://schemas.openxmlformats.org/officeDocument/2006/relationships/hyperlink" Target="http://twitter.com/jhonga31/statuses/1255742955794694144" TargetMode="External"/><Relationship Id="rId641" Type="http://schemas.openxmlformats.org/officeDocument/2006/relationships/hyperlink" Target="http://pbs.twimg.com/profile_images/1246475715681320965/zX_i51Ol_normal.jpg" TargetMode="External"/><Relationship Id="rId1271" Type="http://schemas.openxmlformats.org/officeDocument/2006/relationships/hyperlink" Target="http://pbs.twimg.com/profile_images/1181861572471377920/fpJyQnOs_normal.jpg" TargetMode="External"/><Relationship Id="rId2322" Type="http://schemas.openxmlformats.org/officeDocument/2006/relationships/hyperlink" Target="http://pbs.twimg.com/profile_images/1228216552308142081/9i_4kpFb_normal.jpg" TargetMode="External"/><Relationship Id="rId5892" Type="http://schemas.openxmlformats.org/officeDocument/2006/relationships/hyperlink" Target="http://twitter.com/edigitalpr/statuses/1255646879339216897" TargetMode="External"/><Relationship Id="rId6943" Type="http://schemas.openxmlformats.org/officeDocument/2006/relationships/hyperlink" Target="http://pbs.twimg.com/profile_images/1039345302459871232/ZLlwpGBZ_normal.jpg" TargetMode="External"/><Relationship Id="rId4494" Type="http://schemas.openxmlformats.org/officeDocument/2006/relationships/hyperlink" Target="http://twitter.com/Alee_um/statuses/1255687861682278402" TargetMode="External"/><Relationship Id="rId5545" Type="http://schemas.openxmlformats.org/officeDocument/2006/relationships/hyperlink" Target="http://pbs.twimg.com/profile_images/1215303971432271872/XDOS8cgh_normal.jpg" TargetMode="External"/><Relationship Id="rId3096" Type="http://schemas.openxmlformats.org/officeDocument/2006/relationships/hyperlink" Target="http://pbs.twimg.com/profile_images/1104132823487823874/NwFa5sYE_normal.jpg" TargetMode="External"/><Relationship Id="rId4147" Type="http://schemas.openxmlformats.org/officeDocument/2006/relationships/hyperlink" Target="http://pbs.twimg.com/profile_images/3671511989/cc6933c2b61dc4cab0b7ad7acb5ebfc7_normal.jpeg" TargetMode="External"/><Relationship Id="rId8768" Type="http://schemas.openxmlformats.org/officeDocument/2006/relationships/hyperlink" Target="http://twitter.com/4agosto2019/statuses/1253422192999596037" TargetMode="External"/><Relationship Id="rId9819" Type="http://schemas.openxmlformats.org/officeDocument/2006/relationships/hyperlink" Target="http://pbs.twimg.com/profile_images/1231267711461855233/Ncn699i1_normal.jpg" TargetMode="External"/><Relationship Id="rId10698" Type="http://schemas.openxmlformats.org/officeDocument/2006/relationships/hyperlink" Target="http://pbs.twimg.com/profile_images/957997460026200064/pR9y9udL_normal.jpg" TargetMode="External"/><Relationship Id="rId11749" Type="http://schemas.openxmlformats.org/officeDocument/2006/relationships/hyperlink" Target="http://twitter.com/Martha1257/statuses/1253370731569823744" TargetMode="External"/><Relationship Id="rId1808" Type="http://schemas.openxmlformats.org/officeDocument/2006/relationships/hyperlink" Target="http://pbs.twimg.com/profile_images/1177226878157033475/1CDO-4-M_normal.jpg" TargetMode="External"/><Relationship Id="rId151" Type="http://schemas.openxmlformats.org/officeDocument/2006/relationships/hyperlink" Target="http://pbs.twimg.com/profile_images/3466632357/2d4ebf70ac300186b9fc7e38f3a8cb1b_normal.jpeg" TargetMode="External"/><Relationship Id="rId3230" Type="http://schemas.openxmlformats.org/officeDocument/2006/relationships/hyperlink" Target="http://abs.twimg.com/sticky/default_profile_images/default_profile_normal.png" TargetMode="External"/><Relationship Id="rId7851" Type="http://schemas.openxmlformats.org/officeDocument/2006/relationships/hyperlink" Target="http://pbs.twimg.com/profile_images/378800000853677713/fa418af1828c3c0ce048af9315a9e2d8_normal.jpeg" TargetMode="External"/><Relationship Id="rId8902" Type="http://schemas.openxmlformats.org/officeDocument/2006/relationships/hyperlink" Target="http://twitter.com/Irenls_/statuses/1253419831338004482" TargetMode="External"/><Relationship Id="rId10832" Type="http://schemas.openxmlformats.org/officeDocument/2006/relationships/hyperlink" Target="http://pbs.twimg.com/profile_images/1159263156948144128/PcEfSbvr_normal.jpg" TargetMode="External"/><Relationship Id="rId6453" Type="http://schemas.openxmlformats.org/officeDocument/2006/relationships/hyperlink" Target="http://pbs.twimg.com/profile_images/1247731979421974528/wTPE2OzV_normal.jpg" TargetMode="External"/><Relationship Id="rId7504" Type="http://schemas.openxmlformats.org/officeDocument/2006/relationships/hyperlink" Target="http://twitter.com/vgarciasotelo/statuses/1253442229806432258" TargetMode="External"/><Relationship Id="rId5055" Type="http://schemas.openxmlformats.org/officeDocument/2006/relationships/hyperlink" Target="http://pbs.twimg.com/profile_images/1213117286229463040/6nbbXLML_normal.jpg" TargetMode="External"/><Relationship Id="rId6106" Type="http://schemas.openxmlformats.org/officeDocument/2006/relationships/hyperlink" Target="http://twitter.com/criss_057/statuses/1253471391493558273" TargetMode="External"/><Relationship Id="rId9676" Type="http://schemas.openxmlformats.org/officeDocument/2006/relationships/hyperlink" Target="http://twitter.com/miralles333/statuses/1253407285256347650" TargetMode="External"/><Relationship Id="rId1665" Type="http://schemas.openxmlformats.org/officeDocument/2006/relationships/hyperlink" Target="http://twitter.com/PilarZamoracr/statuses/1255834996776013824" TargetMode="External"/><Relationship Id="rId2716" Type="http://schemas.openxmlformats.org/officeDocument/2006/relationships/hyperlink" Target="http://twitter.com/BOGOTASINMIEDO/statuses/1255801774503538696" TargetMode="External"/><Relationship Id="rId8278" Type="http://schemas.openxmlformats.org/officeDocument/2006/relationships/hyperlink" Target="http://twitter.com/grafismor99/statuses/1253428931543183360" TargetMode="External"/><Relationship Id="rId9329" Type="http://schemas.openxmlformats.org/officeDocument/2006/relationships/hyperlink" Target="http://pbs.twimg.com/profile_images/771111833759522816/YSd3jxiM_normal.jpg" TargetMode="External"/><Relationship Id="rId11259" Type="http://schemas.openxmlformats.org/officeDocument/2006/relationships/hyperlink" Target="http://twitter.com/afegordillo/statuses/1253379518087204864" TargetMode="External"/><Relationship Id="rId1318" Type="http://schemas.openxmlformats.org/officeDocument/2006/relationships/hyperlink" Target="http://twitter.com/TxanMikel/statuses/1255843637327474689" TargetMode="External"/><Relationship Id="rId4888" Type="http://schemas.openxmlformats.org/officeDocument/2006/relationships/hyperlink" Target="http://twitter.com/Jsalgar16/statuses/1255673757118672896" TargetMode="External"/><Relationship Id="rId5939" Type="http://schemas.openxmlformats.org/officeDocument/2006/relationships/hyperlink" Target="http://pbs.twimg.com/profile_images/1255622116990504963/vQr2MYL__normal.jpg" TargetMode="External"/><Relationship Id="rId7361" Type="http://schemas.openxmlformats.org/officeDocument/2006/relationships/hyperlink" Target="http://pbs.twimg.com/profile_images/874632465234767872/6E0P5-Rl_normal.jpg" TargetMode="External"/><Relationship Id="rId9810" Type="http://schemas.openxmlformats.org/officeDocument/2006/relationships/hyperlink" Target="http://twitter.com/EduardoHerdocia/statuses/1253405740590653441" TargetMode="External"/><Relationship Id="rId11740" Type="http://schemas.openxmlformats.org/officeDocument/2006/relationships/hyperlink" Target="http://pbs.twimg.com/profile_images/1002543613929193472/L193WE2K_normal.jpg" TargetMode="External"/><Relationship Id="rId24" Type="http://schemas.openxmlformats.org/officeDocument/2006/relationships/hyperlink" Target="http://twitter.com/martnin007/statuses/1255910241809686529" TargetMode="External"/><Relationship Id="rId7014" Type="http://schemas.openxmlformats.org/officeDocument/2006/relationships/hyperlink" Target="http://twitter.com/gabo_franco/statuses/1253452537174413315" TargetMode="External"/><Relationship Id="rId8412" Type="http://schemas.openxmlformats.org/officeDocument/2006/relationships/hyperlink" Target="http://twitter.com/_Zaldivar_/statuses/1253426800052432897" TargetMode="External"/><Relationship Id="rId10342" Type="http://schemas.openxmlformats.org/officeDocument/2006/relationships/hyperlink" Target="http://pbs.twimg.com/profile_images/463705400756285440/DVqrF9J2_normal.png" TargetMode="External"/><Relationship Id="rId3971" Type="http://schemas.openxmlformats.org/officeDocument/2006/relationships/hyperlink" Target="http://pbs.twimg.com/profile_images/917404831425449985/VC36RlUO_normal.jpg" TargetMode="External"/><Relationship Id="rId892" Type="http://schemas.openxmlformats.org/officeDocument/2006/relationships/hyperlink" Target="http://twitter.com/penrrikin/statuses/1255855846388641792" TargetMode="External"/><Relationship Id="rId2573" Type="http://schemas.openxmlformats.org/officeDocument/2006/relationships/hyperlink" Target="http://pbs.twimg.com/profile_images/1220086109184692229/Jg50QAKf_normal.jpg" TargetMode="External"/><Relationship Id="rId3624" Type="http://schemas.openxmlformats.org/officeDocument/2006/relationships/hyperlink" Target="http://twitter.com/puntocomunica2/statuses/1255748505680916480" TargetMode="External"/><Relationship Id="rId9186" Type="http://schemas.openxmlformats.org/officeDocument/2006/relationships/hyperlink" Target="http://twitter.com/piliaras/statuses/1253415307944751109" TargetMode="External"/><Relationship Id="rId545" Type="http://schemas.openxmlformats.org/officeDocument/2006/relationships/hyperlink" Target="http://pbs.twimg.com/profile_images/1252620439416864769/OU7wvJJn_normal.jpg" TargetMode="External"/><Relationship Id="rId1175" Type="http://schemas.openxmlformats.org/officeDocument/2006/relationships/hyperlink" Target="http://pbs.twimg.com/profile_images/1190261994764558339/5pHq9RsP_normal.jpg" TargetMode="External"/><Relationship Id="rId2226" Type="http://schemas.openxmlformats.org/officeDocument/2006/relationships/hyperlink" Target="http://twitter.com/manumarch/statuses/1255818082838368256" TargetMode="External"/><Relationship Id="rId5796" Type="http://schemas.openxmlformats.org/officeDocument/2006/relationships/hyperlink" Target="http://twitter.com/Univision23DFW/statuses/1255648569803132929" TargetMode="External"/><Relationship Id="rId6847" Type="http://schemas.openxmlformats.org/officeDocument/2006/relationships/hyperlink" Target="http://pbs.twimg.com/profile_images/913887688268402688/p4NueOZE_normal.jpg" TargetMode="External"/><Relationship Id="rId4398" Type="http://schemas.openxmlformats.org/officeDocument/2006/relationships/hyperlink" Target="http://twitter.com/ZuchiniG/statuses/1255691629933068288" TargetMode="External"/><Relationship Id="rId5449" Type="http://schemas.openxmlformats.org/officeDocument/2006/relationships/hyperlink" Target="http://pbs.twimg.com/profile_images/822166117074366464/FoSZUbAQ_normal.jpg" TargetMode="External"/><Relationship Id="rId9320" Type="http://schemas.openxmlformats.org/officeDocument/2006/relationships/hyperlink" Target="http://twitter.com/JordiGGCC/statuses/1253413321941716993" TargetMode="External"/><Relationship Id="rId11250" Type="http://schemas.openxmlformats.org/officeDocument/2006/relationships/hyperlink" Target="http://pbs.twimg.com/profile_images/1244087091505459202/dztvD-g6_normal.jpg" TargetMode="External"/><Relationship Id="rId5930" Type="http://schemas.openxmlformats.org/officeDocument/2006/relationships/hyperlink" Target="http://twitter.com/Steven_1789_/statuses/1255646044806766593" TargetMode="External"/><Relationship Id="rId3481" Type="http://schemas.openxmlformats.org/officeDocument/2006/relationships/hyperlink" Target="http://abs.twimg.com/sticky/default_profile_images/default_profile_normal.png" TargetMode="External"/><Relationship Id="rId4532" Type="http://schemas.openxmlformats.org/officeDocument/2006/relationships/hyperlink" Target="http://twitter.com/Asados/statuses/1255686247781150720" TargetMode="External"/><Relationship Id="rId2083" Type="http://schemas.openxmlformats.org/officeDocument/2006/relationships/hyperlink" Target="http://twitter.com/G_Melian/statuses/1255821675939143680" TargetMode="External"/><Relationship Id="rId3134" Type="http://schemas.openxmlformats.org/officeDocument/2006/relationships/hyperlink" Target="http://pbs.twimg.com/profile_images/1141376342916816896/tIUwgAJL_normal.png" TargetMode="External"/><Relationship Id="rId7755" Type="http://schemas.openxmlformats.org/officeDocument/2006/relationships/hyperlink" Target="http://pbs.twimg.com/profile_images/994642405126213632/GsZLsps-_normal.jpg" TargetMode="External"/><Relationship Id="rId8806" Type="http://schemas.openxmlformats.org/officeDocument/2006/relationships/hyperlink" Target="http://twitter.com/RobertoGoi1/statuses/1253421538625245185" TargetMode="External"/><Relationship Id="rId6357" Type="http://schemas.openxmlformats.org/officeDocument/2006/relationships/hyperlink" Target="http://pbs.twimg.com/profile_images/1252674995748327424/HxUVCOWe_normal.jpg" TargetMode="External"/><Relationship Id="rId7408" Type="http://schemas.openxmlformats.org/officeDocument/2006/relationships/hyperlink" Target="http://twitter.com/Lordcrow11/statuses/1253444230976024581" TargetMode="External"/><Relationship Id="rId10736" Type="http://schemas.openxmlformats.org/officeDocument/2006/relationships/hyperlink" Target="http://pbs.twimg.com/profile_images/1001182746050482183/eJr4oWuc_normal.jpg" TargetMode="External"/><Relationship Id="rId1569" Type="http://schemas.openxmlformats.org/officeDocument/2006/relationships/hyperlink" Target="http://twitter.com/GMSGuadaira/statuses/1255836863035817985" TargetMode="External"/><Relationship Id="rId2967" Type="http://schemas.openxmlformats.org/officeDocument/2006/relationships/hyperlink" Target="http://twitter.com/DuroBelinda/statuses/1255789013170114561" TargetMode="External"/><Relationship Id="rId5440" Type="http://schemas.openxmlformats.org/officeDocument/2006/relationships/hyperlink" Target="http://twitter.com/ChiquiSanch/statuses/1255658209752293381" TargetMode="External"/><Relationship Id="rId939" Type="http://schemas.openxmlformats.org/officeDocument/2006/relationships/hyperlink" Target="http://pbs.twimg.com/profile_images/951729635624185856/FX3u_tDw_normal.jpg" TargetMode="External"/><Relationship Id="rId4042" Type="http://schemas.openxmlformats.org/officeDocument/2006/relationships/hyperlink" Target="http://twitter.com/OncedeDiez11/statuses/1255715172657790977" TargetMode="External"/><Relationship Id="rId8663" Type="http://schemas.openxmlformats.org/officeDocument/2006/relationships/hyperlink" Target="http://pbs.twimg.com/profile_images/1234260337534345216/rctPsL2Y_normal.jpg" TargetMode="External"/><Relationship Id="rId9714" Type="http://schemas.openxmlformats.org/officeDocument/2006/relationships/hyperlink" Target="http://twitter.com/EduardoHerdocia/statuses/1253406753536040960" TargetMode="External"/><Relationship Id="rId10593" Type="http://schemas.openxmlformats.org/officeDocument/2006/relationships/hyperlink" Target="http://twitter.com/DAMISSEL/statuses/1253392099497717764" TargetMode="External"/><Relationship Id="rId11644" Type="http://schemas.openxmlformats.org/officeDocument/2006/relationships/hyperlink" Target="http://pbs.twimg.com/profile_images/1226515833859473408/dsfTAsCl_normal.jpg" TargetMode="External"/><Relationship Id="rId1703" Type="http://schemas.openxmlformats.org/officeDocument/2006/relationships/hyperlink" Target="http://twitter.com/MuyCanal/statuses/1255833856881680386" TargetMode="External"/><Relationship Id="rId7265" Type="http://schemas.openxmlformats.org/officeDocument/2006/relationships/hyperlink" Target="http://pbs.twimg.com/profile_images/833783573547192321/7hmYbfmx_normal.jpg" TargetMode="External"/><Relationship Id="rId8316" Type="http://schemas.openxmlformats.org/officeDocument/2006/relationships/hyperlink" Target="http://twitter.com/rulantonios/statuses/1253428435579318273" TargetMode="External"/><Relationship Id="rId10246" Type="http://schemas.openxmlformats.org/officeDocument/2006/relationships/hyperlink" Target="http://pbs.twimg.com/profile_images/1061716872440242176/ensBjTP2_normal.jpg" TargetMode="External"/><Relationship Id="rId3875" Type="http://schemas.openxmlformats.org/officeDocument/2006/relationships/hyperlink" Target="http://pbs.twimg.com/profile_images/1241298190160158722/jtv5bD77_normal.jpg" TargetMode="External"/><Relationship Id="rId4926" Type="http://schemas.openxmlformats.org/officeDocument/2006/relationships/hyperlink" Target="http://twitter.com/ArianaAladin/statuses/1255672313351208962" TargetMode="External"/><Relationship Id="rId796" Type="http://schemas.openxmlformats.org/officeDocument/2006/relationships/hyperlink" Target="http://twitter.com/CsCartagena/statuses/1255858878924947456" TargetMode="External"/><Relationship Id="rId2477" Type="http://schemas.openxmlformats.org/officeDocument/2006/relationships/hyperlink" Target="http://pbs.twimg.com/profile_images/966993776995651584/dw1isKAs_normal.jpg" TargetMode="External"/><Relationship Id="rId3528" Type="http://schemas.openxmlformats.org/officeDocument/2006/relationships/hyperlink" Target="http://twitter.com/pedromartinezp9/statuses/1255757029010026497" TargetMode="External"/><Relationship Id="rId449" Type="http://schemas.openxmlformats.org/officeDocument/2006/relationships/hyperlink" Target="http://pbs.twimg.com/profile_images/1140395158913134598/UqbPHrHR_normal.png" TargetMode="External"/><Relationship Id="rId1079" Type="http://schemas.openxmlformats.org/officeDocument/2006/relationships/hyperlink" Target="http://pbs.twimg.com/profile_images/563744149577293824/Isamfe2M_normal.jpeg" TargetMode="External"/><Relationship Id="rId6001" Type="http://schemas.openxmlformats.org/officeDocument/2006/relationships/hyperlink" Target="http://pbs.twimg.com/profile_images/1254579421475995650/xFMJQ88P_normal.jpg" TargetMode="External"/><Relationship Id="rId9571" Type="http://schemas.openxmlformats.org/officeDocument/2006/relationships/hyperlink" Target="http://pbs.twimg.com/profile_images/1238498310270353408/mzyFS4FB_normal.jpg" TargetMode="External"/><Relationship Id="rId8173" Type="http://schemas.openxmlformats.org/officeDocument/2006/relationships/hyperlink" Target="http://twitter.com/Zovatto55/statuses/1253430321191645186" TargetMode="External"/><Relationship Id="rId9224" Type="http://schemas.openxmlformats.org/officeDocument/2006/relationships/hyperlink" Target="http://twitter.com/anguestar/statuses/1253414798575853571" TargetMode="External"/><Relationship Id="rId930" Type="http://schemas.openxmlformats.org/officeDocument/2006/relationships/hyperlink" Target="http://twitter.com/Cs_SanJavier/statuses/1255855043057680386" TargetMode="External"/><Relationship Id="rId1560" Type="http://schemas.openxmlformats.org/officeDocument/2006/relationships/hyperlink" Target="http://pbs.twimg.com/profile_images/1228445611562881024/TDWfsBdQ_normal.jpg" TargetMode="External"/><Relationship Id="rId2611" Type="http://schemas.openxmlformats.org/officeDocument/2006/relationships/hyperlink" Target="http://pbs.twimg.com/profile_images/378800000251842853/5d9cebe33609f11f9beac6b066f9f181_normal.jpeg" TargetMode="External"/><Relationship Id="rId11154" Type="http://schemas.openxmlformats.org/officeDocument/2006/relationships/hyperlink" Target="http://pbs.twimg.com/profile_images/1216339682084237312/_xKLyDoY_normal.jpg" TargetMode="External"/><Relationship Id="rId1213" Type="http://schemas.openxmlformats.org/officeDocument/2006/relationships/hyperlink" Target="http://pbs.twimg.com/profile_images/1147975914938150912/8zSr4Vyu_normal.jpg" TargetMode="External"/><Relationship Id="rId4783" Type="http://schemas.openxmlformats.org/officeDocument/2006/relationships/hyperlink" Target="http://pbs.twimg.com/profile_images/1253395101520482304/AKXy8pjl_normal.jpg" TargetMode="External"/><Relationship Id="rId5834" Type="http://schemas.openxmlformats.org/officeDocument/2006/relationships/hyperlink" Target="http://twitter.com/jgustavocorrea/statuses/1255648047440318467" TargetMode="External"/><Relationship Id="rId3385" Type="http://schemas.openxmlformats.org/officeDocument/2006/relationships/hyperlink" Target="http://pbs.twimg.com/profile_images/836732485765644288/rLFi94-8_normal.jpg" TargetMode="External"/><Relationship Id="rId4436" Type="http://schemas.openxmlformats.org/officeDocument/2006/relationships/hyperlink" Target="http://twitter.com/Limajaza/statuses/1255690112748453888" TargetMode="External"/><Relationship Id="rId3038" Type="http://schemas.openxmlformats.org/officeDocument/2006/relationships/hyperlink" Target="http://pbs.twimg.com/profile_images/768577075246661633/ZXcIBLtv_normal.jpg" TargetMode="External"/><Relationship Id="rId7659" Type="http://schemas.openxmlformats.org/officeDocument/2006/relationships/hyperlink" Target="http://pbs.twimg.com/profile_images/1123905719277953024/SiU3fNrH_normal.jpg" TargetMode="External"/><Relationship Id="rId10987" Type="http://schemas.openxmlformats.org/officeDocument/2006/relationships/hyperlink" Target="http://twitter.com/ibex30/statuses/1253383829068435459" TargetMode="External"/><Relationship Id="rId9081" Type="http://schemas.openxmlformats.org/officeDocument/2006/relationships/hyperlink" Target="http://pbs.twimg.com/profile_images/799419794898427906/z05Pr-ca_normal.jpg" TargetMode="External"/><Relationship Id="rId440" Type="http://schemas.openxmlformats.org/officeDocument/2006/relationships/hyperlink" Target="http://twitter.com/AlbertoBacoBW/statuses/1255866909066768384" TargetMode="External"/><Relationship Id="rId1070" Type="http://schemas.openxmlformats.org/officeDocument/2006/relationships/hyperlink" Target="http://twitter.com/zorreira1963/statuses/1255851181756342275" TargetMode="External"/><Relationship Id="rId2121" Type="http://schemas.openxmlformats.org/officeDocument/2006/relationships/hyperlink" Target="http://twitter.com/teleprensa/statuses/1255820606966202369" TargetMode="External"/><Relationship Id="rId5691" Type="http://schemas.openxmlformats.org/officeDocument/2006/relationships/hyperlink" Target="http://pbs.twimg.com/profile_images/564121355579576320/p-P5EyEm_normal.png" TargetMode="External"/><Relationship Id="rId6742" Type="http://schemas.openxmlformats.org/officeDocument/2006/relationships/hyperlink" Target="http://twitter.com/OnabelD/statuses/1253457276733661185" TargetMode="External"/><Relationship Id="rId4293" Type="http://schemas.openxmlformats.org/officeDocument/2006/relationships/hyperlink" Target="http://twitter.com/LuisADuranAlar1/statuses/1255696459808354305" TargetMode="External"/><Relationship Id="rId5344" Type="http://schemas.openxmlformats.org/officeDocument/2006/relationships/hyperlink" Target="http://twitter.com/Klosirr/statuses/1255660005325524994" TargetMode="External"/><Relationship Id="rId9965" Type="http://schemas.openxmlformats.org/officeDocument/2006/relationships/hyperlink" Target="http://twitter.com/mimukas/statuses/1253404689992998914" TargetMode="External"/><Relationship Id="rId11895" Type="http://schemas.openxmlformats.org/officeDocument/2006/relationships/hyperlink" Target="http://twitter.com/wgonzalezgarcia/statuses/1253367385886769152" TargetMode="External"/><Relationship Id="rId1954" Type="http://schemas.openxmlformats.org/officeDocument/2006/relationships/hyperlink" Target="http://pbs.twimg.com/profile_images/859722866325164034/XsLOuWq9_normal.jpg" TargetMode="External"/><Relationship Id="rId8567" Type="http://schemas.openxmlformats.org/officeDocument/2006/relationships/hyperlink" Target="http://pbs.twimg.com/profile_images/1254205054086766592/u6Tf1sIW_normal.jpg" TargetMode="External"/><Relationship Id="rId9618" Type="http://schemas.openxmlformats.org/officeDocument/2006/relationships/hyperlink" Target="http://twitter.com/YeratiT34/statuses/1253408203682897922" TargetMode="External"/><Relationship Id="rId10497" Type="http://schemas.openxmlformats.org/officeDocument/2006/relationships/hyperlink" Target="http://twitter.com/alterativa_/statuses/1253394158754181123" TargetMode="External"/><Relationship Id="rId11548" Type="http://schemas.openxmlformats.org/officeDocument/2006/relationships/hyperlink" Target="http://pbs.twimg.com/profile_images/1221574359015399424/X7Q5OLgR_normal.jpg" TargetMode="External"/><Relationship Id="rId1607" Type="http://schemas.openxmlformats.org/officeDocument/2006/relationships/hyperlink" Target="http://twitter.com/scc_comunicae/statuses/1255836153279909893" TargetMode="External"/><Relationship Id="rId7169" Type="http://schemas.openxmlformats.org/officeDocument/2006/relationships/hyperlink" Target="http://abs.twimg.com/sticky/default_profile_images/default_profile_normal.png" TargetMode="External"/><Relationship Id="rId3779" Type="http://schemas.openxmlformats.org/officeDocument/2006/relationships/hyperlink" Target="http://pbs.twimg.com/profile_images/1148201216440242176/CxGgIfdc_normal.png" TargetMode="External"/><Relationship Id="rId7650" Type="http://schemas.openxmlformats.org/officeDocument/2006/relationships/hyperlink" Target="http://twitter.com/EmiHuz/statuses/1253439315444748288" TargetMode="External"/><Relationship Id="rId6252" Type="http://schemas.openxmlformats.org/officeDocument/2006/relationships/hyperlink" Target="http://twitter.com/Claudio12990802/statuses/1253467430317436930" TargetMode="External"/><Relationship Id="rId7303" Type="http://schemas.openxmlformats.org/officeDocument/2006/relationships/hyperlink" Target="http://pbs.twimg.com/profile_images/818107714706542592/ef0TWSMg_normal.jpg" TargetMode="External"/><Relationship Id="rId8701" Type="http://schemas.openxmlformats.org/officeDocument/2006/relationships/hyperlink" Target="http://pbs.twimg.com/profile_images/628257685419524096/54BxiRhB_normal.jpg" TargetMode="External"/><Relationship Id="rId10631" Type="http://schemas.openxmlformats.org/officeDocument/2006/relationships/hyperlink" Target="http://twitter.com/almirola2/statuses/1253391395450163201" TargetMode="External"/><Relationship Id="rId2862" Type="http://schemas.openxmlformats.org/officeDocument/2006/relationships/hyperlink" Target="http://pbs.twimg.com/profile_images/1248134264488509440/91Acx3Hr_normal.jpg" TargetMode="External"/><Relationship Id="rId3913" Type="http://schemas.openxmlformats.org/officeDocument/2006/relationships/hyperlink" Target="http://pbs.twimg.com/profile_images/1251588711617355779/E3BFqXYV_normal.jpg" TargetMode="External"/><Relationship Id="rId8077" Type="http://schemas.openxmlformats.org/officeDocument/2006/relationships/hyperlink" Target="http://twitter.com/josemanuelmb/statuses/1253431785523785730" TargetMode="External"/><Relationship Id="rId9475" Type="http://schemas.openxmlformats.org/officeDocument/2006/relationships/hyperlink" Target="http://pbs.twimg.com/profile_images/1252679934776147970/TQpkntJN_normal.jpg" TargetMode="External"/><Relationship Id="rId834" Type="http://schemas.openxmlformats.org/officeDocument/2006/relationships/hyperlink" Target="http://twitter.com/arveram/statuses/1255857583065350145" TargetMode="External"/><Relationship Id="rId1464" Type="http://schemas.openxmlformats.org/officeDocument/2006/relationships/hyperlink" Target="http://pbs.twimg.com/profile_images/1171224544624959489/qWuZLfBu_normal.jpg" TargetMode="External"/><Relationship Id="rId2515" Type="http://schemas.openxmlformats.org/officeDocument/2006/relationships/hyperlink" Target="http://pbs.twimg.com/profile_images/856886083371642880/he4aTDl3_normal.jpg" TargetMode="External"/><Relationship Id="rId9128" Type="http://schemas.openxmlformats.org/officeDocument/2006/relationships/hyperlink" Target="http://twitter.com/pagadorMA/statuses/1253416038777028608" TargetMode="External"/><Relationship Id="rId11058" Type="http://schemas.openxmlformats.org/officeDocument/2006/relationships/hyperlink" Target="http://pbs.twimg.com/profile_images/1221540165652492289/GEcDXrY4_normal.jpg" TargetMode="External"/><Relationship Id="rId1117" Type="http://schemas.openxmlformats.org/officeDocument/2006/relationships/hyperlink" Target="http://pbs.twimg.com/profile_images/1254225223802642432/XLdUPNM3_normal.jpg" TargetMode="External"/><Relationship Id="rId4687" Type="http://schemas.openxmlformats.org/officeDocument/2006/relationships/hyperlink" Target="http://pbs.twimg.com/profile_images/1235201138540064768/1KlM1BDC_normal.jpg" TargetMode="External"/><Relationship Id="rId5738" Type="http://schemas.openxmlformats.org/officeDocument/2006/relationships/hyperlink" Target="http://twitter.com/Cofaem_/statuses/1255650207355867139" TargetMode="External"/><Relationship Id="rId3289" Type="http://schemas.openxmlformats.org/officeDocument/2006/relationships/hyperlink" Target="http://twitter.com/VenezolanaVox/statuses/1255769694168113152" TargetMode="External"/><Relationship Id="rId7160" Type="http://schemas.openxmlformats.org/officeDocument/2006/relationships/hyperlink" Target="http://twitter.com/CarlosMerizal17/statuses/1253449944922497031" TargetMode="External"/><Relationship Id="rId8211" Type="http://schemas.openxmlformats.org/officeDocument/2006/relationships/hyperlink" Target="http://pbs.twimg.com/profile_images/1109826530434301952/SDkCE2AR_normal.jpg" TargetMode="External"/><Relationship Id="rId10141" Type="http://schemas.openxmlformats.org/officeDocument/2006/relationships/hyperlink" Target="http://twitter.com/lorenzoamor_ata/statuses/1253401937434869767" TargetMode="External"/><Relationship Id="rId3770" Type="http://schemas.openxmlformats.org/officeDocument/2006/relationships/hyperlink" Target="http://twitter.com/jepensedonc3/statuses/1255739810695852034" TargetMode="External"/><Relationship Id="rId4821" Type="http://schemas.openxmlformats.org/officeDocument/2006/relationships/hyperlink" Target="http://pbs.twimg.com/profile_images/1253932650777268230/gIB7Tgek_normal.jpg" TargetMode="External"/><Relationship Id="rId344" Type="http://schemas.openxmlformats.org/officeDocument/2006/relationships/hyperlink" Target="http://pbs.twimg.com/profile_images/3278063947/ea71268956855712219bb176ae349701_normal.jpeg" TargetMode="External"/><Relationship Id="rId691" Type="http://schemas.openxmlformats.org/officeDocument/2006/relationships/hyperlink" Target="http://pbs.twimg.com/profile_images/1219775226315186176/UX_uG-nW_normal.jpg" TargetMode="External"/><Relationship Id="rId2025" Type="http://schemas.openxmlformats.org/officeDocument/2006/relationships/hyperlink" Target="http://twitter.com/blogemple/statuses/1255824082697957381" TargetMode="External"/><Relationship Id="rId2372" Type="http://schemas.openxmlformats.org/officeDocument/2006/relationships/hyperlink" Target="http://pbs.twimg.com/profile_images/1248020050897846272/rWfyOMun_normal.jpg" TargetMode="External"/><Relationship Id="rId3423" Type="http://schemas.openxmlformats.org/officeDocument/2006/relationships/hyperlink" Target="http://pbs.twimg.com/profile_images/1240134932699197441/es6-ohC8_normal.jpg" TargetMode="External"/><Relationship Id="rId6993" Type="http://schemas.openxmlformats.org/officeDocument/2006/relationships/hyperlink" Target="http://pbs.twimg.com/profile_images/833529054968107009/_xz57tHA_normal.jpg" TargetMode="External"/><Relationship Id="rId5595" Type="http://schemas.openxmlformats.org/officeDocument/2006/relationships/hyperlink" Target="http://pbs.twimg.com/profile_images/1212696332885999616/ssh8TJ-f_normal.jpg" TargetMode="External"/><Relationship Id="rId6646" Type="http://schemas.openxmlformats.org/officeDocument/2006/relationships/hyperlink" Target="http://twitter.com/imagendelgolfo/statuses/1253458789602398213" TargetMode="External"/><Relationship Id="rId4197" Type="http://schemas.openxmlformats.org/officeDocument/2006/relationships/hyperlink" Target="http://pbs.twimg.com/profile_images/1103919453010452480/d9fUlejp_normal.jpg" TargetMode="External"/><Relationship Id="rId5248" Type="http://schemas.openxmlformats.org/officeDocument/2006/relationships/hyperlink" Target="http://twitter.com/Molina_Gustavo1/statuses/1255662881661689856" TargetMode="External"/><Relationship Id="rId9869" Type="http://schemas.openxmlformats.org/officeDocument/2006/relationships/hyperlink" Target="http://twitter.com/analaurariverah/statuses/1253405145297084416" TargetMode="External"/><Relationship Id="rId1858" Type="http://schemas.openxmlformats.org/officeDocument/2006/relationships/hyperlink" Target="http://pbs.twimg.com/profile_images/827183295830056960/jQFA1Srw_normal.jpg" TargetMode="External"/><Relationship Id="rId11799" Type="http://schemas.openxmlformats.org/officeDocument/2006/relationships/hyperlink" Target="http://twitter.com/Robert_SDavid/statuses/1253369771388788737" TargetMode="External"/><Relationship Id="rId2909" Type="http://schemas.openxmlformats.org/officeDocument/2006/relationships/hyperlink" Target="http://twitter.com/laboralesdecad1/statuses/1255791906048618502" TargetMode="External"/><Relationship Id="rId3280" Type="http://schemas.openxmlformats.org/officeDocument/2006/relationships/hyperlink" Target="http://pbs.twimg.com/profile_images/1255121665308188672/8vxJm15s_normal.jpg" TargetMode="External"/><Relationship Id="rId4331" Type="http://schemas.openxmlformats.org/officeDocument/2006/relationships/hyperlink" Target="http://twitter.com/Joaquin87500652/statuses/1255694769436721161" TargetMode="External"/><Relationship Id="rId8952" Type="http://schemas.openxmlformats.org/officeDocument/2006/relationships/hyperlink" Target="http://twitter.com/Quarel4/statuses/1253418926614036483" TargetMode="External"/><Relationship Id="rId10882" Type="http://schemas.openxmlformats.org/officeDocument/2006/relationships/hyperlink" Target="http://pbs.twimg.com/profile_images/1213223482663657472/x0yVwfD__normal.jpg" TargetMode="External"/><Relationship Id="rId11933" Type="http://schemas.openxmlformats.org/officeDocument/2006/relationships/hyperlink" Target="http://twitter.com/jorgeavargas22/statuses/1253366818661687310" TargetMode="External"/><Relationship Id="rId6156" Type="http://schemas.openxmlformats.org/officeDocument/2006/relationships/hyperlink" Target="http://twitter.com/jorgej_35/statuses/1253469879837081606" TargetMode="External"/><Relationship Id="rId7554" Type="http://schemas.openxmlformats.org/officeDocument/2006/relationships/hyperlink" Target="http://twitter.com/VAlonso53965056/statuses/1253441351351504900" TargetMode="External"/><Relationship Id="rId8605" Type="http://schemas.openxmlformats.org/officeDocument/2006/relationships/hyperlink" Target="http://pbs.twimg.com/profile_images/1050418829422157827/N9IxNkdE_normal.jpg" TargetMode="External"/><Relationship Id="rId10535" Type="http://schemas.openxmlformats.org/officeDocument/2006/relationships/hyperlink" Target="http://twitter.com/aldodago/statuses/1253393335634493440" TargetMode="External"/><Relationship Id="rId7207" Type="http://schemas.openxmlformats.org/officeDocument/2006/relationships/hyperlink" Target="http://pbs.twimg.com/profile_images/930808926358179840/PbZbpSMp_normal.jpg" TargetMode="External"/><Relationship Id="rId2766" Type="http://schemas.openxmlformats.org/officeDocument/2006/relationships/hyperlink" Target="http://twitter.com/cmujercifuentes/statuses/1255799122839379969" TargetMode="External"/><Relationship Id="rId3817" Type="http://schemas.openxmlformats.org/officeDocument/2006/relationships/hyperlink" Target="http://pbs.twimg.com/profile_images/902474085065793536/r4R53_uE_normal.jpg" TargetMode="External"/><Relationship Id="rId9379" Type="http://schemas.openxmlformats.org/officeDocument/2006/relationships/hyperlink" Target="http://pbs.twimg.com/profile_images/840031538075054081/WDjllGGh_normal.jpg" TargetMode="External"/><Relationship Id="rId738" Type="http://schemas.openxmlformats.org/officeDocument/2006/relationships/hyperlink" Target="http://twitter.com/Ailaxy/statuses/1255860150491103238" TargetMode="External"/><Relationship Id="rId1368" Type="http://schemas.openxmlformats.org/officeDocument/2006/relationships/hyperlink" Target="http://twitter.com/jorgehu31032015/statuses/1255842195627823104" TargetMode="External"/><Relationship Id="rId2419" Type="http://schemas.openxmlformats.org/officeDocument/2006/relationships/hyperlink" Target="http://twitter.com/StalingradoFC/statuses/1255811368814612485" TargetMode="External"/><Relationship Id="rId5989" Type="http://schemas.openxmlformats.org/officeDocument/2006/relationships/hyperlink" Target="http://pbs.twimg.com/profile_images/1183908182382600192/z-4oCdaZ_normal.jpg" TargetMode="External"/><Relationship Id="rId9860" Type="http://schemas.openxmlformats.org/officeDocument/2006/relationships/hyperlink" Target="http://twitter.com/DarkDevan/statuses/1253405242277761024" TargetMode="External"/><Relationship Id="rId74" Type="http://schemas.openxmlformats.org/officeDocument/2006/relationships/hyperlink" Target="http://twitter.com/2DANIIELA4/statuses/1255897253975334913" TargetMode="External"/><Relationship Id="rId8462" Type="http://schemas.openxmlformats.org/officeDocument/2006/relationships/hyperlink" Target="http://twitter.com/monimancillab/statuses/1253426056259792902" TargetMode="External"/><Relationship Id="rId9513" Type="http://schemas.openxmlformats.org/officeDocument/2006/relationships/hyperlink" Target="http://pbs.twimg.com/profile_images/1232445028590669826/Mu-9Ir-S_normal.jpg" TargetMode="External"/><Relationship Id="rId11790" Type="http://schemas.openxmlformats.org/officeDocument/2006/relationships/hyperlink" Target="http://pbs.twimg.com/profile_images/1205286529352044544/3yFO-gbp_normal.jpg" TargetMode="External"/><Relationship Id="rId2900" Type="http://schemas.openxmlformats.org/officeDocument/2006/relationships/hyperlink" Target="http://pbs.twimg.com/profile_images/764591716775014401/IE_8x8SU_normal.jpg" TargetMode="External"/><Relationship Id="rId7064" Type="http://schemas.openxmlformats.org/officeDocument/2006/relationships/hyperlink" Target="http://twitter.com/Redes2020/statuses/1253451654436982784" TargetMode="External"/><Relationship Id="rId8115" Type="http://schemas.openxmlformats.org/officeDocument/2006/relationships/hyperlink" Target="http://twitter.com/zaravalero1/statuses/1253431101810327552" TargetMode="External"/><Relationship Id="rId10392" Type="http://schemas.openxmlformats.org/officeDocument/2006/relationships/hyperlink" Target="http://pbs.twimg.com/profile_images/951900106357387264/GNdPtK5q_normal.jpg" TargetMode="External"/><Relationship Id="rId11443" Type="http://schemas.openxmlformats.org/officeDocument/2006/relationships/hyperlink" Target="http://twitter.com/JaimeLoor2011/statuses/1253376935729811463" TargetMode="External"/><Relationship Id="rId1502" Type="http://schemas.openxmlformats.org/officeDocument/2006/relationships/hyperlink" Target="http://pbs.twimg.com/profile_images/1185119151905542144/3gUvixXy_normal.png" TargetMode="External"/><Relationship Id="rId10045" Type="http://schemas.openxmlformats.org/officeDocument/2006/relationships/hyperlink" Target="http://twitter.com/ChiquitoBusto/statuses/1253403841757958150" TargetMode="External"/><Relationship Id="rId3674" Type="http://schemas.openxmlformats.org/officeDocument/2006/relationships/hyperlink" Target="http://twitter.com/MarianoAznar/statuses/1255745616338128902" TargetMode="External"/><Relationship Id="rId4725" Type="http://schemas.openxmlformats.org/officeDocument/2006/relationships/hyperlink" Target="http://pbs.twimg.com/profile_images/1208437488945188865/LdVaTvzW_normal.jpg" TargetMode="External"/><Relationship Id="rId595" Type="http://schemas.openxmlformats.org/officeDocument/2006/relationships/hyperlink" Target="http://pbs.twimg.com/profile_images/1251799578174726146/jwtV2FQ6_normal.jpg" TargetMode="External"/><Relationship Id="rId2276" Type="http://schemas.openxmlformats.org/officeDocument/2006/relationships/hyperlink" Target="http://pbs.twimg.com/profile_images/1214162441526861829/9Kq_Zv2J_normal.jpg" TargetMode="External"/><Relationship Id="rId3327" Type="http://schemas.openxmlformats.org/officeDocument/2006/relationships/hyperlink" Target="http://pbs.twimg.com/profile_images/1185849430798426112/6-L9rS2t_normal.jpg" TargetMode="External"/><Relationship Id="rId6897" Type="http://schemas.openxmlformats.org/officeDocument/2006/relationships/hyperlink" Target="http://pbs.twimg.com/profile_images/2834089876/991983368ca9cbcaee4fe0e932f95a14_normal.jpeg" TargetMode="External"/><Relationship Id="rId7948" Type="http://schemas.openxmlformats.org/officeDocument/2006/relationships/hyperlink" Target="http://twitter.com/LiberteOneLove/statuses/1253433539715952644" TargetMode="External"/><Relationship Id="rId248" Type="http://schemas.openxmlformats.org/officeDocument/2006/relationships/hyperlink" Target="http://twitter.com/LODOSAinfo/statuses/1255872043893080065" TargetMode="External"/><Relationship Id="rId5499" Type="http://schemas.openxmlformats.org/officeDocument/2006/relationships/hyperlink" Target="http://pbs.twimg.com/profile_images/1232102829935951880/RpuSdw7P_normal.jpg" TargetMode="External"/><Relationship Id="rId9370" Type="http://schemas.openxmlformats.org/officeDocument/2006/relationships/hyperlink" Target="http://twitter.com/jorgespinozamen/statuses/1253412713323040769" TargetMode="External"/><Relationship Id="rId10929" Type="http://schemas.openxmlformats.org/officeDocument/2006/relationships/hyperlink" Target="http://twitter.com/MissSinner/statuses/1253385224915992579" TargetMode="External"/><Relationship Id="rId2410" Type="http://schemas.openxmlformats.org/officeDocument/2006/relationships/hyperlink" Target="http://pbs.twimg.com/profile_images/1186703788041789440/IiLkKS3w_normal.jpg" TargetMode="External"/><Relationship Id="rId9023" Type="http://schemas.openxmlformats.org/officeDocument/2006/relationships/hyperlink" Target="http://pbs.twimg.com/profile_images/1552558319/269150_2222918330139_1163151046_32733768_4350937_n_normal.jpg" TargetMode="External"/><Relationship Id="rId1012" Type="http://schemas.openxmlformats.org/officeDocument/2006/relationships/hyperlink" Target="http://twitter.com/apg_infotaller/statuses/1255852901685178368" TargetMode="External"/><Relationship Id="rId5980" Type="http://schemas.openxmlformats.org/officeDocument/2006/relationships/hyperlink" Target="http://twitter.com/SusanaM31658355/statuses/1255644708124135428" TargetMode="External"/><Relationship Id="rId3184" Type="http://schemas.openxmlformats.org/officeDocument/2006/relationships/hyperlink" Target="http://twitter.com/Sodenavarra/statuses/1255775594811400196" TargetMode="External"/><Relationship Id="rId4235" Type="http://schemas.openxmlformats.org/officeDocument/2006/relationships/hyperlink" Target="http://pbs.twimg.com/profile_images/1146844215961366529/Ckjfzb7D_normal.jpg" TargetMode="External"/><Relationship Id="rId4582" Type="http://schemas.openxmlformats.org/officeDocument/2006/relationships/hyperlink" Target="http://twitter.com/JuridicoFG/statuses/1255684324076240899" TargetMode="External"/><Relationship Id="rId5633" Type="http://schemas.openxmlformats.org/officeDocument/2006/relationships/hyperlink" Target="http://pbs.twimg.com/profile_images/1235776607408869376/usv6GC3k_normal.jpg" TargetMode="External"/><Relationship Id="rId8856" Type="http://schemas.openxmlformats.org/officeDocument/2006/relationships/hyperlink" Target="http://twitter.com/drfsballester/statuses/1253420773781286918" TargetMode="External"/><Relationship Id="rId9907" Type="http://schemas.openxmlformats.org/officeDocument/2006/relationships/hyperlink" Target="http://twitter.com/petruss69/statuses/1253404962719248386" TargetMode="External"/><Relationship Id="rId10786" Type="http://schemas.openxmlformats.org/officeDocument/2006/relationships/hyperlink" Target="http://pbs.twimg.com/profile_images/1126177336293036032/2A2PSBEG_normal.png" TargetMode="External"/><Relationship Id="rId11837" Type="http://schemas.openxmlformats.org/officeDocument/2006/relationships/hyperlink" Target="http://twitter.com/HolaBankia/statuses/1253368779427454981" TargetMode="External"/><Relationship Id="rId7458" Type="http://schemas.openxmlformats.org/officeDocument/2006/relationships/hyperlink" Target="http://twitter.com/vanesaramos23/statuses/1253442906976894980" TargetMode="External"/><Relationship Id="rId8509" Type="http://schemas.openxmlformats.org/officeDocument/2006/relationships/hyperlink" Target="http://pbs.twimg.com/profile_images/1237119967335780353/WCOTbkdr_normal.jpg" TargetMode="External"/><Relationship Id="rId10439" Type="http://schemas.openxmlformats.org/officeDocument/2006/relationships/hyperlink" Target="http://twitter.com/JucileroCuenca/statuses/1253395197905571842" TargetMode="External"/><Relationship Id="rId989" Type="http://schemas.openxmlformats.org/officeDocument/2006/relationships/hyperlink" Target="http://pbs.twimg.com/profile_images/1221036310758031360/ZBhk3lP4_normal.jpg" TargetMode="External"/><Relationship Id="rId5490" Type="http://schemas.openxmlformats.org/officeDocument/2006/relationships/hyperlink" Target="http://twitter.com/alkaravan/statuses/1255656728919781381" TargetMode="External"/><Relationship Id="rId6541" Type="http://schemas.openxmlformats.org/officeDocument/2006/relationships/hyperlink" Target="http://pbs.twimg.com/profile_images/1222930693065531393/UPMBSdAU_normal.jpg" TargetMode="External"/><Relationship Id="rId10920" Type="http://schemas.openxmlformats.org/officeDocument/2006/relationships/hyperlink" Target="http://pbs.twimg.com/profile_images/1244361568986566657/xux4lY2U_normal.jpg" TargetMode="External"/><Relationship Id="rId4092" Type="http://schemas.openxmlformats.org/officeDocument/2006/relationships/hyperlink" Target="http://twitter.com/WalterB73173517/statuses/1255711369577598976" TargetMode="External"/><Relationship Id="rId5143" Type="http://schemas.openxmlformats.org/officeDocument/2006/relationships/hyperlink" Target="http://pbs.twimg.com/profile_images/1199837007020806146/9XrNw4-D_normal.jpg" TargetMode="External"/><Relationship Id="rId8366" Type="http://schemas.openxmlformats.org/officeDocument/2006/relationships/hyperlink" Target="http://twitter.com/TeslaNikola_/statuses/1253427717636161536" TargetMode="External"/><Relationship Id="rId9764" Type="http://schemas.openxmlformats.org/officeDocument/2006/relationships/hyperlink" Target="http://twitter.com/Cruzrojavalle/statuses/1253406248751575043" TargetMode="External"/><Relationship Id="rId11694" Type="http://schemas.openxmlformats.org/officeDocument/2006/relationships/hyperlink" Target="http://pbs.twimg.com/profile_images/1247967059801038849/bJ0uNoKi_normal.jpg" TargetMode="External"/><Relationship Id="rId1753" Type="http://schemas.openxmlformats.org/officeDocument/2006/relationships/hyperlink" Target="http://twitter.com/fabiancamiloca2/statuses/1255831961375039490" TargetMode="External"/><Relationship Id="rId2804" Type="http://schemas.openxmlformats.org/officeDocument/2006/relationships/hyperlink" Target="http://twitter.com/julioruiz47/statuses/1255797574570778624" TargetMode="External"/><Relationship Id="rId8019" Type="http://schemas.openxmlformats.org/officeDocument/2006/relationships/hyperlink" Target="http://pbs.twimg.com/profile_images/1243754113931841536/25T-9wb8_normal.jpg" TargetMode="External"/><Relationship Id="rId9417" Type="http://schemas.openxmlformats.org/officeDocument/2006/relationships/hyperlink" Target="http://pbs.twimg.com/profile_images/935444974308679680/Ds56i73Z_normal.jpg" TargetMode="External"/><Relationship Id="rId10296" Type="http://schemas.openxmlformats.org/officeDocument/2006/relationships/hyperlink" Target="http://pbs.twimg.com/profile_images/1239629796428132355/pSS4IR5A_normal.jpg" TargetMode="External"/><Relationship Id="rId11347" Type="http://schemas.openxmlformats.org/officeDocument/2006/relationships/hyperlink" Target="http://twitter.com/MashiRodrigo/statuses/1253378361780559872" TargetMode="External"/><Relationship Id="rId1406" Type="http://schemas.openxmlformats.org/officeDocument/2006/relationships/hyperlink" Target="http://twitter.com/LamadridAlfonso/statuses/1255840879962722306" TargetMode="External"/><Relationship Id="rId4976" Type="http://schemas.openxmlformats.org/officeDocument/2006/relationships/hyperlink" Target="http://twitter.com/Santiag30327510/statuses/1255670765950849026" TargetMode="External"/><Relationship Id="rId3578" Type="http://schemas.openxmlformats.org/officeDocument/2006/relationships/hyperlink" Target="http://twitter.com/SaraGomezAranci/statuses/1255753675303202816" TargetMode="External"/><Relationship Id="rId4629" Type="http://schemas.openxmlformats.org/officeDocument/2006/relationships/hyperlink" Target="http://pbs.twimg.com/profile_images/1048030125223280640/EZOEJ-AA_normal.jpg" TargetMode="External"/><Relationship Id="rId8500" Type="http://schemas.openxmlformats.org/officeDocument/2006/relationships/hyperlink" Target="http://twitter.com/hjpp1/statuses/1253425634748989440" TargetMode="External"/><Relationship Id="rId10430" Type="http://schemas.openxmlformats.org/officeDocument/2006/relationships/hyperlink" Target="http://pbs.twimg.com/profile_images/1189581247389024256/bJ-PcRZ4_normal.jpg" TargetMode="External"/><Relationship Id="rId499" Type="http://schemas.openxmlformats.org/officeDocument/2006/relationships/hyperlink" Target="http://pbs.twimg.com/profile_images/1252620439416864769/OU7wvJJn_normal.jpg" TargetMode="External"/><Relationship Id="rId6051" Type="http://schemas.openxmlformats.org/officeDocument/2006/relationships/hyperlink" Target="http://pbs.twimg.com/profile_images/1245300869819752448/_aRVRsDo_normal.jpg" TargetMode="External"/><Relationship Id="rId7102" Type="http://schemas.openxmlformats.org/officeDocument/2006/relationships/hyperlink" Target="http://twitter.com/victorprietomor/statuses/1253451072531726336" TargetMode="External"/><Relationship Id="rId9274" Type="http://schemas.openxmlformats.org/officeDocument/2006/relationships/hyperlink" Target="http://twitter.com/Amigos_ppBaeza/statuses/1253413920556986373" TargetMode="External"/><Relationship Id="rId633" Type="http://schemas.openxmlformats.org/officeDocument/2006/relationships/hyperlink" Target="http://pbs.twimg.com/profile_images/809175588858634240/ifWjBSZu_normal.jpg" TargetMode="External"/><Relationship Id="rId980" Type="http://schemas.openxmlformats.org/officeDocument/2006/relationships/hyperlink" Target="http://twitter.com/juliomackliff/statuses/1255853744597721095" TargetMode="External"/><Relationship Id="rId1263" Type="http://schemas.openxmlformats.org/officeDocument/2006/relationships/hyperlink" Target="http://pbs.twimg.com/profile_images/548196037253677058/lzNK-I-Y_normal.jpeg" TargetMode="External"/><Relationship Id="rId2314" Type="http://schemas.openxmlformats.org/officeDocument/2006/relationships/hyperlink" Target="http://pbs.twimg.com/profile_images/669487581227257856/-AXcJSjw_normal.jpg" TargetMode="External"/><Relationship Id="rId2661" Type="http://schemas.openxmlformats.org/officeDocument/2006/relationships/hyperlink" Target="http://pbs.twimg.com/profile_images/1255415833293094914/vHruVFNg_normal.jpg" TargetMode="External"/><Relationship Id="rId3712" Type="http://schemas.openxmlformats.org/officeDocument/2006/relationships/hyperlink" Target="http://twitter.com/Fonfria/statuses/1255743398880911362" TargetMode="External"/><Relationship Id="rId5884" Type="http://schemas.openxmlformats.org/officeDocument/2006/relationships/hyperlink" Target="http://twitter.com/RosaliaTranqui/statuses/1255646951288291333" TargetMode="External"/><Relationship Id="rId6935" Type="http://schemas.openxmlformats.org/officeDocument/2006/relationships/hyperlink" Target="http://pbs.twimg.com/profile_images/1203266536716357633/yJsRwBKt_normal.jpg" TargetMode="External"/><Relationship Id="rId3088" Type="http://schemas.openxmlformats.org/officeDocument/2006/relationships/hyperlink" Target="http://pbs.twimg.com/profile_images/832647557734080512/Au-ljLoT_normal.jpg" TargetMode="External"/><Relationship Id="rId4486" Type="http://schemas.openxmlformats.org/officeDocument/2006/relationships/hyperlink" Target="http://twitter.com/Jbmguevara/statuses/1255688118893756416" TargetMode="External"/><Relationship Id="rId5537" Type="http://schemas.openxmlformats.org/officeDocument/2006/relationships/hyperlink" Target="http://pbs.twimg.com/profile_images/1080525121297752066/UGaAUE5v_normal.jpg" TargetMode="External"/><Relationship Id="rId4139" Type="http://schemas.openxmlformats.org/officeDocument/2006/relationships/hyperlink" Target="http://pbs.twimg.com/profile_images/1244683064321757186/FrjqwLTK_normal.jpg" TargetMode="External"/><Relationship Id="rId8010" Type="http://schemas.openxmlformats.org/officeDocument/2006/relationships/hyperlink" Target="http://twitter.com/comunicacion006/statuses/1253432877129187329" TargetMode="External"/><Relationship Id="rId4620" Type="http://schemas.openxmlformats.org/officeDocument/2006/relationships/hyperlink" Target="http://twitter.com/AEstefanoOk/statuses/1255682592956985349" TargetMode="External"/><Relationship Id="rId490" Type="http://schemas.openxmlformats.org/officeDocument/2006/relationships/hyperlink" Target="http://twitter.com/JuntaEx_Europa/statuses/1255865546840686593" TargetMode="External"/><Relationship Id="rId2171" Type="http://schemas.openxmlformats.org/officeDocument/2006/relationships/hyperlink" Target="http://pbs.twimg.com/profile_images/3750253118/7904c0c8485f5f379cd39f37351f0907_normal.jpeg" TargetMode="External"/><Relationship Id="rId3222" Type="http://schemas.openxmlformats.org/officeDocument/2006/relationships/hyperlink" Target="http://pbs.twimg.com/profile_images/980119367726895109/R_X-YQLg_normal.jpg" TargetMode="External"/><Relationship Id="rId143" Type="http://schemas.openxmlformats.org/officeDocument/2006/relationships/hyperlink" Target="http://pbs.twimg.com/profile_images/1018809534603825157/Ye0ix_dK_normal.jpg" TargetMode="External"/><Relationship Id="rId5394" Type="http://schemas.openxmlformats.org/officeDocument/2006/relationships/hyperlink" Target="http://twitter.com/FernandoRangl1/statuses/1255658994863149056" TargetMode="External"/><Relationship Id="rId6445" Type="http://schemas.openxmlformats.org/officeDocument/2006/relationships/hyperlink" Target="http://pbs.twimg.com/profile_images/1189906169357320192/MTGanItY_normal.jpg" TargetMode="External"/><Relationship Id="rId6792" Type="http://schemas.openxmlformats.org/officeDocument/2006/relationships/hyperlink" Target="http://twitter.com/pepeolalde/statuses/1253456181709897734" TargetMode="External"/><Relationship Id="rId7843" Type="http://schemas.openxmlformats.org/officeDocument/2006/relationships/hyperlink" Target="http://pbs.twimg.com/profile_images/952295614343151622/nB4-nBhk_normal.jpg" TargetMode="External"/><Relationship Id="rId10824" Type="http://schemas.openxmlformats.org/officeDocument/2006/relationships/hyperlink" Target="http://pbs.twimg.com/profile_images/716791792218337280/6NEuMVp2_normal.jpg" TargetMode="External"/><Relationship Id="rId9" Type="http://schemas.openxmlformats.org/officeDocument/2006/relationships/hyperlink" Target="http://pbs.twimg.com/profile_images/1249363204062547970/dz5iCqrS_normal.jpg" TargetMode="External"/><Relationship Id="rId5047" Type="http://schemas.openxmlformats.org/officeDocument/2006/relationships/hyperlink" Target="http://pbs.twimg.com/profile_images/1247896875866271751/XBBI5EHB_normal.jpg" TargetMode="External"/><Relationship Id="rId9668" Type="http://schemas.openxmlformats.org/officeDocument/2006/relationships/hyperlink" Target="http://twitter.com/jcrisen/statuses/1253407410561200133" TargetMode="External"/><Relationship Id="rId11598" Type="http://schemas.openxmlformats.org/officeDocument/2006/relationships/hyperlink" Target="http://pbs.twimg.com/profile_images/1102224970132979713/67iPGt3G_normal.png" TargetMode="External"/><Relationship Id="rId1657" Type="http://schemas.openxmlformats.org/officeDocument/2006/relationships/hyperlink" Target="http://twitter.com/Democracia2017/statuses/1255835244785274881" TargetMode="External"/><Relationship Id="rId2708" Type="http://schemas.openxmlformats.org/officeDocument/2006/relationships/hyperlink" Target="http://twitter.com/bytrece_photo/statuses/1255801831411929088" TargetMode="External"/><Relationship Id="rId4130" Type="http://schemas.openxmlformats.org/officeDocument/2006/relationships/hyperlink" Target="http://twitter.com/AndyMaubi/statuses/1255709099058233349" TargetMode="External"/><Relationship Id="rId8751" Type="http://schemas.openxmlformats.org/officeDocument/2006/relationships/hyperlink" Target="http://pbs.twimg.com/profile_images/1128813315407458304/xn3Y1brR_normal.jpg" TargetMode="External"/><Relationship Id="rId9802" Type="http://schemas.openxmlformats.org/officeDocument/2006/relationships/hyperlink" Target="http://twitter.com/Samaritanos2/statuses/1253405850024230913" TargetMode="External"/><Relationship Id="rId16" Type="http://schemas.openxmlformats.org/officeDocument/2006/relationships/hyperlink" Target="http://twitter.com/virustropical7/statuses/1255912074997313537" TargetMode="External"/><Relationship Id="rId7353" Type="http://schemas.openxmlformats.org/officeDocument/2006/relationships/hyperlink" Target="http://pbs.twimg.com/profile_images/843887289466044416/xkLXP-YQ_normal.jpg" TargetMode="External"/><Relationship Id="rId8404" Type="http://schemas.openxmlformats.org/officeDocument/2006/relationships/hyperlink" Target="http://twitter.com/SARASIMO3/statuses/1253426872681033734" TargetMode="External"/><Relationship Id="rId10681" Type="http://schemas.openxmlformats.org/officeDocument/2006/relationships/hyperlink" Target="http://twitter.com/manueltorresmo/statuses/1253390160248610817" TargetMode="External"/><Relationship Id="rId11732" Type="http://schemas.openxmlformats.org/officeDocument/2006/relationships/hyperlink" Target="http://pbs.twimg.com/profile_images/1184554125364731904/Kx42E-ar_normal.jpg" TargetMode="External"/><Relationship Id="rId7006" Type="http://schemas.openxmlformats.org/officeDocument/2006/relationships/hyperlink" Target="http://twitter.com/Isa_To6/statuses/1253452667285798918" TargetMode="External"/><Relationship Id="rId10334" Type="http://schemas.openxmlformats.org/officeDocument/2006/relationships/hyperlink" Target="http://pbs.twimg.com/profile_images/1122169515104710662/4ZbTq1Hg_normal.jpg" TargetMode="External"/><Relationship Id="rId3963" Type="http://schemas.openxmlformats.org/officeDocument/2006/relationships/hyperlink" Target="http://pbs.twimg.com/profile_images/756722073163235328/HKqsP_5g_normal.jpg" TargetMode="External"/><Relationship Id="rId9178" Type="http://schemas.openxmlformats.org/officeDocument/2006/relationships/hyperlink" Target="http://twitter.com/Cienfuegos90/statuses/1253415416942092289" TargetMode="External"/><Relationship Id="rId884" Type="http://schemas.openxmlformats.org/officeDocument/2006/relationships/hyperlink" Target="http://twitter.com/bruno_loizaga/statuses/1255855976118464513" TargetMode="External"/><Relationship Id="rId2565" Type="http://schemas.openxmlformats.org/officeDocument/2006/relationships/hyperlink" Target="http://pbs.twimg.com/profile_images/848591854962700290/WqfvEcAH_normal.jpg" TargetMode="External"/><Relationship Id="rId3616" Type="http://schemas.openxmlformats.org/officeDocument/2006/relationships/hyperlink" Target="http://twitter.com/jesusrodri29/statuses/1255748965800214528" TargetMode="External"/><Relationship Id="rId537" Type="http://schemas.openxmlformats.org/officeDocument/2006/relationships/hyperlink" Target="http://pbs.twimg.com/profile_images/1115620223481204737/Q6UbAuw__normal.jpg" TargetMode="External"/><Relationship Id="rId1167" Type="http://schemas.openxmlformats.org/officeDocument/2006/relationships/hyperlink" Target="http://pbs.twimg.com/profile_images/1254391723817603072/8-HkfIp7_normal.jpg" TargetMode="External"/><Relationship Id="rId2218" Type="http://schemas.openxmlformats.org/officeDocument/2006/relationships/hyperlink" Target="http://twitter.com/danielmas21/statuses/1255818585202622467" TargetMode="External"/><Relationship Id="rId5788" Type="http://schemas.openxmlformats.org/officeDocument/2006/relationships/hyperlink" Target="http://twitter.com/Univision62/statuses/1255648665219276802" TargetMode="External"/><Relationship Id="rId6839" Type="http://schemas.openxmlformats.org/officeDocument/2006/relationships/hyperlink" Target="http://pbs.twimg.com/profile_images/1070673492960518144/95iPvGje_normal.jpg" TargetMode="External"/><Relationship Id="rId8261" Type="http://schemas.openxmlformats.org/officeDocument/2006/relationships/hyperlink" Target="http://pbs.twimg.com/profile_images/1191707529602125824/F1kwFc37_normal.jpg" TargetMode="External"/><Relationship Id="rId9312" Type="http://schemas.openxmlformats.org/officeDocument/2006/relationships/hyperlink" Target="http://twitter.com/NemhainYedra/statuses/1253413436286885889" TargetMode="External"/><Relationship Id="rId10191" Type="http://schemas.openxmlformats.org/officeDocument/2006/relationships/hyperlink" Target="http://twitter.com/JorgeOr76661332/statuses/1253400714702970882" TargetMode="External"/><Relationship Id="rId11242" Type="http://schemas.openxmlformats.org/officeDocument/2006/relationships/hyperlink" Target="http://abs.twimg.com/sticky/default_profile_images/default_profile_normal.png" TargetMode="External"/><Relationship Id="rId1301" Type="http://schemas.openxmlformats.org/officeDocument/2006/relationships/hyperlink" Target="http://pbs.twimg.com/profile_images/1151532399416815621/CvJ4RXBA_normal.jpg" TargetMode="External"/><Relationship Id="rId3473" Type="http://schemas.openxmlformats.org/officeDocument/2006/relationships/hyperlink" Target="http://pbs.twimg.com/profile_images/1237806376577126403/syWO0fxM_normal.jpg" TargetMode="External"/><Relationship Id="rId4524" Type="http://schemas.openxmlformats.org/officeDocument/2006/relationships/hyperlink" Target="http://twitter.com/jaedu1308/statuses/1255686529575518209" TargetMode="External"/><Relationship Id="rId4871" Type="http://schemas.openxmlformats.org/officeDocument/2006/relationships/hyperlink" Target="http://pbs.twimg.com/profile_images/1203852780340948992/bV-GoeFy_normal.jpg" TargetMode="External"/><Relationship Id="rId5922" Type="http://schemas.openxmlformats.org/officeDocument/2006/relationships/hyperlink" Target="http://twitter.com/vickyanq/statuses/1255646172192083970" TargetMode="External"/><Relationship Id="rId394" Type="http://schemas.openxmlformats.org/officeDocument/2006/relationships/hyperlink" Target="http://twitter.com/VicalvaroPueblo/statuses/1255867825383759872" TargetMode="External"/><Relationship Id="rId2075" Type="http://schemas.openxmlformats.org/officeDocument/2006/relationships/hyperlink" Target="http://twitter.com/AmbienteCund/statuses/1255822431358464002" TargetMode="External"/><Relationship Id="rId3126" Type="http://schemas.openxmlformats.org/officeDocument/2006/relationships/hyperlink" Target="http://pbs.twimg.com/profile_images/1174257203127173122/TPdNZIiN_normal.jpg" TargetMode="External"/><Relationship Id="rId5298" Type="http://schemas.openxmlformats.org/officeDocument/2006/relationships/hyperlink" Target="http://twitter.com/HctorBa13520687/statuses/1255661529443078144" TargetMode="External"/><Relationship Id="rId6696" Type="http://schemas.openxmlformats.org/officeDocument/2006/relationships/hyperlink" Target="http://twitter.com/pujolssss/statuses/1253458051975299073" TargetMode="External"/><Relationship Id="rId7747" Type="http://schemas.openxmlformats.org/officeDocument/2006/relationships/hyperlink" Target="http://pbs.twimg.com/profile_images/1179131500786266117/-lo8HJ5B_normal.jpg" TargetMode="External"/><Relationship Id="rId10728" Type="http://schemas.openxmlformats.org/officeDocument/2006/relationships/hyperlink" Target="http://pbs.twimg.com/profile_images/1064174632964628481/4yj_Y7bB_normal.jpg" TargetMode="External"/><Relationship Id="rId6349" Type="http://schemas.openxmlformats.org/officeDocument/2006/relationships/hyperlink" Target="http://pbs.twimg.com/profile_images/602493797017223168/PJj55Mvd_normal.jpg" TargetMode="External"/><Relationship Id="rId2959" Type="http://schemas.openxmlformats.org/officeDocument/2006/relationships/hyperlink" Target="http://twitter.com/SFFCGT/statuses/1255789264190746625" TargetMode="External"/><Relationship Id="rId6830" Type="http://schemas.openxmlformats.org/officeDocument/2006/relationships/hyperlink" Target="http://twitter.com/MilenialFurioso/statuses/1253455626484711425" TargetMode="External"/><Relationship Id="rId4381" Type="http://schemas.openxmlformats.org/officeDocument/2006/relationships/hyperlink" Target="http://twitter.com/MartaLucaRiver3/statuses/1255692647144075265" TargetMode="External"/><Relationship Id="rId5432" Type="http://schemas.openxmlformats.org/officeDocument/2006/relationships/hyperlink" Target="http://twitter.com/TatianaSolart13/statuses/1255658318862958593" TargetMode="External"/><Relationship Id="rId4034" Type="http://schemas.openxmlformats.org/officeDocument/2006/relationships/hyperlink" Target="http://twitter.com/maria_eugenia11/statuses/1255716119484215298" TargetMode="External"/><Relationship Id="rId8655" Type="http://schemas.openxmlformats.org/officeDocument/2006/relationships/hyperlink" Target="http://pbs.twimg.com/profile_images/1217210719973801984/rzliQRJz_normal.jpg" TargetMode="External"/><Relationship Id="rId3050" Type="http://schemas.openxmlformats.org/officeDocument/2006/relationships/hyperlink" Target="http://pbs.twimg.com/profile_images/1251576089467596800/45XFWLid_normal.jpg" TargetMode="External"/><Relationship Id="rId4101" Type="http://schemas.openxmlformats.org/officeDocument/2006/relationships/hyperlink" Target="http://pbs.twimg.com/profile_images/1224571127189643264/oh_6ekNc_normal.jpg" TargetMode="External"/><Relationship Id="rId7257" Type="http://schemas.openxmlformats.org/officeDocument/2006/relationships/hyperlink" Target="http://pbs.twimg.com/profile_images/1248577380282544129/3ZOd8zxl_normal.jpg" TargetMode="External"/><Relationship Id="rId8308" Type="http://schemas.openxmlformats.org/officeDocument/2006/relationships/hyperlink" Target="http://twitter.com/EliahuHamra/statuses/1253428497852198913" TargetMode="External"/><Relationship Id="rId9706" Type="http://schemas.openxmlformats.org/officeDocument/2006/relationships/hyperlink" Target="http://twitter.com/Bkanca1961/statuses/1253406815750180865" TargetMode="External"/><Relationship Id="rId10585" Type="http://schemas.openxmlformats.org/officeDocument/2006/relationships/hyperlink" Target="http://twitter.com/eQgat19/statuses/1253392194339319808" TargetMode="External"/><Relationship Id="rId11636" Type="http://schemas.openxmlformats.org/officeDocument/2006/relationships/hyperlink" Target="http://pbs.twimg.com/profile_images/1253068952772710403/mLIKPCXd_normal.jpg" TargetMode="External"/><Relationship Id="rId7671" Type="http://schemas.openxmlformats.org/officeDocument/2006/relationships/hyperlink" Target="http://pbs.twimg.com/profile_images/1206878435034980353/N39Yy67f_normal.jpg" TargetMode="External"/><Relationship Id="rId8722" Type="http://schemas.openxmlformats.org/officeDocument/2006/relationships/hyperlink" Target="http://twitter.com/AJLucumi/statuses/1253422893674803202" TargetMode="External"/><Relationship Id="rId10238" Type="http://schemas.openxmlformats.org/officeDocument/2006/relationships/hyperlink" Target="http://pbs.twimg.com/profile_images/519127092022489088/nFDesYu6_normal.jpeg" TargetMode="External"/><Relationship Id="rId10652" Type="http://schemas.openxmlformats.org/officeDocument/2006/relationships/hyperlink" Target="http://pbs.twimg.com/profile_images/1073882179644612608/qMto_cU5_normal.jpg" TargetMode="External"/><Relationship Id="rId11703" Type="http://schemas.openxmlformats.org/officeDocument/2006/relationships/hyperlink" Target="http://twitter.com/JuanRam15483242/statuses/1253371937025376262" TargetMode="External"/><Relationship Id="rId3867" Type="http://schemas.openxmlformats.org/officeDocument/2006/relationships/hyperlink" Target="http://pbs.twimg.com/profile_images/622130379936239616/crhJ4jdX_normal.jpg" TargetMode="External"/><Relationship Id="rId4918" Type="http://schemas.openxmlformats.org/officeDocument/2006/relationships/hyperlink" Target="http://twitter.com/Oscar77055219/statuses/1255672935806885889" TargetMode="External"/><Relationship Id="rId6273" Type="http://schemas.openxmlformats.org/officeDocument/2006/relationships/hyperlink" Target="http://pbs.twimg.com/profile_images/3454901402/80e3f63584138571df901820119031a9_normal.jpeg" TargetMode="External"/><Relationship Id="rId7324" Type="http://schemas.openxmlformats.org/officeDocument/2006/relationships/hyperlink" Target="http://twitter.com/ReformaJusticia/statuses/1253445949520859137" TargetMode="External"/><Relationship Id="rId10305" Type="http://schemas.openxmlformats.org/officeDocument/2006/relationships/hyperlink" Target="http://twitter.com/CsValencia_Prov/statuses/1253398039219355649" TargetMode="External"/><Relationship Id="rId788" Type="http://schemas.openxmlformats.org/officeDocument/2006/relationships/hyperlink" Target="http://twitter.com/MariaJosePenaG/statuses/1255858946600026121" TargetMode="External"/><Relationship Id="rId2469" Type="http://schemas.openxmlformats.org/officeDocument/2006/relationships/hyperlink" Target="http://pbs.twimg.com/profile_images/423251885085048832/4vXXvUOa_normal.jpeg" TargetMode="External"/><Relationship Id="rId2883" Type="http://schemas.openxmlformats.org/officeDocument/2006/relationships/hyperlink" Target="http://twitter.com/magarciaczs/statuses/1255793464622690305" TargetMode="External"/><Relationship Id="rId3934" Type="http://schemas.openxmlformats.org/officeDocument/2006/relationships/hyperlink" Target="http://twitter.com/tarressolar/statuses/1255723901004496896" TargetMode="External"/><Relationship Id="rId6340" Type="http://schemas.openxmlformats.org/officeDocument/2006/relationships/hyperlink" Target="http://twitter.com/cris_geithner/statuses/1253465255306395648" TargetMode="External"/><Relationship Id="rId9496" Type="http://schemas.openxmlformats.org/officeDocument/2006/relationships/hyperlink" Target="http://twitter.com/Alekseptimo/statuses/1253410057649180672" TargetMode="External"/><Relationship Id="rId855" Type="http://schemas.openxmlformats.org/officeDocument/2006/relationships/hyperlink" Target="http://pbs.twimg.com/profile_images/1255681947445202948/hEueEdFM_normal.jpg" TargetMode="External"/><Relationship Id="rId1485" Type="http://schemas.openxmlformats.org/officeDocument/2006/relationships/hyperlink" Target="http://twitter.com/ManuelSanchez07/statuses/1255838762086604803" TargetMode="External"/><Relationship Id="rId2536" Type="http://schemas.openxmlformats.org/officeDocument/2006/relationships/hyperlink" Target="http://twitter.com/EconoCabreado/statuses/1255806688310984704" TargetMode="External"/><Relationship Id="rId8098" Type="http://schemas.openxmlformats.org/officeDocument/2006/relationships/hyperlink" Target="http://abs.twimg.com/sticky/default_profile_images/default_profile_normal.png" TargetMode="External"/><Relationship Id="rId9149" Type="http://schemas.openxmlformats.org/officeDocument/2006/relationships/hyperlink" Target="http://pbs.twimg.com/profile_images/1233080043376664576/UJ2d8TQ2_normal.jpg" TargetMode="External"/><Relationship Id="rId9563" Type="http://schemas.openxmlformats.org/officeDocument/2006/relationships/hyperlink" Target="http://pbs.twimg.com/profile_images/980942378121953280/gA5pe1Dv_normal.jpg" TargetMode="External"/><Relationship Id="rId11079" Type="http://schemas.openxmlformats.org/officeDocument/2006/relationships/hyperlink" Target="http://twitter.com/Borbis3/statuses/1253382212914946053" TargetMode="External"/><Relationship Id="rId11493" Type="http://schemas.openxmlformats.org/officeDocument/2006/relationships/hyperlink" Target="http://twitter.com/adripborja/statuses/1253376352960622592" TargetMode="External"/><Relationship Id="rId508" Type="http://schemas.openxmlformats.org/officeDocument/2006/relationships/hyperlink" Target="http://twitter.com/v0lt3rr4/statuses/1255864915119738880" TargetMode="External"/><Relationship Id="rId922" Type="http://schemas.openxmlformats.org/officeDocument/2006/relationships/hyperlink" Target="http://twitter.com/el_partal/statuses/1255855124209164288" TargetMode="External"/><Relationship Id="rId1138" Type="http://schemas.openxmlformats.org/officeDocument/2006/relationships/hyperlink" Target="http://twitter.com/miriamr41862032/statuses/1255848640326795265" TargetMode="External"/><Relationship Id="rId1552" Type="http://schemas.openxmlformats.org/officeDocument/2006/relationships/hyperlink" Target="http://pbs.twimg.com/profile_images/509359028829696000/tKfRsTCS_normal.jpeg" TargetMode="External"/><Relationship Id="rId2603" Type="http://schemas.openxmlformats.org/officeDocument/2006/relationships/hyperlink" Target="http://pbs.twimg.com/profile_images/1246768526586720256/TTfYDk_A_normal.jpg" TargetMode="External"/><Relationship Id="rId2950" Type="http://schemas.openxmlformats.org/officeDocument/2006/relationships/hyperlink" Target="http://pbs.twimg.com/profile_images/1239108675924570112/rO8qCBrn_normal.jpg" TargetMode="External"/><Relationship Id="rId5759" Type="http://schemas.openxmlformats.org/officeDocument/2006/relationships/hyperlink" Target="http://pbs.twimg.com/profile_images/1214256360499634177/eZTaLtl__normal.jpg" TargetMode="External"/><Relationship Id="rId8165" Type="http://schemas.openxmlformats.org/officeDocument/2006/relationships/hyperlink" Target="http://twitter.com/somatizando/statuses/1253430482500325378" TargetMode="External"/><Relationship Id="rId9216" Type="http://schemas.openxmlformats.org/officeDocument/2006/relationships/hyperlink" Target="http://twitter.com/riveroma61/statuses/1253414909347459078" TargetMode="External"/><Relationship Id="rId9630" Type="http://schemas.openxmlformats.org/officeDocument/2006/relationships/hyperlink" Target="http://twitter.com/cathys_studio/statuses/1253408023189454849" TargetMode="External"/><Relationship Id="rId10095" Type="http://schemas.openxmlformats.org/officeDocument/2006/relationships/hyperlink" Target="http://twitter.com/tania_cubana/statuses/1253402776920485893" TargetMode="External"/><Relationship Id="rId11146" Type="http://schemas.openxmlformats.org/officeDocument/2006/relationships/hyperlink" Target="http://pbs.twimg.com/profile_images/467502492142407680/m7u1zvKe_normal.jpeg" TargetMode="External"/><Relationship Id="rId1205" Type="http://schemas.openxmlformats.org/officeDocument/2006/relationships/hyperlink" Target="http://pbs.twimg.com/profile_images/819318355400294401/wzrDN-By_normal.jpg" TargetMode="External"/><Relationship Id="rId7181" Type="http://schemas.openxmlformats.org/officeDocument/2006/relationships/hyperlink" Target="http://pbs.twimg.com/profile_images/1251397004078563328/KjYQM4J4_normal.jpg" TargetMode="External"/><Relationship Id="rId8232" Type="http://schemas.openxmlformats.org/officeDocument/2006/relationships/hyperlink" Target="http://twitter.com/hidalgodeaguero/statuses/1253429563184431104" TargetMode="External"/><Relationship Id="rId11560" Type="http://schemas.openxmlformats.org/officeDocument/2006/relationships/hyperlink" Target="http://pbs.twimg.com/profile_images/1205194170899599366/P22-ep3T_normal.jpg" TargetMode="External"/><Relationship Id="rId3377" Type="http://schemas.openxmlformats.org/officeDocument/2006/relationships/hyperlink" Target="http://pbs.twimg.com/profile_images/1065238627419123712/Bhv0cU3b_normal.jpg" TargetMode="External"/><Relationship Id="rId4775" Type="http://schemas.openxmlformats.org/officeDocument/2006/relationships/hyperlink" Target="http://pbs.twimg.com/profile_images/1201149963323019264/gDqQcBvk_normal.jpg" TargetMode="External"/><Relationship Id="rId5826" Type="http://schemas.openxmlformats.org/officeDocument/2006/relationships/hyperlink" Target="http://twitter.com/persoibague/statuses/1255648144488116224" TargetMode="External"/><Relationship Id="rId10162" Type="http://schemas.openxmlformats.org/officeDocument/2006/relationships/hyperlink" Target="http://pbs.twimg.com/profile_images/1213611391397052416/rf0V-mSD_normal.jpg" TargetMode="External"/><Relationship Id="rId11213" Type="http://schemas.openxmlformats.org/officeDocument/2006/relationships/hyperlink" Target="http://twitter.com/oczv23/statuses/1253380338975416321" TargetMode="External"/><Relationship Id="rId298" Type="http://schemas.openxmlformats.org/officeDocument/2006/relationships/hyperlink" Target="http://pbs.twimg.com/profile_images/1252302215097847812/Hd0_N7nh_normal.jpg" TargetMode="External"/><Relationship Id="rId3791" Type="http://schemas.openxmlformats.org/officeDocument/2006/relationships/hyperlink" Target="http://pbs.twimg.com/profile_images/939254417911681024/KNNF0gLb_normal.jpg" TargetMode="External"/><Relationship Id="rId4428" Type="http://schemas.openxmlformats.org/officeDocument/2006/relationships/hyperlink" Target="http://twitter.com/AndreLectora/statuses/1255690530425536518" TargetMode="External"/><Relationship Id="rId4842" Type="http://schemas.openxmlformats.org/officeDocument/2006/relationships/hyperlink" Target="http://twitter.com/franalessio/statuses/1255675203629142017" TargetMode="External"/><Relationship Id="rId7998" Type="http://schemas.openxmlformats.org/officeDocument/2006/relationships/hyperlink" Target="http://twitter.com/guerashome/statuses/1253432985484791810" TargetMode="External"/><Relationship Id="rId10979" Type="http://schemas.openxmlformats.org/officeDocument/2006/relationships/hyperlink" Target="http://twitter.com/jesus_torres_g/statuses/1253383992205811718" TargetMode="External"/><Relationship Id="rId2393" Type="http://schemas.openxmlformats.org/officeDocument/2006/relationships/hyperlink" Target="http://twitter.com/ppcantabria/statuses/1255812006302699521" TargetMode="External"/><Relationship Id="rId3444" Type="http://schemas.openxmlformats.org/officeDocument/2006/relationships/hyperlink" Target="http://twitter.com/RuudDavid/statuses/1255762737797517312" TargetMode="External"/><Relationship Id="rId365" Type="http://schemas.openxmlformats.org/officeDocument/2006/relationships/hyperlink" Target="http://twitter.com/noticiascyl/statuses/1255868557738590216" TargetMode="External"/><Relationship Id="rId2046" Type="http://schemas.openxmlformats.org/officeDocument/2006/relationships/hyperlink" Target="http://pbs.twimg.com/profile_images/923854074100973568/yPjA4DCJ_normal.jpg" TargetMode="External"/><Relationship Id="rId2460" Type="http://schemas.openxmlformats.org/officeDocument/2006/relationships/hyperlink" Target="http://twitter.com/aldiaradio/statuses/1255809973193334784" TargetMode="External"/><Relationship Id="rId3511" Type="http://schemas.openxmlformats.org/officeDocument/2006/relationships/hyperlink" Target="http://pbs.twimg.com/profile_images/1246366769553575936/7i-exUlY_normal.jpg" TargetMode="External"/><Relationship Id="rId6667" Type="http://schemas.openxmlformats.org/officeDocument/2006/relationships/hyperlink" Target="http://pbs.twimg.com/profile_images/948245789905743872/9h2FU7Gl_normal.jpg" TargetMode="External"/><Relationship Id="rId7718" Type="http://schemas.openxmlformats.org/officeDocument/2006/relationships/hyperlink" Target="http://twitter.com/belisaria37/statuses/1253437985959424000" TargetMode="External"/><Relationship Id="rId9073" Type="http://schemas.openxmlformats.org/officeDocument/2006/relationships/hyperlink" Target="http://pbs.twimg.com/profile_images/378800000113341547/34eca652f13a6c83fcea858756dccc11_normal.jpeg" TargetMode="External"/><Relationship Id="rId432" Type="http://schemas.openxmlformats.org/officeDocument/2006/relationships/hyperlink" Target="http://twitter.com/huelvared/statuses/1255867044978929665" TargetMode="External"/><Relationship Id="rId1062" Type="http://schemas.openxmlformats.org/officeDocument/2006/relationships/hyperlink" Target="http://twitter.com/Felisuco_/statuses/1255851220499120131" TargetMode="External"/><Relationship Id="rId2113" Type="http://schemas.openxmlformats.org/officeDocument/2006/relationships/hyperlink" Target="http://twitter.com/LucenaPsoe/statuses/1255820709668040705" TargetMode="External"/><Relationship Id="rId5269" Type="http://schemas.openxmlformats.org/officeDocument/2006/relationships/hyperlink" Target="http://pbs.twimg.com/profile_images/643236372606787584/FrkTDX78_normal.jpg" TargetMode="External"/><Relationship Id="rId5683" Type="http://schemas.openxmlformats.org/officeDocument/2006/relationships/hyperlink" Target="http://abs.twimg.com/sticky/default_profile_images/default_profile_normal.png" TargetMode="External"/><Relationship Id="rId6734" Type="http://schemas.openxmlformats.org/officeDocument/2006/relationships/hyperlink" Target="http://twitter.com/juanramon233/statuses/1253457444120006662" TargetMode="External"/><Relationship Id="rId9140" Type="http://schemas.openxmlformats.org/officeDocument/2006/relationships/hyperlink" Target="http://twitter.com/RafaelRag/statuses/1253415857671139330" TargetMode="External"/><Relationship Id="rId11070" Type="http://schemas.openxmlformats.org/officeDocument/2006/relationships/hyperlink" Target="http://pbs.twimg.com/profile_images/1245113606536073216/I5UddEzs_normal.jpg" TargetMode="External"/><Relationship Id="rId4285" Type="http://schemas.openxmlformats.org/officeDocument/2006/relationships/hyperlink" Target="http://pbs.twimg.com/profile_images/1860969506/DSC09425_normal.JPG" TargetMode="External"/><Relationship Id="rId5336" Type="http://schemas.openxmlformats.org/officeDocument/2006/relationships/hyperlink" Target="http://twitter.com/AnGaSoo/statuses/1255660262436339713" TargetMode="External"/><Relationship Id="rId1879" Type="http://schemas.openxmlformats.org/officeDocument/2006/relationships/hyperlink" Target="http://twitter.com/Mayerly40813096/statuses/1255828902414614528" TargetMode="External"/><Relationship Id="rId5750" Type="http://schemas.openxmlformats.org/officeDocument/2006/relationships/hyperlink" Target="http://twitter.com/Movilizatorio/statuses/1255649881185796096" TargetMode="External"/><Relationship Id="rId6801" Type="http://schemas.openxmlformats.org/officeDocument/2006/relationships/hyperlink" Target="http://pbs.twimg.com/profile_images/1090076849911353345/HGmsxMG4_normal.png" TargetMode="External"/><Relationship Id="rId9957" Type="http://schemas.openxmlformats.org/officeDocument/2006/relationships/hyperlink" Target="http://twitter.com/elcadeor/statuses/1253404721282457603" TargetMode="External"/><Relationship Id="rId11887" Type="http://schemas.openxmlformats.org/officeDocument/2006/relationships/hyperlink" Target="http://twitter.com/TanitaNL/statuses/1253367562047500290" TargetMode="External"/><Relationship Id="rId1946" Type="http://schemas.openxmlformats.org/officeDocument/2006/relationships/hyperlink" Target="http://pbs.twimg.com/profile_images/1247614416784408576/Cec3-bP__normal.jpg" TargetMode="External"/><Relationship Id="rId4005" Type="http://schemas.openxmlformats.org/officeDocument/2006/relationships/hyperlink" Target="http://pbs.twimg.com/profile_images/1251524816873676800/aLB-G5zY_normal.jpg" TargetMode="External"/><Relationship Id="rId4352" Type="http://schemas.openxmlformats.org/officeDocument/2006/relationships/hyperlink" Target="http://pbs.twimg.com/profile_images/918723308622934016/L9vsebjj_normal.jpg" TargetMode="External"/><Relationship Id="rId5403" Type="http://schemas.openxmlformats.org/officeDocument/2006/relationships/hyperlink" Target="http://pbs.twimg.com/profile_images/1233787462633349121/ppUaaU70_normal.jpg" TargetMode="External"/><Relationship Id="rId8559" Type="http://schemas.openxmlformats.org/officeDocument/2006/relationships/hyperlink" Target="http://pbs.twimg.com/profile_images/1190677144504016896/i4Cf92Rb_normal.jpg" TargetMode="External"/><Relationship Id="rId8973" Type="http://schemas.openxmlformats.org/officeDocument/2006/relationships/hyperlink" Target="http://pbs.twimg.com/profile_images/1206308203773988864/SNKwFpe8_normal.jpg" TargetMode="External"/><Relationship Id="rId10489" Type="http://schemas.openxmlformats.org/officeDocument/2006/relationships/hyperlink" Target="http://twitter.com/ellamararodrig1/statuses/1253394255671971840" TargetMode="External"/><Relationship Id="rId11954" Type="http://schemas.openxmlformats.org/officeDocument/2006/relationships/hyperlink" Target="http://pbs.twimg.com/profile_images/1251552182270386176/z1oeXXqT_normal.jpg" TargetMode="External"/><Relationship Id="rId7575" Type="http://schemas.openxmlformats.org/officeDocument/2006/relationships/hyperlink" Target="http://pbs.twimg.com/profile_images/1254758946071613440/e7gYTUJv_normal.jpg" TargetMode="External"/><Relationship Id="rId8626" Type="http://schemas.openxmlformats.org/officeDocument/2006/relationships/hyperlink" Target="http://twitter.com/JessMarn20/statuses/1253424113831391232" TargetMode="External"/><Relationship Id="rId10556" Type="http://schemas.openxmlformats.org/officeDocument/2006/relationships/hyperlink" Target="http://pbs.twimg.com/profile_images/1220876919442485251/tnxdSPa2_normal.jpg" TargetMode="External"/><Relationship Id="rId11607" Type="http://schemas.openxmlformats.org/officeDocument/2006/relationships/hyperlink" Target="http://twitter.com/Icaourense/statuses/1253374210841489413" TargetMode="External"/><Relationship Id="rId3021" Type="http://schemas.openxmlformats.org/officeDocument/2006/relationships/hyperlink" Target="http://twitter.com/Cpavongomez/statuses/1255785531226587138" TargetMode="External"/><Relationship Id="rId6177" Type="http://schemas.openxmlformats.org/officeDocument/2006/relationships/hyperlink" Target="http://pbs.twimg.com/profile_images/1247600127549857795/PAQb9Om0_normal.jpg" TargetMode="External"/><Relationship Id="rId6591" Type="http://schemas.openxmlformats.org/officeDocument/2006/relationships/hyperlink" Target="http://pbs.twimg.com/profile_images/1248026363564445696/xzkUA1oG_normal.jpg" TargetMode="External"/><Relationship Id="rId7228" Type="http://schemas.openxmlformats.org/officeDocument/2006/relationships/hyperlink" Target="http://twitter.com/lagioconda_mora/statuses/1253448280974950400" TargetMode="External"/><Relationship Id="rId7642" Type="http://schemas.openxmlformats.org/officeDocument/2006/relationships/hyperlink" Target="http://twitter.com/DamTeniente/statuses/1253439477462294529" TargetMode="External"/><Relationship Id="rId10209" Type="http://schemas.openxmlformats.org/officeDocument/2006/relationships/hyperlink" Target="http://twitter.com/AAmadey/statuses/1253400181338443779" TargetMode="External"/><Relationship Id="rId10970" Type="http://schemas.openxmlformats.org/officeDocument/2006/relationships/hyperlink" Target="http://pbs.twimg.com/profile_images/1003443929465999360/W3g19bax_normal.jpg" TargetMode="External"/><Relationship Id="rId2787" Type="http://schemas.openxmlformats.org/officeDocument/2006/relationships/hyperlink" Target="http://pbs.twimg.com/profile_images/1182627983/El_beso_normal.jpg" TargetMode="External"/><Relationship Id="rId3838" Type="http://schemas.openxmlformats.org/officeDocument/2006/relationships/hyperlink" Target="http://twitter.com/IAyalaSender/statuses/1255734297677438977" TargetMode="External"/><Relationship Id="rId5193" Type="http://schemas.openxmlformats.org/officeDocument/2006/relationships/hyperlink" Target="http://pbs.twimg.com/profile_images/586313009238253568/kivwYIyR_normal.jpg" TargetMode="External"/><Relationship Id="rId6244" Type="http://schemas.openxmlformats.org/officeDocument/2006/relationships/hyperlink" Target="http://twitter.com/PachisMa_Pachis/statuses/1253467542334685187" TargetMode="External"/><Relationship Id="rId10623" Type="http://schemas.openxmlformats.org/officeDocument/2006/relationships/hyperlink" Target="http://twitter.com/Bladimirellichs/statuses/1253391470947688448" TargetMode="External"/><Relationship Id="rId759" Type="http://schemas.openxmlformats.org/officeDocument/2006/relationships/hyperlink" Target="http://pbs.twimg.com/profile_images/1087075819300810752/6kT66rrX_normal.jpg" TargetMode="External"/><Relationship Id="rId1389" Type="http://schemas.openxmlformats.org/officeDocument/2006/relationships/hyperlink" Target="http://pbs.twimg.com/profile_images/638077143457624066/8KVt0Ssw_normal.jpg" TargetMode="External"/><Relationship Id="rId5260" Type="http://schemas.openxmlformats.org/officeDocument/2006/relationships/hyperlink" Target="http://twitter.com/pablomrovira/statuses/1255662800069951488" TargetMode="External"/><Relationship Id="rId6311" Type="http://schemas.openxmlformats.org/officeDocument/2006/relationships/hyperlink" Target="http://pbs.twimg.com/profile_images/1250641591431237632/9CM62_Z9_normal.jpg" TargetMode="External"/><Relationship Id="rId9467" Type="http://schemas.openxmlformats.org/officeDocument/2006/relationships/hyperlink" Target="http://pbs.twimg.com/profile_images/707639304613437440/fDZwxB_k_normal.jpg" TargetMode="External"/><Relationship Id="rId2854" Type="http://schemas.openxmlformats.org/officeDocument/2006/relationships/hyperlink" Target="http://pbs.twimg.com/profile_images/1102234357434068992/x86lK9hK_normal.jpg" TargetMode="External"/><Relationship Id="rId3905" Type="http://schemas.openxmlformats.org/officeDocument/2006/relationships/hyperlink" Target="http://pbs.twimg.com/profile_images/1213518795006005248/EtCdqkZH_normal.jpg" TargetMode="External"/><Relationship Id="rId8069" Type="http://schemas.openxmlformats.org/officeDocument/2006/relationships/hyperlink" Target="http://twitter.com/La_Caspalia/statuses/1253431853328957448" TargetMode="External"/><Relationship Id="rId8483" Type="http://schemas.openxmlformats.org/officeDocument/2006/relationships/hyperlink" Target="http://pbs.twimg.com/profile_images/1159100440090415104/pKsPUJmB_normal.jpg" TargetMode="External"/><Relationship Id="rId9881" Type="http://schemas.openxmlformats.org/officeDocument/2006/relationships/hyperlink" Target="http://twitter.com/marcemariscal/statuses/1253405079266373639" TargetMode="External"/><Relationship Id="rId11397" Type="http://schemas.openxmlformats.org/officeDocument/2006/relationships/hyperlink" Target="http://twitter.com/criss593/statuses/1253377595611189249" TargetMode="External"/><Relationship Id="rId95" Type="http://schemas.openxmlformats.org/officeDocument/2006/relationships/hyperlink" Target="http://pbs.twimg.com/profile_images/1255872807730380800/zFRyaau3_normal.jpg" TargetMode="External"/><Relationship Id="rId826" Type="http://schemas.openxmlformats.org/officeDocument/2006/relationships/hyperlink" Target="http://twitter.com/gerryarrior/statuses/1255857694575116288" TargetMode="External"/><Relationship Id="rId1109" Type="http://schemas.openxmlformats.org/officeDocument/2006/relationships/hyperlink" Target="http://pbs.twimg.com/profile_images/834373206563753985/TA7flnTR_normal.jpg" TargetMode="External"/><Relationship Id="rId1456" Type="http://schemas.openxmlformats.org/officeDocument/2006/relationships/hyperlink" Target="http://twitter.com/LaVozdeCadiz/statuses/1255839522832683012" TargetMode="External"/><Relationship Id="rId1870" Type="http://schemas.openxmlformats.org/officeDocument/2006/relationships/hyperlink" Target="http://pbs.twimg.com/profile_images/1174717390237646848/6w3yQG_f_normal.jpg" TargetMode="External"/><Relationship Id="rId2507" Type="http://schemas.openxmlformats.org/officeDocument/2006/relationships/hyperlink" Target="http://pbs.twimg.com/profile_images/1124639342184542208/yW9ynv-W_normal.jpg" TargetMode="External"/><Relationship Id="rId2921" Type="http://schemas.openxmlformats.org/officeDocument/2006/relationships/hyperlink" Target="http://twitter.com/jonasnakasato/statuses/1255791395559706626" TargetMode="External"/><Relationship Id="rId7085" Type="http://schemas.openxmlformats.org/officeDocument/2006/relationships/hyperlink" Target="http://pbs.twimg.com/profile_images/940784683889184768/gPo1OEtZ_normal.jpg" TargetMode="External"/><Relationship Id="rId8136" Type="http://schemas.openxmlformats.org/officeDocument/2006/relationships/hyperlink" Target="http://pbs.twimg.com/profile_images/1219813919910432768/K-b7nlSC_normal.jpg" TargetMode="External"/><Relationship Id="rId9534" Type="http://schemas.openxmlformats.org/officeDocument/2006/relationships/hyperlink" Target="http://twitter.com/Patricio9Palma/statuses/1253409497319526404" TargetMode="External"/><Relationship Id="rId11464" Type="http://schemas.openxmlformats.org/officeDocument/2006/relationships/hyperlink" Target="http://pbs.twimg.com/profile_images/489602906531061760/6XRyj2eM_normal.jpeg" TargetMode="External"/><Relationship Id="rId1523" Type="http://schemas.openxmlformats.org/officeDocument/2006/relationships/hyperlink" Target="http://twitter.com/ElizabethYez1/statuses/1255838055073800193" TargetMode="External"/><Relationship Id="rId4679" Type="http://schemas.openxmlformats.org/officeDocument/2006/relationships/hyperlink" Target="http://pbs.twimg.com/profile_images/1003938185762787328/gaIikNaP_normal.jpg" TargetMode="External"/><Relationship Id="rId8550" Type="http://schemas.openxmlformats.org/officeDocument/2006/relationships/hyperlink" Target="http://twitter.com/pinero_abogados/statuses/1253425270104535041" TargetMode="External"/><Relationship Id="rId9601" Type="http://schemas.openxmlformats.org/officeDocument/2006/relationships/hyperlink" Target="http://pbs.twimg.com/profile_images/1244006726061432833/5HiDHGN5_normal.jpg" TargetMode="External"/><Relationship Id="rId10066" Type="http://schemas.openxmlformats.org/officeDocument/2006/relationships/hyperlink" Target="http://pbs.twimg.com/profile_images/1253768356034949120/qvuymT9y_normal.jpg" TargetMode="External"/><Relationship Id="rId10480" Type="http://schemas.openxmlformats.org/officeDocument/2006/relationships/hyperlink" Target="http://pbs.twimg.com/profile_images/1242886243781935110/5j_TmUAg_normal.jpg" TargetMode="External"/><Relationship Id="rId11117" Type="http://schemas.openxmlformats.org/officeDocument/2006/relationships/hyperlink" Target="http://twitter.com/Donaire15Jose/statuses/1253381416966127616" TargetMode="External"/><Relationship Id="rId11531" Type="http://schemas.openxmlformats.org/officeDocument/2006/relationships/hyperlink" Target="http://twitter.com/chiquibun/statuses/1253375614075244545" TargetMode="External"/><Relationship Id="rId3695" Type="http://schemas.openxmlformats.org/officeDocument/2006/relationships/hyperlink" Target="http://pbs.twimg.com/profile_images/1062329759827480576/MriDhz2g_normal.jpg" TargetMode="External"/><Relationship Id="rId4746" Type="http://schemas.openxmlformats.org/officeDocument/2006/relationships/hyperlink" Target="http://twitter.com/matiaszema/statuses/1255678282151927809" TargetMode="External"/><Relationship Id="rId7152" Type="http://schemas.openxmlformats.org/officeDocument/2006/relationships/hyperlink" Target="http://twitter.com/CarlosMerizal17/statuses/1253450129547411458" TargetMode="External"/><Relationship Id="rId8203" Type="http://schemas.openxmlformats.org/officeDocument/2006/relationships/hyperlink" Target="http://pbs.twimg.com/profile_images/1246884156472205312/BNpBb7tj_normal.jpg" TargetMode="External"/><Relationship Id="rId10133" Type="http://schemas.openxmlformats.org/officeDocument/2006/relationships/hyperlink" Target="http://twitter.com/MarcialAnaya1/statuses/1253402020804993030" TargetMode="External"/><Relationship Id="rId2297" Type="http://schemas.openxmlformats.org/officeDocument/2006/relationships/hyperlink" Target="http://twitter.com/riansares92/statuses/1255815663744167939" TargetMode="External"/><Relationship Id="rId3348" Type="http://schemas.openxmlformats.org/officeDocument/2006/relationships/hyperlink" Target="http://twitter.com/zulimafernande1/statuses/1255767722237067264" TargetMode="External"/><Relationship Id="rId3762" Type="http://schemas.openxmlformats.org/officeDocument/2006/relationships/hyperlink" Target="http://twitter.com/jimmyolmedo/statuses/1255740091688984576" TargetMode="External"/><Relationship Id="rId4813" Type="http://schemas.openxmlformats.org/officeDocument/2006/relationships/hyperlink" Target="http://pbs.twimg.com/profile_images/1245636126410301442/CgSf5Lrs_normal.jpg" TargetMode="External"/><Relationship Id="rId7969" Type="http://schemas.openxmlformats.org/officeDocument/2006/relationships/hyperlink" Target="http://pbs.twimg.com/profile_images/1234866029282709505/Sl0KNK9O_normal.jpg" TargetMode="External"/><Relationship Id="rId10200" Type="http://schemas.openxmlformats.org/officeDocument/2006/relationships/hyperlink" Target="http://pbs.twimg.com/profile_images/1202739264125046785/0228NxDw_normal.jpg" TargetMode="External"/><Relationship Id="rId269" Type="http://schemas.openxmlformats.org/officeDocument/2006/relationships/hyperlink" Target="http://twitter.com/CastellonDgt/statuses/1255871327984107522" TargetMode="External"/><Relationship Id="rId683" Type="http://schemas.openxmlformats.org/officeDocument/2006/relationships/hyperlink" Target="http://pbs.twimg.com/profile_images/1159297002850701312/S0TKOENA_normal.jpg" TargetMode="External"/><Relationship Id="rId2364" Type="http://schemas.openxmlformats.org/officeDocument/2006/relationships/hyperlink" Target="http://pbs.twimg.com/profile_images/1239224149349933056/9nMBsflM_normal.jpg" TargetMode="External"/><Relationship Id="rId3415" Type="http://schemas.openxmlformats.org/officeDocument/2006/relationships/hyperlink" Target="http://pbs.twimg.com/profile_images/1250768172422217729/IG8RoSOC_normal.jpg" TargetMode="External"/><Relationship Id="rId9391" Type="http://schemas.openxmlformats.org/officeDocument/2006/relationships/hyperlink" Target="http://pbs.twimg.com/profile_images/1281463227/Ragdoll_Cat_normal.jpg" TargetMode="External"/><Relationship Id="rId336" Type="http://schemas.openxmlformats.org/officeDocument/2006/relationships/hyperlink" Target="http://pbs.twimg.com/profile_images/1250735173286707200/OJ2gJ7LJ_normal.jpg" TargetMode="External"/><Relationship Id="rId1380" Type="http://schemas.openxmlformats.org/officeDocument/2006/relationships/hyperlink" Target="http://twitter.com/VeroCadista/statuses/1255841726293475330" TargetMode="External"/><Relationship Id="rId2017" Type="http://schemas.openxmlformats.org/officeDocument/2006/relationships/hyperlink" Target="http://twitter.com/mariamarquezgui/statuses/1255824219084066817" TargetMode="External"/><Relationship Id="rId5587" Type="http://schemas.openxmlformats.org/officeDocument/2006/relationships/hyperlink" Target="http://pbs.twimg.com/profile_images/1230314382523031552/ajcfJecG_normal.jpg" TargetMode="External"/><Relationship Id="rId6985" Type="http://schemas.openxmlformats.org/officeDocument/2006/relationships/hyperlink" Target="http://pbs.twimg.com/profile_images/915618292945051650/7x4l4Hv3_normal.jpg" TargetMode="External"/><Relationship Id="rId9044" Type="http://schemas.openxmlformats.org/officeDocument/2006/relationships/hyperlink" Target="http://twitter.com/romeljuly/statuses/1253417495978860549" TargetMode="External"/><Relationship Id="rId403" Type="http://schemas.openxmlformats.org/officeDocument/2006/relationships/hyperlink" Target="http://pbs.twimg.com/profile_images/981835514738282496/rzgyeKDe_normal.jpg" TargetMode="External"/><Relationship Id="rId750" Type="http://schemas.openxmlformats.org/officeDocument/2006/relationships/hyperlink" Target="http://twitter.com/DavidMartnRuiz2/statuses/1255859979489337349" TargetMode="External"/><Relationship Id="rId1033" Type="http://schemas.openxmlformats.org/officeDocument/2006/relationships/hyperlink" Target="http://pbs.twimg.com/profile_images/1253836138269335553/bANrRAPN_normal.jpg" TargetMode="External"/><Relationship Id="rId2431" Type="http://schemas.openxmlformats.org/officeDocument/2006/relationships/hyperlink" Target="http://twitter.com/taquiman/statuses/1255810929566113792" TargetMode="External"/><Relationship Id="rId4189" Type="http://schemas.openxmlformats.org/officeDocument/2006/relationships/hyperlink" Target="http://abs.twimg.com/sticky/default_profile_images/default_profile_normal.png" TargetMode="External"/><Relationship Id="rId6638" Type="http://schemas.openxmlformats.org/officeDocument/2006/relationships/hyperlink" Target="http://twitter.com/miguelmolinad/statuses/1253459047212355584" TargetMode="External"/><Relationship Id="rId8060" Type="http://schemas.openxmlformats.org/officeDocument/2006/relationships/hyperlink" Target="http://pbs.twimg.com/profile_images/1192886724935999490/pfgKxYGN_normal.jpg" TargetMode="External"/><Relationship Id="rId9111" Type="http://schemas.openxmlformats.org/officeDocument/2006/relationships/hyperlink" Target="http://pbs.twimg.com/profile_images/1247881233540902912/3oHfCFfY_normal.jpg" TargetMode="External"/><Relationship Id="rId5654" Type="http://schemas.openxmlformats.org/officeDocument/2006/relationships/hyperlink" Target="http://twitter.com/katy0321087/statuses/1255652577401847809" TargetMode="External"/><Relationship Id="rId6705" Type="http://schemas.openxmlformats.org/officeDocument/2006/relationships/hyperlink" Target="http://pbs.twimg.com/profile_images/1162543889955377163/MFTFo41x_normal.jpg" TargetMode="External"/><Relationship Id="rId11041" Type="http://schemas.openxmlformats.org/officeDocument/2006/relationships/hyperlink" Target="http://twitter.com/twHR1972/statuses/1253382943667609600" TargetMode="External"/><Relationship Id="rId1100" Type="http://schemas.openxmlformats.org/officeDocument/2006/relationships/hyperlink" Target="http://twitter.com/bananamuffin28/statuses/1255850403863945216" TargetMode="External"/><Relationship Id="rId4256" Type="http://schemas.openxmlformats.org/officeDocument/2006/relationships/hyperlink" Target="http://twitter.com/LoreClienti/statuses/1255698596248334338" TargetMode="External"/><Relationship Id="rId4670" Type="http://schemas.openxmlformats.org/officeDocument/2006/relationships/hyperlink" Target="http://twitter.com/Susanadeleonc/statuses/1255681145372540928" TargetMode="External"/><Relationship Id="rId5307" Type="http://schemas.openxmlformats.org/officeDocument/2006/relationships/hyperlink" Target="http://pbs.twimg.com/profile_images/1087039505922772994/9KxI1F4w_normal.jpg" TargetMode="External"/><Relationship Id="rId5721" Type="http://schemas.openxmlformats.org/officeDocument/2006/relationships/hyperlink" Target="http://pbs.twimg.com/profile_images/1255644048611737607/cj1OCs0p_normal.jpg" TargetMode="External"/><Relationship Id="rId8877" Type="http://schemas.openxmlformats.org/officeDocument/2006/relationships/hyperlink" Target="http://pbs.twimg.com/profile_images/590574103897178112/xSYnQkPK_normal.jpg" TargetMode="External"/><Relationship Id="rId9928" Type="http://schemas.openxmlformats.org/officeDocument/2006/relationships/hyperlink" Target="http://pbs.twimg.com/profile_images/1246124640071802885/f6BlCaFz_normal.jpg" TargetMode="External"/><Relationship Id="rId1917" Type="http://schemas.openxmlformats.org/officeDocument/2006/relationships/hyperlink" Target="http://twitter.com/netovillagran56/statuses/1255827590566338565" TargetMode="External"/><Relationship Id="rId3272" Type="http://schemas.openxmlformats.org/officeDocument/2006/relationships/hyperlink" Target="http://abs.twimg.com/sticky/default_profile_images/default_profile_normal.png" TargetMode="External"/><Relationship Id="rId4323" Type="http://schemas.openxmlformats.org/officeDocument/2006/relationships/hyperlink" Target="http://twitter.com/AlonsoDamian/statuses/1255694972659040257" TargetMode="External"/><Relationship Id="rId7479" Type="http://schemas.openxmlformats.org/officeDocument/2006/relationships/hyperlink" Target="http://pbs.twimg.com/profile_images/1239179479643295747/nAizmBbN_normal.jpg" TargetMode="External"/><Relationship Id="rId7893" Type="http://schemas.openxmlformats.org/officeDocument/2006/relationships/hyperlink" Target="http://abs.twimg.com/sticky/default_profile_images/default_profile_normal.png" TargetMode="External"/><Relationship Id="rId8944" Type="http://schemas.openxmlformats.org/officeDocument/2006/relationships/hyperlink" Target="http://twitter.com/MacJuanma/statuses/1253418974420729856" TargetMode="External"/><Relationship Id="rId11858" Type="http://schemas.openxmlformats.org/officeDocument/2006/relationships/hyperlink" Target="http://pbs.twimg.com/profile_images/1115973754688028673/v_Hsfc0h_normal.jpg" TargetMode="External"/><Relationship Id="rId193" Type="http://schemas.openxmlformats.org/officeDocument/2006/relationships/hyperlink" Target="http://pbs.twimg.com/profile_images/611586605393047552/QMlG7aZx_normal.jpg" TargetMode="External"/><Relationship Id="rId6495" Type="http://schemas.openxmlformats.org/officeDocument/2006/relationships/hyperlink" Target="http://pbs.twimg.com/profile_images/1222972899725860864/eUZCvui8_normal.jpg" TargetMode="External"/><Relationship Id="rId7546" Type="http://schemas.openxmlformats.org/officeDocument/2006/relationships/hyperlink" Target="http://twitter.com/MonikGaher/statuses/1253441546101415941" TargetMode="External"/><Relationship Id="rId10874" Type="http://schemas.openxmlformats.org/officeDocument/2006/relationships/hyperlink" Target="http://pbs.twimg.com/profile_images/747382440461729792/25IMeJZh_normal.jpg" TargetMode="External"/><Relationship Id="rId11925" Type="http://schemas.openxmlformats.org/officeDocument/2006/relationships/hyperlink" Target="http://twitter.com/pachecopalacio/statuses/1253366973792215040" TargetMode="External"/><Relationship Id="rId260" Type="http://schemas.openxmlformats.org/officeDocument/2006/relationships/hyperlink" Target="http://facebook.com/FomentoSS" TargetMode="External"/><Relationship Id="rId5097" Type="http://schemas.openxmlformats.org/officeDocument/2006/relationships/hyperlink" Target="http://abs.twimg.com/sticky/default_profile_images/default_profile_normal.png" TargetMode="External"/><Relationship Id="rId6148" Type="http://schemas.openxmlformats.org/officeDocument/2006/relationships/hyperlink" Target="http://twitter.com/CarmenRevista/statuses/1253469982916214785" TargetMode="External"/><Relationship Id="rId7960" Type="http://schemas.openxmlformats.org/officeDocument/2006/relationships/hyperlink" Target="http://twitter.com/josemorillogr/statuses/1253433449781710859" TargetMode="External"/><Relationship Id="rId10527" Type="http://schemas.openxmlformats.org/officeDocument/2006/relationships/hyperlink" Target="http://twitter.com/wicrubre/statuses/1253393614262206464" TargetMode="External"/><Relationship Id="rId10941" Type="http://schemas.openxmlformats.org/officeDocument/2006/relationships/hyperlink" Target="http://twitter.com/velardedaoiz2/statuses/1253384975384264704" TargetMode="External"/><Relationship Id="rId5164" Type="http://schemas.openxmlformats.org/officeDocument/2006/relationships/hyperlink" Target="http://twitter.com/pablocazaresal/statuses/1255665538858201094" TargetMode="External"/><Relationship Id="rId6215" Type="http://schemas.openxmlformats.org/officeDocument/2006/relationships/hyperlink" Target="http://pbs.twimg.com/profile_images/613757840495390720/J0eQHVla_normal.jpg" TargetMode="External"/><Relationship Id="rId6562" Type="http://schemas.openxmlformats.org/officeDocument/2006/relationships/hyperlink" Target="http://twitter.com/psolissanchez/statuses/1253460453767946240" TargetMode="External"/><Relationship Id="rId7613" Type="http://schemas.openxmlformats.org/officeDocument/2006/relationships/hyperlink" Target="http://pbs.twimg.com/profile_images/1034506625086828544/RmIn2c1p_normal.jpg" TargetMode="External"/><Relationship Id="rId2758" Type="http://schemas.openxmlformats.org/officeDocument/2006/relationships/hyperlink" Target="http://twitter.com/JudithPiquet/statuses/1255799321318080521" TargetMode="External"/><Relationship Id="rId3809" Type="http://schemas.openxmlformats.org/officeDocument/2006/relationships/hyperlink" Target="http://abs.twimg.com/sticky/default_profile_images/default_profile_normal.png" TargetMode="External"/><Relationship Id="rId9785" Type="http://schemas.openxmlformats.org/officeDocument/2006/relationships/hyperlink" Target="http://pbs.twimg.com/profile_images/1162963497/TrollFace_normal.png" TargetMode="External"/><Relationship Id="rId1774" Type="http://schemas.openxmlformats.org/officeDocument/2006/relationships/hyperlink" Target="http://pbs.twimg.com/profile_images/2161900533/IMG-20120316-00067_normal.jpg" TargetMode="External"/><Relationship Id="rId2825" Type="http://schemas.openxmlformats.org/officeDocument/2006/relationships/hyperlink" Target="http://twitter.com/salud_na/statuses/1255796706920325120" TargetMode="External"/><Relationship Id="rId4180" Type="http://schemas.openxmlformats.org/officeDocument/2006/relationships/hyperlink" Target="http://twitter.com/Ospcol/statuses/1255704078233018374" TargetMode="External"/><Relationship Id="rId5231" Type="http://schemas.openxmlformats.org/officeDocument/2006/relationships/hyperlink" Target="http://pbs.twimg.com/profile_images/925146820870918144/CIyC59dl_normal.jpg" TargetMode="External"/><Relationship Id="rId8387" Type="http://schemas.openxmlformats.org/officeDocument/2006/relationships/hyperlink" Target="http://pbs.twimg.com/profile_images/1198043082429730817/6dZYfycZ_normal.jpg" TargetMode="External"/><Relationship Id="rId9438" Type="http://schemas.openxmlformats.org/officeDocument/2006/relationships/hyperlink" Target="http://twitter.com/DavidBPBG/statuses/1253411285821091842" TargetMode="External"/><Relationship Id="rId9852" Type="http://schemas.openxmlformats.org/officeDocument/2006/relationships/hyperlink" Target="http://twitter.com/macmirub/statuses/1253405308661227520" TargetMode="External"/><Relationship Id="rId11368" Type="http://schemas.openxmlformats.org/officeDocument/2006/relationships/hyperlink" Target="http://pbs.twimg.com/profile_images/1254405707681628160/EyLO8fS-_normal.jpg" TargetMode="External"/><Relationship Id="rId11782" Type="http://schemas.openxmlformats.org/officeDocument/2006/relationships/hyperlink" Target="http://abs.twimg.com/sticky/default_profile_images/default_profile_normal.png" TargetMode="External"/><Relationship Id="rId66" Type="http://schemas.openxmlformats.org/officeDocument/2006/relationships/hyperlink" Target="http://twitter.com/CesarDespiertaa/statuses/1255898972373254150" TargetMode="External"/><Relationship Id="rId1427" Type="http://schemas.openxmlformats.org/officeDocument/2006/relationships/hyperlink" Target="http://pbs.twimg.com/profile_images/1138217267328688129/eI1EyScZ_normal.jpg" TargetMode="External"/><Relationship Id="rId1841" Type="http://schemas.openxmlformats.org/officeDocument/2006/relationships/hyperlink" Target="http://twitter.com/amcevallos/statuses/1255829906870632453" TargetMode="External"/><Relationship Id="rId4997" Type="http://schemas.openxmlformats.org/officeDocument/2006/relationships/hyperlink" Target="http://pbs.twimg.com/profile_images/1177015479094927360/AfxD-OPt_normal.jpg" TargetMode="External"/><Relationship Id="rId8454" Type="http://schemas.openxmlformats.org/officeDocument/2006/relationships/hyperlink" Target="http://twitter.com/DonDR_4ever/statuses/1253426256730664962" TargetMode="External"/><Relationship Id="rId9505" Type="http://schemas.openxmlformats.org/officeDocument/2006/relationships/hyperlink" Target="http://pbs.twimg.com/profile_images/1199864926669623296/HJ8LL6-t_normal.jpg" TargetMode="External"/><Relationship Id="rId10384" Type="http://schemas.openxmlformats.org/officeDocument/2006/relationships/hyperlink" Target="http://pbs.twimg.com/profile_images/1250451930666676228/CscR_VI5_normal.jpg" TargetMode="External"/><Relationship Id="rId11435" Type="http://schemas.openxmlformats.org/officeDocument/2006/relationships/hyperlink" Target="http://twitter.com/lexotania63/statuses/1253377029900324872" TargetMode="External"/><Relationship Id="rId3599" Type="http://schemas.openxmlformats.org/officeDocument/2006/relationships/hyperlink" Target="http://pbs.twimg.com/profile_images/873962624777678849/5ktHkvpa_normal.jpg" TargetMode="External"/><Relationship Id="rId7056" Type="http://schemas.openxmlformats.org/officeDocument/2006/relationships/hyperlink" Target="http://twitter.com/JorgeSolis1974/statuses/1253451899334000648" TargetMode="External"/><Relationship Id="rId7470" Type="http://schemas.openxmlformats.org/officeDocument/2006/relationships/hyperlink" Target="http://twitter.com/megabe2/statuses/1253442805747367941" TargetMode="External"/><Relationship Id="rId8107" Type="http://schemas.openxmlformats.org/officeDocument/2006/relationships/hyperlink" Target="http://twitter.com/noeosiesisie/statuses/1253431331448426498" TargetMode="External"/><Relationship Id="rId8521" Type="http://schemas.openxmlformats.org/officeDocument/2006/relationships/hyperlink" Target="http://pbs.twimg.com/profile_images/674638757283430401/dzcMJX6k_normal.jpg" TargetMode="External"/><Relationship Id="rId10037" Type="http://schemas.openxmlformats.org/officeDocument/2006/relationships/hyperlink" Target="http://twitter.com/jorgeluis_76/statuses/1253403932988190722" TargetMode="External"/><Relationship Id="rId3666" Type="http://schemas.openxmlformats.org/officeDocument/2006/relationships/hyperlink" Target="http://twitter.com/CapitanVallo/statuses/1255746415051059200" TargetMode="External"/><Relationship Id="rId6072" Type="http://schemas.openxmlformats.org/officeDocument/2006/relationships/hyperlink" Target="http://twitter.com/squat37/statuses/1253472534575681536" TargetMode="External"/><Relationship Id="rId7123" Type="http://schemas.openxmlformats.org/officeDocument/2006/relationships/hyperlink" Target="http://pbs.twimg.com/profile_images/1052404109532389378/HBh-4oVX_normal.jpg" TargetMode="External"/><Relationship Id="rId10451" Type="http://schemas.openxmlformats.org/officeDocument/2006/relationships/hyperlink" Target="http://twitter.com/soycald/statuses/1253395005558808576" TargetMode="External"/><Relationship Id="rId11502" Type="http://schemas.openxmlformats.org/officeDocument/2006/relationships/hyperlink" Target="http://pbs.twimg.com/profile_images/1242818523182874624/xS4Y3WMp_normal.jpg" TargetMode="External"/><Relationship Id="rId587" Type="http://schemas.openxmlformats.org/officeDocument/2006/relationships/hyperlink" Target="http://pbs.twimg.com/profile_images/1242628846911971329/HclHxc2w_normal.jpg" TargetMode="External"/><Relationship Id="rId2268" Type="http://schemas.openxmlformats.org/officeDocument/2006/relationships/hyperlink" Target="http://pbs.twimg.com/profile_images/1089866376490217473/_EO5u7m5_normal.jpg" TargetMode="External"/><Relationship Id="rId3319" Type="http://schemas.openxmlformats.org/officeDocument/2006/relationships/hyperlink" Target="http://pbs.twimg.com/profile_images/1106874224847798274/sC5BsR9Q_normal.png" TargetMode="External"/><Relationship Id="rId4717" Type="http://schemas.openxmlformats.org/officeDocument/2006/relationships/hyperlink" Target="http://pbs.twimg.com/profile_images/1251731653510213633/f3muu59F_normal.jpg" TargetMode="External"/><Relationship Id="rId9295" Type="http://schemas.openxmlformats.org/officeDocument/2006/relationships/hyperlink" Target="http://pbs.twimg.com/profile_images/564454070451437568/fI6jcrSG_normal.jpeg" TargetMode="External"/><Relationship Id="rId10104" Type="http://schemas.openxmlformats.org/officeDocument/2006/relationships/hyperlink" Target="http://pbs.twimg.com/profile_images/1240975603563724800/P7ZQbC5o_normal.jpg" TargetMode="External"/><Relationship Id="rId2682" Type="http://schemas.openxmlformats.org/officeDocument/2006/relationships/hyperlink" Target="http://twitter.com/Kristoff_98/statuses/1255802880616955909" TargetMode="External"/><Relationship Id="rId3733" Type="http://schemas.openxmlformats.org/officeDocument/2006/relationships/hyperlink" Target="http://pbs.twimg.com/profile_images/1241029641952952332/8-fMLZ70_normal.jpg" TargetMode="External"/><Relationship Id="rId6889" Type="http://schemas.openxmlformats.org/officeDocument/2006/relationships/hyperlink" Target="http://pbs.twimg.com/profile_images/1251344129566674950/TxWKHc5P_normal.jpg" TargetMode="External"/><Relationship Id="rId654" Type="http://schemas.openxmlformats.org/officeDocument/2006/relationships/hyperlink" Target="http://twitter.com/OscarPrados/statuses/1255861914195853322" TargetMode="External"/><Relationship Id="rId1284" Type="http://schemas.openxmlformats.org/officeDocument/2006/relationships/hyperlink" Target="http://twitter.com/jesuslopezabog/statuses/1255844699354607616" TargetMode="External"/><Relationship Id="rId2335" Type="http://schemas.openxmlformats.org/officeDocument/2006/relationships/hyperlink" Target="http://twitter.com/PaquiMartnez/statuses/1255814289308504066" TargetMode="External"/><Relationship Id="rId3800" Type="http://schemas.openxmlformats.org/officeDocument/2006/relationships/hyperlink" Target="http://twitter.com/yarelid77089933/statuses/1255737083752099840" TargetMode="External"/><Relationship Id="rId6956" Type="http://schemas.openxmlformats.org/officeDocument/2006/relationships/hyperlink" Target="http://twitter.com/BryanUr90508030/statuses/1253453576438980608" TargetMode="External"/><Relationship Id="rId9362" Type="http://schemas.openxmlformats.org/officeDocument/2006/relationships/hyperlink" Target="http://twitter.com/libia_libia/statuses/1253412869477040138" TargetMode="External"/><Relationship Id="rId11292" Type="http://schemas.openxmlformats.org/officeDocument/2006/relationships/hyperlink" Target="http://pbs.twimg.com/profile_images/1082319678893023234/QM2qBfnH_normal.jpg" TargetMode="External"/><Relationship Id="rId307" Type="http://schemas.openxmlformats.org/officeDocument/2006/relationships/hyperlink" Target="http://twitter.com/Gustavo55190815/statuses/1255870433108340736" TargetMode="External"/><Relationship Id="rId721" Type="http://schemas.openxmlformats.org/officeDocument/2006/relationships/hyperlink" Target="http://pbs.twimg.com/profile_images/875747575235837952/wZ2YgzDC_normal.jpg" TargetMode="External"/><Relationship Id="rId1351" Type="http://schemas.openxmlformats.org/officeDocument/2006/relationships/hyperlink" Target="http://pbs.twimg.com/profile_images/1227559405027307522/_5fRGHca_normal.jpg" TargetMode="External"/><Relationship Id="rId2402" Type="http://schemas.openxmlformats.org/officeDocument/2006/relationships/hyperlink" Target="http://pbs.twimg.com/profile_images/1222012577087180800/uUg-LYFb_normal.jpg" TargetMode="External"/><Relationship Id="rId5558" Type="http://schemas.openxmlformats.org/officeDocument/2006/relationships/hyperlink" Target="http://twitter.com/andredipablo/statuses/1255655352441413640" TargetMode="External"/><Relationship Id="rId5972" Type="http://schemas.openxmlformats.org/officeDocument/2006/relationships/hyperlink" Target="http://twitter.com/deivycespedes/statuses/1255644767192584197" TargetMode="External"/><Relationship Id="rId6609" Type="http://schemas.openxmlformats.org/officeDocument/2006/relationships/hyperlink" Target="http://pbs.twimg.com/profile_images/1253352677569896448/zMx4DV6Y_normal.jpg" TargetMode="External"/><Relationship Id="rId9015" Type="http://schemas.openxmlformats.org/officeDocument/2006/relationships/hyperlink" Target="http://pbs.twimg.com/profile_images/889337726809624578/JcEoeNkl_normal.jpg" TargetMode="External"/><Relationship Id="rId1004" Type="http://schemas.openxmlformats.org/officeDocument/2006/relationships/hyperlink" Target="http://twitter.com/David_Espezon/statuses/1255852988335259650" TargetMode="External"/><Relationship Id="rId4574" Type="http://schemas.openxmlformats.org/officeDocument/2006/relationships/hyperlink" Target="http://twitter.com/Idaco_Cundi/statuses/1255684518255775747" TargetMode="External"/><Relationship Id="rId5625" Type="http://schemas.openxmlformats.org/officeDocument/2006/relationships/hyperlink" Target="http://pbs.twimg.com/profile_images/1253830371575300096/NdmaF_XV_normal.jpg" TargetMode="External"/><Relationship Id="rId8031" Type="http://schemas.openxmlformats.org/officeDocument/2006/relationships/hyperlink" Target="http://pbs.twimg.com/profile_images/1253399924835835911/PYvjZD_g_normal.jpg" TargetMode="External"/><Relationship Id="rId11012" Type="http://schemas.openxmlformats.org/officeDocument/2006/relationships/hyperlink" Target="http://pbs.twimg.com/profile_images/3688996293/e2be80fb05a37fb0451400977b7c002f_normal.jpeg" TargetMode="External"/><Relationship Id="rId3176" Type="http://schemas.openxmlformats.org/officeDocument/2006/relationships/hyperlink" Target="http://twitter.com/criscancer/statuses/1255776391347556352" TargetMode="External"/><Relationship Id="rId3590" Type="http://schemas.openxmlformats.org/officeDocument/2006/relationships/hyperlink" Target="http://twitter.com/Cokauno/statuses/1255752451556343808" TargetMode="External"/><Relationship Id="rId4227" Type="http://schemas.openxmlformats.org/officeDocument/2006/relationships/hyperlink" Target="http://pbs.twimg.com/profile_images/1078101564395585542/BN-YulOk_normal.jpg" TargetMode="External"/><Relationship Id="rId7797" Type="http://schemas.openxmlformats.org/officeDocument/2006/relationships/hyperlink" Target="http://pbs.twimg.com/profile_images/506516070745014272/gxRxtb00_normal.jpeg" TargetMode="External"/><Relationship Id="rId2192" Type="http://schemas.openxmlformats.org/officeDocument/2006/relationships/hyperlink" Target="http://twitter.com/eldiacordoba/statuses/1255819039059910657" TargetMode="External"/><Relationship Id="rId3243" Type="http://schemas.openxmlformats.org/officeDocument/2006/relationships/hyperlink" Target="http://twitter.com/MaxiG73/statuses/1255772693028315136" TargetMode="External"/><Relationship Id="rId4641" Type="http://schemas.openxmlformats.org/officeDocument/2006/relationships/hyperlink" Target="http://pbs.twimg.com/profile_images/1245476654677401602/3ceraB6a_normal.jpg" TargetMode="External"/><Relationship Id="rId6399" Type="http://schemas.openxmlformats.org/officeDocument/2006/relationships/hyperlink" Target="http://pbs.twimg.com/profile_images/521048349588615169/BCc9JqRb_normal.jpeg" TargetMode="External"/><Relationship Id="rId8848" Type="http://schemas.openxmlformats.org/officeDocument/2006/relationships/hyperlink" Target="http://twitter.com/CruzCoaching/statuses/1253420900776468484" TargetMode="External"/><Relationship Id="rId10778" Type="http://schemas.openxmlformats.org/officeDocument/2006/relationships/hyperlink" Target="http://pbs.twimg.com/profile_images/1067458767539920898/Q0LqJxXa_normal.jpg" TargetMode="External"/><Relationship Id="rId11829" Type="http://schemas.openxmlformats.org/officeDocument/2006/relationships/hyperlink" Target="http://twitter.com/javiercarrasca5/statuses/1253368876387065856" TargetMode="External"/><Relationship Id="rId164" Type="http://schemas.openxmlformats.org/officeDocument/2006/relationships/hyperlink" Target="http://twitter.com/Marthamar88/statuses/1255874207243739136" TargetMode="External"/><Relationship Id="rId7864" Type="http://schemas.openxmlformats.org/officeDocument/2006/relationships/hyperlink" Target="http://twitter.com/TibanValencia/statuses/1253434894853632000" TargetMode="External"/><Relationship Id="rId8915" Type="http://schemas.openxmlformats.org/officeDocument/2006/relationships/hyperlink" Target="http://pbs.twimg.com/profile_images/1009011477116833793/fbElSotn_normal.jpg" TargetMode="External"/><Relationship Id="rId10845" Type="http://schemas.openxmlformats.org/officeDocument/2006/relationships/hyperlink" Target="http://twitter.com/nestormendoza95/statuses/1253386598638661632" TargetMode="External"/><Relationship Id="rId3310" Type="http://schemas.openxmlformats.org/officeDocument/2006/relationships/hyperlink" Target="http://pbs.twimg.com/profile_images/540183571064176640/umiS1El7_normal.jpeg" TargetMode="External"/><Relationship Id="rId5068" Type="http://schemas.openxmlformats.org/officeDocument/2006/relationships/hyperlink" Target="http://twitter.com/nataalvarez09/statuses/1255668621248016384" TargetMode="External"/><Relationship Id="rId6466" Type="http://schemas.openxmlformats.org/officeDocument/2006/relationships/hyperlink" Target="http://twitter.com/Fernand53031269/statuses/1253462261437550593" TargetMode="External"/><Relationship Id="rId6880" Type="http://schemas.openxmlformats.org/officeDocument/2006/relationships/hyperlink" Target="http://twitter.com/maribaferozreg1/statuses/1253454828862345219" TargetMode="External"/><Relationship Id="rId7517" Type="http://schemas.openxmlformats.org/officeDocument/2006/relationships/hyperlink" Target="http://pbs.twimg.com/profile_images/1245838338596188160/rYNqJhRh_normal.jpg" TargetMode="External"/><Relationship Id="rId7931" Type="http://schemas.openxmlformats.org/officeDocument/2006/relationships/hyperlink" Target="http://pbs.twimg.com/profile_images/1086486084769452032/K0Em7AJt_normal.jpg" TargetMode="External"/><Relationship Id="rId231" Type="http://schemas.openxmlformats.org/officeDocument/2006/relationships/hyperlink" Target="http://pbs.twimg.com/profile_images/1162110125315960838/vpRy3Qc7_normal.jpg" TargetMode="External"/><Relationship Id="rId5482" Type="http://schemas.openxmlformats.org/officeDocument/2006/relationships/hyperlink" Target="http://twitter.com/AFA22_/statuses/1255657009095065602" TargetMode="External"/><Relationship Id="rId6119" Type="http://schemas.openxmlformats.org/officeDocument/2006/relationships/hyperlink" Target="http://pbs.twimg.com/profile_images/1217525602237980672/LfztwGh5_normal.jpg" TargetMode="External"/><Relationship Id="rId6533" Type="http://schemas.openxmlformats.org/officeDocument/2006/relationships/hyperlink" Target="http://pbs.twimg.com/profile_images/833690793588187136/JeSE2OvN_normal.jpg" TargetMode="External"/><Relationship Id="rId9689" Type="http://schemas.openxmlformats.org/officeDocument/2006/relationships/hyperlink" Target="http://pbs.twimg.com/profile_images/1253391717815869441/Jtli2pLw_normal.jpg" TargetMode="External"/><Relationship Id="rId10912" Type="http://schemas.openxmlformats.org/officeDocument/2006/relationships/hyperlink" Target="http://pbs.twimg.com/profile_images/1240956705493716993/5QlKh100_normal.jpg" TargetMode="External"/><Relationship Id="rId1678" Type="http://schemas.openxmlformats.org/officeDocument/2006/relationships/hyperlink" Target="http://pbs.twimg.com/profile_images/1044372743423225861/f1V2x5JL_normal.jpg" TargetMode="External"/><Relationship Id="rId2729" Type="http://schemas.openxmlformats.org/officeDocument/2006/relationships/hyperlink" Target="http://pbs.twimg.com/profile_images/844862981594787841/-VC97X5H_normal.jpg" TargetMode="External"/><Relationship Id="rId4084" Type="http://schemas.openxmlformats.org/officeDocument/2006/relationships/hyperlink" Target="http://twitter.com/Julio_Cesar_SJ/statuses/1255711708691288065" TargetMode="External"/><Relationship Id="rId5135" Type="http://schemas.openxmlformats.org/officeDocument/2006/relationships/hyperlink" Target="http://pbs.twimg.com/profile_images/925124716737843201/T_i09_Ji_normal.jpg" TargetMode="External"/><Relationship Id="rId6600" Type="http://schemas.openxmlformats.org/officeDocument/2006/relationships/hyperlink" Target="http://twitter.com/teleSURtv/statuses/1253459889046732801" TargetMode="External"/><Relationship Id="rId9756" Type="http://schemas.openxmlformats.org/officeDocument/2006/relationships/hyperlink" Target="http://twitter.com/oldschoolRM/statuses/1253406312223866884" TargetMode="External"/><Relationship Id="rId4151" Type="http://schemas.openxmlformats.org/officeDocument/2006/relationships/hyperlink" Target="http://pbs.twimg.com/profile_images/1251018098636881920/g9hicgcs_normal.jpg" TargetMode="External"/><Relationship Id="rId5202" Type="http://schemas.openxmlformats.org/officeDocument/2006/relationships/hyperlink" Target="http://twitter.com/oecruz31/statuses/1255664624944513024" TargetMode="External"/><Relationship Id="rId8358" Type="http://schemas.openxmlformats.org/officeDocument/2006/relationships/hyperlink" Target="http://pbs.twimg.com/profile_images/378800000531367484/33c0f65ed5baac905ad2cc08b5d16ac1_normal.jpeg" TargetMode="External"/><Relationship Id="rId9409" Type="http://schemas.openxmlformats.org/officeDocument/2006/relationships/hyperlink" Target="http://pbs.twimg.com/profile_images/919753470265253889/m0CwijB1_normal.jpg" TargetMode="External"/><Relationship Id="rId10288" Type="http://schemas.openxmlformats.org/officeDocument/2006/relationships/hyperlink" Target="http://pbs.twimg.com/profile_images/1000657148643340290/FIzZq34-_normal.jpg" TargetMode="External"/><Relationship Id="rId11686" Type="http://schemas.openxmlformats.org/officeDocument/2006/relationships/hyperlink" Target="http://pbs.twimg.com/profile_images/539142756095250432/3VLps8gB_normal.jpeg" TargetMode="External"/><Relationship Id="rId1745" Type="http://schemas.openxmlformats.org/officeDocument/2006/relationships/hyperlink" Target="http://twitter.com/mmendez_r/statuses/1255832392297844736" TargetMode="External"/><Relationship Id="rId7374" Type="http://schemas.openxmlformats.org/officeDocument/2006/relationships/hyperlink" Target="http://twitter.com/ricardoeliasr/statuses/1253444802663845895" TargetMode="External"/><Relationship Id="rId8425" Type="http://schemas.openxmlformats.org/officeDocument/2006/relationships/hyperlink" Target="http://pbs.twimg.com/profile_images/1276149363/quep2_normal.jpg" TargetMode="External"/><Relationship Id="rId8772" Type="http://schemas.openxmlformats.org/officeDocument/2006/relationships/hyperlink" Target="http://twitter.com/ejmarque_seniat/statuses/1253422131381039110" TargetMode="External"/><Relationship Id="rId9823" Type="http://schemas.openxmlformats.org/officeDocument/2006/relationships/hyperlink" Target="http://pbs.twimg.com/profile_images/378800000729843793/03b4d356d0a750cc83e46b68ad0c1af4_normal.jpeg" TargetMode="External"/><Relationship Id="rId11339" Type="http://schemas.openxmlformats.org/officeDocument/2006/relationships/hyperlink" Target="http://twitter.com/STNHonduras/statuses/1253378514834919424" TargetMode="External"/><Relationship Id="rId11753" Type="http://schemas.openxmlformats.org/officeDocument/2006/relationships/hyperlink" Target="http://twitter.com/RosannaBarrera/statuses/1253370535083413504" TargetMode="External"/><Relationship Id="rId37" Type="http://schemas.openxmlformats.org/officeDocument/2006/relationships/hyperlink" Target="http://pbs.twimg.com/profile_images/1212145212933464064/hp3PYqt4_normal.jpg" TargetMode="External"/><Relationship Id="rId1812" Type="http://schemas.openxmlformats.org/officeDocument/2006/relationships/hyperlink" Target="http://pbs.twimg.com/profile_images/1255871724505182208/J2XX4q1Q_normal.jpg" TargetMode="External"/><Relationship Id="rId4968" Type="http://schemas.openxmlformats.org/officeDocument/2006/relationships/hyperlink" Target="http://twitter.com/arielitomoli/statuses/1255671033819955201" TargetMode="External"/><Relationship Id="rId7027" Type="http://schemas.openxmlformats.org/officeDocument/2006/relationships/hyperlink" Target="http://pbs.twimg.com/profile_images/1237129553639886848/F4X2-3F3_normal.jpg" TargetMode="External"/><Relationship Id="rId10355" Type="http://schemas.openxmlformats.org/officeDocument/2006/relationships/hyperlink" Target="http://twitter.com/estela_goiko/statuses/1253397125947416578" TargetMode="External"/><Relationship Id="rId11406" Type="http://schemas.openxmlformats.org/officeDocument/2006/relationships/hyperlink" Target="http://pbs.twimg.com/profile_images/1214321752026824704/kYZJQa6Y_normal.jpg" TargetMode="External"/><Relationship Id="rId11820" Type="http://schemas.openxmlformats.org/officeDocument/2006/relationships/hyperlink" Target="http://pbs.twimg.com/profile_images/1251943679947878403/gROMMcV8_normal.jpg" TargetMode="External"/><Relationship Id="rId3984" Type="http://schemas.openxmlformats.org/officeDocument/2006/relationships/hyperlink" Target="http://twitter.com/Luziana30/statuses/1255719399635537923" TargetMode="External"/><Relationship Id="rId6390" Type="http://schemas.openxmlformats.org/officeDocument/2006/relationships/hyperlink" Target="http://twitter.com/albanycordo4/statuses/1253464149549514753" TargetMode="External"/><Relationship Id="rId7441" Type="http://schemas.openxmlformats.org/officeDocument/2006/relationships/hyperlink" Target="http://pbs.twimg.com/profile_images/1119584514680995840/WopFyzy5_normal.jpg" TargetMode="External"/><Relationship Id="rId9199" Type="http://schemas.openxmlformats.org/officeDocument/2006/relationships/hyperlink" Target="http://pbs.twimg.com/profile_images/1005052411990462464/yKUpsOj7_normal.jpg" TargetMode="External"/><Relationship Id="rId10008" Type="http://schemas.openxmlformats.org/officeDocument/2006/relationships/hyperlink" Target="http://pbs.twimg.com/profile_images/460988081806381056/hICizmPm_normal.jpeg" TargetMode="External"/><Relationship Id="rId10422" Type="http://schemas.openxmlformats.org/officeDocument/2006/relationships/hyperlink" Target="http://pbs.twimg.com/profile_images/715529856444940288/2T98g_Rn_normal.jpg" TargetMode="External"/><Relationship Id="rId2586" Type="http://schemas.openxmlformats.org/officeDocument/2006/relationships/hyperlink" Target="http://twitter.com/julianrojog/statuses/1255805146094854144" TargetMode="External"/><Relationship Id="rId3637" Type="http://schemas.openxmlformats.org/officeDocument/2006/relationships/hyperlink" Target="http://pbs.twimg.com/profile_images/956759108304039937/p8q7hIiO_normal.jpg" TargetMode="External"/><Relationship Id="rId6043" Type="http://schemas.openxmlformats.org/officeDocument/2006/relationships/hyperlink" Target="http://pbs.twimg.com/profile_images/1210859469141413888/rPLXZBA9_normal.jpg" TargetMode="External"/><Relationship Id="rId558" Type="http://schemas.openxmlformats.org/officeDocument/2006/relationships/hyperlink" Target="http://twitter.com/herlimar16/statuses/1255863973813108739" TargetMode="External"/><Relationship Id="rId972" Type="http://schemas.openxmlformats.org/officeDocument/2006/relationships/hyperlink" Target="http://twitter.com/lurdes36170426/statuses/1255854156801363968" TargetMode="External"/><Relationship Id="rId1188" Type="http://schemas.openxmlformats.org/officeDocument/2006/relationships/hyperlink" Target="http://twitter.com/joaquinsidro/statuses/1255847494321397760" TargetMode="External"/><Relationship Id="rId2239" Type="http://schemas.openxmlformats.org/officeDocument/2006/relationships/hyperlink" Target="http://pbs.twimg.com/profile_images/498574790970834945/OPUkbWA5_normal.jpeg" TargetMode="External"/><Relationship Id="rId2653" Type="http://schemas.openxmlformats.org/officeDocument/2006/relationships/hyperlink" Target="http://pbs.twimg.com/profile_images/1131127560702767105/s17GfPaR_normal.png" TargetMode="External"/><Relationship Id="rId3704" Type="http://schemas.openxmlformats.org/officeDocument/2006/relationships/hyperlink" Target="http://twitter.com/GasteizBerri/statuses/1255743875387396096" TargetMode="External"/><Relationship Id="rId6110" Type="http://schemas.openxmlformats.org/officeDocument/2006/relationships/hyperlink" Target="http://twitter.com/SaludFamiliasHu/statuses/1253471238216966144" TargetMode="External"/><Relationship Id="rId9266" Type="http://schemas.openxmlformats.org/officeDocument/2006/relationships/hyperlink" Target="http://twitter.com/malagahoy_es/statuses/1253414090497613827" TargetMode="External"/><Relationship Id="rId9680" Type="http://schemas.openxmlformats.org/officeDocument/2006/relationships/hyperlink" Target="http://twitter.com/zeltibero/statuses/1253407282211192834" TargetMode="External"/><Relationship Id="rId11196" Type="http://schemas.openxmlformats.org/officeDocument/2006/relationships/hyperlink" Target="http://pbs.twimg.com/profile_images/1173675314301558784/GWA1Acan_normal.jpg" TargetMode="External"/><Relationship Id="rId625" Type="http://schemas.openxmlformats.org/officeDocument/2006/relationships/hyperlink" Target="http://pbs.twimg.com/profile_images/1097632683205816320/3tRmZV4__normal.jpg" TargetMode="External"/><Relationship Id="rId1255" Type="http://schemas.openxmlformats.org/officeDocument/2006/relationships/hyperlink" Target="http://pbs.twimg.com/profile_images/1200709137224491008/PhuNMroQ_normal.png" TargetMode="External"/><Relationship Id="rId2306" Type="http://schemas.openxmlformats.org/officeDocument/2006/relationships/hyperlink" Target="http://pbs.twimg.com/profile_images/1091007093828698112/lquviXmv_normal.jpg" TargetMode="External"/><Relationship Id="rId5876" Type="http://schemas.openxmlformats.org/officeDocument/2006/relationships/hyperlink" Target="http://twitter.com/Lili57529803/statuses/1255647082834210817" TargetMode="External"/><Relationship Id="rId8282" Type="http://schemas.openxmlformats.org/officeDocument/2006/relationships/hyperlink" Target="http://twitter.com/AntonioTapiaRo4/statuses/1253428874072875008" TargetMode="External"/><Relationship Id="rId9333" Type="http://schemas.openxmlformats.org/officeDocument/2006/relationships/hyperlink" Target="http://pbs.twimg.com/profile_images/1252230728701493248/2d-Kc-xa_normal.jpg" TargetMode="External"/><Relationship Id="rId11263" Type="http://schemas.openxmlformats.org/officeDocument/2006/relationships/hyperlink" Target="http://twitter.com/yaizasantos/statuses/1253379422079549440" TargetMode="External"/><Relationship Id="rId1322" Type="http://schemas.openxmlformats.org/officeDocument/2006/relationships/hyperlink" Target="http://twitter.com/RosaMariaVara1/statuses/1255843568071180289" TargetMode="External"/><Relationship Id="rId2720" Type="http://schemas.openxmlformats.org/officeDocument/2006/relationships/hyperlink" Target="http://twitter.com/iarriolal/statuses/1255801558224297984" TargetMode="External"/><Relationship Id="rId4478" Type="http://schemas.openxmlformats.org/officeDocument/2006/relationships/hyperlink" Target="http://twitter.com/CarlosH68643296/statuses/1255688538600939522" TargetMode="External"/><Relationship Id="rId5529" Type="http://schemas.openxmlformats.org/officeDocument/2006/relationships/hyperlink" Target="http://pbs.twimg.com/profile_images/1251551112458625024/xrBpyfxY_normal.jpg" TargetMode="External"/><Relationship Id="rId6927" Type="http://schemas.openxmlformats.org/officeDocument/2006/relationships/hyperlink" Target="http://pbs.twimg.com/profile_images/1252406199464517633/fevgGkVS_normal.jpg" TargetMode="External"/><Relationship Id="rId9400" Type="http://schemas.openxmlformats.org/officeDocument/2006/relationships/hyperlink" Target="http://twitter.com/dguino5/statuses/1253412063508000768" TargetMode="External"/><Relationship Id="rId4892" Type="http://schemas.openxmlformats.org/officeDocument/2006/relationships/hyperlink" Target="http://twitter.com/PCambioRadical/statuses/1255673555913711616" TargetMode="External"/><Relationship Id="rId5943" Type="http://schemas.openxmlformats.org/officeDocument/2006/relationships/hyperlink" Target="http://pbs.twimg.com/profile_images/1237378280136880131/7HBAKIad_normal.jpg" TargetMode="External"/><Relationship Id="rId8002" Type="http://schemas.openxmlformats.org/officeDocument/2006/relationships/hyperlink" Target="http://twitter.com/CarlosE32097324/statuses/1253432934784090115" TargetMode="External"/><Relationship Id="rId11330" Type="http://schemas.openxmlformats.org/officeDocument/2006/relationships/hyperlink" Target="http://pbs.twimg.com/profile_images/1251800231706079233/RN3utU-G_normal.jpg" TargetMode="External"/><Relationship Id="rId2096" Type="http://schemas.openxmlformats.org/officeDocument/2006/relationships/hyperlink" Target="http://pbs.twimg.com/profile_images/1224670112684429313/spEd8Lds_normal.jpg" TargetMode="External"/><Relationship Id="rId3494" Type="http://schemas.openxmlformats.org/officeDocument/2006/relationships/hyperlink" Target="http://twitter.com/europedirectCLM/statuses/1255759240129642496" TargetMode="External"/><Relationship Id="rId4545" Type="http://schemas.openxmlformats.org/officeDocument/2006/relationships/hyperlink" Target="http://pbs.twimg.com/profile_images/762445235997728773/g2E2PCaS_normal.jpg" TargetMode="External"/><Relationship Id="rId3147" Type="http://schemas.openxmlformats.org/officeDocument/2006/relationships/hyperlink" Target="http://twitter.com/ignasiheras/statuses/1255778436917997568" TargetMode="External"/><Relationship Id="rId3561" Type="http://schemas.openxmlformats.org/officeDocument/2006/relationships/hyperlink" Target="http://pbs.twimg.com/profile_images/896668432447528960/BjWPw8wW_normal.jpg" TargetMode="External"/><Relationship Id="rId4612" Type="http://schemas.openxmlformats.org/officeDocument/2006/relationships/hyperlink" Target="http://twitter.com/genbeta/statuses/1255683296723337217" TargetMode="External"/><Relationship Id="rId7768" Type="http://schemas.openxmlformats.org/officeDocument/2006/relationships/hyperlink" Target="http://twitter.com/Mariaicfrmcf/statuses/1253436628154155008" TargetMode="External"/><Relationship Id="rId8819" Type="http://schemas.openxmlformats.org/officeDocument/2006/relationships/hyperlink" Target="http://pbs.twimg.com/profile_images/1216766334312292375/aCh8ws0Y_normal.jpg" TargetMode="External"/><Relationship Id="rId10749" Type="http://schemas.openxmlformats.org/officeDocument/2006/relationships/hyperlink" Target="http://twitter.com/jacialvarado/statuses/1253388727935696900" TargetMode="External"/><Relationship Id="rId482" Type="http://schemas.openxmlformats.org/officeDocument/2006/relationships/hyperlink" Target="http://twitter.com/OSPINAQ/statuses/1255865847895162880" TargetMode="External"/><Relationship Id="rId2163" Type="http://schemas.openxmlformats.org/officeDocument/2006/relationships/hyperlink" Target="http://pbs.twimg.com/profile_images/1098388182062776320/r3lCDdVP_normal.jpg" TargetMode="External"/><Relationship Id="rId3214" Type="http://schemas.openxmlformats.org/officeDocument/2006/relationships/hyperlink" Target="http://pbs.twimg.com/profile_images/1235521357967998981/OEXMgilP_normal.jpg" TargetMode="External"/><Relationship Id="rId6784" Type="http://schemas.openxmlformats.org/officeDocument/2006/relationships/hyperlink" Target="http://twitter.com/Gil_Esc/statuses/1253456484375113730" TargetMode="External"/><Relationship Id="rId7835" Type="http://schemas.openxmlformats.org/officeDocument/2006/relationships/hyperlink" Target="http://pbs.twimg.com/profile_images/1243155983658090496/39M58TaJ_normal.jpg" TargetMode="External"/><Relationship Id="rId9190" Type="http://schemas.openxmlformats.org/officeDocument/2006/relationships/hyperlink" Target="http://twitter.com/LicheaSecas/statuses/1253415225979662340" TargetMode="External"/><Relationship Id="rId135" Type="http://schemas.openxmlformats.org/officeDocument/2006/relationships/hyperlink" Target="http://pbs.twimg.com/profile_images/1113456398296391681/DTGInLmx_normal.jpg" TargetMode="External"/><Relationship Id="rId2230" Type="http://schemas.openxmlformats.org/officeDocument/2006/relationships/hyperlink" Target="http://twitter.com/cdp25di/statuses/1255817905033412613" TargetMode="External"/><Relationship Id="rId5386" Type="http://schemas.openxmlformats.org/officeDocument/2006/relationships/hyperlink" Target="http://twitter.com/LuciaAn81733813/statuses/1255659037728915456" TargetMode="External"/><Relationship Id="rId6437" Type="http://schemas.openxmlformats.org/officeDocument/2006/relationships/hyperlink" Target="http://pbs.twimg.com/profile_images/990775606655758337/Ct0iDP1__normal.jpg" TargetMode="External"/><Relationship Id="rId10816" Type="http://schemas.openxmlformats.org/officeDocument/2006/relationships/hyperlink" Target="http://pbs.twimg.com/profile_images/1214572949090525185/0qEleA0X_normal.jpg" TargetMode="External"/><Relationship Id="rId202" Type="http://schemas.openxmlformats.org/officeDocument/2006/relationships/hyperlink" Target="http://twitter.com/DLandKingdom/statuses/1255873324720304129" TargetMode="External"/><Relationship Id="rId5039" Type="http://schemas.openxmlformats.org/officeDocument/2006/relationships/hyperlink" Target="http://pbs.twimg.com/profile_images/1254098342096838656/D8VT3uhK_normal.jpg" TargetMode="External"/><Relationship Id="rId5453" Type="http://schemas.openxmlformats.org/officeDocument/2006/relationships/hyperlink" Target="http://pbs.twimg.com/profile_images/805219553546539009/KesmDkoQ_normal.jpg" TargetMode="External"/><Relationship Id="rId6504" Type="http://schemas.openxmlformats.org/officeDocument/2006/relationships/hyperlink" Target="http://twitter.com/MirandUp/statuses/1253461546904281093" TargetMode="External"/><Relationship Id="rId6851" Type="http://schemas.openxmlformats.org/officeDocument/2006/relationships/hyperlink" Target="http://pbs.twimg.com/profile_images/1233899264893497344/vvpIrE70_normal.jpg" TargetMode="External"/><Relationship Id="rId7902" Type="http://schemas.openxmlformats.org/officeDocument/2006/relationships/hyperlink" Target="http://twitter.com/GuardianVerdad/statuses/1253434314814980096" TargetMode="External"/><Relationship Id="rId1996" Type="http://schemas.openxmlformats.org/officeDocument/2006/relationships/hyperlink" Target="http://pbs.twimg.com/profile_images/896912890871123968/fnJiY4DA_normal.jpg" TargetMode="External"/><Relationship Id="rId4055" Type="http://schemas.openxmlformats.org/officeDocument/2006/relationships/hyperlink" Target="http://abs.twimg.com/sticky/default_profile_images/default_profile_normal.png" TargetMode="External"/><Relationship Id="rId5106" Type="http://schemas.openxmlformats.org/officeDocument/2006/relationships/hyperlink" Target="http://twitter.com/PrimerImpacto/statuses/1255667333584097280" TargetMode="External"/><Relationship Id="rId1649" Type="http://schemas.openxmlformats.org/officeDocument/2006/relationships/hyperlink" Target="http://twitter.com/SagalCarlos/statuses/1255835376276643842" TargetMode="External"/><Relationship Id="rId3071" Type="http://schemas.openxmlformats.org/officeDocument/2006/relationships/hyperlink" Target="http://twitter.com/Ruvenkiechispas/statuses/1255783729697611781" TargetMode="External"/><Relationship Id="rId5520" Type="http://schemas.openxmlformats.org/officeDocument/2006/relationships/hyperlink" Target="http://twitter.com/castivaron/statuses/1255656333233266690" TargetMode="External"/><Relationship Id="rId7278" Type="http://schemas.openxmlformats.org/officeDocument/2006/relationships/hyperlink" Target="http://twitter.com/JESUSCA12401673/statuses/1253447270403538953" TargetMode="External"/><Relationship Id="rId8676" Type="http://schemas.openxmlformats.org/officeDocument/2006/relationships/hyperlink" Target="http://twitter.com/mamenarsenio/statuses/1253423470546792448" TargetMode="External"/><Relationship Id="rId9727" Type="http://schemas.openxmlformats.org/officeDocument/2006/relationships/hyperlink" Target="http://pbs.twimg.com/profile_images/1216733279774220288/J2HtZUAu_normal.jpg" TargetMode="External"/><Relationship Id="rId11657" Type="http://schemas.openxmlformats.org/officeDocument/2006/relationships/hyperlink" Target="http://twitter.com/javiergm215/statuses/1253373021353472000" TargetMode="External"/><Relationship Id="rId1716" Type="http://schemas.openxmlformats.org/officeDocument/2006/relationships/hyperlink" Target="http://pbs.twimg.com/profile_images/1186186130070351872/uzUPauiP_normal.png" TargetMode="External"/><Relationship Id="rId4122" Type="http://schemas.openxmlformats.org/officeDocument/2006/relationships/hyperlink" Target="http://twitter.com/cgilsanz/statuses/1255709540227702788" TargetMode="External"/><Relationship Id="rId7692" Type="http://schemas.openxmlformats.org/officeDocument/2006/relationships/hyperlink" Target="http://twitter.com/yonatangarcia8/statuses/1253438419805462530" TargetMode="External"/><Relationship Id="rId8329" Type="http://schemas.openxmlformats.org/officeDocument/2006/relationships/hyperlink" Target="http://twitter.com/jloaizamontero/statuses/1253428294906593281" TargetMode="External"/><Relationship Id="rId8743" Type="http://schemas.openxmlformats.org/officeDocument/2006/relationships/hyperlink" Target="http://pbs.twimg.com/profile_images/1157518158/P1000594_normal.JPG" TargetMode="External"/><Relationship Id="rId10259" Type="http://schemas.openxmlformats.org/officeDocument/2006/relationships/hyperlink" Target="http://twitter.com/Superpoderosarb/statuses/1253399103507247106" TargetMode="External"/><Relationship Id="rId10673" Type="http://schemas.openxmlformats.org/officeDocument/2006/relationships/hyperlink" Target="http://twitter.com/elianadelgador/statuses/1253390349843566593" TargetMode="External"/><Relationship Id="rId11724" Type="http://schemas.openxmlformats.org/officeDocument/2006/relationships/hyperlink" Target="http://pbs.twimg.com/profile_images/1118694288974651394/PZ5rHkB1_normal.jpg" TargetMode="External"/><Relationship Id="rId3888" Type="http://schemas.openxmlformats.org/officeDocument/2006/relationships/hyperlink" Target="http://twitter.com/samavian88/statuses/1255729196879564808" TargetMode="External"/><Relationship Id="rId4939" Type="http://schemas.openxmlformats.org/officeDocument/2006/relationships/hyperlink" Target="http://pbs.twimg.com/profile_images/1252305191887605768/58wp8-W4_normal.jpg" TargetMode="External"/><Relationship Id="rId6294" Type="http://schemas.openxmlformats.org/officeDocument/2006/relationships/hyperlink" Target="http://twitter.com/OscarMesias1/statuses/1253466246210826240" TargetMode="External"/><Relationship Id="rId7345" Type="http://schemas.openxmlformats.org/officeDocument/2006/relationships/hyperlink" Target="http://pbs.twimg.com/profile_images/1080867330522001408/44pEKx_C_normal.jpg" TargetMode="External"/><Relationship Id="rId8810" Type="http://schemas.openxmlformats.org/officeDocument/2006/relationships/hyperlink" Target="http://twitter.com/manchozongo/statuses/1253421490210344964" TargetMode="External"/><Relationship Id="rId10326" Type="http://schemas.openxmlformats.org/officeDocument/2006/relationships/hyperlink" Target="http://pbs.twimg.com/profile_images/1092473548130697216/k_UwiL2z_normal.jpg" TargetMode="External"/><Relationship Id="rId6361" Type="http://schemas.openxmlformats.org/officeDocument/2006/relationships/hyperlink" Target="http://pbs.twimg.com/profile_images/1083426132727336960/LtjLh2Xx_normal.jpg" TargetMode="External"/><Relationship Id="rId7412" Type="http://schemas.openxmlformats.org/officeDocument/2006/relationships/hyperlink" Target="http://twitter.com/charito_moyano/statuses/1253444071043072004" TargetMode="External"/><Relationship Id="rId10740" Type="http://schemas.openxmlformats.org/officeDocument/2006/relationships/hyperlink" Target="http://pbs.twimg.com/profile_images/1236211086996787200/oPiPei2p_normal.jpg" TargetMode="External"/><Relationship Id="rId876" Type="http://schemas.openxmlformats.org/officeDocument/2006/relationships/hyperlink" Target="http://twitter.com/SB_Lavezzolo/statuses/1255856171161976833" TargetMode="External"/><Relationship Id="rId2557" Type="http://schemas.openxmlformats.org/officeDocument/2006/relationships/hyperlink" Target="http://pbs.twimg.com/profile_images/476644003673161728/Dv8fFXl1_normal.jpeg" TargetMode="External"/><Relationship Id="rId3608" Type="http://schemas.openxmlformats.org/officeDocument/2006/relationships/hyperlink" Target="http://twitter.com/EliasRreza/statuses/1255749873074405376" TargetMode="External"/><Relationship Id="rId3955" Type="http://schemas.openxmlformats.org/officeDocument/2006/relationships/hyperlink" Target="http://pbs.twimg.com/profile_images/1213941714953654274/YHCxYIpR_normal.jpg" TargetMode="External"/><Relationship Id="rId6014" Type="http://schemas.openxmlformats.org/officeDocument/2006/relationships/hyperlink" Target="http://twitter.com/gerente_compras/statuses/1255643876355801088" TargetMode="External"/><Relationship Id="rId9584" Type="http://schemas.openxmlformats.org/officeDocument/2006/relationships/hyperlink" Target="http://twitter.com/Giralda56/statuses/1253408756181856257" TargetMode="External"/><Relationship Id="rId529" Type="http://schemas.openxmlformats.org/officeDocument/2006/relationships/hyperlink" Target="http://pbs.twimg.com/profile_images/1250038421671890946/fIxBo5hs_normal.jpg" TargetMode="External"/><Relationship Id="rId1159" Type="http://schemas.openxmlformats.org/officeDocument/2006/relationships/hyperlink" Target="http://pbs.twimg.com/profile_images/378800000105898008/3eda78d8efd2658c530519d7f07efe51_normal.jpeg" TargetMode="External"/><Relationship Id="rId2971" Type="http://schemas.openxmlformats.org/officeDocument/2006/relationships/hyperlink" Target="http://twitter.com/radioGuarena/statuses/1255788552643895303" TargetMode="External"/><Relationship Id="rId5030" Type="http://schemas.openxmlformats.org/officeDocument/2006/relationships/hyperlink" Target="http://twitter.com/chtorres78/statuses/1255669422917931009" TargetMode="External"/><Relationship Id="rId8186" Type="http://schemas.openxmlformats.org/officeDocument/2006/relationships/hyperlink" Target="http://pbs.twimg.com/profile_images/1238871770217799680/a_iJWpC__normal.jpg" TargetMode="External"/><Relationship Id="rId9237" Type="http://schemas.openxmlformats.org/officeDocument/2006/relationships/hyperlink" Target="http://pbs.twimg.com/profile_images/2257018844/makinavaja_pose_base_normal.jpg" TargetMode="External"/><Relationship Id="rId943" Type="http://schemas.openxmlformats.org/officeDocument/2006/relationships/hyperlink" Target="http://pbs.twimg.com/profile_images/739883145760264193/J45WBj6A_normal.jpg" TargetMode="External"/><Relationship Id="rId1573" Type="http://schemas.openxmlformats.org/officeDocument/2006/relationships/hyperlink" Target="http://twitter.com/perfilpoliticoF/statuses/1255836808379805697" TargetMode="External"/><Relationship Id="rId2624" Type="http://schemas.openxmlformats.org/officeDocument/2006/relationships/hyperlink" Target="http://twitter.com/snowordi_rbr/statuses/1255804029067821057" TargetMode="External"/><Relationship Id="rId9651" Type="http://schemas.openxmlformats.org/officeDocument/2006/relationships/hyperlink" Target="http://pbs.twimg.com/profile_images/1138923139780489216/OcLebVSE_normal.jpg" TargetMode="External"/><Relationship Id="rId11167" Type="http://schemas.openxmlformats.org/officeDocument/2006/relationships/hyperlink" Target="http://twitter.com/VirginiaLandes2/statuses/1253380879663206407" TargetMode="External"/><Relationship Id="rId11581" Type="http://schemas.openxmlformats.org/officeDocument/2006/relationships/hyperlink" Target="http://twitter.com/merchemermar/statuses/1253374602547511297" TargetMode="External"/><Relationship Id="rId1226" Type="http://schemas.openxmlformats.org/officeDocument/2006/relationships/hyperlink" Target="http://twitter.com/JulioDiazCs/statuses/1255846168812273669" TargetMode="External"/><Relationship Id="rId1640" Type="http://schemas.openxmlformats.org/officeDocument/2006/relationships/hyperlink" Target="http://pbs.twimg.com/profile_images/378800000281454845/254ae2dbd70f849f841166f85cb0e143_normal.png" TargetMode="External"/><Relationship Id="rId4796" Type="http://schemas.openxmlformats.org/officeDocument/2006/relationships/hyperlink" Target="http://twitter.com/JsuisNelly/statuses/1255676650269732864" TargetMode="External"/><Relationship Id="rId5847" Type="http://schemas.openxmlformats.org/officeDocument/2006/relationships/hyperlink" Target="http://pbs.twimg.com/profile_images/1240332166208327684/Z19hKbe4_normal.jpg" TargetMode="External"/><Relationship Id="rId8253" Type="http://schemas.openxmlformats.org/officeDocument/2006/relationships/hyperlink" Target="http://pbs.twimg.com/profile_images/1252669052520144896/qKNI00um_normal.jpg" TargetMode="External"/><Relationship Id="rId9304" Type="http://schemas.openxmlformats.org/officeDocument/2006/relationships/hyperlink" Target="http://twitter.com/PedroIElCruel/statuses/1253413497297223683" TargetMode="External"/><Relationship Id="rId10183" Type="http://schemas.openxmlformats.org/officeDocument/2006/relationships/hyperlink" Target="http://twitter.com/Veroniica_Ramos/statuses/1253400856847716353" TargetMode="External"/><Relationship Id="rId11234" Type="http://schemas.openxmlformats.org/officeDocument/2006/relationships/hyperlink" Target="http://pbs.twimg.com/profile_images/887689344831504385/q2bzZoF9_normal.jpg" TargetMode="External"/><Relationship Id="rId3398" Type="http://schemas.openxmlformats.org/officeDocument/2006/relationships/hyperlink" Target="http://twitter.com/ruiz_espejo/statuses/1255765064830902272" TargetMode="External"/><Relationship Id="rId4449" Type="http://schemas.openxmlformats.org/officeDocument/2006/relationships/hyperlink" Target="http://pbs.twimg.com/profile_images/1230343078499713024/UegBBhrf_normal.jpg" TargetMode="External"/><Relationship Id="rId4863" Type="http://schemas.openxmlformats.org/officeDocument/2006/relationships/hyperlink" Target="http://pbs.twimg.com/profile_images/1227699167876861952/Z4HuUyPY_normal.jpg" TargetMode="External"/><Relationship Id="rId5914" Type="http://schemas.openxmlformats.org/officeDocument/2006/relationships/hyperlink" Target="http://twitter.com/RafaelLindeRuiz/statuses/1255646441382580227" TargetMode="External"/><Relationship Id="rId8320" Type="http://schemas.openxmlformats.org/officeDocument/2006/relationships/hyperlink" Target="http://pbs.twimg.com/profile_images/1182089274264621057/r7myPGR7_normal.jpg" TargetMode="External"/><Relationship Id="rId10250" Type="http://schemas.openxmlformats.org/officeDocument/2006/relationships/hyperlink" Target="http://pbs.twimg.com/profile_images/575340191264571392/AArLNPqH_normal.jpeg" TargetMode="External"/><Relationship Id="rId11301" Type="http://schemas.openxmlformats.org/officeDocument/2006/relationships/hyperlink" Target="http://twitter.com/fujitrolls/statuses/1253378984907243522" TargetMode="External"/><Relationship Id="rId3465" Type="http://schemas.openxmlformats.org/officeDocument/2006/relationships/hyperlink" Target="http://pbs.twimg.com/profile_images/686469014868987904/Fb1K-me-_normal.jpg" TargetMode="External"/><Relationship Id="rId4516" Type="http://schemas.openxmlformats.org/officeDocument/2006/relationships/hyperlink" Target="http://twitter.com/gabriel_vides/statuses/1255686850636845058" TargetMode="External"/><Relationship Id="rId386" Type="http://schemas.openxmlformats.org/officeDocument/2006/relationships/hyperlink" Target="http://twitter.com/RubenSanz18/statuses/1255868072675749889" TargetMode="External"/><Relationship Id="rId2067" Type="http://schemas.openxmlformats.org/officeDocument/2006/relationships/hyperlink" Target="http://twitter.com/ilsesindical/statuses/1255822699542253573" TargetMode="External"/><Relationship Id="rId2481" Type="http://schemas.openxmlformats.org/officeDocument/2006/relationships/hyperlink" Target="http://pbs.twimg.com/profile_images/1079635471054106625/zprdv08s_normal.jpg" TargetMode="External"/><Relationship Id="rId3118" Type="http://schemas.openxmlformats.org/officeDocument/2006/relationships/hyperlink" Target="http://pbs.twimg.com/profile_images/1170781249461530624/AgHHQdXM_normal.jpg" TargetMode="External"/><Relationship Id="rId3532" Type="http://schemas.openxmlformats.org/officeDocument/2006/relationships/hyperlink" Target="http://twitter.com/pereirasergioba/statuses/1255756632346316802" TargetMode="External"/><Relationship Id="rId4930" Type="http://schemas.openxmlformats.org/officeDocument/2006/relationships/hyperlink" Target="http://twitter.com/morocha861/statuses/1255672243000094720" TargetMode="External"/><Relationship Id="rId6688" Type="http://schemas.openxmlformats.org/officeDocument/2006/relationships/hyperlink" Target="http://twitter.com/JavierPea20/statuses/1253458153728905217" TargetMode="External"/><Relationship Id="rId7739" Type="http://schemas.openxmlformats.org/officeDocument/2006/relationships/hyperlink" Target="http://pbs.twimg.com/profile_images/1187079130241785856/9CAIdhgT_normal.jpg" TargetMode="External"/><Relationship Id="rId9094" Type="http://schemas.openxmlformats.org/officeDocument/2006/relationships/hyperlink" Target="http://twitter.com/MafeerAlvarez96/statuses/1253416754136547328" TargetMode="External"/><Relationship Id="rId453" Type="http://schemas.openxmlformats.org/officeDocument/2006/relationships/hyperlink" Target="http://pbs.twimg.com/profile_images/1112472991684808705/noQjpdWz_normal.jpg" TargetMode="External"/><Relationship Id="rId1083" Type="http://schemas.openxmlformats.org/officeDocument/2006/relationships/hyperlink" Target="http://pbs.twimg.com/profile_images/901761381363580928/ZuSwPvJA_normal.jpg" TargetMode="External"/><Relationship Id="rId2134" Type="http://schemas.openxmlformats.org/officeDocument/2006/relationships/hyperlink" Target="http://pbs.twimg.com/profile_images/1226086177461227521/m5nECDXA_normal.jpg" TargetMode="External"/><Relationship Id="rId9161" Type="http://schemas.openxmlformats.org/officeDocument/2006/relationships/hyperlink" Target="http://pbs.twimg.com/profile_images/1251710071119233024/cs44ZAAF_normal.jpg" TargetMode="External"/><Relationship Id="rId11091" Type="http://schemas.openxmlformats.org/officeDocument/2006/relationships/hyperlink" Target="http://twitter.com/JBasilioPerez/statuses/1253381982173777922" TargetMode="External"/><Relationship Id="rId106" Type="http://schemas.openxmlformats.org/officeDocument/2006/relationships/hyperlink" Target="http://twitter.com/Paulanseros/statuses/1255875557927137285" TargetMode="External"/><Relationship Id="rId1150" Type="http://schemas.openxmlformats.org/officeDocument/2006/relationships/hyperlink" Target="http://twitter.com/jrja1967/statuses/1255848282934464512" TargetMode="External"/><Relationship Id="rId5357" Type="http://schemas.openxmlformats.org/officeDocument/2006/relationships/hyperlink" Target="http://pbs.twimg.com/profile_images/1012943341074419712/PRvGnyHK_normal.jpg" TargetMode="External"/><Relationship Id="rId6755" Type="http://schemas.openxmlformats.org/officeDocument/2006/relationships/hyperlink" Target="http://pbs.twimg.com/profile_images/833690793588187136/JeSE2OvN_normal.jpg" TargetMode="External"/><Relationship Id="rId7806" Type="http://schemas.openxmlformats.org/officeDocument/2006/relationships/hyperlink" Target="http://twitter.com/TelemundoAustin/statuses/1253435981333532676" TargetMode="External"/><Relationship Id="rId520" Type="http://schemas.openxmlformats.org/officeDocument/2006/relationships/hyperlink" Target="http://twitter.com/RetourneRex/statuses/1255864565071478787" TargetMode="External"/><Relationship Id="rId2201" Type="http://schemas.openxmlformats.org/officeDocument/2006/relationships/hyperlink" Target="http://pbs.twimg.com/profile_images/1297546714/gaby_normal.jpg" TargetMode="External"/><Relationship Id="rId5771" Type="http://schemas.openxmlformats.org/officeDocument/2006/relationships/hyperlink" Target="http://pbs.twimg.com/profile_images/1149446582196154370/equlNKF7_normal.png" TargetMode="External"/><Relationship Id="rId6408" Type="http://schemas.openxmlformats.org/officeDocument/2006/relationships/hyperlink" Target="http://twitter.com/wilmer_ganchozo/statuses/1253463657314467840" TargetMode="External"/><Relationship Id="rId6822" Type="http://schemas.openxmlformats.org/officeDocument/2006/relationships/hyperlink" Target="http://twitter.com/VMartirnez/statuses/1253455767207907330" TargetMode="External"/><Relationship Id="rId9978" Type="http://schemas.openxmlformats.org/officeDocument/2006/relationships/hyperlink" Target="http://pbs.twimg.com/profile_images/1237494069552730113/66WxN2rf_normal.jpg" TargetMode="External"/><Relationship Id="rId1967" Type="http://schemas.openxmlformats.org/officeDocument/2006/relationships/hyperlink" Target="http://twitter.com/ricardoperezcal/statuses/1255826072358326275" TargetMode="External"/><Relationship Id="rId4373" Type="http://schemas.openxmlformats.org/officeDocument/2006/relationships/hyperlink" Target="http://twitter.com/ashisosas/statuses/1255692960945049600" TargetMode="External"/><Relationship Id="rId5424" Type="http://schemas.openxmlformats.org/officeDocument/2006/relationships/hyperlink" Target="http://twitter.com/OIMhonduras/statuses/1255658517710675968" TargetMode="External"/><Relationship Id="rId8994" Type="http://schemas.openxmlformats.org/officeDocument/2006/relationships/hyperlink" Target="http://twitter.com/AxessCUB/statuses/1253418497125699585" TargetMode="External"/><Relationship Id="rId4026" Type="http://schemas.openxmlformats.org/officeDocument/2006/relationships/hyperlink" Target="http://twitter.com/Astupillo/statuses/1255716386741063684" TargetMode="External"/><Relationship Id="rId4440" Type="http://schemas.openxmlformats.org/officeDocument/2006/relationships/hyperlink" Target="http://twitter.com/Francis73798167/statuses/1255690056607559680" TargetMode="External"/><Relationship Id="rId7596" Type="http://schemas.openxmlformats.org/officeDocument/2006/relationships/hyperlink" Target="http://twitter.com/guti0220/statuses/1253440510456446976" TargetMode="External"/><Relationship Id="rId8647" Type="http://schemas.openxmlformats.org/officeDocument/2006/relationships/hyperlink" Target="http://pbs.twimg.com/profile_images/1242083522095054849/GkrqIvBE_normal.jpg" TargetMode="External"/><Relationship Id="rId10577" Type="http://schemas.openxmlformats.org/officeDocument/2006/relationships/hyperlink" Target="http://twitter.com/Lueugenia/statuses/1253392432944812034" TargetMode="External"/><Relationship Id="rId3042" Type="http://schemas.openxmlformats.org/officeDocument/2006/relationships/hyperlink" Target="http://pbs.twimg.com/profile_images/956215324801667072/xwtaDZfp_normal.jpg" TargetMode="External"/><Relationship Id="rId6198" Type="http://schemas.openxmlformats.org/officeDocument/2006/relationships/hyperlink" Target="http://twitter.com/pilar_balado/statuses/1253468683428605953" TargetMode="External"/><Relationship Id="rId7249" Type="http://schemas.openxmlformats.org/officeDocument/2006/relationships/hyperlink" Target="http://pbs.twimg.com/profile_images/1116846254640648192/uVcqn8Cn_normal.jpg" TargetMode="External"/><Relationship Id="rId7663" Type="http://schemas.openxmlformats.org/officeDocument/2006/relationships/hyperlink" Target="http://pbs.twimg.com/profile_images/3152942932/a64520ae87594310f10db9f14a0bb5a4_normal.jpeg" TargetMode="External"/><Relationship Id="rId8714" Type="http://schemas.openxmlformats.org/officeDocument/2006/relationships/hyperlink" Target="http://twitter.com/Baldor2014/statuses/1253422964126519298" TargetMode="External"/><Relationship Id="rId10991" Type="http://schemas.openxmlformats.org/officeDocument/2006/relationships/hyperlink" Target="http://twitter.com/Tele7Noticias/statuses/1253383802401042432" TargetMode="External"/><Relationship Id="rId11628" Type="http://schemas.openxmlformats.org/officeDocument/2006/relationships/hyperlink" Target="http://pbs.twimg.com/profile_images/1233426692468805635/VMNFwPd-_normal.jpg" TargetMode="External"/><Relationship Id="rId6265" Type="http://schemas.openxmlformats.org/officeDocument/2006/relationships/hyperlink" Target="http://pbs.twimg.com/profile_images/985938051871502337/GsiNwerx_normal.jpg" TargetMode="External"/><Relationship Id="rId7316" Type="http://schemas.openxmlformats.org/officeDocument/2006/relationships/hyperlink" Target="http://twitter.com/WinSportsTV/statuses/1253446047436865537" TargetMode="External"/><Relationship Id="rId10644" Type="http://schemas.openxmlformats.org/officeDocument/2006/relationships/hyperlink" Target="http://pbs.twimg.com/profile_images/1243327557694619649/N59h-8vQ_normal.jpg" TargetMode="External"/><Relationship Id="rId3859" Type="http://schemas.openxmlformats.org/officeDocument/2006/relationships/hyperlink" Target="http://pbs.twimg.com/profile_images/1672408095/fuck_the_polis_normal.jpg" TargetMode="External"/><Relationship Id="rId5281" Type="http://schemas.openxmlformats.org/officeDocument/2006/relationships/hyperlink" Target="http://pbs.twimg.com/profile_images/653757397853425664/8k3uZx4J_normal.jpg" TargetMode="External"/><Relationship Id="rId7730" Type="http://schemas.openxmlformats.org/officeDocument/2006/relationships/hyperlink" Target="http://twitter.com/SSVSA/statuses/1253437609797455873" TargetMode="External"/><Relationship Id="rId9488" Type="http://schemas.openxmlformats.org/officeDocument/2006/relationships/hyperlink" Target="http://twitter.com/juan68francisco/statuses/1253410200960167936" TargetMode="External"/><Relationship Id="rId10711" Type="http://schemas.openxmlformats.org/officeDocument/2006/relationships/hyperlink" Target="http://twitter.com/Upta_Andalucia/statuses/1253389540523417600" TargetMode="External"/><Relationship Id="rId2875" Type="http://schemas.openxmlformats.org/officeDocument/2006/relationships/hyperlink" Target="http://twitter.com/fermonsalvete/statuses/1255793874104180736" TargetMode="External"/><Relationship Id="rId3926" Type="http://schemas.openxmlformats.org/officeDocument/2006/relationships/hyperlink" Target="http://twitter.com/sedaflo/statuses/1255724617177669633" TargetMode="External"/><Relationship Id="rId6332" Type="http://schemas.openxmlformats.org/officeDocument/2006/relationships/hyperlink" Target="http://twitter.com/lasopapuntocom/statuses/1253465445820248065" TargetMode="External"/><Relationship Id="rId847" Type="http://schemas.openxmlformats.org/officeDocument/2006/relationships/hyperlink" Target="http://pbs.twimg.com/profile_images/932141618525868032/pjxZm2IW_normal.jpg" TargetMode="External"/><Relationship Id="rId1477" Type="http://schemas.openxmlformats.org/officeDocument/2006/relationships/hyperlink" Target="http://twitter.com/INFORMADOR_RD/statuses/1255839098675367940" TargetMode="External"/><Relationship Id="rId1891" Type="http://schemas.openxmlformats.org/officeDocument/2006/relationships/hyperlink" Target="http://twitter.com/AgenciaPazCundi/statuses/1255828440521064448" TargetMode="External"/><Relationship Id="rId2528" Type="http://schemas.openxmlformats.org/officeDocument/2006/relationships/hyperlink" Target="http://twitter.com/Avilared/statuses/1255806988954599424" TargetMode="External"/><Relationship Id="rId2942" Type="http://schemas.openxmlformats.org/officeDocument/2006/relationships/hyperlink" Target="http://pbs.twimg.com/profile_images/1059403059963588608/-gac8o1p_normal.jpg" TargetMode="External"/><Relationship Id="rId9555" Type="http://schemas.openxmlformats.org/officeDocument/2006/relationships/hyperlink" Target="http://pbs.twimg.com/profile_images/1170127153972883456/sA0QlH04_normal.jpg" TargetMode="External"/><Relationship Id="rId11485" Type="http://schemas.openxmlformats.org/officeDocument/2006/relationships/hyperlink" Target="http://twitter.com/Welder_Rocha2/statuses/1253376436657885184" TargetMode="External"/><Relationship Id="rId914" Type="http://schemas.openxmlformats.org/officeDocument/2006/relationships/hyperlink" Target="http://twitter.com/ArantxaSabido/statuses/1255855297698172934" TargetMode="External"/><Relationship Id="rId1544" Type="http://schemas.openxmlformats.org/officeDocument/2006/relationships/hyperlink" Target="http://pbs.twimg.com/profile_images/1245315765726838790/EbcygDvF_normal.jpg" TargetMode="External"/><Relationship Id="rId5001" Type="http://schemas.openxmlformats.org/officeDocument/2006/relationships/hyperlink" Target="http://pbs.twimg.com/profile_images/1084213622853771265/5sI4KF___normal.jpg" TargetMode="External"/><Relationship Id="rId8157" Type="http://schemas.openxmlformats.org/officeDocument/2006/relationships/hyperlink" Target="http://twitter.com/UsuariosanidadM/statuses/1253430523063439361" TargetMode="External"/><Relationship Id="rId8571" Type="http://schemas.openxmlformats.org/officeDocument/2006/relationships/hyperlink" Target="http://pbs.twimg.com/profile_images/1249856990920282113/EE_mC-fh_normal.jpg" TargetMode="External"/><Relationship Id="rId9208" Type="http://schemas.openxmlformats.org/officeDocument/2006/relationships/hyperlink" Target="http://twitter.com/LuisGMurillo/statuses/1253414971372789760" TargetMode="External"/><Relationship Id="rId9622" Type="http://schemas.openxmlformats.org/officeDocument/2006/relationships/hyperlink" Target="http://twitter.com/Armandoablanco/statuses/1253408088142446597" TargetMode="External"/><Relationship Id="rId10087" Type="http://schemas.openxmlformats.org/officeDocument/2006/relationships/hyperlink" Target="http://twitter.com/LuisAntonio6336/statuses/1253402909141696512" TargetMode="External"/><Relationship Id="rId11138" Type="http://schemas.openxmlformats.org/officeDocument/2006/relationships/hyperlink" Target="http://pbs.twimg.com/profile_images/1246873179248824321/805azbwk_normal.jpg" TargetMode="External"/><Relationship Id="rId11552" Type="http://schemas.openxmlformats.org/officeDocument/2006/relationships/hyperlink" Target="http://pbs.twimg.com/profile_images/1213501766211375104/s5ZTR5Mh_normal.jpg" TargetMode="External"/><Relationship Id="rId1611" Type="http://schemas.openxmlformats.org/officeDocument/2006/relationships/hyperlink" Target="http://twitter.com/JuntaGranada/statuses/1255836102272876546" TargetMode="External"/><Relationship Id="rId4767" Type="http://schemas.openxmlformats.org/officeDocument/2006/relationships/hyperlink" Target="http://pbs.twimg.com/profile_images/899794793064271877/nR7BxQMQ_normal.jpg" TargetMode="External"/><Relationship Id="rId5818" Type="http://schemas.openxmlformats.org/officeDocument/2006/relationships/hyperlink" Target="http://twitter.com/JosepLluis2001/statuses/1255648282702942209" TargetMode="External"/><Relationship Id="rId7173" Type="http://schemas.openxmlformats.org/officeDocument/2006/relationships/hyperlink" Target="http://pbs.twimg.com/profile_images/430308048578420736/EnWfknFT_normal.jpeg" TargetMode="External"/><Relationship Id="rId8224" Type="http://schemas.openxmlformats.org/officeDocument/2006/relationships/hyperlink" Target="http://twitter.com/FranciscoJTato1/statuses/1253429650505654273" TargetMode="External"/><Relationship Id="rId10154" Type="http://schemas.openxmlformats.org/officeDocument/2006/relationships/hyperlink" Target="http://pbs.twimg.com/profile_images/1212880894370803712/CWzJFMie_normal.jpg" TargetMode="External"/><Relationship Id="rId11205" Type="http://schemas.openxmlformats.org/officeDocument/2006/relationships/hyperlink" Target="http://twitter.com/ChicoCalles/statuses/1253380427047370753" TargetMode="External"/><Relationship Id="rId3369" Type="http://schemas.openxmlformats.org/officeDocument/2006/relationships/hyperlink" Target="http://pbs.twimg.com/profile_images/1875474446/Foto_normal.jpg" TargetMode="External"/><Relationship Id="rId7240" Type="http://schemas.openxmlformats.org/officeDocument/2006/relationships/hyperlink" Target="http://twitter.com/fcoeslava/statuses/1253448224590843904" TargetMode="External"/><Relationship Id="rId2385" Type="http://schemas.openxmlformats.org/officeDocument/2006/relationships/hyperlink" Target="http://twitter.com/CruzRojaEsp/statuses/1255812221248167938" TargetMode="External"/><Relationship Id="rId3783" Type="http://schemas.openxmlformats.org/officeDocument/2006/relationships/hyperlink" Target="http://pbs.twimg.com/profile_images/1251084403226357761/heWsn-vj_normal.jpg" TargetMode="External"/><Relationship Id="rId4834" Type="http://schemas.openxmlformats.org/officeDocument/2006/relationships/hyperlink" Target="http://twitter.com/alvarogalvisbec/statuses/1255675361964240897" TargetMode="External"/><Relationship Id="rId10221" Type="http://schemas.openxmlformats.org/officeDocument/2006/relationships/hyperlink" Target="http://twitter.com/UEPAL1/statuses/1253400010097676289" TargetMode="External"/><Relationship Id="rId357" Type="http://schemas.openxmlformats.org/officeDocument/2006/relationships/hyperlink" Target="http://twitter.com/GermanC_M/statuses/1255868632644673537" TargetMode="External"/><Relationship Id="rId2038" Type="http://schemas.openxmlformats.org/officeDocument/2006/relationships/hyperlink" Target="http://pbs.twimg.com/profile_images/1177957608038309901/HUWS6qUi_normal.jpg" TargetMode="External"/><Relationship Id="rId3436" Type="http://schemas.openxmlformats.org/officeDocument/2006/relationships/hyperlink" Target="http://twitter.com/QueDiuElDiari/statuses/1255763144141570049" TargetMode="External"/><Relationship Id="rId3850" Type="http://schemas.openxmlformats.org/officeDocument/2006/relationships/hyperlink" Target="http://twitter.com/montse21780344/statuses/1255732699148451841" TargetMode="External"/><Relationship Id="rId4901" Type="http://schemas.openxmlformats.org/officeDocument/2006/relationships/hyperlink" Target="http://pbs.twimg.com/profile_images/1205678244164444161/zJqvs_Q6_normal.jpg" TargetMode="External"/><Relationship Id="rId9065" Type="http://schemas.openxmlformats.org/officeDocument/2006/relationships/hyperlink" Target="http://abs.twimg.com/sticky/default_profile_images/default_profile_normal.png" TargetMode="External"/><Relationship Id="rId771" Type="http://schemas.openxmlformats.org/officeDocument/2006/relationships/hyperlink" Target="http://abs.twimg.com/sticky/default_profile_images/default_profile_normal.png" TargetMode="External"/><Relationship Id="rId2452" Type="http://schemas.openxmlformats.org/officeDocument/2006/relationships/hyperlink" Target="http://twitter.com/elkeaya/statuses/1255810122695180288" TargetMode="External"/><Relationship Id="rId3503" Type="http://schemas.openxmlformats.org/officeDocument/2006/relationships/hyperlink" Target="http://pbs.twimg.com/profile_images/1247194301249003522/x0dX_tua_normal.jpg" TargetMode="External"/><Relationship Id="rId6659" Type="http://schemas.openxmlformats.org/officeDocument/2006/relationships/hyperlink" Target="http://pbs.twimg.com/profile_images/1129487006533279744/BApROij9_normal.jpg" TargetMode="External"/><Relationship Id="rId424" Type="http://schemas.openxmlformats.org/officeDocument/2006/relationships/hyperlink" Target="http://twitter.com/faxir58/statuses/1255867123370516482" TargetMode="External"/><Relationship Id="rId1054" Type="http://schemas.openxmlformats.org/officeDocument/2006/relationships/hyperlink" Target="http://twitter.com/conectapersonas/statuses/1255851363759685637" TargetMode="External"/><Relationship Id="rId2105" Type="http://schemas.openxmlformats.org/officeDocument/2006/relationships/hyperlink" Target="http://twitter.com/MarinhaRivas/statuses/1255820753641095170" TargetMode="External"/><Relationship Id="rId5675" Type="http://schemas.openxmlformats.org/officeDocument/2006/relationships/hyperlink" Target="http://pbs.twimg.com/profile_images/1244656793130881026/_fhrUNxw_normal.jpg" TargetMode="External"/><Relationship Id="rId6726" Type="http://schemas.openxmlformats.org/officeDocument/2006/relationships/hyperlink" Target="http://twitter.com/emiliobera/statuses/1253457506711502849" TargetMode="External"/><Relationship Id="rId8081" Type="http://schemas.openxmlformats.org/officeDocument/2006/relationships/hyperlink" Target="http://twitter.com/MinGobiernoEc/statuses/1253431730536509452" TargetMode="External"/><Relationship Id="rId9132" Type="http://schemas.openxmlformats.org/officeDocument/2006/relationships/hyperlink" Target="http://twitter.com/LaserDepot/statuses/1253415999895789568" TargetMode="External"/><Relationship Id="rId11062" Type="http://schemas.openxmlformats.org/officeDocument/2006/relationships/hyperlink" Target="http://pbs.twimg.com/profile_images/1232705731599699968/p-vhPstv_normal.jpg" TargetMode="External"/><Relationship Id="rId1121" Type="http://schemas.openxmlformats.org/officeDocument/2006/relationships/hyperlink" Target="http://pbs.twimg.com/profile_images/886273720930639872/6NwjVmhY_normal.jpg" TargetMode="External"/><Relationship Id="rId4277" Type="http://schemas.openxmlformats.org/officeDocument/2006/relationships/hyperlink" Target="http://pbs.twimg.com/profile_images/569948062827970560/Qag-mE_A_normal.jpeg" TargetMode="External"/><Relationship Id="rId4691" Type="http://schemas.openxmlformats.org/officeDocument/2006/relationships/hyperlink" Target="http://pbs.twimg.com/profile_images/1036070955389353985/exC41NBB_normal.jpg" TargetMode="External"/><Relationship Id="rId5328" Type="http://schemas.openxmlformats.org/officeDocument/2006/relationships/hyperlink" Target="http://twitter.com/mane2907/statuses/1255660335429812224" TargetMode="External"/><Relationship Id="rId5742" Type="http://schemas.openxmlformats.org/officeDocument/2006/relationships/hyperlink" Target="http://twitter.com/andreslopezrest/statuses/1255649955286601736" TargetMode="External"/><Relationship Id="rId8898" Type="http://schemas.openxmlformats.org/officeDocument/2006/relationships/hyperlink" Target="http://twitter.com/RRAAZZgar/statuses/1253419886149120000" TargetMode="External"/><Relationship Id="rId9949" Type="http://schemas.openxmlformats.org/officeDocument/2006/relationships/hyperlink" Target="http://twitter.com/Marta_Yerro/statuses/1253404757290618882" TargetMode="External"/><Relationship Id="rId3293" Type="http://schemas.openxmlformats.org/officeDocument/2006/relationships/hyperlink" Target="http://twitter.com/AlexSampayo2/statuses/1255769655249178624" TargetMode="External"/><Relationship Id="rId4344" Type="http://schemas.openxmlformats.org/officeDocument/2006/relationships/hyperlink" Target="http://pbs.twimg.com/profile_images/625173797533020160/pMCo5ch4_normal.jpg" TargetMode="External"/><Relationship Id="rId11879" Type="http://schemas.openxmlformats.org/officeDocument/2006/relationships/hyperlink" Target="http://twitter.com/jorgearmando8a/statuses/1253367718755123200" TargetMode="External"/><Relationship Id="rId1938" Type="http://schemas.openxmlformats.org/officeDocument/2006/relationships/hyperlink" Target="http://pbs.twimg.com/profile_images/1223444071668158465/rQy_2VfI_normal.jpg" TargetMode="External"/><Relationship Id="rId3360" Type="http://schemas.openxmlformats.org/officeDocument/2006/relationships/hyperlink" Target="http://twitter.com/Rafa_Castejon/statuses/1255766729587859456" TargetMode="External"/><Relationship Id="rId7567" Type="http://schemas.openxmlformats.org/officeDocument/2006/relationships/hyperlink" Target="http://pbs.twimg.com/profile_images/1247086525222981639/xfXSS5Ep_normal.jpg" TargetMode="External"/><Relationship Id="rId8965" Type="http://schemas.openxmlformats.org/officeDocument/2006/relationships/hyperlink" Target="http://pbs.twimg.com/profile_images/1072597260268118016/4hwCjTK5_normal.jpg" TargetMode="External"/><Relationship Id="rId10895" Type="http://schemas.openxmlformats.org/officeDocument/2006/relationships/hyperlink" Target="http://twitter.com/GissellaCollan1/statuses/1253385774009135107" TargetMode="External"/><Relationship Id="rId11946" Type="http://schemas.openxmlformats.org/officeDocument/2006/relationships/hyperlink" Target="http://pbs.twimg.com/profile_images/1092473548130697216/k_UwiL2z_normal.jpg" TargetMode="External"/><Relationship Id="rId281" Type="http://schemas.openxmlformats.org/officeDocument/2006/relationships/hyperlink" Target="http://twitter.com/davidparraluna/statuses/1255870984109928456" TargetMode="External"/><Relationship Id="rId3013" Type="http://schemas.openxmlformats.org/officeDocument/2006/relationships/hyperlink" Target="http://twitter.com/CleverEspana/statuses/1255786103782735872" TargetMode="External"/><Relationship Id="rId4411" Type="http://schemas.openxmlformats.org/officeDocument/2006/relationships/hyperlink" Target="http://pbs.twimg.com/profile_images/468418223042330625/4145Pnkr_normal.jpeg" TargetMode="External"/><Relationship Id="rId6169" Type="http://schemas.openxmlformats.org/officeDocument/2006/relationships/hyperlink" Target="http://pbs.twimg.com/profile_images/829528153890635777/En-5oLJ4_normal.jpg" TargetMode="External"/><Relationship Id="rId7981" Type="http://schemas.openxmlformats.org/officeDocument/2006/relationships/hyperlink" Target="http://pbs.twimg.com/profile_images/1012902626990739456/n5LiLXtG_normal.jpg" TargetMode="External"/><Relationship Id="rId8618" Type="http://schemas.openxmlformats.org/officeDocument/2006/relationships/hyperlink" Target="http://twitter.com/CondorECUADOR/statuses/1253424270148960261" TargetMode="External"/><Relationship Id="rId10548" Type="http://schemas.openxmlformats.org/officeDocument/2006/relationships/hyperlink" Target="http://pbs.twimg.com/profile_images/1167528891449319430/MEuM4YuR_normal.jpg" TargetMode="External"/><Relationship Id="rId10962" Type="http://schemas.openxmlformats.org/officeDocument/2006/relationships/hyperlink" Target="http://pbs.twimg.com/profile_images/1249694744835432449/W3rBW6uJ_normal.jpg" TargetMode="External"/><Relationship Id="rId6583" Type="http://schemas.openxmlformats.org/officeDocument/2006/relationships/hyperlink" Target="http://pbs.twimg.com/profile_images/1086398669006430209/UMxF71Z2_normal.jpg" TargetMode="External"/><Relationship Id="rId7634" Type="http://schemas.openxmlformats.org/officeDocument/2006/relationships/hyperlink" Target="http://twitter.com/Sobrevi85394748/statuses/1253439696388186117" TargetMode="External"/><Relationship Id="rId10615" Type="http://schemas.openxmlformats.org/officeDocument/2006/relationships/hyperlink" Target="http://twitter.com/carlosaldea31/statuses/1253391523959504901" TargetMode="External"/><Relationship Id="rId2779" Type="http://schemas.openxmlformats.org/officeDocument/2006/relationships/hyperlink" Target="http://pbs.twimg.com/profile_images/845214919054295045/CSK8--mv_normal.jpg" TargetMode="External"/><Relationship Id="rId5185" Type="http://schemas.openxmlformats.org/officeDocument/2006/relationships/hyperlink" Target="http://pbs.twimg.com/profile_images/1251521214113349638/NrBpFuOF_normal.jpg" TargetMode="External"/><Relationship Id="rId6236" Type="http://schemas.openxmlformats.org/officeDocument/2006/relationships/hyperlink" Target="http://twitter.com/Anellll4/statuses/1253467641563537419" TargetMode="External"/><Relationship Id="rId6650" Type="http://schemas.openxmlformats.org/officeDocument/2006/relationships/hyperlink" Target="http://twitter.com/valesespe/statuses/1253458722627739648" TargetMode="External"/><Relationship Id="rId7701" Type="http://schemas.openxmlformats.org/officeDocument/2006/relationships/hyperlink" Target="http://pbs.twimg.com/profile_images/1194096372598874121/aacb_YuP_normal.jpg" TargetMode="External"/><Relationship Id="rId1795" Type="http://schemas.openxmlformats.org/officeDocument/2006/relationships/hyperlink" Target="http://twitter.com/imanolgoe/statuses/1255830868570095618" TargetMode="External"/><Relationship Id="rId2846" Type="http://schemas.openxmlformats.org/officeDocument/2006/relationships/hyperlink" Target="http://pbs.twimg.com/profile_images/1245045235606044673/7r9Fauv6_normal.jpg" TargetMode="External"/><Relationship Id="rId5252" Type="http://schemas.openxmlformats.org/officeDocument/2006/relationships/hyperlink" Target="http://twitter.com/kamipony/statuses/1255662866914586625" TargetMode="External"/><Relationship Id="rId6303" Type="http://schemas.openxmlformats.org/officeDocument/2006/relationships/hyperlink" Target="http://pbs.twimg.com/profile_images/1254086658636595200/p4m9tmGw_normal.jpg" TargetMode="External"/><Relationship Id="rId9459" Type="http://schemas.openxmlformats.org/officeDocument/2006/relationships/hyperlink" Target="http://pbs.twimg.com/profile_images/1006684566071853056/-cRwZ2qc_normal.jpg" TargetMode="External"/><Relationship Id="rId9873" Type="http://schemas.openxmlformats.org/officeDocument/2006/relationships/hyperlink" Target="http://twitter.com/GeissonMoreno/statuses/1253405113160531968" TargetMode="External"/><Relationship Id="rId11389" Type="http://schemas.openxmlformats.org/officeDocument/2006/relationships/hyperlink" Target="http://twitter.com/raulpmi/statuses/1253377831612157952" TargetMode="External"/><Relationship Id="rId87" Type="http://schemas.openxmlformats.org/officeDocument/2006/relationships/hyperlink" Target="http://pbs.twimg.com/profile_images/982723103905239040/7AhIblSS_normal.jpg" TargetMode="External"/><Relationship Id="rId818" Type="http://schemas.openxmlformats.org/officeDocument/2006/relationships/hyperlink" Target="http://twitter.com/MarcoIvEscotto/statuses/1255858174529114115" TargetMode="External"/><Relationship Id="rId1448" Type="http://schemas.openxmlformats.org/officeDocument/2006/relationships/hyperlink" Target="http://twitter.com/InfoANETnavarra/statuses/1255839976329220099" TargetMode="External"/><Relationship Id="rId8475" Type="http://schemas.openxmlformats.org/officeDocument/2006/relationships/hyperlink" Target="http://pbs.twimg.com/profile_images/718568456614875136/UFn3eHCb_normal.jpg" TargetMode="External"/><Relationship Id="rId9526" Type="http://schemas.openxmlformats.org/officeDocument/2006/relationships/hyperlink" Target="http://twitter.com/MiguelServera/statuses/1253409545856020480" TargetMode="External"/><Relationship Id="rId1862" Type="http://schemas.openxmlformats.org/officeDocument/2006/relationships/hyperlink" Target="http://pbs.twimg.com/profile_images/1052305851724095488/EkUmkAsC_normal.jpg" TargetMode="External"/><Relationship Id="rId2913" Type="http://schemas.openxmlformats.org/officeDocument/2006/relationships/hyperlink" Target="http://twitter.com/europedirectCLM/statuses/1255791565597020160" TargetMode="External"/><Relationship Id="rId7077" Type="http://schemas.openxmlformats.org/officeDocument/2006/relationships/hyperlink" Target="http://pbs.twimg.com/profile_images/1110524832561725442/nEec5ff6_normal.jpg" TargetMode="External"/><Relationship Id="rId7491" Type="http://schemas.openxmlformats.org/officeDocument/2006/relationships/hyperlink" Target="http://pbs.twimg.com/profile_images/516280223717810178/rvfTSn4k_normal.jpeg" TargetMode="External"/><Relationship Id="rId8128" Type="http://schemas.openxmlformats.org/officeDocument/2006/relationships/hyperlink" Target="http://pbs.twimg.com/profile_images/426764428693225472/lN3HIri6_normal.jpeg" TargetMode="External"/><Relationship Id="rId9940" Type="http://schemas.openxmlformats.org/officeDocument/2006/relationships/hyperlink" Target="http://pbs.twimg.com/profile_images/542998598447665152/jANrrGzN_normal.jpeg" TargetMode="External"/><Relationship Id="rId10058" Type="http://schemas.openxmlformats.org/officeDocument/2006/relationships/hyperlink" Target="http://pbs.twimg.com/profile_images/1052823838747062272/vD6JIS_y_normal.jpg" TargetMode="External"/><Relationship Id="rId11456" Type="http://schemas.openxmlformats.org/officeDocument/2006/relationships/hyperlink" Target="http://pbs.twimg.com/profile_images/900667454560534528/zA0SO_Nz_normal.jpg" TargetMode="External"/><Relationship Id="rId11870" Type="http://schemas.openxmlformats.org/officeDocument/2006/relationships/hyperlink" Target="http://pbs.twimg.com/profile_images/893700842137632768/KGGgGzL1_normal.jpg" TargetMode="External"/><Relationship Id="rId1515" Type="http://schemas.openxmlformats.org/officeDocument/2006/relationships/hyperlink" Target="http://twitter.com/KarlaConK78/statuses/1255838221994516481" TargetMode="External"/><Relationship Id="rId6093" Type="http://schemas.openxmlformats.org/officeDocument/2006/relationships/hyperlink" Target="http://pbs.twimg.com/profile_images/1242075484646772740/3DOa0z34_normal.jpg" TargetMode="External"/><Relationship Id="rId7144" Type="http://schemas.openxmlformats.org/officeDocument/2006/relationships/hyperlink" Target="http://twitter.com/perfumealibro/statuses/1253450205724360706" TargetMode="External"/><Relationship Id="rId8542" Type="http://schemas.openxmlformats.org/officeDocument/2006/relationships/hyperlink" Target="http://twitter.com/mjoseteron/statuses/1253425335548342273" TargetMode="External"/><Relationship Id="rId10472" Type="http://schemas.openxmlformats.org/officeDocument/2006/relationships/hyperlink" Target="http://pbs.twimg.com/profile_images/1186183309178617856/L1Hy7bNT_normal.jpg" TargetMode="External"/><Relationship Id="rId11109" Type="http://schemas.openxmlformats.org/officeDocument/2006/relationships/hyperlink" Target="http://twitter.com/EnergiaGara/statuses/1253381528358395906" TargetMode="External"/><Relationship Id="rId11523" Type="http://schemas.openxmlformats.org/officeDocument/2006/relationships/hyperlink" Target="http://twitter.com/elguara01/statuses/1253375698439417861" TargetMode="External"/><Relationship Id="rId3687" Type="http://schemas.openxmlformats.org/officeDocument/2006/relationships/hyperlink" Target="http://pbs.twimg.com/profile_images/809492021320777728/kJ79ixyf_normal.jpg" TargetMode="External"/><Relationship Id="rId4738" Type="http://schemas.openxmlformats.org/officeDocument/2006/relationships/hyperlink" Target="http://twitter.com/BertaJi66345324/statuses/1255678562390233088" TargetMode="External"/><Relationship Id="rId10125" Type="http://schemas.openxmlformats.org/officeDocument/2006/relationships/hyperlink" Target="http://twitter.com/johnperaltrucci/statuses/1253402225847742466" TargetMode="External"/><Relationship Id="rId2289" Type="http://schemas.openxmlformats.org/officeDocument/2006/relationships/hyperlink" Target="http://twitter.com/jesusnazarenocc/statuses/1255815742605402112" TargetMode="External"/><Relationship Id="rId3754" Type="http://schemas.openxmlformats.org/officeDocument/2006/relationships/hyperlink" Target="http://twitter.com/AomArantzaoruna/statuses/1255740220735131649" TargetMode="External"/><Relationship Id="rId4805" Type="http://schemas.openxmlformats.org/officeDocument/2006/relationships/hyperlink" Target="http://pbs.twimg.com/profile_images/1168485324340826115/9xdq9Xsm_normal.jpg" TargetMode="External"/><Relationship Id="rId6160" Type="http://schemas.openxmlformats.org/officeDocument/2006/relationships/hyperlink" Target="http://twitter.com/anasanvqz/statuses/1253469826883911683" TargetMode="External"/><Relationship Id="rId7211" Type="http://schemas.openxmlformats.org/officeDocument/2006/relationships/hyperlink" Target="http://pbs.twimg.com/profile_images/1246870102357815299/x4Yfuac-_normal.jpg" TargetMode="External"/><Relationship Id="rId675" Type="http://schemas.openxmlformats.org/officeDocument/2006/relationships/hyperlink" Target="http://abs.twimg.com/sticky/default_profile_images/default_profile_normal.png" TargetMode="External"/><Relationship Id="rId2356" Type="http://schemas.openxmlformats.org/officeDocument/2006/relationships/hyperlink" Target="http://pbs.twimg.com/profile_images/1238938231321890816/UcEB7Oo-_normal.jpg" TargetMode="External"/><Relationship Id="rId2770" Type="http://schemas.openxmlformats.org/officeDocument/2006/relationships/hyperlink" Target="http://twitter.com/CuencaxaSeguros/statuses/1255799098097033216" TargetMode="External"/><Relationship Id="rId3407" Type="http://schemas.openxmlformats.org/officeDocument/2006/relationships/hyperlink" Target="http://pbs.twimg.com/profile_images/1131746182/logo-icono-84x100_normal.png" TargetMode="External"/><Relationship Id="rId3821" Type="http://schemas.openxmlformats.org/officeDocument/2006/relationships/hyperlink" Target="http://abs.twimg.com/sticky/default_profile_images/default_profile_normal.png" TargetMode="External"/><Relationship Id="rId6977" Type="http://schemas.openxmlformats.org/officeDocument/2006/relationships/hyperlink" Target="http://abs.twimg.com/sticky/default_profile_images/default_profile_normal.png" TargetMode="External"/><Relationship Id="rId9383" Type="http://schemas.openxmlformats.org/officeDocument/2006/relationships/hyperlink" Target="http://pbs.twimg.com/profile_images/1246472535815979010/G63z3Fov_normal.jpg" TargetMode="External"/><Relationship Id="rId328" Type="http://schemas.openxmlformats.org/officeDocument/2006/relationships/hyperlink" Target="http://pbs.twimg.com/profile_images/1027184322598645761/idJDkSn0_normal.jpg" TargetMode="External"/><Relationship Id="rId742" Type="http://schemas.openxmlformats.org/officeDocument/2006/relationships/hyperlink" Target="http://twitter.com/LosHnosCarrillo/statuses/1255860106627072000" TargetMode="External"/><Relationship Id="rId1372" Type="http://schemas.openxmlformats.org/officeDocument/2006/relationships/hyperlink" Target="http://twitter.com/rojanillo/statuses/1255841966434258946" TargetMode="External"/><Relationship Id="rId2009" Type="http://schemas.openxmlformats.org/officeDocument/2006/relationships/hyperlink" Target="http://twitter.com/ElQuincenal/statuses/1255824657334272000" TargetMode="External"/><Relationship Id="rId2423" Type="http://schemas.openxmlformats.org/officeDocument/2006/relationships/hyperlink" Target="http://twitter.com/saez_mjose/statuses/1255811143899271169" TargetMode="External"/><Relationship Id="rId5579" Type="http://schemas.openxmlformats.org/officeDocument/2006/relationships/hyperlink" Target="http://pbs.twimg.com/profile_images/1254781608608927744/2ATmvfwi_normal.jpg" TargetMode="External"/><Relationship Id="rId9036" Type="http://schemas.openxmlformats.org/officeDocument/2006/relationships/hyperlink" Target="http://twitter.com/ManuelBzn/statuses/1253417693086023695" TargetMode="External"/><Relationship Id="rId9450" Type="http://schemas.openxmlformats.org/officeDocument/2006/relationships/hyperlink" Target="http://twitter.com/Parisa10535518/statuses/1253410745733091329" TargetMode="External"/><Relationship Id="rId1025" Type="http://schemas.openxmlformats.org/officeDocument/2006/relationships/hyperlink" Target="http://pbs.twimg.com/profile_images/914165506885726208/p6xV_QEt_normal.jpg" TargetMode="External"/><Relationship Id="rId4595" Type="http://schemas.openxmlformats.org/officeDocument/2006/relationships/hyperlink" Target="http://pbs.twimg.com/profile_images/1046111773202546689/eeC02u0e_normal.jpg" TargetMode="External"/><Relationship Id="rId5646" Type="http://schemas.openxmlformats.org/officeDocument/2006/relationships/hyperlink" Target="http://twitter.com/Dysglavt/statuses/1255652944751611905" TargetMode="External"/><Relationship Id="rId5993" Type="http://schemas.openxmlformats.org/officeDocument/2006/relationships/hyperlink" Target="http://pbs.twimg.com/profile_images/1215690498352066560/naelb5v1_normal.png" TargetMode="External"/><Relationship Id="rId8052" Type="http://schemas.openxmlformats.org/officeDocument/2006/relationships/hyperlink" Target="http://twitter.com/Wat67588674/statuses/1253432055553122305" TargetMode="External"/><Relationship Id="rId9103" Type="http://schemas.openxmlformats.org/officeDocument/2006/relationships/hyperlink" Target="http://pbs.twimg.com/profile_images/1216340375239118848/NBx_3fL9_normal.jpg" TargetMode="External"/><Relationship Id="rId11033" Type="http://schemas.openxmlformats.org/officeDocument/2006/relationships/hyperlink" Target="http://twitter.com/Minvivienda/statuses/1253383137817550848" TargetMode="External"/><Relationship Id="rId11380" Type="http://schemas.openxmlformats.org/officeDocument/2006/relationships/hyperlink" Target="http://pbs.twimg.com/profile_images/697797966837448704/CkmUgLoy_normal.jpg" TargetMode="External"/><Relationship Id="rId3197" Type="http://schemas.openxmlformats.org/officeDocument/2006/relationships/hyperlink" Target="http://pbs.twimg.com/profile_images/1241312971026059264/Xp8mbKuF_normal.jpg" TargetMode="External"/><Relationship Id="rId4248" Type="http://schemas.openxmlformats.org/officeDocument/2006/relationships/hyperlink" Target="http://twitter.com/carlosducek/statuses/1255699179537661952" TargetMode="External"/><Relationship Id="rId4662" Type="http://schemas.openxmlformats.org/officeDocument/2006/relationships/hyperlink" Target="http://twitter.com/correopozuelo/statuses/1255681358166405136" TargetMode="External"/><Relationship Id="rId5713" Type="http://schemas.openxmlformats.org/officeDocument/2006/relationships/hyperlink" Target="http://pbs.twimg.com/profile_images/1252577636670492672/p9hvYaIf_normal.jpg" TargetMode="External"/><Relationship Id="rId8869" Type="http://schemas.openxmlformats.org/officeDocument/2006/relationships/hyperlink" Target="http://pbs.twimg.com/profile_images/1180462638964383752/7S632pmS_normal.jpg" TargetMode="External"/><Relationship Id="rId10799" Type="http://schemas.openxmlformats.org/officeDocument/2006/relationships/hyperlink" Target="http://twitter.com/MicrobichitoSpp/statuses/1253387512451563521" TargetMode="External"/><Relationship Id="rId11100" Type="http://schemas.openxmlformats.org/officeDocument/2006/relationships/hyperlink" Target="http://pbs.twimg.com/profile_images/1139678496257708032/7gvfvtJQ_normal.jpg" TargetMode="External"/><Relationship Id="rId185" Type="http://schemas.openxmlformats.org/officeDocument/2006/relationships/hyperlink" Target="http://pbs.twimg.com/profile_images/1210959928887779333/U-KzclDf_normal.jpg" TargetMode="External"/><Relationship Id="rId1909" Type="http://schemas.openxmlformats.org/officeDocument/2006/relationships/hyperlink" Target="http://twitter.com/CanalMalagaRTV/statuses/1255827903561990144" TargetMode="External"/><Relationship Id="rId3264" Type="http://schemas.openxmlformats.org/officeDocument/2006/relationships/hyperlink" Target="http://pbs.twimg.com/profile_images/1158833183707881474/X-p6OgBo_normal.jpg" TargetMode="External"/><Relationship Id="rId4315" Type="http://schemas.openxmlformats.org/officeDocument/2006/relationships/hyperlink" Target="http://twitter.com/Mercede44255368/statuses/1255695243825033217" TargetMode="External"/><Relationship Id="rId7885" Type="http://schemas.openxmlformats.org/officeDocument/2006/relationships/hyperlink" Target="http://pbs.twimg.com/profile_images/1235937513543544833/gUJ1Cm-v_normal.jpg" TargetMode="External"/><Relationship Id="rId8936" Type="http://schemas.openxmlformats.org/officeDocument/2006/relationships/hyperlink" Target="http://twitter.com/sandrareynosof/statuses/1253419151349039104" TargetMode="External"/><Relationship Id="rId10866" Type="http://schemas.openxmlformats.org/officeDocument/2006/relationships/hyperlink" Target="http://pbs.twimg.com/profile_images/712073862301786112/TIinsN-I_normal.jpg" TargetMode="External"/><Relationship Id="rId2280" Type="http://schemas.openxmlformats.org/officeDocument/2006/relationships/hyperlink" Target="http://pbs.twimg.com/profile_images/739894996447432705/CWcg9TZq_normal.jpg" TargetMode="External"/><Relationship Id="rId3331" Type="http://schemas.openxmlformats.org/officeDocument/2006/relationships/hyperlink" Target="http://pbs.twimg.com/profile_images/1128790486939045889/ScdSMhBt_normal.jpg" TargetMode="External"/><Relationship Id="rId6487" Type="http://schemas.openxmlformats.org/officeDocument/2006/relationships/hyperlink" Target="http://pbs.twimg.com/profile_images/749402455973199872/Ne9ClqjW_normal.jpg" TargetMode="External"/><Relationship Id="rId7538" Type="http://schemas.openxmlformats.org/officeDocument/2006/relationships/hyperlink" Target="http://twitter.com/enduro245/statuses/1253441737521012740" TargetMode="External"/><Relationship Id="rId7952" Type="http://schemas.openxmlformats.org/officeDocument/2006/relationships/hyperlink" Target="http://twitter.com/charlespats/statuses/1253433521143607302" TargetMode="External"/><Relationship Id="rId10519" Type="http://schemas.openxmlformats.org/officeDocument/2006/relationships/hyperlink" Target="http://twitter.com/Andypolo10/statuses/1253393827680915456" TargetMode="External"/><Relationship Id="rId11917" Type="http://schemas.openxmlformats.org/officeDocument/2006/relationships/hyperlink" Target="http://twitter.com/svaldesfa/statuses/1253367027265232896" TargetMode="External"/><Relationship Id="rId252" Type="http://schemas.openxmlformats.org/officeDocument/2006/relationships/hyperlink" Target="http://twitter.com/MeseguerDiez/statuses/1255871980164861956" TargetMode="External"/><Relationship Id="rId5089" Type="http://schemas.openxmlformats.org/officeDocument/2006/relationships/hyperlink" Target="http://pbs.twimg.com/profile_images/1232380739712376832/sWYT5DQR_normal.jpg" TargetMode="External"/><Relationship Id="rId6554" Type="http://schemas.openxmlformats.org/officeDocument/2006/relationships/hyperlink" Target="http://twitter.com/maxialopez/statuses/1253460549276446725" TargetMode="External"/><Relationship Id="rId7605" Type="http://schemas.openxmlformats.org/officeDocument/2006/relationships/hyperlink" Target="http://pbs.twimg.com/profile_images/1240095988561465345/zF7BtW6U_normal.jpg" TargetMode="External"/><Relationship Id="rId10933" Type="http://schemas.openxmlformats.org/officeDocument/2006/relationships/hyperlink" Target="http://twitter.com/Santigosa_/statuses/1253385110675742720" TargetMode="External"/><Relationship Id="rId1699" Type="http://schemas.openxmlformats.org/officeDocument/2006/relationships/hyperlink" Target="http://twitter.com/ltrujillotorres/statuses/1255833999941009408" TargetMode="External"/><Relationship Id="rId2000" Type="http://schemas.openxmlformats.org/officeDocument/2006/relationships/hyperlink" Target="http://pbs.twimg.com/profile_images/1229178865458851840/-jtbDF5P_normal.jpg" TargetMode="External"/><Relationship Id="rId5156" Type="http://schemas.openxmlformats.org/officeDocument/2006/relationships/hyperlink" Target="http://twitter.com/UnivisionSalud/statuses/1255665835122798592" TargetMode="External"/><Relationship Id="rId5570" Type="http://schemas.openxmlformats.org/officeDocument/2006/relationships/hyperlink" Target="http://twitter.com/mariajofat1/statuses/1255655169603354625" TargetMode="External"/><Relationship Id="rId6207" Type="http://schemas.openxmlformats.org/officeDocument/2006/relationships/hyperlink" Target="http://pbs.twimg.com/profile_images/1021105417903058950/juaLE4lc_normal.jpg" TargetMode="External"/><Relationship Id="rId9777" Type="http://schemas.openxmlformats.org/officeDocument/2006/relationships/hyperlink" Target="http://pbs.twimg.com/profile_images/1254885878260011017/LvrGG9lJ_normal.jpg" TargetMode="External"/><Relationship Id="rId4172" Type="http://schemas.openxmlformats.org/officeDocument/2006/relationships/hyperlink" Target="http://twitter.com/chidonoticias/statuses/1255704902036316172" TargetMode="External"/><Relationship Id="rId5223" Type="http://schemas.openxmlformats.org/officeDocument/2006/relationships/hyperlink" Target="http://pbs.twimg.com/profile_images/1196037242596319233/QD8eFDRW_normal.jpg" TargetMode="External"/><Relationship Id="rId6621" Type="http://schemas.openxmlformats.org/officeDocument/2006/relationships/hyperlink" Target="http://pbs.twimg.com/profile_images/1167287020701437954/oGQd0m67_normal.jpg" TargetMode="External"/><Relationship Id="rId8379" Type="http://schemas.openxmlformats.org/officeDocument/2006/relationships/hyperlink" Target="http://pbs.twimg.com/profile_images/1254082086534811648/5p9EX148_normal.jpg" TargetMode="External"/><Relationship Id="rId1766" Type="http://schemas.openxmlformats.org/officeDocument/2006/relationships/hyperlink" Target="http://pbs.twimg.com/profile_images/1100005455831670784/Q-16YSBS_normal.png" TargetMode="External"/><Relationship Id="rId2817" Type="http://schemas.openxmlformats.org/officeDocument/2006/relationships/hyperlink" Target="http://twitter.com/AmundarainMikel/statuses/1255796830195068928" TargetMode="External"/><Relationship Id="rId8793" Type="http://schemas.openxmlformats.org/officeDocument/2006/relationships/hyperlink" Target="http://pbs.twimg.com/profile_images/1255160785153798149/zdmS5Acu_normal.jpg" TargetMode="External"/><Relationship Id="rId9844" Type="http://schemas.openxmlformats.org/officeDocument/2006/relationships/hyperlink" Target="http://twitter.com/Santosmacarro/statuses/1253405377825300488" TargetMode="External"/><Relationship Id="rId11774" Type="http://schemas.openxmlformats.org/officeDocument/2006/relationships/hyperlink" Target="http://pbs.twimg.com/profile_images/882551854294593536/V3KnCN0R_normal.jpg" TargetMode="External"/><Relationship Id="rId58" Type="http://schemas.openxmlformats.org/officeDocument/2006/relationships/hyperlink" Target="http://twitter.com/hacedordeobjeto/statuses/1255901277575426048" TargetMode="External"/><Relationship Id="rId1419" Type="http://schemas.openxmlformats.org/officeDocument/2006/relationships/hyperlink" Target="http://pbs.twimg.com/profile_images/1254163431214723076/X8d83mEn_normal.jpg" TargetMode="External"/><Relationship Id="rId1833" Type="http://schemas.openxmlformats.org/officeDocument/2006/relationships/hyperlink" Target="http://twitter.com/Ligue1_ESP/statuses/1255830256218451970" TargetMode="External"/><Relationship Id="rId4989" Type="http://schemas.openxmlformats.org/officeDocument/2006/relationships/hyperlink" Target="http://pbs.twimg.com/profile_images/1246961766627762176/TBmgDnUx_normal.jpg" TargetMode="External"/><Relationship Id="rId7048" Type="http://schemas.openxmlformats.org/officeDocument/2006/relationships/hyperlink" Target="http://twitter.com/AlbertoDik/statuses/1253452075662540801" TargetMode="External"/><Relationship Id="rId7395" Type="http://schemas.openxmlformats.org/officeDocument/2006/relationships/hyperlink" Target="http://pbs.twimg.com/profile_images/1254862064079732736/DmfRNNlB_normal.jpg" TargetMode="External"/><Relationship Id="rId8446" Type="http://schemas.openxmlformats.org/officeDocument/2006/relationships/hyperlink" Target="http://twitter.com/romeromario87/statuses/1253426296677228546" TargetMode="External"/><Relationship Id="rId8860" Type="http://schemas.openxmlformats.org/officeDocument/2006/relationships/hyperlink" Target="http://twitter.com/pedro6lugones96/statuses/1253420709402968072" TargetMode="External"/><Relationship Id="rId9911" Type="http://schemas.openxmlformats.org/officeDocument/2006/relationships/hyperlink" Target="http://twitter.com/guidomercadogil/statuses/1253404945329643522" TargetMode="External"/><Relationship Id="rId10376" Type="http://schemas.openxmlformats.org/officeDocument/2006/relationships/hyperlink" Target="http://pbs.twimg.com/profile_images/1232111304808239105/XOIebafp_normal.jpg" TargetMode="External"/><Relationship Id="rId10790" Type="http://schemas.openxmlformats.org/officeDocument/2006/relationships/hyperlink" Target="http://pbs.twimg.com/profile_images/1245022429459763200/M9-MkJF3_normal.jpg" TargetMode="External"/><Relationship Id="rId11427" Type="http://schemas.openxmlformats.org/officeDocument/2006/relationships/hyperlink" Target="http://twitter.com/ChricarSam/statuses/1253377136087502855" TargetMode="External"/><Relationship Id="rId11841" Type="http://schemas.openxmlformats.org/officeDocument/2006/relationships/hyperlink" Target="http://twitter.com/Hidronormandia1/statuses/1253368731864051714" TargetMode="External"/><Relationship Id="rId1900" Type="http://schemas.openxmlformats.org/officeDocument/2006/relationships/hyperlink" Target="http://pbs.twimg.com/profile_images/1243300704523030528/fyHU24aE_normal.jpg" TargetMode="External"/><Relationship Id="rId7462" Type="http://schemas.openxmlformats.org/officeDocument/2006/relationships/hyperlink" Target="http://twitter.com/asjmcomunicacio/statuses/1253442874403966981" TargetMode="External"/><Relationship Id="rId8513" Type="http://schemas.openxmlformats.org/officeDocument/2006/relationships/hyperlink" Target="http://pbs.twimg.com/profile_images/1249083103991205888/ZsO-YwUY_normal.jpg" TargetMode="External"/><Relationship Id="rId10029" Type="http://schemas.openxmlformats.org/officeDocument/2006/relationships/hyperlink" Target="http://twitter.com/RIQUIRICARDOBG/statuses/1253404058574036993" TargetMode="External"/><Relationship Id="rId10443" Type="http://schemas.openxmlformats.org/officeDocument/2006/relationships/hyperlink" Target="http://twitter.com/alterativa_/statuses/1253395108357169156" TargetMode="External"/><Relationship Id="rId3658" Type="http://schemas.openxmlformats.org/officeDocument/2006/relationships/hyperlink" Target="http://twitter.com/CAALOC/statuses/1255747039981383680" TargetMode="External"/><Relationship Id="rId4709" Type="http://schemas.openxmlformats.org/officeDocument/2006/relationships/hyperlink" Target="http://pbs.twimg.com/profile_images/1208415084013346822/p32NvPyP_normal.jpg" TargetMode="External"/><Relationship Id="rId6064" Type="http://schemas.openxmlformats.org/officeDocument/2006/relationships/hyperlink" Target="http://twitter.com/manjaye04/statuses/1253472910599245830" TargetMode="External"/><Relationship Id="rId7115" Type="http://schemas.openxmlformats.org/officeDocument/2006/relationships/hyperlink" Target="http://pbs.twimg.com/profile_images/1241171943124013058/MkMW--T1_normal.jpg" TargetMode="External"/><Relationship Id="rId579" Type="http://schemas.openxmlformats.org/officeDocument/2006/relationships/hyperlink" Target="http://pbs.twimg.com/profile_images/1254551776453328896/hGVieOeN_normal.jpg" TargetMode="External"/><Relationship Id="rId993" Type="http://schemas.openxmlformats.org/officeDocument/2006/relationships/hyperlink" Target="http://pbs.twimg.com/profile_images/1167265635245707271/nNC0iddr_normal.jpg" TargetMode="External"/><Relationship Id="rId2674" Type="http://schemas.openxmlformats.org/officeDocument/2006/relationships/hyperlink" Target="http://twitter.com/Lbordn/statuses/1255803181696716806" TargetMode="External"/><Relationship Id="rId5080" Type="http://schemas.openxmlformats.org/officeDocument/2006/relationships/hyperlink" Target="http://twitter.com/pymesyautonomos/statuses/1255668196562083840" TargetMode="External"/><Relationship Id="rId6131" Type="http://schemas.openxmlformats.org/officeDocument/2006/relationships/hyperlink" Target="http://pbs.twimg.com/profile_images/1096748395409145856/jmAMoeLk_normal.jpg" TargetMode="External"/><Relationship Id="rId9287" Type="http://schemas.openxmlformats.org/officeDocument/2006/relationships/hyperlink" Target="http://pbs.twimg.com/profile_images/1186342324202283009/P_BiwC8h_normal.jpg" TargetMode="External"/><Relationship Id="rId10510" Type="http://schemas.openxmlformats.org/officeDocument/2006/relationships/hyperlink" Target="http://pbs.twimg.com/profile_images/537487195699834881/FsHnHxqM_normal.jpeg" TargetMode="External"/><Relationship Id="rId646" Type="http://schemas.openxmlformats.org/officeDocument/2006/relationships/hyperlink" Target="http://twitter.com/MercedesUretaV/statuses/1255862161869504517" TargetMode="External"/><Relationship Id="rId1276" Type="http://schemas.openxmlformats.org/officeDocument/2006/relationships/hyperlink" Target="http://twitter.com/barrera_gonza/statuses/1255844930423046144" TargetMode="External"/><Relationship Id="rId2327" Type="http://schemas.openxmlformats.org/officeDocument/2006/relationships/hyperlink" Target="http://twitter.com/Neo2_Magazine/statuses/1255814464827469824" TargetMode="External"/><Relationship Id="rId3725" Type="http://schemas.openxmlformats.org/officeDocument/2006/relationships/hyperlink" Target="http://pbs.twimg.com/profile_images/828565107902918657/b257budx_normal.jpg" TargetMode="External"/><Relationship Id="rId9354" Type="http://schemas.openxmlformats.org/officeDocument/2006/relationships/hyperlink" Target="http://twitter.com/DominioMedios/statuses/1253412943665885186" TargetMode="External"/><Relationship Id="rId1690" Type="http://schemas.openxmlformats.org/officeDocument/2006/relationships/hyperlink" Target="http://pbs.twimg.com/profile_images/837002546535333888/QDEuR_c8_normal.jpg" TargetMode="External"/><Relationship Id="rId2741" Type="http://schemas.openxmlformats.org/officeDocument/2006/relationships/hyperlink" Target="http://pbs.twimg.com/profile_images/1192735807016198144/xJlTkOSH_normal.jpg" TargetMode="External"/><Relationship Id="rId5897" Type="http://schemas.openxmlformats.org/officeDocument/2006/relationships/hyperlink" Target="http://pbs.twimg.com/profile_images/1215671809162596353/z54g1nZd_normal.jpg" TargetMode="External"/><Relationship Id="rId6948" Type="http://schemas.openxmlformats.org/officeDocument/2006/relationships/hyperlink" Target="http://twitter.com/jerryvf/statuses/1253453822577557505" TargetMode="External"/><Relationship Id="rId9007" Type="http://schemas.openxmlformats.org/officeDocument/2006/relationships/hyperlink" Target="http://pbs.twimg.com/profile_images/1244788173697409025/jXYySukW_normal.jpg" TargetMode="External"/><Relationship Id="rId11284" Type="http://schemas.openxmlformats.org/officeDocument/2006/relationships/hyperlink" Target="http://pbs.twimg.com/profile_images/2153010657/P080112_15.08_normal.JPG" TargetMode="External"/><Relationship Id="rId713" Type="http://schemas.openxmlformats.org/officeDocument/2006/relationships/hyperlink" Target="http://pbs.twimg.com/profile_images/1235040373090725888/OQep4bpu_normal.jpg" TargetMode="External"/><Relationship Id="rId1343" Type="http://schemas.openxmlformats.org/officeDocument/2006/relationships/hyperlink" Target="http://pbs.twimg.com/profile_images/1251864363218198533/ZHpai56J_normal.jpg" TargetMode="External"/><Relationship Id="rId4499" Type="http://schemas.openxmlformats.org/officeDocument/2006/relationships/hyperlink" Target="http://pbs.twimg.com/profile_images/1190308332294344704/OymfPMGA_normal.jpg" TargetMode="External"/><Relationship Id="rId5964" Type="http://schemas.openxmlformats.org/officeDocument/2006/relationships/hyperlink" Target="http://twitter.com/HAROLDANTONIOME/statuses/1255645036135550976" TargetMode="External"/><Relationship Id="rId8370" Type="http://schemas.openxmlformats.org/officeDocument/2006/relationships/hyperlink" Target="http://twitter.com/SoyArtie/statuses/1253427637227155456" TargetMode="External"/><Relationship Id="rId9421" Type="http://schemas.openxmlformats.org/officeDocument/2006/relationships/hyperlink" Target="http://pbs.twimg.com/profile_images/1056402516236296192/vXGGukYA_normal.jpg" TargetMode="External"/><Relationship Id="rId11351" Type="http://schemas.openxmlformats.org/officeDocument/2006/relationships/hyperlink" Target="http://twitter.com/anaoromilluch/statuses/1253378247963873281" TargetMode="External"/><Relationship Id="rId1410" Type="http://schemas.openxmlformats.org/officeDocument/2006/relationships/hyperlink" Target="http://twitter.com/dtacero11/statuses/1255840748139880448" TargetMode="External"/><Relationship Id="rId4566" Type="http://schemas.openxmlformats.org/officeDocument/2006/relationships/hyperlink" Target="http://twitter.com/JoseAGuevaraB/statuses/1255684930362699777" TargetMode="External"/><Relationship Id="rId4980" Type="http://schemas.openxmlformats.org/officeDocument/2006/relationships/hyperlink" Target="http://twitter.com/Ejercito_Div1/statuses/1255670706030825472" TargetMode="External"/><Relationship Id="rId5617" Type="http://schemas.openxmlformats.org/officeDocument/2006/relationships/hyperlink" Target="http://pbs.twimg.com/profile_images/1239357931512102912/_ml_oAjZ_normal.jpg" TargetMode="External"/><Relationship Id="rId8023" Type="http://schemas.openxmlformats.org/officeDocument/2006/relationships/hyperlink" Target="http://pbs.twimg.com/profile_images/1255207166321008640/XeTULpeZ_normal.jpg" TargetMode="External"/><Relationship Id="rId11004" Type="http://schemas.openxmlformats.org/officeDocument/2006/relationships/hyperlink" Target="http://pbs.twimg.com/profile_images/378800000491722020/3e9317fe9f3e7372b332d8b22f3087bd_normal.jpeg" TargetMode="External"/><Relationship Id="rId3168" Type="http://schemas.openxmlformats.org/officeDocument/2006/relationships/hyperlink" Target="http://pbs.twimg.com/profile_images/1233846424779075589/X7yrUHpf_normal.jpg" TargetMode="External"/><Relationship Id="rId3582" Type="http://schemas.openxmlformats.org/officeDocument/2006/relationships/hyperlink" Target="http://twitter.com/otriuah/statuses/1255753448911441921" TargetMode="External"/><Relationship Id="rId4219" Type="http://schemas.openxmlformats.org/officeDocument/2006/relationships/hyperlink" Target="http://pbs.twimg.com/profile_images/1170853892701216768/6-ezteo6_normal.jpg" TargetMode="External"/><Relationship Id="rId4633" Type="http://schemas.openxmlformats.org/officeDocument/2006/relationships/hyperlink" Target="http://pbs.twimg.com/profile_images/1240607318578003970/SS7C7i___normal.jpg" TargetMode="External"/><Relationship Id="rId7789" Type="http://schemas.openxmlformats.org/officeDocument/2006/relationships/hyperlink" Target="http://pbs.twimg.com/profile_images/1066914497254825985/Wir0fwjf_normal.jpg" TargetMode="External"/><Relationship Id="rId10020" Type="http://schemas.openxmlformats.org/officeDocument/2006/relationships/hyperlink" Target="http://pbs.twimg.com/profile_images/1252940825971097600/K6Uk99_x_normal.jpg" TargetMode="External"/><Relationship Id="rId2184" Type="http://schemas.openxmlformats.org/officeDocument/2006/relationships/hyperlink" Target="http://twitter.com/Ayto_Aznalcazar/statuses/1255819166889717760" TargetMode="External"/><Relationship Id="rId3235" Type="http://schemas.openxmlformats.org/officeDocument/2006/relationships/hyperlink" Target="http://twitter.com/KKOdiario_/statuses/1255772913736826880" TargetMode="External"/><Relationship Id="rId7856" Type="http://schemas.openxmlformats.org/officeDocument/2006/relationships/hyperlink" Target="http://twitter.com/DarielCUBAREV/statuses/1253435011983740933" TargetMode="External"/><Relationship Id="rId156" Type="http://schemas.openxmlformats.org/officeDocument/2006/relationships/hyperlink" Target="http://twitter.com/STI_Carora/statuses/1255874339053993992" TargetMode="External"/><Relationship Id="rId570" Type="http://schemas.openxmlformats.org/officeDocument/2006/relationships/hyperlink" Target="http://twitter.com/galimata/statuses/1255863803163574272" TargetMode="External"/><Relationship Id="rId2251" Type="http://schemas.openxmlformats.org/officeDocument/2006/relationships/hyperlink" Target="http://twitter.com/Carmelo_Asensio/statuses/1255817541420752896" TargetMode="External"/><Relationship Id="rId3302" Type="http://schemas.openxmlformats.org/officeDocument/2006/relationships/hyperlink" Target="http://pbs.twimg.com/profile_images/1774947944/12_normal.jpg" TargetMode="External"/><Relationship Id="rId4700" Type="http://schemas.openxmlformats.org/officeDocument/2006/relationships/hyperlink" Target="http://twitter.com/olafstefanko/statuses/1255680684351504384" TargetMode="External"/><Relationship Id="rId6458" Type="http://schemas.openxmlformats.org/officeDocument/2006/relationships/hyperlink" Target="http://twitter.com/zabrr/statuses/1253462406899961859" TargetMode="External"/><Relationship Id="rId7509" Type="http://schemas.openxmlformats.org/officeDocument/2006/relationships/hyperlink" Target="http://pbs.twimg.com/profile_images/1245437289725075460/qa1Kb6dC_normal.jpg" TargetMode="External"/><Relationship Id="rId8907" Type="http://schemas.openxmlformats.org/officeDocument/2006/relationships/hyperlink" Target="http://pbs.twimg.com/profile_images/977668011502002176/dZZ9YABe_normal.jpg" TargetMode="External"/><Relationship Id="rId10837" Type="http://schemas.openxmlformats.org/officeDocument/2006/relationships/hyperlink" Target="http://twitter.com/richard51484721/statuses/1253386781661200386" TargetMode="External"/><Relationship Id="rId223" Type="http://schemas.openxmlformats.org/officeDocument/2006/relationships/hyperlink" Target="http://pbs.twimg.com/profile_images/1249558039398621184/-02nj_zg_normal.jpg" TargetMode="External"/><Relationship Id="rId6872" Type="http://schemas.openxmlformats.org/officeDocument/2006/relationships/hyperlink" Target="http://twitter.com/AETNBo/statuses/1253454959162646529" TargetMode="External"/><Relationship Id="rId7923" Type="http://schemas.openxmlformats.org/officeDocument/2006/relationships/hyperlink" Target="http://pbs.twimg.com/profile_images/1236812542636326918/HLyb09Ia_normal.jpg" TargetMode="External"/><Relationship Id="rId10904" Type="http://schemas.openxmlformats.org/officeDocument/2006/relationships/hyperlink" Target="http://pbs.twimg.com/profile_images/904107968794386433/l_EBhasq_normal.jpg" TargetMode="External"/><Relationship Id="rId4076" Type="http://schemas.openxmlformats.org/officeDocument/2006/relationships/hyperlink" Target="http://twitter.com/Alb452009/statuses/1255712467063357440" TargetMode="External"/><Relationship Id="rId5474" Type="http://schemas.openxmlformats.org/officeDocument/2006/relationships/hyperlink" Target="http://twitter.com/angelsolomr/statuses/1255657138246082560" TargetMode="External"/><Relationship Id="rId6525" Type="http://schemas.openxmlformats.org/officeDocument/2006/relationships/hyperlink" Target="http://pbs.twimg.com/profile_images/1255158187130527744/pr3raWpT_normal.jpg" TargetMode="External"/><Relationship Id="rId4490" Type="http://schemas.openxmlformats.org/officeDocument/2006/relationships/hyperlink" Target="http://twitter.com/Alfredo52312954/statuses/1255688045870714880" TargetMode="External"/><Relationship Id="rId5127" Type="http://schemas.openxmlformats.org/officeDocument/2006/relationships/hyperlink" Target="http://pbs.twimg.com/profile_images/1161709046401048576/ja4kny-i_normal.jpg" TargetMode="External"/><Relationship Id="rId5541" Type="http://schemas.openxmlformats.org/officeDocument/2006/relationships/hyperlink" Target="http://pbs.twimg.com/profile_images/550041843841257472/ARRcNms-_normal.jpeg" TargetMode="External"/><Relationship Id="rId8697" Type="http://schemas.openxmlformats.org/officeDocument/2006/relationships/hyperlink" Target="http://abs.twimg.com/sticky/default_profile_images/default_profile_normal.png" TargetMode="External"/><Relationship Id="rId9748" Type="http://schemas.openxmlformats.org/officeDocument/2006/relationships/hyperlink" Target="http://twitter.com/juaniRpelayo/statuses/1253406422576123905" TargetMode="External"/><Relationship Id="rId11678" Type="http://schemas.openxmlformats.org/officeDocument/2006/relationships/hyperlink" Target="http://pbs.twimg.com/profile_images/1213532810318884869/DREVKHEj_normal.jpg" TargetMode="External"/><Relationship Id="rId1737" Type="http://schemas.openxmlformats.org/officeDocument/2006/relationships/hyperlink" Target="http://twitter.com/donet_loli/statuses/1255832648259436544" TargetMode="External"/><Relationship Id="rId3092" Type="http://schemas.openxmlformats.org/officeDocument/2006/relationships/hyperlink" Target="http://pbs.twimg.com/profile_images/1210226337375555584/FsOnSi0e_normal.jpg" TargetMode="External"/><Relationship Id="rId4143" Type="http://schemas.openxmlformats.org/officeDocument/2006/relationships/hyperlink" Target="http://pbs.twimg.com/profile_images/1094637259490541568/6qmdEuXN_normal.jpg" TargetMode="External"/><Relationship Id="rId7299" Type="http://schemas.openxmlformats.org/officeDocument/2006/relationships/hyperlink" Target="http://pbs.twimg.com/profile_images/1249311267287949312/KB_1g49V_normal.jpg" TargetMode="External"/><Relationship Id="rId8764" Type="http://schemas.openxmlformats.org/officeDocument/2006/relationships/hyperlink" Target="http://twitter.com/pasmadorf/statuses/1253422208652722182" TargetMode="External"/><Relationship Id="rId9815" Type="http://schemas.openxmlformats.org/officeDocument/2006/relationships/hyperlink" Target="http://pbs.twimg.com/profile_images/1142439049367625728/8oXotL0__normal.jpg" TargetMode="External"/><Relationship Id="rId10694" Type="http://schemas.openxmlformats.org/officeDocument/2006/relationships/hyperlink" Target="http://pbs.twimg.com/profile_images/1896118901/alf-250x245_normal.jpg" TargetMode="External"/><Relationship Id="rId29" Type="http://schemas.openxmlformats.org/officeDocument/2006/relationships/hyperlink" Target="http://pbs.twimg.com/profile_images/752934854359150593/XClD3POJ_normal.jpg" TargetMode="External"/><Relationship Id="rId4210" Type="http://schemas.openxmlformats.org/officeDocument/2006/relationships/hyperlink" Target="http://twitter.com/DCCNteSantander/statuses/1255702472355655680" TargetMode="External"/><Relationship Id="rId7366" Type="http://schemas.openxmlformats.org/officeDocument/2006/relationships/hyperlink" Target="http://twitter.com/asierantona/statuses/1253445011645005824" TargetMode="External"/><Relationship Id="rId7780" Type="http://schemas.openxmlformats.org/officeDocument/2006/relationships/hyperlink" Target="http://twitter.com/GobiernoMujeres/statuses/1253436489246978051" TargetMode="External"/><Relationship Id="rId8417" Type="http://schemas.openxmlformats.org/officeDocument/2006/relationships/hyperlink" Target="http://pbs.twimg.com/profile_images/1223791301763784705/gxJ7gn48_normal.jpg" TargetMode="External"/><Relationship Id="rId10347" Type="http://schemas.openxmlformats.org/officeDocument/2006/relationships/hyperlink" Target="http://twitter.com/LluviaDelAngel/statuses/1253397230674948096" TargetMode="External"/><Relationship Id="rId11745" Type="http://schemas.openxmlformats.org/officeDocument/2006/relationships/hyperlink" Target="http://twitter.com/miguelvazquezv/statuses/1253370764356714496" TargetMode="External"/><Relationship Id="rId1804" Type="http://schemas.openxmlformats.org/officeDocument/2006/relationships/hyperlink" Target="http://pbs.twimg.com/profile_images/802541705945825281/89EPLzZt_normal.jpg" TargetMode="External"/><Relationship Id="rId6382" Type="http://schemas.openxmlformats.org/officeDocument/2006/relationships/hyperlink" Target="http://twitter.com/Gonzaloxrojas/statuses/1253464338087792641" TargetMode="External"/><Relationship Id="rId7019" Type="http://schemas.openxmlformats.org/officeDocument/2006/relationships/hyperlink" Target="http://pbs.twimg.com/profile_images/1206326067079925760/N8hgLyha_normal.jpg" TargetMode="External"/><Relationship Id="rId7433" Type="http://schemas.openxmlformats.org/officeDocument/2006/relationships/hyperlink" Target="http://pbs.twimg.com/profile_images/1095327307764514816/5A-ghS2-_normal.jpg" TargetMode="External"/><Relationship Id="rId8831" Type="http://schemas.openxmlformats.org/officeDocument/2006/relationships/hyperlink" Target="http://pbs.twimg.com/profile_images/1305242176/DownloadedFile_normal.jpeg" TargetMode="External"/><Relationship Id="rId10761" Type="http://schemas.openxmlformats.org/officeDocument/2006/relationships/hyperlink" Target="http://twitter.com/lecomandant2/statuses/1253388634377596932" TargetMode="External"/><Relationship Id="rId11812" Type="http://schemas.openxmlformats.org/officeDocument/2006/relationships/hyperlink" Target="http://pbs.twimg.com/profile_images/879959552682283008/hUejyz4r_normal.jpg" TargetMode="External"/><Relationship Id="rId3976" Type="http://schemas.openxmlformats.org/officeDocument/2006/relationships/hyperlink" Target="http://twitter.com/sinorbtt/statuses/1255719969612083204" TargetMode="External"/><Relationship Id="rId6035" Type="http://schemas.openxmlformats.org/officeDocument/2006/relationships/hyperlink" Target="http://pbs.twimg.com/profile_images/1239236430339194883/oqPPyZqD_normal.jpg" TargetMode="External"/><Relationship Id="rId10414" Type="http://schemas.openxmlformats.org/officeDocument/2006/relationships/hyperlink" Target="http://pbs.twimg.com/profile_images/931155279668023297/C19G1boO_normal.jpg" TargetMode="External"/><Relationship Id="rId897" Type="http://schemas.openxmlformats.org/officeDocument/2006/relationships/hyperlink" Target="http://pbs.twimg.com/profile_images/1242505594856235014/nq80si3c_normal.jpg" TargetMode="External"/><Relationship Id="rId2578" Type="http://schemas.openxmlformats.org/officeDocument/2006/relationships/hyperlink" Target="http://twitter.com/JoannaIvars/statuses/1255805472646578176" TargetMode="External"/><Relationship Id="rId2992" Type="http://schemas.openxmlformats.org/officeDocument/2006/relationships/hyperlink" Target="http://pbs.twimg.com/profile_images/1167800450592256001/Jijd1TEW_normal.jpg" TargetMode="External"/><Relationship Id="rId3629" Type="http://schemas.openxmlformats.org/officeDocument/2006/relationships/hyperlink" Target="http://pbs.twimg.com/profile_images/1063438352534392832/3awIbRD5_normal.jpg" TargetMode="External"/><Relationship Id="rId5051" Type="http://schemas.openxmlformats.org/officeDocument/2006/relationships/hyperlink" Target="http://pbs.twimg.com/profile_images/1246616657117753344/rhijBe2z_normal.jpg" TargetMode="External"/><Relationship Id="rId7500" Type="http://schemas.openxmlformats.org/officeDocument/2006/relationships/hyperlink" Target="http://twitter.com/jogafa65/statuses/1253442302443425793" TargetMode="External"/><Relationship Id="rId9258" Type="http://schemas.openxmlformats.org/officeDocument/2006/relationships/hyperlink" Target="http://twitter.com/LoveandPeace_25/statuses/1253414257007292416" TargetMode="External"/><Relationship Id="rId964" Type="http://schemas.openxmlformats.org/officeDocument/2006/relationships/hyperlink" Target="http://twitter.com/perla_51/statuses/1255854377526583297" TargetMode="External"/><Relationship Id="rId1594" Type="http://schemas.openxmlformats.org/officeDocument/2006/relationships/hyperlink" Target="http://pbs.twimg.com/profile_images/1072238287971065858/jEhwAL3R_normal.jpg" TargetMode="External"/><Relationship Id="rId2645" Type="http://schemas.openxmlformats.org/officeDocument/2006/relationships/hyperlink" Target="http://pbs.twimg.com/profile_images/1159803465029292032/I4IAjR0o_normal.jpg" TargetMode="External"/><Relationship Id="rId6102" Type="http://schemas.openxmlformats.org/officeDocument/2006/relationships/hyperlink" Target="http://twitter.com/Dread1Esther/statuses/1253471415032066048" TargetMode="External"/><Relationship Id="rId9672" Type="http://schemas.openxmlformats.org/officeDocument/2006/relationships/hyperlink" Target="http://twitter.com/Elizabe35567802/statuses/1253407316021567489" TargetMode="External"/><Relationship Id="rId11188" Type="http://schemas.openxmlformats.org/officeDocument/2006/relationships/hyperlink" Target="http://pbs.twimg.com/profile_images/1212172239011008513/-MyDn0vm_normal.jpg" TargetMode="External"/><Relationship Id="rId617" Type="http://schemas.openxmlformats.org/officeDocument/2006/relationships/hyperlink" Target="http://pbs.twimg.com/profile_images/861659600101281792/z2xlQ6fF_normal.jpg" TargetMode="External"/><Relationship Id="rId1247" Type="http://schemas.openxmlformats.org/officeDocument/2006/relationships/hyperlink" Target="http://abs.twimg.com/sticky/default_profile_images/default_profile_normal.png" TargetMode="External"/><Relationship Id="rId1661" Type="http://schemas.openxmlformats.org/officeDocument/2006/relationships/hyperlink" Target="http://twitter.com/ArrazolaPES25/statuses/1255835170021822464" TargetMode="External"/><Relationship Id="rId2712" Type="http://schemas.openxmlformats.org/officeDocument/2006/relationships/hyperlink" Target="http://twitter.com/koke_ji/statuses/1255801794241888256" TargetMode="External"/><Relationship Id="rId5868" Type="http://schemas.openxmlformats.org/officeDocument/2006/relationships/hyperlink" Target="http://twitter.com/PGarciaAunon/statuses/1255647160240136193" TargetMode="External"/><Relationship Id="rId6919" Type="http://schemas.openxmlformats.org/officeDocument/2006/relationships/hyperlink" Target="http://pbs.twimg.com/profile_images/1127653065878855681/mMdTR1Wc_normal.jpg" TargetMode="External"/><Relationship Id="rId8274" Type="http://schemas.openxmlformats.org/officeDocument/2006/relationships/hyperlink" Target="http://twitter.com/Josguedez4/statuses/1253428973490499585" TargetMode="External"/><Relationship Id="rId9325" Type="http://schemas.openxmlformats.org/officeDocument/2006/relationships/hyperlink" Target="http://pbs.twimg.com/profile_images/1252130826659258368/GVO0hTzn_normal.jpg" TargetMode="External"/><Relationship Id="rId11255" Type="http://schemas.openxmlformats.org/officeDocument/2006/relationships/hyperlink" Target="http://twitter.com/ElenaLeonLa/statuses/1253379564044238849" TargetMode="External"/><Relationship Id="rId1314" Type="http://schemas.openxmlformats.org/officeDocument/2006/relationships/hyperlink" Target="http://twitter.com/SusanaG32514383/statuses/1255843775609548800" TargetMode="External"/><Relationship Id="rId4884" Type="http://schemas.openxmlformats.org/officeDocument/2006/relationships/hyperlink" Target="http://twitter.com/menganejos/statuses/1255673844293042176" TargetMode="External"/><Relationship Id="rId5935" Type="http://schemas.openxmlformats.org/officeDocument/2006/relationships/hyperlink" Target="http://abs.twimg.com/sticky/default_profile_images/default_profile_normal.png" TargetMode="External"/><Relationship Id="rId7290" Type="http://schemas.openxmlformats.org/officeDocument/2006/relationships/hyperlink" Target="http://twitter.com/miriamvillares/statuses/1253446909144023041" TargetMode="External"/><Relationship Id="rId8341" Type="http://schemas.openxmlformats.org/officeDocument/2006/relationships/hyperlink" Target="http://twitter.com/Nightrider_78/statuses/1253428061946540034" TargetMode="External"/><Relationship Id="rId10271" Type="http://schemas.openxmlformats.org/officeDocument/2006/relationships/hyperlink" Target="http://twitter.com/agvicente/statuses/1253398834899755008" TargetMode="External"/><Relationship Id="rId11322" Type="http://schemas.openxmlformats.org/officeDocument/2006/relationships/hyperlink" Target="http://pbs.twimg.com/profile_images/1250353921354117120/mlOlNuCM_normal.jpg" TargetMode="External"/><Relationship Id="rId3486" Type="http://schemas.openxmlformats.org/officeDocument/2006/relationships/hyperlink" Target="http://twitter.com/mgallardoperez/statuses/1255759621891018752" TargetMode="External"/><Relationship Id="rId4537" Type="http://schemas.openxmlformats.org/officeDocument/2006/relationships/hyperlink" Target="http://pbs.twimg.com/profile_images/937511509424574464/NC3p0ZbT_normal.jpg" TargetMode="External"/><Relationship Id="rId20" Type="http://schemas.openxmlformats.org/officeDocument/2006/relationships/hyperlink" Target="http://twitter.com/carolinacrosby/statuses/1255911585236824066" TargetMode="External"/><Relationship Id="rId2088" Type="http://schemas.openxmlformats.org/officeDocument/2006/relationships/hyperlink" Target="http://pbs.twimg.com/profile_images/1250924546787508226/T8YTawSX_normal.jpg" TargetMode="External"/><Relationship Id="rId3139" Type="http://schemas.openxmlformats.org/officeDocument/2006/relationships/hyperlink" Target="http://twitter.com/CarmiaGonzlez1/statuses/1255778720381652993" TargetMode="External"/><Relationship Id="rId4951" Type="http://schemas.openxmlformats.org/officeDocument/2006/relationships/hyperlink" Target="http://pbs.twimg.com/profile_images/1051520525829369856/zag7dpIF_normal.jpg" TargetMode="External"/><Relationship Id="rId7010" Type="http://schemas.openxmlformats.org/officeDocument/2006/relationships/hyperlink" Target="http://twitter.com/pleitageinsam/statuses/1253452588151963649" TargetMode="External"/><Relationship Id="rId474" Type="http://schemas.openxmlformats.org/officeDocument/2006/relationships/hyperlink" Target="http://twitter.com/PVSCordobeses/statuses/1255866016057434115" TargetMode="External"/><Relationship Id="rId2155" Type="http://schemas.openxmlformats.org/officeDocument/2006/relationships/hyperlink" Target="http://pbs.twimg.com/profile_images/852930006271631360/K_SwjNKq_normal.jpg" TargetMode="External"/><Relationship Id="rId3553" Type="http://schemas.openxmlformats.org/officeDocument/2006/relationships/hyperlink" Target="http://pbs.twimg.com/profile_images/527426250168889344/IntDY_y9_normal.jpeg" TargetMode="External"/><Relationship Id="rId4604" Type="http://schemas.openxmlformats.org/officeDocument/2006/relationships/hyperlink" Target="http://twitter.com/sanydra7/statuses/1255683637057597440" TargetMode="External"/><Relationship Id="rId9182" Type="http://schemas.openxmlformats.org/officeDocument/2006/relationships/hyperlink" Target="http://twitter.com/FabiPalmam/statuses/1253415365721247753" TargetMode="External"/><Relationship Id="rId127" Type="http://schemas.openxmlformats.org/officeDocument/2006/relationships/hyperlink" Target="http://pbs.twimg.com/profile_images/1254058342428946439/PEVDkgzt_normal.jpg" TargetMode="External"/><Relationship Id="rId3206" Type="http://schemas.openxmlformats.org/officeDocument/2006/relationships/hyperlink" Target="http://twitter.com/javidm73/statuses/1255774559099392000" TargetMode="External"/><Relationship Id="rId3620" Type="http://schemas.openxmlformats.org/officeDocument/2006/relationships/hyperlink" Target="http://twitter.com/Caruz61/statuses/1255748618058969088" TargetMode="External"/><Relationship Id="rId6776" Type="http://schemas.openxmlformats.org/officeDocument/2006/relationships/hyperlink" Target="http://twitter.com/mayracarolinarr/statuses/1253456687815680008" TargetMode="External"/><Relationship Id="rId7827" Type="http://schemas.openxmlformats.org/officeDocument/2006/relationships/hyperlink" Target="http://pbs.twimg.com/profile_images/1234943633591324676/q3wkFAjd_normal.jpg" TargetMode="External"/><Relationship Id="rId10808" Type="http://schemas.openxmlformats.org/officeDocument/2006/relationships/hyperlink" Target="http://pbs.twimg.com/profile_images/1147034787833663488/2hIHptI2_normal.png" TargetMode="External"/><Relationship Id="rId541" Type="http://schemas.openxmlformats.org/officeDocument/2006/relationships/hyperlink" Target="http://pbs.twimg.com/profile_images/1058062222570803200/PY9Gzn15_normal.jpg" TargetMode="External"/><Relationship Id="rId1171" Type="http://schemas.openxmlformats.org/officeDocument/2006/relationships/hyperlink" Target="http://pbs.twimg.com/profile_images/806272857735102465/T61q9oHK_normal.jpg" TargetMode="External"/><Relationship Id="rId2222" Type="http://schemas.openxmlformats.org/officeDocument/2006/relationships/hyperlink" Target="http://twitter.com/joselopezdelrio/statuses/1255818295330168834" TargetMode="External"/><Relationship Id="rId5378" Type="http://schemas.openxmlformats.org/officeDocument/2006/relationships/hyperlink" Target="http://twitter.com/VICTORREINAA/statuses/1255659192960069635" TargetMode="External"/><Relationship Id="rId5792" Type="http://schemas.openxmlformats.org/officeDocument/2006/relationships/hyperlink" Target="http://twitter.com/Univision34LA/statuses/1255648632126279685" TargetMode="External"/><Relationship Id="rId6429" Type="http://schemas.openxmlformats.org/officeDocument/2006/relationships/hyperlink" Target="http://pbs.twimg.com/profile_images/986990725580689410/MpPNJ0Bh_normal.jpg" TargetMode="External"/><Relationship Id="rId6843" Type="http://schemas.openxmlformats.org/officeDocument/2006/relationships/hyperlink" Target="http://pbs.twimg.com/profile_images/1236016443189313537/G3jdeCT2_normal.jpg" TargetMode="External"/><Relationship Id="rId9999" Type="http://schemas.openxmlformats.org/officeDocument/2006/relationships/hyperlink" Target="http://twitter.com/Adrytolete07/statuses/1253404482735452161" TargetMode="External"/><Relationship Id="rId1988" Type="http://schemas.openxmlformats.org/officeDocument/2006/relationships/hyperlink" Target="http://pbs.twimg.com/profile_images/827841182998863872/DsdHuxXQ_normal.jpg" TargetMode="External"/><Relationship Id="rId4394" Type="http://schemas.openxmlformats.org/officeDocument/2006/relationships/hyperlink" Target="http://pbs.twimg.com/profile_images/991699495036620800/Da5wazSu_normal.jpg" TargetMode="External"/><Relationship Id="rId5445" Type="http://schemas.openxmlformats.org/officeDocument/2006/relationships/hyperlink" Target="http://pbs.twimg.com/profile_images/1242505594856235014/nq80si3c_normal.jpg" TargetMode="External"/><Relationship Id="rId4047" Type="http://schemas.openxmlformats.org/officeDocument/2006/relationships/hyperlink" Target="http://pbs.twimg.com/profile_images/1244754832587657218/QCUA7Jv__normal.jpg" TargetMode="External"/><Relationship Id="rId4461" Type="http://schemas.openxmlformats.org/officeDocument/2006/relationships/hyperlink" Target="http://pbs.twimg.com/profile_images/1255690301441744897/k_V0n7_5_normal.jpg" TargetMode="External"/><Relationship Id="rId5512" Type="http://schemas.openxmlformats.org/officeDocument/2006/relationships/hyperlink" Target="http://twitter.com/JavierAngel2050/statuses/1255656403882164224" TargetMode="External"/><Relationship Id="rId6910" Type="http://schemas.openxmlformats.org/officeDocument/2006/relationships/hyperlink" Target="http://twitter.com/SolisJavico/statuses/1253454380323528708" TargetMode="External"/><Relationship Id="rId8668" Type="http://schemas.openxmlformats.org/officeDocument/2006/relationships/hyperlink" Target="http://twitter.com/waika72/statuses/1253423516340248576" TargetMode="External"/><Relationship Id="rId9719" Type="http://schemas.openxmlformats.org/officeDocument/2006/relationships/hyperlink" Target="http://pbs.twimg.com/profile_images/1242545862791831556/3yevIBrv_normal.jpg" TargetMode="External"/><Relationship Id="rId3063" Type="http://schemas.openxmlformats.org/officeDocument/2006/relationships/hyperlink" Target="http://twitter.com/ifocalvia/statuses/1255784018911641600" TargetMode="External"/><Relationship Id="rId4114" Type="http://schemas.openxmlformats.org/officeDocument/2006/relationships/hyperlink" Target="http://twitter.com/rcamposbolson/statuses/1255710317897748480" TargetMode="External"/><Relationship Id="rId10598" Type="http://schemas.openxmlformats.org/officeDocument/2006/relationships/hyperlink" Target="http://pbs.twimg.com/profile_images/1203093655764033536/EJAioG2o_normal.jpg" TargetMode="External"/><Relationship Id="rId11649" Type="http://schemas.openxmlformats.org/officeDocument/2006/relationships/hyperlink" Target="http://twitter.com/VaneAvca/statuses/1253373303068164108" TargetMode="External"/><Relationship Id="rId1708" Type="http://schemas.openxmlformats.org/officeDocument/2006/relationships/hyperlink" Target="http://pbs.twimg.com/profile_images/1180019217137057793/gOcUXTj6_normal.jpg" TargetMode="External"/><Relationship Id="rId3130" Type="http://schemas.openxmlformats.org/officeDocument/2006/relationships/hyperlink" Target="http://pbs.twimg.com/profile_images/590164993418665984/SuMUPL18_normal.jpg" TargetMode="External"/><Relationship Id="rId6286" Type="http://schemas.openxmlformats.org/officeDocument/2006/relationships/hyperlink" Target="http://twitter.com/martaceleste56/statuses/1253466422308737028" TargetMode="External"/><Relationship Id="rId7337" Type="http://schemas.openxmlformats.org/officeDocument/2006/relationships/hyperlink" Target="http://pbs.twimg.com/profile_images/1202304621034778624/fF2hdxmx_normal.jpg" TargetMode="External"/><Relationship Id="rId7684" Type="http://schemas.openxmlformats.org/officeDocument/2006/relationships/hyperlink" Target="http://twitter.com/LaRazon_mx/statuses/1253438678350860288" TargetMode="External"/><Relationship Id="rId8735" Type="http://schemas.openxmlformats.org/officeDocument/2006/relationships/hyperlink" Target="http://pbs.twimg.com/profile_images/1028778175420162050/xkIBx0bP_normal.jpg" TargetMode="External"/><Relationship Id="rId10665" Type="http://schemas.openxmlformats.org/officeDocument/2006/relationships/hyperlink" Target="http://twitter.com/Fandrof/statuses/1253390483172331529" TargetMode="External"/><Relationship Id="rId11716" Type="http://schemas.openxmlformats.org/officeDocument/2006/relationships/hyperlink" Target="http://pbs.twimg.com/profile_images/1247146032250736641/ZKyuF66X_normal.jpg" TargetMode="External"/><Relationship Id="rId7751" Type="http://schemas.openxmlformats.org/officeDocument/2006/relationships/hyperlink" Target="http://pbs.twimg.com/profile_images/1217198184688123906/6dOPfZf6_normal.jpg" TargetMode="External"/><Relationship Id="rId8802" Type="http://schemas.openxmlformats.org/officeDocument/2006/relationships/hyperlink" Target="http://twitter.com/rebecag22708208/statuses/1253421642459430915" TargetMode="External"/><Relationship Id="rId10318" Type="http://schemas.openxmlformats.org/officeDocument/2006/relationships/hyperlink" Target="http://pbs.twimg.com/profile_images/698212448621342721/dyjI_LdD_normal.jpg" TargetMode="External"/><Relationship Id="rId10732" Type="http://schemas.openxmlformats.org/officeDocument/2006/relationships/hyperlink" Target="http://pbs.twimg.com/profile_images/1048614916423344129/7BCs6Rbp_normal.jpg" TargetMode="External"/><Relationship Id="rId2896" Type="http://schemas.openxmlformats.org/officeDocument/2006/relationships/hyperlink" Target="http://pbs.twimg.com/profile_images/1223683481236013059/8ScujZx0_normal.jpg" TargetMode="External"/><Relationship Id="rId3947" Type="http://schemas.openxmlformats.org/officeDocument/2006/relationships/hyperlink" Target="http://pbs.twimg.com/profile_images/2444070051/707spmbju9a1gx1kww81_normal.png" TargetMode="External"/><Relationship Id="rId6353" Type="http://schemas.openxmlformats.org/officeDocument/2006/relationships/hyperlink" Target="http://pbs.twimg.com/profile_images/1254128715887521792/4-mofrU7_normal.jpg" TargetMode="External"/><Relationship Id="rId7404" Type="http://schemas.openxmlformats.org/officeDocument/2006/relationships/hyperlink" Target="http://twitter.com/milian_leyva/statuses/1253444376644268032" TargetMode="External"/><Relationship Id="rId868" Type="http://schemas.openxmlformats.org/officeDocument/2006/relationships/hyperlink" Target="http://twitter.com/MalaguetaTrance/statuses/1255856391660732416" TargetMode="External"/><Relationship Id="rId1498" Type="http://schemas.openxmlformats.org/officeDocument/2006/relationships/hyperlink" Target="http://pbs.twimg.com/profile_images/1214430648762548224/QniS9fxe_normal.jpg" TargetMode="External"/><Relationship Id="rId2549" Type="http://schemas.openxmlformats.org/officeDocument/2006/relationships/hyperlink" Target="http://pbs.twimg.com/profile_images/378800000537244172/7de4abb2b295fbea20b459ae39ab47c8_normal.jpeg" TargetMode="External"/><Relationship Id="rId2963" Type="http://schemas.openxmlformats.org/officeDocument/2006/relationships/hyperlink" Target="http://twitter.com/BIOTECYL/statuses/1255789035546689536" TargetMode="External"/><Relationship Id="rId6006" Type="http://schemas.openxmlformats.org/officeDocument/2006/relationships/hyperlink" Target="http://twitter.com/fernandcarri2/statuses/1255644054454505473" TargetMode="External"/><Relationship Id="rId6420" Type="http://schemas.openxmlformats.org/officeDocument/2006/relationships/hyperlink" Target="http://twitter.com/lucimili2/statuses/1253463455450968067" TargetMode="External"/><Relationship Id="rId9576" Type="http://schemas.openxmlformats.org/officeDocument/2006/relationships/hyperlink" Target="http://twitter.com/gamalfer/statuses/1253408790302654464" TargetMode="External"/><Relationship Id="rId9990" Type="http://schemas.openxmlformats.org/officeDocument/2006/relationships/hyperlink" Target="http://pbs.twimg.com/profile_images/1211749353666351104/yz1UwUgX_normal.jpg" TargetMode="External"/><Relationship Id="rId935" Type="http://schemas.openxmlformats.org/officeDocument/2006/relationships/hyperlink" Target="http://pbs.twimg.com/profile_images/1252270019792318464/0sUnEBAz_normal.jpg" TargetMode="External"/><Relationship Id="rId1565" Type="http://schemas.openxmlformats.org/officeDocument/2006/relationships/hyperlink" Target="http://twitter.com/Crismax35/statuses/1255836881247494146" TargetMode="External"/><Relationship Id="rId2616" Type="http://schemas.openxmlformats.org/officeDocument/2006/relationships/hyperlink" Target="http://twitter.com/MikaGeun/statuses/1255804176682139649" TargetMode="External"/><Relationship Id="rId5022" Type="http://schemas.openxmlformats.org/officeDocument/2006/relationships/hyperlink" Target="http://twitter.com/MildredArias79/statuses/1255669802447798273" TargetMode="External"/><Relationship Id="rId8178" Type="http://schemas.openxmlformats.org/officeDocument/2006/relationships/hyperlink" Target="http://pbs.twimg.com/profile_images/800800825618690049/7kePPU38_normal.jpg" TargetMode="External"/><Relationship Id="rId8592" Type="http://schemas.openxmlformats.org/officeDocument/2006/relationships/hyperlink" Target="http://twitter.com/Patrici27453654/statuses/1253424569613836288" TargetMode="External"/><Relationship Id="rId9229" Type="http://schemas.openxmlformats.org/officeDocument/2006/relationships/hyperlink" Target="http://pbs.twimg.com/profile_images/1246465859154898945/Xxgs4_72_normal.jpg" TargetMode="External"/><Relationship Id="rId9643" Type="http://schemas.openxmlformats.org/officeDocument/2006/relationships/hyperlink" Target="http://pbs.twimg.com/profile_images/1254818673459638273/O3fRf6a3_normal.jpg" TargetMode="External"/><Relationship Id="rId11159" Type="http://schemas.openxmlformats.org/officeDocument/2006/relationships/hyperlink" Target="http://twitter.com/rubo_veiga/statuses/1253380940581273600" TargetMode="External"/><Relationship Id="rId1218" Type="http://schemas.openxmlformats.org/officeDocument/2006/relationships/hyperlink" Target="http://twitter.com/Gabriel57254034/statuses/1255846331031191552" TargetMode="External"/><Relationship Id="rId7194" Type="http://schemas.openxmlformats.org/officeDocument/2006/relationships/hyperlink" Target="http://twitter.com/jumeal616/statuses/1253449126416613377" TargetMode="External"/><Relationship Id="rId8245" Type="http://schemas.openxmlformats.org/officeDocument/2006/relationships/hyperlink" Target="http://pbs.twimg.com/profile_images/1191707529602125824/F1kwFc37_normal.jpg" TargetMode="External"/><Relationship Id="rId10175" Type="http://schemas.openxmlformats.org/officeDocument/2006/relationships/hyperlink" Target="http://twitter.com/rodhack/statuses/1253401208120922113" TargetMode="External"/><Relationship Id="rId11573" Type="http://schemas.openxmlformats.org/officeDocument/2006/relationships/hyperlink" Target="http://twitter.com/Hisamacu/statuses/1253374843627732994" TargetMode="External"/><Relationship Id="rId1632" Type="http://schemas.openxmlformats.org/officeDocument/2006/relationships/hyperlink" Target="http://pbs.twimg.com/profile_images/1200182335783743489/UoFMsphm_normal.jpg" TargetMode="External"/><Relationship Id="rId4788" Type="http://schemas.openxmlformats.org/officeDocument/2006/relationships/hyperlink" Target="http://twitter.com/RamiroQ98792297/statuses/1255676911344324610" TargetMode="External"/><Relationship Id="rId5839" Type="http://schemas.openxmlformats.org/officeDocument/2006/relationships/hyperlink" Target="http://pbs.twimg.com/profile_images/1212539451190206466/h-PGSY2z_normal.jpg" TargetMode="External"/><Relationship Id="rId7261" Type="http://schemas.openxmlformats.org/officeDocument/2006/relationships/hyperlink" Target="http://pbs.twimg.com/profile_images/1246687982230306817/u-Zf3OCJ_normal.jpg" TargetMode="External"/><Relationship Id="rId9710" Type="http://schemas.openxmlformats.org/officeDocument/2006/relationships/hyperlink" Target="http://twitter.com/eoiemprende/statuses/1253406765997228034" TargetMode="External"/><Relationship Id="rId11226" Type="http://schemas.openxmlformats.org/officeDocument/2006/relationships/hyperlink" Target="http://pbs.twimg.com/profile_images/1246519565728833536/w3yGuUe7_normal.jpg" TargetMode="External"/><Relationship Id="rId11640" Type="http://schemas.openxmlformats.org/officeDocument/2006/relationships/hyperlink" Target="http://abs.twimg.com/sticky/default_profile_images/default_profile_normal.png" TargetMode="External"/><Relationship Id="rId4855" Type="http://schemas.openxmlformats.org/officeDocument/2006/relationships/hyperlink" Target="http://pbs.twimg.com/profile_images/1245506488128462855/QLg9DDZN_normal.jpg" TargetMode="External"/><Relationship Id="rId5906" Type="http://schemas.openxmlformats.org/officeDocument/2006/relationships/hyperlink" Target="http://twitter.com/Jonatha72696049/statuses/1255646605178519555" TargetMode="External"/><Relationship Id="rId8312" Type="http://schemas.openxmlformats.org/officeDocument/2006/relationships/hyperlink" Target="http://twitter.com/terriconcio/statuses/1253428476264083458" TargetMode="External"/><Relationship Id="rId10242" Type="http://schemas.openxmlformats.org/officeDocument/2006/relationships/hyperlink" Target="http://pbs.twimg.com/profile_images/1214270775768813580/OH_p7aMp_normal.jpg" TargetMode="External"/><Relationship Id="rId3457" Type="http://schemas.openxmlformats.org/officeDocument/2006/relationships/hyperlink" Target="http://pbs.twimg.com/profile_images/1239227509654380544/wGbd1cLJ_normal.jpg" TargetMode="External"/><Relationship Id="rId3871" Type="http://schemas.openxmlformats.org/officeDocument/2006/relationships/hyperlink" Target="http://pbs.twimg.com/profile_images/2420300107/3xcv63qn16nvjzywkbb4_normal.jpeg" TargetMode="External"/><Relationship Id="rId4508" Type="http://schemas.openxmlformats.org/officeDocument/2006/relationships/hyperlink" Target="http://twitter.com/Cjotavillegas/statuses/1255687072599465984" TargetMode="External"/><Relationship Id="rId4922" Type="http://schemas.openxmlformats.org/officeDocument/2006/relationships/hyperlink" Target="http://twitter.com/MaritzaPuentes6/statuses/1255672822824927234" TargetMode="External"/><Relationship Id="rId378" Type="http://schemas.openxmlformats.org/officeDocument/2006/relationships/hyperlink" Target="http://twitter.com/extremadurabio/statuses/1255868338762383360" TargetMode="External"/><Relationship Id="rId792" Type="http://schemas.openxmlformats.org/officeDocument/2006/relationships/hyperlink" Target="http://twitter.com/LuisEdu620829/statuses/1255858912051572737" TargetMode="External"/><Relationship Id="rId2059" Type="http://schemas.openxmlformats.org/officeDocument/2006/relationships/hyperlink" Target="http://twitter.com/JuntaSevilla/statuses/1255823039910084609" TargetMode="External"/><Relationship Id="rId2473" Type="http://schemas.openxmlformats.org/officeDocument/2006/relationships/hyperlink" Target="http://pbs.twimg.com/profile_images/952824497362612224/WU73YcvY_normal.jpg" TargetMode="External"/><Relationship Id="rId3524" Type="http://schemas.openxmlformats.org/officeDocument/2006/relationships/hyperlink" Target="http://twitter.com/irmaladulce68/statuses/1255757107892293632" TargetMode="External"/><Relationship Id="rId9086" Type="http://schemas.openxmlformats.org/officeDocument/2006/relationships/hyperlink" Target="http://twitter.com/Marina80706050/statuses/1253416855449899008" TargetMode="External"/><Relationship Id="rId445" Type="http://schemas.openxmlformats.org/officeDocument/2006/relationships/hyperlink" Target="http://pbs.twimg.com/profile_images/1235682662544703489/uBUAw4zi_normal.jpg" TargetMode="External"/><Relationship Id="rId1075" Type="http://schemas.openxmlformats.org/officeDocument/2006/relationships/hyperlink" Target="http://pbs.twimg.com/profile_images/667466590200463362/YeaR-k0t_normal.jpg" TargetMode="External"/><Relationship Id="rId2126" Type="http://schemas.openxmlformats.org/officeDocument/2006/relationships/hyperlink" Target="http://pbs.twimg.com/profile_images/1253929856712290305/NstbtysX_normal.jpg" TargetMode="External"/><Relationship Id="rId2540" Type="http://schemas.openxmlformats.org/officeDocument/2006/relationships/hyperlink" Target="http://twitter.com/suitaprest/statuses/1255806541334302720" TargetMode="External"/><Relationship Id="rId5696" Type="http://schemas.openxmlformats.org/officeDocument/2006/relationships/hyperlink" Target="http://twitter.com/thedevilbad666/statuses/1255651171630546945" TargetMode="External"/><Relationship Id="rId6747" Type="http://schemas.openxmlformats.org/officeDocument/2006/relationships/hyperlink" Target="http://pbs.twimg.com/profile_images/967766123373572096/_tXGKLGn_normal.jpg" TargetMode="External"/><Relationship Id="rId9153" Type="http://schemas.openxmlformats.org/officeDocument/2006/relationships/hyperlink" Target="http://pbs.twimg.com/profile_images/1089835125620248576/Yak5nrec_normal.jpg" TargetMode="External"/><Relationship Id="rId11083" Type="http://schemas.openxmlformats.org/officeDocument/2006/relationships/hyperlink" Target="http://twitter.com/ana170877/statuses/1253382061399957508" TargetMode="External"/><Relationship Id="rId512" Type="http://schemas.openxmlformats.org/officeDocument/2006/relationships/hyperlink" Target="http://twitter.com/jagupas/statuses/1255864823902076928" TargetMode="External"/><Relationship Id="rId1142" Type="http://schemas.openxmlformats.org/officeDocument/2006/relationships/hyperlink" Target="http://twitter.com/JORGEED01637421/statuses/1255848529676959744" TargetMode="External"/><Relationship Id="rId4298" Type="http://schemas.openxmlformats.org/officeDocument/2006/relationships/hyperlink" Target="http://pbs.twimg.com/profile_images/1096086279995838464/q5W2Qrxc_normal.jpg" TargetMode="External"/><Relationship Id="rId5349" Type="http://schemas.openxmlformats.org/officeDocument/2006/relationships/hyperlink" Target="http://pbs.twimg.com/profile_images/1206380191548923904/SXs-rNDD_normal.jpg" TargetMode="External"/><Relationship Id="rId9220" Type="http://schemas.openxmlformats.org/officeDocument/2006/relationships/hyperlink" Target="http://twitter.com/Angeladread/statuses/1253414884592648193" TargetMode="External"/><Relationship Id="rId4365" Type="http://schemas.openxmlformats.org/officeDocument/2006/relationships/hyperlink" Target="http://twitter.com/extratofitus/statuses/1255693186028232704" TargetMode="External"/><Relationship Id="rId5763" Type="http://schemas.openxmlformats.org/officeDocument/2006/relationships/hyperlink" Target="http://pbs.twimg.com/profile_images/643435535751643136/QRHaZfiO_normal.jpg" TargetMode="External"/><Relationship Id="rId6814" Type="http://schemas.openxmlformats.org/officeDocument/2006/relationships/hyperlink" Target="http://twitter.com/AquiyAhoraShow/statuses/1253455907381444610" TargetMode="External"/><Relationship Id="rId11150" Type="http://schemas.openxmlformats.org/officeDocument/2006/relationships/hyperlink" Target="http://pbs.twimg.com/profile_images/1196075890523987968/JyE0deLM_normal.jpg" TargetMode="External"/><Relationship Id="rId1959" Type="http://schemas.openxmlformats.org/officeDocument/2006/relationships/hyperlink" Target="http://twitter.com/FMadrina/statuses/1255826505059504129" TargetMode="External"/><Relationship Id="rId4018" Type="http://schemas.openxmlformats.org/officeDocument/2006/relationships/hyperlink" Target="http://twitter.com/MarchaAlaHaya/statuses/1255717406162518016" TargetMode="External"/><Relationship Id="rId5416" Type="http://schemas.openxmlformats.org/officeDocument/2006/relationships/hyperlink" Target="http://twitter.com/chucho048817/statuses/1255658622056648707" TargetMode="External"/><Relationship Id="rId5830" Type="http://schemas.openxmlformats.org/officeDocument/2006/relationships/hyperlink" Target="http://twitter.com/Andres_PFP/statuses/1255648099772612608" TargetMode="External"/><Relationship Id="rId8986" Type="http://schemas.openxmlformats.org/officeDocument/2006/relationships/hyperlink" Target="http://twitter.com/veronixzzz/statuses/1253418514947309568" TargetMode="External"/><Relationship Id="rId11967" Type="http://schemas.openxmlformats.org/officeDocument/2006/relationships/hyperlink" Target="http://twitter.com/_lavozdecordoba/statuses/1253365930064838661" TargetMode="External"/><Relationship Id="rId3381" Type="http://schemas.openxmlformats.org/officeDocument/2006/relationships/hyperlink" Target="http://pbs.twimg.com/profile_images/1248026544091443200/qfjZR_TU_normal.jpg" TargetMode="External"/><Relationship Id="rId4432" Type="http://schemas.openxmlformats.org/officeDocument/2006/relationships/hyperlink" Target="http://twitter.com/JoseMae76010128/statuses/1255690365107089408" TargetMode="External"/><Relationship Id="rId7588" Type="http://schemas.openxmlformats.org/officeDocument/2006/relationships/hyperlink" Target="http://twitter.com/Inaldovargas/statuses/1253440609525915650" TargetMode="External"/><Relationship Id="rId8639" Type="http://schemas.openxmlformats.org/officeDocument/2006/relationships/hyperlink" Target="http://pbs.twimg.com/profile_images/481487481645191168/R2oZ4SWJ_normal.png" TargetMode="External"/><Relationship Id="rId10569" Type="http://schemas.openxmlformats.org/officeDocument/2006/relationships/hyperlink" Target="http://twitter.com/MashaVaro/statuses/1253392505736957953" TargetMode="External"/><Relationship Id="rId10983" Type="http://schemas.openxmlformats.org/officeDocument/2006/relationships/hyperlink" Target="http://twitter.com/pjtm49/statuses/1253383970412257280" TargetMode="External"/><Relationship Id="rId3034" Type="http://schemas.openxmlformats.org/officeDocument/2006/relationships/hyperlink" Target="http://pbs.twimg.com/profile_images/1249864930905460747/N0lQ_ooh_normal.jpg" TargetMode="External"/><Relationship Id="rId7655" Type="http://schemas.openxmlformats.org/officeDocument/2006/relationships/hyperlink" Target="http://pbs.twimg.com/profile_images/1253487760167653376/iPJLHydu_normal.jpg" TargetMode="External"/><Relationship Id="rId8706" Type="http://schemas.openxmlformats.org/officeDocument/2006/relationships/hyperlink" Target="http://twitter.com/angelmr66/statuses/1253423067134488585" TargetMode="External"/><Relationship Id="rId10636" Type="http://schemas.openxmlformats.org/officeDocument/2006/relationships/hyperlink" Target="http://pbs.twimg.com/profile_images/1142940629372043265/dyW1VAgj_normal.jpg" TargetMode="External"/><Relationship Id="rId2050" Type="http://schemas.openxmlformats.org/officeDocument/2006/relationships/hyperlink" Target="http://pbs.twimg.com/profile_images/1175791876663910400/33qxLtjT_normal.jpg" TargetMode="External"/><Relationship Id="rId3101" Type="http://schemas.openxmlformats.org/officeDocument/2006/relationships/hyperlink" Target="http://twitter.com/enriquegalardi/statuses/1255780433423368192" TargetMode="External"/><Relationship Id="rId6257" Type="http://schemas.openxmlformats.org/officeDocument/2006/relationships/hyperlink" Target="http://pbs.twimg.com/profile_images/1019277083745357824/W4f4pJT3_normal.jpg" TargetMode="External"/><Relationship Id="rId6671" Type="http://schemas.openxmlformats.org/officeDocument/2006/relationships/hyperlink" Target="http://pbs.twimg.com/profile_images/1209490331173044224/YIelzncl_normal.jpg" TargetMode="External"/><Relationship Id="rId7308" Type="http://schemas.openxmlformats.org/officeDocument/2006/relationships/hyperlink" Target="http://twitter.com/apeaelamparo/statuses/1253446126419824649" TargetMode="External"/><Relationship Id="rId7722" Type="http://schemas.openxmlformats.org/officeDocument/2006/relationships/hyperlink" Target="http://twitter.com/gonzalezreca/statuses/1253437951008296962" TargetMode="External"/><Relationship Id="rId5273" Type="http://schemas.openxmlformats.org/officeDocument/2006/relationships/hyperlink" Target="http://pbs.twimg.com/profile_images/1253369133430964230/9Mp9XzWV_normal.jpg" TargetMode="External"/><Relationship Id="rId6324" Type="http://schemas.openxmlformats.org/officeDocument/2006/relationships/hyperlink" Target="http://twitter.com/LucenaDalila/statuses/1253465488325255168" TargetMode="External"/><Relationship Id="rId10703" Type="http://schemas.openxmlformats.org/officeDocument/2006/relationships/hyperlink" Target="http://twitter.com/DavidZP17/statuses/1253389706580148224" TargetMode="External"/><Relationship Id="rId839" Type="http://schemas.openxmlformats.org/officeDocument/2006/relationships/hyperlink" Target="http://pbs.twimg.com/profile_images/1254880598793039872/ej00w3cB_normal.jpg" TargetMode="External"/><Relationship Id="rId1469" Type="http://schemas.openxmlformats.org/officeDocument/2006/relationships/hyperlink" Target="http://twitter.com/_pil14/statuses/1255839278887841795" TargetMode="External"/><Relationship Id="rId2867" Type="http://schemas.openxmlformats.org/officeDocument/2006/relationships/hyperlink" Target="http://twitter.com/AndoaingoUdala/statuses/1255794062587764736" TargetMode="External"/><Relationship Id="rId3918" Type="http://schemas.openxmlformats.org/officeDocument/2006/relationships/hyperlink" Target="http://twitter.com/Liss_Kasandra/statuses/1255725277206007809" TargetMode="External"/><Relationship Id="rId5340" Type="http://schemas.openxmlformats.org/officeDocument/2006/relationships/hyperlink" Target="http://twitter.com/andresrubio0/statuses/1255660052465225730" TargetMode="External"/><Relationship Id="rId8496" Type="http://schemas.openxmlformats.org/officeDocument/2006/relationships/hyperlink" Target="http://twitter.com/lorenaUr1/statuses/1253425661584134145" TargetMode="External"/><Relationship Id="rId9547" Type="http://schemas.openxmlformats.org/officeDocument/2006/relationships/hyperlink" Target="http://pbs.twimg.com/profile_images/668614605246234624/9I3r2m2I_normal.jpg" TargetMode="External"/><Relationship Id="rId9894" Type="http://schemas.openxmlformats.org/officeDocument/2006/relationships/hyperlink" Target="http://pbs.twimg.com/profile_images/1111737798762078208/gpqvSiTG_normal.jpg" TargetMode="External"/><Relationship Id="rId1883" Type="http://schemas.openxmlformats.org/officeDocument/2006/relationships/hyperlink" Target="http://twitter.com/PortadaVillena/statuses/1255828846403883020" TargetMode="External"/><Relationship Id="rId2934" Type="http://schemas.openxmlformats.org/officeDocument/2006/relationships/hyperlink" Target="http://pbs.twimg.com/profile_images/994899311258492928/vUmmH6Hd_normal.jpg" TargetMode="External"/><Relationship Id="rId7098" Type="http://schemas.openxmlformats.org/officeDocument/2006/relationships/hyperlink" Target="http://twitter.com/elmananareynosa/statuses/1253451081029468160" TargetMode="External"/><Relationship Id="rId8149" Type="http://schemas.openxmlformats.org/officeDocument/2006/relationships/hyperlink" Target="http://twitter.com/EstiradoCesar/statuses/1253430657981661189" TargetMode="External"/><Relationship Id="rId9961" Type="http://schemas.openxmlformats.org/officeDocument/2006/relationships/hyperlink" Target="http://twitter.com/Toni_autonomo/statuses/1253404704169701378" TargetMode="External"/><Relationship Id="rId11477" Type="http://schemas.openxmlformats.org/officeDocument/2006/relationships/hyperlink" Target="http://twitter.com/bplusd7/statuses/1253376521735147521" TargetMode="External"/><Relationship Id="rId11891" Type="http://schemas.openxmlformats.org/officeDocument/2006/relationships/hyperlink" Target="http://twitter.com/luisjav15/statuses/1253367415293063170" TargetMode="External"/><Relationship Id="rId906" Type="http://schemas.openxmlformats.org/officeDocument/2006/relationships/hyperlink" Target="http://twitter.com/MaryMuo75458911/statuses/1255855511926423552" TargetMode="External"/><Relationship Id="rId1536" Type="http://schemas.openxmlformats.org/officeDocument/2006/relationships/hyperlink" Target="http://abs.twimg.com/sticky/default_profile_images/default_profile_normal.png" TargetMode="External"/><Relationship Id="rId1950" Type="http://schemas.openxmlformats.org/officeDocument/2006/relationships/hyperlink" Target="http://abs.twimg.com/sticky/default_profile_images/default_profile_normal.png" TargetMode="External"/><Relationship Id="rId8563" Type="http://schemas.openxmlformats.org/officeDocument/2006/relationships/hyperlink" Target="http://pbs.twimg.com/profile_images/786118821916573696/FDO0u8qb_normal.jpg" TargetMode="External"/><Relationship Id="rId9614" Type="http://schemas.openxmlformats.org/officeDocument/2006/relationships/hyperlink" Target="http://twitter.com/elespectador/statuses/1253408316643930112" TargetMode="External"/><Relationship Id="rId10079" Type="http://schemas.openxmlformats.org/officeDocument/2006/relationships/hyperlink" Target="http://twitter.com/jezaeliza/statuses/1253403132387876865" TargetMode="External"/><Relationship Id="rId10493" Type="http://schemas.openxmlformats.org/officeDocument/2006/relationships/hyperlink" Target="http://twitter.com/yolanda262/statuses/1253394168203882500" TargetMode="External"/><Relationship Id="rId11544" Type="http://schemas.openxmlformats.org/officeDocument/2006/relationships/hyperlink" Target="http://abs.twimg.com/sticky/default_profile_images/default_profile_normal.png" TargetMode="External"/><Relationship Id="rId1603" Type="http://schemas.openxmlformats.org/officeDocument/2006/relationships/hyperlink" Target="http://twitter.com/ctxt_es/statuses/1255836208216801280" TargetMode="External"/><Relationship Id="rId4759" Type="http://schemas.openxmlformats.org/officeDocument/2006/relationships/hyperlink" Target="http://pbs.twimg.com/profile_images/1042081882349944833/jmXGuvkY_normal.jpg" TargetMode="External"/><Relationship Id="rId7165" Type="http://schemas.openxmlformats.org/officeDocument/2006/relationships/hyperlink" Target="http://pbs.twimg.com/profile_images/1194483955845795841/Qposg-r7_normal.jpg" TargetMode="External"/><Relationship Id="rId8216" Type="http://schemas.openxmlformats.org/officeDocument/2006/relationships/hyperlink" Target="http://twitter.com/leemaslibros/statuses/1253429721913675776" TargetMode="External"/><Relationship Id="rId8630" Type="http://schemas.openxmlformats.org/officeDocument/2006/relationships/hyperlink" Target="http://twitter.com/jordibenitez/statuses/1253424088929849344" TargetMode="External"/><Relationship Id="rId10146" Type="http://schemas.openxmlformats.org/officeDocument/2006/relationships/hyperlink" Target="http://pbs.twimg.com/profile_images/955926480579629056/QCk7B3n__normal.jpg" TargetMode="External"/><Relationship Id="rId10560" Type="http://schemas.openxmlformats.org/officeDocument/2006/relationships/hyperlink" Target="http://pbs.twimg.com/profile_images/1191394062122835969/vgiurTm6_normal.jpg" TargetMode="External"/><Relationship Id="rId11611" Type="http://schemas.openxmlformats.org/officeDocument/2006/relationships/hyperlink" Target="http://twitter.com/ElParcheCritico/statuses/1253374171435892737" TargetMode="External"/><Relationship Id="rId3775" Type="http://schemas.openxmlformats.org/officeDocument/2006/relationships/hyperlink" Target="http://pbs.twimg.com/profile_images/574564103441813504/vVzBudyj_normal.jpeg" TargetMode="External"/><Relationship Id="rId4826" Type="http://schemas.openxmlformats.org/officeDocument/2006/relationships/hyperlink" Target="http://twitter.com/CFRB1989/statuses/1255675686104203265" TargetMode="External"/><Relationship Id="rId6181" Type="http://schemas.openxmlformats.org/officeDocument/2006/relationships/hyperlink" Target="http://pbs.twimg.com/profile_images/2888353628/9cd62d9cc48e227b509f35dadee8adc9_normal.jpeg" TargetMode="External"/><Relationship Id="rId7232" Type="http://schemas.openxmlformats.org/officeDocument/2006/relationships/hyperlink" Target="http://twitter.com/Jacruve/statuses/1253448263245553664" TargetMode="External"/><Relationship Id="rId10213" Type="http://schemas.openxmlformats.org/officeDocument/2006/relationships/hyperlink" Target="http://twitter.com/OsaLicenciosa/statuses/1253400158341148672" TargetMode="External"/><Relationship Id="rId696" Type="http://schemas.openxmlformats.org/officeDocument/2006/relationships/hyperlink" Target="http://twitter.com/GoberNorte/statuses/1255861124987269120" TargetMode="External"/><Relationship Id="rId2377" Type="http://schemas.openxmlformats.org/officeDocument/2006/relationships/hyperlink" Target="http://twitter.com/ciudsoberano/statuses/1255812355025403904" TargetMode="External"/><Relationship Id="rId2791" Type="http://schemas.openxmlformats.org/officeDocument/2006/relationships/hyperlink" Target="http://pbs.twimg.com/profile_images/761174534368202752/AdyVhbiA_normal.jpg" TargetMode="External"/><Relationship Id="rId3428" Type="http://schemas.openxmlformats.org/officeDocument/2006/relationships/hyperlink" Target="http://twitter.com/grupospri/statuses/1255763641934249985" TargetMode="External"/><Relationship Id="rId349" Type="http://schemas.openxmlformats.org/officeDocument/2006/relationships/hyperlink" Target="http://twitter.com/kodias27/statuses/1255868920579440646" TargetMode="External"/><Relationship Id="rId763" Type="http://schemas.openxmlformats.org/officeDocument/2006/relationships/hyperlink" Target="http://pbs.twimg.com/profile_images/1182709103455592449/l72uwI9k_normal.jpg" TargetMode="External"/><Relationship Id="rId1393" Type="http://schemas.openxmlformats.org/officeDocument/2006/relationships/hyperlink" Target="http://pbs.twimg.com/profile_images/1013992891813949445/N6X5mKlJ_normal.jpg" TargetMode="External"/><Relationship Id="rId2444" Type="http://schemas.openxmlformats.org/officeDocument/2006/relationships/hyperlink" Target="http://pbs.twimg.com/profile_images/1229647520017666050/KgGD-fjm_normal.jpg" TargetMode="External"/><Relationship Id="rId3842" Type="http://schemas.openxmlformats.org/officeDocument/2006/relationships/hyperlink" Target="http://twitter.com/Navarra_Real/statuses/1255733988800544768" TargetMode="External"/><Relationship Id="rId6998" Type="http://schemas.openxmlformats.org/officeDocument/2006/relationships/hyperlink" Target="http://twitter.com/CousoBruno/statuses/1253452761162813442" TargetMode="External"/><Relationship Id="rId9057" Type="http://schemas.openxmlformats.org/officeDocument/2006/relationships/hyperlink" Target="http://pbs.twimg.com/profile_images/1222925368245596161/-XC66A6P_normal.jpg" TargetMode="External"/><Relationship Id="rId9471" Type="http://schemas.openxmlformats.org/officeDocument/2006/relationships/hyperlink" Target="http://pbs.twimg.com/profile_images/1248216360687030274/6QaAD6yE_normal.jpg" TargetMode="External"/><Relationship Id="rId416" Type="http://schemas.openxmlformats.org/officeDocument/2006/relationships/hyperlink" Target="http://twitter.com/paulovalerioadv/statuses/1255867396188966914" TargetMode="External"/><Relationship Id="rId1046" Type="http://schemas.openxmlformats.org/officeDocument/2006/relationships/hyperlink" Target="http://twitter.com/IUBierzo/statuses/1255851619792621568" TargetMode="External"/><Relationship Id="rId8073" Type="http://schemas.openxmlformats.org/officeDocument/2006/relationships/hyperlink" Target="http://twitter.com/caro_n95/statuses/1253431838971883520" TargetMode="External"/><Relationship Id="rId9124" Type="http://schemas.openxmlformats.org/officeDocument/2006/relationships/hyperlink" Target="http://twitter.com/Maivalak/statuses/1253416074818670596" TargetMode="External"/><Relationship Id="rId830" Type="http://schemas.openxmlformats.org/officeDocument/2006/relationships/hyperlink" Target="http://twitter.com/Lucas72037468/statuses/1255857657870725121" TargetMode="External"/><Relationship Id="rId1460" Type="http://schemas.openxmlformats.org/officeDocument/2006/relationships/hyperlink" Target="http://pbs.twimg.com/profile_images/1105801878791745537/FELEVr4Z_normal.jpg" TargetMode="External"/><Relationship Id="rId2511" Type="http://schemas.openxmlformats.org/officeDocument/2006/relationships/hyperlink" Target="http://pbs.twimg.com/profile_images/1236912558801641473/F3W3_h_s_normal.png" TargetMode="External"/><Relationship Id="rId5667" Type="http://schemas.openxmlformats.org/officeDocument/2006/relationships/hyperlink" Target="http://pbs.twimg.com/profile_images/765650137788063744/H9-4MS4E_normal.jpg" TargetMode="External"/><Relationship Id="rId6718" Type="http://schemas.openxmlformats.org/officeDocument/2006/relationships/hyperlink" Target="http://twitter.com/WaDaRoJa7902/statuses/1253457682503254021" TargetMode="External"/><Relationship Id="rId11054" Type="http://schemas.openxmlformats.org/officeDocument/2006/relationships/hyperlink" Target="http://pbs.twimg.com/profile_images/1105773638765236224/FTbOhYdt_normal.jpg" TargetMode="External"/><Relationship Id="rId1113" Type="http://schemas.openxmlformats.org/officeDocument/2006/relationships/hyperlink" Target="http://pbs.twimg.com/profile_images/658304292852531200/UuqCnCzx_normal.jpg" TargetMode="External"/><Relationship Id="rId4269" Type="http://schemas.openxmlformats.org/officeDocument/2006/relationships/hyperlink" Target="http://pbs.twimg.com/profile_images/1188392503168393216/D0YiJVgd_normal.jpg" TargetMode="External"/><Relationship Id="rId4683" Type="http://schemas.openxmlformats.org/officeDocument/2006/relationships/hyperlink" Target="http://pbs.twimg.com/profile_images/1255619513850134535/MQL15q09_normal.jpg" TargetMode="External"/><Relationship Id="rId5734" Type="http://schemas.openxmlformats.org/officeDocument/2006/relationships/hyperlink" Target="http://twitter.com/krisskevin/statuses/1255650315015090181" TargetMode="External"/><Relationship Id="rId8140" Type="http://schemas.openxmlformats.org/officeDocument/2006/relationships/hyperlink" Target="http://abs.twimg.com/sticky/default_profile_images/default_profile_normal.png" TargetMode="External"/><Relationship Id="rId10070" Type="http://schemas.openxmlformats.org/officeDocument/2006/relationships/hyperlink" Target="http://abs.twimg.com/sticky/default_profile_images/default_profile_normal.png" TargetMode="External"/><Relationship Id="rId11121" Type="http://schemas.openxmlformats.org/officeDocument/2006/relationships/hyperlink" Target="http://twitter.com/airibar/statuses/1253381385403936768" TargetMode="External"/><Relationship Id="rId3285" Type="http://schemas.openxmlformats.org/officeDocument/2006/relationships/hyperlink" Target="http://twitter.com/crrjrrb/statuses/1255770092501073920" TargetMode="External"/><Relationship Id="rId4336" Type="http://schemas.openxmlformats.org/officeDocument/2006/relationships/hyperlink" Target="http://pbs.twimg.com/profile_images/1254057422097993728/Q-y36LkC_normal.jpg" TargetMode="External"/><Relationship Id="rId4750" Type="http://schemas.openxmlformats.org/officeDocument/2006/relationships/hyperlink" Target="http://twitter.com/Canryam/statuses/1255678044196556801" TargetMode="External"/><Relationship Id="rId5801" Type="http://schemas.openxmlformats.org/officeDocument/2006/relationships/hyperlink" Target="http://pbs.twimg.com/profile_images/932760610688860160/zIzCtqw4_normal.jpg" TargetMode="External"/><Relationship Id="rId8957" Type="http://schemas.openxmlformats.org/officeDocument/2006/relationships/hyperlink" Target="http://pbs.twimg.com/profile_images/1255552712600666113/dVW02lCm_normal.jpg" TargetMode="External"/><Relationship Id="rId3352" Type="http://schemas.openxmlformats.org/officeDocument/2006/relationships/hyperlink" Target="http://twitter.com/NCLaAldea/statuses/1255767333915820032" TargetMode="External"/><Relationship Id="rId4403" Type="http://schemas.openxmlformats.org/officeDocument/2006/relationships/hyperlink" Target="http://pbs.twimg.com/profile_images/1096748265436037120/HmJ6xfDq_normal.jpg" TargetMode="External"/><Relationship Id="rId7559" Type="http://schemas.openxmlformats.org/officeDocument/2006/relationships/hyperlink" Target="http://pbs.twimg.com/profile_images/905420705914908673/4SxGoyFq_normal.jpg" TargetMode="External"/><Relationship Id="rId10887" Type="http://schemas.openxmlformats.org/officeDocument/2006/relationships/hyperlink" Target="http://twitter.com/Benito31851682/statuses/1253385819924107264" TargetMode="External"/><Relationship Id="rId11938" Type="http://schemas.openxmlformats.org/officeDocument/2006/relationships/hyperlink" Target="http://pbs.twimg.com/profile_images/1211274494465232897/0O7xJL-P_normal.jpg" TargetMode="External"/><Relationship Id="rId273" Type="http://schemas.openxmlformats.org/officeDocument/2006/relationships/hyperlink" Target="http://twitter.com/NelsonLezcano10/statuses/1255871312867844101" TargetMode="External"/><Relationship Id="rId3005" Type="http://schemas.openxmlformats.org/officeDocument/2006/relationships/hyperlink" Target="http://twitter.com/NetmentoraMAD/statuses/1255786795981209600" TargetMode="External"/><Relationship Id="rId6575" Type="http://schemas.openxmlformats.org/officeDocument/2006/relationships/hyperlink" Target="http://pbs.twimg.com/profile_images/1237130339425947651/e2hPQoLh_normal.jpg" TargetMode="External"/><Relationship Id="rId7626" Type="http://schemas.openxmlformats.org/officeDocument/2006/relationships/hyperlink" Target="http://twitter.com/jcmondragon/statuses/1253439943776464897" TargetMode="External"/><Relationship Id="rId7973" Type="http://schemas.openxmlformats.org/officeDocument/2006/relationships/hyperlink" Target="http://pbs.twimg.com/profile_images/1245977686708805632/H3XyoTS3_normal.png" TargetMode="External"/><Relationship Id="rId10954" Type="http://schemas.openxmlformats.org/officeDocument/2006/relationships/hyperlink" Target="http://pbs.twimg.com/profile_images/992744742231343104/A5pb5kRk_normal.jpg" TargetMode="External"/><Relationship Id="rId340" Type="http://schemas.openxmlformats.org/officeDocument/2006/relationships/hyperlink" Target="http://abs.twimg.com/sticky/default_profile_images/default_profile_normal.png" TargetMode="External"/><Relationship Id="rId2021" Type="http://schemas.openxmlformats.org/officeDocument/2006/relationships/hyperlink" Target="http://twitter.com/Idaco_Cundi/statuses/1255824102532751360" TargetMode="External"/><Relationship Id="rId5177" Type="http://schemas.openxmlformats.org/officeDocument/2006/relationships/hyperlink" Target="http://pbs.twimg.com/profile_images/600761870220283904/bpV5eLfH_normal.jpg" TargetMode="External"/><Relationship Id="rId6228" Type="http://schemas.openxmlformats.org/officeDocument/2006/relationships/hyperlink" Target="http://twitter.com/vicorty09/statuses/1253467784987607040" TargetMode="External"/><Relationship Id="rId10607" Type="http://schemas.openxmlformats.org/officeDocument/2006/relationships/hyperlink" Target="http://twitter.com/mauriciotapia_/statuses/1253391607044493313" TargetMode="External"/><Relationship Id="rId4193" Type="http://schemas.openxmlformats.org/officeDocument/2006/relationships/hyperlink" Target="http://pbs.twimg.com/profile_images/1197968637920985088/vKlTImqn_normal.jpg" TargetMode="External"/><Relationship Id="rId5591" Type="http://schemas.openxmlformats.org/officeDocument/2006/relationships/hyperlink" Target="http://pbs.twimg.com/profile_images/897064370005573633/4q9aD60M_normal.jpg" TargetMode="External"/><Relationship Id="rId6642" Type="http://schemas.openxmlformats.org/officeDocument/2006/relationships/hyperlink" Target="http://twitter.com/dianagutidehid1/statuses/1253458952873889792" TargetMode="External"/><Relationship Id="rId9798" Type="http://schemas.openxmlformats.org/officeDocument/2006/relationships/hyperlink" Target="http://twitter.com/luisanorema/statuses/1253405891287801858" TargetMode="External"/><Relationship Id="rId1787" Type="http://schemas.openxmlformats.org/officeDocument/2006/relationships/hyperlink" Target="http://twitter.com/hoycyl_com/statuses/1255830898358005762" TargetMode="External"/><Relationship Id="rId2838" Type="http://schemas.openxmlformats.org/officeDocument/2006/relationships/hyperlink" Target="http://pbs.twimg.com/profile_images/885874568140816388/x1enBFHx_normal.jpg" TargetMode="External"/><Relationship Id="rId5244" Type="http://schemas.openxmlformats.org/officeDocument/2006/relationships/hyperlink" Target="http://twitter.com/Jmarquesj7/statuses/1255663093226434562" TargetMode="External"/><Relationship Id="rId9865" Type="http://schemas.openxmlformats.org/officeDocument/2006/relationships/hyperlink" Target="http://twitter.com/buscandoaltonto/statuses/1253405186338553859" TargetMode="External"/><Relationship Id="rId11795" Type="http://schemas.openxmlformats.org/officeDocument/2006/relationships/hyperlink" Target="http://twitter.com/agustina3637/statuses/1253369836002041857" TargetMode="External"/><Relationship Id="rId79" Type="http://schemas.openxmlformats.org/officeDocument/2006/relationships/hyperlink" Target="http://pbs.twimg.com/profile_images/985336776641404928/YJUw465t_normal.jpg" TargetMode="External"/><Relationship Id="rId1854" Type="http://schemas.openxmlformats.org/officeDocument/2006/relationships/hyperlink" Target="http://pbs.twimg.com/profile_images/896088625452126208/nSgO59s6_normal.jpg" TargetMode="External"/><Relationship Id="rId2905" Type="http://schemas.openxmlformats.org/officeDocument/2006/relationships/hyperlink" Target="http://twitter.com/la_costa_suiza/statuses/1255792044087349248" TargetMode="External"/><Relationship Id="rId4260" Type="http://schemas.openxmlformats.org/officeDocument/2006/relationships/hyperlink" Target="http://twitter.com/ccadavid79/statuses/1255698473049034753" TargetMode="External"/><Relationship Id="rId5311" Type="http://schemas.openxmlformats.org/officeDocument/2006/relationships/hyperlink" Target="http://pbs.twimg.com/profile_images/1218014995469996035/rvZC0gWr_normal.jpg" TargetMode="External"/><Relationship Id="rId8467" Type="http://schemas.openxmlformats.org/officeDocument/2006/relationships/hyperlink" Target="http://pbs.twimg.com/profile_images/1076056752649633792/X8dEzJHd_normal.jpg" TargetMode="External"/><Relationship Id="rId8881" Type="http://schemas.openxmlformats.org/officeDocument/2006/relationships/hyperlink" Target="http://pbs.twimg.com/profile_images/418427004984111104/i7JENeWE_normal.png" TargetMode="External"/><Relationship Id="rId9518" Type="http://schemas.openxmlformats.org/officeDocument/2006/relationships/hyperlink" Target="http://twitter.com/Zinea_eus/statuses/1253409655725805568" TargetMode="External"/><Relationship Id="rId9932" Type="http://schemas.openxmlformats.org/officeDocument/2006/relationships/hyperlink" Target="http://pbs.twimg.com/profile_images/1197944548288278530/g4SgkSgs_normal.jpg" TargetMode="External"/><Relationship Id="rId10397" Type="http://schemas.openxmlformats.org/officeDocument/2006/relationships/hyperlink" Target="http://twitter.com/RosaSanchezAri1/statuses/1253396265137852421" TargetMode="External"/><Relationship Id="rId11448" Type="http://schemas.openxmlformats.org/officeDocument/2006/relationships/hyperlink" Target="http://pbs.twimg.com/profile_images/448867375845486592/QPQzQVD4_normal.jpeg" TargetMode="External"/><Relationship Id="rId1507" Type="http://schemas.openxmlformats.org/officeDocument/2006/relationships/hyperlink" Target="http://twitter.com/JaenJunta/statuses/1255838275539001349" TargetMode="External"/><Relationship Id="rId7069" Type="http://schemas.openxmlformats.org/officeDocument/2006/relationships/hyperlink" Target="http://pbs.twimg.com/profile_images/1250133619265454080/T_sIZsjR_normal.jpg" TargetMode="External"/><Relationship Id="rId7483" Type="http://schemas.openxmlformats.org/officeDocument/2006/relationships/hyperlink" Target="http://pbs.twimg.com/profile_images/1224361608648044544/llsAA5LX_normal.jpg" TargetMode="External"/><Relationship Id="rId8534" Type="http://schemas.openxmlformats.org/officeDocument/2006/relationships/hyperlink" Target="http://twitter.com/Conyvera10/statuses/1253425411523923971" TargetMode="External"/><Relationship Id="rId10464" Type="http://schemas.openxmlformats.org/officeDocument/2006/relationships/hyperlink" Target="http://pbs.twimg.com/profile_images/1251559424436600832/Z_Xrthi6_normal.jpg" TargetMode="External"/><Relationship Id="rId11862" Type="http://schemas.openxmlformats.org/officeDocument/2006/relationships/hyperlink" Target="http://pbs.twimg.com/profile_images/1115973754688028673/v_Hsfc0h_normal.jpg" TargetMode="External"/><Relationship Id="rId1921" Type="http://schemas.openxmlformats.org/officeDocument/2006/relationships/hyperlink" Target="http://twitter.com/andresv55337935/statuses/1255827575559147520" TargetMode="External"/><Relationship Id="rId3679" Type="http://schemas.openxmlformats.org/officeDocument/2006/relationships/hyperlink" Target="http://pbs.twimg.com/profile_images/1255577021075410946/I03AuQjC_normal.jpg" TargetMode="External"/><Relationship Id="rId6085" Type="http://schemas.openxmlformats.org/officeDocument/2006/relationships/hyperlink" Target="http://pbs.twimg.com/profile_images/1223346072799584257/GkTpLGRB_normal.jpg" TargetMode="External"/><Relationship Id="rId7136" Type="http://schemas.openxmlformats.org/officeDocument/2006/relationships/hyperlink" Target="http://twitter.com/jmfigallo/statuses/1253450335412269061" TargetMode="External"/><Relationship Id="rId7550" Type="http://schemas.openxmlformats.org/officeDocument/2006/relationships/hyperlink" Target="http://twitter.com/Patoceva372/statuses/1253441448139198468" TargetMode="External"/><Relationship Id="rId10117" Type="http://schemas.openxmlformats.org/officeDocument/2006/relationships/hyperlink" Target="http://twitter.com/FairytaleLopez/statuses/1253402367841746948" TargetMode="External"/><Relationship Id="rId11515" Type="http://schemas.openxmlformats.org/officeDocument/2006/relationships/hyperlink" Target="http://twitter.com/YrisNancy/statuses/1253376025800605696" TargetMode="External"/><Relationship Id="rId6152" Type="http://schemas.openxmlformats.org/officeDocument/2006/relationships/hyperlink" Target="http://twitter.com/ConsueloMontil3/statuses/1253469903887228930" TargetMode="External"/><Relationship Id="rId7203" Type="http://schemas.openxmlformats.org/officeDocument/2006/relationships/hyperlink" Target="http://pbs.twimg.com/profile_images/979811010017193993/3unqq_60_normal.jpg" TargetMode="External"/><Relationship Id="rId8601" Type="http://schemas.openxmlformats.org/officeDocument/2006/relationships/hyperlink" Target="http://pbs.twimg.com/profile_images/1111830546118832128/yZYPh32s_normal.jpg" TargetMode="External"/><Relationship Id="rId10531" Type="http://schemas.openxmlformats.org/officeDocument/2006/relationships/hyperlink" Target="http://twitter.com/Csantiago5/statuses/1253393469663567872" TargetMode="External"/><Relationship Id="rId1297" Type="http://schemas.openxmlformats.org/officeDocument/2006/relationships/hyperlink" Target="http://pbs.twimg.com/profile_images/1311100818/ceei-burgos-tw_normal.jpg" TargetMode="External"/><Relationship Id="rId2695" Type="http://schemas.openxmlformats.org/officeDocument/2006/relationships/hyperlink" Target="http://pbs.twimg.com/profile_images/1193823560508289025/NeLnKqXd_normal.jpg" TargetMode="External"/><Relationship Id="rId3746" Type="http://schemas.openxmlformats.org/officeDocument/2006/relationships/hyperlink" Target="http://twitter.com/PcpSol/statuses/1255740613145833472" TargetMode="External"/><Relationship Id="rId667" Type="http://schemas.openxmlformats.org/officeDocument/2006/relationships/hyperlink" Target="http://pbs.twimg.com/profile_images/1244230071990312960/4UaRIXGQ_normal.jpg" TargetMode="External"/><Relationship Id="rId2348" Type="http://schemas.openxmlformats.org/officeDocument/2006/relationships/hyperlink" Target="http://pbs.twimg.com/profile_images/968532974294663169/FAvtq1e__normal.jpg" TargetMode="External"/><Relationship Id="rId2762" Type="http://schemas.openxmlformats.org/officeDocument/2006/relationships/hyperlink" Target="http://twitter.com/pacoribas/statuses/1255799191479169026" TargetMode="External"/><Relationship Id="rId3813" Type="http://schemas.openxmlformats.org/officeDocument/2006/relationships/hyperlink" Target="http://pbs.twimg.com/profile_images/1079794474472091649/jBSm-50W_normal.jpg" TargetMode="External"/><Relationship Id="rId6969" Type="http://schemas.openxmlformats.org/officeDocument/2006/relationships/hyperlink" Target="http://pbs.twimg.com/profile_images/1226731566799388673/t5Z-zeN4_normal.jpg" TargetMode="External"/><Relationship Id="rId9028" Type="http://schemas.openxmlformats.org/officeDocument/2006/relationships/hyperlink" Target="http://twitter.com/cuquitacocinera/statuses/1253417898090958848" TargetMode="External"/><Relationship Id="rId9375" Type="http://schemas.openxmlformats.org/officeDocument/2006/relationships/hyperlink" Target="http://pbs.twimg.com/profile_images/875649264826724352/7ZsxO5yi_normal.jpg" TargetMode="External"/><Relationship Id="rId734" Type="http://schemas.openxmlformats.org/officeDocument/2006/relationships/hyperlink" Target="http://twitter.com/soniagom/statuses/1255860166865686529" TargetMode="External"/><Relationship Id="rId1364" Type="http://schemas.openxmlformats.org/officeDocument/2006/relationships/hyperlink" Target="http://twitter.com/e_avante/statuses/1255842516525514753" TargetMode="External"/><Relationship Id="rId2415" Type="http://schemas.openxmlformats.org/officeDocument/2006/relationships/hyperlink" Target="http://twitter.com/Go_Ma_2/statuses/1255811454684606464" TargetMode="External"/><Relationship Id="rId5985" Type="http://schemas.openxmlformats.org/officeDocument/2006/relationships/hyperlink" Target="http://pbs.twimg.com/profile_images/1255602286652465153/STq2RgUY_normal.jpg" TargetMode="External"/><Relationship Id="rId8391" Type="http://schemas.openxmlformats.org/officeDocument/2006/relationships/hyperlink" Target="http://pbs.twimg.com/profile_images/1180337875189026817/Km1NkYSA_normal.jpg" TargetMode="External"/><Relationship Id="rId9442" Type="http://schemas.openxmlformats.org/officeDocument/2006/relationships/hyperlink" Target="http://twitter.com/jcdiazlasala/statuses/1253411044631826437" TargetMode="External"/><Relationship Id="rId11372" Type="http://schemas.openxmlformats.org/officeDocument/2006/relationships/hyperlink" Target="http://pbs.twimg.com/profile_images/1085174365820502016/gyLSlKVm_normal.jpg" TargetMode="External"/><Relationship Id="rId70" Type="http://schemas.openxmlformats.org/officeDocument/2006/relationships/hyperlink" Target="http://twitter.com/Mafe08490514/statuses/1255898857508163584" TargetMode="External"/><Relationship Id="rId801" Type="http://schemas.openxmlformats.org/officeDocument/2006/relationships/hyperlink" Target="http://pbs.twimg.com/profile_images/985179513758912512/THr7F1aj_normal.jpg" TargetMode="External"/><Relationship Id="rId1017" Type="http://schemas.openxmlformats.org/officeDocument/2006/relationships/hyperlink" Target="http://pbs.twimg.com/profile_images/501294387369107457/08gC7B9k_normal.jpeg" TargetMode="External"/><Relationship Id="rId1431" Type="http://schemas.openxmlformats.org/officeDocument/2006/relationships/hyperlink" Target="http://pbs.twimg.com/profile_images/1014218825687011328/685SkKo9_normal.jpg" TargetMode="External"/><Relationship Id="rId4587" Type="http://schemas.openxmlformats.org/officeDocument/2006/relationships/hyperlink" Target="http://pbs.twimg.com/profile_images/1223817225049559041/RAi3bFsr_normal.jpg" TargetMode="External"/><Relationship Id="rId5638" Type="http://schemas.openxmlformats.org/officeDocument/2006/relationships/hyperlink" Target="http://twitter.com/SalvadorZamoraZ/statuses/1255653097734500353" TargetMode="External"/><Relationship Id="rId8044" Type="http://schemas.openxmlformats.org/officeDocument/2006/relationships/hyperlink" Target="http://twitter.com/carlin1561/statuses/1253432214882156544" TargetMode="External"/><Relationship Id="rId11025" Type="http://schemas.openxmlformats.org/officeDocument/2006/relationships/hyperlink" Target="http://twitter.com/AISAcentejo/statuses/1253383249583378433" TargetMode="External"/><Relationship Id="rId3189" Type="http://schemas.openxmlformats.org/officeDocument/2006/relationships/hyperlink" Target="http://pbs.twimg.com/profile_images/1213757842563485696/PMACA2Tu_normal.jpg" TargetMode="External"/><Relationship Id="rId4654" Type="http://schemas.openxmlformats.org/officeDocument/2006/relationships/hyperlink" Target="http://twitter.com/Kukiman09/statuses/1255681544477442048" TargetMode="External"/><Relationship Id="rId7060" Type="http://schemas.openxmlformats.org/officeDocument/2006/relationships/hyperlink" Target="http://twitter.com/Jotitaluis/statuses/1253451745843445762" TargetMode="External"/><Relationship Id="rId8111" Type="http://schemas.openxmlformats.org/officeDocument/2006/relationships/hyperlink" Target="http://twitter.com/Xx_nuky_xX/statuses/1253431320878841857" TargetMode="External"/><Relationship Id="rId10041" Type="http://schemas.openxmlformats.org/officeDocument/2006/relationships/hyperlink" Target="http://twitter.com/curridebarrio/statuses/1253403849475457025" TargetMode="External"/><Relationship Id="rId3256" Type="http://schemas.openxmlformats.org/officeDocument/2006/relationships/hyperlink" Target="http://pbs.twimg.com/profile_images/1074703077268226056/qwcwNfYI_normal.jpg" TargetMode="External"/><Relationship Id="rId4307" Type="http://schemas.openxmlformats.org/officeDocument/2006/relationships/hyperlink" Target="http://twitter.com/rafiri3/statuses/1255695655391105027" TargetMode="External"/><Relationship Id="rId5705" Type="http://schemas.openxmlformats.org/officeDocument/2006/relationships/hyperlink" Target="http://pbs.twimg.com/profile_images/1204270166911176704/uNZqukQd_normal.jpg" TargetMode="External"/><Relationship Id="rId177" Type="http://schemas.openxmlformats.org/officeDocument/2006/relationships/hyperlink" Target="http://pbs.twimg.com/profile_images/1232480195644358658/Ohj4FCJI_normal.jpg" TargetMode="External"/><Relationship Id="rId591" Type="http://schemas.openxmlformats.org/officeDocument/2006/relationships/hyperlink" Target="http://pbs.twimg.com/profile_images/1214665575248670722/p5qlSEBb_normal.jpg" TargetMode="External"/><Relationship Id="rId2272" Type="http://schemas.openxmlformats.org/officeDocument/2006/relationships/hyperlink" Target="http://pbs.twimg.com/profile_images/1202922502013571072/Vyhllq2S_normal.jpg" TargetMode="External"/><Relationship Id="rId3670" Type="http://schemas.openxmlformats.org/officeDocument/2006/relationships/hyperlink" Target="http://twitter.com/PilotziNoticias/statuses/1255746260969172997" TargetMode="External"/><Relationship Id="rId4721" Type="http://schemas.openxmlformats.org/officeDocument/2006/relationships/hyperlink" Target="http://pbs.twimg.com/profile_images/1253858997561634816/jd-pPgSb_normal.jpg" TargetMode="External"/><Relationship Id="rId7877" Type="http://schemas.openxmlformats.org/officeDocument/2006/relationships/hyperlink" Target="http://pbs.twimg.com/profile_images/1090670238675488768/tNR5cZVG_normal.jpg" TargetMode="External"/><Relationship Id="rId8928" Type="http://schemas.openxmlformats.org/officeDocument/2006/relationships/hyperlink" Target="http://twitter.com/telemadrid/statuses/1253419373034782722" TargetMode="External"/><Relationship Id="rId10858" Type="http://schemas.openxmlformats.org/officeDocument/2006/relationships/hyperlink" Target="http://pbs.twimg.com/profile_images/1250180025145581569/MgqoGvQk_normal.jpg" TargetMode="External"/><Relationship Id="rId11909" Type="http://schemas.openxmlformats.org/officeDocument/2006/relationships/hyperlink" Target="http://twitter.com/Jose_Guerrero2/statuses/1253367142948515841" TargetMode="External"/><Relationship Id="rId244" Type="http://schemas.openxmlformats.org/officeDocument/2006/relationships/hyperlink" Target="http://twitter.com/patto16041/statuses/1255872253549580288" TargetMode="External"/><Relationship Id="rId3323" Type="http://schemas.openxmlformats.org/officeDocument/2006/relationships/hyperlink" Target="http://pbs.twimg.com/profile_images/823927207315832832/In1EhbTZ_normal.jpg" TargetMode="External"/><Relationship Id="rId6479" Type="http://schemas.openxmlformats.org/officeDocument/2006/relationships/hyperlink" Target="http://abs.twimg.com/sticky/default_profile_images/default_profile_normal.png" TargetMode="External"/><Relationship Id="rId6893" Type="http://schemas.openxmlformats.org/officeDocument/2006/relationships/hyperlink" Target="http://pbs.twimg.com/profile_images/1185781301305057281/L6Lbf5tS_normal.jpg" TargetMode="External"/><Relationship Id="rId7944" Type="http://schemas.openxmlformats.org/officeDocument/2006/relationships/hyperlink" Target="http://twitter.com/mamaschwen/statuses/1253433612277395456" TargetMode="External"/><Relationship Id="rId10925" Type="http://schemas.openxmlformats.org/officeDocument/2006/relationships/hyperlink" Target="http://twitter.com/tamiroff_/statuses/1253385254561333248" TargetMode="External"/><Relationship Id="rId5495" Type="http://schemas.openxmlformats.org/officeDocument/2006/relationships/hyperlink" Target="http://pbs.twimg.com/profile_images/837298474270015488/9xgxE9UM_normal.jpg" TargetMode="External"/><Relationship Id="rId6546" Type="http://schemas.openxmlformats.org/officeDocument/2006/relationships/hyperlink" Target="http://twitter.com/Veritodisaf63/statuses/1253460727987417089" TargetMode="External"/><Relationship Id="rId6960" Type="http://schemas.openxmlformats.org/officeDocument/2006/relationships/hyperlink" Target="http://twitter.com/Alenamf19/statuses/1253453454716141569" TargetMode="External"/><Relationship Id="rId311" Type="http://schemas.openxmlformats.org/officeDocument/2006/relationships/hyperlink" Target="http://twitter.com/Floren20181/statuses/1255870312232738816" TargetMode="External"/><Relationship Id="rId4097" Type="http://schemas.openxmlformats.org/officeDocument/2006/relationships/hyperlink" Target="http://abs.twimg.com/sticky/default_profile_images/default_profile_normal.png" TargetMode="External"/><Relationship Id="rId5148" Type="http://schemas.openxmlformats.org/officeDocument/2006/relationships/hyperlink" Target="http://twitter.com/CarmenJ04860002/statuses/1255666052748410881" TargetMode="External"/><Relationship Id="rId5562" Type="http://schemas.openxmlformats.org/officeDocument/2006/relationships/hyperlink" Target="http://twitter.com/sandygarcia7111/statuses/1255655336637345793" TargetMode="External"/><Relationship Id="rId6613" Type="http://schemas.openxmlformats.org/officeDocument/2006/relationships/hyperlink" Target="http://pbs.twimg.com/profile_images/3398248429/c7e9bf2a52572dd188a653108bdbd3c1_normal.jpeg" TargetMode="External"/><Relationship Id="rId9769" Type="http://schemas.openxmlformats.org/officeDocument/2006/relationships/hyperlink" Target="http://pbs.twimg.com/profile_images/1252411270520664066/e2Vp3pzX_normal.jpg" TargetMode="External"/><Relationship Id="rId11699" Type="http://schemas.openxmlformats.org/officeDocument/2006/relationships/hyperlink" Target="http://twitter.com/MarioIAguilar/statuses/1253372025302913026" TargetMode="External"/><Relationship Id="rId1758" Type="http://schemas.openxmlformats.org/officeDocument/2006/relationships/hyperlink" Target="http://pbs.twimg.com/profile_images/512226050500091905/cFMLi_xk_normal.jpeg" TargetMode="External"/><Relationship Id="rId2809" Type="http://schemas.openxmlformats.org/officeDocument/2006/relationships/hyperlink" Target="http://twitter.com/manumerca1/statuses/1255797231367737345" TargetMode="External"/><Relationship Id="rId4164" Type="http://schemas.openxmlformats.org/officeDocument/2006/relationships/hyperlink" Target="http://twitter.com/Robertoxv1t/statuses/1255705777307820033" TargetMode="External"/><Relationship Id="rId5215" Type="http://schemas.openxmlformats.org/officeDocument/2006/relationships/hyperlink" Target="http://pbs.twimg.com/profile_images/1219217945420800001/o3DuE01G_normal.jpg" TargetMode="External"/><Relationship Id="rId8785" Type="http://schemas.openxmlformats.org/officeDocument/2006/relationships/hyperlink" Target="http://pbs.twimg.com/profile_images/994679884759863299/8H9_IdqK_normal.jpg" TargetMode="External"/><Relationship Id="rId9836" Type="http://schemas.openxmlformats.org/officeDocument/2006/relationships/hyperlink" Target="http://twitter.com/silviabarca/statuses/1253405403200790528" TargetMode="External"/><Relationship Id="rId3180" Type="http://schemas.openxmlformats.org/officeDocument/2006/relationships/hyperlink" Target="http://twitter.com/Efeagro/statuses/1255776272975790081" TargetMode="External"/><Relationship Id="rId4231" Type="http://schemas.openxmlformats.org/officeDocument/2006/relationships/hyperlink" Target="http://pbs.twimg.com/profile_images/1250414066931077121/G5zyrK5z_normal.jpg" TargetMode="External"/><Relationship Id="rId7387" Type="http://schemas.openxmlformats.org/officeDocument/2006/relationships/hyperlink" Target="http://abs.twimg.com/sticky/default_profile_images/default_profile_normal.png" TargetMode="External"/><Relationship Id="rId8438" Type="http://schemas.openxmlformats.org/officeDocument/2006/relationships/hyperlink" Target="http://twitter.com/jlagunae/statuses/1253426379309240321" TargetMode="External"/><Relationship Id="rId11766" Type="http://schemas.openxmlformats.org/officeDocument/2006/relationships/hyperlink" Target="http://pbs.twimg.com/profile_images/1252994592846352386/WAc2Rvlr_normal.jpg" TargetMode="External"/><Relationship Id="rId1825" Type="http://schemas.openxmlformats.org/officeDocument/2006/relationships/hyperlink" Target="http://twitter.com/LailowEdwin/statuses/1255830516537884674" TargetMode="External"/><Relationship Id="rId8852" Type="http://schemas.openxmlformats.org/officeDocument/2006/relationships/hyperlink" Target="http://twitter.com/espartano533/statuses/1253420799957979148" TargetMode="External"/><Relationship Id="rId9903" Type="http://schemas.openxmlformats.org/officeDocument/2006/relationships/hyperlink" Target="http://twitter.com/tomasdegavardo/statuses/1253404981237026819" TargetMode="External"/><Relationship Id="rId10368" Type="http://schemas.openxmlformats.org/officeDocument/2006/relationships/hyperlink" Target="http://pbs.twimg.com/profile_images/1181802855780569088/17xCAYfV_normal.jpg" TargetMode="External"/><Relationship Id="rId10782" Type="http://schemas.openxmlformats.org/officeDocument/2006/relationships/hyperlink" Target="http://pbs.twimg.com/profile_images/1255158187130527744/pr3raWpT_normal.jpg" TargetMode="External"/><Relationship Id="rId11419" Type="http://schemas.openxmlformats.org/officeDocument/2006/relationships/hyperlink" Target="http://twitter.com/Esperanz_Salva/statuses/1253377194472157188" TargetMode="External"/><Relationship Id="rId11833" Type="http://schemas.openxmlformats.org/officeDocument/2006/relationships/hyperlink" Target="http://twitter.com/jose_otic_inac/statuses/1253368850936221696" TargetMode="External"/><Relationship Id="rId3997" Type="http://schemas.openxmlformats.org/officeDocument/2006/relationships/hyperlink" Target="http://pbs.twimg.com/profile_images/1238931817908051968/PujXFS1L_normal.jpg" TargetMode="External"/><Relationship Id="rId6056" Type="http://schemas.openxmlformats.org/officeDocument/2006/relationships/hyperlink" Target="http://twitter.com/PetzlG/statuses/1253472986113413120" TargetMode="External"/><Relationship Id="rId7454" Type="http://schemas.openxmlformats.org/officeDocument/2006/relationships/hyperlink" Target="http://twitter.com/arturomandiuka/statuses/1253442972089278464" TargetMode="External"/><Relationship Id="rId8505" Type="http://schemas.openxmlformats.org/officeDocument/2006/relationships/hyperlink" Target="http://pbs.twimg.com/profile_images/1181952806896447489/Cdt1TjOV_normal.jpg" TargetMode="External"/><Relationship Id="rId10435" Type="http://schemas.openxmlformats.org/officeDocument/2006/relationships/hyperlink" Target="http://twitter.com/LauraMa1are/statuses/1253395279975505928" TargetMode="External"/><Relationship Id="rId11900" Type="http://schemas.openxmlformats.org/officeDocument/2006/relationships/hyperlink" Target="http://pbs.twimg.com/profile_images/1227800202926575617/u49WgdkR_normal.jpg" TargetMode="External"/><Relationship Id="rId2599" Type="http://schemas.openxmlformats.org/officeDocument/2006/relationships/hyperlink" Target="http://pbs.twimg.com/profile_images/1206950150402392070/Lp3E4mgw_normal.jpg" TargetMode="External"/><Relationship Id="rId6470" Type="http://schemas.openxmlformats.org/officeDocument/2006/relationships/hyperlink" Target="http://twitter.com/movimiento_vox/statuses/1253462201853231106" TargetMode="External"/><Relationship Id="rId7107" Type="http://schemas.openxmlformats.org/officeDocument/2006/relationships/hyperlink" Target="http://pbs.twimg.com/profile_images/978728595546877952/776-Vr5d_normal.jpg" TargetMode="External"/><Relationship Id="rId7521" Type="http://schemas.openxmlformats.org/officeDocument/2006/relationships/hyperlink" Target="http://abs.twimg.com/sticky/default_profile_images/default_profile_normal.png" TargetMode="External"/><Relationship Id="rId10502" Type="http://schemas.openxmlformats.org/officeDocument/2006/relationships/hyperlink" Target="http://pbs.twimg.com/profile_images/1243724041510363137/yKTAxKHH_normal.jpg" TargetMode="External"/><Relationship Id="rId985" Type="http://schemas.openxmlformats.org/officeDocument/2006/relationships/hyperlink" Target="http://pbs.twimg.com/profile_images/1178582250050461696/kuQhhh51_normal.png" TargetMode="External"/><Relationship Id="rId2666" Type="http://schemas.openxmlformats.org/officeDocument/2006/relationships/hyperlink" Target="http://twitter.com/ierrejon/statuses/1255803458600554496" TargetMode="External"/><Relationship Id="rId3717" Type="http://schemas.openxmlformats.org/officeDocument/2006/relationships/hyperlink" Target="http://pbs.twimg.com/profile_images/1236177007710474246/WQzcp8Qq_normal.jpg" TargetMode="External"/><Relationship Id="rId5072" Type="http://schemas.openxmlformats.org/officeDocument/2006/relationships/hyperlink" Target="http://twitter.com/chinchilla786/statuses/1255668342658158595" TargetMode="External"/><Relationship Id="rId6123" Type="http://schemas.openxmlformats.org/officeDocument/2006/relationships/hyperlink" Target="http://pbs.twimg.com/profile_images/957750290719100929/2zKOwgba_normal.jpg" TargetMode="External"/><Relationship Id="rId9279" Type="http://schemas.openxmlformats.org/officeDocument/2006/relationships/hyperlink" Target="http://pbs.twimg.com/profile_images/1251563963835351045/esnYGCth_normal.jpg" TargetMode="External"/><Relationship Id="rId9693" Type="http://schemas.openxmlformats.org/officeDocument/2006/relationships/hyperlink" Target="http://pbs.twimg.com/profile_images/1255833496960086017/kRzYNvYU_normal.jpg" TargetMode="External"/><Relationship Id="rId638" Type="http://schemas.openxmlformats.org/officeDocument/2006/relationships/hyperlink" Target="http://twitter.com/cdevalor/statuses/1255862406548422657" TargetMode="External"/><Relationship Id="rId1268" Type="http://schemas.openxmlformats.org/officeDocument/2006/relationships/hyperlink" Target="http://twitter.com/tellezelisaa/statuses/1255845142772277248" TargetMode="External"/><Relationship Id="rId1682" Type="http://schemas.openxmlformats.org/officeDocument/2006/relationships/hyperlink" Target="http://pbs.twimg.com/profile_images/1105018333731135489/UHYO0skw_normal.jpg" TargetMode="External"/><Relationship Id="rId2319" Type="http://schemas.openxmlformats.org/officeDocument/2006/relationships/hyperlink" Target="http://twitter.com/Rancio25166688/statuses/1255814823872540672" TargetMode="External"/><Relationship Id="rId2733" Type="http://schemas.openxmlformats.org/officeDocument/2006/relationships/hyperlink" Target="http://pbs.twimg.com/profile_images/1001593784776392704/veJ9CQ3-_normal.jpg" TargetMode="External"/><Relationship Id="rId5889" Type="http://schemas.openxmlformats.org/officeDocument/2006/relationships/hyperlink" Target="http://pbs.twimg.com/profile_images/841703311564779521/47ugcu_F_normal.jpg" TargetMode="External"/><Relationship Id="rId8295" Type="http://schemas.openxmlformats.org/officeDocument/2006/relationships/hyperlink" Target="http://pbs.twimg.com/profile_images/1221745982184087552/MhURwhQG_normal.jpg" TargetMode="External"/><Relationship Id="rId9346" Type="http://schemas.openxmlformats.org/officeDocument/2006/relationships/hyperlink" Target="http://twitter.com/caro_n95/statuses/1253413035542102019" TargetMode="External"/><Relationship Id="rId9760" Type="http://schemas.openxmlformats.org/officeDocument/2006/relationships/hyperlink" Target="http://twitter.com/jjriosestavillo/statuses/1253406292778946560" TargetMode="External"/><Relationship Id="rId11276" Type="http://schemas.openxmlformats.org/officeDocument/2006/relationships/hyperlink" Target="http://pbs.twimg.com/profile_images/378800000354258727/1f0306c7d24a3fd210cc4a771ba22534_normal.jpeg" TargetMode="External"/><Relationship Id="rId705" Type="http://schemas.openxmlformats.org/officeDocument/2006/relationships/hyperlink" Target="http://pbs.twimg.com/profile_images/1226171410298654720/YqnCBPGM_normal.jpg" TargetMode="External"/><Relationship Id="rId1335" Type="http://schemas.openxmlformats.org/officeDocument/2006/relationships/hyperlink" Target="http://pbs.twimg.com/profile_images/1227559405027307522/_5fRGHca_normal.jpg" TargetMode="External"/><Relationship Id="rId8362" Type="http://schemas.openxmlformats.org/officeDocument/2006/relationships/hyperlink" Target="http://pbs.twimg.com/profile_images/1146081923338592256/kZd6g5Nw_normal.png" TargetMode="External"/><Relationship Id="rId9413" Type="http://schemas.openxmlformats.org/officeDocument/2006/relationships/hyperlink" Target="http://abs.twimg.com/sticky/default_profile_images/default_profile_normal.png" TargetMode="External"/><Relationship Id="rId11690" Type="http://schemas.openxmlformats.org/officeDocument/2006/relationships/hyperlink" Target="http://pbs.twimg.com/profile_images/744989328393277442/4xjih6J9_normal.jpg" TargetMode="External"/><Relationship Id="rId2800" Type="http://schemas.openxmlformats.org/officeDocument/2006/relationships/hyperlink" Target="http://twitter.com/Chescolop/statuses/1255798002003869698" TargetMode="External"/><Relationship Id="rId5956" Type="http://schemas.openxmlformats.org/officeDocument/2006/relationships/hyperlink" Target="http://twitter.com/hanctoro/statuses/1255645251068284928" TargetMode="External"/><Relationship Id="rId8015" Type="http://schemas.openxmlformats.org/officeDocument/2006/relationships/hyperlink" Target="http://pbs.twimg.com/profile_images/1039195668227743744/4u5vngPP_normal.jpg" TargetMode="External"/><Relationship Id="rId10292" Type="http://schemas.openxmlformats.org/officeDocument/2006/relationships/hyperlink" Target="http://pbs.twimg.com/profile_images/508788371225714688/wFcwDU2o_normal.jpeg" TargetMode="External"/><Relationship Id="rId11343" Type="http://schemas.openxmlformats.org/officeDocument/2006/relationships/hyperlink" Target="http://twitter.com/Silvi_ta/statuses/1253378407993352196" TargetMode="External"/><Relationship Id="rId41" Type="http://schemas.openxmlformats.org/officeDocument/2006/relationships/hyperlink" Target="http://pbs.twimg.com/profile_images/1213162381888626691/DZdTHthY_normal.jpg" TargetMode="External"/><Relationship Id="rId1402" Type="http://schemas.openxmlformats.org/officeDocument/2006/relationships/hyperlink" Target="http://twitter.com/MRegaliz/statuses/1255840937151995904" TargetMode="External"/><Relationship Id="rId4558" Type="http://schemas.openxmlformats.org/officeDocument/2006/relationships/hyperlink" Target="http://twitter.com/Showhbo_Alex/statuses/1255685085489217540" TargetMode="External"/><Relationship Id="rId4972" Type="http://schemas.openxmlformats.org/officeDocument/2006/relationships/hyperlink" Target="http://twitter.com/star2024/statuses/1255670784279928832" TargetMode="External"/><Relationship Id="rId5609" Type="http://schemas.openxmlformats.org/officeDocument/2006/relationships/hyperlink" Target="http://pbs.twimg.com/profile_images/926483591214911488/nk6HT1zp_normal.jpg" TargetMode="External"/><Relationship Id="rId7031" Type="http://schemas.openxmlformats.org/officeDocument/2006/relationships/hyperlink" Target="http://pbs.twimg.com/profile_images/904338763173642240/49Qf7Qmw_normal.jpg" TargetMode="External"/><Relationship Id="rId11410" Type="http://schemas.openxmlformats.org/officeDocument/2006/relationships/hyperlink" Target="http://pbs.twimg.com/profile_images/1017562170249408512/X1ClL4nX_normal.jpg" TargetMode="External"/><Relationship Id="rId3574" Type="http://schemas.openxmlformats.org/officeDocument/2006/relationships/hyperlink" Target="http://twitter.com/ElSalmonContra/statuses/1255754005101281280" TargetMode="External"/><Relationship Id="rId4625" Type="http://schemas.openxmlformats.org/officeDocument/2006/relationships/hyperlink" Target="http://pbs.twimg.com/profile_images/1123956457156874240/oP0YutVE_normal.jpg" TargetMode="External"/><Relationship Id="rId10012" Type="http://schemas.openxmlformats.org/officeDocument/2006/relationships/hyperlink" Target="http://pbs.twimg.com/profile_images/1104073372923760640/20CxLJel_normal.png" TargetMode="External"/><Relationship Id="rId495" Type="http://schemas.openxmlformats.org/officeDocument/2006/relationships/hyperlink" Target="http://pbs.twimg.com/profile_images/1245436719463313408/74LZVDvf_normal.jpg" TargetMode="External"/><Relationship Id="rId2176" Type="http://schemas.openxmlformats.org/officeDocument/2006/relationships/hyperlink" Target="http://twitter.com/ReutersLatam/statuses/1255819259684499456" TargetMode="External"/><Relationship Id="rId2590" Type="http://schemas.openxmlformats.org/officeDocument/2006/relationships/hyperlink" Target="http://twitter.com/InmaGR85/statuses/1255804960962482182" TargetMode="External"/><Relationship Id="rId3227" Type="http://schemas.openxmlformats.org/officeDocument/2006/relationships/hyperlink" Target="http://twitter.com/manuelrosales67/statuses/1255773189675892743" TargetMode="External"/><Relationship Id="rId3641" Type="http://schemas.openxmlformats.org/officeDocument/2006/relationships/hyperlink" Target="http://pbs.twimg.com/profile_images/1249072221332606977/qJeED3B-_normal.jpg" TargetMode="External"/><Relationship Id="rId6797" Type="http://schemas.openxmlformats.org/officeDocument/2006/relationships/hyperlink" Target="http://pbs.twimg.com/profile_images/1253845479063990282/77d_DN8u_normal.jpg" TargetMode="External"/><Relationship Id="rId7848" Type="http://schemas.openxmlformats.org/officeDocument/2006/relationships/hyperlink" Target="http://twitter.com/LUCYBAMBAN/statuses/1253435142686687232" TargetMode="External"/><Relationship Id="rId148" Type="http://schemas.openxmlformats.org/officeDocument/2006/relationships/hyperlink" Target="http://twitter.com/A3Noticias/statuses/1255874549683544064" TargetMode="External"/><Relationship Id="rId562" Type="http://schemas.openxmlformats.org/officeDocument/2006/relationships/hyperlink" Target="http://twitter.com/DoloresMarcely/statuses/1255863904414162944" TargetMode="External"/><Relationship Id="rId1192" Type="http://schemas.openxmlformats.org/officeDocument/2006/relationships/hyperlink" Target="http://twitter.com/joaquinsidro/statuses/1255847411471310848" TargetMode="External"/><Relationship Id="rId2243" Type="http://schemas.openxmlformats.org/officeDocument/2006/relationships/hyperlink" Target="http://pbs.twimg.com/profile_images/1184089178541383680/ik_nMJ3C_normal.jpg" TargetMode="External"/><Relationship Id="rId5399" Type="http://schemas.openxmlformats.org/officeDocument/2006/relationships/hyperlink" Target="http://pbs.twimg.com/profile_images/981704198310920192/ApqoLpfg_normal.jpg" TargetMode="External"/><Relationship Id="rId6864" Type="http://schemas.openxmlformats.org/officeDocument/2006/relationships/hyperlink" Target="http://twitter.com/ginacecibel2009/statuses/1253455083930607618" TargetMode="External"/><Relationship Id="rId7915" Type="http://schemas.openxmlformats.org/officeDocument/2006/relationships/hyperlink" Target="http://pbs.twimg.com/profile_images/1247948781359738881/NKRtABx8_normal.jpg" TargetMode="External"/><Relationship Id="rId9270" Type="http://schemas.openxmlformats.org/officeDocument/2006/relationships/hyperlink" Target="http://twitter.com/RomanitoKovasky/statuses/1253414046134448131" TargetMode="External"/><Relationship Id="rId10829" Type="http://schemas.openxmlformats.org/officeDocument/2006/relationships/hyperlink" Target="http://twitter.com/Cuchy_ASotorrio/statuses/1253386918638878720" TargetMode="External"/><Relationship Id="rId215" Type="http://schemas.openxmlformats.org/officeDocument/2006/relationships/hyperlink" Target="http://pbs.twimg.com/profile_images/2898048949/89d89fc1d3d984968f86e22c97e92ddb_normal.png" TargetMode="External"/><Relationship Id="rId2310" Type="http://schemas.openxmlformats.org/officeDocument/2006/relationships/hyperlink" Target="http://pbs.twimg.com/profile_images/479026687737229312/t2yk70xN_normal.jpeg" TargetMode="External"/><Relationship Id="rId5466" Type="http://schemas.openxmlformats.org/officeDocument/2006/relationships/hyperlink" Target="http://twitter.com/camilovitamina/statuses/1255657396770390019" TargetMode="External"/><Relationship Id="rId6517" Type="http://schemas.openxmlformats.org/officeDocument/2006/relationships/hyperlink" Target="http://pbs.twimg.com/profile_images/2341122244/326482_10150321620122134_1601283510_o_normal.jpg" TargetMode="External"/><Relationship Id="rId4068" Type="http://schemas.openxmlformats.org/officeDocument/2006/relationships/hyperlink" Target="http://twitter.com/sosciudadanos/statuses/1255713007239417867" TargetMode="External"/><Relationship Id="rId4482" Type="http://schemas.openxmlformats.org/officeDocument/2006/relationships/hyperlink" Target="http://twitter.com/lupacher/statuses/1255688380786106369" TargetMode="External"/><Relationship Id="rId5119" Type="http://schemas.openxmlformats.org/officeDocument/2006/relationships/hyperlink" Target="http://pbs.twimg.com/profile_images/1101589596314521601/5XUWFQVO_normal.png" TargetMode="External"/><Relationship Id="rId5880" Type="http://schemas.openxmlformats.org/officeDocument/2006/relationships/hyperlink" Target="http://twitter.com/noticiashouston/statuses/1255647026659893249" TargetMode="External"/><Relationship Id="rId6931" Type="http://schemas.openxmlformats.org/officeDocument/2006/relationships/hyperlink" Target="http://pbs.twimg.com/profile_images/998416439957598208/drTzszyl_normal.jpg" TargetMode="External"/><Relationship Id="rId3084" Type="http://schemas.openxmlformats.org/officeDocument/2006/relationships/hyperlink" Target="http://pbs.twimg.com/profile_images/1255251539847000066/1PulP4jo_normal.jpg" TargetMode="External"/><Relationship Id="rId4135" Type="http://schemas.openxmlformats.org/officeDocument/2006/relationships/hyperlink" Target="http://pbs.twimg.com/profile_images/470659413338886144/jDdLyLlV_normal.jpeg" TargetMode="External"/><Relationship Id="rId5533" Type="http://schemas.openxmlformats.org/officeDocument/2006/relationships/hyperlink" Target="http://pbs.twimg.com/profile_images/378800000789435078/437a7c7ee4597b59df431db0baa527d4_normal.jpeg" TargetMode="External"/><Relationship Id="rId8689" Type="http://schemas.openxmlformats.org/officeDocument/2006/relationships/hyperlink" Target="http://pbs.twimg.com/profile_images/1245062612892758018/L4NeXry3_normal.jpg" TargetMode="External"/><Relationship Id="rId1729" Type="http://schemas.openxmlformats.org/officeDocument/2006/relationships/hyperlink" Target="http://twitter.com/22_dur/statuses/1255832811614994433" TargetMode="External"/><Relationship Id="rId5600" Type="http://schemas.openxmlformats.org/officeDocument/2006/relationships/hyperlink" Target="http://twitter.com/miledynunez/statuses/1255653928508801025" TargetMode="External"/><Relationship Id="rId8756" Type="http://schemas.openxmlformats.org/officeDocument/2006/relationships/hyperlink" Target="http://twitter.com/juanjos64733815/statuses/1253422253846323216" TargetMode="External"/><Relationship Id="rId9807" Type="http://schemas.openxmlformats.org/officeDocument/2006/relationships/hyperlink" Target="http://pbs.twimg.com/profile_images/378800000300016908/c98b7007ad97534268e2d971f84b641f_normal.jpeg" TargetMode="External"/><Relationship Id="rId10686" Type="http://schemas.openxmlformats.org/officeDocument/2006/relationships/hyperlink" Target="http://pbs.twimg.com/profile_images/1142236307588091904/xPaorRp0_normal.jpg" TargetMode="External"/><Relationship Id="rId11737" Type="http://schemas.openxmlformats.org/officeDocument/2006/relationships/hyperlink" Target="http://twitter.com/LonconManuel/statuses/1253371182763651073" TargetMode="External"/><Relationship Id="rId3151" Type="http://schemas.openxmlformats.org/officeDocument/2006/relationships/hyperlink" Target="http://twitter.com/VinualesMuniz/statuses/1255778316600119296" TargetMode="External"/><Relationship Id="rId4202" Type="http://schemas.openxmlformats.org/officeDocument/2006/relationships/hyperlink" Target="http://twitter.com/yuly_barrios/statuses/1255702682930761730" TargetMode="External"/><Relationship Id="rId7358" Type="http://schemas.openxmlformats.org/officeDocument/2006/relationships/hyperlink" Target="http://twitter.com/ArellaProano/statuses/1253445205598052352" TargetMode="External"/><Relationship Id="rId7772" Type="http://schemas.openxmlformats.org/officeDocument/2006/relationships/hyperlink" Target="http://twitter.com/Fiodar/statuses/1253436601868451840" TargetMode="External"/><Relationship Id="rId8409" Type="http://schemas.openxmlformats.org/officeDocument/2006/relationships/hyperlink" Target="http://pbs.twimg.com/profile_images/1188302637961240578/SZ5moLAR_normal.jpg" TargetMode="External"/><Relationship Id="rId8823" Type="http://schemas.openxmlformats.org/officeDocument/2006/relationships/hyperlink" Target="http://pbs.twimg.com/profile_images/1214297460631330817/xvkx_9gu_normal.jpg" TargetMode="External"/><Relationship Id="rId10339" Type="http://schemas.openxmlformats.org/officeDocument/2006/relationships/hyperlink" Target="http://twitter.com/industria40_na/statuses/1253397431737352196" TargetMode="External"/><Relationship Id="rId10753" Type="http://schemas.openxmlformats.org/officeDocument/2006/relationships/hyperlink" Target="http://twitter.com/InesMazuelaRo/statuses/1253388668154318849" TargetMode="External"/><Relationship Id="rId3968" Type="http://schemas.openxmlformats.org/officeDocument/2006/relationships/hyperlink" Target="http://twitter.com/laverdadicha20/statuses/1255721051922796545" TargetMode="External"/><Relationship Id="rId6374" Type="http://schemas.openxmlformats.org/officeDocument/2006/relationships/hyperlink" Target="http://twitter.com/MarvoloBlahnik/statuses/1253464495525150720" TargetMode="External"/><Relationship Id="rId7425" Type="http://schemas.openxmlformats.org/officeDocument/2006/relationships/hyperlink" Target="http://pbs.twimg.com/profile_images/1182436421925330945/01wJHILz_normal.jpg" TargetMode="External"/><Relationship Id="rId10406" Type="http://schemas.openxmlformats.org/officeDocument/2006/relationships/hyperlink" Target="http://pbs.twimg.com/profile_images/378800000207361096/c2013027cf3b6a02e26d2e68cd52d054_normal.png" TargetMode="External"/><Relationship Id="rId11804" Type="http://schemas.openxmlformats.org/officeDocument/2006/relationships/hyperlink" Target="http://pbs.twimg.com/profile_images/768859802457866240/gxOMvXwo_normal.jpg" TargetMode="External"/><Relationship Id="rId5" Type="http://schemas.openxmlformats.org/officeDocument/2006/relationships/hyperlink" Target="http://pbs.twimg.com/profile_images/1218831495584014336/32m_6X28_normal.jpg" TargetMode="External"/><Relationship Id="rId889" Type="http://schemas.openxmlformats.org/officeDocument/2006/relationships/hyperlink" Target="http://pbs.twimg.com/profile_images/2974292103/feef91fbe5861dcd496339fe05c87c37_normal.jpeg" TargetMode="External"/><Relationship Id="rId5390" Type="http://schemas.openxmlformats.org/officeDocument/2006/relationships/hyperlink" Target="http://twitter.com/JhonKennedy35/statuses/1255659022658797568" TargetMode="External"/><Relationship Id="rId6027" Type="http://schemas.openxmlformats.org/officeDocument/2006/relationships/hyperlink" Target="http://pbs.twimg.com/profile_images/1134884952791834625/18QusCdT_normal.jpg" TargetMode="External"/><Relationship Id="rId6441" Type="http://schemas.openxmlformats.org/officeDocument/2006/relationships/hyperlink" Target="http://pbs.twimg.com/profile_images/1237217444088905729/ceFVyvP7_normal.jpg" TargetMode="External"/><Relationship Id="rId9597" Type="http://schemas.openxmlformats.org/officeDocument/2006/relationships/hyperlink" Target="http://pbs.twimg.com/profile_images/1236861210366263298/2Hmh5ORI_normal.jpg" TargetMode="External"/><Relationship Id="rId10820" Type="http://schemas.openxmlformats.org/officeDocument/2006/relationships/hyperlink" Target="http://pbs.twimg.com/profile_images/1026622912139337730/Pzz4apUl_normal.jpg" TargetMode="External"/><Relationship Id="rId1586" Type="http://schemas.openxmlformats.org/officeDocument/2006/relationships/hyperlink" Target="http://pbs.twimg.com/profile_images/1249793370920288257/rUUtl5Sp_normal.jpg" TargetMode="External"/><Relationship Id="rId2984" Type="http://schemas.openxmlformats.org/officeDocument/2006/relationships/hyperlink" Target="http://pbs.twimg.com/profile_images/378800000259006077/11636ebf7371ef5d35c3d26d290794bf_normal.jpeg" TargetMode="External"/><Relationship Id="rId5043" Type="http://schemas.openxmlformats.org/officeDocument/2006/relationships/hyperlink" Target="http://pbs.twimg.com/profile_images/1067433931279032321/Ptn8hkdI_normal.jpg" TargetMode="External"/><Relationship Id="rId8199" Type="http://schemas.openxmlformats.org/officeDocument/2006/relationships/hyperlink" Target="http://pbs.twimg.com/profile_images/1214296038493872129/509XvqAa_normal.jpg" TargetMode="External"/><Relationship Id="rId609" Type="http://schemas.openxmlformats.org/officeDocument/2006/relationships/hyperlink" Target="http://pbs.twimg.com/profile_images/1183410616968589321/Pp0pYd_d_normal.jpg" TargetMode="External"/><Relationship Id="rId956" Type="http://schemas.openxmlformats.org/officeDocument/2006/relationships/hyperlink" Target="http://twitter.com/NdeNachete/statuses/1255854484191875078" TargetMode="External"/><Relationship Id="rId1239" Type="http://schemas.openxmlformats.org/officeDocument/2006/relationships/hyperlink" Target="http://pbs.twimg.com/profile_images/1154431098232983552/T2r-X4PC_normal.jpg" TargetMode="External"/><Relationship Id="rId2637" Type="http://schemas.openxmlformats.org/officeDocument/2006/relationships/hyperlink" Target="http://abs.twimg.com/sticky/default_profile_images/default_profile_normal.png" TargetMode="External"/><Relationship Id="rId5110" Type="http://schemas.openxmlformats.org/officeDocument/2006/relationships/hyperlink" Target="http://twitter.com/Rafa_Mal0072/statuses/1255666942586863617" TargetMode="External"/><Relationship Id="rId8266" Type="http://schemas.openxmlformats.org/officeDocument/2006/relationships/hyperlink" Target="http://twitter.com/ritafinol28/statuses/1253429059448537090" TargetMode="External"/><Relationship Id="rId9317" Type="http://schemas.openxmlformats.org/officeDocument/2006/relationships/hyperlink" Target="http://pbs.twimg.com/profile_images/1197585596094599168/W3y-xK6X_normal.jpg" TargetMode="External"/><Relationship Id="rId9664" Type="http://schemas.openxmlformats.org/officeDocument/2006/relationships/hyperlink" Target="http://twitter.com/Juangilb/statuses/1253407435982802946" TargetMode="External"/><Relationship Id="rId11594" Type="http://schemas.openxmlformats.org/officeDocument/2006/relationships/hyperlink" Target="http://pbs.twimg.com/profile_images/1217174284713570304/Qr1eiCpO_normal.jpg" TargetMode="External"/><Relationship Id="rId1653" Type="http://schemas.openxmlformats.org/officeDocument/2006/relationships/hyperlink" Target="http://twitter.com/ramonlobo/statuses/1255835316361072643" TargetMode="External"/><Relationship Id="rId2704" Type="http://schemas.openxmlformats.org/officeDocument/2006/relationships/hyperlink" Target="http://twitter.com/SodercanInforma/statuses/1255802006733815810" TargetMode="External"/><Relationship Id="rId8680" Type="http://schemas.openxmlformats.org/officeDocument/2006/relationships/hyperlink" Target="http://twitter.com/APGSj/statuses/1253423444709920768" TargetMode="External"/><Relationship Id="rId9731" Type="http://schemas.openxmlformats.org/officeDocument/2006/relationships/hyperlink" Target="http://pbs.twimg.com/profile_images/1247557253470785542/FmyAFwk3_normal.jpg" TargetMode="External"/><Relationship Id="rId10196" Type="http://schemas.openxmlformats.org/officeDocument/2006/relationships/hyperlink" Target="http://pbs.twimg.com/profile_images/2428123078/wgdokeyppdoavjdrsrfv_normal.jpeg" TargetMode="External"/><Relationship Id="rId11247" Type="http://schemas.openxmlformats.org/officeDocument/2006/relationships/hyperlink" Target="http://twitter.com/zerzura_sp/statuses/1253379778075340803" TargetMode="External"/><Relationship Id="rId11661" Type="http://schemas.openxmlformats.org/officeDocument/2006/relationships/hyperlink" Target="http://twitter.com/DannaVent/statuses/1253372942349713416" TargetMode="External"/><Relationship Id="rId1306" Type="http://schemas.openxmlformats.org/officeDocument/2006/relationships/hyperlink" Target="http://twitter.com/gemaruizagudo/statuses/1255844317417148419" TargetMode="External"/><Relationship Id="rId1720" Type="http://schemas.openxmlformats.org/officeDocument/2006/relationships/hyperlink" Target="http://pbs.twimg.com/profile_images/952818867184783360/uDhj36ua_normal.jpg" TargetMode="External"/><Relationship Id="rId4876" Type="http://schemas.openxmlformats.org/officeDocument/2006/relationships/hyperlink" Target="http://twitter.com/litomart56/statuses/1255674179694874625" TargetMode="External"/><Relationship Id="rId5927" Type="http://schemas.openxmlformats.org/officeDocument/2006/relationships/hyperlink" Target="http://pbs.twimg.com/profile_images/954178272090382336/VEFywh5f_normal.jpg" TargetMode="External"/><Relationship Id="rId7282" Type="http://schemas.openxmlformats.org/officeDocument/2006/relationships/hyperlink" Target="http://twitter.com/GaloManuco/statuses/1253447002861551617" TargetMode="External"/><Relationship Id="rId8333" Type="http://schemas.openxmlformats.org/officeDocument/2006/relationships/hyperlink" Target="http://twitter.com/KarenRuizCb/statuses/1253428208365498368" TargetMode="External"/><Relationship Id="rId10263" Type="http://schemas.openxmlformats.org/officeDocument/2006/relationships/hyperlink" Target="http://twitter.com/8020es/statuses/1253398991464730628" TargetMode="External"/><Relationship Id="rId11314" Type="http://schemas.openxmlformats.org/officeDocument/2006/relationships/hyperlink" Target="http://pbs.twimg.com/profile_images/1238627442601930757/qyrILjj4_normal.jpg" TargetMode="External"/><Relationship Id="rId12" Type="http://schemas.openxmlformats.org/officeDocument/2006/relationships/hyperlink" Target="http://twitter.com/MENDOZAMAUROF/statuses/1255913382408007682" TargetMode="External"/><Relationship Id="rId3478" Type="http://schemas.openxmlformats.org/officeDocument/2006/relationships/hyperlink" Target="http://twitter.com/Vox_Ceuta/statuses/1255760956157759488" TargetMode="External"/><Relationship Id="rId3892" Type="http://schemas.openxmlformats.org/officeDocument/2006/relationships/hyperlink" Target="http://twitter.com/Mart11UP/statuses/1255729088909553664" TargetMode="External"/><Relationship Id="rId4529" Type="http://schemas.openxmlformats.org/officeDocument/2006/relationships/hyperlink" Target="http://pbs.twimg.com/profile_images/1196149663671496707/CDxwkLTj_normal.jpg" TargetMode="External"/><Relationship Id="rId4943" Type="http://schemas.openxmlformats.org/officeDocument/2006/relationships/hyperlink" Target="http://pbs.twimg.com/profile_images/1199324558907641858/fp1ORBUe_normal.jpg" TargetMode="External"/><Relationship Id="rId8400" Type="http://schemas.openxmlformats.org/officeDocument/2006/relationships/hyperlink" Target="http://twitter.com/ChicoC30/statuses/1253426958660059136" TargetMode="External"/><Relationship Id="rId10330" Type="http://schemas.openxmlformats.org/officeDocument/2006/relationships/hyperlink" Target="http://pbs.twimg.com/profile_images/786866194817114112/rtGclVqN_normal.jpg" TargetMode="External"/><Relationship Id="rId399" Type="http://schemas.openxmlformats.org/officeDocument/2006/relationships/hyperlink" Target="http://abs.twimg.com/sticky/default_profile_images/default_profile_normal.png" TargetMode="External"/><Relationship Id="rId2494" Type="http://schemas.openxmlformats.org/officeDocument/2006/relationships/hyperlink" Target="http://twitter.com/AVLaFraternidad/statuses/1255808431472152576" TargetMode="External"/><Relationship Id="rId3545" Type="http://schemas.openxmlformats.org/officeDocument/2006/relationships/hyperlink" Target="http://pbs.twimg.com/profile_images/1197430057012285440/Qc-1qtmu_normal.jpg" TargetMode="External"/><Relationship Id="rId7002" Type="http://schemas.openxmlformats.org/officeDocument/2006/relationships/hyperlink" Target="http://twitter.com/JoseLuisGrefa2/statuses/1253452721656672258" TargetMode="External"/><Relationship Id="rId466" Type="http://schemas.openxmlformats.org/officeDocument/2006/relationships/hyperlink" Target="http://twitter.com/photonomadamex/statuses/1255866071124451328" TargetMode="External"/><Relationship Id="rId880" Type="http://schemas.openxmlformats.org/officeDocument/2006/relationships/hyperlink" Target="http://twitter.com/jannet_mosqueda/statuses/1255856036407320586" TargetMode="External"/><Relationship Id="rId1096" Type="http://schemas.openxmlformats.org/officeDocument/2006/relationships/hyperlink" Target="http://twitter.com/Evercolor3/statuses/1255850495433990144" TargetMode="External"/><Relationship Id="rId2147" Type="http://schemas.openxmlformats.org/officeDocument/2006/relationships/hyperlink" Target="http://twitter.com/CocomCrazy/statuses/1255819810916745222" TargetMode="External"/><Relationship Id="rId2561" Type="http://schemas.openxmlformats.org/officeDocument/2006/relationships/hyperlink" Target="http://pbs.twimg.com/profile_images/1609196997/asturianu67_normal.gif" TargetMode="External"/><Relationship Id="rId9174" Type="http://schemas.openxmlformats.org/officeDocument/2006/relationships/hyperlink" Target="http://twitter.com/24HorasTVN/statuses/1253415482436104194" TargetMode="External"/><Relationship Id="rId119" Type="http://schemas.openxmlformats.org/officeDocument/2006/relationships/hyperlink" Target="http://pbs.twimg.com/profile_images/535857003537920001/aCS6s8DQ_normal.jpeg" TargetMode="External"/><Relationship Id="rId533" Type="http://schemas.openxmlformats.org/officeDocument/2006/relationships/hyperlink" Target="http://pbs.twimg.com/profile_images/1218525079031767042/Y29-SxI__normal.jpg" TargetMode="External"/><Relationship Id="rId1163" Type="http://schemas.openxmlformats.org/officeDocument/2006/relationships/hyperlink" Target="http://pbs.twimg.com/profile_images/1111926944554237952/o7aOyFv8_normal.jpg" TargetMode="External"/><Relationship Id="rId2214" Type="http://schemas.openxmlformats.org/officeDocument/2006/relationships/hyperlink" Target="http://twitter.com/DaniPodroz/statuses/1255818694393049088" TargetMode="External"/><Relationship Id="rId3612" Type="http://schemas.openxmlformats.org/officeDocument/2006/relationships/hyperlink" Target="http://twitter.com/BibiMoz/statuses/1255749483717148675" TargetMode="External"/><Relationship Id="rId6768" Type="http://schemas.openxmlformats.org/officeDocument/2006/relationships/hyperlink" Target="http://twitter.com/tanyitamurillo/statuses/1253456814139682816" TargetMode="External"/><Relationship Id="rId7819" Type="http://schemas.openxmlformats.org/officeDocument/2006/relationships/hyperlink" Target="http://pbs.twimg.com/profile_images/1153800938198487042/RCj5SWZU_normal.jpg" TargetMode="External"/><Relationship Id="rId8190" Type="http://schemas.openxmlformats.org/officeDocument/2006/relationships/hyperlink" Target="https://t.co/ZNkBKXWhb2" TargetMode="External"/><Relationship Id="rId9241" Type="http://schemas.openxmlformats.org/officeDocument/2006/relationships/hyperlink" Target="http://pbs.twimg.com/profile_images/736508337471262720/zZ2TL-b8_normal.jpg" TargetMode="External"/><Relationship Id="rId5784" Type="http://schemas.openxmlformats.org/officeDocument/2006/relationships/hyperlink" Target="http://twitter.com/Carlos_MTafur/statuses/1255648709389496322" TargetMode="External"/><Relationship Id="rId6835" Type="http://schemas.openxmlformats.org/officeDocument/2006/relationships/hyperlink" Target="http://pbs.twimg.com/profile_images/1173913213899091968/CLPGCp7h_normal.jpg" TargetMode="External"/><Relationship Id="rId11171" Type="http://schemas.openxmlformats.org/officeDocument/2006/relationships/hyperlink" Target="http://twitter.com/Luis_Huacuja_A/statuses/1253380823258185729" TargetMode="External"/><Relationship Id="rId600" Type="http://schemas.openxmlformats.org/officeDocument/2006/relationships/hyperlink" Target="http://twitter.com/andavila197926/statuses/1255863175129554946" TargetMode="External"/><Relationship Id="rId1230" Type="http://schemas.openxmlformats.org/officeDocument/2006/relationships/hyperlink" Target="http://twitter.com/milaiglesias1/statuses/1255846079570026496" TargetMode="External"/><Relationship Id="rId4386" Type="http://schemas.openxmlformats.org/officeDocument/2006/relationships/hyperlink" Target="http://pbs.twimg.com/profile_images/857419235227774976/P76z0Cp5_normal.jpg" TargetMode="External"/><Relationship Id="rId5437" Type="http://schemas.openxmlformats.org/officeDocument/2006/relationships/hyperlink" Target="http://abs.twimg.com/sticky/default_profile_images/default_profile_normal.png" TargetMode="External"/><Relationship Id="rId5851" Type="http://schemas.openxmlformats.org/officeDocument/2006/relationships/hyperlink" Target="http://pbs.twimg.com/profile_images/526386634133348352/l1S2CkiJ_normal.jpeg" TargetMode="External"/><Relationship Id="rId6902" Type="http://schemas.openxmlformats.org/officeDocument/2006/relationships/hyperlink" Target="http://twitter.com/mariate80910173/statuses/1253454468722630656" TargetMode="External"/><Relationship Id="rId4039" Type="http://schemas.openxmlformats.org/officeDocument/2006/relationships/hyperlink" Target="http://pbs.twimg.com/profile_images/1255704083249475584/VmPlKd1E_normal.jpg" TargetMode="External"/><Relationship Id="rId4453" Type="http://schemas.openxmlformats.org/officeDocument/2006/relationships/hyperlink" Target="http://pbs.twimg.com/profile_images/1223111135194308608/Y3Uu3_Sn_normal.jpg" TargetMode="External"/><Relationship Id="rId5504" Type="http://schemas.openxmlformats.org/officeDocument/2006/relationships/hyperlink" Target="http://twitter.com/GabrielCarrenoC/statuses/1255656432013205505" TargetMode="External"/><Relationship Id="rId3055" Type="http://schemas.openxmlformats.org/officeDocument/2006/relationships/hyperlink" Target="http://twitter.com/Juanjo_mlozano/statuses/1255784366879498241" TargetMode="External"/><Relationship Id="rId4106" Type="http://schemas.openxmlformats.org/officeDocument/2006/relationships/hyperlink" Target="http://twitter.com/HeribertoVsque5/statuses/1255710706621710337" TargetMode="External"/><Relationship Id="rId4520" Type="http://schemas.openxmlformats.org/officeDocument/2006/relationships/hyperlink" Target="http://twitter.com/susiecardenas30/statuses/1255686645275332609" TargetMode="External"/><Relationship Id="rId7676" Type="http://schemas.openxmlformats.org/officeDocument/2006/relationships/hyperlink" Target="http://twitter.com/GuzuelaXd/statuses/1253438753428762626" TargetMode="External"/><Relationship Id="rId8727" Type="http://schemas.openxmlformats.org/officeDocument/2006/relationships/hyperlink" Target="http://pbs.twimg.com/profile_images/871453130357125121/yEaHfg4X_normal.jpg" TargetMode="External"/><Relationship Id="rId390" Type="http://schemas.openxmlformats.org/officeDocument/2006/relationships/hyperlink" Target="http://twitter.com/1975_jm/statuses/1255867839363330050" TargetMode="External"/><Relationship Id="rId2071" Type="http://schemas.openxmlformats.org/officeDocument/2006/relationships/hyperlink" Target="http://twitter.com/RadioLunaSer/statuses/1255822568424120324" TargetMode="External"/><Relationship Id="rId3122" Type="http://schemas.openxmlformats.org/officeDocument/2006/relationships/hyperlink" Target="http://pbs.twimg.com/profile_images/1235505868424310784/ih51qaMz_normal.jpg" TargetMode="External"/><Relationship Id="rId6278" Type="http://schemas.openxmlformats.org/officeDocument/2006/relationships/hyperlink" Target="http://twitter.com/FabioMaldonad16/statuses/1253466545394790401" TargetMode="External"/><Relationship Id="rId6692" Type="http://schemas.openxmlformats.org/officeDocument/2006/relationships/hyperlink" Target="http://twitter.com/wootux/statuses/1253458097596661766" TargetMode="External"/><Relationship Id="rId7329" Type="http://schemas.openxmlformats.org/officeDocument/2006/relationships/hyperlink" Target="http://pbs.twimg.com/profile_images/1242908201877671937/FEeXjV9t_normal.jpg" TargetMode="External"/><Relationship Id="rId10657" Type="http://schemas.openxmlformats.org/officeDocument/2006/relationships/hyperlink" Target="http://twitter.com/Diana_1aLectura/statuses/1253390816342614018" TargetMode="External"/><Relationship Id="rId11708" Type="http://schemas.openxmlformats.org/officeDocument/2006/relationships/hyperlink" Target="http://pbs.twimg.com/profile_images/1127643878616698881/OWttvoE9_normal.jpg" TargetMode="External"/><Relationship Id="rId5294" Type="http://schemas.openxmlformats.org/officeDocument/2006/relationships/hyperlink" Target="http://twitter.com/blackj121/statuses/1255661801536135169" TargetMode="External"/><Relationship Id="rId6345" Type="http://schemas.openxmlformats.org/officeDocument/2006/relationships/hyperlink" Target="http://pbs.twimg.com/profile_images/1191049949867388928/KBXK7pfe_normal.jpg" TargetMode="External"/><Relationship Id="rId7743" Type="http://schemas.openxmlformats.org/officeDocument/2006/relationships/hyperlink" Target="http://pbs.twimg.com/profile_images/1156390862378676224/k4iZVf0X_normal.jpg" TargetMode="External"/><Relationship Id="rId10724" Type="http://schemas.openxmlformats.org/officeDocument/2006/relationships/hyperlink" Target="http://pbs.twimg.com/profile_images/1238757857140649990/aZ1JoPdA_normal.jpg" TargetMode="External"/><Relationship Id="rId110" Type="http://schemas.openxmlformats.org/officeDocument/2006/relationships/hyperlink" Target="http://twitter.com/Karlaca40221059/statuses/1255875436820803591" TargetMode="External"/><Relationship Id="rId2888" Type="http://schemas.openxmlformats.org/officeDocument/2006/relationships/hyperlink" Target="http://pbs.twimg.com/profile_images/860090257601175553/GK5-jUK1_normal.jpg" TargetMode="External"/><Relationship Id="rId3939" Type="http://schemas.openxmlformats.org/officeDocument/2006/relationships/hyperlink" Target="http://abs.twimg.com/sticky/default_profile_images/default_profile_normal.png" TargetMode="External"/><Relationship Id="rId7810" Type="http://schemas.openxmlformats.org/officeDocument/2006/relationships/hyperlink" Target="http://twitter.com/elcolombianox19/statuses/1253435839540912128" TargetMode="External"/><Relationship Id="rId2955" Type="http://schemas.openxmlformats.org/officeDocument/2006/relationships/hyperlink" Target="http://twitter.com/ppdealcala/statuses/1255789421724676096" TargetMode="External"/><Relationship Id="rId5361" Type="http://schemas.openxmlformats.org/officeDocument/2006/relationships/hyperlink" Target="http://pbs.twimg.com/profile_images/1042636714714382338/Oa8wXff6_normal.jpg" TargetMode="External"/><Relationship Id="rId6412" Type="http://schemas.openxmlformats.org/officeDocument/2006/relationships/hyperlink" Target="http://twitter.com/andreittapa/statuses/1253463585814175744" TargetMode="External"/><Relationship Id="rId9568" Type="http://schemas.openxmlformats.org/officeDocument/2006/relationships/hyperlink" Target="http://twitter.com/maurybarros97/statuses/1253409009157107712" TargetMode="External"/><Relationship Id="rId9982" Type="http://schemas.openxmlformats.org/officeDocument/2006/relationships/hyperlink" Target="http://pbs.twimg.com/profile_images/1136993487998652416/IV6J6J_l_normal.jpg" TargetMode="External"/><Relationship Id="rId11498" Type="http://schemas.openxmlformats.org/officeDocument/2006/relationships/hyperlink" Target="http://pbs.twimg.com/profile_images/1217703817069895680/SC1X5RdN_normal.png" TargetMode="External"/><Relationship Id="rId927" Type="http://schemas.openxmlformats.org/officeDocument/2006/relationships/hyperlink" Target="http://pbs.twimg.com/profile_images/817024202494672896/qO9EnPWJ_normal.jpg" TargetMode="External"/><Relationship Id="rId1557" Type="http://schemas.openxmlformats.org/officeDocument/2006/relationships/hyperlink" Target="http://twitter.com/NoticiasGr/statuses/1255837065587163136" TargetMode="External"/><Relationship Id="rId1971" Type="http://schemas.openxmlformats.org/officeDocument/2006/relationships/hyperlink" Target="http://twitter.com/AntonioMoll/statuses/1255825929202479104" TargetMode="External"/><Relationship Id="rId2608" Type="http://schemas.openxmlformats.org/officeDocument/2006/relationships/hyperlink" Target="http://twitter.com/heygabba/statuses/1255804365115400193" TargetMode="External"/><Relationship Id="rId5014" Type="http://schemas.openxmlformats.org/officeDocument/2006/relationships/hyperlink" Target="http://twitter.com/elampri/statuses/1255669860689948672" TargetMode="External"/><Relationship Id="rId8584" Type="http://schemas.openxmlformats.org/officeDocument/2006/relationships/hyperlink" Target="http://twitter.com/ysskc/statuses/1253424892843749377" TargetMode="External"/><Relationship Id="rId9635" Type="http://schemas.openxmlformats.org/officeDocument/2006/relationships/hyperlink" Target="http://pbs.twimg.com/profile_images/847951171360882688/34gHuFPN_normal.jpg" TargetMode="External"/><Relationship Id="rId11565" Type="http://schemas.openxmlformats.org/officeDocument/2006/relationships/hyperlink" Target="http://twitter.com/ourensedixital/statuses/1253375190584766466" TargetMode="External"/><Relationship Id="rId1624" Type="http://schemas.openxmlformats.org/officeDocument/2006/relationships/hyperlink" Target="http://pbs.twimg.com/profile_images/1201647458746548224/MqpPYtOt_normal.jpg" TargetMode="External"/><Relationship Id="rId4030" Type="http://schemas.openxmlformats.org/officeDocument/2006/relationships/hyperlink" Target="http://twitter.com/Rafelitova/statuses/1255716252699578372" TargetMode="External"/><Relationship Id="rId7186" Type="http://schemas.openxmlformats.org/officeDocument/2006/relationships/hyperlink" Target="http://twitter.com/Pablo30146128/statuses/1253449388313239552" TargetMode="External"/><Relationship Id="rId8237" Type="http://schemas.openxmlformats.org/officeDocument/2006/relationships/hyperlink" Target="http://pbs.twimg.com/profile_images/378800000026091253/5f1c1008f52c1d2b4cedc523843a21ec_normal.jpeg" TargetMode="External"/><Relationship Id="rId8651" Type="http://schemas.openxmlformats.org/officeDocument/2006/relationships/hyperlink" Target="http://pbs.twimg.com/profile_images/580812726248845313/R10iRD0b_normal.jpg" TargetMode="External"/><Relationship Id="rId9702" Type="http://schemas.openxmlformats.org/officeDocument/2006/relationships/hyperlink" Target="http://twitter.com/luismi_oviedo/statuses/1253406859987427328" TargetMode="External"/><Relationship Id="rId10167" Type="http://schemas.openxmlformats.org/officeDocument/2006/relationships/hyperlink" Target="http://twitter.com/ilovemykikicat/statuses/1253401397900595209" TargetMode="External"/><Relationship Id="rId11218" Type="http://schemas.openxmlformats.org/officeDocument/2006/relationships/hyperlink" Target="http://pbs.twimg.com/profile_images/1061246473038454784/kxGPrTab_normal.jpg" TargetMode="External"/><Relationship Id="rId3796" Type="http://schemas.openxmlformats.org/officeDocument/2006/relationships/hyperlink" Target="http://twitter.com/a3calles/statuses/1255737785937428481" TargetMode="External"/><Relationship Id="rId7253" Type="http://schemas.openxmlformats.org/officeDocument/2006/relationships/hyperlink" Target="http://pbs.twimg.com/profile_images/477311361672704002/nSL51Ma3_normal.jpeg" TargetMode="External"/><Relationship Id="rId8304" Type="http://schemas.openxmlformats.org/officeDocument/2006/relationships/hyperlink" Target="http://twitter.com/FranciscoJTato1/statuses/1253428689712209922" TargetMode="External"/><Relationship Id="rId10234" Type="http://schemas.openxmlformats.org/officeDocument/2006/relationships/hyperlink" Target="http://pbs.twimg.com/profile_images/3627856187/361306ef64e11ca9e23888e9949dc8b1_normal.jpeg" TargetMode="External"/><Relationship Id="rId10581" Type="http://schemas.openxmlformats.org/officeDocument/2006/relationships/hyperlink" Target="http://twitter.com/SOLABRIA/statuses/1253392243945332736" TargetMode="External"/><Relationship Id="rId11632" Type="http://schemas.openxmlformats.org/officeDocument/2006/relationships/hyperlink" Target="http://pbs.twimg.com/profile_images/1220584719215144960/qsyFVTcm_normal.jpg" TargetMode="External"/><Relationship Id="rId2398" Type="http://schemas.openxmlformats.org/officeDocument/2006/relationships/hyperlink" Target="http://pbs.twimg.com/profile_images/1178612749456293888/EuYtZdgZ_normal.jpg" TargetMode="External"/><Relationship Id="rId3449" Type="http://schemas.openxmlformats.org/officeDocument/2006/relationships/hyperlink" Target="http://pbs.twimg.com/profile_images/1201427545163534336/aBOY77aL_normal.jpg" TargetMode="External"/><Relationship Id="rId4847" Type="http://schemas.openxmlformats.org/officeDocument/2006/relationships/hyperlink" Target="http://pbs.twimg.com/profile_images/880802115752538113/ZvERUz8Y_normal.jpg" TargetMode="External"/><Relationship Id="rId7320" Type="http://schemas.openxmlformats.org/officeDocument/2006/relationships/hyperlink" Target="http://twitter.com/reyesclausell/statuses/1253446007255375872" TargetMode="External"/><Relationship Id="rId3863" Type="http://schemas.openxmlformats.org/officeDocument/2006/relationships/hyperlink" Target="http://pbs.twimg.com/profile_images/1246326289658716160/F7sHybjV_normal.jpg" TargetMode="External"/><Relationship Id="rId4914" Type="http://schemas.openxmlformats.org/officeDocument/2006/relationships/hyperlink" Target="http://twitter.com/nenoriega5/statuses/1255672964940476416" TargetMode="External"/><Relationship Id="rId9078" Type="http://schemas.openxmlformats.org/officeDocument/2006/relationships/hyperlink" Target="http://twitter.com/EdgRojescritor/statuses/1253416953026187269" TargetMode="External"/><Relationship Id="rId10301" Type="http://schemas.openxmlformats.org/officeDocument/2006/relationships/hyperlink" Target="http://twitter.com/PrensaUy/statuses/1253398122316787712" TargetMode="External"/><Relationship Id="rId784" Type="http://schemas.openxmlformats.org/officeDocument/2006/relationships/hyperlink" Target="http://twitter.com/vaticannews_es/statuses/1255859223038234624" TargetMode="External"/><Relationship Id="rId1067" Type="http://schemas.openxmlformats.org/officeDocument/2006/relationships/hyperlink" Target="http://pbs.twimg.com/profile_images/974329073324445698/Jis5INID_normal.jpg" TargetMode="External"/><Relationship Id="rId2465" Type="http://schemas.openxmlformats.org/officeDocument/2006/relationships/hyperlink" Target="http://pbs.twimg.com/profile_images/1216498460234600448/34njqoqm_normal.jpg" TargetMode="External"/><Relationship Id="rId3516" Type="http://schemas.openxmlformats.org/officeDocument/2006/relationships/hyperlink" Target="http://twitter.com/MZapataDavid/statuses/1255757466811469824" TargetMode="External"/><Relationship Id="rId3930" Type="http://schemas.openxmlformats.org/officeDocument/2006/relationships/hyperlink" Target="http://twitter.com/EduardoDolon/statuses/1255724373669003271" TargetMode="External"/><Relationship Id="rId8094" Type="http://schemas.openxmlformats.org/officeDocument/2006/relationships/hyperlink" Target="http://pbs.twimg.com/profile_images/3746222164/66f4684cdb3455f8d22cb35c1b66a26e_normal.jpeg" TargetMode="External"/><Relationship Id="rId9492" Type="http://schemas.openxmlformats.org/officeDocument/2006/relationships/hyperlink" Target="http://twitter.com/tperezp5/statuses/1253410149743464448" TargetMode="External"/><Relationship Id="rId437" Type="http://schemas.openxmlformats.org/officeDocument/2006/relationships/hyperlink" Target="http://pbs.twimg.com/profile_images/830116697751302145/I85hfbhu_normal.jpg" TargetMode="External"/><Relationship Id="rId851" Type="http://schemas.openxmlformats.org/officeDocument/2006/relationships/hyperlink" Target="http://pbs.twimg.com/profile_images/1116964510508695552/CB703RCR_normal.jpg" TargetMode="External"/><Relationship Id="rId1481" Type="http://schemas.openxmlformats.org/officeDocument/2006/relationships/hyperlink" Target="http://twitter.com/cydmariefleming/statuses/1255838798304423937" TargetMode="External"/><Relationship Id="rId2118" Type="http://schemas.openxmlformats.org/officeDocument/2006/relationships/hyperlink" Target="http://pbs.twimg.com/profile_images/912353007790157825/OnNmbVLt_normal.jpg" TargetMode="External"/><Relationship Id="rId2532" Type="http://schemas.openxmlformats.org/officeDocument/2006/relationships/hyperlink" Target="http://twitter.com/DeputacionOU/statuses/1255806714164674561" TargetMode="External"/><Relationship Id="rId5688" Type="http://schemas.openxmlformats.org/officeDocument/2006/relationships/hyperlink" Target="http://twitter.com/cachaco74/statuses/1255651357941514245" TargetMode="External"/><Relationship Id="rId6739" Type="http://schemas.openxmlformats.org/officeDocument/2006/relationships/hyperlink" Target="http://pbs.twimg.com/profile_images/782976581186772992/7heWwG03_normal.jpg" TargetMode="External"/><Relationship Id="rId9145" Type="http://schemas.openxmlformats.org/officeDocument/2006/relationships/hyperlink" Target="http://pbs.twimg.com/profile_images/901637327021379589/9ZSehe3C_normal.jpg" TargetMode="External"/><Relationship Id="rId11075" Type="http://schemas.openxmlformats.org/officeDocument/2006/relationships/hyperlink" Target="http://twitter.com/LuisBaldo/statuses/1253382357085835270" TargetMode="External"/><Relationship Id="rId504" Type="http://schemas.openxmlformats.org/officeDocument/2006/relationships/hyperlink" Target="http://twitter.com/joswa67/statuses/1255864956911788035" TargetMode="External"/><Relationship Id="rId1134" Type="http://schemas.openxmlformats.org/officeDocument/2006/relationships/hyperlink" Target="http://twitter.com/liuliu40064409/statuses/1255848710094966784" TargetMode="External"/><Relationship Id="rId5755" Type="http://schemas.openxmlformats.org/officeDocument/2006/relationships/hyperlink" Target="http://pbs.twimg.com/profile_images/1184243546502643712/v2GqxckO_normal.jpg" TargetMode="External"/><Relationship Id="rId6806" Type="http://schemas.openxmlformats.org/officeDocument/2006/relationships/hyperlink" Target="http://twitter.com/JuanBurdalo/statuses/1253455984342728705" TargetMode="External"/><Relationship Id="rId8161" Type="http://schemas.openxmlformats.org/officeDocument/2006/relationships/hyperlink" Target="http://twitter.com/UsuariosanidadM/statuses/1253430494844215299" TargetMode="External"/><Relationship Id="rId9212" Type="http://schemas.openxmlformats.org/officeDocument/2006/relationships/hyperlink" Target="http://twitter.com/choacan/statuses/1253414943543549952" TargetMode="External"/><Relationship Id="rId10091" Type="http://schemas.openxmlformats.org/officeDocument/2006/relationships/hyperlink" Target="http://twitter.com/Elil_zabeth03/statuses/1253402848790024197" TargetMode="External"/><Relationship Id="rId11142" Type="http://schemas.openxmlformats.org/officeDocument/2006/relationships/hyperlink" Target="http://pbs.twimg.com/profile_images/1248038678548578305/B9EDoEN0_normal.jpg" TargetMode="External"/><Relationship Id="rId1201" Type="http://schemas.openxmlformats.org/officeDocument/2006/relationships/hyperlink" Target="http://pbs.twimg.com/profile_images/1132957928561020928/PHD9u8Z6_normal.png" TargetMode="External"/><Relationship Id="rId4357" Type="http://schemas.openxmlformats.org/officeDocument/2006/relationships/hyperlink" Target="http://twitter.com/JacquiLizarazo/statuses/1255693565881188353" TargetMode="External"/><Relationship Id="rId4771" Type="http://schemas.openxmlformats.org/officeDocument/2006/relationships/hyperlink" Target="http://pbs.twimg.com/profile_images/1204402645219389440/HmgBuHSD_normal.jpg" TargetMode="External"/><Relationship Id="rId5408" Type="http://schemas.openxmlformats.org/officeDocument/2006/relationships/hyperlink" Target="http://twitter.com/DianaAlvaradoMx/statuses/1255658702381764608" TargetMode="External"/><Relationship Id="rId3373" Type="http://schemas.openxmlformats.org/officeDocument/2006/relationships/hyperlink" Target="http://pbs.twimg.com/profile_images/1223532481275666432/DhAfloI8_normal.jpg" TargetMode="External"/><Relationship Id="rId4424" Type="http://schemas.openxmlformats.org/officeDocument/2006/relationships/hyperlink" Target="http://twitter.com/jonnyguerra2009/statuses/1255690689666523136" TargetMode="External"/><Relationship Id="rId5822" Type="http://schemas.openxmlformats.org/officeDocument/2006/relationships/hyperlink" Target="http://twitter.com/H15Ramirez/statuses/1255648233675804675" TargetMode="External"/><Relationship Id="rId8978" Type="http://schemas.openxmlformats.org/officeDocument/2006/relationships/hyperlink" Target="http://twitter.com/ctoro1962/statuses/1253418598992756736" TargetMode="External"/><Relationship Id="rId11959" Type="http://schemas.openxmlformats.org/officeDocument/2006/relationships/hyperlink" Target="http://twitter.com/UniNoticias/statuses/1253366283304947716" TargetMode="External"/><Relationship Id="rId294" Type="http://schemas.openxmlformats.org/officeDocument/2006/relationships/hyperlink" Target="http://pbs.twimg.com/profile_images/798265586694451200/AFcBCvRc_normal.jpg" TargetMode="External"/><Relationship Id="rId3026" Type="http://schemas.openxmlformats.org/officeDocument/2006/relationships/hyperlink" Target="http://pbs.twimg.com/profile_images/909630136/-1_normal.jpg" TargetMode="External"/><Relationship Id="rId7994" Type="http://schemas.openxmlformats.org/officeDocument/2006/relationships/hyperlink" Target="http://twitter.com/celtas60/statuses/1253433024550563841" TargetMode="External"/><Relationship Id="rId10975" Type="http://schemas.openxmlformats.org/officeDocument/2006/relationships/hyperlink" Target="http://twitter.com/FundacionPedro/statuses/1253384103128268800" TargetMode="External"/><Relationship Id="rId361" Type="http://schemas.openxmlformats.org/officeDocument/2006/relationships/hyperlink" Target="http://twitter.com/Robertomd1811/statuses/1255868602999332865" TargetMode="External"/><Relationship Id="rId2042" Type="http://schemas.openxmlformats.org/officeDocument/2006/relationships/hyperlink" Target="http://pbs.twimg.com/profile_images/2258588332/laboraljefe_normal.jpg" TargetMode="External"/><Relationship Id="rId3440" Type="http://schemas.openxmlformats.org/officeDocument/2006/relationships/hyperlink" Target="http://twitter.com/MediosMasivos/statuses/1255762868185817092" TargetMode="External"/><Relationship Id="rId5198" Type="http://schemas.openxmlformats.org/officeDocument/2006/relationships/hyperlink" Target="http://twitter.com/lepedrazap/statuses/1255664764157640704" TargetMode="External"/><Relationship Id="rId6596" Type="http://schemas.openxmlformats.org/officeDocument/2006/relationships/hyperlink" Target="http://twitter.com/lasopapuntocom/statuses/1253459909326376960" TargetMode="External"/><Relationship Id="rId7647" Type="http://schemas.openxmlformats.org/officeDocument/2006/relationships/hyperlink" Target="http://pbs.twimg.com/profile_images/1114354594635763713/KP3ZSb5h_normal.jpg" TargetMode="External"/><Relationship Id="rId10628" Type="http://schemas.openxmlformats.org/officeDocument/2006/relationships/hyperlink" Target="http://pbs.twimg.com/profile_images/1018668700277223429/dlvSheff_normal.jpg" TargetMode="External"/><Relationship Id="rId6249" Type="http://schemas.openxmlformats.org/officeDocument/2006/relationships/hyperlink" Target="http://pbs.twimg.com/profile_images/1222880207406678016/2i2W24nj_normal.jpg" TargetMode="External"/><Relationship Id="rId6663" Type="http://schemas.openxmlformats.org/officeDocument/2006/relationships/hyperlink" Target="http://pbs.twimg.com/profile_images/1217945823604084738/XWRUQUsQ_normal.jpg" TargetMode="External"/><Relationship Id="rId7714" Type="http://schemas.openxmlformats.org/officeDocument/2006/relationships/hyperlink" Target="http://twitter.com/EARAMONDELLI/statuses/1253438008671506434" TargetMode="External"/><Relationship Id="rId2859" Type="http://schemas.openxmlformats.org/officeDocument/2006/relationships/hyperlink" Target="http://twitter.com/UnidadPopularC/statuses/1255794863729266691" TargetMode="External"/><Relationship Id="rId5265" Type="http://schemas.openxmlformats.org/officeDocument/2006/relationships/hyperlink" Target="http://pbs.twimg.com/profile_images/1243190185581514752/bRgg7pS8_normal.jpg" TargetMode="External"/><Relationship Id="rId6316" Type="http://schemas.openxmlformats.org/officeDocument/2006/relationships/hyperlink" Target="http://twitter.com/flopbau/statuses/1253465713517477890" TargetMode="External"/><Relationship Id="rId6730" Type="http://schemas.openxmlformats.org/officeDocument/2006/relationships/hyperlink" Target="http://twitter.com/AbadMaachamon/statuses/1253457500109770756" TargetMode="External"/><Relationship Id="rId9886" Type="http://schemas.openxmlformats.org/officeDocument/2006/relationships/hyperlink" Target="http://pbs.twimg.com/profile_images/1722393703/Snapshot_20110502_3_normal.jpg" TargetMode="External"/><Relationship Id="rId1875" Type="http://schemas.openxmlformats.org/officeDocument/2006/relationships/hyperlink" Target="http://twitter.com/AndoaingoUdala/statuses/1255829025856950274" TargetMode="External"/><Relationship Id="rId4281" Type="http://schemas.openxmlformats.org/officeDocument/2006/relationships/hyperlink" Target="http://pbs.twimg.com/profile_images/1251771748397154304/DJtCsvlZ_normal.jpg" TargetMode="External"/><Relationship Id="rId5332" Type="http://schemas.openxmlformats.org/officeDocument/2006/relationships/hyperlink" Target="http://twitter.com/AlciraBarreto3/statuses/1255660331231215617" TargetMode="External"/><Relationship Id="rId8488" Type="http://schemas.openxmlformats.org/officeDocument/2006/relationships/hyperlink" Target="http://twitter.com/FrancescMane/statuses/1253425791825620993" TargetMode="External"/><Relationship Id="rId9539" Type="http://schemas.openxmlformats.org/officeDocument/2006/relationships/hyperlink" Target="http://pbs.twimg.com/profile_images/826744786090598400/nyZ2JRZY_normal.jpg" TargetMode="External"/><Relationship Id="rId11469" Type="http://schemas.openxmlformats.org/officeDocument/2006/relationships/hyperlink" Target="http://twitter.com/buhardillajames/statuses/1253376568572940288" TargetMode="External"/><Relationship Id="rId1528" Type="http://schemas.openxmlformats.org/officeDocument/2006/relationships/hyperlink" Target="http://pbs.twimg.com/profile_images/1247989645746438144/NsZbyjgX_normal.jpg" TargetMode="External"/><Relationship Id="rId2926" Type="http://schemas.openxmlformats.org/officeDocument/2006/relationships/hyperlink" Target="http://pbs.twimg.com/profile_images/1244908084532858880/ENkHtv1V_normal.jpg" TargetMode="External"/><Relationship Id="rId8555" Type="http://schemas.openxmlformats.org/officeDocument/2006/relationships/hyperlink" Target="http://pbs.twimg.com/profile_images/800800825618690049/7kePPU38_normal.jpg" TargetMode="External"/><Relationship Id="rId9606" Type="http://schemas.openxmlformats.org/officeDocument/2006/relationships/hyperlink" Target="http://twitter.com/JoyceMarquezz/statuses/1253408514149511168" TargetMode="External"/><Relationship Id="rId9953" Type="http://schemas.openxmlformats.org/officeDocument/2006/relationships/hyperlink" Target="http://twitter.com/Sanlofe/statuses/1253404724222554112" TargetMode="External"/><Relationship Id="rId11883" Type="http://schemas.openxmlformats.org/officeDocument/2006/relationships/hyperlink" Target="http://twitter.com/mainghost70/statuses/1253367646395006982" TargetMode="External"/><Relationship Id="rId1942" Type="http://schemas.openxmlformats.org/officeDocument/2006/relationships/hyperlink" Target="http://pbs.twimg.com/profile_images/1024658267883098112/mXTzPuYB_normal.jpg" TargetMode="External"/><Relationship Id="rId4001" Type="http://schemas.openxmlformats.org/officeDocument/2006/relationships/hyperlink" Target="http://pbs.twimg.com/profile_images/1255523552146710529/BwXVw8d8_normal.jpg" TargetMode="External"/><Relationship Id="rId7157" Type="http://schemas.openxmlformats.org/officeDocument/2006/relationships/hyperlink" Target="http://pbs.twimg.com/profile_images/957457192701059072/pUVVeIXz_normal.jpg" TargetMode="External"/><Relationship Id="rId8208" Type="http://schemas.openxmlformats.org/officeDocument/2006/relationships/hyperlink" Target="http://twitter.com/KimYoJongUy/statuses/1253429786627600392" TargetMode="External"/><Relationship Id="rId10485" Type="http://schemas.openxmlformats.org/officeDocument/2006/relationships/hyperlink" Target="http://twitter.com/Luciano91961/statuses/1253394362962231297" TargetMode="External"/><Relationship Id="rId11536" Type="http://schemas.openxmlformats.org/officeDocument/2006/relationships/hyperlink" Target="http://pbs.twimg.com/profile_images/937066960008949760/FT2tKFNM_normal.jpg" TargetMode="External"/><Relationship Id="rId11950" Type="http://schemas.openxmlformats.org/officeDocument/2006/relationships/hyperlink" Target="http://pbs.twimg.com/profile_images/776143751009951744/x53vBVx6_normal.jpg" TargetMode="External"/><Relationship Id="rId6173" Type="http://schemas.openxmlformats.org/officeDocument/2006/relationships/hyperlink" Target="http://pbs.twimg.com/profile_images/1247794198004129795/H58Y7eg6_normal.jpg" TargetMode="External"/><Relationship Id="rId7571" Type="http://schemas.openxmlformats.org/officeDocument/2006/relationships/hyperlink" Target="http://pbs.twimg.com/profile_images/1181733222553653248/ZmwMobTf_normal.jpg" TargetMode="External"/><Relationship Id="rId8622" Type="http://schemas.openxmlformats.org/officeDocument/2006/relationships/hyperlink" Target="http://twitter.com/Alberto89877335/statuses/1253424211638366208" TargetMode="External"/><Relationship Id="rId10138" Type="http://schemas.openxmlformats.org/officeDocument/2006/relationships/hyperlink" Target="http://pbs.twimg.com/profile_images/1253765943752298496/FNlSRerw_normal.jpg" TargetMode="External"/><Relationship Id="rId10552" Type="http://schemas.openxmlformats.org/officeDocument/2006/relationships/hyperlink" Target="http://pbs.twimg.com/profile_images/573227246913253379/KZjWHDGW_normal.jpeg" TargetMode="External"/><Relationship Id="rId11603" Type="http://schemas.openxmlformats.org/officeDocument/2006/relationships/hyperlink" Target="http://twitter.com/ipsnoticias/statuses/1253374324762906626" TargetMode="External"/><Relationship Id="rId3767" Type="http://schemas.openxmlformats.org/officeDocument/2006/relationships/hyperlink" Target="http://pbs.twimg.com/profile_images/809747477159092224/CQRs7QfV_normal.jpg" TargetMode="External"/><Relationship Id="rId4818" Type="http://schemas.openxmlformats.org/officeDocument/2006/relationships/hyperlink" Target="http://twitter.com/n_veintimilla/statuses/1255675985728540672" TargetMode="External"/><Relationship Id="rId7224" Type="http://schemas.openxmlformats.org/officeDocument/2006/relationships/hyperlink" Target="http://twitter.com/AclaremosPetro/statuses/1253448394711932928" TargetMode="External"/><Relationship Id="rId10205" Type="http://schemas.openxmlformats.org/officeDocument/2006/relationships/hyperlink" Target="http://twitter.com/Genaro_Gtz/statuses/1253400278461792256" TargetMode="External"/><Relationship Id="rId688" Type="http://schemas.openxmlformats.org/officeDocument/2006/relationships/hyperlink" Target="http://twitter.com/SantaMartaL1bre/statuses/1255861151218401280" TargetMode="External"/><Relationship Id="rId2369" Type="http://schemas.openxmlformats.org/officeDocument/2006/relationships/hyperlink" Target="http://twitter.com/shyondark/statuses/1255812915669712897" TargetMode="External"/><Relationship Id="rId2783" Type="http://schemas.openxmlformats.org/officeDocument/2006/relationships/hyperlink" Target="http://pbs.twimg.com/profile_images/1250068453098225668/ULZ1fMvR_normal.jpg" TargetMode="External"/><Relationship Id="rId3834" Type="http://schemas.openxmlformats.org/officeDocument/2006/relationships/hyperlink" Target="http://twitter.com/auguhel84/statuses/1255734628339666952" TargetMode="External"/><Relationship Id="rId6240" Type="http://schemas.openxmlformats.org/officeDocument/2006/relationships/hyperlink" Target="http://twitter.com/MacMac67549825/statuses/1253467586978775040" TargetMode="External"/><Relationship Id="rId9396" Type="http://schemas.openxmlformats.org/officeDocument/2006/relationships/hyperlink" Target="http://twitter.com/dir7deagosto/statuses/1253412197285281800" TargetMode="External"/><Relationship Id="rId755" Type="http://schemas.openxmlformats.org/officeDocument/2006/relationships/hyperlink" Target="http://pbs.twimg.com/profile_images/1243655808761704459/oOz6Y6zb_normal.jpg" TargetMode="External"/><Relationship Id="rId1385" Type="http://schemas.openxmlformats.org/officeDocument/2006/relationships/hyperlink" Target="http://pbs.twimg.com/profile_images/1280613318/loboavatar_normal.jpg" TargetMode="External"/><Relationship Id="rId2436" Type="http://schemas.openxmlformats.org/officeDocument/2006/relationships/hyperlink" Target="http://pbs.twimg.com/profile_images/1237551448717553664/GPE60LwZ_normal.jpg" TargetMode="External"/><Relationship Id="rId2850" Type="http://schemas.openxmlformats.org/officeDocument/2006/relationships/hyperlink" Target="http://pbs.twimg.com/profile_images/1246463111898546176/zpFQlhAq_normal.jpg" TargetMode="External"/><Relationship Id="rId9049" Type="http://schemas.openxmlformats.org/officeDocument/2006/relationships/hyperlink" Target="http://pbs.twimg.com/profile_images/947868532750077952/FNdhDbd0_normal.jpg" TargetMode="External"/><Relationship Id="rId9463" Type="http://schemas.openxmlformats.org/officeDocument/2006/relationships/hyperlink" Target="http://pbs.twimg.com/profile_images/1214286225017835520/gSIMs69K_normal.jpg" TargetMode="External"/><Relationship Id="rId11393" Type="http://schemas.openxmlformats.org/officeDocument/2006/relationships/hyperlink" Target="http://twitter.com/RutaPesquera/statuses/1253377654318936064" TargetMode="External"/><Relationship Id="rId91" Type="http://schemas.openxmlformats.org/officeDocument/2006/relationships/hyperlink" Target="http://pbs.twimg.com/profile_images/1228317348681175041/R_DYwrC-_normal.jpg" TargetMode="External"/><Relationship Id="rId408" Type="http://schemas.openxmlformats.org/officeDocument/2006/relationships/hyperlink" Target="http://twitter.com/TejedaBeltran/statuses/1255867614611623938" TargetMode="External"/><Relationship Id="rId822" Type="http://schemas.openxmlformats.org/officeDocument/2006/relationships/hyperlink" Target="http://twitter.com/RSebrango/statuses/1255858068765712387" TargetMode="External"/><Relationship Id="rId1038" Type="http://schemas.openxmlformats.org/officeDocument/2006/relationships/hyperlink" Target="http://twitter.com/CsRegionMurcia/statuses/1255851782120574977" TargetMode="External"/><Relationship Id="rId1452" Type="http://schemas.openxmlformats.org/officeDocument/2006/relationships/hyperlink" Target="http://twitter.com/jairo_JAS94/statuses/1255839700599877634" TargetMode="External"/><Relationship Id="rId2503" Type="http://schemas.openxmlformats.org/officeDocument/2006/relationships/hyperlink" Target="http://pbs.twimg.com/profile_images/986895287317860358/lzjC7sA6_normal.jpg" TargetMode="External"/><Relationship Id="rId3901" Type="http://schemas.openxmlformats.org/officeDocument/2006/relationships/hyperlink" Target="http://abs.twimg.com/sticky/default_profile_images/default_profile_normal.png" TargetMode="External"/><Relationship Id="rId5659" Type="http://schemas.openxmlformats.org/officeDocument/2006/relationships/hyperlink" Target="http://pbs.twimg.com/profile_images/1076892958186786816/ZKPfwQ31_normal.jpg" TargetMode="External"/><Relationship Id="rId8065" Type="http://schemas.openxmlformats.org/officeDocument/2006/relationships/hyperlink" Target="http://twitter.com/VHMSirena/statuses/1253431902695915520" TargetMode="External"/><Relationship Id="rId9116" Type="http://schemas.openxmlformats.org/officeDocument/2006/relationships/hyperlink" Target="http://twitter.com/amf_jhs/statuses/1253416222651105285" TargetMode="External"/><Relationship Id="rId9530" Type="http://schemas.openxmlformats.org/officeDocument/2006/relationships/hyperlink" Target="http://twitter.com/carmen57262365/statuses/1253409533902217217" TargetMode="External"/><Relationship Id="rId11046" Type="http://schemas.openxmlformats.org/officeDocument/2006/relationships/hyperlink" Target="http://pbs.twimg.com/profile_images/1249864930905460747/N0lQ_ooh_normal.jpg" TargetMode="External"/><Relationship Id="rId1105" Type="http://schemas.openxmlformats.org/officeDocument/2006/relationships/hyperlink" Target="http://pbs.twimg.com/profile_images/1244707840918421504/gNwBG8C3_normal.jpg" TargetMode="External"/><Relationship Id="rId7081" Type="http://schemas.openxmlformats.org/officeDocument/2006/relationships/hyperlink" Target="http://abs.twimg.com/sticky/default_profile_images/default_profile_normal.png" TargetMode="External"/><Relationship Id="rId8132" Type="http://schemas.openxmlformats.org/officeDocument/2006/relationships/hyperlink" Target="http://pbs.twimg.com/profile_images/1244685451660791811/_anlkLKT_normal.jpg" TargetMode="External"/><Relationship Id="rId11460" Type="http://schemas.openxmlformats.org/officeDocument/2006/relationships/hyperlink" Target="http://pbs.twimg.com/profile_images/1246960540381052931/CadAatt3_normal.jpg" TargetMode="External"/><Relationship Id="rId3277" Type="http://schemas.openxmlformats.org/officeDocument/2006/relationships/hyperlink" Target="http://twitter.com/j_dom1/statuses/1255770979793584132" TargetMode="External"/><Relationship Id="rId4675" Type="http://schemas.openxmlformats.org/officeDocument/2006/relationships/hyperlink" Target="http://pbs.twimg.com/profile_images/872168003403747330/WClCF_ua_normal.jpg" TargetMode="External"/><Relationship Id="rId5726" Type="http://schemas.openxmlformats.org/officeDocument/2006/relationships/hyperlink" Target="http://twitter.com/DMRaguado/statuses/1255650373244727302" TargetMode="External"/><Relationship Id="rId10062" Type="http://schemas.openxmlformats.org/officeDocument/2006/relationships/hyperlink" Target="http://pbs.twimg.com/profile_images/1193314505490681861/PYB_TcyZ_normal.jpg" TargetMode="External"/><Relationship Id="rId11113" Type="http://schemas.openxmlformats.org/officeDocument/2006/relationships/hyperlink" Target="http://twitter.com/Guiss/statuses/1253381475682131969" TargetMode="External"/><Relationship Id="rId198" Type="http://schemas.openxmlformats.org/officeDocument/2006/relationships/hyperlink" Target="http://twitter.com/ATLinnovacion/statuses/1255873370840801293" TargetMode="External"/><Relationship Id="rId3691" Type="http://schemas.openxmlformats.org/officeDocument/2006/relationships/hyperlink" Target="http://pbs.twimg.com/profile_images/432302498008018944/2QYGlD5T_normal.jpeg" TargetMode="External"/><Relationship Id="rId4328" Type="http://schemas.openxmlformats.org/officeDocument/2006/relationships/hyperlink" Target="http://pbs.twimg.com/profile_images/3198880156/f11981edee4bc8b213397cfe17e9661f_normal.jpeg" TargetMode="External"/><Relationship Id="rId4742" Type="http://schemas.openxmlformats.org/officeDocument/2006/relationships/hyperlink" Target="http://twitter.com/jorgeschu/statuses/1255678411458084865" TargetMode="External"/><Relationship Id="rId7898" Type="http://schemas.openxmlformats.org/officeDocument/2006/relationships/hyperlink" Target="http://twitter.com/CirPlazaPodemos/statuses/1253434474747932672" TargetMode="External"/><Relationship Id="rId8949" Type="http://schemas.openxmlformats.org/officeDocument/2006/relationships/hyperlink" Target="http://pbs.twimg.com/profile_images/1218458667873382400/plCaacjU_normal.jpg" TargetMode="External"/><Relationship Id="rId10879" Type="http://schemas.openxmlformats.org/officeDocument/2006/relationships/hyperlink" Target="http://twitter.com/mikemoratinos/statuses/1253385943014412291" TargetMode="External"/><Relationship Id="rId2293" Type="http://schemas.openxmlformats.org/officeDocument/2006/relationships/hyperlink" Target="http://twitter.com/ruthcifuentes23/statuses/1255815711341121536" TargetMode="External"/><Relationship Id="rId3344" Type="http://schemas.openxmlformats.org/officeDocument/2006/relationships/hyperlink" Target="http://twitter.com/esgosu/statuses/1255767970850246656" TargetMode="External"/><Relationship Id="rId7965" Type="http://schemas.openxmlformats.org/officeDocument/2006/relationships/hyperlink" Target="http://abs.twimg.com/sticky/default_profile_images/default_profile_normal.png" TargetMode="External"/><Relationship Id="rId265" Type="http://schemas.openxmlformats.org/officeDocument/2006/relationships/hyperlink" Target="http://twitter.com/BorjaMB_/statuses/1255871425262620673" TargetMode="External"/><Relationship Id="rId2360" Type="http://schemas.openxmlformats.org/officeDocument/2006/relationships/hyperlink" Target="http://pbs.twimg.com/profile_images/1232802181016887296/dqbruMHd_normal.jpg" TargetMode="External"/><Relationship Id="rId3411" Type="http://schemas.openxmlformats.org/officeDocument/2006/relationships/hyperlink" Target="http://pbs.twimg.com/profile_images/1251144813740806146/9vo21idu_normal.jpg" TargetMode="External"/><Relationship Id="rId6567" Type="http://schemas.openxmlformats.org/officeDocument/2006/relationships/hyperlink" Target="http://pbs.twimg.com/profile_images/1167956477543272454/ALY6GEFp_normal.jpg" TargetMode="External"/><Relationship Id="rId6981" Type="http://schemas.openxmlformats.org/officeDocument/2006/relationships/hyperlink" Target="http://pbs.twimg.com/profile_images/3285245382/89661a5ebe9d94bbb5231cc55c5617b9_normal.jpeg" TargetMode="External"/><Relationship Id="rId7618" Type="http://schemas.openxmlformats.org/officeDocument/2006/relationships/hyperlink" Target="http://twitter.com/NuevoQuito/statuses/1253440055021957120" TargetMode="External"/><Relationship Id="rId10946" Type="http://schemas.openxmlformats.org/officeDocument/2006/relationships/hyperlink" Target="http://pbs.twimg.com/profile_images/1253385435163889668/GN57VSuy_normal.jpg" TargetMode="External"/><Relationship Id="rId332" Type="http://schemas.openxmlformats.org/officeDocument/2006/relationships/hyperlink" Target="http://pbs.twimg.com/profile_images/1138518573222113285/o95-BL0K_normal.png" TargetMode="External"/><Relationship Id="rId2013" Type="http://schemas.openxmlformats.org/officeDocument/2006/relationships/hyperlink" Target="http://twitter.com/jjiglesiasab/statuses/1255824473531523072" TargetMode="External"/><Relationship Id="rId5169" Type="http://schemas.openxmlformats.org/officeDocument/2006/relationships/hyperlink" Target="http://pbs.twimg.com/profile_images/1224058862128398336/KdT0iIHH_normal.jpg" TargetMode="External"/><Relationship Id="rId5583" Type="http://schemas.openxmlformats.org/officeDocument/2006/relationships/hyperlink" Target="http://abs.twimg.com/sticky/default_profile_images/default_profile_normal.png" TargetMode="External"/><Relationship Id="rId6634" Type="http://schemas.openxmlformats.org/officeDocument/2006/relationships/hyperlink" Target="http://twitter.com/ElPatriotaECU/statuses/1253459053210144770" TargetMode="External"/><Relationship Id="rId9040" Type="http://schemas.openxmlformats.org/officeDocument/2006/relationships/hyperlink" Target="http://twitter.com/FerAst13/statuses/1253417540220379143" TargetMode="External"/><Relationship Id="rId4185" Type="http://schemas.openxmlformats.org/officeDocument/2006/relationships/hyperlink" Target="http://pbs.twimg.com/profile_images/911050517400489984/iY_512wJ_normal.jpg" TargetMode="External"/><Relationship Id="rId5236" Type="http://schemas.openxmlformats.org/officeDocument/2006/relationships/hyperlink" Target="http://twitter.com/IvanDarioCruz3/statuses/1255663577584873472" TargetMode="External"/><Relationship Id="rId1779" Type="http://schemas.openxmlformats.org/officeDocument/2006/relationships/hyperlink" Target="http://twitter.com/MECallejon/statuses/1255831150582476800" TargetMode="External"/><Relationship Id="rId4252" Type="http://schemas.openxmlformats.org/officeDocument/2006/relationships/hyperlink" Target="http://twitter.com/MyriamRiveros7/statuses/1255698664040824833" TargetMode="External"/><Relationship Id="rId5650" Type="http://schemas.openxmlformats.org/officeDocument/2006/relationships/hyperlink" Target="http://twitter.com/Borjamonde/statuses/1255652690190884864" TargetMode="External"/><Relationship Id="rId6701" Type="http://schemas.openxmlformats.org/officeDocument/2006/relationships/hyperlink" Target="http://pbs.twimg.com/profile_images/1240477434463637506/AtT82txZ_normal.jpg" TargetMode="External"/><Relationship Id="rId9857" Type="http://schemas.openxmlformats.org/officeDocument/2006/relationships/hyperlink" Target="http://pbs.twimg.com/profile_images/1250502344388874240/afBsCkcs_normal.jpg" TargetMode="External"/><Relationship Id="rId11787" Type="http://schemas.openxmlformats.org/officeDocument/2006/relationships/hyperlink" Target="http://twitter.com/Aytolavila/statuses/1253369955283804162" TargetMode="External"/><Relationship Id="rId1846" Type="http://schemas.openxmlformats.org/officeDocument/2006/relationships/hyperlink" Target="http://pbs.twimg.com/profile_images/1730255849/JOANISABEL_GONZALEZ_1_normal.JPG" TargetMode="External"/><Relationship Id="rId5303" Type="http://schemas.openxmlformats.org/officeDocument/2006/relationships/hyperlink" Target="http://pbs.twimg.com/profile_images/1046495919489916935/kaXxxtvO_normal.jpg" TargetMode="External"/><Relationship Id="rId8459" Type="http://schemas.openxmlformats.org/officeDocument/2006/relationships/hyperlink" Target="http://pbs.twimg.com/profile_images/1136017708716347392/DHVt7ewU_normal.jpg" TargetMode="External"/><Relationship Id="rId8873" Type="http://schemas.openxmlformats.org/officeDocument/2006/relationships/hyperlink" Target="http://pbs.twimg.com/profile_images/1220886933372620800/wMXCcjZM_normal.jpg" TargetMode="External"/><Relationship Id="rId9924" Type="http://schemas.openxmlformats.org/officeDocument/2006/relationships/hyperlink" Target="http://pbs.twimg.com/profile_images/1039624274858979328/Foha6FLD_normal.jpg" TargetMode="External"/><Relationship Id="rId10389" Type="http://schemas.openxmlformats.org/officeDocument/2006/relationships/hyperlink" Target="http://twitter.com/mepaga3/statuses/1253396411967770624" TargetMode="External"/><Relationship Id="rId11854" Type="http://schemas.openxmlformats.org/officeDocument/2006/relationships/hyperlink" Target="http://pbs.twimg.com/profile_images/921264258574376960/V1f1F3bt_normal.jpg" TargetMode="External"/><Relationship Id="rId1913" Type="http://schemas.openxmlformats.org/officeDocument/2006/relationships/hyperlink" Target="http://twitter.com/jezaeliza/statuses/1255827674393608192" TargetMode="External"/><Relationship Id="rId7475" Type="http://schemas.openxmlformats.org/officeDocument/2006/relationships/hyperlink" Target="http://pbs.twimg.com/profile_images/1146564847037014017/grezNzHJ_normal.png" TargetMode="External"/><Relationship Id="rId8526" Type="http://schemas.openxmlformats.org/officeDocument/2006/relationships/hyperlink" Target="http://twitter.com/mamenarsenio/statuses/1253425520529686528" TargetMode="External"/><Relationship Id="rId8940" Type="http://schemas.openxmlformats.org/officeDocument/2006/relationships/hyperlink" Target="http://twitter.com/LolaBeltranSVQ/statuses/1253419105828302852" TargetMode="External"/><Relationship Id="rId10456" Type="http://schemas.openxmlformats.org/officeDocument/2006/relationships/hyperlink" Target="http://pbs.twimg.com/profile_images/1244331174530551811/eZxWY61k_normal.jpg" TargetMode="External"/><Relationship Id="rId11507" Type="http://schemas.openxmlformats.org/officeDocument/2006/relationships/hyperlink" Target="http://twitter.com/SaltosDr/statuses/1253376131635589120" TargetMode="External"/><Relationship Id="rId6077" Type="http://schemas.openxmlformats.org/officeDocument/2006/relationships/hyperlink" Target="http://pbs.twimg.com/profile_images/922197291888496640/YXOwJwvg_normal.jpg" TargetMode="External"/><Relationship Id="rId6491" Type="http://schemas.openxmlformats.org/officeDocument/2006/relationships/hyperlink" Target="http://pbs.twimg.com/profile_images/1138131023768760320/iDbgE7Vg_normal.jpg" TargetMode="External"/><Relationship Id="rId7128" Type="http://schemas.openxmlformats.org/officeDocument/2006/relationships/hyperlink" Target="http://twitter.com/OjoMinero/statuses/1253450519680626696" TargetMode="External"/><Relationship Id="rId7542" Type="http://schemas.openxmlformats.org/officeDocument/2006/relationships/hyperlink" Target="http://twitter.com/Jaydimar16/statuses/1253441573292998658" TargetMode="External"/><Relationship Id="rId10109" Type="http://schemas.openxmlformats.org/officeDocument/2006/relationships/hyperlink" Target="http://twitter.com/nacho99913/statuses/1253402413299630081" TargetMode="External"/><Relationship Id="rId10523" Type="http://schemas.openxmlformats.org/officeDocument/2006/relationships/hyperlink" Target="http://twitter.com/Aurelio56410552/statuses/1253393671803805698" TargetMode="External"/><Relationship Id="rId10870" Type="http://schemas.openxmlformats.org/officeDocument/2006/relationships/hyperlink" Target="http://pbs.twimg.com/profile_images/1067376171632009216/DvZ-Hft0_normal.jpg" TargetMode="External"/><Relationship Id="rId11921" Type="http://schemas.openxmlformats.org/officeDocument/2006/relationships/hyperlink" Target="http://twitter.com/JohnnyAS2018/statuses/1253367007329869831" TargetMode="External"/><Relationship Id="rId2687" Type="http://schemas.openxmlformats.org/officeDocument/2006/relationships/hyperlink" Target="http://pbs.twimg.com/profile_images/1187790677/arlecq_normal.JPG" TargetMode="External"/><Relationship Id="rId3738" Type="http://schemas.openxmlformats.org/officeDocument/2006/relationships/hyperlink" Target="http://twitter.com/IBSAL_IIS/statuses/1255741583175139328" TargetMode="External"/><Relationship Id="rId5093" Type="http://schemas.openxmlformats.org/officeDocument/2006/relationships/hyperlink" Target="http://pbs.twimg.com/profile_images/2168712042/yo_normal.jpeg" TargetMode="External"/><Relationship Id="rId6144" Type="http://schemas.openxmlformats.org/officeDocument/2006/relationships/hyperlink" Target="http://twitter.com/david_yilber/statuses/1253470324240326657" TargetMode="External"/><Relationship Id="rId659" Type="http://schemas.openxmlformats.org/officeDocument/2006/relationships/hyperlink" Target="http://pbs.twimg.com/profile_images/1242965288750022656/BWcGke2v_normal.jpg" TargetMode="External"/><Relationship Id="rId1289" Type="http://schemas.openxmlformats.org/officeDocument/2006/relationships/hyperlink" Target="http://pbs.twimg.com/profile_images/873103917592190976/Kz7wSjyM_normal.jpg" TargetMode="External"/><Relationship Id="rId5160" Type="http://schemas.openxmlformats.org/officeDocument/2006/relationships/hyperlink" Target="http://twitter.com/UniNoticias/statuses/1255665748573253632" TargetMode="External"/><Relationship Id="rId6211" Type="http://schemas.openxmlformats.org/officeDocument/2006/relationships/hyperlink" Target="http://pbs.twimg.com/profile_images/1254160670645518342/9QTaVNlC_normal.jpg" TargetMode="External"/><Relationship Id="rId9367" Type="http://schemas.openxmlformats.org/officeDocument/2006/relationships/hyperlink" Target="http://pbs.twimg.com/profile_images/1106763527094702081/IUGx2bN0_normal.jpg" TargetMode="External"/><Relationship Id="rId1356" Type="http://schemas.openxmlformats.org/officeDocument/2006/relationships/hyperlink" Target="http://twitter.com/oblitas_y/statuses/1255842765642043402" TargetMode="External"/><Relationship Id="rId2754" Type="http://schemas.openxmlformats.org/officeDocument/2006/relationships/hyperlink" Target="http://twitter.com/MTeresaLlopis/statuses/1255799923255259137" TargetMode="External"/><Relationship Id="rId3805" Type="http://schemas.openxmlformats.org/officeDocument/2006/relationships/hyperlink" Target="http://pbs.twimg.com/profile_images/1178255858377076736/Qo8SxYLx_normal.jpg" TargetMode="External"/><Relationship Id="rId8383" Type="http://schemas.openxmlformats.org/officeDocument/2006/relationships/hyperlink" Target="http://pbs.twimg.com/profile_images/1252599155840765952/vF6kYU8v_normal.jpg" TargetMode="External"/><Relationship Id="rId9781" Type="http://schemas.openxmlformats.org/officeDocument/2006/relationships/hyperlink" Target="http://pbs.twimg.com/profile_images/1255518289486385154/AqYrbJ-g_normal.jpg" TargetMode="External"/><Relationship Id="rId11297" Type="http://schemas.openxmlformats.org/officeDocument/2006/relationships/hyperlink" Target="http://twitter.com/luzstellasc/statuses/1253379025181048832" TargetMode="External"/><Relationship Id="rId726" Type="http://schemas.openxmlformats.org/officeDocument/2006/relationships/hyperlink" Target="http://twitter.com/CarlosMazon40/statuses/1255860319605395457" TargetMode="External"/><Relationship Id="rId1009" Type="http://schemas.openxmlformats.org/officeDocument/2006/relationships/hyperlink" Target="http://pbs.twimg.com/profile_images/523065868092051456/Qhrfbd4N_normal.jpeg" TargetMode="External"/><Relationship Id="rId1770" Type="http://schemas.openxmlformats.org/officeDocument/2006/relationships/hyperlink" Target="http://pbs.twimg.com/profile_images/1076588627835191296/vAOkRWiu_normal.jpg" TargetMode="External"/><Relationship Id="rId2407" Type="http://schemas.openxmlformats.org/officeDocument/2006/relationships/hyperlink" Target="http://twitter.com/PSOEGuadalajara/statuses/1255811867739594754" TargetMode="External"/><Relationship Id="rId2821" Type="http://schemas.openxmlformats.org/officeDocument/2006/relationships/hyperlink" Target="http://twitter.com/noticiasgob_na/statuses/1255796747814739970" TargetMode="External"/><Relationship Id="rId5977" Type="http://schemas.openxmlformats.org/officeDocument/2006/relationships/hyperlink" Target="http://pbs.twimg.com/profile_images/1136584340744409091/ybMIHol__normal.png" TargetMode="External"/><Relationship Id="rId8036" Type="http://schemas.openxmlformats.org/officeDocument/2006/relationships/hyperlink" Target="http://twitter.com/chuquicamata/statuses/1253432394163597312" TargetMode="External"/><Relationship Id="rId9434" Type="http://schemas.openxmlformats.org/officeDocument/2006/relationships/hyperlink" Target="http://twitter.com/anitzalopezsosa/statuses/1253411443300372482" TargetMode="External"/><Relationship Id="rId11364" Type="http://schemas.openxmlformats.org/officeDocument/2006/relationships/hyperlink" Target="http://pbs.twimg.com/profile_images/921480430259523589/UmiyVZ1X_normal.jpg" TargetMode="External"/><Relationship Id="rId62" Type="http://schemas.openxmlformats.org/officeDocument/2006/relationships/hyperlink" Target="http://twitter.com/CundinamarcaGob/statuses/1255900124393414656" TargetMode="External"/><Relationship Id="rId1423" Type="http://schemas.openxmlformats.org/officeDocument/2006/relationships/hyperlink" Target="http://pbs.twimg.com/profile_images/1220129634836045824/rrdLRlnS_normal.jpg" TargetMode="External"/><Relationship Id="rId4579" Type="http://schemas.openxmlformats.org/officeDocument/2006/relationships/hyperlink" Target="http://pbs.twimg.com/profile_images/1205534717296218112/-66-hqs1_normal.jpg" TargetMode="External"/><Relationship Id="rId4993" Type="http://schemas.openxmlformats.org/officeDocument/2006/relationships/hyperlink" Target="http://pbs.twimg.com/profile_images/492642903819550720/qc5SCIEn_normal.jpeg" TargetMode="External"/><Relationship Id="rId8450" Type="http://schemas.openxmlformats.org/officeDocument/2006/relationships/hyperlink" Target="http://twitter.com/DeportesCba/statuses/1253426277412794370" TargetMode="External"/><Relationship Id="rId9501" Type="http://schemas.openxmlformats.org/officeDocument/2006/relationships/hyperlink" Target="http://pbs.twimg.com/profile_images/1139238973719678980/SE0smqEy_normal.jpg" TargetMode="External"/><Relationship Id="rId10380" Type="http://schemas.openxmlformats.org/officeDocument/2006/relationships/hyperlink" Target="http://pbs.twimg.com/profile_images/1254112277617422338/HDFnGwcU_normal.jpg" TargetMode="External"/><Relationship Id="rId11017" Type="http://schemas.openxmlformats.org/officeDocument/2006/relationships/hyperlink" Target="http://twitter.com/jminayoexclusiv/statuses/1253383274090475520" TargetMode="External"/><Relationship Id="rId11431" Type="http://schemas.openxmlformats.org/officeDocument/2006/relationships/hyperlink" Target="http://twitter.com/colmedchile/statuses/1253377087924252678" TargetMode="External"/><Relationship Id="rId3595" Type="http://schemas.openxmlformats.org/officeDocument/2006/relationships/hyperlink" Target="http://pbs.twimg.com/profile_images/663769665001295872/dWo8PuyJ_normal.jpg" TargetMode="External"/><Relationship Id="rId4646" Type="http://schemas.openxmlformats.org/officeDocument/2006/relationships/hyperlink" Target="http://twitter.com/jhongo21yjrg/statuses/1255681734508675079" TargetMode="External"/><Relationship Id="rId7052" Type="http://schemas.openxmlformats.org/officeDocument/2006/relationships/hyperlink" Target="http://twitter.com/Lauris_aa/statuses/1253452044641304576" TargetMode="External"/><Relationship Id="rId8103" Type="http://schemas.openxmlformats.org/officeDocument/2006/relationships/hyperlink" Target="http://twitter.com/RudolphDraecoe/statuses/1253431385752104960" TargetMode="External"/><Relationship Id="rId10033" Type="http://schemas.openxmlformats.org/officeDocument/2006/relationships/hyperlink" Target="http://twitter.com/Pienso1ro/statuses/1253403971760328705" TargetMode="External"/><Relationship Id="rId2197" Type="http://schemas.openxmlformats.org/officeDocument/2006/relationships/hyperlink" Target="http://pbs.twimg.com/profile_images/1166601476606746629/E41KuB-O_normal.jpg" TargetMode="External"/><Relationship Id="rId3248" Type="http://schemas.openxmlformats.org/officeDocument/2006/relationships/hyperlink" Target="http://pbs.twimg.com/profile_images/770762857763966976/QhZ_5cM__normal.jpg" TargetMode="External"/><Relationship Id="rId3662" Type="http://schemas.openxmlformats.org/officeDocument/2006/relationships/hyperlink" Target="http://twitter.com/oraciobarmez/statuses/1255746735131033600" TargetMode="External"/><Relationship Id="rId4713" Type="http://schemas.openxmlformats.org/officeDocument/2006/relationships/hyperlink" Target="http://pbs.twimg.com/profile_images/1191727855039926273/L2gfjTgk_normal.png" TargetMode="External"/><Relationship Id="rId7869" Type="http://schemas.openxmlformats.org/officeDocument/2006/relationships/hyperlink" Target="http://pbs.twimg.com/profile_images/834195854756036608/bodL6HUQ_normal.jpg" TargetMode="External"/><Relationship Id="rId10100" Type="http://schemas.openxmlformats.org/officeDocument/2006/relationships/hyperlink" Target="http://pbs.twimg.com/profile_images/1209625996799950849/ezRl1Tp__normal.jpg" TargetMode="External"/><Relationship Id="rId169" Type="http://schemas.openxmlformats.org/officeDocument/2006/relationships/hyperlink" Target="http://pbs.twimg.com/profile_images/479901751097565184/Hv_iE8Y4_normal.jpeg" TargetMode="External"/><Relationship Id="rId583" Type="http://schemas.openxmlformats.org/officeDocument/2006/relationships/hyperlink" Target="http://pbs.twimg.com/profile_images/980855678926499850/4eT86PIV_normal.jpg" TargetMode="External"/><Relationship Id="rId2264" Type="http://schemas.openxmlformats.org/officeDocument/2006/relationships/hyperlink" Target="http://pbs.twimg.com/profile_images/1254505721867259909/1MNJJv0v_normal.jpg" TargetMode="External"/><Relationship Id="rId3315" Type="http://schemas.openxmlformats.org/officeDocument/2006/relationships/hyperlink" Target="http://pbs.twimg.com/profile_images/1006800472773156865/L0JPY9yz_normal.jpg" TargetMode="External"/><Relationship Id="rId9291" Type="http://schemas.openxmlformats.org/officeDocument/2006/relationships/hyperlink" Target="http://pbs.twimg.com/profile_images/1237411212968841217/9wn428mo_normal.jpg" TargetMode="External"/><Relationship Id="rId236" Type="http://schemas.openxmlformats.org/officeDocument/2006/relationships/hyperlink" Target="http://twitter.com/julioborja78/statuses/1255872524094603265" TargetMode="External"/><Relationship Id="rId650" Type="http://schemas.openxmlformats.org/officeDocument/2006/relationships/hyperlink" Target="http://twitter.com/ppsanse/statuses/1255862019451949058" TargetMode="External"/><Relationship Id="rId1280" Type="http://schemas.openxmlformats.org/officeDocument/2006/relationships/hyperlink" Target="http://twitter.com/pacopilP/statuses/1255844860747296768" TargetMode="External"/><Relationship Id="rId2331" Type="http://schemas.openxmlformats.org/officeDocument/2006/relationships/hyperlink" Target="http://twitter.com/agusvcf/statuses/1255814389560729602" TargetMode="External"/><Relationship Id="rId5487" Type="http://schemas.openxmlformats.org/officeDocument/2006/relationships/hyperlink" Target="http://pbs.twimg.com/profile_images/1219677960648699905/AeznPIRG_normal.jpg" TargetMode="External"/><Relationship Id="rId6885" Type="http://schemas.openxmlformats.org/officeDocument/2006/relationships/hyperlink" Target="http://pbs.twimg.com/profile_images/1199183740083343360/oFJdQQ-v_normal.jpg" TargetMode="External"/><Relationship Id="rId7936" Type="http://schemas.openxmlformats.org/officeDocument/2006/relationships/hyperlink" Target="http://twitter.com/Marlaprincess/statuses/1253433828191858688" TargetMode="External"/><Relationship Id="rId10917" Type="http://schemas.openxmlformats.org/officeDocument/2006/relationships/hyperlink" Target="http://twitter.com/SanchezdeCastro/statuses/1253385376892432386" TargetMode="External"/><Relationship Id="rId303" Type="http://schemas.openxmlformats.org/officeDocument/2006/relationships/hyperlink" Target="http://twitter.com/vivaciudadania/statuses/1255870489945407489" TargetMode="External"/><Relationship Id="rId4089" Type="http://schemas.openxmlformats.org/officeDocument/2006/relationships/hyperlink" Target="http://pbs.twimg.com/profile_images/1226287584898355200/Yp79cyRB_normal.jpg" TargetMode="External"/><Relationship Id="rId6538" Type="http://schemas.openxmlformats.org/officeDocument/2006/relationships/hyperlink" Target="http://twitter.com/JaviCardenas7/statuses/1253460817317634048" TargetMode="External"/><Relationship Id="rId6952" Type="http://schemas.openxmlformats.org/officeDocument/2006/relationships/hyperlink" Target="http://twitter.com/Gore_Tarapaca/statuses/1253453597955756034" TargetMode="External"/><Relationship Id="rId9011" Type="http://schemas.openxmlformats.org/officeDocument/2006/relationships/hyperlink" Target="http://pbs.twimg.com/profile_images/1222957270482538496/XIAasd4v_normal.jpg" TargetMode="External"/><Relationship Id="rId5554" Type="http://schemas.openxmlformats.org/officeDocument/2006/relationships/hyperlink" Target="http://twitter.com/Irenesaascaem/statuses/1255655467440762880" TargetMode="External"/><Relationship Id="rId6605" Type="http://schemas.openxmlformats.org/officeDocument/2006/relationships/hyperlink" Target="http://pbs.twimg.com/profile_images/1202153134505832448/jt6SLUFP_normal.jpg" TargetMode="External"/><Relationship Id="rId1000" Type="http://schemas.openxmlformats.org/officeDocument/2006/relationships/hyperlink" Target="http://twitter.com/incatema/statuses/1255853177963978752" TargetMode="External"/><Relationship Id="rId4156" Type="http://schemas.openxmlformats.org/officeDocument/2006/relationships/hyperlink" Target="http://twitter.com/CastaoUsta/statuses/1255706509482303490" TargetMode="External"/><Relationship Id="rId4570" Type="http://schemas.openxmlformats.org/officeDocument/2006/relationships/hyperlink" Target="http://twitter.com/andrescarv08/statuses/1255684699931979776" TargetMode="External"/><Relationship Id="rId5207" Type="http://schemas.openxmlformats.org/officeDocument/2006/relationships/hyperlink" Target="http://pbs.twimg.com/profile_images/1251531322440519680/UZdDWWSE_normal.jpg" TargetMode="External"/><Relationship Id="rId5621" Type="http://schemas.openxmlformats.org/officeDocument/2006/relationships/hyperlink" Target="http://pbs.twimg.com/profile_images/1255285894673829888/VOkSH_bt_normal.jpg" TargetMode="External"/><Relationship Id="rId8777" Type="http://schemas.openxmlformats.org/officeDocument/2006/relationships/hyperlink" Target="http://abs.twimg.com/sticky/default_profile_images/default_profile_normal.png" TargetMode="External"/><Relationship Id="rId9828" Type="http://schemas.openxmlformats.org/officeDocument/2006/relationships/hyperlink" Target="http://twitter.com/OneDeLaCosa/statuses/1253405516589563911" TargetMode="External"/><Relationship Id="rId11758" Type="http://schemas.openxmlformats.org/officeDocument/2006/relationships/hyperlink" Target="http://pbs.twimg.com/profile_images/1003992134142300163/j6xqt0b1_normal.jpg" TargetMode="External"/><Relationship Id="rId1817" Type="http://schemas.openxmlformats.org/officeDocument/2006/relationships/hyperlink" Target="http://twitter.com/OrregoJeff/statuses/1255830669261000704" TargetMode="External"/><Relationship Id="rId3172" Type="http://schemas.openxmlformats.org/officeDocument/2006/relationships/hyperlink" Target="http://twitter.com/FomentoSS/statuses/1255776617797951490" TargetMode="External"/><Relationship Id="rId4223" Type="http://schemas.openxmlformats.org/officeDocument/2006/relationships/hyperlink" Target="http://abs.twimg.com/sticky/default_profile_images/default_profile_normal.png" TargetMode="External"/><Relationship Id="rId7379" Type="http://schemas.openxmlformats.org/officeDocument/2006/relationships/hyperlink" Target="http://pbs.twimg.com/profile_images/1231785657686728704/Bd3RBIHu_normal.jpg" TargetMode="External"/><Relationship Id="rId7793" Type="http://schemas.openxmlformats.org/officeDocument/2006/relationships/hyperlink" Target="http://pbs.twimg.com/profile_images/1233448203648929800/9DU42fZC_normal.jpg" TargetMode="External"/><Relationship Id="rId8844" Type="http://schemas.openxmlformats.org/officeDocument/2006/relationships/hyperlink" Target="http://twitter.com/WilsonRueda5/statuses/1253420982800277512" TargetMode="External"/><Relationship Id="rId6395" Type="http://schemas.openxmlformats.org/officeDocument/2006/relationships/hyperlink" Target="http://pbs.twimg.com/profile_images/459403844955291648/PPPPWHld_normal.jpeg" TargetMode="External"/><Relationship Id="rId7446" Type="http://schemas.openxmlformats.org/officeDocument/2006/relationships/hyperlink" Target="http://twitter.com/anapp2610/statuses/1253443145402068998" TargetMode="External"/><Relationship Id="rId10774" Type="http://schemas.openxmlformats.org/officeDocument/2006/relationships/hyperlink" Target="http://pbs.twimg.com/profile_images/982306428038844416/b3Lq3GJ9_normal.jpg" TargetMode="External"/><Relationship Id="rId11825" Type="http://schemas.openxmlformats.org/officeDocument/2006/relationships/hyperlink" Target="http://twitter.com/afotartec/statuses/1253369111079501825" TargetMode="External"/><Relationship Id="rId160" Type="http://schemas.openxmlformats.org/officeDocument/2006/relationships/hyperlink" Target="http://twitter.com/AlexRJCF/statuses/1255874240340951041" TargetMode="External"/><Relationship Id="rId3989" Type="http://schemas.openxmlformats.org/officeDocument/2006/relationships/hyperlink" Target="http://pbs.twimg.com/profile_images/1254073813974876166/Due29b8z_normal.jpg" TargetMode="External"/><Relationship Id="rId6048" Type="http://schemas.openxmlformats.org/officeDocument/2006/relationships/hyperlink" Target="http://twitter.com/CVnoticiastv/statuses/1253473114295582720" TargetMode="External"/><Relationship Id="rId6462" Type="http://schemas.openxmlformats.org/officeDocument/2006/relationships/hyperlink" Target="http://twitter.com/RitaPetit14/statuses/1253462321252499457" TargetMode="External"/><Relationship Id="rId7860" Type="http://schemas.openxmlformats.org/officeDocument/2006/relationships/hyperlink" Target="http://twitter.com/labrujita47/statuses/1253434928336785409" TargetMode="External"/><Relationship Id="rId8911" Type="http://schemas.openxmlformats.org/officeDocument/2006/relationships/hyperlink" Target="http://pbs.twimg.com/profile_images/795609603375583233/hJbn8_0Q_normal.jpg" TargetMode="External"/><Relationship Id="rId10427" Type="http://schemas.openxmlformats.org/officeDocument/2006/relationships/hyperlink" Target="http://twitter.com/YasPer1479/statuses/1253395419201142791" TargetMode="External"/><Relationship Id="rId10841" Type="http://schemas.openxmlformats.org/officeDocument/2006/relationships/hyperlink" Target="http://twitter.com/salazar110111/statuses/1253386691022290947" TargetMode="External"/><Relationship Id="rId5064" Type="http://schemas.openxmlformats.org/officeDocument/2006/relationships/hyperlink" Target="http://twitter.com/juandiegoc1/statuses/1255668785991819265" TargetMode="External"/><Relationship Id="rId6115" Type="http://schemas.openxmlformats.org/officeDocument/2006/relationships/hyperlink" Target="http://pbs.twimg.com/profile_images/1225430571289137152/OmjyGQzS_normal.jpg" TargetMode="External"/><Relationship Id="rId7513" Type="http://schemas.openxmlformats.org/officeDocument/2006/relationships/hyperlink" Target="http://pbs.twimg.com/profile_images/433739569570140160/WTLyV-e-_normal.png" TargetMode="External"/><Relationship Id="rId977" Type="http://schemas.openxmlformats.org/officeDocument/2006/relationships/hyperlink" Target="http://pbs.twimg.com/profile_images/568764931173261312/vbKRxpa__normal.jpeg" TargetMode="External"/><Relationship Id="rId2658" Type="http://schemas.openxmlformats.org/officeDocument/2006/relationships/hyperlink" Target="http://twitter.com/CsTarancon/statuses/1255803539282149378" TargetMode="External"/><Relationship Id="rId3709" Type="http://schemas.openxmlformats.org/officeDocument/2006/relationships/hyperlink" Target="http://pbs.twimg.com/profile_images/378800000085975250/9c35266880fc69d07454c13c85744919_normal.jpeg" TargetMode="External"/><Relationship Id="rId4080" Type="http://schemas.openxmlformats.org/officeDocument/2006/relationships/hyperlink" Target="http://twitter.com/Luna_DeMiel/statuses/1255712285189902338" TargetMode="External"/><Relationship Id="rId9685" Type="http://schemas.openxmlformats.org/officeDocument/2006/relationships/hyperlink" Target="http://pbs.twimg.com/profile_images/1220274491244281857/e3uE27jE_normal.jpg" TargetMode="External"/><Relationship Id="rId1674" Type="http://schemas.openxmlformats.org/officeDocument/2006/relationships/hyperlink" Target="http://pbs.twimg.com/profile_images/1073210790285590529/HrCnym7c_normal.jpg" TargetMode="External"/><Relationship Id="rId2725" Type="http://schemas.openxmlformats.org/officeDocument/2006/relationships/hyperlink" Target="http://abs.twimg.com/sticky/default_profile_images/default_profile_normal.png" TargetMode="External"/><Relationship Id="rId5131" Type="http://schemas.openxmlformats.org/officeDocument/2006/relationships/hyperlink" Target="http://pbs.twimg.com/profile_images/1163979157128302593/2D32wzNY_normal.jpg" TargetMode="External"/><Relationship Id="rId8287" Type="http://schemas.openxmlformats.org/officeDocument/2006/relationships/hyperlink" Target="http://pbs.twimg.com/profile_images/1043525620788023302/c74lT6c2_normal.jpg" TargetMode="External"/><Relationship Id="rId9338" Type="http://schemas.openxmlformats.org/officeDocument/2006/relationships/hyperlink" Target="http://twitter.com/Odraunem11/statuses/1253413144430432258" TargetMode="External"/><Relationship Id="rId9752" Type="http://schemas.openxmlformats.org/officeDocument/2006/relationships/hyperlink" Target="http://twitter.com/AraMarigel/statuses/1253406354699665408" TargetMode="External"/><Relationship Id="rId11268" Type="http://schemas.openxmlformats.org/officeDocument/2006/relationships/hyperlink" Target="http://pbs.twimg.com/profile_images/917118513151692801/H_YCvEKH_normal.jpg" TargetMode="External"/><Relationship Id="rId11682" Type="http://schemas.openxmlformats.org/officeDocument/2006/relationships/hyperlink" Target="http://pbs.twimg.com/profile_images/886289455572815872/VsB9MRQK_normal.jpg" TargetMode="External"/><Relationship Id="rId1327" Type="http://schemas.openxmlformats.org/officeDocument/2006/relationships/hyperlink" Target="http://pbs.twimg.com/profile_images/1227559405027307522/_5fRGHca_normal.jpg" TargetMode="External"/><Relationship Id="rId1741" Type="http://schemas.openxmlformats.org/officeDocument/2006/relationships/hyperlink" Target="http://twitter.com/CTCON/statuses/1255832583671287816" TargetMode="External"/><Relationship Id="rId4897" Type="http://schemas.openxmlformats.org/officeDocument/2006/relationships/hyperlink" Target="http://pbs.twimg.com/profile_images/1163543501545660416/1yz36339_normal.jpg" TargetMode="External"/><Relationship Id="rId5948" Type="http://schemas.openxmlformats.org/officeDocument/2006/relationships/hyperlink" Target="http://twitter.com/Quarel4/statuses/1255645451124199424" TargetMode="External"/><Relationship Id="rId8354" Type="http://schemas.openxmlformats.org/officeDocument/2006/relationships/hyperlink" Target="http://pbs.twimg.com/profile_images/1205696051883249665/Yr0ps1JA_normal.jpg" TargetMode="External"/><Relationship Id="rId9405" Type="http://schemas.openxmlformats.org/officeDocument/2006/relationships/hyperlink" Target="http://pbs.twimg.com/profile_images/1245404954589892610/lOTOBniu_normal.jpg" TargetMode="External"/><Relationship Id="rId10284" Type="http://schemas.openxmlformats.org/officeDocument/2006/relationships/hyperlink" Target="http://pbs.twimg.com/profile_images/823882525441490948/sGzjcmQ0_normal.jpg" TargetMode="External"/><Relationship Id="rId11335" Type="http://schemas.openxmlformats.org/officeDocument/2006/relationships/hyperlink" Target="http://twitter.com/AlexVicious2/statuses/1253378594916708353" TargetMode="External"/><Relationship Id="rId33" Type="http://schemas.openxmlformats.org/officeDocument/2006/relationships/hyperlink" Target="http://pbs.twimg.com/profile_images/630190034709311489/gLujEJrS_normal.jpg" TargetMode="External"/><Relationship Id="rId3499" Type="http://schemas.openxmlformats.org/officeDocument/2006/relationships/hyperlink" Target="http://pbs.twimg.com/profile_images/586124733277728768/AJPGmfSd_normal.jpg" TargetMode="External"/><Relationship Id="rId7370" Type="http://schemas.openxmlformats.org/officeDocument/2006/relationships/hyperlink" Target="http://twitter.com/osvald01guz/statuses/1253444835404644354" TargetMode="External"/><Relationship Id="rId8007" Type="http://schemas.openxmlformats.org/officeDocument/2006/relationships/hyperlink" Target="http://pbs.twimg.com/profile_images/1237428937019609089/STCB3g2E_normal.jpg" TargetMode="External"/><Relationship Id="rId8421" Type="http://schemas.openxmlformats.org/officeDocument/2006/relationships/hyperlink" Target="http://pbs.twimg.com/profile_images/1254570558995529729/u7A1S6zX_normal.jpg" TargetMode="External"/><Relationship Id="rId3566" Type="http://schemas.openxmlformats.org/officeDocument/2006/relationships/hyperlink" Target="http://twitter.com/niecha_viq/statuses/1255754751825805313" TargetMode="External"/><Relationship Id="rId4964" Type="http://schemas.openxmlformats.org/officeDocument/2006/relationships/hyperlink" Target="http://twitter.com/rod_78/statuses/1255671379711660040" TargetMode="External"/><Relationship Id="rId7023" Type="http://schemas.openxmlformats.org/officeDocument/2006/relationships/hyperlink" Target="http://pbs.twimg.com/profile_images/1247993186607218689/tttibsIc_normal.jpg" TargetMode="External"/><Relationship Id="rId10351" Type="http://schemas.openxmlformats.org/officeDocument/2006/relationships/hyperlink" Target="http://twitter.com/VittoKor/statuses/1253397139667005440" TargetMode="External"/><Relationship Id="rId11402" Type="http://schemas.openxmlformats.org/officeDocument/2006/relationships/hyperlink" Target="http://pbs.twimg.com/profile_images/1212487798013353984/T0qAo1j-_normal.jpg" TargetMode="External"/><Relationship Id="rId487" Type="http://schemas.openxmlformats.org/officeDocument/2006/relationships/hyperlink" Target="http://pbs.twimg.com/profile_images/1174282903813009410/HI6wwffc_normal.jpg" TargetMode="External"/><Relationship Id="rId2168" Type="http://schemas.openxmlformats.org/officeDocument/2006/relationships/hyperlink" Target="http://twitter.com/MarcoALillo/statuses/1255819509975433217" TargetMode="External"/><Relationship Id="rId3219" Type="http://schemas.openxmlformats.org/officeDocument/2006/relationships/hyperlink" Target="http://twitter.com/Karla_Figueroa/statuses/1255773685677461521" TargetMode="External"/><Relationship Id="rId3980" Type="http://schemas.openxmlformats.org/officeDocument/2006/relationships/hyperlink" Target="http://twitter.com/rod_sd76/statuses/1255719901702041601" TargetMode="External"/><Relationship Id="rId4617" Type="http://schemas.openxmlformats.org/officeDocument/2006/relationships/hyperlink" Target="http://pbs.twimg.com/profile_images/1062277183358558210/VIYjYCZu_normal.jpg" TargetMode="External"/><Relationship Id="rId9195" Type="http://schemas.openxmlformats.org/officeDocument/2006/relationships/hyperlink" Target="http://pbs.twimg.com/profile_images/1237578199514509313/0tukg8-K_normal.jpg" TargetMode="External"/><Relationship Id="rId10004" Type="http://schemas.openxmlformats.org/officeDocument/2006/relationships/hyperlink" Target="http://pbs.twimg.com/profile_images/1251864363218198533/ZHpai56J_normal.jpg" TargetMode="External"/><Relationship Id="rId1184" Type="http://schemas.openxmlformats.org/officeDocument/2006/relationships/hyperlink" Target="http://twitter.com/Re152005/statuses/1255847533668171776" TargetMode="External"/><Relationship Id="rId2582" Type="http://schemas.openxmlformats.org/officeDocument/2006/relationships/hyperlink" Target="http://twitter.com/ErlantzOhana/statuses/1255805340786012161" TargetMode="External"/><Relationship Id="rId3633" Type="http://schemas.openxmlformats.org/officeDocument/2006/relationships/hyperlink" Target="http://pbs.twimg.com/profile_images/1245681051659362305/s9CX4NJs_normal.jpg" TargetMode="External"/><Relationship Id="rId6789" Type="http://schemas.openxmlformats.org/officeDocument/2006/relationships/hyperlink" Target="http://pbs.twimg.com/profile_images/1253365744856903680/1sg9Z62m_normal.jpg" TargetMode="External"/><Relationship Id="rId554" Type="http://schemas.openxmlformats.org/officeDocument/2006/relationships/hyperlink" Target="http://twitter.com/RBHGlobal/statuses/1255864109272371201" TargetMode="External"/><Relationship Id="rId2235" Type="http://schemas.openxmlformats.org/officeDocument/2006/relationships/hyperlink" Target="http://pbs.twimg.com/profile_images/1222580118868111360/loxDTycw_normal.jpg" TargetMode="External"/><Relationship Id="rId3700" Type="http://schemas.openxmlformats.org/officeDocument/2006/relationships/hyperlink" Target="http://twitter.com/SIDevil007/statuses/1255744209233027072" TargetMode="External"/><Relationship Id="rId6856" Type="http://schemas.openxmlformats.org/officeDocument/2006/relationships/hyperlink" Target="http://twitter.com/vinueza202/statuses/1253455233897955332" TargetMode="External"/><Relationship Id="rId7907" Type="http://schemas.openxmlformats.org/officeDocument/2006/relationships/hyperlink" Target="http://pbs.twimg.com/profile_images/1154639589400895489/MMFxhlJR_normal.jpg" TargetMode="External"/><Relationship Id="rId9262" Type="http://schemas.openxmlformats.org/officeDocument/2006/relationships/hyperlink" Target="http://twitter.com/LuisaSerred/statuses/1253414238887899137" TargetMode="External"/><Relationship Id="rId11192" Type="http://schemas.openxmlformats.org/officeDocument/2006/relationships/hyperlink" Target="http://pbs.twimg.com/profile_images/1246676717881692160/1XaWyPbz_normal.jpg" TargetMode="External"/><Relationship Id="rId207" Type="http://schemas.openxmlformats.org/officeDocument/2006/relationships/hyperlink" Target="http://pbs.twimg.com/profile_images/1253310356379840512/wdk6JeDN_normal.jpg" TargetMode="External"/><Relationship Id="rId621" Type="http://schemas.openxmlformats.org/officeDocument/2006/relationships/hyperlink" Target="http://pbs.twimg.com/profile_images/1241690565894422533/1blz8W70_normal.jpg" TargetMode="External"/><Relationship Id="rId1251" Type="http://schemas.openxmlformats.org/officeDocument/2006/relationships/hyperlink" Target="http://pbs.twimg.com/profile_images/1247089347796643840/t-uI7KdF_normal.jpg" TargetMode="External"/><Relationship Id="rId2302" Type="http://schemas.openxmlformats.org/officeDocument/2006/relationships/hyperlink" Target="http://pbs.twimg.com/profile_images/899319218210045952/FRyU_54O_normal.jpg" TargetMode="External"/><Relationship Id="rId5458" Type="http://schemas.openxmlformats.org/officeDocument/2006/relationships/hyperlink" Target="http://twitter.com/CeleeDarreche/statuses/1255657741932208128" TargetMode="External"/><Relationship Id="rId5872" Type="http://schemas.openxmlformats.org/officeDocument/2006/relationships/hyperlink" Target="http://twitter.com/Ciberagente/statuses/1255647090413355009" TargetMode="External"/><Relationship Id="rId6509" Type="http://schemas.openxmlformats.org/officeDocument/2006/relationships/hyperlink" Target="http://pbs.twimg.com/profile_images/1171735051106758658/UxQjtdVE_normal.jpg" TargetMode="External"/><Relationship Id="rId6923" Type="http://schemas.openxmlformats.org/officeDocument/2006/relationships/hyperlink" Target="http://pbs.twimg.com/profile_images/1088986393240633344/fRlSr_bx_normal.jpg" TargetMode="External"/><Relationship Id="rId4474" Type="http://schemas.openxmlformats.org/officeDocument/2006/relationships/hyperlink" Target="http://twitter.com/Ataster/statuses/1255688575015886855" TargetMode="External"/><Relationship Id="rId5525" Type="http://schemas.openxmlformats.org/officeDocument/2006/relationships/hyperlink" Target="http://pbs.twimg.com/profile_images/1041855579055169536/2F3tIHXn_normal.jpg" TargetMode="External"/><Relationship Id="rId3076" Type="http://schemas.openxmlformats.org/officeDocument/2006/relationships/hyperlink" Target="http://pbs.twimg.com/profile_images/1242749952486408195/DO9tK05__normal.jpg" TargetMode="External"/><Relationship Id="rId3490" Type="http://schemas.openxmlformats.org/officeDocument/2006/relationships/hyperlink" Target="http://twitter.com/eroblesg1972/statuses/1255759527095476226" TargetMode="External"/><Relationship Id="rId4127" Type="http://schemas.openxmlformats.org/officeDocument/2006/relationships/hyperlink" Target="http://pbs.twimg.com/profile_images/1230648301201981441/IJRU_Y-F_normal.jpg" TargetMode="External"/><Relationship Id="rId4541" Type="http://schemas.openxmlformats.org/officeDocument/2006/relationships/hyperlink" Target="http://pbs.twimg.com/profile_images/1253498895667269636/XbJHwxt2_normal.jpg" TargetMode="External"/><Relationship Id="rId7697" Type="http://schemas.openxmlformats.org/officeDocument/2006/relationships/hyperlink" Target="http://pbs.twimg.com/profile_images/986620653150359552/VCf4LSa9_normal.jpg" TargetMode="External"/><Relationship Id="rId2092" Type="http://schemas.openxmlformats.org/officeDocument/2006/relationships/hyperlink" Target="http://pbs.twimg.com/profile_images/1032247841668968448/8yCKhsAo_normal.jpg" TargetMode="External"/><Relationship Id="rId3143" Type="http://schemas.openxmlformats.org/officeDocument/2006/relationships/hyperlink" Target="http://twitter.com/TwitsPediatrics/statuses/1255778641017004032" TargetMode="External"/><Relationship Id="rId6299" Type="http://schemas.openxmlformats.org/officeDocument/2006/relationships/hyperlink" Target="http://pbs.twimg.com/profile_images/2456203826/IMG-20120702-00145_normal.jpg" TargetMode="External"/><Relationship Id="rId8748" Type="http://schemas.openxmlformats.org/officeDocument/2006/relationships/hyperlink" Target="http://twitter.com/nelsonbobadilla/statuses/1253422330316914690" TargetMode="External"/><Relationship Id="rId10678" Type="http://schemas.openxmlformats.org/officeDocument/2006/relationships/hyperlink" Target="http://pbs.twimg.com/profile_images/1253446400689537024/QVmguATb_normal.jpg" TargetMode="External"/><Relationship Id="rId11729" Type="http://schemas.openxmlformats.org/officeDocument/2006/relationships/hyperlink" Target="http://twitter.com/pabloandres79/statuses/1253371337575456770" TargetMode="External"/><Relationship Id="rId7764" Type="http://schemas.openxmlformats.org/officeDocument/2006/relationships/hyperlink" Target="http://twitter.com/jorgemadrid_/statuses/1253436704402391040" TargetMode="External"/><Relationship Id="rId8815" Type="http://schemas.openxmlformats.org/officeDocument/2006/relationships/hyperlink" Target="http://pbs.twimg.com/profile_images/869819580/Imagen_251_normal.jpg" TargetMode="External"/><Relationship Id="rId10745" Type="http://schemas.openxmlformats.org/officeDocument/2006/relationships/hyperlink" Target="http://twitter.com/24RAFA77/statuses/1253388859339128832" TargetMode="External"/><Relationship Id="rId131" Type="http://schemas.openxmlformats.org/officeDocument/2006/relationships/hyperlink" Target="http://pbs.twimg.com/profile_images/1180888063670665217/wX0e51WN_normal.jpg" TargetMode="External"/><Relationship Id="rId3210" Type="http://schemas.openxmlformats.org/officeDocument/2006/relationships/hyperlink" Target="http://twitter.com/Actualidad21/statuses/1255774366803132416" TargetMode="External"/><Relationship Id="rId6366" Type="http://schemas.openxmlformats.org/officeDocument/2006/relationships/hyperlink" Target="http://twitter.com/zona3noticias/statuses/1253464825730076672" TargetMode="External"/><Relationship Id="rId6780" Type="http://schemas.openxmlformats.org/officeDocument/2006/relationships/hyperlink" Target="http://twitter.com/hasv22/statuses/1253456527848923136" TargetMode="External"/><Relationship Id="rId7417" Type="http://schemas.openxmlformats.org/officeDocument/2006/relationships/hyperlink" Target="http://pbs.twimg.com/profile_images/580010760245514240/h6mtOTVH_normal.png" TargetMode="External"/><Relationship Id="rId7831" Type="http://schemas.openxmlformats.org/officeDocument/2006/relationships/hyperlink" Target="http://pbs.twimg.com/profile_images/1213746945686196225/vsxt7DLV_normal.jpg" TargetMode="External"/><Relationship Id="rId2976" Type="http://schemas.openxmlformats.org/officeDocument/2006/relationships/hyperlink" Target="http://pbs.twimg.com/profile_images/1135642263176896513/V_jSsqe6_normal.jpg" TargetMode="External"/><Relationship Id="rId5382" Type="http://schemas.openxmlformats.org/officeDocument/2006/relationships/hyperlink" Target="http://twitter.com/joanmiquelm4/statuses/1255659106402263042" TargetMode="External"/><Relationship Id="rId6019" Type="http://schemas.openxmlformats.org/officeDocument/2006/relationships/hyperlink" Target="http://pbs.twimg.com/profile_images/1224633819145392128/QwcOZipA_normal.jpg" TargetMode="External"/><Relationship Id="rId6433" Type="http://schemas.openxmlformats.org/officeDocument/2006/relationships/hyperlink" Target="http://pbs.twimg.com/profile_images/2911337072/44fb4ffb4ea86f51fe897d93d2d1e682_normal.jpeg" TargetMode="External"/><Relationship Id="rId9589" Type="http://schemas.openxmlformats.org/officeDocument/2006/relationships/hyperlink" Target="http://pbs.twimg.com/profile_images/1255767837882437632/B2PxNi21_normal.jpg" TargetMode="External"/><Relationship Id="rId10812" Type="http://schemas.openxmlformats.org/officeDocument/2006/relationships/hyperlink" Target="http://pbs.twimg.com/profile_images/1232792305574305795/NkPcn7iF_normal.jpg" TargetMode="External"/><Relationship Id="rId948" Type="http://schemas.openxmlformats.org/officeDocument/2006/relationships/hyperlink" Target="http://twitter.com/aazancot/statuses/1255854687229788161" TargetMode="External"/><Relationship Id="rId1578" Type="http://schemas.openxmlformats.org/officeDocument/2006/relationships/hyperlink" Target="http://pbs.twimg.com/profile_images/1122752953595641856/YSasMije_normal.jpg" TargetMode="External"/><Relationship Id="rId1992" Type="http://schemas.openxmlformats.org/officeDocument/2006/relationships/hyperlink" Target="http://pbs.twimg.com/profile_images/1191025430498881536/4gn9pKai_normal.jpg" TargetMode="External"/><Relationship Id="rId2629" Type="http://schemas.openxmlformats.org/officeDocument/2006/relationships/hyperlink" Target="http://pbs.twimg.com/profile_images/474120795686711297/ZwpxLOk0_normal.jpeg" TargetMode="External"/><Relationship Id="rId5035" Type="http://schemas.openxmlformats.org/officeDocument/2006/relationships/hyperlink" Target="http://pbs.twimg.com/profile_images/847667410198863873/3R_on9LI_normal.jpg" TargetMode="External"/><Relationship Id="rId6500" Type="http://schemas.openxmlformats.org/officeDocument/2006/relationships/hyperlink" Target="http://twitter.com/camilSambrano/statuses/1253461605095964673" TargetMode="External"/><Relationship Id="rId9656" Type="http://schemas.openxmlformats.org/officeDocument/2006/relationships/hyperlink" Target="http://twitter.com/mjagusto1987/statuses/1253407545106092032" TargetMode="External"/><Relationship Id="rId1645" Type="http://schemas.openxmlformats.org/officeDocument/2006/relationships/hyperlink" Target="http://twitter.com/elQuakkodeIzq/statuses/1255835395268448258" TargetMode="External"/><Relationship Id="rId4051" Type="http://schemas.openxmlformats.org/officeDocument/2006/relationships/hyperlink" Target="http://abs.twimg.com/sticky/default_profile_images/default_profile_normal.png" TargetMode="External"/><Relationship Id="rId5102" Type="http://schemas.openxmlformats.org/officeDocument/2006/relationships/hyperlink" Target="http://twitter.com/edward90corzo/statuses/1255667378408558594" TargetMode="External"/><Relationship Id="rId8258" Type="http://schemas.openxmlformats.org/officeDocument/2006/relationships/hyperlink" Target="http://twitter.com/SalmonLacambra/statuses/1253429263803375623" TargetMode="External"/><Relationship Id="rId8672" Type="http://schemas.openxmlformats.org/officeDocument/2006/relationships/hyperlink" Target="http://twitter.com/ElRebeldeEc/statuses/1253423497461653512" TargetMode="External"/><Relationship Id="rId9309" Type="http://schemas.openxmlformats.org/officeDocument/2006/relationships/hyperlink" Target="http://pbs.twimg.com/profile_images/1040618820854063104/_rwYzRRT_normal.jpg" TargetMode="External"/><Relationship Id="rId10188" Type="http://schemas.openxmlformats.org/officeDocument/2006/relationships/hyperlink" Target="http://pbs.twimg.com/profile_images/1165856227743678464/4OXFAK4S_normal.jpg" TargetMode="External"/><Relationship Id="rId11239" Type="http://schemas.openxmlformats.org/officeDocument/2006/relationships/hyperlink" Target="http://twitter.com/fyee59/statuses/1253379858622754816" TargetMode="External"/><Relationship Id="rId11586" Type="http://schemas.openxmlformats.org/officeDocument/2006/relationships/hyperlink" Target="http://pbs.twimg.com/profile_images/1234593803958439936/PiUFIGkq_normal.jpg" TargetMode="External"/><Relationship Id="rId7274" Type="http://schemas.openxmlformats.org/officeDocument/2006/relationships/hyperlink" Target="http://twitter.com/InezzaPstasIta1/statuses/1253447493775491073" TargetMode="External"/><Relationship Id="rId8325" Type="http://schemas.openxmlformats.org/officeDocument/2006/relationships/hyperlink" Target="http://twitter.com/NastiencaO/statuses/1253428376087302144" TargetMode="External"/><Relationship Id="rId9723" Type="http://schemas.openxmlformats.org/officeDocument/2006/relationships/hyperlink" Target="http://pbs.twimg.com/profile_images/1120015499096723456/IxxTOpG0_normal.jpg" TargetMode="External"/><Relationship Id="rId11653" Type="http://schemas.openxmlformats.org/officeDocument/2006/relationships/hyperlink" Target="http://twitter.com/csinformacion/statuses/1253373031784775681" TargetMode="External"/><Relationship Id="rId1712" Type="http://schemas.openxmlformats.org/officeDocument/2006/relationships/hyperlink" Target="http://pbs.twimg.com/profile_images/1221596002840391681/lGhD87Wm_normal.jpg" TargetMode="External"/><Relationship Id="rId4868" Type="http://schemas.openxmlformats.org/officeDocument/2006/relationships/hyperlink" Target="http://twitter.com/labogotasinasco/statuses/1255674428572209152" TargetMode="External"/><Relationship Id="rId5919" Type="http://schemas.openxmlformats.org/officeDocument/2006/relationships/hyperlink" Target="http://pbs.twimg.com/profile_images/759130528490586112/EjoV24p8_normal.jpg" TargetMode="External"/><Relationship Id="rId6290" Type="http://schemas.openxmlformats.org/officeDocument/2006/relationships/hyperlink" Target="http://twitter.com/cdevoes/statuses/1253466320928202754" TargetMode="External"/><Relationship Id="rId10255" Type="http://schemas.openxmlformats.org/officeDocument/2006/relationships/hyperlink" Target="http://twitter.com/rauljshogun/statuses/1253399195484147712" TargetMode="External"/><Relationship Id="rId11306" Type="http://schemas.openxmlformats.org/officeDocument/2006/relationships/hyperlink" Target="http://pbs.twimg.com/profile_images/3055405707/4772cab461a69ac29592300b16a5b773_normal.jpeg" TargetMode="External"/><Relationship Id="rId11720" Type="http://schemas.openxmlformats.org/officeDocument/2006/relationships/hyperlink" Target="http://pbs.twimg.com/profile_images/1158185040108490757/XP2LtbBG_normal.jpg" TargetMode="External"/><Relationship Id="rId3884" Type="http://schemas.openxmlformats.org/officeDocument/2006/relationships/hyperlink" Target="http://twitter.com/FerValmaseda/statuses/1255729743653150722" TargetMode="External"/><Relationship Id="rId4935" Type="http://schemas.openxmlformats.org/officeDocument/2006/relationships/hyperlink" Target="http://pbs.twimg.com/profile_images/1240428266051297280/w9RQNtcN_normal.jpg" TargetMode="External"/><Relationship Id="rId7341" Type="http://schemas.openxmlformats.org/officeDocument/2006/relationships/hyperlink" Target="http://pbs.twimg.com/profile_images/1230325145325228034/Bz1b-b7b_normal.jpg" TargetMode="External"/><Relationship Id="rId9099" Type="http://schemas.openxmlformats.org/officeDocument/2006/relationships/hyperlink" Target="http://pbs.twimg.com/profile_images/1097596251841986562/Hi6Ojsq9_normal.jpg" TargetMode="External"/><Relationship Id="rId10322" Type="http://schemas.openxmlformats.org/officeDocument/2006/relationships/hyperlink" Target="http://pbs.twimg.com/profile_images/1213147541363200000/kZJGCLs6_normal.jpg" TargetMode="External"/><Relationship Id="rId2486" Type="http://schemas.openxmlformats.org/officeDocument/2006/relationships/hyperlink" Target="http://twitter.com/ClaudiaMtzHdz1/statuses/1255808779993731072" TargetMode="External"/><Relationship Id="rId3537" Type="http://schemas.openxmlformats.org/officeDocument/2006/relationships/hyperlink" Target="http://pbs.twimg.com/profile_images/1185849430798426112/6-L9rS2t_normal.jpg" TargetMode="External"/><Relationship Id="rId3951" Type="http://schemas.openxmlformats.org/officeDocument/2006/relationships/hyperlink" Target="http://pbs.twimg.com/profile_images/1070464180283691008/9O9Pmsmr_normal.jpg" TargetMode="External"/><Relationship Id="rId458" Type="http://schemas.openxmlformats.org/officeDocument/2006/relationships/hyperlink" Target="http://twitter.com/titiatleti/statuses/1255866465938550792" TargetMode="External"/><Relationship Id="rId872" Type="http://schemas.openxmlformats.org/officeDocument/2006/relationships/hyperlink" Target="http://twitter.com/mapisaro/statuses/1255856325814366208" TargetMode="External"/><Relationship Id="rId1088" Type="http://schemas.openxmlformats.org/officeDocument/2006/relationships/hyperlink" Target="http://twitter.com/fptorrecilla/statuses/1255850672798552064" TargetMode="External"/><Relationship Id="rId2139" Type="http://schemas.openxmlformats.org/officeDocument/2006/relationships/hyperlink" Target="http://twitter.com/clicerasb/statuses/1255820000847421441" TargetMode="External"/><Relationship Id="rId2553" Type="http://schemas.openxmlformats.org/officeDocument/2006/relationships/hyperlink" Target="http://pbs.twimg.com/profile_images/1206560237462990848/HAn8IbU3_normal.jpg" TargetMode="External"/><Relationship Id="rId3604" Type="http://schemas.openxmlformats.org/officeDocument/2006/relationships/hyperlink" Target="http://twitter.com/GERARDODIAZHER/statuses/1255750438089039872" TargetMode="External"/><Relationship Id="rId6010" Type="http://schemas.openxmlformats.org/officeDocument/2006/relationships/hyperlink" Target="http://twitter.com/JoiNorono/statuses/1255643904101269507" TargetMode="External"/><Relationship Id="rId9166" Type="http://schemas.openxmlformats.org/officeDocument/2006/relationships/hyperlink" Target="http://twitter.com/JoseGoez9/statuses/1253415529630449666" TargetMode="External"/><Relationship Id="rId9580" Type="http://schemas.openxmlformats.org/officeDocument/2006/relationships/hyperlink" Target="http://twitter.com/ANVEVE2/statuses/1253408783612571649" TargetMode="External"/><Relationship Id="rId11096" Type="http://schemas.openxmlformats.org/officeDocument/2006/relationships/hyperlink" Target="http://pbs.twimg.com/profile_images/1239375099645616128/oX0-lYzE_normal.jpg" TargetMode="External"/><Relationship Id="rId525" Type="http://schemas.openxmlformats.org/officeDocument/2006/relationships/hyperlink" Target="http://pbs.twimg.com/profile_images/1195821671795625986/zQ0ePFsE_normal.jpg" TargetMode="External"/><Relationship Id="rId1155" Type="http://schemas.openxmlformats.org/officeDocument/2006/relationships/hyperlink" Target="http://pbs.twimg.com/profile_images/1148162531783041026/OjY3A1F__normal.jpg" TargetMode="External"/><Relationship Id="rId2206" Type="http://schemas.openxmlformats.org/officeDocument/2006/relationships/hyperlink" Target="http://twitter.com/CundinamarcaGob/statuses/1255818782624280576" TargetMode="External"/><Relationship Id="rId2620" Type="http://schemas.openxmlformats.org/officeDocument/2006/relationships/hyperlink" Target="http://twitter.com/fmaderuelo67/statuses/1255804061716275200" TargetMode="External"/><Relationship Id="rId5776" Type="http://schemas.openxmlformats.org/officeDocument/2006/relationships/hyperlink" Target="http://twitter.com/UnivisionPR/statuses/1255648822119858181" TargetMode="External"/><Relationship Id="rId8182" Type="http://schemas.openxmlformats.org/officeDocument/2006/relationships/hyperlink" Target="http://abs.twimg.com/sticky/default_profile_images/default_profile_normal.png" TargetMode="External"/><Relationship Id="rId9233" Type="http://schemas.openxmlformats.org/officeDocument/2006/relationships/hyperlink" Target="http://pbs.twimg.com/profile_images/1243914178697535488/ydrdHLrv_normal.jpg" TargetMode="External"/><Relationship Id="rId11163" Type="http://schemas.openxmlformats.org/officeDocument/2006/relationships/hyperlink" Target="http://twitter.com/nilsonperes38/statuses/1253380901683236867" TargetMode="External"/><Relationship Id="rId1222" Type="http://schemas.openxmlformats.org/officeDocument/2006/relationships/hyperlink" Target="http://twitter.com/tomasber/statuses/1255846275133640711" TargetMode="External"/><Relationship Id="rId4378" Type="http://schemas.openxmlformats.org/officeDocument/2006/relationships/hyperlink" Target="http://pbs.twimg.com/profile_images/1090083336414990342/iUvKnmzp_normal.jpg" TargetMode="External"/><Relationship Id="rId5429" Type="http://schemas.openxmlformats.org/officeDocument/2006/relationships/hyperlink" Target="http://pbs.twimg.com/profile_images/1255355639875932161/68naoa1r_normal.jpg" TargetMode="External"/><Relationship Id="rId6827" Type="http://schemas.openxmlformats.org/officeDocument/2006/relationships/hyperlink" Target="http://pbs.twimg.com/profile_images/1125103460230279173/dhyZfx00_normal.jpg" TargetMode="External"/><Relationship Id="rId9300" Type="http://schemas.openxmlformats.org/officeDocument/2006/relationships/hyperlink" Target="http://twitter.com/PanchoVALDI/statuses/1253413521917792258" TargetMode="External"/><Relationship Id="rId3394" Type="http://schemas.openxmlformats.org/officeDocument/2006/relationships/hyperlink" Target="http://twitter.com/APRODERVI/statuses/1255765156262526978" TargetMode="External"/><Relationship Id="rId4792" Type="http://schemas.openxmlformats.org/officeDocument/2006/relationships/hyperlink" Target="http://twitter.com/HernanMunozPa1/statuses/1255676749142274050" TargetMode="External"/><Relationship Id="rId5843" Type="http://schemas.openxmlformats.org/officeDocument/2006/relationships/hyperlink" Target="http://pbs.twimg.com/profile_images/854388494684180480/11bbKy-a_normal.jpg" TargetMode="External"/><Relationship Id="rId8999" Type="http://schemas.openxmlformats.org/officeDocument/2006/relationships/hyperlink" Target="http://pbs.twimg.com/profile_images/1232054723588612096/WcWKVDCt_normal.jpg" TargetMode="External"/><Relationship Id="rId11230" Type="http://schemas.openxmlformats.org/officeDocument/2006/relationships/hyperlink" Target="http://pbs.twimg.com/profile_images/926132088490704896/12GxKHHh_normal.jpg" TargetMode="External"/><Relationship Id="rId3047" Type="http://schemas.openxmlformats.org/officeDocument/2006/relationships/hyperlink" Target="http://twitter.com/lalineadesucre/statuses/1255784622027354112" TargetMode="External"/><Relationship Id="rId4445" Type="http://schemas.openxmlformats.org/officeDocument/2006/relationships/hyperlink" Target="http://pbs.twimg.com/profile_images/1234881849954066433/Ny9Ykp4D_normal.jpg" TargetMode="External"/><Relationship Id="rId5910" Type="http://schemas.openxmlformats.org/officeDocument/2006/relationships/hyperlink" Target="http://twitter.com/jarabedealce/statuses/1255646559347388421" TargetMode="External"/><Relationship Id="rId10996" Type="http://schemas.openxmlformats.org/officeDocument/2006/relationships/hyperlink" Target="http://pbs.twimg.com/profile_images/1238468605576126464/zM1Xa5zL_normal.jpg" TargetMode="External"/><Relationship Id="rId3461" Type="http://schemas.openxmlformats.org/officeDocument/2006/relationships/hyperlink" Target="http://pbs.twimg.com/profile_images/602737403456000000/ujHMx5zK_normal.png" TargetMode="External"/><Relationship Id="rId4512" Type="http://schemas.openxmlformats.org/officeDocument/2006/relationships/hyperlink" Target="http://twitter.com/ANYELO760120/statuses/1255686884115861504" TargetMode="External"/><Relationship Id="rId7668" Type="http://schemas.openxmlformats.org/officeDocument/2006/relationships/hyperlink" Target="http://twitter.com/CERVEZARTESANA/statuses/1253438933490335744" TargetMode="External"/><Relationship Id="rId8719" Type="http://schemas.openxmlformats.org/officeDocument/2006/relationships/hyperlink" Target="http://pbs.twimg.com/profile_images/485209557740691456/t2qp-Mkz_normal.jpeg" TargetMode="External"/><Relationship Id="rId10649" Type="http://schemas.openxmlformats.org/officeDocument/2006/relationships/hyperlink" Target="http://twitter.com/hurtado_teofilo/statuses/1253391003723194369" TargetMode="External"/><Relationship Id="rId382" Type="http://schemas.openxmlformats.org/officeDocument/2006/relationships/hyperlink" Target="http://twitter.com/MIGUELO22091597/statuses/1255868149477584896" TargetMode="External"/><Relationship Id="rId2063" Type="http://schemas.openxmlformats.org/officeDocument/2006/relationships/hyperlink" Target="http://twitter.com/javiernoriegago/statuses/1255822889716154376" TargetMode="External"/><Relationship Id="rId3114" Type="http://schemas.openxmlformats.org/officeDocument/2006/relationships/hyperlink" Target="http://pbs.twimg.com/profile_images/740827131052232705/El7oN6jY_normal.jpg" TargetMode="External"/><Relationship Id="rId6684" Type="http://schemas.openxmlformats.org/officeDocument/2006/relationships/hyperlink" Target="http://twitter.com/AlvaroC63558417/statuses/1253458298071928832" TargetMode="External"/><Relationship Id="rId7735" Type="http://schemas.openxmlformats.org/officeDocument/2006/relationships/hyperlink" Target="http://pbs.twimg.com/profile_images/1073357200419102721/C2RUP7iP_normal.jpg" TargetMode="External"/><Relationship Id="rId9090" Type="http://schemas.openxmlformats.org/officeDocument/2006/relationships/hyperlink" Target="http://twitter.com/sinhoGZ/statuses/1253416820570124290" TargetMode="External"/><Relationship Id="rId2130" Type="http://schemas.openxmlformats.org/officeDocument/2006/relationships/hyperlink" Target="http://pbs.twimg.com/profile_images/893055830756544512/CiFycWDA_normal.jpg" TargetMode="External"/><Relationship Id="rId5286" Type="http://schemas.openxmlformats.org/officeDocument/2006/relationships/hyperlink" Target="http://twitter.com/Lmav77/statuses/1255662098782306312" TargetMode="External"/><Relationship Id="rId6337" Type="http://schemas.openxmlformats.org/officeDocument/2006/relationships/hyperlink" Target="http://pbs.twimg.com/profile_images/1085510928899231745/6gLGqNl4_normal.jpg" TargetMode="External"/><Relationship Id="rId6751" Type="http://schemas.openxmlformats.org/officeDocument/2006/relationships/hyperlink" Target="http://pbs.twimg.com/profile_images/1230165823643422727/_E84weB6_normal.jpg" TargetMode="External"/><Relationship Id="rId10716" Type="http://schemas.openxmlformats.org/officeDocument/2006/relationships/hyperlink" Target="http://pbs.twimg.com/profile_images/946599627742175232/ZhEiBBod_normal.jpg" TargetMode="External"/><Relationship Id="rId102" Type="http://schemas.openxmlformats.org/officeDocument/2006/relationships/hyperlink" Target="http://twitter.com/Mariestades/statuses/1255875651313307650" TargetMode="External"/><Relationship Id="rId5353" Type="http://schemas.openxmlformats.org/officeDocument/2006/relationships/hyperlink" Target="http://pbs.twimg.com/profile_images/1253172980944945160/CbdxYcV0_normal.jpg" TargetMode="External"/><Relationship Id="rId6404" Type="http://schemas.openxmlformats.org/officeDocument/2006/relationships/hyperlink" Target="http://twitter.com/Cescastri/statuses/1253463807344758784" TargetMode="External"/><Relationship Id="rId7802" Type="http://schemas.openxmlformats.org/officeDocument/2006/relationships/hyperlink" Target="http://twitter.com/NilianReynoso/statuses/1253436041916121089" TargetMode="External"/><Relationship Id="rId1896" Type="http://schemas.openxmlformats.org/officeDocument/2006/relationships/hyperlink" Target="http://pbs.twimg.com/profile_images/1222139986755104768/NXQ7rQes_normal.jpg" TargetMode="External"/><Relationship Id="rId2947" Type="http://schemas.openxmlformats.org/officeDocument/2006/relationships/hyperlink" Target="http://twitter.com/alcalaino83/statuses/1255789646270943234" TargetMode="External"/><Relationship Id="rId5006" Type="http://schemas.openxmlformats.org/officeDocument/2006/relationships/hyperlink" Target="http://twitter.com/MopaZambrano/statuses/1255669980613562369" TargetMode="External"/><Relationship Id="rId9974" Type="http://schemas.openxmlformats.org/officeDocument/2006/relationships/hyperlink" Target="http://pbs.twimg.com/profile_images/1114586268527136770/PH47gDGc_normal.jpg" TargetMode="External"/><Relationship Id="rId919" Type="http://schemas.openxmlformats.org/officeDocument/2006/relationships/hyperlink" Target="http://pbs.twimg.com/profile_images/1254569402487447554/FXGSk6et_normal.jpg" TargetMode="External"/><Relationship Id="rId1549" Type="http://schemas.openxmlformats.org/officeDocument/2006/relationships/hyperlink" Target="http://twitter.com/PEDROSA07749393/statuses/1255837263025627138" TargetMode="External"/><Relationship Id="rId1963" Type="http://schemas.openxmlformats.org/officeDocument/2006/relationships/hyperlink" Target="http://twitter.com/Estela428/statuses/1255826284556550145" TargetMode="External"/><Relationship Id="rId4022" Type="http://schemas.openxmlformats.org/officeDocument/2006/relationships/hyperlink" Target="http://twitter.com/aldodago/statuses/1255716610985377792" TargetMode="External"/><Relationship Id="rId5420" Type="http://schemas.openxmlformats.org/officeDocument/2006/relationships/hyperlink" Target="http://twitter.com/clauangelam/statuses/1255658569942302722" TargetMode="External"/><Relationship Id="rId7178" Type="http://schemas.openxmlformats.org/officeDocument/2006/relationships/hyperlink" Target="http://twitter.com/velvc/statuses/1253449556894912517" TargetMode="External"/><Relationship Id="rId8576" Type="http://schemas.openxmlformats.org/officeDocument/2006/relationships/hyperlink" Target="http://twitter.com/Joseg_malaga/statuses/1253424966936092682" TargetMode="External"/><Relationship Id="rId8990" Type="http://schemas.openxmlformats.org/officeDocument/2006/relationships/hyperlink" Target="http://twitter.com/cchavezbowen/statuses/1253418504344047616" TargetMode="External"/><Relationship Id="rId9627" Type="http://schemas.openxmlformats.org/officeDocument/2006/relationships/hyperlink" Target="http://pbs.twimg.com/profile_images/1228481141767856128/RHzeNtID_normal.jpg" TargetMode="External"/><Relationship Id="rId11557" Type="http://schemas.openxmlformats.org/officeDocument/2006/relationships/hyperlink" Target="http://twitter.com/moisesgonsales4/statuses/1253375357186723872" TargetMode="External"/><Relationship Id="rId11971" Type="http://schemas.openxmlformats.org/officeDocument/2006/relationships/hyperlink" Target="http://twitter.com/psoedeandalucia/statuses/1253365863530598400" TargetMode="External"/><Relationship Id="rId1616" Type="http://schemas.openxmlformats.org/officeDocument/2006/relationships/hyperlink" Target="http://pbs.twimg.com/profile_images/739584741892968450/Wc89_ZGy_normal.png" TargetMode="External"/><Relationship Id="rId7592" Type="http://schemas.openxmlformats.org/officeDocument/2006/relationships/hyperlink" Target="http://twitter.com/gmarsol1/statuses/1253440567117217795" TargetMode="External"/><Relationship Id="rId8229" Type="http://schemas.openxmlformats.org/officeDocument/2006/relationships/hyperlink" Target="http://pbs.twimg.com/profile_images/1211210843238666240/quUi7hjf_normal.jpg" TargetMode="External"/><Relationship Id="rId8643" Type="http://schemas.openxmlformats.org/officeDocument/2006/relationships/hyperlink" Target="http://pbs.twimg.com/profile_images/1226955623847297024/6QrUXH8Z_normal.jpg" TargetMode="External"/><Relationship Id="rId10159" Type="http://schemas.openxmlformats.org/officeDocument/2006/relationships/hyperlink" Target="http://twitter.com/Francisc0Dehesa/statuses/1253401608022523904" TargetMode="External"/><Relationship Id="rId10573" Type="http://schemas.openxmlformats.org/officeDocument/2006/relationships/hyperlink" Target="http://twitter.com/Faty_Medellin_G/statuses/1253392433762709505" TargetMode="External"/><Relationship Id="rId11624" Type="http://schemas.openxmlformats.org/officeDocument/2006/relationships/hyperlink" Target="http://pbs.twimg.com/profile_images/1433982631/avatar_pap__tw_normal.jpg" TargetMode="External"/><Relationship Id="rId3788" Type="http://schemas.openxmlformats.org/officeDocument/2006/relationships/hyperlink" Target="http://twitter.com/alberist/statuses/1255738421802348549" TargetMode="External"/><Relationship Id="rId4839" Type="http://schemas.openxmlformats.org/officeDocument/2006/relationships/hyperlink" Target="http://pbs.twimg.com/profile_images/1189612328339283968/FKmUvLR2_normal.jpg" TargetMode="External"/><Relationship Id="rId6194" Type="http://schemas.openxmlformats.org/officeDocument/2006/relationships/hyperlink" Target="http://twitter.com/uci_ernestom/statuses/1253468737891717121" TargetMode="External"/><Relationship Id="rId7245" Type="http://schemas.openxmlformats.org/officeDocument/2006/relationships/hyperlink" Target="http://pbs.twimg.com/profile_images/1237050494238863360/LxUbMiem_normal.jpg" TargetMode="External"/><Relationship Id="rId8710" Type="http://schemas.openxmlformats.org/officeDocument/2006/relationships/hyperlink" Target="http://twitter.com/nanobocanegra/statuses/1253423007743176710" TargetMode="External"/><Relationship Id="rId10226" Type="http://schemas.openxmlformats.org/officeDocument/2006/relationships/hyperlink" Target="http://pbs.twimg.com/profile_images/1214879416611987456/O-61J9OH_normal.jpg" TargetMode="External"/><Relationship Id="rId3855" Type="http://schemas.openxmlformats.org/officeDocument/2006/relationships/hyperlink" Target="http://pbs.twimg.com/profile_images/771633038417469440/WTZgU93F_normal.jpg" TargetMode="External"/><Relationship Id="rId6261" Type="http://schemas.openxmlformats.org/officeDocument/2006/relationships/hyperlink" Target="http://pbs.twimg.com/profile_images/1217505397772341248/uHMswq4z_normal.jpg" TargetMode="External"/><Relationship Id="rId7312" Type="http://schemas.openxmlformats.org/officeDocument/2006/relationships/hyperlink" Target="http://twitter.com/MundoDerechos/statuses/1253446086548742146" TargetMode="External"/><Relationship Id="rId10640" Type="http://schemas.openxmlformats.org/officeDocument/2006/relationships/hyperlink" Target="http://pbs.twimg.com/profile_images/946706887650705408/cxEwfcQk_normal.jpg" TargetMode="External"/><Relationship Id="rId776" Type="http://schemas.openxmlformats.org/officeDocument/2006/relationships/hyperlink" Target="http://twitter.com/InnpulsaCol/statuses/1255859475346579456" TargetMode="External"/><Relationship Id="rId2457" Type="http://schemas.openxmlformats.org/officeDocument/2006/relationships/hyperlink" Target="http://pbs.twimg.com/profile_images/1075681565139787781/tW3GeE1R_normal.jpg" TargetMode="External"/><Relationship Id="rId3508" Type="http://schemas.openxmlformats.org/officeDocument/2006/relationships/hyperlink" Target="http://twitter.com/gov_sp/statuses/1255758542394531840" TargetMode="External"/><Relationship Id="rId4906" Type="http://schemas.openxmlformats.org/officeDocument/2006/relationships/hyperlink" Target="http://twitter.com/Saltimbaski/statuses/1255673228317556736" TargetMode="External"/><Relationship Id="rId9484" Type="http://schemas.openxmlformats.org/officeDocument/2006/relationships/hyperlink" Target="http://twitter.com/Alex250892/statuses/1253410225018638337" TargetMode="External"/><Relationship Id="rId429" Type="http://schemas.openxmlformats.org/officeDocument/2006/relationships/hyperlink" Target="http://pbs.twimg.com/profile_images/1247538414741680128/L9z8WU8j_normal.jpg" TargetMode="External"/><Relationship Id="rId1059" Type="http://schemas.openxmlformats.org/officeDocument/2006/relationships/hyperlink" Target="http://pbs.twimg.com/profile_images/1019236914833084417/nvJ9Kf4o_normal.jpg" TargetMode="External"/><Relationship Id="rId1473" Type="http://schemas.openxmlformats.org/officeDocument/2006/relationships/hyperlink" Target="http://twitter.com/Fondecun/statuses/1255839206829707275" TargetMode="External"/><Relationship Id="rId2871" Type="http://schemas.openxmlformats.org/officeDocument/2006/relationships/hyperlink" Target="http://twitter.com/elfaradio/statuses/1255794018665013248" TargetMode="External"/><Relationship Id="rId3922" Type="http://schemas.openxmlformats.org/officeDocument/2006/relationships/hyperlink" Target="http://twitter.com/Marlabros/statuses/1255725064051441664" TargetMode="External"/><Relationship Id="rId8086" Type="http://schemas.openxmlformats.org/officeDocument/2006/relationships/hyperlink" Target="http://pbs.twimg.com/profile_images/532529246938599426/gr-_zY-b_normal.jpeg" TargetMode="External"/><Relationship Id="rId9137" Type="http://schemas.openxmlformats.org/officeDocument/2006/relationships/hyperlink" Target="http://pbs.twimg.com/profile_images/1096480777292972032/gZ4sPBO3_normal.jpg" TargetMode="External"/><Relationship Id="rId843" Type="http://schemas.openxmlformats.org/officeDocument/2006/relationships/hyperlink" Target="http://pbs.twimg.com/profile_images/1219443099799314433/tecT0ivi_normal.jpg" TargetMode="External"/><Relationship Id="rId1126" Type="http://schemas.openxmlformats.org/officeDocument/2006/relationships/hyperlink" Target="http://twitter.com/XUnPaisEnPaz_Of/statuses/1255849070649892864" TargetMode="External"/><Relationship Id="rId2524" Type="http://schemas.openxmlformats.org/officeDocument/2006/relationships/hyperlink" Target="http://twitter.com/Wadabadah/statuses/1255807386520096769" TargetMode="External"/><Relationship Id="rId8153" Type="http://schemas.openxmlformats.org/officeDocument/2006/relationships/hyperlink" Target="http://twitter.com/Gustavo83535425/statuses/1253430570714976260" TargetMode="External"/><Relationship Id="rId9551" Type="http://schemas.openxmlformats.org/officeDocument/2006/relationships/hyperlink" Target="http://pbs.twimg.com/profile_images/460529837464387584/ENZRNilD_normal.jpeg" TargetMode="External"/><Relationship Id="rId11067" Type="http://schemas.openxmlformats.org/officeDocument/2006/relationships/hyperlink" Target="http://twitter.com/LauraRuizOrdoe1/statuses/1253382516721008644" TargetMode="External"/><Relationship Id="rId11481" Type="http://schemas.openxmlformats.org/officeDocument/2006/relationships/hyperlink" Target="http://twitter.com/JoseAntolinezC/statuses/1253376477476933633" TargetMode="External"/><Relationship Id="rId910" Type="http://schemas.openxmlformats.org/officeDocument/2006/relationships/hyperlink" Target="http://twitter.com/farmaconfort/statuses/1255855429294448640" TargetMode="External"/><Relationship Id="rId1540" Type="http://schemas.openxmlformats.org/officeDocument/2006/relationships/hyperlink" Target="http://abs.twimg.com/sticky/default_profile_images/default_profile_normal.png" TargetMode="External"/><Relationship Id="rId4696" Type="http://schemas.openxmlformats.org/officeDocument/2006/relationships/hyperlink" Target="http://twitter.com/Claucv_/statuses/1255680713124347904" TargetMode="External"/><Relationship Id="rId5747" Type="http://schemas.openxmlformats.org/officeDocument/2006/relationships/hyperlink" Target="http://pbs.twimg.com/profile_images/1087820140820004864/RhpWABrc_normal.jpg" TargetMode="External"/><Relationship Id="rId9204" Type="http://schemas.openxmlformats.org/officeDocument/2006/relationships/hyperlink" Target="http://twitter.com/rafaga_deluz/statuses/1253415002737741827" TargetMode="External"/><Relationship Id="rId10083" Type="http://schemas.openxmlformats.org/officeDocument/2006/relationships/hyperlink" Target="http://twitter.com/GranollersVOX/statuses/1253402948362801160" TargetMode="External"/><Relationship Id="rId11134" Type="http://schemas.openxmlformats.org/officeDocument/2006/relationships/hyperlink" Target="http://pbs.twimg.com/profile_images/846152608179998722/7VCXLnJQ_normal.jpg" TargetMode="External"/><Relationship Id="rId3298" Type="http://schemas.openxmlformats.org/officeDocument/2006/relationships/hyperlink" Target="http://pbs.twimg.com/profile_images/1201275386589597701/MaWXhZHj_normal.jpg" TargetMode="External"/><Relationship Id="rId4349" Type="http://schemas.openxmlformats.org/officeDocument/2006/relationships/hyperlink" Target="http://twitter.com/mauriciojbeltre/statuses/1255694209958494208" TargetMode="External"/><Relationship Id="rId4763" Type="http://schemas.openxmlformats.org/officeDocument/2006/relationships/hyperlink" Target="http://pbs.twimg.com/profile_images/720683587545096192/nUnBHW8H_normal.jpg" TargetMode="External"/><Relationship Id="rId5814" Type="http://schemas.openxmlformats.org/officeDocument/2006/relationships/hyperlink" Target="http://twitter.com/ContraloriaGEM/statuses/1255648311618482176" TargetMode="External"/><Relationship Id="rId8220" Type="http://schemas.openxmlformats.org/officeDocument/2006/relationships/hyperlink" Target="http://twitter.com/ABorreroVega/statuses/1253429663843577861" TargetMode="External"/><Relationship Id="rId10150" Type="http://schemas.openxmlformats.org/officeDocument/2006/relationships/hyperlink" Target="http://pbs.twimg.com/profile_images/1040093191007961089/y_uZx3w__normal.jpg" TargetMode="External"/><Relationship Id="rId11201" Type="http://schemas.openxmlformats.org/officeDocument/2006/relationships/hyperlink" Target="http://twitter.com/AYBAR1986/statuses/1253380462682177537" TargetMode="External"/><Relationship Id="rId3365" Type="http://schemas.openxmlformats.org/officeDocument/2006/relationships/hyperlink" Target="http://pbs.twimg.com/profile_images/1239661807188484102/WqkbNMWk_normal.jpg" TargetMode="External"/><Relationship Id="rId4416" Type="http://schemas.openxmlformats.org/officeDocument/2006/relationships/hyperlink" Target="http://twitter.com/Antonio163016/statuses/1255690964846497799" TargetMode="External"/><Relationship Id="rId4830" Type="http://schemas.openxmlformats.org/officeDocument/2006/relationships/hyperlink" Target="http://twitter.com/brunj84/statuses/1255675471766999041" TargetMode="External"/><Relationship Id="rId7986" Type="http://schemas.openxmlformats.org/officeDocument/2006/relationships/hyperlink" Target="http://twitter.com/Abyhail/statuses/1253433101511913473" TargetMode="External"/><Relationship Id="rId286" Type="http://schemas.openxmlformats.org/officeDocument/2006/relationships/hyperlink" Target="http://pbs.twimg.com/profile_images/1161711465742700545/X8bRv0av_normal.jpg" TargetMode="External"/><Relationship Id="rId2381" Type="http://schemas.openxmlformats.org/officeDocument/2006/relationships/hyperlink" Target="http://twitter.com/emarchh/statuses/1255812321961795585" TargetMode="External"/><Relationship Id="rId3018" Type="http://schemas.openxmlformats.org/officeDocument/2006/relationships/hyperlink" Target="http://pbs.twimg.com/profile_images/1222542377933512705/rX6li6kL_normal.jpg" TargetMode="External"/><Relationship Id="rId3432" Type="http://schemas.openxmlformats.org/officeDocument/2006/relationships/hyperlink" Target="http://twitter.com/Princesa_Palida/statuses/1255763409800499205" TargetMode="External"/><Relationship Id="rId6588" Type="http://schemas.openxmlformats.org/officeDocument/2006/relationships/hyperlink" Target="http://twitter.com/MigelitoSoriano/statuses/1253460128919097354" TargetMode="External"/><Relationship Id="rId7639" Type="http://schemas.openxmlformats.org/officeDocument/2006/relationships/hyperlink" Target="http://pbs.twimg.com/profile_images/1219279939972861965/H4P_BJpf_normal.jpg" TargetMode="External"/><Relationship Id="rId10967" Type="http://schemas.openxmlformats.org/officeDocument/2006/relationships/hyperlink" Target="http://twitter.com/vidalson65/statuses/1253384234741501954" TargetMode="External"/><Relationship Id="rId353" Type="http://schemas.openxmlformats.org/officeDocument/2006/relationships/hyperlink" Target="http://twitter.com/Robertomd1811/statuses/1255868754099154944" TargetMode="External"/><Relationship Id="rId2034" Type="http://schemas.openxmlformats.org/officeDocument/2006/relationships/hyperlink" Target="http://pbs.twimg.com/profile_images/1129049997226467330/Xgc7Jz4T_normal.jpg" TargetMode="External"/><Relationship Id="rId9061" Type="http://schemas.openxmlformats.org/officeDocument/2006/relationships/hyperlink" Target="http://pbs.twimg.com/profile_images/1253792458384826370/_ORztKPk_normal.jpg" TargetMode="External"/><Relationship Id="rId420" Type="http://schemas.openxmlformats.org/officeDocument/2006/relationships/hyperlink" Target="http://twitter.com/seniat_stil/statuses/1255867189762166785" TargetMode="External"/><Relationship Id="rId1050" Type="http://schemas.openxmlformats.org/officeDocument/2006/relationships/hyperlink" Target="http://twitter.com/Txalcega/statuses/1255851451663953920" TargetMode="External"/><Relationship Id="rId2101" Type="http://schemas.openxmlformats.org/officeDocument/2006/relationships/hyperlink" Target="http://twitter.com/GMVxA/statuses/1255820905558745090" TargetMode="External"/><Relationship Id="rId5257" Type="http://schemas.openxmlformats.org/officeDocument/2006/relationships/hyperlink" Target="http://pbs.twimg.com/profile_images/1748068774/_CO_Anderson_20darwin_CO__normal.jpg" TargetMode="External"/><Relationship Id="rId6655" Type="http://schemas.openxmlformats.org/officeDocument/2006/relationships/hyperlink" Target="http://pbs.twimg.com/profile_images/926449916381224962/JWWkvSyQ_normal.jpg" TargetMode="External"/><Relationship Id="rId7706" Type="http://schemas.openxmlformats.org/officeDocument/2006/relationships/hyperlink" Target="http://twitter.com/robinherme/statuses/1253438090783469569" TargetMode="External"/><Relationship Id="rId5671" Type="http://schemas.openxmlformats.org/officeDocument/2006/relationships/hyperlink" Target="http://abs.twimg.com/sticky/default_profile_images/default_profile_normal.png" TargetMode="External"/><Relationship Id="rId6308" Type="http://schemas.openxmlformats.org/officeDocument/2006/relationships/hyperlink" Target="http://twitter.com/JiminyKriketo/statuses/1253465867700092928" TargetMode="External"/><Relationship Id="rId6722" Type="http://schemas.openxmlformats.org/officeDocument/2006/relationships/hyperlink" Target="http://twitter.com/AlisonBanegasP/statuses/1253457639067000832" TargetMode="External"/><Relationship Id="rId9878" Type="http://schemas.openxmlformats.org/officeDocument/2006/relationships/hyperlink" Target="http://pbs.twimg.com/profile_images/1092384947309031424/CvPTF1v1_normal.jpg" TargetMode="External"/><Relationship Id="rId1867" Type="http://schemas.openxmlformats.org/officeDocument/2006/relationships/hyperlink" Target="http://twitter.com/Marsinver/statuses/1255829283647471620" TargetMode="External"/><Relationship Id="rId2918" Type="http://schemas.openxmlformats.org/officeDocument/2006/relationships/hyperlink" Target="http://pbs.twimg.com/profile_images/1248269412743835654/Afr-EdrO_normal.jpg" TargetMode="External"/><Relationship Id="rId4273" Type="http://schemas.openxmlformats.org/officeDocument/2006/relationships/hyperlink" Target="http://pbs.twimg.com/profile_images/1224043579544350720/D56YcZ_X_normal.jpg" TargetMode="External"/><Relationship Id="rId5324" Type="http://schemas.openxmlformats.org/officeDocument/2006/relationships/hyperlink" Target="http://twitter.com/jvg82/statuses/1255660710857707521" TargetMode="External"/><Relationship Id="rId8894" Type="http://schemas.openxmlformats.org/officeDocument/2006/relationships/hyperlink" Target="http://twitter.com/MaricrisdelaC20/statuses/1253420081448542208" TargetMode="External"/><Relationship Id="rId9945" Type="http://schemas.openxmlformats.org/officeDocument/2006/relationships/hyperlink" Target="http://twitter.com/MissisOrwell/statuses/1253404769542180866" TargetMode="External"/><Relationship Id="rId1934" Type="http://schemas.openxmlformats.org/officeDocument/2006/relationships/hyperlink" Target="http://pbs.twimg.com/profile_images/2445429635/vpsgyyn9w5d7xjwtqrat_normal.jpeg" TargetMode="External"/><Relationship Id="rId4340" Type="http://schemas.openxmlformats.org/officeDocument/2006/relationships/hyperlink" Target="http://pbs.twimg.com/profile_images/1045039712728223745/XWcYMV68_normal.jpg" TargetMode="External"/><Relationship Id="rId7496" Type="http://schemas.openxmlformats.org/officeDocument/2006/relationships/hyperlink" Target="http://twitter.com/pedrosanchez57/statuses/1253442310903418881" TargetMode="External"/><Relationship Id="rId8547" Type="http://schemas.openxmlformats.org/officeDocument/2006/relationships/hyperlink" Target="http://pbs.twimg.com/profile_images/1253398917804363782/JBEhRWav_normal.jpg" TargetMode="External"/><Relationship Id="rId8961" Type="http://schemas.openxmlformats.org/officeDocument/2006/relationships/hyperlink" Target="http://pbs.twimg.com/profile_images/1558464410/foto_003_normal.jpg" TargetMode="External"/><Relationship Id="rId10477" Type="http://schemas.openxmlformats.org/officeDocument/2006/relationships/hyperlink" Target="http://twitter.com/Camarabilbao/statuses/1253394496701845504" TargetMode="External"/><Relationship Id="rId11528" Type="http://schemas.openxmlformats.org/officeDocument/2006/relationships/hyperlink" Target="http://pbs.twimg.com/profile_images/344513261573136046/c0d14f39e44547fcc503019a8f893666_normal.png" TargetMode="External"/><Relationship Id="rId11875" Type="http://schemas.openxmlformats.org/officeDocument/2006/relationships/hyperlink" Target="http://twitter.com/jjjgueto/statuses/1253367898640449548" TargetMode="External"/><Relationship Id="rId6098" Type="http://schemas.openxmlformats.org/officeDocument/2006/relationships/hyperlink" Target="http://twitter.com/colmedLA/statuses/1253471598805487618" TargetMode="External"/><Relationship Id="rId7149" Type="http://schemas.openxmlformats.org/officeDocument/2006/relationships/hyperlink" Target="http://pbs.twimg.com/profile_images/1137814908626788360/CM4u3hDx_normal.jpg" TargetMode="External"/><Relationship Id="rId7563" Type="http://schemas.openxmlformats.org/officeDocument/2006/relationships/hyperlink" Target="http://pbs.twimg.com/profile_images/839952184557121537/rYo8g5wj_normal.jpg" TargetMode="External"/><Relationship Id="rId8614" Type="http://schemas.openxmlformats.org/officeDocument/2006/relationships/hyperlink" Target="http://twitter.com/AmorporValpo/statuses/1253424303212617728" TargetMode="External"/><Relationship Id="rId10891" Type="http://schemas.openxmlformats.org/officeDocument/2006/relationships/hyperlink" Target="http://twitter.com/Salud_CZ5/statuses/1253385790249414658" TargetMode="External"/><Relationship Id="rId11942" Type="http://schemas.openxmlformats.org/officeDocument/2006/relationships/hyperlink" Target="http://pbs.twimg.com/profile_images/1372874570/palomas_de_la_paz_Peace_Dove_normal.jpg" TargetMode="External"/><Relationship Id="rId6165" Type="http://schemas.openxmlformats.org/officeDocument/2006/relationships/hyperlink" Target="http://pbs.twimg.com/profile_images/996409155698098176/L8xTR7_s_normal.jpg" TargetMode="External"/><Relationship Id="rId7216" Type="http://schemas.openxmlformats.org/officeDocument/2006/relationships/hyperlink" Target="http://twitter.com/jotajota1286/statuses/1253448486026203141" TargetMode="External"/><Relationship Id="rId10544" Type="http://schemas.openxmlformats.org/officeDocument/2006/relationships/hyperlink" Target="http://pbs.twimg.com/profile_images/1167528891449319430/MEuM4YuR_normal.jpg" TargetMode="External"/><Relationship Id="rId3759" Type="http://schemas.openxmlformats.org/officeDocument/2006/relationships/hyperlink" Target="http://pbs.twimg.com/profile_images/1227619898072928256/wHTQQ-YY_normal.jpg" TargetMode="External"/><Relationship Id="rId5181" Type="http://schemas.openxmlformats.org/officeDocument/2006/relationships/hyperlink" Target="http://pbs.twimg.com/profile_images/1097196982953754625/UeV0MAye_normal.jpg" TargetMode="External"/><Relationship Id="rId6232" Type="http://schemas.openxmlformats.org/officeDocument/2006/relationships/hyperlink" Target="http://twitter.com/mianrogu/statuses/1253467703605710849" TargetMode="External"/><Relationship Id="rId7630" Type="http://schemas.openxmlformats.org/officeDocument/2006/relationships/hyperlink" Target="http://twitter.com/ijpalmay/statuses/1253439892828413952" TargetMode="External"/><Relationship Id="rId9388" Type="http://schemas.openxmlformats.org/officeDocument/2006/relationships/hyperlink" Target="http://twitter.com/PeriodicoZocalo/statuses/1253412305812914182" TargetMode="External"/><Relationship Id="rId10611" Type="http://schemas.openxmlformats.org/officeDocument/2006/relationships/hyperlink" Target="http://twitter.com/sernapri/statuses/1253391575272521730" TargetMode="External"/><Relationship Id="rId2775" Type="http://schemas.openxmlformats.org/officeDocument/2006/relationships/hyperlink" Target="http://pbs.twimg.com/profile_images/1249835478771273729/7fbI0Xur_normal.jpg" TargetMode="External"/><Relationship Id="rId3826" Type="http://schemas.openxmlformats.org/officeDocument/2006/relationships/hyperlink" Target="http://twitter.com/i_roman/statuses/1255734998667268096" TargetMode="External"/><Relationship Id="rId747" Type="http://schemas.openxmlformats.org/officeDocument/2006/relationships/hyperlink" Target="http://pbs.twimg.com/profile_images/1133010703869259778/sEokfcpV_normal.jpg" TargetMode="External"/><Relationship Id="rId1377" Type="http://schemas.openxmlformats.org/officeDocument/2006/relationships/hyperlink" Target="http://pbs.twimg.com/profile_images/2750150387/e40ca47566e305389f2505e9e52084f7_normal.jpeg" TargetMode="External"/><Relationship Id="rId1791" Type="http://schemas.openxmlformats.org/officeDocument/2006/relationships/hyperlink" Target="http://twitter.com/jhor73/statuses/1255830880351858688" TargetMode="External"/><Relationship Id="rId2428" Type="http://schemas.openxmlformats.org/officeDocument/2006/relationships/hyperlink" Target="http://pbs.twimg.com/profile_images/1254002170573307905/k7jt6Eq6_normal.jpg" TargetMode="External"/><Relationship Id="rId2842" Type="http://schemas.openxmlformats.org/officeDocument/2006/relationships/hyperlink" Target="http://abs.twimg.com/sticky/default_profile_images/default_profile_normal.png" TargetMode="External"/><Relationship Id="rId5998" Type="http://schemas.openxmlformats.org/officeDocument/2006/relationships/hyperlink" Target="http://twitter.com/AsdruRivera/statuses/1255644159144275968" TargetMode="External"/><Relationship Id="rId9455" Type="http://schemas.openxmlformats.org/officeDocument/2006/relationships/hyperlink" Target="http://pbs.twimg.com/profile_images/1166254380435329025/zE0L7SB5_normal.jpg" TargetMode="External"/><Relationship Id="rId11385" Type="http://schemas.openxmlformats.org/officeDocument/2006/relationships/hyperlink" Target="http://twitter.com/maravillasje/statuses/1253377840097214465" TargetMode="External"/><Relationship Id="rId83" Type="http://schemas.openxmlformats.org/officeDocument/2006/relationships/hyperlink" Target="http://pbs.twimg.com/profile_images/1244039387064795137/S2ta81e4_normal.jpg" TargetMode="External"/><Relationship Id="rId814" Type="http://schemas.openxmlformats.org/officeDocument/2006/relationships/hyperlink" Target="http://twitter.com/jesuscostal/statuses/1255858233564151808" TargetMode="External"/><Relationship Id="rId1444" Type="http://schemas.openxmlformats.org/officeDocument/2006/relationships/hyperlink" Target="http://twitter.com/dikzaragoza/statuses/1255840086765326337" TargetMode="External"/><Relationship Id="rId8057" Type="http://schemas.openxmlformats.org/officeDocument/2006/relationships/hyperlink" Target="http://pbs.twimg.com/profile_images/1106976475880792069/5cP30QfK_normal.jpg" TargetMode="External"/><Relationship Id="rId8471" Type="http://schemas.openxmlformats.org/officeDocument/2006/relationships/hyperlink" Target="http://pbs.twimg.com/profile_images/1180363249793024003/OQMXYGJF_normal.jpg" TargetMode="External"/><Relationship Id="rId9108" Type="http://schemas.openxmlformats.org/officeDocument/2006/relationships/hyperlink" Target="http://twitter.com/Patxykunn/statuses/1253416292805079040" TargetMode="External"/><Relationship Id="rId9522" Type="http://schemas.openxmlformats.org/officeDocument/2006/relationships/hyperlink" Target="http://twitter.com/julietarocepeda/statuses/1253409593436200960" TargetMode="External"/><Relationship Id="rId11038" Type="http://schemas.openxmlformats.org/officeDocument/2006/relationships/hyperlink" Target="http://pbs.twimg.com/profile_images/1151131103215800322/vp_AGJmq_normal.jpg" TargetMode="External"/><Relationship Id="rId11452" Type="http://schemas.openxmlformats.org/officeDocument/2006/relationships/hyperlink" Target="http://pbs.twimg.com/profile_images/1250854424945266689/Q6EDVwDq_normal.jpg" TargetMode="External"/><Relationship Id="rId1511" Type="http://schemas.openxmlformats.org/officeDocument/2006/relationships/hyperlink" Target="http://twitter.com/ccainarca/statuses/1255838267645276168" TargetMode="External"/><Relationship Id="rId4667" Type="http://schemas.openxmlformats.org/officeDocument/2006/relationships/hyperlink" Target="http://pbs.twimg.com/profile_images/1210296130707345409/z2Mkno1y_normal.jpg" TargetMode="External"/><Relationship Id="rId5718" Type="http://schemas.openxmlformats.org/officeDocument/2006/relationships/hyperlink" Target="http://twitter.com/BuenoMalaFeo/statuses/1255650577964568586" TargetMode="External"/><Relationship Id="rId7073" Type="http://schemas.openxmlformats.org/officeDocument/2006/relationships/hyperlink" Target="http://pbs.twimg.com/profile_images/1219257154709917697/sP398eRY_normal.jpg" TargetMode="External"/><Relationship Id="rId8124" Type="http://schemas.openxmlformats.org/officeDocument/2006/relationships/hyperlink" Target="http://pbs.twimg.com/profile_images/1220733720891666433/Nka64Yw0_normal.jpg" TargetMode="External"/><Relationship Id="rId10054" Type="http://schemas.openxmlformats.org/officeDocument/2006/relationships/hyperlink" Target="http://pbs.twimg.com/profile_images/1090897629800734720/Q5pNUzHB_normal.jpg" TargetMode="External"/><Relationship Id="rId11105" Type="http://schemas.openxmlformats.org/officeDocument/2006/relationships/hyperlink" Target="http://twitter.com/LuzEliaOlarte/statuses/1253381636848332801" TargetMode="External"/><Relationship Id="rId3269" Type="http://schemas.openxmlformats.org/officeDocument/2006/relationships/hyperlink" Target="http://twitter.com/CarmenMarsella/statuses/1255771176607064072" TargetMode="External"/><Relationship Id="rId3683" Type="http://schemas.openxmlformats.org/officeDocument/2006/relationships/hyperlink" Target="http://pbs.twimg.com/profile_images/1252195767634329600/Iyf8BzGk_normal.jpg" TargetMode="External"/><Relationship Id="rId7140" Type="http://schemas.openxmlformats.org/officeDocument/2006/relationships/hyperlink" Target="http://twitter.com/mimba007/statuses/1253450312213385216" TargetMode="External"/><Relationship Id="rId2285" Type="http://schemas.openxmlformats.org/officeDocument/2006/relationships/hyperlink" Target="http://twitter.com/NavarraTV/statuses/1255815784481394688" TargetMode="External"/><Relationship Id="rId3336" Type="http://schemas.openxmlformats.org/officeDocument/2006/relationships/hyperlink" Target="http://twitter.com/pilarmiargos/statuses/1255768294407262208" TargetMode="External"/><Relationship Id="rId4734" Type="http://schemas.openxmlformats.org/officeDocument/2006/relationships/hyperlink" Target="http://twitter.com/samuel_david/statuses/1255679221525106693" TargetMode="External"/><Relationship Id="rId10121" Type="http://schemas.openxmlformats.org/officeDocument/2006/relationships/hyperlink" Target="http://twitter.com/juanviperezaras/statuses/1253402268705140736" TargetMode="External"/><Relationship Id="rId257" Type="http://schemas.openxmlformats.org/officeDocument/2006/relationships/hyperlink" Target="http://pbs.twimg.com/profile_images/1073951290/index_normal.jpeg" TargetMode="External"/><Relationship Id="rId3750" Type="http://schemas.openxmlformats.org/officeDocument/2006/relationships/hyperlink" Target="http://twitter.com/jorgesantayuso/statuses/1255740240804921344" TargetMode="External"/><Relationship Id="rId4801" Type="http://schemas.openxmlformats.org/officeDocument/2006/relationships/hyperlink" Target="http://pbs.twimg.com/profile_images/893095198036639744/MlinA0zA_normal.jpg" TargetMode="External"/><Relationship Id="rId7957" Type="http://schemas.openxmlformats.org/officeDocument/2006/relationships/hyperlink" Target="http://pbs.twimg.com/profile_images/1250136546839314433/oE7AzYjW_normal.jpg" TargetMode="External"/><Relationship Id="rId10938" Type="http://schemas.openxmlformats.org/officeDocument/2006/relationships/hyperlink" Target="http://pbs.twimg.com/profile_images/378800000676325255/5340e8f8209202cfe3f55676a3b0c717_normal.jpeg" TargetMode="External"/><Relationship Id="rId671" Type="http://schemas.openxmlformats.org/officeDocument/2006/relationships/hyperlink" Target="http://pbs.twimg.com/profile_images/1251177050825723905/Dy5VQibC_normal.jpg" TargetMode="External"/><Relationship Id="rId2352" Type="http://schemas.openxmlformats.org/officeDocument/2006/relationships/hyperlink" Target="http://pbs.twimg.com/profile_images/823530211786551298/h03L0JHV_normal.jpg" TargetMode="External"/><Relationship Id="rId3403" Type="http://schemas.openxmlformats.org/officeDocument/2006/relationships/hyperlink" Target="http://pbs.twimg.com/profile_images/1046758213843111937/MFsiNfy0_normal.jpg" TargetMode="External"/><Relationship Id="rId6559" Type="http://schemas.openxmlformats.org/officeDocument/2006/relationships/hyperlink" Target="http://pbs.twimg.com/profile_images/1246524205220405249/eP_MjzbX_normal.jpg" TargetMode="External"/><Relationship Id="rId6973" Type="http://schemas.openxmlformats.org/officeDocument/2006/relationships/hyperlink" Target="http://pbs.twimg.com/profile_images/1075585962535776256/zfNfhtO0_normal.jpg" TargetMode="External"/><Relationship Id="rId324" Type="http://schemas.openxmlformats.org/officeDocument/2006/relationships/hyperlink" Target="http://pbs.twimg.com/profile_images/875067988612968448/XO3qFGuo_normal.jpg" TargetMode="External"/><Relationship Id="rId2005" Type="http://schemas.openxmlformats.org/officeDocument/2006/relationships/hyperlink" Target="http://twitter.com/AEDCompetencia/statuses/1255824831817408518" TargetMode="External"/><Relationship Id="rId5575" Type="http://schemas.openxmlformats.org/officeDocument/2006/relationships/hyperlink" Target="http://abs.twimg.com/sticky/default_profile_images/default_profile_normal.png" TargetMode="External"/><Relationship Id="rId6626" Type="http://schemas.openxmlformats.org/officeDocument/2006/relationships/hyperlink" Target="http://twitter.com/SkrJaScorpio/statuses/1253459231317114882" TargetMode="External"/><Relationship Id="rId9032" Type="http://schemas.openxmlformats.org/officeDocument/2006/relationships/hyperlink" Target="http://twitter.com/IvanLin15751858/statuses/1253417831984582657" TargetMode="External"/><Relationship Id="rId1021" Type="http://schemas.openxmlformats.org/officeDocument/2006/relationships/hyperlink" Target="http://pbs.twimg.com/profile_images/722337110523514880/pttVIkh5_normal.jpg" TargetMode="External"/><Relationship Id="rId4177" Type="http://schemas.openxmlformats.org/officeDocument/2006/relationships/hyperlink" Target="http://pbs.twimg.com/profile_images/1243796657743040512/ciBpJedV_normal.jpg" TargetMode="External"/><Relationship Id="rId4591" Type="http://schemas.openxmlformats.org/officeDocument/2006/relationships/hyperlink" Target="http://pbs.twimg.com/profile_images/849316222390992896/m2rraUuN_normal.jpg" TargetMode="External"/><Relationship Id="rId5228" Type="http://schemas.openxmlformats.org/officeDocument/2006/relationships/hyperlink" Target="http://twitter.com/OliviaLiendo/statuses/1255663877796200449" TargetMode="External"/><Relationship Id="rId5642" Type="http://schemas.openxmlformats.org/officeDocument/2006/relationships/hyperlink" Target="http://twitter.com/FCOVICTORIA/statuses/1255653005619159040" TargetMode="External"/><Relationship Id="rId8798" Type="http://schemas.openxmlformats.org/officeDocument/2006/relationships/hyperlink" Target="http://twitter.com/LiberteOneLove/statuses/1253421688043143168" TargetMode="External"/><Relationship Id="rId9849" Type="http://schemas.openxmlformats.org/officeDocument/2006/relationships/hyperlink" Target="http://pbs.twimg.com/profile_images/346092140/logoturisdata_normal.png" TargetMode="External"/><Relationship Id="rId3193" Type="http://schemas.openxmlformats.org/officeDocument/2006/relationships/hyperlink" Target="http://pbs.twimg.com/profile_images/1223216734183788547/EqoPHkF9_normal.jpg" TargetMode="External"/><Relationship Id="rId4244" Type="http://schemas.openxmlformats.org/officeDocument/2006/relationships/hyperlink" Target="http://twitter.com/RechyCelia/statuses/1255699541258428416" TargetMode="External"/><Relationship Id="rId11779" Type="http://schemas.openxmlformats.org/officeDocument/2006/relationships/hyperlink" Target="http://twitter.com/RosannaBarrera/statuses/1253370133038411776" TargetMode="External"/><Relationship Id="rId1838" Type="http://schemas.openxmlformats.org/officeDocument/2006/relationships/hyperlink" Target="http://pbs.twimg.com/profile_images/588841396125171712/tYd4ZQUE_normal.jpg" TargetMode="External"/><Relationship Id="rId3260" Type="http://schemas.openxmlformats.org/officeDocument/2006/relationships/hyperlink" Target="http://pbs.twimg.com/profile_images/1095436607845515266/9Ww-FPGv_normal.png" TargetMode="External"/><Relationship Id="rId4311" Type="http://schemas.openxmlformats.org/officeDocument/2006/relationships/hyperlink" Target="http://twitter.com/Adricedlo1/statuses/1255695607957786625" TargetMode="External"/><Relationship Id="rId7467" Type="http://schemas.openxmlformats.org/officeDocument/2006/relationships/hyperlink" Target="http://pbs.twimg.com/profile_images/580010760245514240/h6mtOTVH_normal.png" TargetMode="External"/><Relationship Id="rId8865" Type="http://schemas.openxmlformats.org/officeDocument/2006/relationships/hyperlink" Target="http://pbs.twimg.com/profile_images/1241677485798014977/zgtL_vZ0_normal.jpg" TargetMode="External"/><Relationship Id="rId9916" Type="http://schemas.openxmlformats.org/officeDocument/2006/relationships/hyperlink" Target="http://pbs.twimg.com/profile_images/1250908856684810246/9sqPKuGo_normal.jpg" TargetMode="External"/><Relationship Id="rId10795" Type="http://schemas.openxmlformats.org/officeDocument/2006/relationships/hyperlink" Target="http://twitter.com/gpejacobi/statuses/1253387550896480256" TargetMode="External"/><Relationship Id="rId11846" Type="http://schemas.openxmlformats.org/officeDocument/2006/relationships/hyperlink" Target="http://pbs.twimg.com/profile_images/1054042733638270976/brF2YdlK_normal.jpg" TargetMode="External"/><Relationship Id="rId181" Type="http://schemas.openxmlformats.org/officeDocument/2006/relationships/hyperlink" Target="http://pbs.twimg.com/profile_images/1251650279151472646/k__pExGK_normal.jpg" TargetMode="External"/><Relationship Id="rId1905" Type="http://schemas.openxmlformats.org/officeDocument/2006/relationships/hyperlink" Target="http://twitter.com/cdvphilly/statuses/1255827990203846656" TargetMode="External"/><Relationship Id="rId6069" Type="http://schemas.openxmlformats.org/officeDocument/2006/relationships/hyperlink" Target="http://pbs.twimg.com/profile_images/1250458545314824192/t6yhtq1Z_normal.jpg" TargetMode="External"/><Relationship Id="rId7881" Type="http://schemas.openxmlformats.org/officeDocument/2006/relationships/hyperlink" Target="http://pbs.twimg.com/profile_images/1242944222904365056/rLkUFIfU_normal.jpg" TargetMode="External"/><Relationship Id="rId8518" Type="http://schemas.openxmlformats.org/officeDocument/2006/relationships/hyperlink" Target="http://twitter.com/jimmyvarela79/statuses/1253425580248203264" TargetMode="External"/><Relationship Id="rId8932" Type="http://schemas.openxmlformats.org/officeDocument/2006/relationships/hyperlink" Target="http://twitter.com/Chimalita/statuses/1253419269418659843" TargetMode="External"/><Relationship Id="rId10448" Type="http://schemas.openxmlformats.org/officeDocument/2006/relationships/hyperlink" Target="http://pbs.twimg.com/profile_images/949655345311420417/jCkgav_c_normal.jpg" TargetMode="External"/><Relationship Id="rId10862" Type="http://schemas.openxmlformats.org/officeDocument/2006/relationships/hyperlink" Target="http://pbs.twimg.com/profile_images/1049925225612304384/9DHIMuHq_normal.jpg" TargetMode="External"/><Relationship Id="rId11913" Type="http://schemas.openxmlformats.org/officeDocument/2006/relationships/hyperlink" Target="http://twitter.com/Cubas_Gloria/statuses/1253367073159421953" TargetMode="External"/><Relationship Id="rId5085" Type="http://schemas.openxmlformats.org/officeDocument/2006/relationships/hyperlink" Target="http://pbs.twimg.com/profile_images/1245493456711176196/7NFBRno2_normal.jpg" TargetMode="External"/><Relationship Id="rId6483" Type="http://schemas.openxmlformats.org/officeDocument/2006/relationships/hyperlink" Target="http://pbs.twimg.com/profile_images/1245769000686059520/qRkTFnI-_normal.jpg" TargetMode="External"/><Relationship Id="rId7534" Type="http://schemas.openxmlformats.org/officeDocument/2006/relationships/hyperlink" Target="http://twitter.com/elianellymarval/statuses/1253441752637345802" TargetMode="External"/><Relationship Id="rId10515" Type="http://schemas.openxmlformats.org/officeDocument/2006/relationships/hyperlink" Target="http://twitter.com/fdeborjadd/statuses/1253393846848929792" TargetMode="External"/><Relationship Id="rId998" Type="http://schemas.openxmlformats.org/officeDocument/2006/relationships/hyperlink" Target="http://twitter.com/ElenaVegaBlog/statuses/1255853327826456576" TargetMode="External"/><Relationship Id="rId2679" Type="http://schemas.openxmlformats.org/officeDocument/2006/relationships/hyperlink" Target="http://pbs.twimg.com/profile_images/1254806770993844226/a4tLJW7U_normal.jpg" TargetMode="External"/><Relationship Id="rId6136" Type="http://schemas.openxmlformats.org/officeDocument/2006/relationships/hyperlink" Target="http://twitter.com/armandosparty/statuses/1253470616461680641" TargetMode="External"/><Relationship Id="rId6550" Type="http://schemas.openxmlformats.org/officeDocument/2006/relationships/hyperlink" Target="http://twitter.com/AlarconFcbcHlg/statuses/1253460611553472512" TargetMode="External"/><Relationship Id="rId7601" Type="http://schemas.openxmlformats.org/officeDocument/2006/relationships/hyperlink" Target="http://pbs.twimg.com/profile_images/979323423162806273/-gbLsu5Q_normal.jpg" TargetMode="External"/><Relationship Id="rId1695" Type="http://schemas.openxmlformats.org/officeDocument/2006/relationships/hyperlink" Target="http://twitter.com/ldanielloes/statuses/1255834223212220416" TargetMode="External"/><Relationship Id="rId2746" Type="http://schemas.openxmlformats.org/officeDocument/2006/relationships/hyperlink" Target="http://twitter.com/ErlantzOhana/statuses/1255800128721608705" TargetMode="External"/><Relationship Id="rId5152" Type="http://schemas.openxmlformats.org/officeDocument/2006/relationships/hyperlink" Target="http://twitter.com/anabella2586/statuses/1255665853867200513" TargetMode="External"/><Relationship Id="rId6203" Type="http://schemas.openxmlformats.org/officeDocument/2006/relationships/hyperlink" Target="http://pbs.twimg.com/profile_images/1239822888636571648/xp8xE_R__normal.jpg" TargetMode="External"/><Relationship Id="rId9359" Type="http://schemas.openxmlformats.org/officeDocument/2006/relationships/hyperlink" Target="http://pbs.twimg.com/profile_images/1194311501999476741/zKQnXCFS_normal.jpg" TargetMode="External"/><Relationship Id="rId9773" Type="http://schemas.openxmlformats.org/officeDocument/2006/relationships/hyperlink" Target="http://pbs.twimg.com/profile_images/1129018850920546305/qjh-s-qa_normal.jpg" TargetMode="External"/><Relationship Id="rId11289" Type="http://schemas.openxmlformats.org/officeDocument/2006/relationships/hyperlink" Target="http://twitter.com/irisdioci/statuses/1253379102679105536" TargetMode="External"/><Relationship Id="rId718" Type="http://schemas.openxmlformats.org/officeDocument/2006/relationships/hyperlink" Target="http://twitter.com/5diasPY/statuses/1255860537990230016" TargetMode="External"/><Relationship Id="rId1348" Type="http://schemas.openxmlformats.org/officeDocument/2006/relationships/hyperlink" Target="http://twitter.com/Alvar_limited/statuses/1255842943086329861" TargetMode="External"/><Relationship Id="rId1762" Type="http://schemas.openxmlformats.org/officeDocument/2006/relationships/hyperlink" Target="http://pbs.twimg.com/profile_images/1250888994910601218/xMQx5opm_normal.jpg" TargetMode="External"/><Relationship Id="rId8375" Type="http://schemas.openxmlformats.org/officeDocument/2006/relationships/hyperlink" Target="http://pbs.twimg.com/profile_images/576174755700686849/HyTXghrA_normal.jpeg" TargetMode="External"/><Relationship Id="rId9426" Type="http://schemas.openxmlformats.org/officeDocument/2006/relationships/hyperlink" Target="http://twitter.com/elizad0409/statuses/1253411575039287302" TargetMode="External"/><Relationship Id="rId1415" Type="http://schemas.openxmlformats.org/officeDocument/2006/relationships/hyperlink" Target="http://pbs.twimg.com/profile_images/652365343919349760/n3xnShO__normal.jpg" TargetMode="External"/><Relationship Id="rId2813" Type="http://schemas.openxmlformats.org/officeDocument/2006/relationships/hyperlink" Target="http://twitter.com/Giahsa/statuses/1255797004128661505" TargetMode="External"/><Relationship Id="rId5969" Type="http://schemas.openxmlformats.org/officeDocument/2006/relationships/hyperlink" Target="http://pbs.twimg.com/profile_images/1220361185960374272/iLPEiwwY_normal.jpg" TargetMode="External"/><Relationship Id="rId7391" Type="http://schemas.openxmlformats.org/officeDocument/2006/relationships/hyperlink" Target="http://pbs.twimg.com/profile_images/1239057600890785792/bEk_lHMg_normal.jpg" TargetMode="External"/><Relationship Id="rId8028" Type="http://schemas.openxmlformats.org/officeDocument/2006/relationships/hyperlink" Target="http://twitter.com/raespanah/statuses/1253432463042347011" TargetMode="External"/><Relationship Id="rId8442" Type="http://schemas.openxmlformats.org/officeDocument/2006/relationships/hyperlink" Target="http://twitter.com/SilviaSilviaigl/statuses/1253426322426085377" TargetMode="External"/><Relationship Id="rId9840" Type="http://schemas.openxmlformats.org/officeDocument/2006/relationships/hyperlink" Target="http://twitter.com/Teresadelamerce/statuses/1253405395240050689" TargetMode="External"/><Relationship Id="rId11009" Type="http://schemas.openxmlformats.org/officeDocument/2006/relationships/hyperlink" Target="http://twitter.com/ManuelCastillo5/statuses/1253383303660535810" TargetMode="External"/><Relationship Id="rId11356" Type="http://schemas.openxmlformats.org/officeDocument/2006/relationships/hyperlink" Target="http://pbs.twimg.com/profile_images/1160624840799412225/JDlK61ED_normal.jpg" TargetMode="External"/><Relationship Id="rId11770" Type="http://schemas.openxmlformats.org/officeDocument/2006/relationships/hyperlink" Target="http://pbs.twimg.com/profile_images/596470604611473408/cLTR_VMf_normal.jpg" TargetMode="External"/><Relationship Id="rId54" Type="http://schemas.openxmlformats.org/officeDocument/2006/relationships/hyperlink" Target="http://twitter.com/germanome/statuses/1255901524972142595" TargetMode="External"/><Relationship Id="rId4985" Type="http://schemas.openxmlformats.org/officeDocument/2006/relationships/hyperlink" Target="http://pbs.twimg.com/profile_images/952945698848288769/Q97frCHo_normal.jpg" TargetMode="External"/><Relationship Id="rId7044" Type="http://schemas.openxmlformats.org/officeDocument/2006/relationships/hyperlink" Target="http://twitter.com/nortafrancocoel/statuses/1253452092305559552" TargetMode="External"/><Relationship Id="rId10372" Type="http://schemas.openxmlformats.org/officeDocument/2006/relationships/hyperlink" Target="http://pbs.twimg.com/profile_images/1179847869119045632/_JveDd49_normal.jpg" TargetMode="External"/><Relationship Id="rId11423" Type="http://schemas.openxmlformats.org/officeDocument/2006/relationships/hyperlink" Target="http://twitter.com/efrencabezas07/statuses/1253377171797823494" TargetMode="External"/><Relationship Id="rId2189" Type="http://schemas.openxmlformats.org/officeDocument/2006/relationships/hyperlink" Target="http://pbs.twimg.com/profile_images/1216809931762032644/2nLziAyQ_normal.jpg" TargetMode="External"/><Relationship Id="rId3587" Type="http://schemas.openxmlformats.org/officeDocument/2006/relationships/hyperlink" Target="http://pbs.twimg.com/profile_images/1252252508/mo_camera_mani_normal.jpg" TargetMode="External"/><Relationship Id="rId4638" Type="http://schemas.openxmlformats.org/officeDocument/2006/relationships/hyperlink" Target="http://twitter.com/josemendez040/statuses/1255682032103022592" TargetMode="External"/><Relationship Id="rId6060" Type="http://schemas.openxmlformats.org/officeDocument/2006/relationships/hyperlink" Target="http://twitter.com/IvelisseArroyo/statuses/1253472936599662598" TargetMode="External"/><Relationship Id="rId10025" Type="http://schemas.openxmlformats.org/officeDocument/2006/relationships/hyperlink" Target="http://twitter.com/ChusoXixon/statuses/1253404111036350466" TargetMode="External"/><Relationship Id="rId3654" Type="http://schemas.openxmlformats.org/officeDocument/2006/relationships/hyperlink" Target="http://twitter.com/HostelVending/statuses/1255747466189824005" TargetMode="External"/><Relationship Id="rId4705" Type="http://schemas.openxmlformats.org/officeDocument/2006/relationships/hyperlink" Target="http://pbs.twimg.com/profile_images/912127294080241665/P3KBYmGb_normal.jpg" TargetMode="External"/><Relationship Id="rId7111" Type="http://schemas.openxmlformats.org/officeDocument/2006/relationships/hyperlink" Target="http://pbs.twimg.com/profile_images/1179798708503875585/5-oFAK6K_normal.jpg" TargetMode="External"/><Relationship Id="rId575" Type="http://schemas.openxmlformats.org/officeDocument/2006/relationships/hyperlink" Target="http://pbs.twimg.com/profile_images/1255846116547014656/ZDMTNQaX_normal.jpg" TargetMode="External"/><Relationship Id="rId2256" Type="http://schemas.openxmlformats.org/officeDocument/2006/relationships/hyperlink" Target="http://pbs.twimg.com/profile_images/1237816846658740225/gueiHZLO_normal.jpg" TargetMode="External"/><Relationship Id="rId2670" Type="http://schemas.openxmlformats.org/officeDocument/2006/relationships/hyperlink" Target="http://twitter.com/gonzaloquirog20/statuses/1255803258641297408" TargetMode="External"/><Relationship Id="rId3307" Type="http://schemas.openxmlformats.org/officeDocument/2006/relationships/hyperlink" Target="http://twitter.com/natosoway/statuses/1255769034496319498" TargetMode="External"/><Relationship Id="rId3721" Type="http://schemas.openxmlformats.org/officeDocument/2006/relationships/hyperlink" Target="http://pbs.twimg.com/profile_images/1215718214681808896/E60iHnpN_normal.jpg" TargetMode="External"/><Relationship Id="rId6877" Type="http://schemas.openxmlformats.org/officeDocument/2006/relationships/hyperlink" Target="http://pbs.twimg.com/profile_images/1252723465796423681/7lvcO0RA_normal.jpg" TargetMode="External"/><Relationship Id="rId7928" Type="http://schemas.openxmlformats.org/officeDocument/2006/relationships/hyperlink" Target="http://twitter.com/JosGarciaDelMo1/statuses/1253433892821823490" TargetMode="External"/><Relationship Id="rId9283" Type="http://schemas.openxmlformats.org/officeDocument/2006/relationships/hyperlink" Target="http://pbs.twimg.com/profile_images/977338123515506688/Y38wKQ0Y_normal.jpg" TargetMode="External"/><Relationship Id="rId228" Type="http://schemas.openxmlformats.org/officeDocument/2006/relationships/hyperlink" Target="http://twitter.com/Tinakinoko/statuses/1255872662137720832" TargetMode="External"/><Relationship Id="rId642" Type="http://schemas.openxmlformats.org/officeDocument/2006/relationships/hyperlink" Target="http://twitter.com/ppsanse/statuses/1255862231545384960" TargetMode="External"/><Relationship Id="rId1272" Type="http://schemas.openxmlformats.org/officeDocument/2006/relationships/hyperlink" Target="http://twitter.com/APADISASOC/statuses/1255845092906209281" TargetMode="External"/><Relationship Id="rId2323" Type="http://schemas.openxmlformats.org/officeDocument/2006/relationships/hyperlink" Target="http://twitter.com/fryless/statuses/1255814592296607744" TargetMode="External"/><Relationship Id="rId5479" Type="http://schemas.openxmlformats.org/officeDocument/2006/relationships/hyperlink" Target="http://pbs.twimg.com/profile_images/1219684899617153025/cYfLgLjz_normal.jpg" TargetMode="External"/><Relationship Id="rId5893" Type="http://schemas.openxmlformats.org/officeDocument/2006/relationships/hyperlink" Target="http://pbs.twimg.com/profile_images/3734402934/0677f5a2ff304f56844211af19a7eb8c_normal.jpeg" TargetMode="External"/><Relationship Id="rId9350" Type="http://schemas.openxmlformats.org/officeDocument/2006/relationships/hyperlink" Target="http://twitter.com/IngCoride/statuses/1253412994815389700" TargetMode="External"/><Relationship Id="rId10909" Type="http://schemas.openxmlformats.org/officeDocument/2006/relationships/hyperlink" Target="http://twitter.com/ReporteYa/statuses/1253385472371499009" TargetMode="External"/><Relationship Id="rId11280" Type="http://schemas.openxmlformats.org/officeDocument/2006/relationships/hyperlink" Target="http://pbs.twimg.com/profile_images/1230567970650382338/0HfTQ7tT_normal.jpg" TargetMode="External"/><Relationship Id="rId4495" Type="http://schemas.openxmlformats.org/officeDocument/2006/relationships/hyperlink" Target="http://pbs.twimg.com/profile_images/1215284408699191296/JHxerSiy_normal.jpg" TargetMode="External"/><Relationship Id="rId5546" Type="http://schemas.openxmlformats.org/officeDocument/2006/relationships/hyperlink" Target="http://twitter.com/Noti90Minutos/statuses/1255655606553174016" TargetMode="External"/><Relationship Id="rId6944" Type="http://schemas.openxmlformats.org/officeDocument/2006/relationships/hyperlink" Target="http://twitter.com/Cologoro/statuses/1253453870791036933" TargetMode="External"/><Relationship Id="rId9003" Type="http://schemas.openxmlformats.org/officeDocument/2006/relationships/hyperlink" Target="http://pbs.twimg.com/profile_images/1252099204803104780/04eQje_A_normal.jpg" TargetMode="External"/><Relationship Id="rId3097" Type="http://schemas.openxmlformats.org/officeDocument/2006/relationships/hyperlink" Target="http://twitter.com/66socCat/statuses/1255780566974312449" TargetMode="External"/><Relationship Id="rId4148" Type="http://schemas.openxmlformats.org/officeDocument/2006/relationships/hyperlink" Target="http://twitter.com/merche_mantaras/statuses/1255707414789324806" TargetMode="External"/><Relationship Id="rId5960" Type="http://schemas.openxmlformats.org/officeDocument/2006/relationships/hyperlink" Target="http://twitter.com/EnTuCulo4/statuses/1255645163361193984" TargetMode="External"/><Relationship Id="rId3164" Type="http://schemas.openxmlformats.org/officeDocument/2006/relationships/hyperlink" Target="http://pbs.twimg.com/profile_images/1208040121209171971/ejgGJUoZ_normal.jpg" TargetMode="External"/><Relationship Id="rId4562" Type="http://schemas.openxmlformats.org/officeDocument/2006/relationships/hyperlink" Target="http://twitter.com/JhonJmaldonado/statuses/1255684984108695553" TargetMode="External"/><Relationship Id="rId5613" Type="http://schemas.openxmlformats.org/officeDocument/2006/relationships/hyperlink" Target="http://pbs.twimg.com/profile_images/653660590825709569/iyUHtsSJ_normal.jpg" TargetMode="External"/><Relationship Id="rId8769" Type="http://schemas.openxmlformats.org/officeDocument/2006/relationships/hyperlink" Target="http://pbs.twimg.com/profile_images/1191335090330230784/VMq5DcIm_normal.jpg" TargetMode="External"/><Relationship Id="rId10699" Type="http://schemas.openxmlformats.org/officeDocument/2006/relationships/hyperlink" Target="http://twitter.com/PETROMANIAVANZA/statuses/1253389839283732480" TargetMode="External"/><Relationship Id="rId11000" Type="http://schemas.openxmlformats.org/officeDocument/2006/relationships/hyperlink" Target="http://pbs.twimg.com/profile_images/1235779954308190208/ErR933vB_normal.jpg" TargetMode="External"/><Relationship Id="rId1809" Type="http://schemas.openxmlformats.org/officeDocument/2006/relationships/hyperlink" Target="http://twitter.com/galicm/statuses/1255830749258932224" TargetMode="External"/><Relationship Id="rId4215" Type="http://schemas.openxmlformats.org/officeDocument/2006/relationships/hyperlink" Target="http://pbs.twimg.com/profile_images/1238825378778578947/wCnyTCs2_normal.jpg" TargetMode="External"/><Relationship Id="rId7785" Type="http://schemas.openxmlformats.org/officeDocument/2006/relationships/hyperlink" Target="http://pbs.twimg.com/profile_images/1148280972993093634/0zplhHls_normal.jpg" TargetMode="External"/><Relationship Id="rId8836" Type="http://schemas.openxmlformats.org/officeDocument/2006/relationships/hyperlink" Target="http://twitter.com/Isa_Wall_/statuses/1253420995886460928" TargetMode="External"/><Relationship Id="rId10766" Type="http://schemas.openxmlformats.org/officeDocument/2006/relationships/hyperlink" Target="http://pbs.twimg.com/profile_images/993510422492930049/EH3DqAFg_normal.jpg" TargetMode="External"/><Relationship Id="rId11817" Type="http://schemas.openxmlformats.org/officeDocument/2006/relationships/hyperlink" Target="http://twitter.com/diariocadiz/statuses/1253369378663522305" TargetMode="External"/><Relationship Id="rId2180" Type="http://schemas.openxmlformats.org/officeDocument/2006/relationships/hyperlink" Target="http://twitter.com/ahedilla/statuses/1255819227019325441" TargetMode="External"/><Relationship Id="rId3231" Type="http://schemas.openxmlformats.org/officeDocument/2006/relationships/hyperlink" Target="http://twitter.com/ZMertxe/statuses/1255773054858399750" TargetMode="External"/><Relationship Id="rId6387" Type="http://schemas.openxmlformats.org/officeDocument/2006/relationships/hyperlink" Target="http://pbs.twimg.com/profile_images/1067834546798952448/7s7tYe9q_normal.jpg" TargetMode="External"/><Relationship Id="rId7438" Type="http://schemas.openxmlformats.org/officeDocument/2006/relationships/hyperlink" Target="http://twitter.com/Valenti63951775/statuses/1253443394212331520" TargetMode="External"/><Relationship Id="rId7852" Type="http://schemas.openxmlformats.org/officeDocument/2006/relationships/hyperlink" Target="http://twitter.com/hipoglucidoo/statuses/1253435090777997315" TargetMode="External"/><Relationship Id="rId8903" Type="http://schemas.openxmlformats.org/officeDocument/2006/relationships/hyperlink" Target="http://pbs.twimg.com/profile_images/1197310429/Mafalda_normal.jpg" TargetMode="External"/><Relationship Id="rId10419" Type="http://schemas.openxmlformats.org/officeDocument/2006/relationships/hyperlink" Target="http://twitter.com/elenaalemany/statuses/1253395652609966084" TargetMode="External"/><Relationship Id="rId152" Type="http://schemas.openxmlformats.org/officeDocument/2006/relationships/hyperlink" Target="http://twitter.com/1873bego/statuses/1255874377717071874" TargetMode="External"/><Relationship Id="rId2997" Type="http://schemas.openxmlformats.org/officeDocument/2006/relationships/hyperlink" Target="http://twitter.com/Cs_Pliego/statuses/1255787206490443776" TargetMode="External"/><Relationship Id="rId6454" Type="http://schemas.openxmlformats.org/officeDocument/2006/relationships/hyperlink" Target="http://twitter.com/Neoloq/statuses/1253462510864400384" TargetMode="External"/><Relationship Id="rId7505" Type="http://schemas.openxmlformats.org/officeDocument/2006/relationships/hyperlink" Target="http://pbs.twimg.com/profile_images/1104501413135220736/w5f71VJ__normal.jpg" TargetMode="External"/><Relationship Id="rId10833" Type="http://schemas.openxmlformats.org/officeDocument/2006/relationships/hyperlink" Target="http://twitter.com/ivifdz_10/statuses/1253386901530214401" TargetMode="External"/><Relationship Id="rId969" Type="http://schemas.openxmlformats.org/officeDocument/2006/relationships/hyperlink" Target="http://pbs.twimg.com/profile_images/890920886299242496/TJqbSeNx_normal.jpg" TargetMode="External"/><Relationship Id="rId1599" Type="http://schemas.openxmlformats.org/officeDocument/2006/relationships/hyperlink" Target="http://twitter.com/ojmoralesp/statuses/1255836262499520512" TargetMode="External"/><Relationship Id="rId5056" Type="http://schemas.openxmlformats.org/officeDocument/2006/relationships/hyperlink" Target="http://twitter.com/Valeb1315/statuses/1255668847979438080" TargetMode="External"/><Relationship Id="rId5470" Type="http://schemas.openxmlformats.org/officeDocument/2006/relationships/hyperlink" Target="http://twitter.com/AdrianoSimo3/statuses/1255657212816625666" TargetMode="External"/><Relationship Id="rId6107" Type="http://schemas.openxmlformats.org/officeDocument/2006/relationships/hyperlink" Target="http://pbs.twimg.com/profile_images/748959918095470593/nXCsQM5-_normal.jpg" TargetMode="External"/><Relationship Id="rId6521" Type="http://schemas.openxmlformats.org/officeDocument/2006/relationships/hyperlink" Target="http://pbs.twimg.com/profile_images/1156078076582866944/XJSlEpow_normal.jpg" TargetMode="External"/><Relationship Id="rId9677" Type="http://schemas.openxmlformats.org/officeDocument/2006/relationships/hyperlink" Target="http://pbs.twimg.com/profile_images/1104205957008105472/zqWGvSeT_normal.jpg" TargetMode="External"/><Relationship Id="rId10900" Type="http://schemas.openxmlformats.org/officeDocument/2006/relationships/hyperlink" Target="http://pbs.twimg.com/profile_images/1247719367191793670/MsXbOhAi_normal.jpg" TargetMode="External"/><Relationship Id="rId4072" Type="http://schemas.openxmlformats.org/officeDocument/2006/relationships/hyperlink" Target="http://twitter.com/daceved1/statuses/1255712631043821569" TargetMode="External"/><Relationship Id="rId5123" Type="http://schemas.openxmlformats.org/officeDocument/2006/relationships/hyperlink" Target="http://pbs.twimg.com/profile_images/1114711136220454912/XbEaGk2__normal.jpg" TargetMode="External"/><Relationship Id="rId8279" Type="http://schemas.openxmlformats.org/officeDocument/2006/relationships/hyperlink" Target="http://pbs.twimg.com/profile_images/1254410178209947651/KJ2JnyzZ_normal.jpg" TargetMode="External"/><Relationship Id="rId1666" Type="http://schemas.openxmlformats.org/officeDocument/2006/relationships/hyperlink" Target="http://pbs.twimg.com/profile_images/1255844692576567297/OxVPD2lA_normal.jpg" TargetMode="External"/><Relationship Id="rId2717" Type="http://schemas.openxmlformats.org/officeDocument/2006/relationships/hyperlink" Target="http://pbs.twimg.com/profile_images/1236948791225470976/4I0QVYgU_normal.png" TargetMode="External"/><Relationship Id="rId7295" Type="http://schemas.openxmlformats.org/officeDocument/2006/relationships/hyperlink" Target="http://pbs.twimg.com/profile_images/1251906918194515970/2nNj5_rs_normal.jpg" TargetMode="External"/><Relationship Id="rId8693" Type="http://schemas.openxmlformats.org/officeDocument/2006/relationships/hyperlink" Target="http://pbs.twimg.com/profile_images/1190308332294344704/OymfPMGA_normal.jpg" TargetMode="External"/><Relationship Id="rId9744" Type="http://schemas.openxmlformats.org/officeDocument/2006/relationships/hyperlink" Target="http://twitter.com/AnaRoja07192987/statuses/1253406516272652289" TargetMode="External"/><Relationship Id="rId11674" Type="http://schemas.openxmlformats.org/officeDocument/2006/relationships/hyperlink" Target="http://pbs.twimg.com/profile_images/1042141196481638406/tl3jCa2U_normal.jpg" TargetMode="External"/><Relationship Id="rId1319" Type="http://schemas.openxmlformats.org/officeDocument/2006/relationships/hyperlink" Target="http://pbs.twimg.com/profile_images/1250495310436147203/2DKk8Vn3_normal.jpg" TargetMode="External"/><Relationship Id="rId1733" Type="http://schemas.openxmlformats.org/officeDocument/2006/relationships/hyperlink" Target="http://twitter.com/BenalGO/statuses/1255832738982133762" TargetMode="External"/><Relationship Id="rId4889" Type="http://schemas.openxmlformats.org/officeDocument/2006/relationships/hyperlink" Target="http://pbs.twimg.com/profile_images/999771584410796032/GTT99F00_normal.jpg" TargetMode="External"/><Relationship Id="rId8346" Type="http://schemas.openxmlformats.org/officeDocument/2006/relationships/hyperlink" Target="http://pbs.twimg.com/profile_images/1250633495313092610/PrBgaihT_normal.jpg" TargetMode="External"/><Relationship Id="rId8760" Type="http://schemas.openxmlformats.org/officeDocument/2006/relationships/hyperlink" Target="http://twitter.com/_KSolerC/statuses/1253422223093710849" TargetMode="External"/><Relationship Id="rId9811" Type="http://schemas.openxmlformats.org/officeDocument/2006/relationships/hyperlink" Target="http://pbs.twimg.com/profile_images/1247354521832943616/eN_5_6hD_normal.jpg" TargetMode="External"/><Relationship Id="rId10276" Type="http://schemas.openxmlformats.org/officeDocument/2006/relationships/hyperlink" Target="http://pbs.twimg.com/profile_images/565204876481687553/TzkgmPtl_normal.png" TargetMode="External"/><Relationship Id="rId10690" Type="http://schemas.openxmlformats.org/officeDocument/2006/relationships/hyperlink" Target="http://pbs.twimg.com/profile_images/656031634542731264/vBICdQIs_normal.jpg" TargetMode="External"/><Relationship Id="rId11327" Type="http://schemas.openxmlformats.org/officeDocument/2006/relationships/hyperlink" Target="http://twitter.com/Guineverebcn/statuses/1253378647983099905" TargetMode="External"/><Relationship Id="rId11741" Type="http://schemas.openxmlformats.org/officeDocument/2006/relationships/hyperlink" Target="http://twitter.com/SantoTomas00/statuses/1253370979386089472" TargetMode="External"/><Relationship Id="rId25" Type="http://schemas.openxmlformats.org/officeDocument/2006/relationships/hyperlink" Target="http://pbs.twimg.com/profile_images/1230305525981642753/f6UH4kKJ_normal.jpg" TargetMode="External"/><Relationship Id="rId1800" Type="http://schemas.openxmlformats.org/officeDocument/2006/relationships/hyperlink" Target="http://pbs.twimg.com/profile_images/1024658267883098112/mXTzPuYB_normal.jpg" TargetMode="External"/><Relationship Id="rId4956" Type="http://schemas.openxmlformats.org/officeDocument/2006/relationships/hyperlink" Target="http://twitter.com/TheCyclogen/statuses/1255671725691408387" TargetMode="External"/><Relationship Id="rId7362" Type="http://schemas.openxmlformats.org/officeDocument/2006/relationships/hyperlink" Target="http://twitter.com/carlosram_sanz/statuses/1253445170491723778" TargetMode="External"/><Relationship Id="rId8413" Type="http://schemas.openxmlformats.org/officeDocument/2006/relationships/hyperlink" Target="http://pbs.twimg.com/profile_images/625173797533020160/pMCo5ch4_normal.jpg" TargetMode="External"/><Relationship Id="rId10343" Type="http://schemas.openxmlformats.org/officeDocument/2006/relationships/hyperlink" Target="http://twitter.com/Guante01/statuses/1253397289231679490" TargetMode="External"/><Relationship Id="rId3558" Type="http://schemas.openxmlformats.org/officeDocument/2006/relationships/hyperlink" Target="http://twitter.com/mangeles1770/statuses/1255755224943341569" TargetMode="External"/><Relationship Id="rId3972" Type="http://schemas.openxmlformats.org/officeDocument/2006/relationships/hyperlink" Target="http://twitter.com/Raqueleisshion/statuses/1255720621146869761" TargetMode="External"/><Relationship Id="rId4609" Type="http://schemas.openxmlformats.org/officeDocument/2006/relationships/hyperlink" Target="http://pbs.twimg.com/profile_images/1197176803980390400/42gO8gkL_normal.jpg" TargetMode="External"/><Relationship Id="rId7015" Type="http://schemas.openxmlformats.org/officeDocument/2006/relationships/hyperlink" Target="http://pbs.twimg.com/profile_images/717083981162946565/w9YHDbix_normal.jpg" TargetMode="External"/><Relationship Id="rId479" Type="http://schemas.openxmlformats.org/officeDocument/2006/relationships/hyperlink" Target="http://pbs.twimg.com/profile_images/1194574421723365376/DIDddqcu_normal.jpg" TargetMode="External"/><Relationship Id="rId893" Type="http://schemas.openxmlformats.org/officeDocument/2006/relationships/hyperlink" Target="http://pbs.twimg.com/profile_images/1093182338081656833/SQVONS81_normal.jpg" TargetMode="External"/><Relationship Id="rId2574" Type="http://schemas.openxmlformats.org/officeDocument/2006/relationships/hyperlink" Target="http://twitter.com/angeles_munera/statuses/1255805739425304576" TargetMode="External"/><Relationship Id="rId3625" Type="http://schemas.openxmlformats.org/officeDocument/2006/relationships/hyperlink" Target="http://pbs.twimg.com/profile_images/1146795040481656833/d5t6VoKE_normal.jpg" TargetMode="External"/><Relationship Id="rId6031" Type="http://schemas.openxmlformats.org/officeDocument/2006/relationships/hyperlink" Target="http://pbs.twimg.com/profile_images/1217865588032319488/xMf4hFNx_normal.jpg" TargetMode="External"/><Relationship Id="rId9187" Type="http://schemas.openxmlformats.org/officeDocument/2006/relationships/hyperlink" Target="http://pbs.twimg.com/profile_images/378800000777704785/8e929dc80961d61a0c1d26d01ca0ce35_normal.jpeg" TargetMode="External"/><Relationship Id="rId10410" Type="http://schemas.openxmlformats.org/officeDocument/2006/relationships/hyperlink" Target="http://pbs.twimg.com/profile_images/1249857315999813633/NsCTbK-Z_normal.jpg" TargetMode="External"/><Relationship Id="rId546" Type="http://schemas.openxmlformats.org/officeDocument/2006/relationships/hyperlink" Target="http://twitter.com/AFPespanol/statuses/1255864294580813826" TargetMode="External"/><Relationship Id="rId1176" Type="http://schemas.openxmlformats.org/officeDocument/2006/relationships/hyperlink" Target="http://twitter.com/DiarioRoatan/statuses/1255847628983631879" TargetMode="External"/><Relationship Id="rId2227" Type="http://schemas.openxmlformats.org/officeDocument/2006/relationships/hyperlink" Target="http://pbs.twimg.com/profile_images/1019240926995255297/ZQ4AS0S7_normal.jpg" TargetMode="External"/><Relationship Id="rId9254" Type="http://schemas.openxmlformats.org/officeDocument/2006/relationships/hyperlink" Target="http://twitter.com/chpimienta/statuses/1253414346232745985" TargetMode="External"/><Relationship Id="rId960" Type="http://schemas.openxmlformats.org/officeDocument/2006/relationships/hyperlink" Target="http://twitter.com/ipeyjorda/statuses/1255854431691780096" TargetMode="External"/><Relationship Id="rId1243" Type="http://schemas.openxmlformats.org/officeDocument/2006/relationships/hyperlink" Target="http://pbs.twimg.com/profile_images/710071408668352512/TNrmLjzb_normal.jpg" TargetMode="External"/><Relationship Id="rId1590" Type="http://schemas.openxmlformats.org/officeDocument/2006/relationships/hyperlink" Target="http://abs.twimg.com/sticky/default_profile_images/default_profile_normal.png" TargetMode="External"/><Relationship Id="rId2641" Type="http://schemas.openxmlformats.org/officeDocument/2006/relationships/hyperlink" Target="http://pbs.twimg.com/profile_images/1021891342052540418/ZBjcFSnY_normal.jpg" TargetMode="External"/><Relationship Id="rId4399" Type="http://schemas.openxmlformats.org/officeDocument/2006/relationships/hyperlink" Target="http://abs.twimg.com/sticky/default_profile_images/default_profile_normal.png" TargetMode="External"/><Relationship Id="rId5797" Type="http://schemas.openxmlformats.org/officeDocument/2006/relationships/hyperlink" Target="http://pbs.twimg.com/profile_images/1254176020334284807/lYNs-mZx_normal.jpg" TargetMode="External"/><Relationship Id="rId6848" Type="http://schemas.openxmlformats.org/officeDocument/2006/relationships/hyperlink" Target="http://twitter.com/MarcoNavarroLor/statuses/1253455354442117121" TargetMode="External"/><Relationship Id="rId8270" Type="http://schemas.openxmlformats.org/officeDocument/2006/relationships/hyperlink" Target="http://twitter.com/g3st0r/statuses/1253429005866291206" TargetMode="External"/><Relationship Id="rId11184" Type="http://schemas.openxmlformats.org/officeDocument/2006/relationships/hyperlink" Target="http://pbs.twimg.com/profile_images/1233386616179372034/JPy6SlSA_normal.jpg" TargetMode="External"/><Relationship Id="rId613" Type="http://schemas.openxmlformats.org/officeDocument/2006/relationships/hyperlink" Target="http://pbs.twimg.com/profile_images/1147612178142441472/5n-5lqyZ_normal.jpg" TargetMode="External"/><Relationship Id="rId5864" Type="http://schemas.openxmlformats.org/officeDocument/2006/relationships/hyperlink" Target="http://twitter.com/alejand82693573/statuses/1255647348333711360" TargetMode="External"/><Relationship Id="rId6915" Type="http://schemas.openxmlformats.org/officeDocument/2006/relationships/hyperlink" Target="http://pbs.twimg.com/profile_images/424613912068501504/Ts78xcte_normal.jpeg" TargetMode="External"/><Relationship Id="rId9321" Type="http://schemas.openxmlformats.org/officeDocument/2006/relationships/hyperlink" Target="http://pbs.twimg.com/profile_images/1255359101195948032/6RCzZSXC_normal.jpg" TargetMode="External"/><Relationship Id="rId11251" Type="http://schemas.openxmlformats.org/officeDocument/2006/relationships/hyperlink" Target="http://twitter.com/Fer_MtzA/statuses/1253379668842934273" TargetMode="External"/><Relationship Id="rId1310" Type="http://schemas.openxmlformats.org/officeDocument/2006/relationships/hyperlink" Target="http://twitter.com/FragaAyto/statuses/1255844092510076928" TargetMode="External"/><Relationship Id="rId4466" Type="http://schemas.openxmlformats.org/officeDocument/2006/relationships/hyperlink" Target="http://twitter.com/JovaniG8/statuses/1255689155197140992" TargetMode="External"/><Relationship Id="rId4880" Type="http://schemas.openxmlformats.org/officeDocument/2006/relationships/hyperlink" Target="http://twitter.com/OPSOMS_Honduras/statuses/1255673996621856768" TargetMode="External"/><Relationship Id="rId5517" Type="http://schemas.openxmlformats.org/officeDocument/2006/relationships/hyperlink" Target="http://pbs.twimg.com/profile_images/1101503858642219008/Zqnq4rRO_normal.png" TargetMode="External"/><Relationship Id="rId5931" Type="http://schemas.openxmlformats.org/officeDocument/2006/relationships/hyperlink" Target="http://pbs.twimg.com/profile_images/1093768079526502400/CWcLIEh2_normal.jpg" TargetMode="External"/><Relationship Id="rId3068" Type="http://schemas.openxmlformats.org/officeDocument/2006/relationships/hyperlink" Target="http://pbs.twimg.com/profile_images/1251576089467596800/45XFWLid_normal.jpg" TargetMode="External"/><Relationship Id="rId3482" Type="http://schemas.openxmlformats.org/officeDocument/2006/relationships/hyperlink" Target="http://twitter.com/Pilu32312894/statuses/1255759855387803649" TargetMode="External"/><Relationship Id="rId4119" Type="http://schemas.openxmlformats.org/officeDocument/2006/relationships/hyperlink" Target="http://pbs.twimg.com/profile_images/1199867632385703936/OyWOCyOM_normal.jpg" TargetMode="External"/><Relationship Id="rId4533" Type="http://schemas.openxmlformats.org/officeDocument/2006/relationships/hyperlink" Target="http://pbs.twimg.com/profile_images/480836598356275200/mJnA-MkV_normal.jpeg" TargetMode="External"/><Relationship Id="rId7689" Type="http://schemas.openxmlformats.org/officeDocument/2006/relationships/hyperlink" Target="http://pbs.twimg.com/profile_images/1229561083242913797/ZhCxIhBT_normal.jpg" TargetMode="External"/><Relationship Id="rId2084" Type="http://schemas.openxmlformats.org/officeDocument/2006/relationships/hyperlink" Target="http://pbs.twimg.com/profile_images/1243228531175325699/IjZ-cdTO_normal.jpg" TargetMode="External"/><Relationship Id="rId3135" Type="http://schemas.openxmlformats.org/officeDocument/2006/relationships/hyperlink" Target="http://twitter.com/AlianzaFamvin/statuses/1255778919153905664" TargetMode="External"/><Relationship Id="rId4600" Type="http://schemas.openxmlformats.org/officeDocument/2006/relationships/hyperlink" Target="http://twitter.com/BlogCompetencia/statuses/1255683767085260801" TargetMode="External"/><Relationship Id="rId7756" Type="http://schemas.openxmlformats.org/officeDocument/2006/relationships/hyperlink" Target="http://twitter.com/CeferinoMachuca/statuses/1253436887152254977" TargetMode="External"/><Relationship Id="rId470" Type="http://schemas.openxmlformats.org/officeDocument/2006/relationships/hyperlink" Target="http://twitter.com/Yoiberpereira/statuses/1255866026102796289" TargetMode="External"/><Relationship Id="rId2151" Type="http://schemas.openxmlformats.org/officeDocument/2006/relationships/hyperlink" Target="http://twitter.com/Zaloalo/statuses/1255819799709593602" TargetMode="External"/><Relationship Id="rId3202" Type="http://schemas.openxmlformats.org/officeDocument/2006/relationships/hyperlink" Target="http://twitter.com/LaCorrienteCoop/statuses/1255774578313498624" TargetMode="External"/><Relationship Id="rId6358" Type="http://schemas.openxmlformats.org/officeDocument/2006/relationships/hyperlink" Target="http://twitter.com/elcarpo/statuses/1253464893535195142" TargetMode="External"/><Relationship Id="rId7409" Type="http://schemas.openxmlformats.org/officeDocument/2006/relationships/hyperlink" Target="http://pbs.twimg.com/profile_images/1543050626/tonhresan_normal.jpg" TargetMode="External"/><Relationship Id="rId8807" Type="http://schemas.openxmlformats.org/officeDocument/2006/relationships/hyperlink" Target="http://pbs.twimg.com/profile_images/1249498414682963972/2oEw56ZH_normal.jpg" TargetMode="External"/><Relationship Id="rId10737" Type="http://schemas.openxmlformats.org/officeDocument/2006/relationships/hyperlink" Target="http://twitter.com/Moguei/statuses/1253389003958693896" TargetMode="External"/><Relationship Id="rId123" Type="http://schemas.openxmlformats.org/officeDocument/2006/relationships/hyperlink" Target="http://pbs.twimg.com/profile_images/1058331192230113282/CyaUgg9G_normal.jpg" TargetMode="External"/><Relationship Id="rId5374" Type="http://schemas.openxmlformats.org/officeDocument/2006/relationships/hyperlink" Target="http://twitter.com/Fernand88894830/statuses/1255659316771782656" TargetMode="External"/><Relationship Id="rId6772" Type="http://schemas.openxmlformats.org/officeDocument/2006/relationships/hyperlink" Target="http://twitter.com/carabinadeambro/statuses/1253456774583197698" TargetMode="External"/><Relationship Id="rId7823" Type="http://schemas.openxmlformats.org/officeDocument/2006/relationships/hyperlink" Target="http://pbs.twimg.com/profile_images/1050755636403822592/DgloHIZ8_normal.jpg" TargetMode="External"/><Relationship Id="rId10804" Type="http://schemas.openxmlformats.org/officeDocument/2006/relationships/hyperlink" Target="http://pbs.twimg.com/profile_images/1159263156948144128/PcEfSbvr_normal.jpg" TargetMode="External"/><Relationship Id="rId2968" Type="http://schemas.openxmlformats.org/officeDocument/2006/relationships/hyperlink" Target="http://pbs.twimg.com/profile_images/1020842767591903232/ZQJZiH2R_normal.jpg" TargetMode="External"/><Relationship Id="rId5027" Type="http://schemas.openxmlformats.org/officeDocument/2006/relationships/hyperlink" Target="http://pbs.twimg.com/profile_images/1249497467797876736/mDIvYYXF_normal.jpg" TargetMode="External"/><Relationship Id="rId6425" Type="http://schemas.openxmlformats.org/officeDocument/2006/relationships/hyperlink" Target="http://pbs.twimg.com/profile_images/828118437247414272/0g791ZFr_normal.jpg" TargetMode="External"/><Relationship Id="rId9995" Type="http://schemas.openxmlformats.org/officeDocument/2006/relationships/hyperlink" Target="http://twitter.com/FelonComunista/statuses/1253404525400121346" TargetMode="External"/><Relationship Id="rId1984" Type="http://schemas.openxmlformats.org/officeDocument/2006/relationships/hyperlink" Target="http://pbs.twimg.com/profile_images/1704831448/fondo_normal.jpg" TargetMode="External"/><Relationship Id="rId4390" Type="http://schemas.openxmlformats.org/officeDocument/2006/relationships/hyperlink" Target="http://pbs.twimg.com/profile_images/1245503733431185410/hNflZ5HE_normal.jpg" TargetMode="External"/><Relationship Id="rId5441" Type="http://schemas.openxmlformats.org/officeDocument/2006/relationships/hyperlink" Target="http://pbs.twimg.com/profile_images/764265191731261440/yK_OujXD_normal.jpg" TargetMode="External"/><Relationship Id="rId8597" Type="http://schemas.openxmlformats.org/officeDocument/2006/relationships/hyperlink" Target="http://pbs.twimg.com/profile_images/1050418829422157827/N9IxNkdE_normal.jpg" TargetMode="External"/><Relationship Id="rId9648" Type="http://schemas.openxmlformats.org/officeDocument/2006/relationships/hyperlink" Target="http://twitter.com/Samir43512630/statuses/1253407727696650240" TargetMode="External"/><Relationship Id="rId11578" Type="http://schemas.openxmlformats.org/officeDocument/2006/relationships/hyperlink" Target="http://pbs.twimg.com/profile_images/1236822921231941632/jSx8uSxq_normal.jpg" TargetMode="External"/><Relationship Id="rId1637" Type="http://schemas.openxmlformats.org/officeDocument/2006/relationships/hyperlink" Target="http://twitter.com/natape0623/statuses/1255835535010156544" TargetMode="External"/><Relationship Id="rId4043" Type="http://schemas.openxmlformats.org/officeDocument/2006/relationships/hyperlink" Target="http://pbs.twimg.com/profile_images/1219662619885342721/GofIoHSr_normal.jpg" TargetMode="External"/><Relationship Id="rId7199" Type="http://schemas.openxmlformats.org/officeDocument/2006/relationships/hyperlink" Target="http://pbs.twimg.com/profile_images/920660173865267206/vTmElzER_normal.jpg" TargetMode="External"/><Relationship Id="rId8664" Type="http://schemas.openxmlformats.org/officeDocument/2006/relationships/hyperlink" Target="http://twitter.com/engelfriede/statuses/1253423558077734917" TargetMode="External"/><Relationship Id="rId9715" Type="http://schemas.openxmlformats.org/officeDocument/2006/relationships/hyperlink" Target="http://pbs.twimg.com/profile_images/953712152896065536/N7wm1sOR_normal.jpg" TargetMode="External"/><Relationship Id="rId10594" Type="http://schemas.openxmlformats.org/officeDocument/2006/relationships/hyperlink" Target="http://pbs.twimg.com/profile_images/3421440088/e89f2d15e0c5b0dda6d3b29ea1a3f64c_normal.jpeg" TargetMode="External"/><Relationship Id="rId1704" Type="http://schemas.openxmlformats.org/officeDocument/2006/relationships/hyperlink" Target="http://pbs.twimg.com/profile_images/1037110533567258630/Conzbk9b_normal.jpg" TargetMode="External"/><Relationship Id="rId4110" Type="http://schemas.openxmlformats.org/officeDocument/2006/relationships/hyperlink" Target="http://twitter.com/Cartagenasbs/statuses/1255710480041234436" TargetMode="External"/><Relationship Id="rId7266" Type="http://schemas.openxmlformats.org/officeDocument/2006/relationships/hyperlink" Target="http://twitter.com/nana2691/statuses/1253447600805740544" TargetMode="External"/><Relationship Id="rId7680" Type="http://schemas.openxmlformats.org/officeDocument/2006/relationships/hyperlink" Target="http://twitter.com/Leonard99610635/statuses/1253438715214659584" TargetMode="External"/><Relationship Id="rId8317" Type="http://schemas.openxmlformats.org/officeDocument/2006/relationships/hyperlink" Target="http://pbs.twimg.com/profile_images/600291865984917504/lUjJBviR_normal.jpg" TargetMode="External"/><Relationship Id="rId8731" Type="http://schemas.openxmlformats.org/officeDocument/2006/relationships/hyperlink" Target="http://pbs.twimg.com/profile_images/796172970997743616/0EsxDaHl_normal.jpg" TargetMode="External"/><Relationship Id="rId10247" Type="http://schemas.openxmlformats.org/officeDocument/2006/relationships/hyperlink" Target="http://twitter.com/PowerRanger1984/statuses/1253399293811187712" TargetMode="External"/><Relationship Id="rId11645" Type="http://schemas.openxmlformats.org/officeDocument/2006/relationships/hyperlink" Target="http://twitter.com/truquini01/statuses/1253373356147163139" TargetMode="External"/><Relationship Id="rId6282" Type="http://schemas.openxmlformats.org/officeDocument/2006/relationships/hyperlink" Target="http://twitter.com/Pallin_Alar/statuses/1253466440734253063" TargetMode="External"/><Relationship Id="rId7333" Type="http://schemas.openxmlformats.org/officeDocument/2006/relationships/hyperlink" Target="http://pbs.twimg.com/profile_images/1214223550791462913/iY_WOxMM_normal.jpg" TargetMode="External"/><Relationship Id="rId10661" Type="http://schemas.openxmlformats.org/officeDocument/2006/relationships/hyperlink" Target="http://twitter.com/ApeguSeniat/statuses/1253390774881988608" TargetMode="External"/><Relationship Id="rId11712" Type="http://schemas.openxmlformats.org/officeDocument/2006/relationships/hyperlink" Target="http://pbs.twimg.com/profile_images/1237133989250506752/I8bE8IiK_normal.jpg" TargetMode="External"/><Relationship Id="rId797" Type="http://schemas.openxmlformats.org/officeDocument/2006/relationships/hyperlink" Target="http://pbs.twimg.com/profile_images/709900279110623232/1Y7vuBZJ_normal.jpg" TargetMode="External"/><Relationship Id="rId2478" Type="http://schemas.openxmlformats.org/officeDocument/2006/relationships/hyperlink" Target="http://twitter.com/Reivindicatiu/statuses/1255809271243169793" TargetMode="External"/><Relationship Id="rId3876" Type="http://schemas.openxmlformats.org/officeDocument/2006/relationships/hyperlink" Target="http://twitter.com/BestsongB/statuses/1255730847954530304" TargetMode="External"/><Relationship Id="rId4927" Type="http://schemas.openxmlformats.org/officeDocument/2006/relationships/hyperlink" Target="http://pbs.twimg.com/profile_images/1250787203804004354/icuyClRL_normal.jpg" TargetMode="External"/><Relationship Id="rId10314" Type="http://schemas.openxmlformats.org/officeDocument/2006/relationships/hyperlink" Target="http://pbs.twimg.com/profile_images/1115163817464553472/-GKX28io_normal.jpg" TargetMode="External"/><Relationship Id="rId2892" Type="http://schemas.openxmlformats.org/officeDocument/2006/relationships/hyperlink" Target="http://pbs.twimg.com/profile_images/1482533145/Foto_Andres_normal.jpg" TargetMode="External"/><Relationship Id="rId3529" Type="http://schemas.openxmlformats.org/officeDocument/2006/relationships/hyperlink" Target="http://pbs.twimg.com/profile_images/953675279657992192/0Ty1YXcu_normal.jpg" TargetMode="External"/><Relationship Id="rId3943" Type="http://schemas.openxmlformats.org/officeDocument/2006/relationships/hyperlink" Target="http://pbs.twimg.com/profile_images/1229147421000818689/z-4XCQfm_normal.jpg" TargetMode="External"/><Relationship Id="rId6002" Type="http://schemas.openxmlformats.org/officeDocument/2006/relationships/hyperlink" Target="http://twitter.com/Juanse_0395/statuses/1255644114470809600" TargetMode="External"/><Relationship Id="rId7400" Type="http://schemas.openxmlformats.org/officeDocument/2006/relationships/hyperlink" Target="http://twitter.com/AlPunto/statuses/1253444405287059456" TargetMode="External"/><Relationship Id="rId9158" Type="http://schemas.openxmlformats.org/officeDocument/2006/relationships/hyperlink" Target="http://twitter.com/PeligrosoBop/statuses/1253415607132774400" TargetMode="External"/><Relationship Id="rId864" Type="http://schemas.openxmlformats.org/officeDocument/2006/relationships/hyperlink" Target="http://twitter.com/MJoseRosOlivoCs/statuses/1255856441317117952" TargetMode="External"/><Relationship Id="rId1494" Type="http://schemas.openxmlformats.org/officeDocument/2006/relationships/hyperlink" Target="http://pbs.twimg.com/profile_images/1181929429817348105/8fUXltfX_normal.jpg" TargetMode="External"/><Relationship Id="rId2545" Type="http://schemas.openxmlformats.org/officeDocument/2006/relationships/hyperlink" Target="http://pbs.twimg.com/profile_images/1221006686506377216/aijGxHDR_normal.jpg" TargetMode="External"/><Relationship Id="rId9572" Type="http://schemas.openxmlformats.org/officeDocument/2006/relationships/hyperlink" Target="http://twitter.com/Emrecan2605/statuses/1253408914172829696" TargetMode="External"/><Relationship Id="rId11088" Type="http://schemas.openxmlformats.org/officeDocument/2006/relationships/hyperlink" Target="http://pbs.twimg.com/profile_images/1408208502/GetAttachment_1__normal.jpg" TargetMode="External"/><Relationship Id="rId517" Type="http://schemas.openxmlformats.org/officeDocument/2006/relationships/hyperlink" Target="http://pbs.twimg.com/profile_images/1249016322790490113/J0_0ZziV_normal.jpg" TargetMode="External"/><Relationship Id="rId931" Type="http://schemas.openxmlformats.org/officeDocument/2006/relationships/hyperlink" Target="http://pbs.twimg.com/profile_images/723068584633729025/s91fB8Q6_normal.jpg" TargetMode="External"/><Relationship Id="rId1147" Type="http://schemas.openxmlformats.org/officeDocument/2006/relationships/hyperlink" Target="http://pbs.twimg.com/profile_images/828679699043848192/hD5mmWcE_normal.jpg" TargetMode="External"/><Relationship Id="rId1561" Type="http://schemas.openxmlformats.org/officeDocument/2006/relationships/hyperlink" Target="http://twitter.com/Monsesgar/statuses/1255836897659756544" TargetMode="External"/><Relationship Id="rId2612" Type="http://schemas.openxmlformats.org/officeDocument/2006/relationships/hyperlink" Target="http://twitter.com/diego__valencia/statuses/1255804253999947776" TargetMode="External"/><Relationship Id="rId5768" Type="http://schemas.openxmlformats.org/officeDocument/2006/relationships/hyperlink" Target="http://twitter.com/HarrisonFalla21/statuses/1255649098734145539" TargetMode="External"/><Relationship Id="rId6819" Type="http://schemas.openxmlformats.org/officeDocument/2006/relationships/hyperlink" Target="http://pbs.twimg.com/profile_images/1255419495411331075/_t_If3bj_normal.jpg" TargetMode="External"/><Relationship Id="rId8174" Type="http://schemas.openxmlformats.org/officeDocument/2006/relationships/hyperlink" Target="http://pbs.twimg.com/profile_images/1240679830183649288/S94zI3Yu_normal.jpg" TargetMode="External"/><Relationship Id="rId9225" Type="http://schemas.openxmlformats.org/officeDocument/2006/relationships/hyperlink" Target="http://pbs.twimg.com/profile_images/1160774409226989568/ZBn-UNB__normal.jpg" TargetMode="External"/><Relationship Id="rId11155" Type="http://schemas.openxmlformats.org/officeDocument/2006/relationships/hyperlink" Target="http://twitter.com/pedroantln/statuses/1253380981697974274" TargetMode="External"/><Relationship Id="rId1214" Type="http://schemas.openxmlformats.org/officeDocument/2006/relationships/hyperlink" Target="http://twitter.com/PEdgardoSana/statuses/1255846549969657859" TargetMode="External"/><Relationship Id="rId4784" Type="http://schemas.openxmlformats.org/officeDocument/2006/relationships/hyperlink" Target="http://twitter.com/elyepapu/statuses/1255677078814498816" TargetMode="External"/><Relationship Id="rId5835" Type="http://schemas.openxmlformats.org/officeDocument/2006/relationships/hyperlink" Target="http://pbs.twimg.com/profile_images/1108324095047933952/xisn_A5c_normal.png" TargetMode="External"/><Relationship Id="rId7190" Type="http://schemas.openxmlformats.org/officeDocument/2006/relationships/hyperlink" Target="http://twitter.com/lauritamo22/statuses/1253449245304250369" TargetMode="External"/><Relationship Id="rId8241" Type="http://schemas.openxmlformats.org/officeDocument/2006/relationships/hyperlink" Target="http://abs.twimg.com/sticky/default_profile_images/default_profile_normal.png" TargetMode="External"/><Relationship Id="rId10171" Type="http://schemas.openxmlformats.org/officeDocument/2006/relationships/hyperlink" Target="http://twitter.com/camilogic/statuses/1253401250365935616" TargetMode="External"/><Relationship Id="rId11222" Type="http://schemas.openxmlformats.org/officeDocument/2006/relationships/hyperlink" Target="http://pbs.twimg.com/profile_images/1237031537146806272/2jGpYiJS_normal.jpg" TargetMode="External"/><Relationship Id="rId3386" Type="http://schemas.openxmlformats.org/officeDocument/2006/relationships/hyperlink" Target="http://twitter.com/RBenitoOficial/statuses/1255765561994248193" TargetMode="External"/><Relationship Id="rId4437" Type="http://schemas.openxmlformats.org/officeDocument/2006/relationships/hyperlink" Target="http://pbs.twimg.com/profile_images/1216920902648172545/4RB-axoy_normal.jpg" TargetMode="External"/><Relationship Id="rId3039" Type="http://schemas.openxmlformats.org/officeDocument/2006/relationships/hyperlink" Target="http://twitter.com/joxeansanchez/statuses/1255784782346231808" TargetMode="External"/><Relationship Id="rId3453" Type="http://schemas.openxmlformats.org/officeDocument/2006/relationships/hyperlink" Target="http://pbs.twimg.com/profile_images/1254052815649026049/OTDVjV9__normal.jpg" TargetMode="External"/><Relationship Id="rId4851" Type="http://schemas.openxmlformats.org/officeDocument/2006/relationships/hyperlink" Target="http://pbs.twimg.com/profile_images/1213569724375797762/sIOG9y-K_normal.jpg" TargetMode="External"/><Relationship Id="rId5902" Type="http://schemas.openxmlformats.org/officeDocument/2006/relationships/hyperlink" Target="http://twitter.com/caboludwig/statuses/1255646628096151552" TargetMode="External"/><Relationship Id="rId10988" Type="http://schemas.openxmlformats.org/officeDocument/2006/relationships/hyperlink" Target="http://pbs.twimg.com/profile_images/1249218535982796802/0xWJYSDc_normal.jpg" TargetMode="External"/><Relationship Id="rId374" Type="http://schemas.openxmlformats.org/officeDocument/2006/relationships/hyperlink" Target="http://twitter.com/ppdealcala/statuses/1255868388603244544" TargetMode="External"/><Relationship Id="rId2055" Type="http://schemas.openxmlformats.org/officeDocument/2006/relationships/hyperlink" Target="http://twitter.com/CruzRojaPR/statuses/1255823242356576256" TargetMode="External"/><Relationship Id="rId3106" Type="http://schemas.openxmlformats.org/officeDocument/2006/relationships/hyperlink" Target="http://pbs.twimg.com/profile_images/1034103712204107777/DnlO8_mC_normal.jpg" TargetMode="External"/><Relationship Id="rId4504" Type="http://schemas.openxmlformats.org/officeDocument/2006/relationships/hyperlink" Target="http://twitter.com/AmparoOrtegab/statuses/1255687153222385667" TargetMode="External"/><Relationship Id="rId9082" Type="http://schemas.openxmlformats.org/officeDocument/2006/relationships/hyperlink" Target="http://twitter.com/aminadab777/statuses/1253416863423324173" TargetMode="External"/><Relationship Id="rId3520" Type="http://schemas.openxmlformats.org/officeDocument/2006/relationships/hyperlink" Target="http://twitter.com/MacGenio/statuses/1255757318664474629" TargetMode="External"/><Relationship Id="rId6676" Type="http://schemas.openxmlformats.org/officeDocument/2006/relationships/hyperlink" Target="http://twitter.com/kiazminWin/statuses/1253458413390106624" TargetMode="External"/><Relationship Id="rId7727" Type="http://schemas.openxmlformats.org/officeDocument/2006/relationships/hyperlink" Target="http://pbs.twimg.com/profile_images/917211484/image_normal.jpg" TargetMode="External"/><Relationship Id="rId10708" Type="http://schemas.openxmlformats.org/officeDocument/2006/relationships/hyperlink" Target="http://pbs.twimg.com/profile_images/516905467981742080/Mj0_HVW5_normal.jpeg" TargetMode="External"/><Relationship Id="rId441" Type="http://schemas.openxmlformats.org/officeDocument/2006/relationships/hyperlink" Target="http://pbs.twimg.com/profile_images/1072379360538189824/tHx2rkkE_normal.jpg" TargetMode="External"/><Relationship Id="rId1071" Type="http://schemas.openxmlformats.org/officeDocument/2006/relationships/hyperlink" Target="http://pbs.twimg.com/profile_images/442004291671191552/0Iheryom_normal.jpeg" TargetMode="External"/><Relationship Id="rId2122" Type="http://schemas.openxmlformats.org/officeDocument/2006/relationships/hyperlink" Target="http://pbs.twimg.com/profile_images/498800031655534593/JuTRL3sL_normal.jpeg" TargetMode="External"/><Relationship Id="rId5278" Type="http://schemas.openxmlformats.org/officeDocument/2006/relationships/hyperlink" Target="http://twitter.com/oamazariegos/statuses/1255662465683271680" TargetMode="External"/><Relationship Id="rId5692" Type="http://schemas.openxmlformats.org/officeDocument/2006/relationships/hyperlink" Target="http://twitter.com/pez_17/statuses/1255651200868978688" TargetMode="External"/><Relationship Id="rId6329" Type="http://schemas.openxmlformats.org/officeDocument/2006/relationships/hyperlink" Target="http://pbs.twimg.com/profile_images/1252964253025341440/AV2yv-88_normal.jpg" TargetMode="External"/><Relationship Id="rId6743" Type="http://schemas.openxmlformats.org/officeDocument/2006/relationships/hyperlink" Target="http://pbs.twimg.com/profile_images/1088044333037694976/yDxTtbfK_normal.jpg" TargetMode="External"/><Relationship Id="rId9899" Type="http://schemas.openxmlformats.org/officeDocument/2006/relationships/hyperlink" Target="http://twitter.com/laloinge_jc/statuses/1253404986710638592" TargetMode="External"/><Relationship Id="rId1888" Type="http://schemas.openxmlformats.org/officeDocument/2006/relationships/hyperlink" Target="http://pbs.twimg.com/profile_images/1236987792632266752/oZoG44Rk_normal.jpg" TargetMode="External"/><Relationship Id="rId2939" Type="http://schemas.openxmlformats.org/officeDocument/2006/relationships/hyperlink" Target="http://twitter.com/Karlitros_/statuses/1255790071883730945" TargetMode="External"/><Relationship Id="rId4294" Type="http://schemas.openxmlformats.org/officeDocument/2006/relationships/hyperlink" Target="http://pbs.twimg.com/profile_images/1167288446894923776/9KTZCzf0_normal.jpg" TargetMode="External"/><Relationship Id="rId5345" Type="http://schemas.openxmlformats.org/officeDocument/2006/relationships/hyperlink" Target="http://pbs.twimg.com/profile_images/1175197475986182144/nPDdy6_3_normal.jpg" TargetMode="External"/><Relationship Id="rId6810" Type="http://schemas.openxmlformats.org/officeDocument/2006/relationships/hyperlink" Target="http://twitter.com/cardenasaco7/statuses/1253455954764607499" TargetMode="External"/><Relationship Id="rId9966" Type="http://schemas.openxmlformats.org/officeDocument/2006/relationships/hyperlink" Target="http://pbs.twimg.com/profile_images/1211398679346778113/UmZXyhyf_normal.jpg" TargetMode="External"/><Relationship Id="rId4361" Type="http://schemas.openxmlformats.org/officeDocument/2006/relationships/hyperlink" Target="http://twitter.com/tunota_com/statuses/1255693357935767553" TargetMode="External"/><Relationship Id="rId5412" Type="http://schemas.openxmlformats.org/officeDocument/2006/relationships/hyperlink" Target="http://twitter.com/moduloRuiz_COYO/statuses/1255658637739032578" TargetMode="External"/><Relationship Id="rId8568" Type="http://schemas.openxmlformats.org/officeDocument/2006/relationships/hyperlink" Target="http://twitter.com/chinvila23/statuses/1253425051954626565" TargetMode="External"/><Relationship Id="rId9619" Type="http://schemas.openxmlformats.org/officeDocument/2006/relationships/hyperlink" Target="http://pbs.twimg.com/profile_images/511257726475702272/FrG2fxqm_normal.png" TargetMode="External"/><Relationship Id="rId11896" Type="http://schemas.openxmlformats.org/officeDocument/2006/relationships/hyperlink" Target="http://pbs.twimg.com/profile_images/1237883215727063042/NNICbOve_normal.jpg" TargetMode="External"/><Relationship Id="rId1955" Type="http://schemas.openxmlformats.org/officeDocument/2006/relationships/hyperlink" Target="http://twitter.com/eye_sandsand/statuses/1255826598449864704" TargetMode="External"/><Relationship Id="rId4014" Type="http://schemas.openxmlformats.org/officeDocument/2006/relationships/hyperlink" Target="http://twitter.com/perezdetenaJM/statuses/1255717839991906304" TargetMode="External"/><Relationship Id="rId7584" Type="http://schemas.openxmlformats.org/officeDocument/2006/relationships/hyperlink" Target="http://twitter.com/crimenycastigo5/statuses/1253440747476520967" TargetMode="External"/><Relationship Id="rId8982" Type="http://schemas.openxmlformats.org/officeDocument/2006/relationships/hyperlink" Target="http://twitter.com/ENampiro/statuses/1253418545485983745" TargetMode="External"/><Relationship Id="rId10498" Type="http://schemas.openxmlformats.org/officeDocument/2006/relationships/hyperlink" Target="http://pbs.twimg.com/profile_images/871937499735654401/jhsfaLT1_normal.jpg" TargetMode="External"/><Relationship Id="rId11549" Type="http://schemas.openxmlformats.org/officeDocument/2006/relationships/hyperlink" Target="http://twitter.com/peakyholmes85b/statuses/1253375425029570560" TargetMode="External"/><Relationship Id="rId11963" Type="http://schemas.openxmlformats.org/officeDocument/2006/relationships/hyperlink" Target="http://twitter.com/HctorTllez/statuses/1253366228246241282" TargetMode="External"/><Relationship Id="rId1608" Type="http://schemas.openxmlformats.org/officeDocument/2006/relationships/hyperlink" Target="http://pbs.twimg.com/profile_images/1236649838525255682/NgnEC-kL_normal.jpg" TargetMode="External"/><Relationship Id="rId3030" Type="http://schemas.openxmlformats.org/officeDocument/2006/relationships/hyperlink" Target="http://pbs.twimg.com/profile_images/1245959015521062912/SaolKqUm_normal.jpg" TargetMode="External"/><Relationship Id="rId6186" Type="http://schemas.openxmlformats.org/officeDocument/2006/relationships/hyperlink" Target="http://twitter.com/ReiJoseBe/statuses/1253469012002037760" TargetMode="External"/><Relationship Id="rId7237" Type="http://schemas.openxmlformats.org/officeDocument/2006/relationships/hyperlink" Target="http://pbs.twimg.com/profile_images/552952761785286656/zmPkmAVF_normal.jpeg" TargetMode="External"/><Relationship Id="rId8635" Type="http://schemas.openxmlformats.org/officeDocument/2006/relationships/hyperlink" Target="http://pbs.twimg.com/profile_images/1242464264994029568/kqNI2O11_normal.jpg" TargetMode="External"/><Relationship Id="rId10565" Type="http://schemas.openxmlformats.org/officeDocument/2006/relationships/hyperlink" Target="http://twitter.com/juanpfrutos/statuses/1253392629523505156" TargetMode="External"/><Relationship Id="rId11616" Type="http://schemas.openxmlformats.org/officeDocument/2006/relationships/hyperlink" Target="http://pbs.twimg.com/profile_images/679254051599556608/Yz3z0kjI_normal.jpg" TargetMode="External"/><Relationship Id="rId7651" Type="http://schemas.openxmlformats.org/officeDocument/2006/relationships/hyperlink" Target="http://pbs.twimg.com/profile_images/1250550860918263817/QYlGN1lU_normal.jpg" TargetMode="External"/><Relationship Id="rId8702" Type="http://schemas.openxmlformats.org/officeDocument/2006/relationships/hyperlink" Target="http://twitter.com/MawySegart/statuses/1253423262144401408" TargetMode="External"/><Relationship Id="rId10218" Type="http://schemas.openxmlformats.org/officeDocument/2006/relationships/hyperlink" Target="http://pbs.twimg.com/profile_images/1191506382937305093/2gGIuR2P_normal.jpg" TargetMode="External"/><Relationship Id="rId10632" Type="http://schemas.openxmlformats.org/officeDocument/2006/relationships/hyperlink" Target="http://pbs.twimg.com/profile_images/1142120438799261696/JsxfwGyQ_normal.jpg" TargetMode="External"/><Relationship Id="rId2796" Type="http://schemas.openxmlformats.org/officeDocument/2006/relationships/hyperlink" Target="http://twitter.com/AntonioFlauzin1/statuses/1255798116319670274" TargetMode="External"/><Relationship Id="rId3847" Type="http://schemas.openxmlformats.org/officeDocument/2006/relationships/hyperlink" Target="http://pbs.twimg.com/profile_images/1071559723709841408/9L5d5sX8_normal.jpg" TargetMode="External"/><Relationship Id="rId6253" Type="http://schemas.openxmlformats.org/officeDocument/2006/relationships/hyperlink" Target="http://pbs.twimg.com/profile_images/1241155623653380102/FmK2pneI_normal.jpg" TargetMode="External"/><Relationship Id="rId7304" Type="http://schemas.openxmlformats.org/officeDocument/2006/relationships/hyperlink" Target="http://twitter.com/masisa72/statuses/1253446224155422720" TargetMode="External"/><Relationship Id="rId768" Type="http://schemas.openxmlformats.org/officeDocument/2006/relationships/hyperlink" Target="http://twitter.com/MateoH_M/statuses/1255859548671348737" TargetMode="External"/><Relationship Id="rId1398" Type="http://schemas.openxmlformats.org/officeDocument/2006/relationships/hyperlink" Target="http://twitter.com/CoriaCCDiocesis/statuses/1255841042668060672" TargetMode="External"/><Relationship Id="rId2449" Type="http://schemas.openxmlformats.org/officeDocument/2006/relationships/hyperlink" Target="http://pbs.twimg.com/profile_images/834328331608797185/RYzKCjKi_normal.jpg" TargetMode="External"/><Relationship Id="rId2863" Type="http://schemas.openxmlformats.org/officeDocument/2006/relationships/hyperlink" Target="http://twitter.com/sr_rojo90/statuses/1255794388254498816" TargetMode="External"/><Relationship Id="rId3914" Type="http://schemas.openxmlformats.org/officeDocument/2006/relationships/hyperlink" Target="http://twitter.com/MilEurista1/statuses/1255725603380232198" TargetMode="External"/><Relationship Id="rId6320" Type="http://schemas.openxmlformats.org/officeDocument/2006/relationships/hyperlink" Target="http://twitter.com/LucenaDalila/statuses/1253465575814299649" TargetMode="External"/><Relationship Id="rId9476" Type="http://schemas.openxmlformats.org/officeDocument/2006/relationships/hyperlink" Target="http://twitter.com/NuestrosHeroesM/statuses/1253410257725820931" TargetMode="External"/><Relationship Id="rId9890" Type="http://schemas.openxmlformats.org/officeDocument/2006/relationships/hyperlink" Target="http://pbs.twimg.com/profile_images/1252397165378285569/78hfgbjs_normal.jpg" TargetMode="External"/><Relationship Id="rId835" Type="http://schemas.openxmlformats.org/officeDocument/2006/relationships/hyperlink" Target="http://pbs.twimg.com/profile_images/1205131327013564424/PTQmeBM2_normal.jpg" TargetMode="External"/><Relationship Id="rId1465" Type="http://schemas.openxmlformats.org/officeDocument/2006/relationships/hyperlink" Target="http://twitter.com/bederguerrag/statuses/1255839347716378625" TargetMode="External"/><Relationship Id="rId2516" Type="http://schemas.openxmlformats.org/officeDocument/2006/relationships/hyperlink" Target="http://twitter.com/RosaKempin/statuses/1255807609153761280" TargetMode="External"/><Relationship Id="rId8078" Type="http://schemas.openxmlformats.org/officeDocument/2006/relationships/hyperlink" Target="http://pbs.twimg.com/profile_images/1228535802063441920/6FdweoaA_normal.jpg" TargetMode="External"/><Relationship Id="rId8492" Type="http://schemas.openxmlformats.org/officeDocument/2006/relationships/hyperlink" Target="http://twitter.com/hjpp1/statuses/1253425761236615168" TargetMode="External"/><Relationship Id="rId9129" Type="http://schemas.openxmlformats.org/officeDocument/2006/relationships/hyperlink" Target="http://pbs.twimg.com/profile_images/1246412706208505858/N8QgBkeH_normal.jpg" TargetMode="External"/><Relationship Id="rId9543" Type="http://schemas.openxmlformats.org/officeDocument/2006/relationships/hyperlink" Target="http://pbs.twimg.com/profile_images/979109619976024064/oXyn7NII_normal.jpg" TargetMode="External"/><Relationship Id="rId11059" Type="http://schemas.openxmlformats.org/officeDocument/2006/relationships/hyperlink" Target="http://twitter.com/naroh/statuses/1253382669087408129" TargetMode="External"/><Relationship Id="rId1118" Type="http://schemas.openxmlformats.org/officeDocument/2006/relationships/hyperlink" Target="http://twitter.com/pilarvenezia/statuses/1255849709442338818" TargetMode="External"/><Relationship Id="rId1532" Type="http://schemas.openxmlformats.org/officeDocument/2006/relationships/hyperlink" Target="http://pbs.twimg.com/profile_images/1242872498175250434/a60ZuoJb_normal.jpg" TargetMode="External"/><Relationship Id="rId2930" Type="http://schemas.openxmlformats.org/officeDocument/2006/relationships/hyperlink" Target="http://pbs.twimg.com/profile_images/1220643864492507137/Kuhrd2gZ_normal.jpg" TargetMode="External"/><Relationship Id="rId4688" Type="http://schemas.openxmlformats.org/officeDocument/2006/relationships/hyperlink" Target="http://twitter.com/Helen_Palaci0s/statuses/1255680853767860231" TargetMode="External"/><Relationship Id="rId7094" Type="http://schemas.openxmlformats.org/officeDocument/2006/relationships/hyperlink" Target="http://twitter.com/elmananarey/statuses/1253451081461293057" TargetMode="External"/><Relationship Id="rId8145" Type="http://schemas.openxmlformats.org/officeDocument/2006/relationships/hyperlink" Target="http://twitter.com/BettyLaRosa12/statuses/1253430689459957762" TargetMode="External"/><Relationship Id="rId10075" Type="http://schemas.openxmlformats.org/officeDocument/2006/relationships/hyperlink" Target="http://twitter.com/hoNESTORS/statuses/1253403181855506432" TargetMode="External"/><Relationship Id="rId11473" Type="http://schemas.openxmlformats.org/officeDocument/2006/relationships/hyperlink" Target="http://twitter.com/pilarmrio/statuses/1253376557554507782" TargetMode="External"/><Relationship Id="rId902" Type="http://schemas.openxmlformats.org/officeDocument/2006/relationships/hyperlink" Target="http://twitter.com/XimeMar20451168/statuses/1255855638527311874" TargetMode="External"/><Relationship Id="rId5739" Type="http://schemas.openxmlformats.org/officeDocument/2006/relationships/hyperlink" Target="http://pbs.twimg.com/profile_images/3690786153/7e6366a759ef98821aa8362e55814976_normal.jpeg" TargetMode="External"/><Relationship Id="rId7161" Type="http://schemas.openxmlformats.org/officeDocument/2006/relationships/hyperlink" Target="http://pbs.twimg.com/profile_images/1083619027614949376/v_Lmf9ui_normal.jpg" TargetMode="External"/><Relationship Id="rId8212" Type="http://schemas.openxmlformats.org/officeDocument/2006/relationships/hyperlink" Target="http://twitter.com/FranciscoJTato1/statuses/1253429734894997505" TargetMode="External"/><Relationship Id="rId9610" Type="http://schemas.openxmlformats.org/officeDocument/2006/relationships/hyperlink" Target="http://twitter.com/a1bonfin/statuses/1253408473133379589" TargetMode="External"/><Relationship Id="rId11126" Type="http://schemas.openxmlformats.org/officeDocument/2006/relationships/hyperlink" Target="http://pbs.twimg.com/profile_images/1077392405047984129/PvR8gihw_normal.jpg" TargetMode="External"/><Relationship Id="rId11540" Type="http://schemas.openxmlformats.org/officeDocument/2006/relationships/hyperlink" Target="http://pbs.twimg.com/profile_images/1197958713174347777/W-3OA37i_normal.jpg" TargetMode="External"/><Relationship Id="rId4755" Type="http://schemas.openxmlformats.org/officeDocument/2006/relationships/hyperlink" Target="http://pbs.twimg.com/profile_images/1244045275305574407/MigGkfVA_normal.jpg" TargetMode="External"/><Relationship Id="rId5806" Type="http://schemas.openxmlformats.org/officeDocument/2006/relationships/hyperlink" Target="http://twitter.com/Siembra_IEV/statuses/1255648449569214464" TargetMode="External"/><Relationship Id="rId10142" Type="http://schemas.openxmlformats.org/officeDocument/2006/relationships/hyperlink" Target="http://pbs.twimg.com/profile_images/1247000666691772416/kuEddW2k_normal.jpg" TargetMode="External"/><Relationship Id="rId278" Type="http://schemas.openxmlformats.org/officeDocument/2006/relationships/hyperlink" Target="http://pbs.twimg.com/profile_images/887939421345107969/MR0Srzk8_normal.jpg" TargetMode="External"/><Relationship Id="rId3357" Type="http://schemas.openxmlformats.org/officeDocument/2006/relationships/hyperlink" Target="http://abs.twimg.com/sticky/default_profile_images/default_profile_normal.png" TargetMode="External"/><Relationship Id="rId3771" Type="http://schemas.openxmlformats.org/officeDocument/2006/relationships/hyperlink" Target="http://pbs.twimg.com/profile_images/1198381555422547971/F0spFap__normal.jpg" TargetMode="External"/><Relationship Id="rId4408" Type="http://schemas.openxmlformats.org/officeDocument/2006/relationships/hyperlink" Target="http://twitter.com/Gris88274346/statuses/1255691190537609217" TargetMode="External"/><Relationship Id="rId4822" Type="http://schemas.openxmlformats.org/officeDocument/2006/relationships/hyperlink" Target="http://twitter.com/elkinlangue/statuses/1255675921874292736" TargetMode="External"/><Relationship Id="rId7978" Type="http://schemas.openxmlformats.org/officeDocument/2006/relationships/hyperlink" Target="http://twitter.com/Yolanda_yolobe/statuses/1253433191655866378" TargetMode="External"/><Relationship Id="rId10959" Type="http://schemas.openxmlformats.org/officeDocument/2006/relationships/hyperlink" Target="http://twitter.com/ivefrank/statuses/1253384477621071872" TargetMode="External"/><Relationship Id="rId692" Type="http://schemas.openxmlformats.org/officeDocument/2006/relationships/hyperlink" Target="http://twitter.com/SantaMartaL1bre/statuses/1255861135359782912" TargetMode="External"/><Relationship Id="rId2373" Type="http://schemas.openxmlformats.org/officeDocument/2006/relationships/hyperlink" Target="http://twitter.com/Edmund53Jimenez/statuses/1255812695540084736" TargetMode="External"/><Relationship Id="rId3424" Type="http://schemas.openxmlformats.org/officeDocument/2006/relationships/hyperlink" Target="http://twitter.com/Bot_Corona_V/statuses/1255763902207528960" TargetMode="External"/><Relationship Id="rId6994" Type="http://schemas.openxmlformats.org/officeDocument/2006/relationships/hyperlink" Target="http://twitter.com/MD_GONZALO/statuses/1253452784512491520" TargetMode="External"/><Relationship Id="rId345" Type="http://schemas.openxmlformats.org/officeDocument/2006/relationships/hyperlink" Target="http://twitter.com/ElurraBeganoa/statuses/1255869014984798209" TargetMode="External"/><Relationship Id="rId2026" Type="http://schemas.openxmlformats.org/officeDocument/2006/relationships/hyperlink" Target="http://pbs.twimg.com/profile_images/1255617984455983104/NoTU7y-9_normal.jpg" TargetMode="External"/><Relationship Id="rId2440" Type="http://schemas.openxmlformats.org/officeDocument/2006/relationships/hyperlink" Target="http://pbs.twimg.com/profile_images/1170964455838179328/M4SOCWMx_normal.jpg" TargetMode="External"/><Relationship Id="rId5596" Type="http://schemas.openxmlformats.org/officeDocument/2006/relationships/hyperlink" Target="http://twitter.com/5diasPY/statuses/1255654017293836289" TargetMode="External"/><Relationship Id="rId6647" Type="http://schemas.openxmlformats.org/officeDocument/2006/relationships/hyperlink" Target="http://pbs.twimg.com/profile_images/1231599917749198848/M54aD3Aw_normal.jpg" TargetMode="External"/><Relationship Id="rId9053" Type="http://schemas.openxmlformats.org/officeDocument/2006/relationships/hyperlink" Target="http://pbs.twimg.com/profile_images/831177425656696833/lEW8yFZX_normal.jpg" TargetMode="External"/><Relationship Id="rId412" Type="http://schemas.openxmlformats.org/officeDocument/2006/relationships/hyperlink" Target="http://twitter.com/DefensoriaBahia/statuses/1255867534701670400" TargetMode="External"/><Relationship Id="rId1042" Type="http://schemas.openxmlformats.org/officeDocument/2006/relationships/hyperlink" Target="http://twitter.com/aneshali/statuses/1255851705280925697" TargetMode="External"/><Relationship Id="rId4198" Type="http://schemas.openxmlformats.org/officeDocument/2006/relationships/hyperlink" Target="http://twitter.com/Belen0348/statuses/1255702802019553280" TargetMode="External"/><Relationship Id="rId5249" Type="http://schemas.openxmlformats.org/officeDocument/2006/relationships/hyperlink" Target="http://pbs.twimg.com/profile_images/1243047960168071170/FIbrQE-a_normal.jpg" TargetMode="External"/><Relationship Id="rId5663" Type="http://schemas.openxmlformats.org/officeDocument/2006/relationships/hyperlink" Target="http://pbs.twimg.com/profile_images/1230507282087194625/KSOD9Gfa_normal.jpg" TargetMode="External"/><Relationship Id="rId9120" Type="http://schemas.openxmlformats.org/officeDocument/2006/relationships/hyperlink" Target="http://twitter.com/AnaFdez_Madrid/statuses/1253416094712225792" TargetMode="External"/><Relationship Id="rId11050" Type="http://schemas.openxmlformats.org/officeDocument/2006/relationships/hyperlink" Target="http://pbs.twimg.com/profile_images/1226553587427422209/ePsTbB9K_normal.jpg" TargetMode="External"/><Relationship Id="rId4265" Type="http://schemas.openxmlformats.org/officeDocument/2006/relationships/hyperlink" Target="http://pbs.twimg.com/profile_images/463373379869757442/7MqGW0_4_normal.png" TargetMode="External"/><Relationship Id="rId5316" Type="http://schemas.openxmlformats.org/officeDocument/2006/relationships/hyperlink" Target="http://twitter.com/unapensando/statuses/1255660937526345729" TargetMode="External"/><Relationship Id="rId6714" Type="http://schemas.openxmlformats.org/officeDocument/2006/relationships/hyperlink" Target="http://twitter.com/noticiasfides/statuses/1253457710919618567" TargetMode="External"/><Relationship Id="rId1859" Type="http://schemas.openxmlformats.org/officeDocument/2006/relationships/hyperlink" Target="http://twitter.com/infotaller/statuses/1255829365834895360" TargetMode="External"/><Relationship Id="rId5730" Type="http://schemas.openxmlformats.org/officeDocument/2006/relationships/hyperlink" Target="http://twitter.com/mahiguerag/statuses/1255650353456001027" TargetMode="External"/><Relationship Id="rId8886" Type="http://schemas.openxmlformats.org/officeDocument/2006/relationships/hyperlink" Target="http://twitter.com/OpinionAcritica/statuses/1253420226793758729" TargetMode="External"/><Relationship Id="rId9937" Type="http://schemas.openxmlformats.org/officeDocument/2006/relationships/hyperlink" Target="http://twitter.com/calsacomodas/statuses/1253404822751059968" TargetMode="External"/><Relationship Id="rId11867" Type="http://schemas.openxmlformats.org/officeDocument/2006/relationships/hyperlink" Target="http://twitter.com/HacedoresCom/statuses/1253368067876405256" TargetMode="External"/><Relationship Id="rId1926" Type="http://schemas.openxmlformats.org/officeDocument/2006/relationships/hyperlink" Target="http://pbs.twimg.com/profile_images/1245468240513576962/chsricNi_normal.jpg" TargetMode="External"/><Relationship Id="rId3281" Type="http://schemas.openxmlformats.org/officeDocument/2006/relationships/hyperlink" Target="http://twitter.com/MLuna2107/statuses/1255770586661433344" TargetMode="External"/><Relationship Id="rId4332" Type="http://schemas.openxmlformats.org/officeDocument/2006/relationships/hyperlink" Target="http://pbs.twimg.com/profile_images/1242617547666657281/cHUEALK2_normal.jpg" TargetMode="External"/><Relationship Id="rId7488" Type="http://schemas.openxmlformats.org/officeDocument/2006/relationships/hyperlink" Target="http://twitter.com/joachimyana_ana/statuses/1253442463647350784" TargetMode="External"/><Relationship Id="rId8539" Type="http://schemas.openxmlformats.org/officeDocument/2006/relationships/hyperlink" Target="http://pbs.twimg.com/profile_images/1171878704651427842/KIsDcd5b_normal.jpg" TargetMode="External"/><Relationship Id="rId8953" Type="http://schemas.openxmlformats.org/officeDocument/2006/relationships/hyperlink" Target="http://abs.twimg.com/sticky/default_profile_images/default_profile_normal.png" TargetMode="External"/><Relationship Id="rId10469" Type="http://schemas.openxmlformats.org/officeDocument/2006/relationships/hyperlink" Target="http://twitter.com/edrodriguez2000/statuses/1253394756442509316" TargetMode="External"/><Relationship Id="rId10883" Type="http://schemas.openxmlformats.org/officeDocument/2006/relationships/hyperlink" Target="http://twitter.com/smarcosaugusto/statuses/1253385824969900032" TargetMode="External"/><Relationship Id="rId7555" Type="http://schemas.openxmlformats.org/officeDocument/2006/relationships/hyperlink" Target="http://pbs.twimg.com/profile_images/710916591215579137/Vo-3CSM__normal.jpg" TargetMode="External"/><Relationship Id="rId8606" Type="http://schemas.openxmlformats.org/officeDocument/2006/relationships/hyperlink" Target="http://twitter.com/jesusrpadilla/statuses/1253424387534934017" TargetMode="External"/><Relationship Id="rId10536" Type="http://schemas.openxmlformats.org/officeDocument/2006/relationships/hyperlink" Target="http://pbs.twimg.com/profile_images/1248007612517384192/kwJLTu1-_normal.jpg" TargetMode="External"/><Relationship Id="rId11934" Type="http://schemas.openxmlformats.org/officeDocument/2006/relationships/hyperlink" Target="http://pbs.twimg.com/profile_images/1245061296531398656/Vac2hjvw_normal.jpg" TargetMode="External"/><Relationship Id="rId3001" Type="http://schemas.openxmlformats.org/officeDocument/2006/relationships/hyperlink" Target="http://twitter.com/BrandsofSpain/statuses/1255787074277474305" TargetMode="External"/><Relationship Id="rId6157" Type="http://schemas.openxmlformats.org/officeDocument/2006/relationships/hyperlink" Target="http://pbs.twimg.com/profile_images/378800000619568718/52ae38593d2c25fd76725c9c2b45ffd5_normal.jpeg" TargetMode="External"/><Relationship Id="rId6571" Type="http://schemas.openxmlformats.org/officeDocument/2006/relationships/hyperlink" Target="http://pbs.twimg.com/profile_images/1253419067970486272/Yw8jOZUi_normal.jpg" TargetMode="External"/><Relationship Id="rId7208" Type="http://schemas.openxmlformats.org/officeDocument/2006/relationships/hyperlink" Target="http://twitter.com/GermanSUNET/statuses/1253448630700212228" TargetMode="External"/><Relationship Id="rId7622" Type="http://schemas.openxmlformats.org/officeDocument/2006/relationships/hyperlink" Target="http://twitter.com/Asesor_Inmo/statuses/1253440001326690313" TargetMode="External"/><Relationship Id="rId10950" Type="http://schemas.openxmlformats.org/officeDocument/2006/relationships/hyperlink" Target="http://pbs.twimg.com/profile_images/1251252595601129472/zBQ4LxH4_normal.jpg" TargetMode="External"/><Relationship Id="rId2767" Type="http://schemas.openxmlformats.org/officeDocument/2006/relationships/hyperlink" Target="http://pbs.twimg.com/profile_images/1178973275973660672/spSgYOYW_normal.jpg" TargetMode="External"/><Relationship Id="rId5173" Type="http://schemas.openxmlformats.org/officeDocument/2006/relationships/hyperlink" Target="http://pbs.twimg.com/profile_images/1144326299152003072/-2tLcCQd_normal.png" TargetMode="External"/><Relationship Id="rId6224" Type="http://schemas.openxmlformats.org/officeDocument/2006/relationships/hyperlink" Target="http://twitter.com/AGSaray/statuses/1253467879812542464" TargetMode="External"/><Relationship Id="rId9794" Type="http://schemas.openxmlformats.org/officeDocument/2006/relationships/hyperlink" Target="http://twitter.com/bolasmari/statuses/1253405902641790978" TargetMode="External"/><Relationship Id="rId10603" Type="http://schemas.openxmlformats.org/officeDocument/2006/relationships/hyperlink" Target="http://twitter.com/pattyndl/statuses/1253391871931551745" TargetMode="External"/><Relationship Id="rId739" Type="http://schemas.openxmlformats.org/officeDocument/2006/relationships/hyperlink" Target="http://pbs.twimg.com/profile_images/1214948066073174017/Tg67N-oG_normal.jpg" TargetMode="External"/><Relationship Id="rId1369" Type="http://schemas.openxmlformats.org/officeDocument/2006/relationships/hyperlink" Target="http://pbs.twimg.com/profile_images/1234430928379879425/jxjxPRYx_normal.jpg" TargetMode="External"/><Relationship Id="rId3818" Type="http://schemas.openxmlformats.org/officeDocument/2006/relationships/hyperlink" Target="http://twitter.com/1afc1973/statuses/1255735770993905669" TargetMode="External"/><Relationship Id="rId5240" Type="http://schemas.openxmlformats.org/officeDocument/2006/relationships/hyperlink" Target="http://twitter.com/angel1oliva/statuses/1255663283681533957" TargetMode="External"/><Relationship Id="rId8396" Type="http://schemas.openxmlformats.org/officeDocument/2006/relationships/hyperlink" Target="http://twitter.com/YsveliArteaga27/statuses/1253427001156747266" TargetMode="External"/><Relationship Id="rId9447" Type="http://schemas.openxmlformats.org/officeDocument/2006/relationships/hyperlink" Target="http://pbs.twimg.com/profile_images/1253972839184642049/4jEBbKfM_normal.jpg" TargetMode="External"/><Relationship Id="rId1783" Type="http://schemas.openxmlformats.org/officeDocument/2006/relationships/hyperlink" Target="http://twitter.com/elsotanoperdido/statuses/1255830910068494339" TargetMode="External"/><Relationship Id="rId2834" Type="http://schemas.openxmlformats.org/officeDocument/2006/relationships/hyperlink" Target="http://pbs.twimg.com/profile_images/449156446068809729/dzsgGNed_normal.jpeg" TargetMode="External"/><Relationship Id="rId8049" Type="http://schemas.openxmlformats.org/officeDocument/2006/relationships/hyperlink" Target="http://pbs.twimg.com/profile_images/1139980238425907201/_tFro93e_normal.jpg" TargetMode="External"/><Relationship Id="rId9861" Type="http://schemas.openxmlformats.org/officeDocument/2006/relationships/hyperlink" Target="https://t.co/Ie7aPS1IG1" TargetMode="External"/><Relationship Id="rId11377" Type="http://schemas.openxmlformats.org/officeDocument/2006/relationships/hyperlink" Target="http://twitter.com/marco_navg/statuses/1253377884040953858" TargetMode="External"/><Relationship Id="rId11791" Type="http://schemas.openxmlformats.org/officeDocument/2006/relationships/hyperlink" Target="http://twitter.com/JCNAKEDCHEF/statuses/1253369871989116936" TargetMode="External"/><Relationship Id="rId75" Type="http://schemas.openxmlformats.org/officeDocument/2006/relationships/hyperlink" Target="http://pbs.twimg.com/profile_images/1180940936756502528/BhnM1I5P_normal.jpg" TargetMode="External"/><Relationship Id="rId806" Type="http://schemas.openxmlformats.org/officeDocument/2006/relationships/hyperlink" Target="http://twitter.com/deadinssidde/statuses/1255858620509687811" TargetMode="External"/><Relationship Id="rId1436" Type="http://schemas.openxmlformats.org/officeDocument/2006/relationships/hyperlink" Target="http://twitter.com/HGM_OD/statuses/1255840328462020609" TargetMode="External"/><Relationship Id="rId1850" Type="http://schemas.openxmlformats.org/officeDocument/2006/relationships/hyperlink" Target="http://pbs.twimg.com/profile_images/1131127560702767105/s17GfPaR_normal.png" TargetMode="External"/><Relationship Id="rId2901" Type="http://schemas.openxmlformats.org/officeDocument/2006/relationships/hyperlink" Target="http://twitter.com/mgga_gloria/statuses/1255792554639069188" TargetMode="External"/><Relationship Id="rId7065" Type="http://schemas.openxmlformats.org/officeDocument/2006/relationships/hyperlink" Target="http://pbs.twimg.com/profile_images/1254211694836023296/0u5DX5J0_normal.jpg" TargetMode="External"/><Relationship Id="rId8463" Type="http://schemas.openxmlformats.org/officeDocument/2006/relationships/hyperlink" Target="http://pbs.twimg.com/profile_images/1251066539677286400/HnJajUrT_normal.jpg" TargetMode="External"/><Relationship Id="rId9514" Type="http://schemas.openxmlformats.org/officeDocument/2006/relationships/hyperlink" Target="http://twitter.com/plazajuanpedro/statuses/1253409741130194945" TargetMode="External"/><Relationship Id="rId10393" Type="http://schemas.openxmlformats.org/officeDocument/2006/relationships/hyperlink" Target="http://twitter.com/DarwinS85687853/statuses/1253396356523327488" TargetMode="External"/><Relationship Id="rId11444" Type="http://schemas.openxmlformats.org/officeDocument/2006/relationships/hyperlink" Target="http://pbs.twimg.com/profile_images/1254974135828197388/6o_hmnEE_normal.jpg" TargetMode="External"/><Relationship Id="rId1503" Type="http://schemas.openxmlformats.org/officeDocument/2006/relationships/hyperlink" Target="http://twitter.com/igenomix/statuses/1255838369231310849" TargetMode="External"/><Relationship Id="rId4659" Type="http://schemas.openxmlformats.org/officeDocument/2006/relationships/hyperlink" Target="http://pbs.twimg.com/profile_images/719385936379785217/vBlLu_TY_normal.jpg" TargetMode="External"/><Relationship Id="rId8116" Type="http://schemas.openxmlformats.org/officeDocument/2006/relationships/hyperlink" Target="http://pbs.twimg.com/profile_images/1031304978663596032/1EUaEEuv_normal.jpg" TargetMode="External"/><Relationship Id="rId8530" Type="http://schemas.openxmlformats.org/officeDocument/2006/relationships/hyperlink" Target="http://twitter.com/luigui69/statuses/1253425455157264384" TargetMode="External"/><Relationship Id="rId10046" Type="http://schemas.openxmlformats.org/officeDocument/2006/relationships/hyperlink" Target="http://pbs.twimg.com/profile_images/905863192450097158/q48Jrxg6_normal.jpg" TargetMode="External"/><Relationship Id="rId10460" Type="http://schemas.openxmlformats.org/officeDocument/2006/relationships/hyperlink" Target="http://pbs.twimg.com/profile_images/1225850604733521922/vETliOoh_normal.jpg" TargetMode="External"/><Relationship Id="rId11511" Type="http://schemas.openxmlformats.org/officeDocument/2006/relationships/hyperlink" Target="http://twitter.com/Green_Peace_Ven/statuses/1253376047787188231" TargetMode="External"/><Relationship Id="rId3675" Type="http://schemas.openxmlformats.org/officeDocument/2006/relationships/hyperlink" Target="http://pbs.twimg.com/profile_images/1240721941104918528/kgoss368_normal.jpg" TargetMode="External"/><Relationship Id="rId4726" Type="http://schemas.openxmlformats.org/officeDocument/2006/relationships/hyperlink" Target="http://twitter.com/mevale3ha/statuses/1255679656096825344" TargetMode="External"/><Relationship Id="rId6081" Type="http://schemas.openxmlformats.org/officeDocument/2006/relationships/hyperlink" Target="http://pbs.twimg.com/profile_images/1189612328339283968/FKmUvLR2_normal.jpg" TargetMode="External"/><Relationship Id="rId7132" Type="http://schemas.openxmlformats.org/officeDocument/2006/relationships/hyperlink" Target="http://twitter.com/gdr1000/statuses/1253450451074383878" TargetMode="External"/><Relationship Id="rId10113" Type="http://schemas.openxmlformats.org/officeDocument/2006/relationships/hyperlink" Target="http://twitter.com/miguel__millan/statuses/1253402371809558535" TargetMode="External"/><Relationship Id="rId596" Type="http://schemas.openxmlformats.org/officeDocument/2006/relationships/hyperlink" Target="http://twitter.com/isatielmes/statuses/1255863249989402627" TargetMode="External"/><Relationship Id="rId2277" Type="http://schemas.openxmlformats.org/officeDocument/2006/relationships/hyperlink" Target="http://twitter.com/CartaphilusMFR/statuses/1255816112777891842" TargetMode="External"/><Relationship Id="rId2691" Type="http://schemas.openxmlformats.org/officeDocument/2006/relationships/hyperlink" Target="http://pbs.twimg.com/profile_images/1255821709690765313/Nx4XD5JT_normal.jpg" TargetMode="External"/><Relationship Id="rId3328" Type="http://schemas.openxmlformats.org/officeDocument/2006/relationships/hyperlink" Target="http://twitter.com/pereirasergioba/statuses/1255768595545632768" TargetMode="External"/><Relationship Id="rId3742" Type="http://schemas.openxmlformats.org/officeDocument/2006/relationships/hyperlink" Target="http://twitter.com/adiaznavazo/statuses/1255741323178586114" TargetMode="External"/><Relationship Id="rId6898" Type="http://schemas.openxmlformats.org/officeDocument/2006/relationships/hyperlink" Target="http://twitter.com/rvillegaspa/statuses/1253454525941387264" TargetMode="External"/><Relationship Id="rId249" Type="http://schemas.openxmlformats.org/officeDocument/2006/relationships/hyperlink" Target="http://pbs.twimg.com/profile_images/1112851510487121920/zR1vS_3h_normal.jpg" TargetMode="External"/><Relationship Id="rId663" Type="http://schemas.openxmlformats.org/officeDocument/2006/relationships/hyperlink" Target="http://pbs.twimg.com/profile_images/1095006137299189766/KbRLPoKJ_normal.jpg" TargetMode="External"/><Relationship Id="rId1293" Type="http://schemas.openxmlformats.org/officeDocument/2006/relationships/hyperlink" Target="http://pbs.twimg.com/profile_images/1213152110587645952/G9UpLkYq_normal.jpg" TargetMode="External"/><Relationship Id="rId2344" Type="http://schemas.openxmlformats.org/officeDocument/2006/relationships/hyperlink" Target="http://pbs.twimg.com/profile_images/1115008839395500033/_6VPBpP4_normal.jpg" TargetMode="External"/><Relationship Id="rId7949" Type="http://schemas.openxmlformats.org/officeDocument/2006/relationships/hyperlink" Target="http://pbs.twimg.com/profile_images/1040981649180254208/6mGOrltV_normal.jpg" TargetMode="External"/><Relationship Id="rId9371" Type="http://schemas.openxmlformats.org/officeDocument/2006/relationships/hyperlink" Target="http://pbs.twimg.com/profile_images/1248325285398839301/smlWFSme_normal.jpg" TargetMode="External"/><Relationship Id="rId316" Type="http://schemas.openxmlformats.org/officeDocument/2006/relationships/hyperlink" Target="http://pbs.twimg.com/profile_images/1102575425841254401/xfGB7f9X_normal.png" TargetMode="External"/><Relationship Id="rId6965" Type="http://schemas.openxmlformats.org/officeDocument/2006/relationships/hyperlink" Target="http://abs.twimg.com/sticky/default_profile_images/default_profile_normal.png" TargetMode="External"/><Relationship Id="rId9024" Type="http://schemas.openxmlformats.org/officeDocument/2006/relationships/hyperlink" Target="http://twitter.com/giorgioslim82/statuses/1253417943834095618" TargetMode="External"/><Relationship Id="rId730" Type="http://schemas.openxmlformats.org/officeDocument/2006/relationships/hyperlink" Target="http://twitter.com/unfakingnews/statuses/1255860209282617345" TargetMode="External"/><Relationship Id="rId1013" Type="http://schemas.openxmlformats.org/officeDocument/2006/relationships/hyperlink" Target="http://abs.twimg.com/sticky/default_profile_images/default_profile_normal.png" TargetMode="External"/><Relationship Id="rId1360" Type="http://schemas.openxmlformats.org/officeDocument/2006/relationships/hyperlink" Target="http://twitter.com/frankiemaloja/statuses/1255842619604848641" TargetMode="External"/><Relationship Id="rId2411" Type="http://schemas.openxmlformats.org/officeDocument/2006/relationships/hyperlink" Target="http://twitter.com/Ivandlopez4/statuses/1255811624075776000" TargetMode="External"/><Relationship Id="rId4169" Type="http://schemas.openxmlformats.org/officeDocument/2006/relationships/hyperlink" Target="http://pbs.twimg.com/profile_images/1221844711889080320/2B7reUci_normal.jpg" TargetMode="External"/><Relationship Id="rId5567" Type="http://schemas.openxmlformats.org/officeDocument/2006/relationships/hyperlink" Target="http://pbs.twimg.com/profile_images/816028491116412928/NZfLikQU_normal.jpg" TargetMode="External"/><Relationship Id="rId5981" Type="http://schemas.openxmlformats.org/officeDocument/2006/relationships/hyperlink" Target="http://pbs.twimg.com/profile_images/1272982568/9b36e254c79f29b13576092fe030ac62_normal.jpeg" TargetMode="External"/><Relationship Id="rId6618" Type="http://schemas.openxmlformats.org/officeDocument/2006/relationships/hyperlink" Target="http://twitter.com/Violetajaponica/statuses/1253459545709576199" TargetMode="External"/><Relationship Id="rId8040" Type="http://schemas.openxmlformats.org/officeDocument/2006/relationships/hyperlink" Target="http://twitter.com/CARLRUBIO/statuses/1253432319395786753" TargetMode="External"/><Relationship Id="rId4583" Type="http://schemas.openxmlformats.org/officeDocument/2006/relationships/hyperlink" Target="http://pbs.twimg.com/profile_images/1139656161/Plenaria_-_006_normal.jpg" TargetMode="External"/><Relationship Id="rId5634" Type="http://schemas.openxmlformats.org/officeDocument/2006/relationships/hyperlink" Target="http://twitter.com/TejeraMirtha/statuses/1255653100582514695" TargetMode="External"/><Relationship Id="rId11021" Type="http://schemas.openxmlformats.org/officeDocument/2006/relationships/hyperlink" Target="http://twitter.com/FTYINA/statuses/1253383268218658821" TargetMode="External"/><Relationship Id="rId3185" Type="http://schemas.openxmlformats.org/officeDocument/2006/relationships/hyperlink" Target="http://pbs.twimg.com/profile_images/1153961531341770754/_qQOB9HT_normal.jpg" TargetMode="External"/><Relationship Id="rId4236" Type="http://schemas.openxmlformats.org/officeDocument/2006/relationships/hyperlink" Target="http://twitter.com/DillonHugo/statuses/1255700304869445637" TargetMode="External"/><Relationship Id="rId4650" Type="http://schemas.openxmlformats.org/officeDocument/2006/relationships/hyperlink" Target="http://twitter.com/KevinAr95300880/statuses/1255681595652128770" TargetMode="External"/><Relationship Id="rId5701" Type="http://schemas.openxmlformats.org/officeDocument/2006/relationships/hyperlink" Target="http://pbs.twimg.com/profile_images/1245151703764283392/dZclyi0H_normal.jpg" TargetMode="External"/><Relationship Id="rId8857" Type="http://schemas.openxmlformats.org/officeDocument/2006/relationships/hyperlink" Target="http://pbs.twimg.com/profile_images/1250644318194413569/iJLwH8Ty_normal.jpg" TargetMode="External"/><Relationship Id="rId9908" Type="http://schemas.openxmlformats.org/officeDocument/2006/relationships/hyperlink" Target="http://pbs.twimg.com/profile_images/1162482862970552321/mvKoMqUn_normal.jpg" TargetMode="External"/><Relationship Id="rId3252" Type="http://schemas.openxmlformats.org/officeDocument/2006/relationships/hyperlink" Target="http://abs.twimg.com/sticky/default_profile_images/default_profile_normal.png" TargetMode="External"/><Relationship Id="rId4303" Type="http://schemas.openxmlformats.org/officeDocument/2006/relationships/hyperlink" Target="http://twitter.com/interceptor718/statuses/1255695913718341632" TargetMode="External"/><Relationship Id="rId7459" Type="http://schemas.openxmlformats.org/officeDocument/2006/relationships/hyperlink" Target="http://pbs.twimg.com/profile_images/1056852319042760704/Cm7f8dWq_normal.jpg" TargetMode="External"/><Relationship Id="rId7873" Type="http://schemas.openxmlformats.org/officeDocument/2006/relationships/hyperlink" Target="http://pbs.twimg.com/profile_images/1247538018241531907/YoEatOsC_normal.jpg" TargetMode="External"/><Relationship Id="rId10787" Type="http://schemas.openxmlformats.org/officeDocument/2006/relationships/hyperlink" Target="http://twitter.com/bebidasdetulado/statuses/1253387790068469763" TargetMode="External"/><Relationship Id="rId11838" Type="http://schemas.openxmlformats.org/officeDocument/2006/relationships/hyperlink" Target="http://pbs.twimg.com/profile_images/917097391701975040/-Ior46Lu_normal.jpg" TargetMode="External"/><Relationship Id="rId173" Type="http://schemas.openxmlformats.org/officeDocument/2006/relationships/hyperlink" Target="http://pbs.twimg.com/profile_images/1255810523469357056/MZJWLUqB_normal.jpg" TargetMode="External"/><Relationship Id="rId6475" Type="http://schemas.openxmlformats.org/officeDocument/2006/relationships/hyperlink" Target="http://pbs.twimg.com/profile_images/1288224550/IMG_3831_normal.JPG" TargetMode="External"/><Relationship Id="rId7526" Type="http://schemas.openxmlformats.org/officeDocument/2006/relationships/hyperlink" Target="http://twitter.com/mcg08894822/statuses/1253441877489180673" TargetMode="External"/><Relationship Id="rId8924" Type="http://schemas.openxmlformats.org/officeDocument/2006/relationships/hyperlink" Target="http://twitter.com/HugoM_M_/statuses/1253419403212763136" TargetMode="External"/><Relationship Id="rId10854" Type="http://schemas.openxmlformats.org/officeDocument/2006/relationships/hyperlink" Target="http://pbs.twimg.com/profile_images/1173615974756605953/C53snoPP_normal.jpg" TargetMode="External"/><Relationship Id="rId11905" Type="http://schemas.openxmlformats.org/officeDocument/2006/relationships/hyperlink" Target="http://twitter.com/LuisGMurillo/statuses/1253367266625888256" TargetMode="External"/><Relationship Id="rId240" Type="http://schemas.openxmlformats.org/officeDocument/2006/relationships/hyperlink" Target="http://twitter.com/ellitoral/statuses/1255872300345208834" TargetMode="External"/><Relationship Id="rId5077" Type="http://schemas.openxmlformats.org/officeDocument/2006/relationships/hyperlink" Target="http://pbs.twimg.com/profile_images/1092473548130697216/k_UwiL2z_normal.jpg" TargetMode="External"/><Relationship Id="rId6128" Type="http://schemas.openxmlformats.org/officeDocument/2006/relationships/hyperlink" Target="http://twitter.com/davis88910/statuses/1253470909370970114" TargetMode="External"/><Relationship Id="rId7940" Type="http://schemas.openxmlformats.org/officeDocument/2006/relationships/hyperlink" Target="http://twitter.com/sansan2002/statuses/1253433759086505985" TargetMode="External"/><Relationship Id="rId10507" Type="http://schemas.openxmlformats.org/officeDocument/2006/relationships/hyperlink" Target="http://twitter.com/alterativa_/statuses/1253394017670303747" TargetMode="External"/><Relationship Id="rId10921" Type="http://schemas.openxmlformats.org/officeDocument/2006/relationships/hyperlink" Target="http://twitter.com/UxCColombia/statuses/1253385357510479874" TargetMode="External"/><Relationship Id="rId4093" Type="http://schemas.openxmlformats.org/officeDocument/2006/relationships/hyperlink" Target="http://pbs.twimg.com/profile_images/1622454251/imagen_bigger_normal.jpg" TargetMode="External"/><Relationship Id="rId5144" Type="http://schemas.openxmlformats.org/officeDocument/2006/relationships/hyperlink" Target="http://twitter.com/NambeChele1/statuses/1255666155651502083" TargetMode="External"/><Relationship Id="rId5491" Type="http://schemas.openxmlformats.org/officeDocument/2006/relationships/hyperlink" Target="http://pbs.twimg.com/profile_images/1232097578004680704/FwMll-yB_normal.jpg" TargetMode="External"/><Relationship Id="rId6542" Type="http://schemas.openxmlformats.org/officeDocument/2006/relationships/hyperlink" Target="http://twitter.com/abcomx/statuses/1253460770555191296" TargetMode="External"/><Relationship Id="rId9698" Type="http://schemas.openxmlformats.org/officeDocument/2006/relationships/hyperlink" Target="http://twitter.com/jamiverdi/statuses/1253406957626486784" TargetMode="External"/><Relationship Id="rId1687" Type="http://schemas.openxmlformats.org/officeDocument/2006/relationships/hyperlink" Target="http://twitter.com/f_hincapie/statuses/1255834388853592066" TargetMode="External"/><Relationship Id="rId2738" Type="http://schemas.openxmlformats.org/officeDocument/2006/relationships/hyperlink" Target="http://twitter.com/marco_caldono/statuses/1255800865799254017" TargetMode="External"/><Relationship Id="rId9765" Type="http://schemas.openxmlformats.org/officeDocument/2006/relationships/hyperlink" Target="http://pbs.twimg.com/profile_images/1250707121454415872/xoezkdgf_normal.jpg" TargetMode="External"/><Relationship Id="rId11695" Type="http://schemas.openxmlformats.org/officeDocument/2006/relationships/hyperlink" Target="http://twitter.com/mianrogu/statuses/1253372069288579078" TargetMode="External"/><Relationship Id="rId1754" Type="http://schemas.openxmlformats.org/officeDocument/2006/relationships/hyperlink" Target="http://pbs.twimg.com/profile_images/1171618830055084033/nf2cZTwP_normal.jpg" TargetMode="External"/><Relationship Id="rId2805" Type="http://schemas.openxmlformats.org/officeDocument/2006/relationships/hyperlink" Target="http://pbs.twimg.com/profile_images/491967646972141570/pqqzbOk8_normal.jpeg" TargetMode="External"/><Relationship Id="rId4160" Type="http://schemas.openxmlformats.org/officeDocument/2006/relationships/hyperlink" Target="http://twitter.com/vijusaac1919/statuses/1255706364581732356" TargetMode="External"/><Relationship Id="rId5211" Type="http://schemas.openxmlformats.org/officeDocument/2006/relationships/hyperlink" Target="http://pbs.twimg.com/profile_images/787250123017424896/Qr5IovoX_normal.jpg" TargetMode="External"/><Relationship Id="rId8367" Type="http://schemas.openxmlformats.org/officeDocument/2006/relationships/hyperlink" Target="http://pbs.twimg.com/profile_images/1136125858660274177/ocgJ4lrC_normal.jpg" TargetMode="External"/><Relationship Id="rId8781" Type="http://schemas.openxmlformats.org/officeDocument/2006/relationships/hyperlink" Target="http://pbs.twimg.com/profile_images/680900435360649216/UbOjCnCz_normal.jpg" TargetMode="External"/><Relationship Id="rId9418" Type="http://schemas.openxmlformats.org/officeDocument/2006/relationships/hyperlink" Target="http://twitter.com/rodrigovarona/statuses/1253411720594251776" TargetMode="External"/><Relationship Id="rId9832" Type="http://schemas.openxmlformats.org/officeDocument/2006/relationships/hyperlink" Target="http://twitter.com/Jorge010101010/statuses/1253405427037097986" TargetMode="External"/><Relationship Id="rId10297" Type="http://schemas.openxmlformats.org/officeDocument/2006/relationships/hyperlink" Target="http://twitter.com/invipasto/statuses/1253398186770776064" TargetMode="External"/><Relationship Id="rId11348" Type="http://schemas.openxmlformats.org/officeDocument/2006/relationships/hyperlink" Target="http://pbs.twimg.com/profile_images/1214621755446304768/gLsw8j1r_normal.jpg" TargetMode="External"/><Relationship Id="rId46" Type="http://schemas.openxmlformats.org/officeDocument/2006/relationships/hyperlink" Target="http://twitter.com/solovalledupar/statuses/1255904702677516289" TargetMode="External"/><Relationship Id="rId1407" Type="http://schemas.openxmlformats.org/officeDocument/2006/relationships/hyperlink" Target="http://pbs.twimg.com/profile_images/739903278494982144/ihX2Y1EQ_normal.jpg" TargetMode="External"/><Relationship Id="rId1821" Type="http://schemas.openxmlformats.org/officeDocument/2006/relationships/hyperlink" Target="http://twitter.com/UrielMedinaBus1/statuses/1255830608850243585" TargetMode="External"/><Relationship Id="rId4977" Type="http://schemas.openxmlformats.org/officeDocument/2006/relationships/hyperlink" Target="http://pbs.twimg.com/profile_images/1238115708288012291/TnypEPUa_normal.jpg" TargetMode="External"/><Relationship Id="rId7383" Type="http://schemas.openxmlformats.org/officeDocument/2006/relationships/hyperlink" Target="http://pbs.twimg.com/profile_images/1237364966166069251/A7Instvp_normal.jpg" TargetMode="External"/><Relationship Id="rId8434" Type="http://schemas.openxmlformats.org/officeDocument/2006/relationships/hyperlink" Target="http://twitter.com/ConchaGarcia1/statuses/1253426419578793985" TargetMode="External"/><Relationship Id="rId10364" Type="http://schemas.openxmlformats.org/officeDocument/2006/relationships/hyperlink" Target="http://pbs.twimg.com/profile_images/1232397336107716613/kWozYoO6_normal.jpg" TargetMode="External"/><Relationship Id="rId11762" Type="http://schemas.openxmlformats.org/officeDocument/2006/relationships/hyperlink" Target="http://pbs.twimg.com/profile_images/1146083512585465856/1fqmXY5x_normal.jpg" TargetMode="External"/><Relationship Id="rId3579" Type="http://schemas.openxmlformats.org/officeDocument/2006/relationships/hyperlink" Target="http://pbs.twimg.com/profile_images/745203502444576768/XFhcrwy7_normal.jpg" TargetMode="External"/><Relationship Id="rId7036" Type="http://schemas.openxmlformats.org/officeDocument/2006/relationships/hyperlink" Target="http://twitter.com/korrecaminosbcn/statuses/1253452204746461185" TargetMode="External"/><Relationship Id="rId7450" Type="http://schemas.openxmlformats.org/officeDocument/2006/relationships/hyperlink" Target="http://twitter.com/CADENA100/statuses/1253443028330655747" TargetMode="External"/><Relationship Id="rId8501" Type="http://schemas.openxmlformats.org/officeDocument/2006/relationships/hyperlink" Target="http://pbs.twimg.com/profile_images/644506633796743168/R9nZozKL_normal.jpg" TargetMode="External"/><Relationship Id="rId10017" Type="http://schemas.openxmlformats.org/officeDocument/2006/relationships/hyperlink" Target="http://twitter.com/gsgfernando_m/statuses/1253404274563956743" TargetMode="External"/><Relationship Id="rId11415" Type="http://schemas.openxmlformats.org/officeDocument/2006/relationships/hyperlink" Target="http://twitter.com/MarielMunozM/statuses/1253377212256071683" TargetMode="External"/><Relationship Id="rId2595" Type="http://schemas.openxmlformats.org/officeDocument/2006/relationships/hyperlink" Target="http://pbs.twimg.com/profile_images/1070804494420729856/48uKC1Ju_normal.jpg" TargetMode="External"/><Relationship Id="rId3993" Type="http://schemas.openxmlformats.org/officeDocument/2006/relationships/hyperlink" Target="http://pbs.twimg.com/profile_images/1253002405337317376/TgAn8s8K_normal.jpg" TargetMode="External"/><Relationship Id="rId6052" Type="http://schemas.openxmlformats.org/officeDocument/2006/relationships/hyperlink" Target="http://twitter.com/9111007Trust/statuses/1253473107073007617" TargetMode="External"/><Relationship Id="rId7103" Type="http://schemas.openxmlformats.org/officeDocument/2006/relationships/hyperlink" Target="http://pbs.twimg.com/profile_images/795002802372112384/yM5HoLwY_normal.jpg" TargetMode="External"/><Relationship Id="rId10431" Type="http://schemas.openxmlformats.org/officeDocument/2006/relationships/hyperlink" Target="http://twitter.com/GabrielaPenafi4/statuses/1253395298682122244" TargetMode="External"/><Relationship Id="rId567" Type="http://schemas.openxmlformats.org/officeDocument/2006/relationships/hyperlink" Target="http://pbs.twimg.com/profile_images/1251343770202890241/JdWn4kaa_normal.jpg" TargetMode="External"/><Relationship Id="rId1197" Type="http://schemas.openxmlformats.org/officeDocument/2006/relationships/hyperlink" Target="http://pbs.twimg.com/profile_images/495559052928106496/RQkEkO_n_normal.jpeg" TargetMode="External"/><Relationship Id="rId2248" Type="http://schemas.openxmlformats.org/officeDocument/2006/relationships/hyperlink" Target="http://pbs.twimg.com/profile_images/1254716979233132545/Yf4xjqg9_normal.jpg" TargetMode="External"/><Relationship Id="rId3646" Type="http://schemas.openxmlformats.org/officeDocument/2006/relationships/hyperlink" Target="http://twitter.com/Rodri24217406/statuses/1255747543687991297" TargetMode="External"/><Relationship Id="rId9275" Type="http://schemas.openxmlformats.org/officeDocument/2006/relationships/hyperlink" Target="http://pbs.twimg.com/profile_images/1252225242405240833/3O066g1M_normal.jpg" TargetMode="External"/><Relationship Id="rId981" Type="http://schemas.openxmlformats.org/officeDocument/2006/relationships/hyperlink" Target="http://pbs.twimg.com/profile_images/1125624831133855744/9Aeiu4VW_normal.jpg" TargetMode="External"/><Relationship Id="rId2662" Type="http://schemas.openxmlformats.org/officeDocument/2006/relationships/hyperlink" Target="http://twitter.com/DaniTurry/statuses/1255803536790769664" TargetMode="External"/><Relationship Id="rId3713" Type="http://schemas.openxmlformats.org/officeDocument/2006/relationships/hyperlink" Target="http://pbs.twimg.com/profile_images/1115159870972600320/ezhGHHaF_normal.jpg" TargetMode="External"/><Relationship Id="rId6869" Type="http://schemas.openxmlformats.org/officeDocument/2006/relationships/hyperlink" Target="http://pbs.twimg.com/profile_images/1255683248631545859/gVCOL2xe_normal.jpg" TargetMode="External"/><Relationship Id="rId634" Type="http://schemas.openxmlformats.org/officeDocument/2006/relationships/hyperlink" Target="http://twitter.com/cabezaenunlaero/statuses/1255862468401934336" TargetMode="External"/><Relationship Id="rId1264" Type="http://schemas.openxmlformats.org/officeDocument/2006/relationships/hyperlink" Target="http://twitter.com/MaryLizpty/statuses/1255845358170787842" TargetMode="External"/><Relationship Id="rId2315" Type="http://schemas.openxmlformats.org/officeDocument/2006/relationships/hyperlink" Target="http://twitter.com/gitanos_org/statuses/1255814929501863936" TargetMode="External"/><Relationship Id="rId5885" Type="http://schemas.openxmlformats.org/officeDocument/2006/relationships/hyperlink" Target="http://pbs.twimg.com/profile_images/1152370072213577728/dbr0Hk3Y_normal.jpg" TargetMode="External"/><Relationship Id="rId6936" Type="http://schemas.openxmlformats.org/officeDocument/2006/relationships/hyperlink" Target="http://twitter.com/13reinas13/statuses/1253453968598073350" TargetMode="External"/><Relationship Id="rId8291" Type="http://schemas.openxmlformats.org/officeDocument/2006/relationships/hyperlink" Target="http://pbs.twimg.com/profile_images/665610572600246272/lM4l3SEU_normal.jpg" TargetMode="External"/><Relationship Id="rId9342" Type="http://schemas.openxmlformats.org/officeDocument/2006/relationships/hyperlink" Target="http://twitter.com/Aduana_PtoSucre/statuses/1253413111173804032" TargetMode="External"/><Relationship Id="rId11272" Type="http://schemas.openxmlformats.org/officeDocument/2006/relationships/hyperlink" Target="http://pbs.twimg.com/profile_images/1250594875638272007/HIXz1NpU_normal.jpg" TargetMode="External"/><Relationship Id="rId701" Type="http://schemas.openxmlformats.org/officeDocument/2006/relationships/hyperlink" Target="http://pbs.twimg.com/profile_images/1634984466/hecho-a-mano-ni_o-con-una-paloma-c-1901-pablo-picasso-pintura-100086_normal.jpeg" TargetMode="External"/><Relationship Id="rId1331" Type="http://schemas.openxmlformats.org/officeDocument/2006/relationships/hyperlink" Target="http://pbs.twimg.com/profile_images/1098706696170622977/ne2kQfl3_normal.png" TargetMode="External"/><Relationship Id="rId4487" Type="http://schemas.openxmlformats.org/officeDocument/2006/relationships/hyperlink" Target="http://pbs.twimg.com/profile_images/1242648410248880129/TCuMVUEa_normal.jpg" TargetMode="External"/><Relationship Id="rId5538" Type="http://schemas.openxmlformats.org/officeDocument/2006/relationships/hyperlink" Target="http://twitter.com/PatryPePli/statuses/1255655803937226760" TargetMode="External"/><Relationship Id="rId5952" Type="http://schemas.openxmlformats.org/officeDocument/2006/relationships/hyperlink" Target="http://twitter.com/ortega8612/statuses/1255645353325604864" TargetMode="External"/><Relationship Id="rId3089" Type="http://schemas.openxmlformats.org/officeDocument/2006/relationships/hyperlink" Target="http://twitter.com/sanbelneteges/statuses/1255781980249227269" TargetMode="External"/><Relationship Id="rId4554" Type="http://schemas.openxmlformats.org/officeDocument/2006/relationships/hyperlink" Target="http://twitter.com/Rupesiempre/statuses/1255685131085451268" TargetMode="External"/><Relationship Id="rId5605" Type="http://schemas.openxmlformats.org/officeDocument/2006/relationships/hyperlink" Target="http://pbs.twimg.com/profile_images/1232266428/61736_150241621682375_100000896151315_244048_3171442_n_1__normal.jpg" TargetMode="External"/><Relationship Id="rId8011" Type="http://schemas.openxmlformats.org/officeDocument/2006/relationships/hyperlink" Target="http://pbs.twimg.com/profile_images/2338375336/cnx4cu2cfklp1gn4lib8_normal.png" TargetMode="External"/><Relationship Id="rId3156" Type="http://schemas.openxmlformats.org/officeDocument/2006/relationships/hyperlink" Target="http://pbs.twimg.com/profile_images/1241307657421586433/nOKEQRLn_normal.jpg" TargetMode="External"/><Relationship Id="rId4207" Type="http://schemas.openxmlformats.org/officeDocument/2006/relationships/hyperlink" Target="http://abs.twimg.com/sticky/default_profile_images/default_profile_normal.png" TargetMode="External"/><Relationship Id="rId491" Type="http://schemas.openxmlformats.org/officeDocument/2006/relationships/hyperlink" Target="http://pbs.twimg.com/profile_images/1240046598354358274/BoEESTdk_normal.jpg" TargetMode="External"/><Relationship Id="rId2172" Type="http://schemas.openxmlformats.org/officeDocument/2006/relationships/hyperlink" Target="http://twitter.com/albacetefe/statuses/1255819377812930560" TargetMode="External"/><Relationship Id="rId3223" Type="http://schemas.openxmlformats.org/officeDocument/2006/relationships/hyperlink" Target="http://twitter.com/arroyojcarlos/statuses/1255773446639890434" TargetMode="External"/><Relationship Id="rId3570" Type="http://schemas.openxmlformats.org/officeDocument/2006/relationships/hyperlink" Target="http://twitter.com/PSOEGuadalajara/statuses/1255754581105160193" TargetMode="External"/><Relationship Id="rId4621" Type="http://schemas.openxmlformats.org/officeDocument/2006/relationships/hyperlink" Target="http://pbs.twimg.com/profile_images/1156008697916612610/tUpClqwg_normal.jpg" TargetMode="External"/><Relationship Id="rId6379" Type="http://schemas.openxmlformats.org/officeDocument/2006/relationships/hyperlink" Target="http://pbs.twimg.com/profile_images/1067834546798952448/7s7tYe9q_normal.jpg" TargetMode="External"/><Relationship Id="rId7777" Type="http://schemas.openxmlformats.org/officeDocument/2006/relationships/hyperlink" Target="http://pbs.twimg.com/profile_images/1240768939157848064/T66Xo54c_normal.jpg" TargetMode="External"/><Relationship Id="rId8828" Type="http://schemas.openxmlformats.org/officeDocument/2006/relationships/hyperlink" Target="http://twitter.com/RanCarcris/statuses/1253421147263102977" TargetMode="External"/><Relationship Id="rId10758" Type="http://schemas.openxmlformats.org/officeDocument/2006/relationships/hyperlink" Target="http://pbs.twimg.com/profile_images/1104139953951391745/sljEXv_S_normal.jpg" TargetMode="External"/><Relationship Id="rId11809" Type="http://schemas.openxmlformats.org/officeDocument/2006/relationships/hyperlink" Target="http://twitter.com/lfmarest/statuses/1253369554224525312" TargetMode="External"/><Relationship Id="rId144" Type="http://schemas.openxmlformats.org/officeDocument/2006/relationships/hyperlink" Target="http://twitter.com/araban_es/statuses/1255874578439700482" TargetMode="External"/><Relationship Id="rId6793" Type="http://schemas.openxmlformats.org/officeDocument/2006/relationships/hyperlink" Target="http://pbs.twimg.com/profile_images/1242596467421872128/3PHULQuL_normal.jpg" TargetMode="External"/><Relationship Id="rId7844" Type="http://schemas.openxmlformats.org/officeDocument/2006/relationships/hyperlink" Target="http://twitter.com/RaraMalax/statuses/1253435173007286272" TargetMode="External"/><Relationship Id="rId10825" Type="http://schemas.openxmlformats.org/officeDocument/2006/relationships/hyperlink" Target="http://twitter.com/saenzcmarta/statuses/1253386997907021825" TargetMode="External"/><Relationship Id="rId2989" Type="http://schemas.openxmlformats.org/officeDocument/2006/relationships/hyperlink" Target="http://twitter.com/AylaTPVC/statuses/1255787620703047681" TargetMode="External"/><Relationship Id="rId5395" Type="http://schemas.openxmlformats.org/officeDocument/2006/relationships/hyperlink" Target="http://pbs.twimg.com/profile_images/1254869876503719936/kgsKJ8gZ_normal.jpg" TargetMode="External"/><Relationship Id="rId6446" Type="http://schemas.openxmlformats.org/officeDocument/2006/relationships/hyperlink" Target="http://twitter.com/marcomu78086518/statuses/1253462853685780482" TargetMode="External"/><Relationship Id="rId6860" Type="http://schemas.openxmlformats.org/officeDocument/2006/relationships/hyperlink" Target="http://twitter.com/solanoantonio12/statuses/1253455149567180804" TargetMode="External"/><Relationship Id="rId7911" Type="http://schemas.openxmlformats.org/officeDocument/2006/relationships/hyperlink" Target="http://pbs.twimg.com/profile_images/1200259064787283969/BIW6rjxD_normal.jpg" TargetMode="External"/><Relationship Id="rId211" Type="http://schemas.openxmlformats.org/officeDocument/2006/relationships/hyperlink" Target="http://pbs.twimg.com/profile_images/1011424365660069896/aBetvqiy_normal.jpg" TargetMode="External"/><Relationship Id="rId5048" Type="http://schemas.openxmlformats.org/officeDocument/2006/relationships/hyperlink" Target="http://twitter.com/machucacuescos/statuses/1255669063105347584" TargetMode="External"/><Relationship Id="rId5462" Type="http://schemas.openxmlformats.org/officeDocument/2006/relationships/hyperlink" Target="http://twitter.com/patoproparra/statuses/1255657615926927362" TargetMode="External"/><Relationship Id="rId6513" Type="http://schemas.openxmlformats.org/officeDocument/2006/relationships/hyperlink" Target="http://pbs.twimg.com/profile_images/1036024257795502080/yJFc-P_L_normal.jpg" TargetMode="External"/><Relationship Id="rId9669" Type="http://schemas.openxmlformats.org/officeDocument/2006/relationships/hyperlink" Target="http://pbs.twimg.com/profile_images/1241006243197718534/KxgqN2gC_normal.jpg" TargetMode="External"/><Relationship Id="rId11599" Type="http://schemas.openxmlformats.org/officeDocument/2006/relationships/hyperlink" Target="http://twitter.com/AxarquiaPlus/statuses/1253374434834108420" TargetMode="External"/><Relationship Id="rId1658" Type="http://schemas.openxmlformats.org/officeDocument/2006/relationships/hyperlink" Target="http://pbs.twimg.com/profile_images/1248214995680112640/2m_uHm3y_normal.jpg" TargetMode="External"/><Relationship Id="rId2709" Type="http://schemas.openxmlformats.org/officeDocument/2006/relationships/hyperlink" Target="http://pbs.twimg.com/profile_images/1223397572154445824/iM0zR3v-_normal.jpg" TargetMode="External"/><Relationship Id="rId4064" Type="http://schemas.openxmlformats.org/officeDocument/2006/relationships/hyperlink" Target="http://twitter.com/gustavodeibague/statuses/1255713175795793922" TargetMode="External"/><Relationship Id="rId5115" Type="http://schemas.openxmlformats.org/officeDocument/2006/relationships/hyperlink" Target="http://abs.twimg.com/sticky/default_profile_images/default_profile_normal.png" TargetMode="External"/><Relationship Id="rId8685" Type="http://schemas.openxmlformats.org/officeDocument/2006/relationships/hyperlink" Target="http://pbs.twimg.com/profile_images/1251897338249035776/IBlm-_pz_normal.jpg" TargetMode="External"/><Relationship Id="rId9736" Type="http://schemas.openxmlformats.org/officeDocument/2006/relationships/hyperlink" Target="http://twitter.com/THEDRIVER576/statuses/1253406540566052871" TargetMode="External"/><Relationship Id="rId3080" Type="http://schemas.openxmlformats.org/officeDocument/2006/relationships/hyperlink" Target="http://pbs.twimg.com/profile_images/1200323503196639232/0TbNCIW9_normal.jpg" TargetMode="External"/><Relationship Id="rId4131" Type="http://schemas.openxmlformats.org/officeDocument/2006/relationships/hyperlink" Target="http://pbs.twimg.com/profile_images/1094637259490541568/6qmdEuXN_normal.jpg" TargetMode="External"/><Relationship Id="rId7287" Type="http://schemas.openxmlformats.org/officeDocument/2006/relationships/hyperlink" Target="http://pbs.twimg.com/profile_images/1247997855945469952/R57LGZcE_normal.jpg" TargetMode="External"/><Relationship Id="rId8338" Type="http://schemas.openxmlformats.org/officeDocument/2006/relationships/hyperlink" Target="http://pbs.twimg.com/profile_images/1194350800484483072/P3N4Bl3w_normal.jpg" TargetMode="External"/><Relationship Id="rId11666" Type="http://schemas.openxmlformats.org/officeDocument/2006/relationships/hyperlink" Target="http://pbs.twimg.com/profile_images/905376696068710400/XQ8NIpa5_normal.jpg" TargetMode="External"/><Relationship Id="rId1725" Type="http://schemas.openxmlformats.org/officeDocument/2006/relationships/hyperlink" Target="http://twitter.com/vlemush/statuses/1255832941403541505" TargetMode="External"/><Relationship Id="rId7354" Type="http://schemas.openxmlformats.org/officeDocument/2006/relationships/hyperlink" Target="http://twitter.com/JoseCor21925113/statuses/1253445376872415232" TargetMode="External"/><Relationship Id="rId8752" Type="http://schemas.openxmlformats.org/officeDocument/2006/relationships/hyperlink" Target="http://twitter.com/danae_almarza/statuses/1253422300793192453" TargetMode="External"/><Relationship Id="rId9803" Type="http://schemas.openxmlformats.org/officeDocument/2006/relationships/hyperlink" Target="http://pbs.twimg.com/profile_images/1247840244411568131/ZpThi9Wz_normal.jpg" TargetMode="External"/><Relationship Id="rId10268" Type="http://schemas.openxmlformats.org/officeDocument/2006/relationships/hyperlink" Target="http://pbs.twimg.com/profile_images/1250860228201062401/XJ6kqeN4_normal.jpg" TargetMode="External"/><Relationship Id="rId10682" Type="http://schemas.openxmlformats.org/officeDocument/2006/relationships/hyperlink" Target="http://pbs.twimg.com/profile_images/1214478020251176960/Jc9AY4U7_normal.jpg" TargetMode="External"/><Relationship Id="rId11319" Type="http://schemas.openxmlformats.org/officeDocument/2006/relationships/hyperlink" Target="http://twitter.com/alfredinbcn/statuses/1253378745861357568" TargetMode="External"/><Relationship Id="rId11733" Type="http://schemas.openxmlformats.org/officeDocument/2006/relationships/hyperlink" Target="http://twitter.com/COREMagallanes/statuses/1253371250803695617" TargetMode="External"/><Relationship Id="rId17" Type="http://schemas.openxmlformats.org/officeDocument/2006/relationships/hyperlink" Target="http://pbs.twimg.com/profile_images/1212742642792046592/Ah3b9j2T_normal.jpg" TargetMode="External"/><Relationship Id="rId3897" Type="http://schemas.openxmlformats.org/officeDocument/2006/relationships/hyperlink" Target="http://pbs.twimg.com/profile_images/1247869375367036928/TUb_tGKC_normal.jpg" TargetMode="External"/><Relationship Id="rId4948" Type="http://schemas.openxmlformats.org/officeDocument/2006/relationships/hyperlink" Target="http://twitter.com/dalinber1/statuses/1255671923083816960" TargetMode="External"/><Relationship Id="rId7007" Type="http://schemas.openxmlformats.org/officeDocument/2006/relationships/hyperlink" Target="http://pbs.twimg.com/profile_images/663205928418852864/GqdlMYIt_normal.jpg" TargetMode="External"/><Relationship Id="rId8405" Type="http://schemas.openxmlformats.org/officeDocument/2006/relationships/hyperlink" Target="http://pbs.twimg.com/profile_images/1115234483819687936/Rm7sGbEe_normal.png" TargetMode="External"/><Relationship Id="rId10335" Type="http://schemas.openxmlformats.org/officeDocument/2006/relationships/hyperlink" Target="http://twitter.com/rgl1970/statuses/1253397599832412163" TargetMode="External"/><Relationship Id="rId11800" Type="http://schemas.openxmlformats.org/officeDocument/2006/relationships/hyperlink" Target="http://pbs.twimg.com/profile_images/1198043082429730817/6dZYfycZ_normal.jpg" TargetMode="External"/><Relationship Id="rId2499" Type="http://schemas.openxmlformats.org/officeDocument/2006/relationships/hyperlink" Target="http://pbs.twimg.com/profile_images/694662999995465728/PQB4JWkB_normal.jpg" TargetMode="External"/><Relationship Id="rId3964" Type="http://schemas.openxmlformats.org/officeDocument/2006/relationships/hyperlink" Target="http://twitter.com/Javierbanderas2/statuses/1255721844742684672" TargetMode="External"/><Relationship Id="rId6370" Type="http://schemas.openxmlformats.org/officeDocument/2006/relationships/hyperlink" Target="http://twitter.com/linnammaria/statuses/1253464693089415169" TargetMode="External"/><Relationship Id="rId7421" Type="http://schemas.openxmlformats.org/officeDocument/2006/relationships/hyperlink" Target="http://pbs.twimg.com/profile_images/1089077553/devile_normal.jpg" TargetMode="External"/><Relationship Id="rId10402" Type="http://schemas.openxmlformats.org/officeDocument/2006/relationships/hyperlink" Target="http://pbs.twimg.com/profile_images/722208050648608768/3hKyYlUc_normal.jpg" TargetMode="External"/><Relationship Id="rId1" Type="http://schemas.openxmlformats.org/officeDocument/2006/relationships/hyperlink" Target="http://pbs.twimg.com/profile_images/1204152884142706689/p9_T8Xn8_normal.jpg" TargetMode="External"/><Relationship Id="rId885" Type="http://schemas.openxmlformats.org/officeDocument/2006/relationships/hyperlink" Target="http://pbs.twimg.com/profile_images/1255608843603673088/yXvu1-Fj_normal.jpg" TargetMode="External"/><Relationship Id="rId2566" Type="http://schemas.openxmlformats.org/officeDocument/2006/relationships/hyperlink" Target="http://twitter.com/dmontelis/statuses/1255805997437812736" TargetMode="External"/><Relationship Id="rId2980" Type="http://schemas.openxmlformats.org/officeDocument/2006/relationships/hyperlink" Target="http://pbs.twimg.com/profile_images/1239880245345386496/Whv9gFTu_normal.jpg" TargetMode="External"/><Relationship Id="rId3617" Type="http://schemas.openxmlformats.org/officeDocument/2006/relationships/hyperlink" Target="http://pbs.twimg.com/profile_images/994888335926726657/-3a0_Oxy_normal.jpg" TargetMode="External"/><Relationship Id="rId6023" Type="http://schemas.openxmlformats.org/officeDocument/2006/relationships/hyperlink" Target="http://pbs.twimg.com/profile_images/1047793927137443840/2eWyYTqz_normal.jpg" TargetMode="External"/><Relationship Id="rId9179" Type="http://schemas.openxmlformats.org/officeDocument/2006/relationships/hyperlink" Target="http://pbs.twimg.com/profile_images/1245167446954254336/9OpyhQ5y_normal.jpg" TargetMode="External"/><Relationship Id="rId9593" Type="http://schemas.openxmlformats.org/officeDocument/2006/relationships/hyperlink" Target="http://pbs.twimg.com/profile_images/1217177638466396160/h2my3LFe_normal.jpg" TargetMode="External"/><Relationship Id="rId538" Type="http://schemas.openxmlformats.org/officeDocument/2006/relationships/hyperlink" Target="http://twitter.com/Cs_Murcia/statuses/1255864367012286465" TargetMode="External"/><Relationship Id="rId952" Type="http://schemas.openxmlformats.org/officeDocument/2006/relationships/hyperlink" Target="http://twitter.com/Mara89107823/statuses/1255854606539730945" TargetMode="External"/><Relationship Id="rId1168" Type="http://schemas.openxmlformats.org/officeDocument/2006/relationships/hyperlink" Target="http://twitter.com/VILLAMILLUIS/statuses/1255847675192397824" TargetMode="External"/><Relationship Id="rId1582" Type="http://schemas.openxmlformats.org/officeDocument/2006/relationships/hyperlink" Target="http://pbs.twimg.com/profile_images/489736335889272832/yWAfan3u_normal.jpeg" TargetMode="External"/><Relationship Id="rId2219" Type="http://schemas.openxmlformats.org/officeDocument/2006/relationships/hyperlink" Target="http://pbs.twimg.com/profile_images/465827598916792320/9UlUKL0G_normal.png" TargetMode="External"/><Relationship Id="rId2633" Type="http://schemas.openxmlformats.org/officeDocument/2006/relationships/hyperlink" Target="http://pbs.twimg.com/profile_images/772903203612524544/Y7dBHJqP_normal.jpg" TargetMode="External"/><Relationship Id="rId5789" Type="http://schemas.openxmlformats.org/officeDocument/2006/relationships/hyperlink" Target="http://pbs.twimg.com/profile_images/934960801433108480/UyDZFRGK_normal.jpg" TargetMode="External"/><Relationship Id="rId8195" Type="http://schemas.openxmlformats.org/officeDocument/2006/relationships/hyperlink" Target="http://pbs.twimg.com/profile_images/905420705914908673/4SxGoyFq_normal.jpg" TargetMode="External"/><Relationship Id="rId9246" Type="http://schemas.openxmlformats.org/officeDocument/2006/relationships/hyperlink" Target="http://twitter.com/bertol19801/statuses/1253414421939941376" TargetMode="External"/><Relationship Id="rId9660" Type="http://schemas.openxmlformats.org/officeDocument/2006/relationships/hyperlink" Target="http://twitter.com/LiliaLuque/statuses/1253407462121787394" TargetMode="External"/><Relationship Id="rId11176" Type="http://schemas.openxmlformats.org/officeDocument/2006/relationships/hyperlink" Target="http://pbs.twimg.com/profile_images/522106694315560960/ID8gx_L5_normal.jpeg" TargetMode="External"/><Relationship Id="rId605" Type="http://schemas.openxmlformats.org/officeDocument/2006/relationships/hyperlink" Target="http://pbs.twimg.com/profile_images/1078682520915509248/onhNoIKO_normal.jpg" TargetMode="External"/><Relationship Id="rId1235" Type="http://schemas.openxmlformats.org/officeDocument/2006/relationships/hyperlink" Target="http://pbs.twimg.com/profile_images/1131141412312027138/ofoUEQ5l_normal.jpg" TargetMode="External"/><Relationship Id="rId8262" Type="http://schemas.openxmlformats.org/officeDocument/2006/relationships/hyperlink" Target="http://twitter.com/gonzalonunez98/statuses/1253429241925910528" TargetMode="External"/><Relationship Id="rId9313" Type="http://schemas.openxmlformats.org/officeDocument/2006/relationships/hyperlink" Target="http://pbs.twimg.com/profile_images/862231093826789378/x2ftf12v_normal.jpg" TargetMode="External"/><Relationship Id="rId10192" Type="http://schemas.openxmlformats.org/officeDocument/2006/relationships/hyperlink" Target="http://pbs.twimg.com/profile_images/908866062699044870/6tmxRQuX_normal.jpg" TargetMode="External"/><Relationship Id="rId11590" Type="http://schemas.openxmlformats.org/officeDocument/2006/relationships/hyperlink" Target="http://pbs.twimg.com/profile_images/965203772510212097/xO2vFEUf_normal.jpg" TargetMode="External"/><Relationship Id="rId1302" Type="http://schemas.openxmlformats.org/officeDocument/2006/relationships/hyperlink" Target="http://twitter.com/FUNDAMEDIOS/statuses/1255844354230542336" TargetMode="External"/><Relationship Id="rId2700" Type="http://schemas.openxmlformats.org/officeDocument/2006/relationships/hyperlink" Target="http://twitter.com/automatica_/statuses/1255802073414873089" TargetMode="External"/><Relationship Id="rId4458" Type="http://schemas.openxmlformats.org/officeDocument/2006/relationships/hyperlink" Target="http://twitter.com/betovalencia/statuses/1255689324127027201" TargetMode="External"/><Relationship Id="rId5856" Type="http://schemas.openxmlformats.org/officeDocument/2006/relationships/hyperlink" Target="http://twitter.com/FranchyMendez04/statuses/1255647456404135936" TargetMode="External"/><Relationship Id="rId6907" Type="http://schemas.openxmlformats.org/officeDocument/2006/relationships/hyperlink" Target="http://pbs.twimg.com/profile_images/1252406199464517633/fevgGkVS_normal.jpg" TargetMode="External"/><Relationship Id="rId11243" Type="http://schemas.openxmlformats.org/officeDocument/2006/relationships/hyperlink" Target="http://twitter.com/Ricardo68692364/statuses/1253379811403272195" TargetMode="External"/><Relationship Id="rId4872" Type="http://schemas.openxmlformats.org/officeDocument/2006/relationships/hyperlink" Target="http://twitter.com/JhonSua86/statuses/1255674328265428992" TargetMode="External"/><Relationship Id="rId5509" Type="http://schemas.openxmlformats.org/officeDocument/2006/relationships/hyperlink" Target="http://pbs.twimg.com/profile_images/983448022452506629/hDoDPisB_normal.jpg" TargetMode="External"/><Relationship Id="rId5923" Type="http://schemas.openxmlformats.org/officeDocument/2006/relationships/hyperlink" Target="http://pbs.twimg.com/profile_images/1180175232419713024/Wqynz2sg_normal.png" TargetMode="External"/><Relationship Id="rId11310" Type="http://schemas.openxmlformats.org/officeDocument/2006/relationships/hyperlink" Target="http://pbs.twimg.com/profile_images/917559259021414400/q4uEYl6r_normal.jpg" TargetMode="External"/><Relationship Id="rId395" Type="http://schemas.openxmlformats.org/officeDocument/2006/relationships/hyperlink" Target="http://pbs.twimg.com/profile_images/1252694812567969795/5vmIfAfo_normal.jpg" TargetMode="External"/><Relationship Id="rId2076" Type="http://schemas.openxmlformats.org/officeDocument/2006/relationships/hyperlink" Target="http://pbs.twimg.com/profile_images/1250146503781384193/BKegFp3m_normal.jpg" TargetMode="External"/><Relationship Id="rId3474" Type="http://schemas.openxmlformats.org/officeDocument/2006/relationships/hyperlink" Target="http://twitter.com/RecortesCero/statuses/1255761199146336257" TargetMode="External"/><Relationship Id="rId4525" Type="http://schemas.openxmlformats.org/officeDocument/2006/relationships/hyperlink" Target="http://pbs.twimg.com/profile_images/1190382617742520321/wheqRHhO_normal.jpg" TargetMode="External"/><Relationship Id="rId2490" Type="http://schemas.openxmlformats.org/officeDocument/2006/relationships/hyperlink" Target="http://twitter.com/BardisaRosa/statuses/1255808517417697280" TargetMode="External"/><Relationship Id="rId3127" Type="http://schemas.openxmlformats.org/officeDocument/2006/relationships/hyperlink" Target="http://twitter.com/OMMAYAU/statuses/1255779014125461504" TargetMode="External"/><Relationship Id="rId3541" Type="http://schemas.openxmlformats.org/officeDocument/2006/relationships/hyperlink" Target="http://pbs.twimg.com/profile_images/1019206566904549377/uripzJbI_normal.jpg" TargetMode="External"/><Relationship Id="rId6697" Type="http://schemas.openxmlformats.org/officeDocument/2006/relationships/hyperlink" Target="http://pbs.twimg.com/profile_images/1253447623106629632/e-CyGYYB_normal.jpg" TargetMode="External"/><Relationship Id="rId7748" Type="http://schemas.openxmlformats.org/officeDocument/2006/relationships/hyperlink" Target="http://twitter.com/JavierAlcantaMu/statuses/1253437160813989888" TargetMode="External"/><Relationship Id="rId462" Type="http://schemas.openxmlformats.org/officeDocument/2006/relationships/hyperlink" Target="http://twitter.com/gpctlax/statuses/1255866149201272833" TargetMode="External"/><Relationship Id="rId1092" Type="http://schemas.openxmlformats.org/officeDocument/2006/relationships/hyperlink" Target="http://twitter.com/BlogCompetencia/statuses/1255850630876454912" TargetMode="External"/><Relationship Id="rId2143" Type="http://schemas.openxmlformats.org/officeDocument/2006/relationships/hyperlink" Target="http://twitter.com/camacoes_maroc/statuses/1255819831665983489" TargetMode="External"/><Relationship Id="rId5299" Type="http://schemas.openxmlformats.org/officeDocument/2006/relationships/hyperlink" Target="http://pbs.twimg.com/profile_images/841668465740111872/4X8woUgj_normal.jpg" TargetMode="External"/><Relationship Id="rId6764" Type="http://schemas.openxmlformats.org/officeDocument/2006/relationships/hyperlink" Target="http://twitter.com/vamonosdevagos/statuses/1253456869542301698" TargetMode="External"/><Relationship Id="rId7815" Type="http://schemas.openxmlformats.org/officeDocument/2006/relationships/hyperlink" Target="http://pbs.twimg.com/profile_images/1253439950927904768/VJEd5CQO_normal.jpg" TargetMode="External"/><Relationship Id="rId9170" Type="http://schemas.openxmlformats.org/officeDocument/2006/relationships/hyperlink" Target="http://twitter.com/JorgeCG92/statuses/1253415519572508673" TargetMode="External"/><Relationship Id="rId10729" Type="http://schemas.openxmlformats.org/officeDocument/2006/relationships/hyperlink" Target="http://twitter.com/Gustavo13056818/statuses/1253389191314059265" TargetMode="External"/><Relationship Id="rId115" Type="http://schemas.openxmlformats.org/officeDocument/2006/relationships/hyperlink" Target="http://pbs.twimg.com/profile_images/1252342608111656963/KVR3XkdR_normal.jpg" TargetMode="External"/><Relationship Id="rId2210" Type="http://schemas.openxmlformats.org/officeDocument/2006/relationships/hyperlink" Target="http://twitter.com/SevillaSFI/statuses/1255818746226229248" TargetMode="External"/><Relationship Id="rId5366" Type="http://schemas.openxmlformats.org/officeDocument/2006/relationships/hyperlink" Target="http://twitter.com/SamuelC30536164/statuses/1255659404839587843" TargetMode="External"/><Relationship Id="rId6417" Type="http://schemas.openxmlformats.org/officeDocument/2006/relationships/hyperlink" Target="http://pbs.twimg.com/profile_images/1090637003631312898/77mpu8JV_normal.jpg" TargetMode="External"/><Relationship Id="rId4382" Type="http://schemas.openxmlformats.org/officeDocument/2006/relationships/hyperlink" Target="http://pbs.twimg.com/profile_images/999124602679787520/6Nn9Cn7f_normal.jpg" TargetMode="External"/><Relationship Id="rId5019" Type="http://schemas.openxmlformats.org/officeDocument/2006/relationships/hyperlink" Target="http://pbs.twimg.com/profile_images/847667410198863873/3R_on9LI_normal.jpg" TargetMode="External"/><Relationship Id="rId5433" Type="http://schemas.openxmlformats.org/officeDocument/2006/relationships/hyperlink" Target="http://pbs.twimg.com/profile_images/1211050131367366662/fLkscR_N_normal.jpg" TargetMode="External"/><Relationship Id="rId5780" Type="http://schemas.openxmlformats.org/officeDocument/2006/relationships/hyperlink" Target="http://twitter.com/UnivisionAZ/statuses/1255648744718163968" TargetMode="External"/><Relationship Id="rId6831" Type="http://schemas.openxmlformats.org/officeDocument/2006/relationships/hyperlink" Target="http://pbs.twimg.com/profile_images/1254640159708102656/brTHQ33T_normal.jpg" TargetMode="External"/><Relationship Id="rId8589" Type="http://schemas.openxmlformats.org/officeDocument/2006/relationships/hyperlink" Target="http://pbs.twimg.com/profile_images/1214234559291641858/jvbPOTcs_normal.jpg" TargetMode="External"/><Relationship Id="rId9987" Type="http://schemas.openxmlformats.org/officeDocument/2006/relationships/hyperlink" Target="http://twitter.com/AlmeidaCesar12/statuses/1253404580962074632" TargetMode="External"/><Relationship Id="rId1976" Type="http://schemas.openxmlformats.org/officeDocument/2006/relationships/hyperlink" Target="http://pbs.twimg.com/profile_images/1236984620685688832/smUlGqi-_normal.jpg" TargetMode="External"/><Relationship Id="rId4035" Type="http://schemas.openxmlformats.org/officeDocument/2006/relationships/hyperlink" Target="http://pbs.twimg.com/profile_images/1139353266561671169/Q9c8vJlL_normal.jpg" TargetMode="External"/><Relationship Id="rId1629" Type="http://schemas.openxmlformats.org/officeDocument/2006/relationships/hyperlink" Target="http://twitter.com/pvallin/statuses/1255835663196475394" TargetMode="External"/><Relationship Id="rId5500" Type="http://schemas.openxmlformats.org/officeDocument/2006/relationships/hyperlink" Target="http://twitter.com/Vanessa84038009/statuses/1255656509788299269" TargetMode="External"/><Relationship Id="rId8656" Type="http://schemas.openxmlformats.org/officeDocument/2006/relationships/hyperlink" Target="http://twitter.com/camachojair/statuses/1253423610011643904" TargetMode="External"/><Relationship Id="rId9707" Type="http://schemas.openxmlformats.org/officeDocument/2006/relationships/hyperlink" Target="http://pbs.twimg.com/profile_images/1712293078/DSC01307_normal.jpg" TargetMode="External"/><Relationship Id="rId10586" Type="http://schemas.openxmlformats.org/officeDocument/2006/relationships/hyperlink" Target="http://pbs.twimg.com/profile_images/761413616553820160/8ll00AsY_normal.jpg" TargetMode="External"/><Relationship Id="rId11637" Type="http://schemas.openxmlformats.org/officeDocument/2006/relationships/hyperlink" Target="http://twitter.com/SoleraClaudia/statuses/1253373509532860422" TargetMode="External"/><Relationship Id="rId3051" Type="http://schemas.openxmlformats.org/officeDocument/2006/relationships/hyperlink" Target="http://twitter.com/PepeTurpin/statuses/1255784548413198341" TargetMode="External"/><Relationship Id="rId4102" Type="http://schemas.openxmlformats.org/officeDocument/2006/relationships/hyperlink" Target="http://twitter.com/UldaricoChilito/statuses/1255711020254986241" TargetMode="External"/><Relationship Id="rId7258" Type="http://schemas.openxmlformats.org/officeDocument/2006/relationships/hyperlink" Target="http://twitter.com/NuriaLlibertat2/statuses/1253447792934162433" TargetMode="External"/><Relationship Id="rId7672" Type="http://schemas.openxmlformats.org/officeDocument/2006/relationships/hyperlink" Target="http://twitter.com/matias57804463/statuses/1253438792138031105" TargetMode="External"/><Relationship Id="rId8309" Type="http://schemas.openxmlformats.org/officeDocument/2006/relationships/hyperlink" Target="http://pbs.twimg.com/profile_images/1214558806429949952/uwKGKo30_normal.jpg" TargetMode="External"/><Relationship Id="rId8723" Type="http://schemas.openxmlformats.org/officeDocument/2006/relationships/hyperlink" Target="http://pbs.twimg.com/profile_images/1248256158298550272/pmXgQPH9_normal.jpg" TargetMode="External"/><Relationship Id="rId10239" Type="http://schemas.openxmlformats.org/officeDocument/2006/relationships/hyperlink" Target="http://twitter.com/luis_carrillo77/statuses/1253399393090383872" TargetMode="External"/><Relationship Id="rId10653" Type="http://schemas.openxmlformats.org/officeDocument/2006/relationships/hyperlink" Target="http://twitter.com/VB_revmad/statuses/1253390948974952449" TargetMode="External"/><Relationship Id="rId3868" Type="http://schemas.openxmlformats.org/officeDocument/2006/relationships/hyperlink" Target="http://twitter.com/Link4138/statuses/1255731084370669568" TargetMode="External"/><Relationship Id="rId4919" Type="http://schemas.openxmlformats.org/officeDocument/2006/relationships/hyperlink" Target="http://pbs.twimg.com/profile_images/1148475806940876800/T77lKKAp_normal.jpg" TargetMode="External"/><Relationship Id="rId6274" Type="http://schemas.openxmlformats.org/officeDocument/2006/relationships/hyperlink" Target="http://twitter.com/jairometro/statuses/1253466686520508416" TargetMode="External"/><Relationship Id="rId7325" Type="http://schemas.openxmlformats.org/officeDocument/2006/relationships/hyperlink" Target="http://pbs.twimg.com/profile_images/1242908201877671937/FEeXjV9t_normal.jpg" TargetMode="External"/><Relationship Id="rId10306" Type="http://schemas.openxmlformats.org/officeDocument/2006/relationships/hyperlink" Target="http://pbs.twimg.com/profile_images/1248789931415220225/kCiZ9-wy_normal.jpg" TargetMode="External"/><Relationship Id="rId11704" Type="http://schemas.openxmlformats.org/officeDocument/2006/relationships/hyperlink" Target="http://abs.twimg.com/sticky/default_profile_images/default_profile_normal.png" TargetMode="External"/><Relationship Id="rId789" Type="http://schemas.openxmlformats.org/officeDocument/2006/relationships/hyperlink" Target="http://pbs.twimg.com/profile_images/880061431441350657/_KIN-cPL_normal.jpg" TargetMode="External"/><Relationship Id="rId2884" Type="http://schemas.openxmlformats.org/officeDocument/2006/relationships/hyperlink" Target="http://pbs.twimg.com/profile_images/1254733900724699137/Ca2vCNef_normal.jpg" TargetMode="External"/><Relationship Id="rId5290" Type="http://schemas.openxmlformats.org/officeDocument/2006/relationships/hyperlink" Target="http://twitter.com/nicolaspetroB/statuses/1255661825896714240" TargetMode="External"/><Relationship Id="rId6341" Type="http://schemas.openxmlformats.org/officeDocument/2006/relationships/hyperlink" Target="http://pbs.twimg.com/profile_images/1241107685409505281/2KS5MCvl_normal.jpg" TargetMode="External"/><Relationship Id="rId9497" Type="http://schemas.openxmlformats.org/officeDocument/2006/relationships/hyperlink" Target="http://pbs.twimg.com/profile_images/1089882096066281472/Nz0E_ERD_normal.jpg" TargetMode="External"/><Relationship Id="rId10720" Type="http://schemas.openxmlformats.org/officeDocument/2006/relationships/hyperlink" Target="http://pbs.twimg.com/profile_images/621728481290887168/lV2anXbu_normal.jpg" TargetMode="External"/><Relationship Id="rId856" Type="http://schemas.openxmlformats.org/officeDocument/2006/relationships/hyperlink" Target="http://twitter.com/colombiacrimin1/statuses/1255856741864128519" TargetMode="External"/><Relationship Id="rId1486" Type="http://schemas.openxmlformats.org/officeDocument/2006/relationships/hyperlink" Target="http://pbs.twimg.com/profile_images/378800000734560247/b77babf7009e11eb36e8b5410b216b75_normal.jpeg" TargetMode="External"/><Relationship Id="rId2537" Type="http://schemas.openxmlformats.org/officeDocument/2006/relationships/hyperlink" Target="http://pbs.twimg.com/profile_images/1220318152476721154/KuJX48ZA_normal.jpg" TargetMode="External"/><Relationship Id="rId3935" Type="http://schemas.openxmlformats.org/officeDocument/2006/relationships/hyperlink" Target="http://pbs.twimg.com/profile_images/1087030945495072768/9YzdvGfm_normal.jpg" TargetMode="External"/><Relationship Id="rId8099" Type="http://schemas.openxmlformats.org/officeDocument/2006/relationships/hyperlink" Target="http://twitter.com/gatiteco/statuses/1253431410280431619" TargetMode="External"/><Relationship Id="rId9564" Type="http://schemas.openxmlformats.org/officeDocument/2006/relationships/hyperlink" Target="http://twitter.com/Cadiznoticias/statuses/1253409070880448513" TargetMode="External"/><Relationship Id="rId509" Type="http://schemas.openxmlformats.org/officeDocument/2006/relationships/hyperlink" Target="http://pbs.twimg.com/profile_images/1228695049766100998/UVjoAzxG_normal.jpg" TargetMode="External"/><Relationship Id="rId1139" Type="http://schemas.openxmlformats.org/officeDocument/2006/relationships/hyperlink" Target="http://pbs.twimg.com/profile_images/1249395001680973824/5jH-hElV_normal.png" TargetMode="External"/><Relationship Id="rId2951" Type="http://schemas.openxmlformats.org/officeDocument/2006/relationships/hyperlink" Target="http://twitter.com/JMS06027699/statuses/1255789488455979008" TargetMode="External"/><Relationship Id="rId5010" Type="http://schemas.openxmlformats.org/officeDocument/2006/relationships/hyperlink" Target="http://twitter.com/DannaOr64009167/statuses/1255669965073637382" TargetMode="External"/><Relationship Id="rId8166" Type="http://schemas.openxmlformats.org/officeDocument/2006/relationships/hyperlink" Target="http://pbs.twimg.com/profile_images/1134455529370193922/8qdRknZJ_normal.jpg" TargetMode="External"/><Relationship Id="rId9217" Type="http://schemas.openxmlformats.org/officeDocument/2006/relationships/hyperlink" Target="http://pbs.twimg.com/profile_images/1247657422887374848/_xtEhTpf_normal.jpg" TargetMode="External"/><Relationship Id="rId11494" Type="http://schemas.openxmlformats.org/officeDocument/2006/relationships/hyperlink" Target="http://pbs.twimg.com/profile_images/1242818523182874624/xS4Y3WMp_normal.jpg" TargetMode="External"/><Relationship Id="rId923" Type="http://schemas.openxmlformats.org/officeDocument/2006/relationships/hyperlink" Target="http://pbs.twimg.com/profile_images/1254567179493703681/6yU7RYe5_normal.jpg" TargetMode="External"/><Relationship Id="rId1553" Type="http://schemas.openxmlformats.org/officeDocument/2006/relationships/hyperlink" Target="http://twitter.com/CarlaMaldonadoP/statuses/1255837200547184642" TargetMode="External"/><Relationship Id="rId2604" Type="http://schemas.openxmlformats.org/officeDocument/2006/relationships/hyperlink" Target="http://twitter.com/frandelgado651/statuses/1255804397063372800" TargetMode="External"/><Relationship Id="rId8580" Type="http://schemas.openxmlformats.org/officeDocument/2006/relationships/hyperlink" Target="http://twitter.com/jalopez71807823/statuses/1253424954030219265" TargetMode="External"/><Relationship Id="rId9631" Type="http://schemas.openxmlformats.org/officeDocument/2006/relationships/hyperlink" Target="http://abs.twimg.com/sticky/default_profile_images/default_profile_normal.png" TargetMode="External"/><Relationship Id="rId10096" Type="http://schemas.openxmlformats.org/officeDocument/2006/relationships/hyperlink" Target="http://pbs.twimg.com/profile_images/901465853744603136/R2-AMnYe_normal.jpg" TargetMode="External"/><Relationship Id="rId11147" Type="http://schemas.openxmlformats.org/officeDocument/2006/relationships/hyperlink" Target="http://twitter.com/Zeta_Lopez9/statuses/1253381092842909703" TargetMode="External"/><Relationship Id="rId11561" Type="http://schemas.openxmlformats.org/officeDocument/2006/relationships/hyperlink" Target="http://twitter.com/lparra20/statuses/1253375280846077953" TargetMode="External"/><Relationship Id="rId1206" Type="http://schemas.openxmlformats.org/officeDocument/2006/relationships/hyperlink" Target="http://twitter.com/rcnmundo/statuses/1255846737115262979" TargetMode="External"/><Relationship Id="rId1620" Type="http://schemas.openxmlformats.org/officeDocument/2006/relationships/hyperlink" Target="http://pbs.twimg.com/profile_images/1127954110660136961/Q3rxpnfj_normal.jpg" TargetMode="External"/><Relationship Id="rId4776" Type="http://schemas.openxmlformats.org/officeDocument/2006/relationships/hyperlink" Target="http://twitter.com/JDWheasly/statuses/1255677198243151873" TargetMode="External"/><Relationship Id="rId5827" Type="http://schemas.openxmlformats.org/officeDocument/2006/relationships/hyperlink" Target="http://pbs.twimg.com/profile_images/1110240791992123400/ZG6E-lG3_normal.jpg" TargetMode="External"/><Relationship Id="rId7182" Type="http://schemas.openxmlformats.org/officeDocument/2006/relationships/hyperlink" Target="http://twitter.com/MelvinZeas/statuses/1253449433599086594" TargetMode="External"/><Relationship Id="rId8233" Type="http://schemas.openxmlformats.org/officeDocument/2006/relationships/hyperlink" Target="http://abs.twimg.com/sticky/default_profile_images/default_profile_normal.png" TargetMode="External"/><Relationship Id="rId10163" Type="http://schemas.openxmlformats.org/officeDocument/2006/relationships/hyperlink" Target="http://twitter.com/jorgearzolay/statuses/1253401524295868420" TargetMode="External"/><Relationship Id="rId11214" Type="http://schemas.openxmlformats.org/officeDocument/2006/relationships/hyperlink" Target="http://pbs.twimg.com/profile_images/1190457917478227969/20TWt6S0_normal.jpg" TargetMode="External"/><Relationship Id="rId3378" Type="http://schemas.openxmlformats.org/officeDocument/2006/relationships/hyperlink" Target="http://twitter.com/WorldVisionONG/statuses/1255766253232422913" TargetMode="External"/><Relationship Id="rId3792" Type="http://schemas.openxmlformats.org/officeDocument/2006/relationships/hyperlink" Target="http://twitter.com/salvachari/statuses/1255738192789192704" TargetMode="External"/><Relationship Id="rId4429" Type="http://schemas.openxmlformats.org/officeDocument/2006/relationships/hyperlink" Target="http://pbs.twimg.com/profile_images/1252305191887605768/58wp8-W4_normal.jpg" TargetMode="External"/><Relationship Id="rId4843" Type="http://schemas.openxmlformats.org/officeDocument/2006/relationships/hyperlink" Target="http://pbs.twimg.com/profile_images/1163093688458891264/u0eQtZG6_normal.jpg" TargetMode="External"/><Relationship Id="rId7999" Type="http://schemas.openxmlformats.org/officeDocument/2006/relationships/hyperlink" Target="http://pbs.twimg.com/profile_images/1138078602740846592/K1DJqejz_normal.jpg" TargetMode="External"/><Relationship Id="rId8300" Type="http://schemas.openxmlformats.org/officeDocument/2006/relationships/hyperlink" Target="http://twitter.com/CsarECobos/statuses/1253428718522912769" TargetMode="External"/><Relationship Id="rId10230" Type="http://schemas.openxmlformats.org/officeDocument/2006/relationships/hyperlink" Target="http://pbs.twimg.com/profile_images/1245728053919133701/67Stdslf_normal.jpg" TargetMode="External"/><Relationship Id="rId299" Type="http://schemas.openxmlformats.org/officeDocument/2006/relationships/hyperlink" Target="http://twitter.com/Justojpg/statuses/1255870526314217472" TargetMode="External"/><Relationship Id="rId2394" Type="http://schemas.openxmlformats.org/officeDocument/2006/relationships/hyperlink" Target="http://pbs.twimg.com/profile_images/1014979855895728128/hglWBpRk_normal.jpg" TargetMode="External"/><Relationship Id="rId3445" Type="http://schemas.openxmlformats.org/officeDocument/2006/relationships/hyperlink" Target="http://pbs.twimg.com/profile_images/707522803654746112/LxfME2KR_normal.jpg" TargetMode="External"/><Relationship Id="rId366" Type="http://schemas.openxmlformats.org/officeDocument/2006/relationships/hyperlink" Target="http://pbs.twimg.com/profile_images/864821076030783488/EHJUKSEH_normal.jpg" TargetMode="External"/><Relationship Id="rId780" Type="http://schemas.openxmlformats.org/officeDocument/2006/relationships/hyperlink" Target="http://twitter.com/gustavofruet/statuses/1255859363064971266" TargetMode="External"/><Relationship Id="rId2047" Type="http://schemas.openxmlformats.org/officeDocument/2006/relationships/hyperlink" Target="http://twitter.com/elsamar24/statuses/1255823480693690370" TargetMode="External"/><Relationship Id="rId2461" Type="http://schemas.openxmlformats.org/officeDocument/2006/relationships/hyperlink" Target="http://pbs.twimg.com/profile_images/378800000863371305/H2qnDIcC_normal.jpeg" TargetMode="External"/><Relationship Id="rId3512" Type="http://schemas.openxmlformats.org/officeDocument/2006/relationships/hyperlink" Target="http://twitter.com/mariposafugaz1/statuses/1255757701415608327" TargetMode="External"/><Relationship Id="rId4910" Type="http://schemas.openxmlformats.org/officeDocument/2006/relationships/hyperlink" Target="http://twitter.com/AlexanderLynett/statuses/1255673111824998403" TargetMode="External"/><Relationship Id="rId6668" Type="http://schemas.openxmlformats.org/officeDocument/2006/relationships/hyperlink" Target="http://twitter.com/elsalvadorcom/statuses/1253458632856879104" TargetMode="External"/><Relationship Id="rId9074" Type="http://schemas.openxmlformats.org/officeDocument/2006/relationships/hyperlink" Target="http://twitter.com/cema85/statuses/1253417034467045376" TargetMode="External"/><Relationship Id="rId433" Type="http://schemas.openxmlformats.org/officeDocument/2006/relationships/hyperlink" Target="http://pbs.twimg.com/profile_images/1101503858642219008/Zqnq4rRO_normal.png" TargetMode="External"/><Relationship Id="rId1063" Type="http://schemas.openxmlformats.org/officeDocument/2006/relationships/hyperlink" Target="http://pbs.twimg.com/profile_images/1214712163014729728/qHfKOtqd_normal.jpg" TargetMode="External"/><Relationship Id="rId2114" Type="http://schemas.openxmlformats.org/officeDocument/2006/relationships/hyperlink" Target="http://pbs.twimg.com/profile_images/924169095318245376/QcJHXXJ7_normal.jpg" TargetMode="External"/><Relationship Id="rId7719" Type="http://schemas.openxmlformats.org/officeDocument/2006/relationships/hyperlink" Target="http://abs.twimg.com/sticky/default_profile_images/default_profile_normal.png" TargetMode="External"/><Relationship Id="rId8090" Type="http://schemas.openxmlformats.org/officeDocument/2006/relationships/hyperlink" Target="http://pbs.twimg.com/profile_images/998744530319900672/W1V4g7_3_normal.jpg" TargetMode="External"/><Relationship Id="rId9141" Type="http://schemas.openxmlformats.org/officeDocument/2006/relationships/hyperlink" Target="http://pbs.twimg.com/profile_images/1239917881464426496/0wKwIWaH_normal.jpg" TargetMode="External"/><Relationship Id="rId4286" Type="http://schemas.openxmlformats.org/officeDocument/2006/relationships/hyperlink" Target="http://twitter.com/leborbon/statuses/1255696732740112384" TargetMode="External"/><Relationship Id="rId5684" Type="http://schemas.openxmlformats.org/officeDocument/2006/relationships/hyperlink" Target="http://twitter.com/JuanaCr12865692/statuses/1255651398416510986" TargetMode="External"/><Relationship Id="rId6735" Type="http://schemas.openxmlformats.org/officeDocument/2006/relationships/hyperlink" Target="http://pbs.twimg.com/profile_images/1108037297755353088/QSiVARxl_normal.jpg" TargetMode="External"/><Relationship Id="rId11071" Type="http://schemas.openxmlformats.org/officeDocument/2006/relationships/hyperlink" Target="http://twitter.com/giligon70/statuses/1253382485192380416" TargetMode="External"/><Relationship Id="rId500" Type="http://schemas.openxmlformats.org/officeDocument/2006/relationships/hyperlink" Target="http://twitter.com/AFPespanol/statuses/1255865114793635840" TargetMode="External"/><Relationship Id="rId1130" Type="http://schemas.openxmlformats.org/officeDocument/2006/relationships/hyperlink" Target="http://twitter.com/CeciliaVillaDe6/statuses/1255848907374047233" TargetMode="External"/><Relationship Id="rId5337" Type="http://schemas.openxmlformats.org/officeDocument/2006/relationships/hyperlink" Target="http://abs.twimg.com/sticky/default_profile_images/default_profile_normal.png" TargetMode="External"/><Relationship Id="rId5751" Type="http://schemas.openxmlformats.org/officeDocument/2006/relationships/hyperlink" Target="http://pbs.twimg.com/profile_images/1211514126700367873/hq0sjM_C_normal.jpg" TargetMode="External"/><Relationship Id="rId6802" Type="http://schemas.openxmlformats.org/officeDocument/2006/relationships/hyperlink" Target="http://twitter.com/UniNoticias/statuses/1253456010812854273" TargetMode="External"/><Relationship Id="rId9958" Type="http://schemas.openxmlformats.org/officeDocument/2006/relationships/hyperlink" Target="http://pbs.twimg.com/profile_images/1214323008548089856/03Y-a7n3_normal.jpg" TargetMode="External"/><Relationship Id="rId11888" Type="http://schemas.openxmlformats.org/officeDocument/2006/relationships/hyperlink" Target="http://pbs.twimg.com/profile_images/993573716998189058/f-sWBx-H_normal.jpg" TargetMode="External"/><Relationship Id="rId1947" Type="http://schemas.openxmlformats.org/officeDocument/2006/relationships/hyperlink" Target="http://twitter.com/hectorhoyosv/statuses/1255826878662946821" TargetMode="External"/><Relationship Id="rId4353" Type="http://schemas.openxmlformats.org/officeDocument/2006/relationships/hyperlink" Target="http://twitter.com/crisgrajales1/statuses/1255693615084589064" TargetMode="External"/><Relationship Id="rId5404" Type="http://schemas.openxmlformats.org/officeDocument/2006/relationships/hyperlink" Target="http://twitter.com/clavijofranco3/statuses/1255658722220822528" TargetMode="External"/><Relationship Id="rId8974" Type="http://schemas.openxmlformats.org/officeDocument/2006/relationships/hyperlink" Target="http://twitter.com/elinurse_/statuses/1253418664658792449" TargetMode="External"/><Relationship Id="rId4006" Type="http://schemas.openxmlformats.org/officeDocument/2006/relationships/hyperlink" Target="http://twitter.com/alejo_martz/statuses/1255718498116001794" TargetMode="External"/><Relationship Id="rId4420" Type="http://schemas.openxmlformats.org/officeDocument/2006/relationships/hyperlink" Target="http://twitter.com/jimmycabezasd/statuses/1255690832595881984" TargetMode="External"/><Relationship Id="rId7576" Type="http://schemas.openxmlformats.org/officeDocument/2006/relationships/hyperlink" Target="http://twitter.com/Contrer91785294/statuses/1253440992897835011" TargetMode="External"/><Relationship Id="rId7990" Type="http://schemas.openxmlformats.org/officeDocument/2006/relationships/hyperlink" Target="http://twitter.com/santiandradel/statuses/1253433036844052482" TargetMode="External"/><Relationship Id="rId8627" Type="http://schemas.openxmlformats.org/officeDocument/2006/relationships/hyperlink" Target="http://pbs.twimg.com/profile_images/806910078410485760/LVdOs4fR_normal.jpg" TargetMode="External"/><Relationship Id="rId11955" Type="http://schemas.openxmlformats.org/officeDocument/2006/relationships/hyperlink" Target="http://twitter.com/ivanrozo77/statuses/1253366292901515264" TargetMode="External"/><Relationship Id="rId290" Type="http://schemas.openxmlformats.org/officeDocument/2006/relationships/hyperlink" Target="http://pbs.twimg.com/profile_images/1255288395322007553/MBmy1Mwr_normal.jpg" TargetMode="External"/><Relationship Id="rId3022" Type="http://schemas.openxmlformats.org/officeDocument/2006/relationships/hyperlink" Target="http://pbs.twimg.com/profile_images/3595425761/8ae46fdcf361dd5aeaee00d0bbb26906_normal.jpeg" TargetMode="External"/><Relationship Id="rId6178" Type="http://schemas.openxmlformats.org/officeDocument/2006/relationships/hyperlink" Target="http://twitter.com/MikeDRG87/statuses/1253469175567310852" TargetMode="External"/><Relationship Id="rId6592" Type="http://schemas.openxmlformats.org/officeDocument/2006/relationships/hyperlink" Target="http://twitter.com/pjimenezc2/statuses/1253459986312826880" TargetMode="External"/><Relationship Id="rId7229" Type="http://schemas.openxmlformats.org/officeDocument/2006/relationships/hyperlink" Target="http://pbs.twimg.com/profile_images/1234448533522128897/CHi36iQ6_normal.jpg" TargetMode="External"/><Relationship Id="rId7643" Type="http://schemas.openxmlformats.org/officeDocument/2006/relationships/hyperlink" Target="http://pbs.twimg.com/profile_images/1208010434239967232/GFqOYi8o_normal.jpg" TargetMode="External"/><Relationship Id="rId10557" Type="http://schemas.openxmlformats.org/officeDocument/2006/relationships/hyperlink" Target="http://twitter.com/carangel177/statuses/1253392953843867648" TargetMode="External"/><Relationship Id="rId10971" Type="http://schemas.openxmlformats.org/officeDocument/2006/relationships/hyperlink" Target="http://twitter.com/Raul12136643/statuses/1253384175509549058" TargetMode="External"/><Relationship Id="rId11608" Type="http://schemas.openxmlformats.org/officeDocument/2006/relationships/hyperlink" Target="http://pbs.twimg.com/profile_images/1104817590948499456/P65-1urv_normal.jpg" TargetMode="External"/><Relationship Id="rId5194" Type="http://schemas.openxmlformats.org/officeDocument/2006/relationships/hyperlink" Target="http://twitter.com/CarlosC_418/statuses/1255664794708869123" TargetMode="External"/><Relationship Id="rId6245" Type="http://schemas.openxmlformats.org/officeDocument/2006/relationships/hyperlink" Target="http://pbs.twimg.com/profile_images/1229529049271156736/4YCZZ5KP_normal.jpg" TargetMode="External"/><Relationship Id="rId10624" Type="http://schemas.openxmlformats.org/officeDocument/2006/relationships/hyperlink" Target="http://pbs.twimg.com/profile_images/1136293627494260737/EO-eTues_normal.png" TargetMode="External"/><Relationship Id="rId2788" Type="http://schemas.openxmlformats.org/officeDocument/2006/relationships/hyperlink" Target="http://twitter.com/ngm0329/statuses/1255798445572530182" TargetMode="External"/><Relationship Id="rId3839" Type="http://schemas.openxmlformats.org/officeDocument/2006/relationships/hyperlink" Target="http://pbs.twimg.com/profile_images/1214994084554825734/JebflK7q_normal.jpg" TargetMode="External"/><Relationship Id="rId7710" Type="http://schemas.openxmlformats.org/officeDocument/2006/relationships/hyperlink" Target="http://twitter.com/CT30391920/statuses/1253438053030518784" TargetMode="External"/><Relationship Id="rId2855" Type="http://schemas.openxmlformats.org/officeDocument/2006/relationships/hyperlink" Target="http://twitter.com/Cris_Stna/statuses/1255795320216342529" TargetMode="External"/><Relationship Id="rId3906" Type="http://schemas.openxmlformats.org/officeDocument/2006/relationships/hyperlink" Target="http://twitter.com/artus_fergal/statuses/1255727016550305798" TargetMode="External"/><Relationship Id="rId5261" Type="http://schemas.openxmlformats.org/officeDocument/2006/relationships/hyperlink" Target="http://pbs.twimg.com/profile_images/1065014720560807936/o0d2hhgT_normal.jpg" TargetMode="External"/><Relationship Id="rId6312" Type="http://schemas.openxmlformats.org/officeDocument/2006/relationships/hyperlink" Target="http://twitter.com/Jotace64/statuses/1253465807771906048" TargetMode="External"/><Relationship Id="rId9468" Type="http://schemas.openxmlformats.org/officeDocument/2006/relationships/hyperlink" Target="http://twitter.com/eaisamak/statuses/1253410445236432901" TargetMode="External"/><Relationship Id="rId9882" Type="http://schemas.openxmlformats.org/officeDocument/2006/relationships/hyperlink" Target="http://pbs.twimg.com/profile_images/1251217719262875649/UfTg6A6J_normal.jpg" TargetMode="External"/><Relationship Id="rId11398" Type="http://schemas.openxmlformats.org/officeDocument/2006/relationships/hyperlink" Target="http://pbs.twimg.com/profile_images/1255254881436344322/vBDFKrmG_normal.jpg" TargetMode="External"/><Relationship Id="rId96" Type="http://schemas.openxmlformats.org/officeDocument/2006/relationships/hyperlink" Target="http://twitter.com/benxhill/statuses/1255880792057798657" TargetMode="External"/><Relationship Id="rId827" Type="http://schemas.openxmlformats.org/officeDocument/2006/relationships/hyperlink" Target="http://pbs.twimg.com/profile_images/1249835579791093765/J5wl8AF2_normal.jpg" TargetMode="External"/><Relationship Id="rId1457" Type="http://schemas.openxmlformats.org/officeDocument/2006/relationships/hyperlink" Target="https://t.co/bkptiOZHDh" TargetMode="External"/><Relationship Id="rId1871" Type="http://schemas.openxmlformats.org/officeDocument/2006/relationships/hyperlink" Target="http://twitter.com/DaniMS/statuses/1255829216672788482" TargetMode="External"/><Relationship Id="rId2508" Type="http://schemas.openxmlformats.org/officeDocument/2006/relationships/hyperlink" Target="http://twitter.com/DulcitasWorld/statuses/1255807914679377921" TargetMode="External"/><Relationship Id="rId2922" Type="http://schemas.openxmlformats.org/officeDocument/2006/relationships/hyperlink" Target="http://pbs.twimg.com/profile_images/1247915787781898241/3QdwiCzD_normal.jpg" TargetMode="External"/><Relationship Id="rId8484" Type="http://schemas.openxmlformats.org/officeDocument/2006/relationships/hyperlink" Target="http://twitter.com/LecheriaP/statuses/1253425840223748101" TargetMode="External"/><Relationship Id="rId9535" Type="http://schemas.openxmlformats.org/officeDocument/2006/relationships/hyperlink" Target="http://pbs.twimg.com/profile_images/1139505078/enfermera_normal.jpg" TargetMode="External"/><Relationship Id="rId11465" Type="http://schemas.openxmlformats.org/officeDocument/2006/relationships/hyperlink" Target="http://twitter.com/Fabianalopezb/statuses/1253376644825452547" TargetMode="External"/><Relationship Id="rId1524" Type="http://schemas.openxmlformats.org/officeDocument/2006/relationships/hyperlink" Target="http://pbs.twimg.com/profile_images/710131309369303041/BSZUUUYP_normal.jpg" TargetMode="External"/><Relationship Id="rId7086" Type="http://schemas.openxmlformats.org/officeDocument/2006/relationships/hyperlink" Target="http://twitter.com/Yoselin_Fisher/statuses/1253451282687410177" TargetMode="External"/><Relationship Id="rId8137" Type="http://schemas.openxmlformats.org/officeDocument/2006/relationships/hyperlink" Target="http://twitter.com/Yovitapilar/statuses/1253430798759280640" TargetMode="External"/><Relationship Id="rId8551" Type="http://schemas.openxmlformats.org/officeDocument/2006/relationships/hyperlink" Target="http://pbs.twimg.com/profile_images/1219399458359848960/SyuGx2lf_normal.jpg" TargetMode="External"/><Relationship Id="rId9602" Type="http://schemas.openxmlformats.org/officeDocument/2006/relationships/hyperlink" Target="http://twitter.com/toribiofj/statuses/1253408557342486529" TargetMode="External"/><Relationship Id="rId10067" Type="http://schemas.openxmlformats.org/officeDocument/2006/relationships/hyperlink" Target="http://twitter.com/LIDERMONTERIANO/statuses/1253403323560079362" TargetMode="External"/><Relationship Id="rId10481" Type="http://schemas.openxmlformats.org/officeDocument/2006/relationships/hyperlink" Target="http://twitter.com/Noticiaschiapas/statuses/1253394457707208704" TargetMode="External"/><Relationship Id="rId11118" Type="http://schemas.openxmlformats.org/officeDocument/2006/relationships/hyperlink" Target="http://pbs.twimg.com/profile_images/953257876113510400/QJPHa2wg_normal.jpg" TargetMode="External"/><Relationship Id="rId3696" Type="http://schemas.openxmlformats.org/officeDocument/2006/relationships/hyperlink" Target="http://twitter.com/SerafinCuidando/statuses/1255744399046258689" TargetMode="External"/><Relationship Id="rId4747" Type="http://schemas.openxmlformats.org/officeDocument/2006/relationships/hyperlink" Target="http://pbs.twimg.com/profile_images/1236611296633786369/06avWPAV_normal.jpg" TargetMode="External"/><Relationship Id="rId7153" Type="http://schemas.openxmlformats.org/officeDocument/2006/relationships/hyperlink" Target="http://abs.twimg.com/sticky/default_profile_images/default_profile_normal.png" TargetMode="External"/><Relationship Id="rId8204" Type="http://schemas.openxmlformats.org/officeDocument/2006/relationships/hyperlink" Target="http://twitter.com/germanricardob1/statuses/1253429800472965127" TargetMode="External"/><Relationship Id="rId10134" Type="http://schemas.openxmlformats.org/officeDocument/2006/relationships/hyperlink" Target="http://pbs.twimg.com/profile_images/1250614138671415297/bbkJk0Ih_normal.jpg" TargetMode="External"/><Relationship Id="rId11532" Type="http://schemas.openxmlformats.org/officeDocument/2006/relationships/hyperlink" Target="http://pbs.twimg.com/profile_images/1085315227305107456/SQxGTS4H_normal.jpg" TargetMode="External"/><Relationship Id="rId2298" Type="http://schemas.openxmlformats.org/officeDocument/2006/relationships/hyperlink" Target="http://pbs.twimg.com/profile_images/1183445499229159424/Z2h52HGH_normal.jpg" TargetMode="External"/><Relationship Id="rId3349" Type="http://schemas.openxmlformats.org/officeDocument/2006/relationships/hyperlink" Target="http://pbs.twimg.com/profile_images/467773315424067586/26pohuIU_normal.jpeg" TargetMode="External"/><Relationship Id="rId7220" Type="http://schemas.openxmlformats.org/officeDocument/2006/relationships/hyperlink" Target="http://twitter.com/Belipug/statuses/1253448418988523520" TargetMode="External"/><Relationship Id="rId684" Type="http://schemas.openxmlformats.org/officeDocument/2006/relationships/hyperlink" Target="http://twitter.com/Turquesa_pr/statuses/1255861195560628224" TargetMode="External"/><Relationship Id="rId2365" Type="http://schemas.openxmlformats.org/officeDocument/2006/relationships/hyperlink" Target="http://twitter.com/ALCBDS_Consumo/statuses/1255813131382730752" TargetMode="External"/><Relationship Id="rId3763" Type="http://schemas.openxmlformats.org/officeDocument/2006/relationships/hyperlink" Target="http://pbs.twimg.com/profile_images/1101758756227039233/oiPO3u1k_normal.jpg" TargetMode="External"/><Relationship Id="rId4814" Type="http://schemas.openxmlformats.org/officeDocument/2006/relationships/hyperlink" Target="http://twitter.com/Mar1asuarez6/statuses/1255676238938677249" TargetMode="External"/><Relationship Id="rId9392" Type="http://schemas.openxmlformats.org/officeDocument/2006/relationships/hyperlink" Target="http://twitter.com/sylquer/statuses/1253412277266472965" TargetMode="External"/><Relationship Id="rId10201" Type="http://schemas.openxmlformats.org/officeDocument/2006/relationships/hyperlink" Target="http://twitter.com/Patrici46837332/statuses/1253400310686588928" TargetMode="External"/><Relationship Id="rId337" Type="http://schemas.openxmlformats.org/officeDocument/2006/relationships/hyperlink" Target="http://twitter.com/pedrocruzgc/statuses/1255869365368565760" TargetMode="External"/><Relationship Id="rId2018" Type="http://schemas.openxmlformats.org/officeDocument/2006/relationships/hyperlink" Target="http://pbs.twimg.com/profile_images/673982878926118913/POZqSUr5_normal.jpg" TargetMode="External"/><Relationship Id="rId3416" Type="http://schemas.openxmlformats.org/officeDocument/2006/relationships/hyperlink" Target="http://twitter.com/Ser_Gleek/statuses/1255764558905556993" TargetMode="External"/><Relationship Id="rId3830" Type="http://schemas.openxmlformats.org/officeDocument/2006/relationships/hyperlink" Target="http://twitter.com/andoniJO/statuses/1255734823592824838" TargetMode="External"/><Relationship Id="rId6986" Type="http://schemas.openxmlformats.org/officeDocument/2006/relationships/hyperlink" Target="http://twitter.com/bembimajo/statuses/1253452932919504900" TargetMode="External"/><Relationship Id="rId9045" Type="http://schemas.openxmlformats.org/officeDocument/2006/relationships/hyperlink" Target="http://pbs.twimg.com/profile_images/1187454107445014535/KHjiBK8d_normal.jpg" TargetMode="External"/><Relationship Id="rId751" Type="http://schemas.openxmlformats.org/officeDocument/2006/relationships/hyperlink" Target="http://abs.twimg.com/sticky/default_profile_images/default_profile_normal.png" TargetMode="External"/><Relationship Id="rId1381" Type="http://schemas.openxmlformats.org/officeDocument/2006/relationships/hyperlink" Target="http://pbs.twimg.com/profile_images/1253032880504274956/rm2nS9B6_normal.jpg" TargetMode="External"/><Relationship Id="rId2432" Type="http://schemas.openxmlformats.org/officeDocument/2006/relationships/hyperlink" Target="http://pbs.twimg.com/profile_images/378800000202361905/3896c058c2cec48f548ee0c9ccf94fb9_normal.jpeg" TargetMode="External"/><Relationship Id="rId5588" Type="http://schemas.openxmlformats.org/officeDocument/2006/relationships/hyperlink" Target="http://twitter.com/EstoicoResilie1/statuses/1255654748533010438" TargetMode="External"/><Relationship Id="rId6639" Type="http://schemas.openxmlformats.org/officeDocument/2006/relationships/hyperlink" Target="http://pbs.twimg.com/profile_images/699289468965027840/UpicGc5U_normal.jpg" TargetMode="External"/><Relationship Id="rId404" Type="http://schemas.openxmlformats.org/officeDocument/2006/relationships/hyperlink" Target="http://twitter.com/RaysaRaysaOrtiz/statuses/1255867642562457611" TargetMode="External"/><Relationship Id="rId1034" Type="http://schemas.openxmlformats.org/officeDocument/2006/relationships/hyperlink" Target="http://twitter.com/Victor94estrada/statuses/1255851814945161227" TargetMode="External"/><Relationship Id="rId5655" Type="http://schemas.openxmlformats.org/officeDocument/2006/relationships/hyperlink" Target="http://pbs.twimg.com/profile_images/1189472697673310208/vzKSS4u0_normal.jpg" TargetMode="External"/><Relationship Id="rId6706" Type="http://schemas.openxmlformats.org/officeDocument/2006/relationships/hyperlink" Target="http://twitter.com/cejugu/statuses/1253457920362242057" TargetMode="External"/><Relationship Id="rId8061" Type="http://schemas.openxmlformats.org/officeDocument/2006/relationships/hyperlink" Target="http://twitter.com/maleferrerespin/statuses/1253431947671396352" TargetMode="External"/><Relationship Id="rId9112" Type="http://schemas.openxmlformats.org/officeDocument/2006/relationships/hyperlink" Target="http://twitter.com/independientepl/statuses/1253416237972914187" TargetMode="External"/><Relationship Id="rId11042" Type="http://schemas.openxmlformats.org/officeDocument/2006/relationships/hyperlink" Target="http://pbs.twimg.com/profile_images/1214363636086513664/tzgiZTZs_normal.jpg" TargetMode="External"/><Relationship Id="rId1101" Type="http://schemas.openxmlformats.org/officeDocument/2006/relationships/hyperlink" Target="http://pbs.twimg.com/profile_images/1207416748514906115/KJzr3m3i_normal.jpg" TargetMode="External"/><Relationship Id="rId4257" Type="http://schemas.openxmlformats.org/officeDocument/2006/relationships/hyperlink" Target="http://pbs.twimg.com/profile_images/1193985088008183815/pP7lnbu9_normal.jpg" TargetMode="External"/><Relationship Id="rId4671" Type="http://schemas.openxmlformats.org/officeDocument/2006/relationships/hyperlink" Target="http://pbs.twimg.com/profile_images/1192787543076540416/UkVFao5K_normal.jpg" TargetMode="External"/><Relationship Id="rId5308" Type="http://schemas.openxmlformats.org/officeDocument/2006/relationships/hyperlink" Target="http://twitter.com/robin208/statuses/1255661389730975745" TargetMode="External"/><Relationship Id="rId5722" Type="http://schemas.openxmlformats.org/officeDocument/2006/relationships/hyperlink" Target="http://twitter.com/MapiFranco/statuses/1255650489196257284" TargetMode="External"/><Relationship Id="rId8878" Type="http://schemas.openxmlformats.org/officeDocument/2006/relationships/hyperlink" Target="http://twitter.com/Freeblackcat1/statuses/1253420447883866112" TargetMode="External"/><Relationship Id="rId3273" Type="http://schemas.openxmlformats.org/officeDocument/2006/relationships/hyperlink" Target="http://twitter.com/Araceli29592164/statuses/1255771119350616064" TargetMode="External"/><Relationship Id="rId4324" Type="http://schemas.openxmlformats.org/officeDocument/2006/relationships/hyperlink" Target="http://pbs.twimg.com/profile_images/1218703933239189504/XzhrGZam_normal.jpg" TargetMode="External"/><Relationship Id="rId9929" Type="http://schemas.openxmlformats.org/officeDocument/2006/relationships/hyperlink" Target="http://twitter.com/ZaplanaFernando/statuses/1253404842049130497" TargetMode="External"/><Relationship Id="rId11859" Type="http://schemas.openxmlformats.org/officeDocument/2006/relationships/hyperlink" Target="http://twitter.com/GsiOticJuan/statuses/1253368168644567040" TargetMode="External"/><Relationship Id="rId194" Type="http://schemas.openxmlformats.org/officeDocument/2006/relationships/hyperlink" Target="http://twitter.com/DisleyZamora/statuses/1255873480203083785" TargetMode="External"/><Relationship Id="rId1918" Type="http://schemas.openxmlformats.org/officeDocument/2006/relationships/hyperlink" Target="http://pbs.twimg.com/profile_images/1245468148368846849/3rnGTmsB_normal.jpg" TargetMode="External"/><Relationship Id="rId6496" Type="http://schemas.openxmlformats.org/officeDocument/2006/relationships/hyperlink" Target="http://twitter.com/lasopapuntocom/statuses/1253461670933954565" TargetMode="External"/><Relationship Id="rId7894" Type="http://schemas.openxmlformats.org/officeDocument/2006/relationships/hyperlink" Target="http://twitter.com/peiro_rembado/statuses/1253434508457590786" TargetMode="External"/><Relationship Id="rId8945" Type="http://schemas.openxmlformats.org/officeDocument/2006/relationships/hyperlink" Target="http://pbs.twimg.com/profile_images/3287515161/8b6f0b247affdb975a22bfd5f54ba251_normal.jpeg" TargetMode="External"/><Relationship Id="rId10875" Type="http://schemas.openxmlformats.org/officeDocument/2006/relationships/hyperlink" Target="http://twitter.com/alexrgc75/statuses/1253385966762557447" TargetMode="External"/><Relationship Id="rId11926" Type="http://schemas.openxmlformats.org/officeDocument/2006/relationships/hyperlink" Target="http://pbs.twimg.com/profile_images/1190603033845080070/ECPfZH3D_normal.jpg" TargetMode="External"/><Relationship Id="rId261" Type="http://schemas.openxmlformats.org/officeDocument/2006/relationships/hyperlink" Target="http://twitter.com/FomentoSS/statuses/1255871633937612801" TargetMode="External"/><Relationship Id="rId3340" Type="http://schemas.openxmlformats.org/officeDocument/2006/relationships/hyperlink" Target="http://twitter.com/NotGip/statuses/1255768097861955584" TargetMode="External"/><Relationship Id="rId5098" Type="http://schemas.openxmlformats.org/officeDocument/2006/relationships/hyperlink" Target="http://twitter.com/Joss92103246/statuses/1255667467592105989" TargetMode="External"/><Relationship Id="rId6149" Type="http://schemas.openxmlformats.org/officeDocument/2006/relationships/hyperlink" Target="http://pbs.twimg.com/profile_images/1235964184141197312/Av0y14N0_normal.jpg" TargetMode="External"/><Relationship Id="rId7547" Type="http://schemas.openxmlformats.org/officeDocument/2006/relationships/hyperlink" Target="http://pbs.twimg.com/profile_images/899728154763436040/fuuwF6VO_normal.jpg" TargetMode="External"/><Relationship Id="rId7961" Type="http://schemas.openxmlformats.org/officeDocument/2006/relationships/hyperlink" Target="http://pbs.twimg.com/profile_images/1094167109284839425/6siQHR7I_normal.jpg" TargetMode="External"/><Relationship Id="rId10528" Type="http://schemas.openxmlformats.org/officeDocument/2006/relationships/hyperlink" Target="http://pbs.twimg.com/profile_images/1248316563632996352/WxboGeof_normal.jpg" TargetMode="External"/><Relationship Id="rId10942" Type="http://schemas.openxmlformats.org/officeDocument/2006/relationships/hyperlink" Target="http://pbs.twimg.com/profile_images/1050397062678736897/MdiQe9I3_normal.jpg" TargetMode="External"/><Relationship Id="rId6563" Type="http://schemas.openxmlformats.org/officeDocument/2006/relationships/hyperlink" Target="http://pbs.twimg.com/profile_images/1251937983495835654/VDkBNY0F_normal.jpg" TargetMode="External"/><Relationship Id="rId7614" Type="http://schemas.openxmlformats.org/officeDocument/2006/relationships/hyperlink" Target="http://twitter.com/Rubenwolf24/statuses/1253440112576339968" TargetMode="External"/><Relationship Id="rId2759" Type="http://schemas.openxmlformats.org/officeDocument/2006/relationships/hyperlink" Target="http://pbs.twimg.com/profile_images/1242359257665810432/-mLKWo16_normal.jpg" TargetMode="External"/><Relationship Id="rId5165" Type="http://schemas.openxmlformats.org/officeDocument/2006/relationships/hyperlink" Target="http://abs.twimg.com/sticky/default_profile_images/default_profile_normal.png" TargetMode="External"/><Relationship Id="rId6216" Type="http://schemas.openxmlformats.org/officeDocument/2006/relationships/hyperlink" Target="http://twitter.com/javierlopez86vk/statuses/1253468141474250752" TargetMode="External"/><Relationship Id="rId6630" Type="http://schemas.openxmlformats.org/officeDocument/2006/relationships/hyperlink" Target="http://twitter.com/PoligonoMH/statuses/1253459107333443595" TargetMode="External"/><Relationship Id="rId9786" Type="http://schemas.openxmlformats.org/officeDocument/2006/relationships/hyperlink" Target="http://twitter.com/maton1200/statuses/1253406018152906754" TargetMode="External"/><Relationship Id="rId1775" Type="http://schemas.openxmlformats.org/officeDocument/2006/relationships/hyperlink" Target="http://twitter.com/Pgarcia1956/statuses/1255831286662475776" TargetMode="External"/><Relationship Id="rId2826" Type="http://schemas.openxmlformats.org/officeDocument/2006/relationships/hyperlink" Target="http://pbs.twimg.com/profile_images/502137830496555008/xehheToZ_normal.jpeg" TargetMode="External"/><Relationship Id="rId4181" Type="http://schemas.openxmlformats.org/officeDocument/2006/relationships/hyperlink" Target="http://pbs.twimg.com/profile_images/1255344152012886016/y6KMelWs_normal.jpg" TargetMode="External"/><Relationship Id="rId5232" Type="http://schemas.openxmlformats.org/officeDocument/2006/relationships/hyperlink" Target="http://twitter.com/tecnologa1407/statuses/1255663723005566976" TargetMode="External"/><Relationship Id="rId8388" Type="http://schemas.openxmlformats.org/officeDocument/2006/relationships/hyperlink" Target="http://twitter.com/liangel5516/statuses/1253427222913802248" TargetMode="External"/><Relationship Id="rId9439" Type="http://schemas.openxmlformats.org/officeDocument/2006/relationships/hyperlink" Target="http://pbs.twimg.com/profile_images/832695698114084864/Ei5HB1E2_normal.jpg" TargetMode="External"/><Relationship Id="rId9853" Type="http://schemas.openxmlformats.org/officeDocument/2006/relationships/hyperlink" Target="http://pbs.twimg.com/profile_images/1077917792521854976/pLoLU8Xv_normal.jpg" TargetMode="External"/><Relationship Id="rId11369" Type="http://schemas.openxmlformats.org/officeDocument/2006/relationships/hyperlink" Target="http://twitter.com/CarlosCambron1/statuses/1253378034649960453" TargetMode="External"/><Relationship Id="rId67" Type="http://schemas.openxmlformats.org/officeDocument/2006/relationships/hyperlink" Target="http://pbs.twimg.com/profile_images/738171950086774786/pwvKFPjN_normal.jpg" TargetMode="External"/><Relationship Id="rId1428" Type="http://schemas.openxmlformats.org/officeDocument/2006/relationships/hyperlink" Target="http://twitter.com/Sergioperez86/statuses/1255840449597706240" TargetMode="External"/><Relationship Id="rId8455" Type="http://schemas.openxmlformats.org/officeDocument/2006/relationships/hyperlink" Target="http://pbs.twimg.com/profile_images/2857055849/adf4b5e682fa38afb7e5f692249e2a3d_normal.jpeg" TargetMode="External"/><Relationship Id="rId9506" Type="http://schemas.openxmlformats.org/officeDocument/2006/relationships/hyperlink" Target="http://twitter.com/Sandritaarreag1/statuses/1253409893047926784" TargetMode="External"/><Relationship Id="rId11783" Type="http://schemas.openxmlformats.org/officeDocument/2006/relationships/hyperlink" Target="http://twitter.com/jonathanangari4/statuses/1253370101023354887" TargetMode="External"/><Relationship Id="rId1842" Type="http://schemas.openxmlformats.org/officeDocument/2006/relationships/hyperlink" Target="http://pbs.twimg.com/profile_images/517710010802245634/cYqaxwgr_normal.jpeg" TargetMode="External"/><Relationship Id="rId4998" Type="http://schemas.openxmlformats.org/officeDocument/2006/relationships/hyperlink" Target="http://twitter.com/jorgeMCR200491/statuses/1255670137589583874" TargetMode="External"/><Relationship Id="rId7057" Type="http://schemas.openxmlformats.org/officeDocument/2006/relationships/hyperlink" Target="http://pbs.twimg.com/profile_images/919754738928902144/myHYKs2P_normal.jpg" TargetMode="External"/><Relationship Id="rId8108" Type="http://schemas.openxmlformats.org/officeDocument/2006/relationships/hyperlink" Target="http://abs.twimg.com/sticky/default_profile_images/default_profile_normal.png" TargetMode="External"/><Relationship Id="rId9920" Type="http://schemas.openxmlformats.org/officeDocument/2006/relationships/hyperlink" Target="http://pbs.twimg.com/profile_images/1250816588879708161/o5r97_O4_normal.jpg" TargetMode="External"/><Relationship Id="rId10385" Type="http://schemas.openxmlformats.org/officeDocument/2006/relationships/hyperlink" Target="http://twitter.com/parfusalvation/statuses/1253396421279088640" TargetMode="External"/><Relationship Id="rId11436" Type="http://schemas.openxmlformats.org/officeDocument/2006/relationships/hyperlink" Target="http://pbs.twimg.com/profile_images/1247138137446514689/9qfJVNwJ_normal.jpg" TargetMode="External"/><Relationship Id="rId11850" Type="http://schemas.openxmlformats.org/officeDocument/2006/relationships/hyperlink" Target="http://pbs.twimg.com/profile_images/1254732606110826496/T2Fp2xTq_normal.jpg" TargetMode="External"/><Relationship Id="rId6073" Type="http://schemas.openxmlformats.org/officeDocument/2006/relationships/hyperlink" Target="http://pbs.twimg.com/profile_images/1190336928585043969/07PY_CZT_normal.jpg" TargetMode="External"/><Relationship Id="rId7124" Type="http://schemas.openxmlformats.org/officeDocument/2006/relationships/hyperlink" Target="http://twitter.com/JAGS0117/statuses/1253450547513917446" TargetMode="External"/><Relationship Id="rId7471" Type="http://schemas.openxmlformats.org/officeDocument/2006/relationships/hyperlink" Target="http://pbs.twimg.com/profile_images/1105157121287639041/EB98GzPd_normal.jpg" TargetMode="External"/><Relationship Id="rId8522" Type="http://schemas.openxmlformats.org/officeDocument/2006/relationships/hyperlink" Target="http://twitter.com/yanvanyan/statuses/1253425546362404865" TargetMode="External"/><Relationship Id="rId10038" Type="http://schemas.openxmlformats.org/officeDocument/2006/relationships/hyperlink" Target="http://pbs.twimg.com/profile_images/977973070446120960/KePHE0AR_normal.jpg" TargetMode="External"/><Relationship Id="rId10452" Type="http://schemas.openxmlformats.org/officeDocument/2006/relationships/hyperlink" Target="http://pbs.twimg.com/profile_images/1234886905680056320/KMiny8KG_normal.jpg" TargetMode="External"/><Relationship Id="rId11503" Type="http://schemas.openxmlformats.org/officeDocument/2006/relationships/hyperlink" Target="http://twitter.com/SENIAT_CAGUA/statuses/1253376280072007680" TargetMode="External"/><Relationship Id="rId3667" Type="http://schemas.openxmlformats.org/officeDocument/2006/relationships/hyperlink" Target="http://pbs.twimg.com/profile_images/1187391585023119360/2vRg4eTz_normal.jpg" TargetMode="External"/><Relationship Id="rId4718" Type="http://schemas.openxmlformats.org/officeDocument/2006/relationships/hyperlink" Target="http://twitter.com/RonaldRueda/statuses/1255680132720852997" TargetMode="External"/><Relationship Id="rId10105" Type="http://schemas.openxmlformats.org/officeDocument/2006/relationships/hyperlink" Target="http://twitter.com/GracielaLobosG/statuses/1253402533797789700" TargetMode="External"/><Relationship Id="rId588" Type="http://schemas.openxmlformats.org/officeDocument/2006/relationships/hyperlink" Target="http://twitter.com/Shomaines/statuses/1255863374619062273" TargetMode="External"/><Relationship Id="rId2269" Type="http://schemas.openxmlformats.org/officeDocument/2006/relationships/hyperlink" Target="http://twitter.com/AytoMijas/statuses/1255816456794767361" TargetMode="External"/><Relationship Id="rId2683" Type="http://schemas.openxmlformats.org/officeDocument/2006/relationships/hyperlink" Target="http://pbs.twimg.com/profile_images/981853956510027776/1VVDJre1_normal.jpg" TargetMode="External"/><Relationship Id="rId3734" Type="http://schemas.openxmlformats.org/officeDocument/2006/relationships/hyperlink" Target="http://twitter.com/Lunacero/statuses/1255742320143720451" TargetMode="External"/><Relationship Id="rId6140" Type="http://schemas.openxmlformats.org/officeDocument/2006/relationships/hyperlink" Target="http://twitter.com/plantaquercus/statuses/1253470376224526338" TargetMode="External"/><Relationship Id="rId9296" Type="http://schemas.openxmlformats.org/officeDocument/2006/relationships/hyperlink" Target="http://twitter.com/tirellifederico/statuses/1253413549700874241" TargetMode="External"/><Relationship Id="rId655" Type="http://schemas.openxmlformats.org/officeDocument/2006/relationships/hyperlink" Target="http://pbs.twimg.com/profile_images/1254050248785301504/BiC9dsAJ_normal.jpg" TargetMode="External"/><Relationship Id="rId1285" Type="http://schemas.openxmlformats.org/officeDocument/2006/relationships/hyperlink" Target="http://pbs.twimg.com/profile_images/1253016578456727563/w-R26k4__normal.jpg" TargetMode="External"/><Relationship Id="rId2336" Type="http://schemas.openxmlformats.org/officeDocument/2006/relationships/hyperlink" Target="http://pbs.twimg.com/profile_images/1236987792632266752/oZoG44Rk_normal.jpg" TargetMode="External"/><Relationship Id="rId2750" Type="http://schemas.openxmlformats.org/officeDocument/2006/relationships/hyperlink" Target="http://twitter.com/CamposIturralde/statuses/1255800051517063169" TargetMode="External"/><Relationship Id="rId3801" Type="http://schemas.openxmlformats.org/officeDocument/2006/relationships/hyperlink" Target="http://pbs.twimg.com/profile_images/465816942/523px-Tongue__Rolling_Stones__svg_normal.png" TargetMode="External"/><Relationship Id="rId6957" Type="http://schemas.openxmlformats.org/officeDocument/2006/relationships/hyperlink" Target="http://pbs.twimg.com/profile_images/1254577664934830080/tl5B0Jhw_normal.jpg" TargetMode="External"/><Relationship Id="rId9363" Type="http://schemas.openxmlformats.org/officeDocument/2006/relationships/hyperlink" Target="http://abs.twimg.com/sticky/default_profile_images/default_profile_normal.png" TargetMode="External"/><Relationship Id="rId11293" Type="http://schemas.openxmlformats.org/officeDocument/2006/relationships/hyperlink" Target="http://twitter.com/OrgSoriana/statuses/1253379053047947264" TargetMode="External"/><Relationship Id="rId308" Type="http://schemas.openxmlformats.org/officeDocument/2006/relationships/hyperlink" Target="http://pbs.twimg.com/profile_images/594352005201711104/0bs363wF_normal.jpg" TargetMode="External"/><Relationship Id="rId722" Type="http://schemas.openxmlformats.org/officeDocument/2006/relationships/hyperlink" Target="http://twitter.com/elprogreso_Lugo/statuses/1255860441928138753" TargetMode="External"/><Relationship Id="rId1352" Type="http://schemas.openxmlformats.org/officeDocument/2006/relationships/hyperlink" Target="http://twitter.com/JusticiaJunta/statuses/1255842861045686273" TargetMode="External"/><Relationship Id="rId2403" Type="http://schemas.openxmlformats.org/officeDocument/2006/relationships/hyperlink" Target="http://twitter.com/OtrosTiemposPi/statuses/1255811891529682947" TargetMode="External"/><Relationship Id="rId5559" Type="http://schemas.openxmlformats.org/officeDocument/2006/relationships/hyperlink" Target="http://pbs.twimg.com/profile_images/882427170567704576/K1gBpEbi_normal.jpg" TargetMode="External"/><Relationship Id="rId9016" Type="http://schemas.openxmlformats.org/officeDocument/2006/relationships/hyperlink" Target="http://twitter.com/ALSUBERO/statuses/1253418019834851329" TargetMode="External"/><Relationship Id="rId9430" Type="http://schemas.openxmlformats.org/officeDocument/2006/relationships/hyperlink" Target="http://twitter.com/PaulaAOjeda/statuses/1253411532110610433" TargetMode="External"/><Relationship Id="rId1005" Type="http://schemas.openxmlformats.org/officeDocument/2006/relationships/hyperlink" Target="http://pbs.twimg.com/profile_images/1255858056128315392/gDz_Jetx_normal.jpg" TargetMode="External"/><Relationship Id="rId4575" Type="http://schemas.openxmlformats.org/officeDocument/2006/relationships/hyperlink" Target="http://pbs.twimg.com/profile_images/1027392060775645184/IEnljQdb_normal.jpg" TargetMode="External"/><Relationship Id="rId5973" Type="http://schemas.openxmlformats.org/officeDocument/2006/relationships/hyperlink" Target="http://pbs.twimg.com/profile_images/1239367656672833537/9fc9W-jZ_normal.jpg" TargetMode="External"/><Relationship Id="rId8032" Type="http://schemas.openxmlformats.org/officeDocument/2006/relationships/hyperlink" Target="http://twitter.com/elkamy/statuses/1253432431257907200" TargetMode="External"/><Relationship Id="rId11360" Type="http://schemas.openxmlformats.org/officeDocument/2006/relationships/hyperlink" Target="http://pbs.twimg.com/profile_images/1192112664870305793/3Gd0eLg-_normal.jpg" TargetMode="External"/><Relationship Id="rId3177" Type="http://schemas.openxmlformats.org/officeDocument/2006/relationships/hyperlink" Target="http://pbs.twimg.com/profile_images/576140225757462529/4A8H5tSy_normal.jpeg" TargetMode="External"/><Relationship Id="rId4228" Type="http://schemas.openxmlformats.org/officeDocument/2006/relationships/hyperlink" Target="http://twitter.com/juiciosito/statuses/1255701279772487680" TargetMode="External"/><Relationship Id="rId5626" Type="http://schemas.openxmlformats.org/officeDocument/2006/relationships/hyperlink" Target="http://twitter.com/GranTorinodel98/statuses/1255653218446688256" TargetMode="External"/><Relationship Id="rId11013" Type="http://schemas.openxmlformats.org/officeDocument/2006/relationships/hyperlink" Target="http://twitter.com/Jbinthe/statuses/1253383296773480450" TargetMode="External"/><Relationship Id="rId3591" Type="http://schemas.openxmlformats.org/officeDocument/2006/relationships/hyperlink" Target="http://pbs.twimg.com/profile_images/1213138356139417605/6ii_DEet_normal.jpg" TargetMode="External"/><Relationship Id="rId4642" Type="http://schemas.openxmlformats.org/officeDocument/2006/relationships/hyperlink" Target="http://twitter.com/JorgeNa83493761/statuses/1255681910724079618" TargetMode="External"/><Relationship Id="rId7798" Type="http://schemas.openxmlformats.org/officeDocument/2006/relationships/hyperlink" Target="http://twitter.com/dranaror65/statuses/1253436088539996160" TargetMode="External"/><Relationship Id="rId8849" Type="http://schemas.openxmlformats.org/officeDocument/2006/relationships/hyperlink" Target="http://pbs.twimg.com/profile_images/1021546722483417088/90xbx1_1_normal.jpg" TargetMode="External"/><Relationship Id="rId10779" Type="http://schemas.openxmlformats.org/officeDocument/2006/relationships/hyperlink" Target="http://twitter.com/vivianmarlowe/statuses/1253388022403530753" TargetMode="External"/><Relationship Id="rId2193" Type="http://schemas.openxmlformats.org/officeDocument/2006/relationships/hyperlink" Target="http://pbs.twimg.com/profile_images/921277670100492288/cCoD9-IP_normal.jpg" TargetMode="External"/><Relationship Id="rId3244" Type="http://schemas.openxmlformats.org/officeDocument/2006/relationships/hyperlink" Target="http://pbs.twimg.com/profile_images/1096436981393956864/r7XGsvxs_normal.jpg" TargetMode="External"/><Relationship Id="rId7865" Type="http://schemas.openxmlformats.org/officeDocument/2006/relationships/hyperlink" Target="http://pbs.twimg.com/profile_images/1229809903998525442/IVXYLDQA_normal.jpg" TargetMode="External"/><Relationship Id="rId8916" Type="http://schemas.openxmlformats.org/officeDocument/2006/relationships/hyperlink" Target="http://twitter.com/ondamadrid/statuses/1253419559798755331" TargetMode="External"/><Relationship Id="rId165" Type="http://schemas.openxmlformats.org/officeDocument/2006/relationships/hyperlink" Target="http://pbs.twimg.com/profile_images/1255534188301869058/HXD_7dDu_normal.jpg" TargetMode="External"/><Relationship Id="rId2260" Type="http://schemas.openxmlformats.org/officeDocument/2006/relationships/hyperlink" Target="http://pbs.twimg.com/profile_images/424144063042813952/KhTx98-I_normal.png" TargetMode="External"/><Relationship Id="rId3311" Type="http://schemas.openxmlformats.org/officeDocument/2006/relationships/hyperlink" Target="http://twitter.com/bardon_jose/statuses/1255768880028487681" TargetMode="External"/><Relationship Id="rId6467" Type="http://schemas.openxmlformats.org/officeDocument/2006/relationships/hyperlink" Target="http://pbs.twimg.com/profile_images/1253717637105946626/c3S5kxN5_normal.jpg" TargetMode="External"/><Relationship Id="rId6881" Type="http://schemas.openxmlformats.org/officeDocument/2006/relationships/hyperlink" Target="http://pbs.twimg.com/profile_images/1244726521660608519/GCfwVZ3G_normal.jpg" TargetMode="External"/><Relationship Id="rId7518" Type="http://schemas.openxmlformats.org/officeDocument/2006/relationships/hyperlink" Target="http://twitter.com/CIUDADA85995576/statuses/1253442025577500676" TargetMode="External"/><Relationship Id="rId7932" Type="http://schemas.openxmlformats.org/officeDocument/2006/relationships/hyperlink" Target="http://twitter.com/notibomba/statuses/1253433842720890882" TargetMode="External"/><Relationship Id="rId10846" Type="http://schemas.openxmlformats.org/officeDocument/2006/relationships/hyperlink" Target="http://pbs.twimg.com/profile_images/1242523731030933506/0bFu4QBY_normal.jpg" TargetMode="External"/><Relationship Id="rId232" Type="http://schemas.openxmlformats.org/officeDocument/2006/relationships/hyperlink" Target="http://twitter.com/DanielitaOrti19/statuses/1255872577366614016" TargetMode="External"/><Relationship Id="rId5069" Type="http://schemas.openxmlformats.org/officeDocument/2006/relationships/hyperlink" Target="http://pbs.twimg.com/profile_images/1251954150507720705/xVjvgXV9_normal.jpg" TargetMode="External"/><Relationship Id="rId5483" Type="http://schemas.openxmlformats.org/officeDocument/2006/relationships/hyperlink" Target="http://pbs.twimg.com/profile_images/1244045275305574407/MigGkfVA_normal.jpg" TargetMode="External"/><Relationship Id="rId6534" Type="http://schemas.openxmlformats.org/officeDocument/2006/relationships/hyperlink" Target="http://twitter.com/Cristhyn3000/statuses/1253460879707983872" TargetMode="External"/><Relationship Id="rId10913" Type="http://schemas.openxmlformats.org/officeDocument/2006/relationships/hyperlink" Target="http://twitter.com/FOlalquiaga/statuses/1253385438607392775" TargetMode="External"/><Relationship Id="rId1679" Type="http://schemas.openxmlformats.org/officeDocument/2006/relationships/hyperlink" Target="http://twitter.com/lazuliana1954/statuses/1255834560073469954" TargetMode="External"/><Relationship Id="rId4085" Type="http://schemas.openxmlformats.org/officeDocument/2006/relationships/hyperlink" Target="http://pbs.twimg.com/profile_images/1028848467916017664/gnIOJ5uP_normal.jpg" TargetMode="External"/><Relationship Id="rId5136" Type="http://schemas.openxmlformats.org/officeDocument/2006/relationships/hyperlink" Target="http://twitter.com/El_Vanegas/statuses/1255666310471725056" TargetMode="External"/><Relationship Id="rId4152" Type="http://schemas.openxmlformats.org/officeDocument/2006/relationships/hyperlink" Target="http://twitter.com/mariandrepaz/statuses/1255706846209478660" TargetMode="External"/><Relationship Id="rId5203" Type="http://schemas.openxmlformats.org/officeDocument/2006/relationships/hyperlink" Target="http://pbs.twimg.com/profile_images/1147950713626124288/4chl9rAa_normal.jpg" TargetMode="External"/><Relationship Id="rId5550" Type="http://schemas.openxmlformats.org/officeDocument/2006/relationships/hyperlink" Target="http://twitter.com/Mery63673957/statuses/1255655522172362752" TargetMode="External"/><Relationship Id="rId6601" Type="http://schemas.openxmlformats.org/officeDocument/2006/relationships/hyperlink" Target="http://pbs.twimg.com/profile_images/648220827893268480/2cW-Bd3v_normal.jpg" TargetMode="External"/><Relationship Id="rId8359" Type="http://schemas.openxmlformats.org/officeDocument/2006/relationships/hyperlink" Target="http://twitter.com/AgenciaTres/statuses/1253427796744916997" TargetMode="External"/><Relationship Id="rId9757" Type="http://schemas.openxmlformats.org/officeDocument/2006/relationships/hyperlink" Target="http://pbs.twimg.com/profile_images/1247924946547900419/JUAIa1YP_normal.jpg" TargetMode="External"/><Relationship Id="rId11687" Type="http://schemas.openxmlformats.org/officeDocument/2006/relationships/hyperlink" Target="http://twitter.com/avvlapaz/statuses/1253372266815029251" TargetMode="External"/><Relationship Id="rId1746" Type="http://schemas.openxmlformats.org/officeDocument/2006/relationships/hyperlink" Target="http://pbs.twimg.com/profile_images/1214506366649425920/ObNXinXv_normal.jpg" TargetMode="External"/><Relationship Id="rId8773" Type="http://schemas.openxmlformats.org/officeDocument/2006/relationships/hyperlink" Target="http://pbs.twimg.com/profile_images/594824230740590592/1szTPwAm_normal.jpg" TargetMode="External"/><Relationship Id="rId9824" Type="http://schemas.openxmlformats.org/officeDocument/2006/relationships/hyperlink" Target="http://twitter.com/jmg_velez/statuses/1253405567160369152" TargetMode="External"/><Relationship Id="rId10289" Type="http://schemas.openxmlformats.org/officeDocument/2006/relationships/hyperlink" Target="http://twitter.com/fidegozalo/statuses/1253398378400174083" TargetMode="External"/><Relationship Id="rId11754" Type="http://schemas.openxmlformats.org/officeDocument/2006/relationships/hyperlink" Target="http://pbs.twimg.com/profile_images/1238080442110222337/8JnnnCNl_normal.jpg" TargetMode="External"/><Relationship Id="rId38" Type="http://schemas.openxmlformats.org/officeDocument/2006/relationships/hyperlink" Target="http://twitter.com/ramirociencia/statuses/1255906506232528896" TargetMode="External"/><Relationship Id="rId1813" Type="http://schemas.openxmlformats.org/officeDocument/2006/relationships/hyperlink" Target="http://twitter.com/PacoDeLeiro/statuses/1255830728362860546" TargetMode="External"/><Relationship Id="rId4969" Type="http://schemas.openxmlformats.org/officeDocument/2006/relationships/hyperlink" Target="http://pbs.twimg.com/profile_images/904801337187192833/wIRcDzAQ_normal.jpg" TargetMode="External"/><Relationship Id="rId7375" Type="http://schemas.openxmlformats.org/officeDocument/2006/relationships/hyperlink" Target="http://pbs.twimg.com/profile_images/810205467712614400/otZpRFfl_normal.jpg" TargetMode="External"/><Relationship Id="rId8426" Type="http://schemas.openxmlformats.org/officeDocument/2006/relationships/hyperlink" Target="http://twitter.com/DiarioQuePasa/statuses/1253426514848174081" TargetMode="External"/><Relationship Id="rId8840" Type="http://schemas.openxmlformats.org/officeDocument/2006/relationships/hyperlink" Target="http://twitter.com/CristyRinconHar/statuses/1253420992476573697" TargetMode="External"/><Relationship Id="rId10356" Type="http://schemas.openxmlformats.org/officeDocument/2006/relationships/hyperlink" Target="http://pbs.twimg.com/profile_images/1054096198565593089/MEQ20-4k_normal.jpg" TargetMode="External"/><Relationship Id="rId10770" Type="http://schemas.openxmlformats.org/officeDocument/2006/relationships/hyperlink" Target="http://pbs.twimg.com/profile_images/1227343022960136192/TbPKEvEl_normal.jpg" TargetMode="External"/><Relationship Id="rId11407" Type="http://schemas.openxmlformats.org/officeDocument/2006/relationships/hyperlink" Target="http://twitter.com/Meri_Pani/statuses/1253377363016134660" TargetMode="External"/><Relationship Id="rId3985" Type="http://schemas.openxmlformats.org/officeDocument/2006/relationships/hyperlink" Target="http://abs.twimg.com/sticky/default_profile_images/default_profile_normal.png" TargetMode="External"/><Relationship Id="rId6391" Type="http://schemas.openxmlformats.org/officeDocument/2006/relationships/hyperlink" Target="http://pbs.twimg.com/profile_images/884168054510321665/5jQb1CQ3_normal.jpg" TargetMode="External"/><Relationship Id="rId7028" Type="http://schemas.openxmlformats.org/officeDocument/2006/relationships/hyperlink" Target="http://twitter.com/carlos_trivi93/statuses/1253452360959098880" TargetMode="External"/><Relationship Id="rId7442" Type="http://schemas.openxmlformats.org/officeDocument/2006/relationships/hyperlink" Target="http://twitter.com/madejecor/statuses/1253443260749676549" TargetMode="External"/><Relationship Id="rId10009" Type="http://schemas.openxmlformats.org/officeDocument/2006/relationships/hyperlink" Target="http://twitter.com/inakig/statuses/1253404396412534785" TargetMode="External"/><Relationship Id="rId10423" Type="http://schemas.openxmlformats.org/officeDocument/2006/relationships/hyperlink" Target="http://twitter.com/PepeKener/statuses/1253395560016556038" TargetMode="External"/><Relationship Id="rId11821" Type="http://schemas.openxmlformats.org/officeDocument/2006/relationships/hyperlink" Target="http://twitter.com/PPCantillana/statuses/1253369271109013504" TargetMode="External"/><Relationship Id="rId2587" Type="http://schemas.openxmlformats.org/officeDocument/2006/relationships/hyperlink" Target="http://pbs.twimg.com/profile_images/1251458938257707009/v4mOLSw-_normal.jpg" TargetMode="External"/><Relationship Id="rId3638" Type="http://schemas.openxmlformats.org/officeDocument/2006/relationships/hyperlink" Target="http://twitter.com/OposRadical/statuses/1255747847909228544" TargetMode="External"/><Relationship Id="rId6044" Type="http://schemas.openxmlformats.org/officeDocument/2006/relationships/hyperlink" Target="http://twitter.com/edanielsn/statuses/1253473184881545219" TargetMode="External"/><Relationship Id="rId559" Type="http://schemas.openxmlformats.org/officeDocument/2006/relationships/hyperlink" Target="http://pbs.twimg.com/profile_images/1116456253562208257/rdvGr5d__normal.jpg" TargetMode="External"/><Relationship Id="rId1189" Type="http://schemas.openxmlformats.org/officeDocument/2006/relationships/hyperlink" Target="http://pbs.twimg.com/profile_images/806272857735102465/T61q9oHK_normal.jpg" TargetMode="External"/><Relationship Id="rId5060" Type="http://schemas.openxmlformats.org/officeDocument/2006/relationships/hyperlink" Target="http://twitter.com/Oskr20439847/statuses/1255668809412890624" TargetMode="External"/><Relationship Id="rId6111" Type="http://schemas.openxmlformats.org/officeDocument/2006/relationships/hyperlink" Target="http://pbs.twimg.com/profile_images/1109982353147883520/SJzFM4zW_normal.jpg" TargetMode="External"/><Relationship Id="rId9267" Type="http://schemas.openxmlformats.org/officeDocument/2006/relationships/hyperlink" Target="http://pbs.twimg.com/profile_images/997492753238904832/7IOjV4bX_normal.jpg" TargetMode="External"/><Relationship Id="rId9681" Type="http://schemas.openxmlformats.org/officeDocument/2006/relationships/hyperlink" Target="http://pbs.twimg.com/profile_images/854368484586921985/mKj7tTpS_normal.jpg" TargetMode="External"/><Relationship Id="rId11197" Type="http://schemas.openxmlformats.org/officeDocument/2006/relationships/hyperlink" Target="http://twitter.com/Anablangarcia/statuses/1253380478712897537" TargetMode="External"/><Relationship Id="rId626" Type="http://schemas.openxmlformats.org/officeDocument/2006/relationships/hyperlink" Target="http://twitter.com/YOLAGUMAR/statuses/1255862523787706370" TargetMode="External"/><Relationship Id="rId973" Type="http://schemas.openxmlformats.org/officeDocument/2006/relationships/hyperlink" Target="http://pbs.twimg.com/profile_images/1125074446266568707/fvt9YkTO_normal.png" TargetMode="External"/><Relationship Id="rId1256" Type="http://schemas.openxmlformats.org/officeDocument/2006/relationships/hyperlink" Target="http://twitter.com/FlorPurpleRain/statuses/1255845572487131137" TargetMode="External"/><Relationship Id="rId2307" Type="http://schemas.openxmlformats.org/officeDocument/2006/relationships/hyperlink" Target="http://twitter.com/ava_asaja/statuses/1255815446898581504" TargetMode="External"/><Relationship Id="rId2654" Type="http://schemas.openxmlformats.org/officeDocument/2006/relationships/hyperlink" Target="http://twitter.com/AMoralesGC/statuses/1255803577420984321" TargetMode="External"/><Relationship Id="rId3705" Type="http://schemas.openxmlformats.org/officeDocument/2006/relationships/hyperlink" Target="http://pbs.twimg.com/profile_images/1085104817461174272/WiWibO9v_normal.jpg" TargetMode="External"/><Relationship Id="rId8283" Type="http://schemas.openxmlformats.org/officeDocument/2006/relationships/hyperlink" Target="http://pbs.twimg.com/profile_images/784740038881972227/bxpaU9b9_normal.jpg" TargetMode="External"/><Relationship Id="rId9334" Type="http://schemas.openxmlformats.org/officeDocument/2006/relationships/hyperlink" Target="http://twitter.com/santiagoaguir14/statuses/1253413219768532993" TargetMode="External"/><Relationship Id="rId1670" Type="http://schemas.openxmlformats.org/officeDocument/2006/relationships/hyperlink" Target="http://pbs.twimg.com/profile_images/925868736149671936/XVGmlpph_normal.jpg" TargetMode="External"/><Relationship Id="rId2721" Type="http://schemas.openxmlformats.org/officeDocument/2006/relationships/hyperlink" Target="http://abs.twimg.com/sticky/default_profile_images/default_profile_normal.png" TargetMode="External"/><Relationship Id="rId5877" Type="http://schemas.openxmlformats.org/officeDocument/2006/relationships/hyperlink" Target="http://pbs.twimg.com/profile_images/1149769345733672962/ebRhWxzv_normal.jpg" TargetMode="External"/><Relationship Id="rId6928" Type="http://schemas.openxmlformats.org/officeDocument/2006/relationships/hyperlink" Target="http://twitter.com/SolisJavico/statuses/1253454225692143616" TargetMode="External"/><Relationship Id="rId11264" Type="http://schemas.openxmlformats.org/officeDocument/2006/relationships/hyperlink" Target="http://pbs.twimg.com/profile_images/557665790514589696/LoLkujih_normal.jpeg" TargetMode="External"/><Relationship Id="rId1323" Type="http://schemas.openxmlformats.org/officeDocument/2006/relationships/hyperlink" Target="http://pbs.twimg.com/profile_images/1227559405027307522/_5fRGHca_normal.jpg" TargetMode="External"/><Relationship Id="rId4479" Type="http://schemas.openxmlformats.org/officeDocument/2006/relationships/hyperlink" Target="http://pbs.twimg.com/profile_images/1253286675133972481/_eKPv7zn_normal.jpg" TargetMode="External"/><Relationship Id="rId4893" Type="http://schemas.openxmlformats.org/officeDocument/2006/relationships/hyperlink" Target="http://pbs.twimg.com/profile_images/976718806721744896/pyBP8icZ_normal.jpg" TargetMode="External"/><Relationship Id="rId5944" Type="http://schemas.openxmlformats.org/officeDocument/2006/relationships/hyperlink" Target="http://twitter.com/villa_grimaldi/statuses/1255645524348280832" TargetMode="External"/><Relationship Id="rId8350" Type="http://schemas.openxmlformats.org/officeDocument/2006/relationships/hyperlink" Target="http://pbs.twimg.com/profile_images/1219351705978122244/g8YJ6Fu9_normal.jpg" TargetMode="External"/><Relationship Id="rId9401" Type="http://schemas.openxmlformats.org/officeDocument/2006/relationships/hyperlink" Target="http://pbs.twimg.com/profile_images/1226232439988801536/oaJVxBLB_normal.jpg" TargetMode="External"/><Relationship Id="rId10280" Type="http://schemas.openxmlformats.org/officeDocument/2006/relationships/hyperlink" Target="http://pbs.twimg.com/profile_images/1245150753892810764/bTi5q_0F_normal.jpg" TargetMode="External"/><Relationship Id="rId11331" Type="http://schemas.openxmlformats.org/officeDocument/2006/relationships/hyperlink" Target="http://twitter.com/Jupol_Albacete/statuses/1253378606765670400" TargetMode="External"/><Relationship Id="rId3495" Type="http://schemas.openxmlformats.org/officeDocument/2006/relationships/hyperlink" Target="http://pbs.twimg.com/profile_images/1252898171275149312/6_eNMKZI_normal.jpg" TargetMode="External"/><Relationship Id="rId4546" Type="http://schemas.openxmlformats.org/officeDocument/2006/relationships/hyperlink" Target="http://twitter.com/lical09/statuses/1255685547051421696" TargetMode="External"/><Relationship Id="rId4960" Type="http://schemas.openxmlformats.org/officeDocument/2006/relationships/hyperlink" Target="http://twitter.com/Gisellaosorio/statuses/1255671691205840896" TargetMode="External"/><Relationship Id="rId8003" Type="http://schemas.openxmlformats.org/officeDocument/2006/relationships/hyperlink" Target="http://pbs.twimg.com/profile_images/1249107099277279236/BluHkBlu_normal.jpg" TargetMode="External"/><Relationship Id="rId2097" Type="http://schemas.openxmlformats.org/officeDocument/2006/relationships/hyperlink" Target="http://twitter.com/Alepur/statuses/1255821135826083840" TargetMode="External"/><Relationship Id="rId3148" Type="http://schemas.openxmlformats.org/officeDocument/2006/relationships/hyperlink" Target="http://pbs.twimg.com/profile_images/378800000501058241/a5a114805c438b056a7f5dcfd9961101_normal.jpeg" TargetMode="External"/><Relationship Id="rId3562" Type="http://schemas.openxmlformats.org/officeDocument/2006/relationships/hyperlink" Target="http://twitter.com/mariagalan38/statuses/1255754979157123072" TargetMode="External"/><Relationship Id="rId4613" Type="http://schemas.openxmlformats.org/officeDocument/2006/relationships/hyperlink" Target="http://pbs.twimg.com/profile_images/726763965888471040/U-YSqKvq_normal.jpg" TargetMode="External"/><Relationship Id="rId7769" Type="http://schemas.openxmlformats.org/officeDocument/2006/relationships/hyperlink" Target="http://pbs.twimg.com/profile_images/955977338939936768/-h4nZqia_normal.jpg" TargetMode="External"/><Relationship Id="rId10000" Type="http://schemas.openxmlformats.org/officeDocument/2006/relationships/hyperlink" Target="http://pbs.twimg.com/profile_images/896810029109477377/5uS-ZCoQ_normal.jpg" TargetMode="External"/><Relationship Id="rId483" Type="http://schemas.openxmlformats.org/officeDocument/2006/relationships/hyperlink" Target="http://pbs.twimg.com/profile_images/828705470214971393/xhRCQ055_normal.jpg" TargetMode="External"/><Relationship Id="rId2164" Type="http://schemas.openxmlformats.org/officeDocument/2006/relationships/hyperlink" Target="http://twitter.com/Lulu63616955/statuses/1255819585804271616" TargetMode="External"/><Relationship Id="rId3215" Type="http://schemas.openxmlformats.org/officeDocument/2006/relationships/hyperlink" Target="http://twitter.com/MigueldeIbiza/statuses/1255774187983179776" TargetMode="External"/><Relationship Id="rId6785" Type="http://schemas.openxmlformats.org/officeDocument/2006/relationships/hyperlink" Target="http://pbs.twimg.com/profile_images/1213654698642817024/QUSjh11o_normal.jpg" TargetMode="External"/><Relationship Id="rId9191" Type="http://schemas.openxmlformats.org/officeDocument/2006/relationships/hyperlink" Target="http://pbs.twimg.com/profile_images/1174647506258616320/aypdtWjU_normal.jpg" TargetMode="External"/><Relationship Id="rId136" Type="http://schemas.openxmlformats.org/officeDocument/2006/relationships/hyperlink" Target="http://twitter.com/CompanyBiel/statuses/1255874728398594060" TargetMode="External"/><Relationship Id="rId550" Type="http://schemas.openxmlformats.org/officeDocument/2006/relationships/hyperlink" Target="http://twitter.com/Marieta76795422/statuses/1255864175236177925" TargetMode="External"/><Relationship Id="rId1180" Type="http://schemas.openxmlformats.org/officeDocument/2006/relationships/hyperlink" Target="http://twitter.com/joaquinsidro/statuses/1255847542547525632" TargetMode="External"/><Relationship Id="rId2231" Type="http://schemas.openxmlformats.org/officeDocument/2006/relationships/hyperlink" Target="http://pbs.twimg.com/profile_images/468725004129947648/VUunESaf_normal.jpeg" TargetMode="External"/><Relationship Id="rId5387" Type="http://schemas.openxmlformats.org/officeDocument/2006/relationships/hyperlink" Target="http://pbs.twimg.com/profile_images/1250301223070076929/C6v3ivmc_normal.jpg" TargetMode="External"/><Relationship Id="rId6438" Type="http://schemas.openxmlformats.org/officeDocument/2006/relationships/hyperlink" Target="http://twitter.com/leabenzaquen/statuses/1253462994576707586" TargetMode="External"/><Relationship Id="rId7836" Type="http://schemas.openxmlformats.org/officeDocument/2006/relationships/hyperlink" Target="http://twitter.com/MGRiverito/statuses/1253435316246986754" TargetMode="External"/><Relationship Id="rId10817" Type="http://schemas.openxmlformats.org/officeDocument/2006/relationships/hyperlink" Target="http://twitter.com/Cerni_report/statuses/1253387286580006926" TargetMode="External"/><Relationship Id="rId203" Type="http://schemas.openxmlformats.org/officeDocument/2006/relationships/hyperlink" Target="http://pbs.twimg.com/profile_images/844890706145656832/2bpTo52n_normal.jpg" TargetMode="External"/><Relationship Id="rId6852" Type="http://schemas.openxmlformats.org/officeDocument/2006/relationships/hyperlink" Target="http://twitter.com/MarianoPlanells/statuses/1253455325937709058" TargetMode="External"/><Relationship Id="rId7903" Type="http://schemas.openxmlformats.org/officeDocument/2006/relationships/hyperlink" Target="http://pbs.twimg.com/profile_images/1044454546565726208/Xt2LmF-G_normal.jpg" TargetMode="External"/><Relationship Id="rId1997" Type="http://schemas.openxmlformats.org/officeDocument/2006/relationships/hyperlink" Target="http://twitter.com/sanexpedito75/statuses/1255825094909272064" TargetMode="External"/><Relationship Id="rId4056" Type="http://schemas.openxmlformats.org/officeDocument/2006/relationships/hyperlink" Target="http://twitter.com/Henryhincapiel2/statuses/1255714040665575427" TargetMode="External"/><Relationship Id="rId5454" Type="http://schemas.openxmlformats.org/officeDocument/2006/relationships/hyperlink" Target="http://twitter.com/pamutxa/statuses/1255657804666470402" TargetMode="External"/><Relationship Id="rId6505" Type="http://schemas.openxmlformats.org/officeDocument/2006/relationships/hyperlink" Target="http://pbs.twimg.com/profile_images/872882014357266433/J_54tNdE_normal.jpg" TargetMode="External"/><Relationship Id="rId4470" Type="http://schemas.openxmlformats.org/officeDocument/2006/relationships/hyperlink" Target="http://twitter.com/yareliagar/statuses/1255688920601440256" TargetMode="External"/><Relationship Id="rId5107" Type="http://schemas.openxmlformats.org/officeDocument/2006/relationships/hyperlink" Target="http://pbs.twimg.com/profile_images/1169448901755228161/4PZ-inTa_normal.png" TargetMode="External"/><Relationship Id="rId5521" Type="http://schemas.openxmlformats.org/officeDocument/2006/relationships/hyperlink" Target="http://pbs.twimg.com/profile_images/628318751574900737/LqEn5-Nw_normal.jpg" TargetMode="External"/><Relationship Id="rId8677" Type="http://schemas.openxmlformats.org/officeDocument/2006/relationships/hyperlink" Target="http://pbs.twimg.com/profile_images/1192977097008005121/eKXCBbFU_normal.jpg" TargetMode="External"/><Relationship Id="rId9728" Type="http://schemas.openxmlformats.org/officeDocument/2006/relationships/hyperlink" Target="http://twitter.com/24HorasVillavo/statuses/1253406625286815745" TargetMode="External"/><Relationship Id="rId11658" Type="http://schemas.openxmlformats.org/officeDocument/2006/relationships/hyperlink" Target="http://pbs.twimg.com/profile_images/936780888632782849/vDIZM4Y__normal.jpg" TargetMode="External"/><Relationship Id="rId1717" Type="http://schemas.openxmlformats.org/officeDocument/2006/relationships/hyperlink" Target="http://twitter.com/aeibajocinca/statuses/1255833308086374405" TargetMode="External"/><Relationship Id="rId3072" Type="http://schemas.openxmlformats.org/officeDocument/2006/relationships/hyperlink" Target="http://abs.twimg.com/sticky/default_profile_images/default_profile_normal.png" TargetMode="External"/><Relationship Id="rId4123" Type="http://schemas.openxmlformats.org/officeDocument/2006/relationships/hyperlink" Target="http://pbs.twimg.com/profile_images/1186501485762351104/0PfGAV2C_normal.jpg" TargetMode="External"/><Relationship Id="rId7279" Type="http://schemas.openxmlformats.org/officeDocument/2006/relationships/hyperlink" Target="http://pbs.twimg.com/profile_images/996951087893680134/l_z2__R0_normal.jpg" TargetMode="External"/><Relationship Id="rId7693" Type="http://schemas.openxmlformats.org/officeDocument/2006/relationships/hyperlink" Target="http://pbs.twimg.com/profile_images/535228933617102848/HIhO8UP__normal.jpeg" TargetMode="External"/><Relationship Id="rId8744" Type="http://schemas.openxmlformats.org/officeDocument/2006/relationships/hyperlink" Target="http://twitter.com/DANILOSANTILLAN/statuses/1253422415280918530" TargetMode="External"/><Relationship Id="rId3889" Type="http://schemas.openxmlformats.org/officeDocument/2006/relationships/hyperlink" Target="http://pbs.twimg.com/profile_images/1216519651116666882/gHQbBBPR_normal.jpg" TargetMode="External"/><Relationship Id="rId6295" Type="http://schemas.openxmlformats.org/officeDocument/2006/relationships/hyperlink" Target="http://pbs.twimg.com/profile_images/1100593127671369735/lA1VCm_U_normal.png" TargetMode="External"/><Relationship Id="rId7346" Type="http://schemas.openxmlformats.org/officeDocument/2006/relationships/hyperlink" Target="http://twitter.com/Cooperativa/statuses/1253445515527798786" TargetMode="External"/><Relationship Id="rId10674" Type="http://schemas.openxmlformats.org/officeDocument/2006/relationships/hyperlink" Target="http://pbs.twimg.com/profile_images/976860128182984705/wIsBvcK3_normal.jpg" TargetMode="External"/><Relationship Id="rId11725" Type="http://schemas.openxmlformats.org/officeDocument/2006/relationships/hyperlink" Target="http://twitter.com/v_monetti/statuses/1253371405594476545" TargetMode="External"/><Relationship Id="rId6362" Type="http://schemas.openxmlformats.org/officeDocument/2006/relationships/hyperlink" Target="http://twitter.com/Anndreacom/statuses/1253464850258427904" TargetMode="External"/><Relationship Id="rId7413" Type="http://schemas.openxmlformats.org/officeDocument/2006/relationships/hyperlink" Target="http://pbs.twimg.com/profile_images/1226972171630776326/cISuvcxg_normal.jpg" TargetMode="External"/><Relationship Id="rId7760" Type="http://schemas.openxmlformats.org/officeDocument/2006/relationships/hyperlink" Target="http://twitter.com/loco4love/statuses/1253436868781170695" TargetMode="External"/><Relationship Id="rId8811" Type="http://schemas.openxmlformats.org/officeDocument/2006/relationships/hyperlink" Target="http://pbs.twimg.com/profile_images/1120305343760936961/bTmt6q0j_normal.jpg" TargetMode="External"/><Relationship Id="rId10327" Type="http://schemas.openxmlformats.org/officeDocument/2006/relationships/hyperlink" Target="http://twitter.com/UnivisionSalud/statuses/1253397648377331714" TargetMode="External"/><Relationship Id="rId10741" Type="http://schemas.openxmlformats.org/officeDocument/2006/relationships/hyperlink" Target="http://twitter.com/pantuflos/statuses/1253388970781749248" TargetMode="External"/><Relationship Id="rId3956" Type="http://schemas.openxmlformats.org/officeDocument/2006/relationships/hyperlink" Target="http://twitter.com/edubenavro/statuses/1255723009916243968" TargetMode="External"/><Relationship Id="rId6015" Type="http://schemas.openxmlformats.org/officeDocument/2006/relationships/hyperlink" Target="http://pbs.twimg.com/profile_images/1198006689905233922/HygfQVQg_normal.jpg" TargetMode="External"/><Relationship Id="rId877" Type="http://schemas.openxmlformats.org/officeDocument/2006/relationships/hyperlink" Target="http://pbs.twimg.com/profile_images/480690084422115328/0MlmW-pA_normal.jpeg" TargetMode="External"/><Relationship Id="rId2558" Type="http://schemas.openxmlformats.org/officeDocument/2006/relationships/hyperlink" Target="http://twitter.com/pangolinwei/statuses/1255806239956701184" TargetMode="External"/><Relationship Id="rId2972" Type="http://schemas.openxmlformats.org/officeDocument/2006/relationships/hyperlink" Target="http://pbs.twimg.com/profile_images/1236936042751635456/ex-X-lmC_normal.jpg" TargetMode="External"/><Relationship Id="rId3609" Type="http://schemas.openxmlformats.org/officeDocument/2006/relationships/hyperlink" Target="http://pbs.twimg.com/profile_images/1070286530013511680/qpmOAR3o_normal.jpg" TargetMode="External"/><Relationship Id="rId8187" Type="http://schemas.openxmlformats.org/officeDocument/2006/relationships/hyperlink" Target="http://twitter.com/luistizado/statuses/1253430083991162884" TargetMode="External"/><Relationship Id="rId9585" Type="http://schemas.openxmlformats.org/officeDocument/2006/relationships/hyperlink" Target="http://pbs.twimg.com/profile_images/915252815932641280/bhybmQ91_normal.jpg" TargetMode="External"/><Relationship Id="rId944" Type="http://schemas.openxmlformats.org/officeDocument/2006/relationships/hyperlink" Target="http://twitter.com/jcmontejo2/statuses/1255854748982562816" TargetMode="External"/><Relationship Id="rId1574" Type="http://schemas.openxmlformats.org/officeDocument/2006/relationships/hyperlink" Target="http://pbs.twimg.com/profile_images/1054289137237479424/1NkWW9MN_normal.jpg" TargetMode="External"/><Relationship Id="rId2625" Type="http://schemas.openxmlformats.org/officeDocument/2006/relationships/hyperlink" Target="http://pbs.twimg.com/profile_images/996764412664049665/b5CkBYME_normal.jpg" TargetMode="External"/><Relationship Id="rId5031" Type="http://schemas.openxmlformats.org/officeDocument/2006/relationships/hyperlink" Target="http://pbs.twimg.com/profile_images/952945698848288769/Q97frCHo_normal.jpg" TargetMode="External"/><Relationship Id="rId9238" Type="http://schemas.openxmlformats.org/officeDocument/2006/relationships/hyperlink" Target="http://twitter.com/jchcaballero/statuses/1253414540299038720" TargetMode="External"/><Relationship Id="rId9652" Type="http://schemas.openxmlformats.org/officeDocument/2006/relationships/hyperlink" Target="http://twitter.com/HgArgyris/statuses/1253407617625587712" TargetMode="External"/><Relationship Id="rId11168" Type="http://schemas.openxmlformats.org/officeDocument/2006/relationships/hyperlink" Target="http://pbs.twimg.com/profile_images/1214799733979521024/AaRplcea_normal.jpg" TargetMode="External"/><Relationship Id="rId11582" Type="http://schemas.openxmlformats.org/officeDocument/2006/relationships/hyperlink" Target="http://pbs.twimg.com/profile_images/1230907940602646528/k8CJ4GMn_normal.jpg" TargetMode="External"/><Relationship Id="rId1227" Type="http://schemas.openxmlformats.org/officeDocument/2006/relationships/hyperlink" Target="http://pbs.twimg.com/profile_images/1248309817698955265/Dul7oejp_normal.jpg" TargetMode="External"/><Relationship Id="rId1641" Type="http://schemas.openxmlformats.org/officeDocument/2006/relationships/hyperlink" Target="http://twitter.com/Feerwinner/statuses/1255835497643020288" TargetMode="External"/><Relationship Id="rId4797" Type="http://schemas.openxmlformats.org/officeDocument/2006/relationships/hyperlink" Target="http://pbs.twimg.com/profile_images/1036366674872750080/X1dpHJLg_normal.jpg" TargetMode="External"/><Relationship Id="rId5848" Type="http://schemas.openxmlformats.org/officeDocument/2006/relationships/hyperlink" Target="http://twitter.com/Eduardo00125219/statuses/1255647679620747264" TargetMode="External"/><Relationship Id="rId8254" Type="http://schemas.openxmlformats.org/officeDocument/2006/relationships/hyperlink" Target="http://twitter.com/NoajBnei/statuses/1253429270702985217" TargetMode="External"/><Relationship Id="rId9305" Type="http://schemas.openxmlformats.org/officeDocument/2006/relationships/hyperlink" Target="http://pbs.twimg.com/profile_images/1238961274127618049/ucrYwpTV_normal.jpg" TargetMode="External"/><Relationship Id="rId10184" Type="http://schemas.openxmlformats.org/officeDocument/2006/relationships/hyperlink" Target="http://pbs.twimg.com/profile_images/729152379979857921/9kwc6tPW_normal.jpg" TargetMode="External"/><Relationship Id="rId11235" Type="http://schemas.openxmlformats.org/officeDocument/2006/relationships/hyperlink" Target="http://twitter.com/Ricardo_Oroz/statuses/1253379879388745731" TargetMode="External"/><Relationship Id="rId3399" Type="http://schemas.openxmlformats.org/officeDocument/2006/relationships/hyperlink" Target="http://pbs.twimg.com/profile_images/1246716432861278209/9V2-emnI_normal.jpg" TargetMode="External"/><Relationship Id="rId4864" Type="http://schemas.openxmlformats.org/officeDocument/2006/relationships/hyperlink" Target="http://twitter.com/Morenomilaa/statuses/1255674693237039105" TargetMode="External"/><Relationship Id="rId7270" Type="http://schemas.openxmlformats.org/officeDocument/2006/relationships/hyperlink" Target="http://twitter.com/Alvaro37783553/statuses/1253447537685651456" TargetMode="External"/><Relationship Id="rId8321" Type="http://schemas.openxmlformats.org/officeDocument/2006/relationships/hyperlink" Target="http://twitter.com/cristinam_bl/statuses/1253428400120709129" TargetMode="External"/><Relationship Id="rId10251" Type="http://schemas.openxmlformats.org/officeDocument/2006/relationships/hyperlink" Target="http://twitter.com/oscarlegans/statuses/1253399244918198279" TargetMode="External"/><Relationship Id="rId3466" Type="http://schemas.openxmlformats.org/officeDocument/2006/relationships/hyperlink" Target="http://twitter.com/JoaquinVillanov/statuses/1255761366985605122" TargetMode="External"/><Relationship Id="rId4517" Type="http://schemas.openxmlformats.org/officeDocument/2006/relationships/hyperlink" Target="http://abs.twimg.com/sticky/default_profile_images/default_profile_normal.png" TargetMode="External"/><Relationship Id="rId5915" Type="http://schemas.openxmlformats.org/officeDocument/2006/relationships/hyperlink" Target="http://pbs.twimg.com/profile_images/1224676077978648576/ETB-YzY1_normal.jpg" TargetMode="External"/><Relationship Id="rId11302" Type="http://schemas.openxmlformats.org/officeDocument/2006/relationships/hyperlink" Target="http://pbs.twimg.com/profile_images/1251072186238095362/NSYptnkP_normal.jpg" TargetMode="External"/><Relationship Id="rId387" Type="http://schemas.openxmlformats.org/officeDocument/2006/relationships/hyperlink" Target="http://pbs.twimg.com/profile_images/550752938512375808/JVcE3_tN_normal.jpeg" TargetMode="External"/><Relationship Id="rId2068" Type="http://schemas.openxmlformats.org/officeDocument/2006/relationships/hyperlink" Target="http://pbs.twimg.com/profile_images/996355781133066240/kocmqA-l_normal.jpg" TargetMode="External"/><Relationship Id="rId3119" Type="http://schemas.openxmlformats.org/officeDocument/2006/relationships/hyperlink" Target="http://twitter.com/Aloviedo/statuses/1255779207453585408" TargetMode="External"/><Relationship Id="rId3880" Type="http://schemas.openxmlformats.org/officeDocument/2006/relationships/hyperlink" Target="http://twitter.com/Fiocoooo/statuses/1255730205651611649" TargetMode="External"/><Relationship Id="rId4931" Type="http://schemas.openxmlformats.org/officeDocument/2006/relationships/hyperlink" Target="http://pbs.twimg.com/profile_images/1252982979422490626/5q36KAZS_normal.jpg" TargetMode="External"/><Relationship Id="rId9095" Type="http://schemas.openxmlformats.org/officeDocument/2006/relationships/hyperlink" Target="http://abs.twimg.com/sticky/default_profile_images/default_profile_normal.png" TargetMode="External"/><Relationship Id="rId1084" Type="http://schemas.openxmlformats.org/officeDocument/2006/relationships/hyperlink" Target="http://twitter.com/vmdepedro/statuses/1255850703161044996" TargetMode="External"/><Relationship Id="rId2482" Type="http://schemas.openxmlformats.org/officeDocument/2006/relationships/hyperlink" Target="http://twitter.com/viafirma/statuses/1255809134177521665" TargetMode="External"/><Relationship Id="rId3533" Type="http://schemas.openxmlformats.org/officeDocument/2006/relationships/hyperlink" Target="http://pbs.twimg.com/profile_images/1074602204718383107/c8QszHzA_normal.jpg" TargetMode="External"/><Relationship Id="rId6689" Type="http://schemas.openxmlformats.org/officeDocument/2006/relationships/hyperlink" Target="http://pbs.twimg.com/profile_images/890787817/Imagen24601_normal.jpg" TargetMode="External"/><Relationship Id="rId9162" Type="http://schemas.openxmlformats.org/officeDocument/2006/relationships/hyperlink" Target="http://twitter.com/carysse_radne/statuses/1253415602401579009" TargetMode="External"/><Relationship Id="rId107" Type="http://schemas.openxmlformats.org/officeDocument/2006/relationships/hyperlink" Target="http://pbs.twimg.com/profile_images/1210463911289540608/gNl3VXqm_normal.jpg" TargetMode="External"/><Relationship Id="rId454" Type="http://schemas.openxmlformats.org/officeDocument/2006/relationships/hyperlink" Target="http://twitter.com/GloriaVzquez9/statuses/1255866535467462661" TargetMode="External"/><Relationship Id="rId2135" Type="http://schemas.openxmlformats.org/officeDocument/2006/relationships/hyperlink" Target="http://twitter.com/malgenia7/statuses/1255820148247875589" TargetMode="External"/><Relationship Id="rId3600" Type="http://schemas.openxmlformats.org/officeDocument/2006/relationships/hyperlink" Target="http://twitter.com/pedrosuarezfria/statuses/1255751175296757761" TargetMode="External"/><Relationship Id="rId6756" Type="http://schemas.openxmlformats.org/officeDocument/2006/relationships/hyperlink" Target="http://twitter.com/Cristhyn3000/statuses/1253456926240882690" TargetMode="External"/><Relationship Id="rId7807" Type="http://schemas.openxmlformats.org/officeDocument/2006/relationships/hyperlink" Target="http://pbs.twimg.com/profile_images/1255606759521226752/Z_iO6a_d_normal.jpg" TargetMode="External"/><Relationship Id="rId11092" Type="http://schemas.openxmlformats.org/officeDocument/2006/relationships/hyperlink" Target="http://pbs.twimg.com/profile_images/1028395082058280961/gVtuLpQv_normal.jpg" TargetMode="External"/><Relationship Id="rId521" Type="http://schemas.openxmlformats.org/officeDocument/2006/relationships/hyperlink" Target="http://pbs.twimg.com/profile_images/2449369427/lm8ksauo97kxjstejgy6_normal.jpeg" TargetMode="External"/><Relationship Id="rId1151" Type="http://schemas.openxmlformats.org/officeDocument/2006/relationships/hyperlink" Target="http://pbs.twimg.com/profile_images/1012293914852839425/A4ujSWGM_normal.jpg" TargetMode="External"/><Relationship Id="rId2202" Type="http://schemas.openxmlformats.org/officeDocument/2006/relationships/hyperlink" Target="http://twitter.com/gabydelrio/statuses/1255818800328519681" TargetMode="External"/><Relationship Id="rId5358" Type="http://schemas.openxmlformats.org/officeDocument/2006/relationships/hyperlink" Target="http://twitter.com/jorgeharango/statuses/1255659616756731904" TargetMode="External"/><Relationship Id="rId5772" Type="http://schemas.openxmlformats.org/officeDocument/2006/relationships/hyperlink" Target="http://twitter.com/UnivisionSATX/statuses/1255648866717884416" TargetMode="External"/><Relationship Id="rId6409" Type="http://schemas.openxmlformats.org/officeDocument/2006/relationships/hyperlink" Target="http://pbs.twimg.com/profile_images/1225213398398296065/q3P9tShs_normal.jpg" TargetMode="External"/><Relationship Id="rId6823" Type="http://schemas.openxmlformats.org/officeDocument/2006/relationships/hyperlink" Target="http://pbs.twimg.com/profile_images/1242927919028228097/FSlJqU3F_normal.jpg" TargetMode="External"/><Relationship Id="rId9979" Type="http://schemas.openxmlformats.org/officeDocument/2006/relationships/hyperlink" Target="http://twitter.com/PedroMorenoGmz/statuses/1253404646212845569" TargetMode="External"/><Relationship Id="rId1968" Type="http://schemas.openxmlformats.org/officeDocument/2006/relationships/hyperlink" Target="http://pbs.twimg.com/profile_images/517736144499265536/P_nMTIUo_normal.jpeg" TargetMode="External"/><Relationship Id="rId4374" Type="http://schemas.openxmlformats.org/officeDocument/2006/relationships/hyperlink" Target="http://pbs.twimg.com/profile_images/2505213198/bxdsoebc4s0sa65pxfno_normal.jpeg" TargetMode="External"/><Relationship Id="rId5425" Type="http://schemas.openxmlformats.org/officeDocument/2006/relationships/hyperlink" Target="http://pbs.twimg.com/profile_images/1253473887288950784/qyB0srNp_normal.jpg" TargetMode="External"/><Relationship Id="rId8995" Type="http://schemas.openxmlformats.org/officeDocument/2006/relationships/hyperlink" Target="http://pbs.twimg.com/profile_images/638373785805156352/dZpSgjVc_normal.jpg" TargetMode="External"/><Relationship Id="rId3390" Type="http://schemas.openxmlformats.org/officeDocument/2006/relationships/hyperlink" Target="http://twitter.com/mmoorraa78/statuses/1255765348579672064" TargetMode="External"/><Relationship Id="rId4027" Type="http://schemas.openxmlformats.org/officeDocument/2006/relationships/hyperlink" Target="http://pbs.twimg.com/profile_images/649607425033695232/od9-Pe3b_normal.jpg" TargetMode="External"/><Relationship Id="rId4441" Type="http://schemas.openxmlformats.org/officeDocument/2006/relationships/hyperlink" Target="http://abs.twimg.com/sticky/default_profile_images/default_profile_normal.png" TargetMode="External"/><Relationship Id="rId7597" Type="http://schemas.openxmlformats.org/officeDocument/2006/relationships/hyperlink" Target="http://pbs.twimg.com/profile_images/1245515452102705153/J99mqwzP_normal.jpg" TargetMode="External"/><Relationship Id="rId8648" Type="http://schemas.openxmlformats.org/officeDocument/2006/relationships/hyperlink" Target="http://twitter.com/oddi_anzoategui/statuses/1253423681092513794" TargetMode="External"/><Relationship Id="rId3043" Type="http://schemas.openxmlformats.org/officeDocument/2006/relationships/hyperlink" Target="http://twitter.com/confianzaonline/statuses/1255784702914461697" TargetMode="External"/><Relationship Id="rId6199" Type="http://schemas.openxmlformats.org/officeDocument/2006/relationships/hyperlink" Target="http://pbs.twimg.com/profile_images/1254129718342942721/9imRTyNn_normal.jpg" TargetMode="External"/><Relationship Id="rId10578" Type="http://schemas.openxmlformats.org/officeDocument/2006/relationships/hyperlink" Target="http://pbs.twimg.com/profile_images/575095763136610305/2mcldJSw_normal.jpeg" TargetMode="External"/><Relationship Id="rId10992" Type="http://schemas.openxmlformats.org/officeDocument/2006/relationships/hyperlink" Target="http://pbs.twimg.com/profile_images/1026477083877367808/AjpQwLjy_normal.jpg" TargetMode="External"/><Relationship Id="rId11629" Type="http://schemas.openxmlformats.org/officeDocument/2006/relationships/hyperlink" Target="http://twitter.com/MedinaSagardoy/statuses/1253373685379072002" TargetMode="External"/><Relationship Id="rId6266" Type="http://schemas.openxmlformats.org/officeDocument/2006/relationships/hyperlink" Target="http://twitter.com/SobaDavid/statuses/1253466781231931392" TargetMode="External"/><Relationship Id="rId7664" Type="http://schemas.openxmlformats.org/officeDocument/2006/relationships/hyperlink" Target="http://twitter.com/dr_ega/statuses/1253438946727600130" TargetMode="External"/><Relationship Id="rId8715" Type="http://schemas.openxmlformats.org/officeDocument/2006/relationships/hyperlink" Target="http://pbs.twimg.com/profile_images/1249693207937589251/YlpHPNaR_normal.jpg" TargetMode="External"/><Relationship Id="rId10645" Type="http://schemas.openxmlformats.org/officeDocument/2006/relationships/hyperlink" Target="http://twitter.com/carlosmaro19/statuses/1253391067170443264" TargetMode="External"/><Relationship Id="rId3110" Type="http://schemas.openxmlformats.org/officeDocument/2006/relationships/hyperlink" Target="http://pbs.twimg.com/profile_images/921125687376990208/2dl2nNN7_normal.jpg" TargetMode="External"/><Relationship Id="rId6680" Type="http://schemas.openxmlformats.org/officeDocument/2006/relationships/hyperlink" Target="http://twitter.com/asanchezvicente/statuses/1253458345773748225" TargetMode="External"/><Relationship Id="rId7317" Type="http://schemas.openxmlformats.org/officeDocument/2006/relationships/hyperlink" Target="http://pbs.twimg.com/profile_images/986351917562507264/T_sHkAr4_normal.jpg" TargetMode="External"/><Relationship Id="rId7731" Type="http://schemas.openxmlformats.org/officeDocument/2006/relationships/hyperlink" Target="http://pbs.twimg.com/profile_images/1039203340788424704/dLDQcZaU_normal.jpg" TargetMode="External"/><Relationship Id="rId10712" Type="http://schemas.openxmlformats.org/officeDocument/2006/relationships/hyperlink" Target="http://pbs.twimg.com/profile_images/1640775634/IMG_0610_normal.jpg" TargetMode="External"/><Relationship Id="rId2876" Type="http://schemas.openxmlformats.org/officeDocument/2006/relationships/hyperlink" Target="http://pbs.twimg.com/profile_images/571014900231589888/EMbLY8Iq_normal.jpeg" TargetMode="External"/><Relationship Id="rId3927" Type="http://schemas.openxmlformats.org/officeDocument/2006/relationships/hyperlink" Target="http://pbs.twimg.com/profile_images/1255725399134425089/seGX0d6R_normal.jpg" TargetMode="External"/><Relationship Id="rId5282" Type="http://schemas.openxmlformats.org/officeDocument/2006/relationships/hyperlink" Target="http://twitter.com/UsugaRios/statuses/1255662261642973190" TargetMode="External"/><Relationship Id="rId6333" Type="http://schemas.openxmlformats.org/officeDocument/2006/relationships/hyperlink" Target="http://pbs.twimg.com/profile_images/915995540269154305/EfwbNyBX_normal.jpg" TargetMode="External"/><Relationship Id="rId9489" Type="http://schemas.openxmlformats.org/officeDocument/2006/relationships/hyperlink" Target="http://pbs.twimg.com/profile_images/937470782334173184/vDjKvzkc_normal.jpg" TargetMode="External"/><Relationship Id="rId848" Type="http://schemas.openxmlformats.org/officeDocument/2006/relationships/hyperlink" Target="http://twitter.com/uh1nag/statuses/1255857107586424833" TargetMode="External"/><Relationship Id="rId1478" Type="http://schemas.openxmlformats.org/officeDocument/2006/relationships/hyperlink" Target="http://pbs.twimg.com/profile_images/1250577355644469253/ht1ncINu_normal.jpg" TargetMode="External"/><Relationship Id="rId1892" Type="http://schemas.openxmlformats.org/officeDocument/2006/relationships/hyperlink" Target="http://pbs.twimg.com/profile_images/700396855247638529/cA7Oaeaz_normal.jpg" TargetMode="External"/><Relationship Id="rId2529" Type="http://schemas.openxmlformats.org/officeDocument/2006/relationships/hyperlink" Target="http://pbs.twimg.com/profile_images/1251629914253639682/9jZOSrkw_normal.jpg" TargetMode="External"/><Relationship Id="rId6400" Type="http://schemas.openxmlformats.org/officeDocument/2006/relationships/hyperlink" Target="http://twitter.com/Miguel58762491/statuses/1253463900487479297" TargetMode="External"/><Relationship Id="rId9556" Type="http://schemas.openxmlformats.org/officeDocument/2006/relationships/hyperlink" Target="http://twitter.com/luisabeledo/statuses/1253409192150396928" TargetMode="External"/><Relationship Id="rId9970" Type="http://schemas.openxmlformats.org/officeDocument/2006/relationships/hyperlink" Target="http://pbs.twimg.com/profile_images/1251852894095245314/1ZkKrRsi_normal.jpg" TargetMode="External"/><Relationship Id="rId11486" Type="http://schemas.openxmlformats.org/officeDocument/2006/relationships/hyperlink" Target="http://pbs.twimg.com/profile_images/1214246209176641539/FRNvYB4n_normal.jpg" TargetMode="External"/><Relationship Id="rId915" Type="http://schemas.openxmlformats.org/officeDocument/2006/relationships/hyperlink" Target="http://pbs.twimg.com/profile_images/1218290344674066433/-kVnwEGN_normal.jpg" TargetMode="External"/><Relationship Id="rId1545" Type="http://schemas.openxmlformats.org/officeDocument/2006/relationships/hyperlink" Target="http://twitter.com/VatiosVerdes/statuses/1255837267521949697" TargetMode="External"/><Relationship Id="rId2943" Type="http://schemas.openxmlformats.org/officeDocument/2006/relationships/hyperlink" Target="http://twitter.com/FCEET_UAH/statuses/1255789942548160520" TargetMode="External"/><Relationship Id="rId5002" Type="http://schemas.openxmlformats.org/officeDocument/2006/relationships/hyperlink" Target="http://twitter.com/GuilleSanprad/statuses/1255670048045379585" TargetMode="External"/><Relationship Id="rId8158" Type="http://schemas.openxmlformats.org/officeDocument/2006/relationships/hyperlink" Target="http://pbs.twimg.com/profile_images/1188096717662674946/Dh5Qwyiv_normal.jpg" TargetMode="External"/><Relationship Id="rId8572" Type="http://schemas.openxmlformats.org/officeDocument/2006/relationships/hyperlink" Target="http://twitter.com/54Terminator/statuses/1253425015455805441" TargetMode="External"/><Relationship Id="rId9209" Type="http://schemas.openxmlformats.org/officeDocument/2006/relationships/hyperlink" Target="http://pbs.twimg.com/profile_images/1128403284895645696/6CIF2dNC_normal.jpg" TargetMode="External"/><Relationship Id="rId9623" Type="http://schemas.openxmlformats.org/officeDocument/2006/relationships/hyperlink" Target="http://pbs.twimg.com/profile_images/2310766467/hsafgfxpdhw1ai4wseuq_normal.jpeg" TargetMode="External"/><Relationship Id="rId10088" Type="http://schemas.openxmlformats.org/officeDocument/2006/relationships/hyperlink" Target="http://pbs.twimg.com/profile_images/1241451757617795072/gH5LEsNp_normal.jpg" TargetMode="External"/><Relationship Id="rId11139" Type="http://schemas.openxmlformats.org/officeDocument/2006/relationships/hyperlink" Target="http://twitter.com/violencevintage/statuses/1253381192386306050" TargetMode="External"/><Relationship Id="rId7174" Type="http://schemas.openxmlformats.org/officeDocument/2006/relationships/hyperlink" Target="http://twitter.com/RosangelaJg/statuses/1253449569951797248" TargetMode="External"/><Relationship Id="rId8225" Type="http://schemas.openxmlformats.org/officeDocument/2006/relationships/hyperlink" Target="http://pbs.twimg.com/profile_images/1237466641203634179/Y2KbMXz7_normal.jpg" TargetMode="External"/><Relationship Id="rId11553" Type="http://schemas.openxmlformats.org/officeDocument/2006/relationships/hyperlink" Target="http://twitter.com/julietvillac/statuses/1253375376115499010" TargetMode="External"/><Relationship Id="rId1612" Type="http://schemas.openxmlformats.org/officeDocument/2006/relationships/hyperlink" Target="http://abs.twimg.com/sticky/default_profile_images/default_profile_normal.png" TargetMode="External"/><Relationship Id="rId4768" Type="http://schemas.openxmlformats.org/officeDocument/2006/relationships/hyperlink" Target="http://twitter.com/Camibaez14lml/statuses/1255677312202420225" TargetMode="External"/><Relationship Id="rId5819" Type="http://schemas.openxmlformats.org/officeDocument/2006/relationships/hyperlink" Target="http://pbs.twimg.com/profile_images/1250387583923781634/gxt3Ggyz_normal.jpg" TargetMode="External"/><Relationship Id="rId6190" Type="http://schemas.openxmlformats.org/officeDocument/2006/relationships/hyperlink" Target="http://twitter.com/SENIATRCO/statuses/1253468826903162880" TargetMode="External"/><Relationship Id="rId10155" Type="http://schemas.openxmlformats.org/officeDocument/2006/relationships/hyperlink" Target="http://twitter.com/soloautos/statuses/1253401727383924737" TargetMode="External"/><Relationship Id="rId11206" Type="http://schemas.openxmlformats.org/officeDocument/2006/relationships/hyperlink" Target="http://pbs.twimg.com/profile_images/1024959789720371201/YkhMhZuk_normal.jpg" TargetMode="External"/><Relationship Id="rId11620" Type="http://schemas.openxmlformats.org/officeDocument/2006/relationships/hyperlink" Target="http://pbs.twimg.com/profile_images/996351176856784897/l0WekKKO_normal.jpg" TargetMode="External"/><Relationship Id="rId3784" Type="http://schemas.openxmlformats.org/officeDocument/2006/relationships/hyperlink" Target="http://twitter.com/MariaCantos_74/statuses/1255738870215454721" TargetMode="External"/><Relationship Id="rId4835" Type="http://schemas.openxmlformats.org/officeDocument/2006/relationships/hyperlink" Target="http://pbs.twimg.com/profile_images/1212215980438573061/_JEWRFNm_normal.jpg" TargetMode="External"/><Relationship Id="rId7241" Type="http://schemas.openxmlformats.org/officeDocument/2006/relationships/hyperlink" Target="http://pbs.twimg.com/profile_images/1175389059159605248/JIBK5mlL_normal.jpg" TargetMode="External"/><Relationship Id="rId10222" Type="http://schemas.openxmlformats.org/officeDocument/2006/relationships/hyperlink" Target="http://pbs.twimg.com/profile_images/1190086124745744384/pxFCpeKA_normal.jpg" TargetMode="External"/><Relationship Id="rId2386" Type="http://schemas.openxmlformats.org/officeDocument/2006/relationships/hyperlink" Target="http://pbs.twimg.com/profile_images/1232984632263610368/mXD9FEX__normal.jpg" TargetMode="External"/><Relationship Id="rId3437" Type="http://schemas.openxmlformats.org/officeDocument/2006/relationships/hyperlink" Target="http://pbs.twimg.com/profile_images/1176673476696006657/SzGmGcH2_normal.jpg" TargetMode="External"/><Relationship Id="rId3851" Type="http://schemas.openxmlformats.org/officeDocument/2006/relationships/hyperlink" Target="http://pbs.twimg.com/profile_images/1156308498243870729/oJmNXh0y_normal.jpg" TargetMode="External"/><Relationship Id="rId4902" Type="http://schemas.openxmlformats.org/officeDocument/2006/relationships/hyperlink" Target="http://twitter.com/marvillanet/statuses/1255673262970818560" TargetMode="External"/><Relationship Id="rId358" Type="http://schemas.openxmlformats.org/officeDocument/2006/relationships/hyperlink" Target="http://pbs.twimg.com/profile_images/1194238199318667266/hYRaL5RT_normal.jpg" TargetMode="External"/><Relationship Id="rId772" Type="http://schemas.openxmlformats.org/officeDocument/2006/relationships/hyperlink" Target="http://twitter.com/Localtechnews1/statuses/1255859513372049409" TargetMode="External"/><Relationship Id="rId2039" Type="http://schemas.openxmlformats.org/officeDocument/2006/relationships/hyperlink" Target="http://twitter.com/CesarMontoyaP/statuses/1255823697954443276" TargetMode="External"/><Relationship Id="rId2453" Type="http://schemas.openxmlformats.org/officeDocument/2006/relationships/hyperlink" Target="http://pbs.twimg.com/profile_images/1028373737916309504/3olW7Fwt_normal.jpg" TargetMode="External"/><Relationship Id="rId3504" Type="http://schemas.openxmlformats.org/officeDocument/2006/relationships/hyperlink" Target="http://twitter.com/IvarMatusevich/statuses/1255758814051282944" TargetMode="External"/><Relationship Id="rId9066" Type="http://schemas.openxmlformats.org/officeDocument/2006/relationships/hyperlink" Target="http://twitter.com/pedroalamedaab1/statuses/1253417131418370050" TargetMode="External"/><Relationship Id="rId9480" Type="http://schemas.openxmlformats.org/officeDocument/2006/relationships/hyperlink" Target="http://twitter.com/martinmorron22/statuses/1253410252671729666" TargetMode="External"/><Relationship Id="rId425" Type="http://schemas.openxmlformats.org/officeDocument/2006/relationships/hyperlink" Target="http://pbs.twimg.com/profile_images/474584109109755905/O9h_yRVK_normal.jpeg" TargetMode="External"/><Relationship Id="rId1055" Type="http://schemas.openxmlformats.org/officeDocument/2006/relationships/hyperlink" Target="http://pbs.twimg.com/profile_images/1227670031040942081/2wu2n2pw_normal.jpg" TargetMode="External"/><Relationship Id="rId2106" Type="http://schemas.openxmlformats.org/officeDocument/2006/relationships/hyperlink" Target="http://pbs.twimg.com/profile_images/589091388689518592/vYtsBZfY_normal.jpg" TargetMode="External"/><Relationship Id="rId2520" Type="http://schemas.openxmlformats.org/officeDocument/2006/relationships/hyperlink" Target="http://twitter.com/AntoineJimenez/statuses/1255807517080326145" TargetMode="External"/><Relationship Id="rId5676" Type="http://schemas.openxmlformats.org/officeDocument/2006/relationships/hyperlink" Target="http://twitter.com/periclesvolador/statuses/1255651803171115009" TargetMode="External"/><Relationship Id="rId6727" Type="http://schemas.openxmlformats.org/officeDocument/2006/relationships/hyperlink" Target="http://pbs.twimg.com/profile_images/1246188857411895299/vGLnskhB_normal.jpg" TargetMode="External"/><Relationship Id="rId8082" Type="http://schemas.openxmlformats.org/officeDocument/2006/relationships/hyperlink" Target="http://pbs.twimg.com/profile_images/3268750729/21e4f63bbc64667b5745ed0f12088972_normal.jpeg" TargetMode="External"/><Relationship Id="rId9133" Type="http://schemas.openxmlformats.org/officeDocument/2006/relationships/hyperlink" Target="http://pbs.twimg.com/profile_images/894304997420171265/ABgwtoed_normal.jpg" TargetMode="External"/><Relationship Id="rId11063" Type="http://schemas.openxmlformats.org/officeDocument/2006/relationships/hyperlink" Target="http://twitter.com/aykrmela/statuses/1253382616532889603" TargetMode="External"/><Relationship Id="rId1122" Type="http://schemas.openxmlformats.org/officeDocument/2006/relationships/hyperlink" Target="http://twitter.com/carmencastano53/statuses/1255849187943440385" TargetMode="External"/><Relationship Id="rId4278" Type="http://schemas.openxmlformats.org/officeDocument/2006/relationships/hyperlink" Target="http://twitter.com/myrdur/statuses/1255697524251336705" TargetMode="External"/><Relationship Id="rId5329" Type="http://schemas.openxmlformats.org/officeDocument/2006/relationships/hyperlink" Target="http://pbs.twimg.com/profile_images/768111095143800836/BgzzmVKl_normal.jpg" TargetMode="External"/><Relationship Id="rId9200" Type="http://schemas.openxmlformats.org/officeDocument/2006/relationships/hyperlink" Target="http://twitter.com/lombarte65/statuses/1253415103543734273" TargetMode="External"/><Relationship Id="rId3294" Type="http://schemas.openxmlformats.org/officeDocument/2006/relationships/hyperlink" Target="http://pbs.twimg.com/profile_images/1241833716479033344/foSG6ZHG_normal.jpg" TargetMode="External"/><Relationship Id="rId4345" Type="http://schemas.openxmlformats.org/officeDocument/2006/relationships/hyperlink" Target="http://twitter.com/miguelg97317698/statuses/1255694262882185216" TargetMode="External"/><Relationship Id="rId4692" Type="http://schemas.openxmlformats.org/officeDocument/2006/relationships/hyperlink" Target="http://twitter.com/uribeijoetuta/statuses/1255680822193065984" TargetMode="External"/><Relationship Id="rId5743" Type="http://schemas.openxmlformats.org/officeDocument/2006/relationships/hyperlink" Target="http://pbs.twimg.com/profile_images/1094042108913160192/nPkgg1Hv_normal.jpg" TargetMode="External"/><Relationship Id="rId8899" Type="http://schemas.openxmlformats.org/officeDocument/2006/relationships/hyperlink" Target="http://pbs.twimg.com/profile_images/1031953886481801216/gc85r0JU_normal.jpg" TargetMode="External"/><Relationship Id="rId11130" Type="http://schemas.openxmlformats.org/officeDocument/2006/relationships/hyperlink" Target="http://pbs.twimg.com/profile_images/616964191191236608/jQgb8COW_normal.jpg" TargetMode="External"/><Relationship Id="rId1939" Type="http://schemas.openxmlformats.org/officeDocument/2006/relationships/hyperlink" Target="http://twitter.com/bernardogomez13/statuses/1255827321216479235" TargetMode="External"/><Relationship Id="rId5810" Type="http://schemas.openxmlformats.org/officeDocument/2006/relationships/hyperlink" Target="http://twitter.com/reyunico1/statuses/1255648398969053191" TargetMode="External"/><Relationship Id="rId8966" Type="http://schemas.openxmlformats.org/officeDocument/2006/relationships/hyperlink" Target="http://twitter.com/luis261977/statuses/1253418782791356419" TargetMode="External"/><Relationship Id="rId10896" Type="http://schemas.openxmlformats.org/officeDocument/2006/relationships/hyperlink" Target="http://pbs.twimg.com/profile_images/378800000221432100/213a07c840e73c37b17cf0f877ddc02b_normal.jpeg" TargetMode="External"/><Relationship Id="rId11947" Type="http://schemas.openxmlformats.org/officeDocument/2006/relationships/hyperlink" Target="http://twitter.com/UnivisionSalud/statuses/1253366349335867393" TargetMode="External"/><Relationship Id="rId3361" Type="http://schemas.openxmlformats.org/officeDocument/2006/relationships/hyperlink" Target="http://pbs.twimg.com/profile_images/1246448611849908225/AsIcV7XB_normal.jpg" TargetMode="External"/><Relationship Id="rId4412" Type="http://schemas.openxmlformats.org/officeDocument/2006/relationships/hyperlink" Target="http://twitter.com/mariaelenalusna/statuses/1255691134342438917" TargetMode="External"/><Relationship Id="rId7568" Type="http://schemas.openxmlformats.org/officeDocument/2006/relationships/hyperlink" Target="http://twitter.com/edunano76/statuses/1253441195847626753" TargetMode="External"/><Relationship Id="rId7982" Type="http://schemas.openxmlformats.org/officeDocument/2006/relationships/hyperlink" Target="http://twitter.com/serugiran77/statuses/1253433140921552896" TargetMode="External"/><Relationship Id="rId8619" Type="http://schemas.openxmlformats.org/officeDocument/2006/relationships/hyperlink" Target="http://pbs.twimg.com/profile_images/1204103302197252099/Khs_AHFr_normal.jpg" TargetMode="External"/><Relationship Id="rId10549" Type="http://schemas.openxmlformats.org/officeDocument/2006/relationships/hyperlink" Target="http://twitter.com/MnicaMadrid8/statuses/1253393137197813761" TargetMode="External"/><Relationship Id="rId282" Type="http://schemas.openxmlformats.org/officeDocument/2006/relationships/hyperlink" Target="http://pbs.twimg.com/profile_images/1031294792498642945/HgCiSUg1_normal.jpg" TargetMode="External"/><Relationship Id="rId3014" Type="http://schemas.openxmlformats.org/officeDocument/2006/relationships/hyperlink" Target="http://pbs.twimg.com/profile_images/2537684838/A5d42LU7_normal" TargetMode="External"/><Relationship Id="rId6584" Type="http://schemas.openxmlformats.org/officeDocument/2006/relationships/hyperlink" Target="http://twitter.com/HUMBERVALEN/statuses/1253460203976232965" TargetMode="External"/><Relationship Id="rId7635" Type="http://schemas.openxmlformats.org/officeDocument/2006/relationships/hyperlink" Target="http://pbs.twimg.com/profile_images/1217210719973801984/rzliQRJz_normal.jpg" TargetMode="External"/><Relationship Id="rId10963" Type="http://schemas.openxmlformats.org/officeDocument/2006/relationships/hyperlink" Target="http://twitter.com/Sta_Eularia/statuses/1253384348314873858" TargetMode="External"/><Relationship Id="rId2030" Type="http://schemas.openxmlformats.org/officeDocument/2006/relationships/hyperlink" Target="http://pbs.twimg.com/profile_images/446122207321006080/nqkmapxs_normal.jpeg" TargetMode="External"/><Relationship Id="rId5186" Type="http://schemas.openxmlformats.org/officeDocument/2006/relationships/hyperlink" Target="http://twitter.com/Alexand50753937/statuses/1255664868901953537" TargetMode="External"/><Relationship Id="rId6237" Type="http://schemas.openxmlformats.org/officeDocument/2006/relationships/hyperlink" Target="http://pbs.twimg.com/profile_images/1179705457449017345/tynWTUFB_normal.jpg" TargetMode="External"/><Relationship Id="rId6651" Type="http://schemas.openxmlformats.org/officeDocument/2006/relationships/hyperlink" Target="http://pbs.twimg.com/profile_images/688870512173395968/UT_HcfX3_normal.jpg" TargetMode="External"/><Relationship Id="rId7702" Type="http://schemas.openxmlformats.org/officeDocument/2006/relationships/hyperlink" Target="http://twitter.com/Nicolin47283264/statuses/1253438189823500288" TargetMode="External"/><Relationship Id="rId10616" Type="http://schemas.openxmlformats.org/officeDocument/2006/relationships/hyperlink" Target="http://pbs.twimg.com/profile_images/744110362782539776/PEuZsZ_J_normal.jpg" TargetMode="External"/><Relationship Id="rId5253" Type="http://schemas.openxmlformats.org/officeDocument/2006/relationships/hyperlink" Target="http://pbs.twimg.com/profile_images/1202233176506142720/TO6nvHO1_normal.jpg" TargetMode="External"/><Relationship Id="rId6304" Type="http://schemas.openxmlformats.org/officeDocument/2006/relationships/hyperlink" Target="http://twitter.com/carolinasufrin/statuses/1253465968094871558" TargetMode="External"/><Relationship Id="rId1449" Type="http://schemas.openxmlformats.org/officeDocument/2006/relationships/hyperlink" Target="http://pbs.twimg.com/profile_images/865523197566795781/AHa5OKhX_normal.jpg" TargetMode="External"/><Relationship Id="rId1796" Type="http://schemas.openxmlformats.org/officeDocument/2006/relationships/hyperlink" Target="http://pbs.twimg.com/profile_images/1053815732096634881/_ItFNkYR_normal.jpg" TargetMode="External"/><Relationship Id="rId2847" Type="http://schemas.openxmlformats.org/officeDocument/2006/relationships/hyperlink" Target="http://twitter.com/UBUEstudiantes/statuses/1255795721208573952" TargetMode="External"/><Relationship Id="rId8476" Type="http://schemas.openxmlformats.org/officeDocument/2006/relationships/hyperlink" Target="http://twitter.com/CarmenSanCarlos/statuses/1253425953163710465" TargetMode="External"/><Relationship Id="rId9874" Type="http://schemas.openxmlformats.org/officeDocument/2006/relationships/hyperlink" Target="http://pbs.twimg.com/profile_images/1141469133172854790/nJvR1swb_normal.jpg" TargetMode="External"/><Relationship Id="rId88" Type="http://schemas.openxmlformats.org/officeDocument/2006/relationships/hyperlink" Target="http://twitter.com/camilaospina45/statuses/1255892883485360129" TargetMode="External"/><Relationship Id="rId819" Type="http://schemas.openxmlformats.org/officeDocument/2006/relationships/hyperlink" Target="http://pbs.twimg.com/profile_images/378800000856889175/ME6-LksL_normal.jpeg" TargetMode="External"/><Relationship Id="rId1863" Type="http://schemas.openxmlformats.org/officeDocument/2006/relationships/hyperlink" Target="http://twitter.com/JavierS75630033/statuses/1255829330598465539" TargetMode="External"/><Relationship Id="rId2914" Type="http://schemas.openxmlformats.org/officeDocument/2006/relationships/hyperlink" Target="http://pbs.twimg.com/profile_images/970645932667756544/Yj7koEqp_normal.jpg" TargetMode="External"/><Relationship Id="rId5320" Type="http://schemas.openxmlformats.org/officeDocument/2006/relationships/hyperlink" Target="http://twitter.com/lacandon4/statuses/1255660752607862791" TargetMode="External"/><Relationship Id="rId7078" Type="http://schemas.openxmlformats.org/officeDocument/2006/relationships/hyperlink" Target="http://twitter.com/cosasdemanana/statuses/1253451333908205569" TargetMode="External"/><Relationship Id="rId8129" Type="http://schemas.openxmlformats.org/officeDocument/2006/relationships/hyperlink" Target="http://twitter.com/sifontesRRR/statuses/1253430923057459200" TargetMode="External"/><Relationship Id="rId8890" Type="http://schemas.openxmlformats.org/officeDocument/2006/relationships/hyperlink" Target="http://twitter.com/m_belen_83/statuses/1253420156346220547" TargetMode="External"/><Relationship Id="rId9527" Type="http://schemas.openxmlformats.org/officeDocument/2006/relationships/hyperlink" Target="http://pbs.twimg.com/profile_images/1217547784443891718/CM5S2She_normal.jpg" TargetMode="External"/><Relationship Id="rId9941" Type="http://schemas.openxmlformats.org/officeDocument/2006/relationships/hyperlink" Target="http://twitter.com/_Gordon_Gekko_G/statuses/1253404800407961600" TargetMode="External"/><Relationship Id="rId11457" Type="http://schemas.openxmlformats.org/officeDocument/2006/relationships/hyperlink" Target="http://twitter.com/jmcordi/statuses/1253376745329307654" TargetMode="External"/><Relationship Id="rId11871" Type="http://schemas.openxmlformats.org/officeDocument/2006/relationships/hyperlink" Target="http://twitter.com/Quirarte/statuses/1253368009210634240" TargetMode="External"/><Relationship Id="rId1516" Type="http://schemas.openxmlformats.org/officeDocument/2006/relationships/hyperlink" Target="http://abs.twimg.com/sticky/default_profile_images/default_profile_normal.png" TargetMode="External"/><Relationship Id="rId1930" Type="http://schemas.openxmlformats.org/officeDocument/2006/relationships/hyperlink" Target="http://pbs.twimg.com/profile_images/1385537468/image_normal.jpg" TargetMode="External"/><Relationship Id="rId7492" Type="http://schemas.openxmlformats.org/officeDocument/2006/relationships/hyperlink" Target="http://twitter.com/jordick/statuses/1253442409276608518" TargetMode="External"/><Relationship Id="rId8543" Type="http://schemas.openxmlformats.org/officeDocument/2006/relationships/hyperlink" Target="http://pbs.twimg.com/profile_images/1251456393783148544/pzotUCh7_normal.jpg" TargetMode="External"/><Relationship Id="rId10059" Type="http://schemas.openxmlformats.org/officeDocument/2006/relationships/hyperlink" Target="http://twitter.com/Lordcrow11/statuses/1253403458796838912" TargetMode="External"/><Relationship Id="rId10473" Type="http://schemas.openxmlformats.org/officeDocument/2006/relationships/hyperlink" Target="http://twitter.com/PortesCostel/statuses/1253394588288593922" TargetMode="External"/><Relationship Id="rId11524" Type="http://schemas.openxmlformats.org/officeDocument/2006/relationships/hyperlink" Target="http://pbs.twimg.com/profile_images/689452404324990976/Qu6hkfbO_normal.jpg" TargetMode="External"/><Relationship Id="rId3688" Type="http://schemas.openxmlformats.org/officeDocument/2006/relationships/hyperlink" Target="http://twitter.com/ALCAZARPSOE/statuses/1255744821848834048" TargetMode="External"/><Relationship Id="rId4739" Type="http://schemas.openxmlformats.org/officeDocument/2006/relationships/hyperlink" Target="http://pbs.twimg.com/profile_images/1008527156899610624/83ZTUkMs_normal.jpg" TargetMode="External"/><Relationship Id="rId6094" Type="http://schemas.openxmlformats.org/officeDocument/2006/relationships/hyperlink" Target="http://twitter.com/HEstadodeMex/statuses/1253471748206534656" TargetMode="External"/><Relationship Id="rId7145" Type="http://schemas.openxmlformats.org/officeDocument/2006/relationships/hyperlink" Target="http://pbs.twimg.com/profile_images/1220089039564525568/tO68QJia_normal.jpg" TargetMode="External"/><Relationship Id="rId8610" Type="http://schemas.openxmlformats.org/officeDocument/2006/relationships/hyperlink" Target="http://twitter.com/Germanpazmino/statuses/1253424361299562496" TargetMode="External"/><Relationship Id="rId10126" Type="http://schemas.openxmlformats.org/officeDocument/2006/relationships/hyperlink" Target="http://pbs.twimg.com/profile_images/1135969702403031040/OmZgdL_A_normal.png" TargetMode="External"/><Relationship Id="rId10540" Type="http://schemas.openxmlformats.org/officeDocument/2006/relationships/hyperlink" Target="http://pbs.twimg.com/profile_images/1239979306245328899/0jHApJA4_normal.jpg" TargetMode="External"/><Relationship Id="rId3755" Type="http://schemas.openxmlformats.org/officeDocument/2006/relationships/hyperlink" Target="http://pbs.twimg.com/profile_images/1148147102037487616/gd1DaZs7_normal.png" TargetMode="External"/><Relationship Id="rId4806" Type="http://schemas.openxmlformats.org/officeDocument/2006/relationships/hyperlink" Target="http://twitter.com/TCFlorezSanchez/statuses/1255676411085496324" TargetMode="External"/><Relationship Id="rId6161" Type="http://schemas.openxmlformats.org/officeDocument/2006/relationships/hyperlink" Target="http://pbs.twimg.com/profile_images/840303205602877441/m-mqxXEC_normal.jpg" TargetMode="External"/><Relationship Id="rId7212" Type="http://schemas.openxmlformats.org/officeDocument/2006/relationships/hyperlink" Target="http://twitter.com/ManelFarr/statuses/1253448498739101697" TargetMode="External"/><Relationship Id="rId676" Type="http://schemas.openxmlformats.org/officeDocument/2006/relationships/hyperlink" Target="http://twitter.com/mariaredondo18/statuses/1255861539048951808" TargetMode="External"/><Relationship Id="rId2357" Type="http://schemas.openxmlformats.org/officeDocument/2006/relationships/hyperlink" Target="http://twitter.com/EstibenOrtega92/statuses/1255813549596839937" TargetMode="External"/><Relationship Id="rId3408" Type="http://schemas.openxmlformats.org/officeDocument/2006/relationships/hyperlink" Target="http://twitter.com/GuiaSalud/statuses/1255764796420603905" TargetMode="External"/><Relationship Id="rId9384" Type="http://schemas.openxmlformats.org/officeDocument/2006/relationships/hyperlink" Target="http://twitter.com/PPartaicolonia/statuses/1253412438222884864" TargetMode="External"/><Relationship Id="rId329" Type="http://schemas.openxmlformats.org/officeDocument/2006/relationships/hyperlink" Target="http://twitter.com/bicivilizados/statuses/1255869575054471170" TargetMode="External"/><Relationship Id="rId1373" Type="http://schemas.openxmlformats.org/officeDocument/2006/relationships/hyperlink" Target="http://pbs.twimg.com/profile_images/1168114699055050753/1zXUlT97_normal.jpg" TargetMode="External"/><Relationship Id="rId2771" Type="http://schemas.openxmlformats.org/officeDocument/2006/relationships/hyperlink" Target="http://pbs.twimg.com/profile_images/1245615887568089095/pRN2MRvL_normal.jpg" TargetMode="External"/><Relationship Id="rId3822" Type="http://schemas.openxmlformats.org/officeDocument/2006/relationships/hyperlink" Target="http://twitter.com/Hilda57037973/statuses/1255735148911288321" TargetMode="External"/><Relationship Id="rId6978" Type="http://schemas.openxmlformats.org/officeDocument/2006/relationships/hyperlink" Target="http://twitter.com/MyrianCoro/statuses/1253453196837691393" TargetMode="External"/><Relationship Id="rId9037" Type="http://schemas.openxmlformats.org/officeDocument/2006/relationships/hyperlink" Target="http://pbs.twimg.com/profile_images/1252054795172659202/MWcW1qeN_normal.jpg" TargetMode="External"/><Relationship Id="rId743" Type="http://schemas.openxmlformats.org/officeDocument/2006/relationships/hyperlink" Target="http://pbs.twimg.com/profile_images/863363677570969601/soaqeeCW_normal.jpg" TargetMode="External"/><Relationship Id="rId1026" Type="http://schemas.openxmlformats.org/officeDocument/2006/relationships/hyperlink" Target="http://twitter.com/santamontes12/statuses/1255852193988698115" TargetMode="External"/><Relationship Id="rId2424" Type="http://schemas.openxmlformats.org/officeDocument/2006/relationships/hyperlink" Target="http://pbs.twimg.com/profile_images/1248660903987482625/BZi2cn1P_normal.jpg" TargetMode="External"/><Relationship Id="rId5994" Type="http://schemas.openxmlformats.org/officeDocument/2006/relationships/hyperlink" Target="http://twitter.com/InfoMichoacan/statuses/1255644282083577857" TargetMode="External"/><Relationship Id="rId8053" Type="http://schemas.openxmlformats.org/officeDocument/2006/relationships/hyperlink" Target="http://pbs.twimg.com/profile_images/515559178472275968/AHU7y2ZW_normal.jpeg" TargetMode="External"/><Relationship Id="rId9104" Type="http://schemas.openxmlformats.org/officeDocument/2006/relationships/hyperlink" Target="http://twitter.com/worldlibertario/statuses/1253416322098016259" TargetMode="External"/><Relationship Id="rId9451" Type="http://schemas.openxmlformats.org/officeDocument/2006/relationships/hyperlink" Target="http://pbs.twimg.com/profile_images/602466111792259073/459cs0CM_normal.jpg" TargetMode="External"/><Relationship Id="rId11381" Type="http://schemas.openxmlformats.org/officeDocument/2006/relationships/hyperlink" Target="http://twitter.com/pepa_barrio/statuses/1253377853938380801" TargetMode="External"/><Relationship Id="rId810" Type="http://schemas.openxmlformats.org/officeDocument/2006/relationships/hyperlink" Target="http://twitter.com/Leonardolealb/statuses/1255858348462870528" TargetMode="External"/><Relationship Id="rId1440" Type="http://schemas.openxmlformats.org/officeDocument/2006/relationships/hyperlink" Target="http://twitter.com/JuanCaro94/statuses/1255840125671669761" TargetMode="External"/><Relationship Id="rId4596" Type="http://schemas.openxmlformats.org/officeDocument/2006/relationships/hyperlink" Target="http://twitter.com/AnaCfand/statuses/1255683829605548032" TargetMode="External"/><Relationship Id="rId5647" Type="http://schemas.openxmlformats.org/officeDocument/2006/relationships/hyperlink" Target="http://pbs.twimg.com/profile_images/1185553874352037889/YULDNjlv_normal.jpg" TargetMode="External"/><Relationship Id="rId11034" Type="http://schemas.openxmlformats.org/officeDocument/2006/relationships/hyperlink" Target="http://pbs.twimg.com/profile_images/976865367300730880/kXqP53PY_normal.jpg" TargetMode="External"/><Relationship Id="rId3198" Type="http://schemas.openxmlformats.org/officeDocument/2006/relationships/hyperlink" Target="http://twitter.com/JuanManceraMont/statuses/1255775006845480960" TargetMode="External"/><Relationship Id="rId4249" Type="http://schemas.openxmlformats.org/officeDocument/2006/relationships/hyperlink" Target="http://pbs.twimg.com/profile_images/1219099975537217537/l3P6d3hO_normal.jpg" TargetMode="External"/><Relationship Id="rId4663" Type="http://schemas.openxmlformats.org/officeDocument/2006/relationships/hyperlink" Target="http://pbs.twimg.com/profile_images/1214038350241206272/rmVBY2rP_normal.jpg" TargetMode="External"/><Relationship Id="rId5714" Type="http://schemas.openxmlformats.org/officeDocument/2006/relationships/hyperlink" Target="http://twitter.com/andregon9/statuses/1255650801214722055" TargetMode="External"/><Relationship Id="rId8120" Type="http://schemas.openxmlformats.org/officeDocument/2006/relationships/hyperlink" Target="http://pbs.twimg.com/profile_images/793451908627390464/mz5C91mI_normal.jpg" TargetMode="External"/><Relationship Id="rId10050" Type="http://schemas.openxmlformats.org/officeDocument/2006/relationships/hyperlink" Target="http://pbs.twimg.com/profile_images/1113599768536801280/DfJcQVVY_normal.png" TargetMode="External"/><Relationship Id="rId11101" Type="http://schemas.openxmlformats.org/officeDocument/2006/relationships/hyperlink" Target="http://twitter.com/MercedesColomb1/statuses/1253381671023513601" TargetMode="External"/><Relationship Id="rId3265" Type="http://schemas.openxmlformats.org/officeDocument/2006/relationships/hyperlink" Target="http://twitter.com/auninefable/statuses/1255771219334443008" TargetMode="External"/><Relationship Id="rId4316" Type="http://schemas.openxmlformats.org/officeDocument/2006/relationships/hyperlink" Target="http://pbs.twimg.com/profile_images/1241252727314886661/9br1P1jL_normal.jpg" TargetMode="External"/><Relationship Id="rId4730" Type="http://schemas.openxmlformats.org/officeDocument/2006/relationships/hyperlink" Target="http://twitter.com/Mariaisa1990/statuses/1255679591915696128" TargetMode="External"/><Relationship Id="rId7886" Type="http://schemas.openxmlformats.org/officeDocument/2006/relationships/hyperlink" Target="http://twitter.com/demigueldiaz/statuses/1253434663596482565" TargetMode="External"/><Relationship Id="rId8937" Type="http://schemas.openxmlformats.org/officeDocument/2006/relationships/hyperlink" Target="http://pbs.twimg.com/profile_images/767757094258896897/gjllRvDt_normal.jpg" TargetMode="External"/><Relationship Id="rId186" Type="http://schemas.openxmlformats.org/officeDocument/2006/relationships/hyperlink" Target="http://twitter.com/malaquita17/statuses/1255873710030049288" TargetMode="External"/><Relationship Id="rId2281" Type="http://schemas.openxmlformats.org/officeDocument/2006/relationships/hyperlink" Target="http://twitter.com/riansares92/statuses/1255815802860822533" TargetMode="External"/><Relationship Id="rId3332" Type="http://schemas.openxmlformats.org/officeDocument/2006/relationships/hyperlink" Target="http://twitter.com/marta_farma/statuses/1255768510027960320" TargetMode="External"/><Relationship Id="rId6488" Type="http://schemas.openxmlformats.org/officeDocument/2006/relationships/hyperlink" Target="http://twitter.com/jmunozarrobo/statuses/1253461840354574336" TargetMode="External"/><Relationship Id="rId7539" Type="http://schemas.openxmlformats.org/officeDocument/2006/relationships/hyperlink" Target="http://pbs.twimg.com/profile_images/1254109531380088832/TcHv318G_normal.jpg" TargetMode="External"/><Relationship Id="rId10867" Type="http://schemas.openxmlformats.org/officeDocument/2006/relationships/hyperlink" Target="http://twitter.com/jair06/statuses/1253386306035613698" TargetMode="External"/><Relationship Id="rId11918" Type="http://schemas.openxmlformats.org/officeDocument/2006/relationships/hyperlink" Target="http://pbs.twimg.com/profile_images/1014371424952340480/eLSQUaLT_normal.jpg" TargetMode="External"/><Relationship Id="rId253" Type="http://schemas.openxmlformats.org/officeDocument/2006/relationships/hyperlink" Target="http://pbs.twimg.com/profile_images/1115587255618428928/9qzihJ_p_normal.png" TargetMode="External"/><Relationship Id="rId6555" Type="http://schemas.openxmlformats.org/officeDocument/2006/relationships/hyperlink" Target="http://pbs.twimg.com/profile_images/3021760761/61678495f0db5a9a069e8a13afaa3e50_normal.jpeg" TargetMode="External"/><Relationship Id="rId7953" Type="http://schemas.openxmlformats.org/officeDocument/2006/relationships/hyperlink" Target="http://pbs.twimg.com/profile_images/1250401489710911490/gvnQ1RwK_normal.jpg" TargetMode="External"/><Relationship Id="rId10934" Type="http://schemas.openxmlformats.org/officeDocument/2006/relationships/hyperlink" Target="http://pbs.twimg.com/profile_images/1251031492337287176/NDvwZ7v9_normal.jpg" TargetMode="External"/><Relationship Id="rId320" Type="http://schemas.openxmlformats.org/officeDocument/2006/relationships/hyperlink" Target="http://pbs.twimg.com/profile_images/1188803571069935619/ftV5w3mc_normal.png" TargetMode="External"/><Relationship Id="rId2001" Type="http://schemas.openxmlformats.org/officeDocument/2006/relationships/hyperlink" Target="http://twitter.com/LuzMari53505239/statuses/1255825000227094528" TargetMode="External"/><Relationship Id="rId5157" Type="http://schemas.openxmlformats.org/officeDocument/2006/relationships/hyperlink" Target="http://pbs.twimg.com/profile_images/645467173930950656/vHfZCbYG_normal.jpg" TargetMode="External"/><Relationship Id="rId6208" Type="http://schemas.openxmlformats.org/officeDocument/2006/relationships/hyperlink" Target="http://twitter.com/FabianDiazPlata/statuses/1253468236403937280" TargetMode="External"/><Relationship Id="rId7606" Type="http://schemas.openxmlformats.org/officeDocument/2006/relationships/hyperlink" Target="http://twitter.com/Coooonstanzaaa/statuses/1253440299046703104" TargetMode="External"/><Relationship Id="rId5571" Type="http://schemas.openxmlformats.org/officeDocument/2006/relationships/hyperlink" Target="http://pbs.twimg.com/profile_images/1245899767546331136/z2RkGQKO_normal.jpg" TargetMode="External"/><Relationship Id="rId6622" Type="http://schemas.openxmlformats.org/officeDocument/2006/relationships/hyperlink" Target="http://twitter.com/El_Pobrehpta/statuses/1253459347495161856" TargetMode="External"/><Relationship Id="rId9778" Type="http://schemas.openxmlformats.org/officeDocument/2006/relationships/hyperlink" Target="http://twitter.com/yuliet38066557/statuses/1253406091339337728" TargetMode="External"/><Relationship Id="rId1767" Type="http://schemas.openxmlformats.org/officeDocument/2006/relationships/hyperlink" Target="http://twitter.com/CASANNOTICIAS/statuses/1255831457735553025" TargetMode="External"/><Relationship Id="rId2818" Type="http://schemas.openxmlformats.org/officeDocument/2006/relationships/hyperlink" Target="http://pbs.twimg.com/profile_images/1204113510168436737/P9VVI5-h_normal.jpg" TargetMode="External"/><Relationship Id="rId4173" Type="http://schemas.openxmlformats.org/officeDocument/2006/relationships/hyperlink" Target="http://pbs.twimg.com/profile_images/1221906674891530242/HDMAl1Hp_normal.jpg" TargetMode="External"/><Relationship Id="rId5224" Type="http://schemas.openxmlformats.org/officeDocument/2006/relationships/hyperlink" Target="http://twitter.com/amazonastravels/statuses/1255663951666438148" TargetMode="External"/><Relationship Id="rId8794" Type="http://schemas.openxmlformats.org/officeDocument/2006/relationships/hyperlink" Target="http://twitter.com/rotwei77/statuses/1253421767323873282" TargetMode="External"/><Relationship Id="rId9845" Type="http://schemas.openxmlformats.org/officeDocument/2006/relationships/hyperlink" Target="http://abs.twimg.com/sticky/default_profile_images/default_profile_normal.png" TargetMode="External"/><Relationship Id="rId11775" Type="http://schemas.openxmlformats.org/officeDocument/2006/relationships/hyperlink" Target="http://twitter.com/1877_R/statuses/1253370206619160584" TargetMode="External"/><Relationship Id="rId59" Type="http://schemas.openxmlformats.org/officeDocument/2006/relationships/hyperlink" Target="http://pbs.twimg.com/profile_images/803354145759629312/ZvHuqrWr_normal.jpg" TargetMode="External"/><Relationship Id="rId1834" Type="http://schemas.openxmlformats.org/officeDocument/2006/relationships/hyperlink" Target="http://pbs.twimg.com/profile_images/1151425802397003776/rH-34yqO_normal.jpg" TargetMode="External"/><Relationship Id="rId4240" Type="http://schemas.openxmlformats.org/officeDocument/2006/relationships/hyperlink" Target="http://twitter.com/YorkOcanto/statuses/1255699771169349634" TargetMode="External"/><Relationship Id="rId7396" Type="http://schemas.openxmlformats.org/officeDocument/2006/relationships/hyperlink" Target="http://twitter.com/LBPR13/statuses/1253444456193327106" TargetMode="External"/><Relationship Id="rId8447" Type="http://schemas.openxmlformats.org/officeDocument/2006/relationships/hyperlink" Target="http://pbs.twimg.com/profile_images/1027731712938262535/tvbtPsbE_normal.jpg" TargetMode="External"/><Relationship Id="rId8861" Type="http://schemas.openxmlformats.org/officeDocument/2006/relationships/hyperlink" Target="http://pbs.twimg.com/profile_images/1253058870597103616/RuLi8Obl_normal.jpg" TargetMode="External"/><Relationship Id="rId9912" Type="http://schemas.openxmlformats.org/officeDocument/2006/relationships/hyperlink" Target="http://pbs.twimg.com/profile_images/564549048959766528/ZIZxS74i_normal.jpeg" TargetMode="External"/><Relationship Id="rId10377" Type="http://schemas.openxmlformats.org/officeDocument/2006/relationships/hyperlink" Target="http://twitter.com/joseman52/statuses/1253396701936865280" TargetMode="External"/><Relationship Id="rId11428" Type="http://schemas.openxmlformats.org/officeDocument/2006/relationships/hyperlink" Target="http://pbs.twimg.com/profile_images/1127581574843785216/SpUK5iE9_normal.jpg" TargetMode="External"/><Relationship Id="rId7049" Type="http://schemas.openxmlformats.org/officeDocument/2006/relationships/hyperlink" Target="http://pbs.twimg.com/profile_images/1181960159674978306/nzhMyLe2_normal.jpg" TargetMode="External"/><Relationship Id="rId7463" Type="http://schemas.openxmlformats.org/officeDocument/2006/relationships/hyperlink" Target="http://pbs.twimg.com/profile_images/1233389482436694016/uMGLkY9Q_normal.jpg" TargetMode="External"/><Relationship Id="rId8514" Type="http://schemas.openxmlformats.org/officeDocument/2006/relationships/hyperlink" Target="http://twitter.com/jannettecalista/statuses/1253425583029018625" TargetMode="External"/><Relationship Id="rId10791" Type="http://schemas.openxmlformats.org/officeDocument/2006/relationships/hyperlink" Target="http://twitter.com/RafaelOliver47/statuses/1253387658597937159" TargetMode="External"/><Relationship Id="rId11842" Type="http://schemas.openxmlformats.org/officeDocument/2006/relationships/hyperlink" Target="http://pbs.twimg.com/profile_images/1087083223602077698/Ds_Nskpx_normal.jpg" TargetMode="External"/><Relationship Id="rId1901" Type="http://schemas.openxmlformats.org/officeDocument/2006/relationships/hyperlink" Target="http://twitter.com/cdvelle1976/statuses/1255828170508513286" TargetMode="External"/><Relationship Id="rId3659" Type="http://schemas.openxmlformats.org/officeDocument/2006/relationships/hyperlink" Target="http://pbs.twimg.com/profile_images/745674718498422784/l_zykXQP_normal.jpg" TargetMode="External"/><Relationship Id="rId6065" Type="http://schemas.openxmlformats.org/officeDocument/2006/relationships/hyperlink" Target="http://pbs.twimg.com/profile_images/937723095472844801/79wE3uKT_normal.jpg" TargetMode="External"/><Relationship Id="rId7116" Type="http://schemas.openxmlformats.org/officeDocument/2006/relationships/hyperlink" Target="http://twitter.com/Muni_Sanarate/statuses/1253450852356050953" TargetMode="External"/><Relationship Id="rId10444" Type="http://schemas.openxmlformats.org/officeDocument/2006/relationships/hyperlink" Target="http://pbs.twimg.com/profile_images/1201467919261151232/6BcEY--o_normal.jpg" TargetMode="External"/><Relationship Id="rId5081" Type="http://schemas.openxmlformats.org/officeDocument/2006/relationships/hyperlink" Target="http://pbs.twimg.com/profile_images/847159698201686018/lage0MHe_normal.jpg" TargetMode="External"/><Relationship Id="rId6132" Type="http://schemas.openxmlformats.org/officeDocument/2006/relationships/hyperlink" Target="http://twitter.com/Mellos11/statuses/1253470671587495939" TargetMode="External"/><Relationship Id="rId7530" Type="http://schemas.openxmlformats.org/officeDocument/2006/relationships/hyperlink" Target="http://twitter.com/joaki_sevilla/statuses/1253441845985755136" TargetMode="External"/><Relationship Id="rId9288" Type="http://schemas.openxmlformats.org/officeDocument/2006/relationships/hyperlink" Target="http://twitter.com/mdc947/statuses/1253413623151472643" TargetMode="External"/><Relationship Id="rId10511" Type="http://schemas.openxmlformats.org/officeDocument/2006/relationships/hyperlink" Target="http://twitter.com/portalpirque/statuses/1253393911034384392" TargetMode="External"/><Relationship Id="rId994" Type="http://schemas.openxmlformats.org/officeDocument/2006/relationships/hyperlink" Target="http://twitter.com/madrigal1911/statuses/1255853443895267328" TargetMode="External"/><Relationship Id="rId2675" Type="http://schemas.openxmlformats.org/officeDocument/2006/relationships/hyperlink" Target="http://pbs.twimg.com/profile_images/774262638297681920/rjgV9NBx_normal.jpg" TargetMode="External"/><Relationship Id="rId3726" Type="http://schemas.openxmlformats.org/officeDocument/2006/relationships/hyperlink" Target="http://twitter.com/AsocEslabon/statuses/1255742910093570049" TargetMode="External"/><Relationship Id="rId647" Type="http://schemas.openxmlformats.org/officeDocument/2006/relationships/hyperlink" Target="http://pbs.twimg.com/profile_images/1255193810457571328/D85rQCmV_normal.jpg" TargetMode="External"/><Relationship Id="rId1277" Type="http://schemas.openxmlformats.org/officeDocument/2006/relationships/hyperlink" Target="http://pbs.twimg.com/profile_images/859473785057161216/IqKV0nFd_normal.jpg" TargetMode="External"/><Relationship Id="rId1691" Type="http://schemas.openxmlformats.org/officeDocument/2006/relationships/hyperlink" Target="http://twitter.com/RosanaColombia/statuses/1255834336173195267" TargetMode="External"/><Relationship Id="rId2328" Type="http://schemas.openxmlformats.org/officeDocument/2006/relationships/hyperlink" Target="http://pbs.twimg.com/profile_images/1166309373548908545/hXSooXvL_normal.jpg" TargetMode="External"/><Relationship Id="rId2742" Type="http://schemas.openxmlformats.org/officeDocument/2006/relationships/hyperlink" Target="http://twitter.com/pacientesPOP/statuses/1255800395571527680" TargetMode="External"/><Relationship Id="rId5898" Type="http://schemas.openxmlformats.org/officeDocument/2006/relationships/hyperlink" Target="http://twitter.com/ajesusve/statuses/1255646741963190276" TargetMode="External"/><Relationship Id="rId6949" Type="http://schemas.openxmlformats.org/officeDocument/2006/relationships/hyperlink" Target="http://pbs.twimg.com/profile_images/615369858381934592/w2x0l9fQ_normal.jpg" TargetMode="External"/><Relationship Id="rId9355" Type="http://schemas.openxmlformats.org/officeDocument/2006/relationships/hyperlink" Target="http://pbs.twimg.com/profile_images/1231292697018818567/71N-8vRj_normal.jpg" TargetMode="External"/><Relationship Id="rId11285" Type="http://schemas.openxmlformats.org/officeDocument/2006/relationships/hyperlink" Target="http://twitter.com/bitxoloco/statuses/1253379153325436933" TargetMode="External"/><Relationship Id="rId714" Type="http://schemas.openxmlformats.org/officeDocument/2006/relationships/hyperlink" Target="http://twitter.com/Tulioc72/statuses/1255860686040817667" TargetMode="External"/><Relationship Id="rId1344" Type="http://schemas.openxmlformats.org/officeDocument/2006/relationships/hyperlink" Target="http://twitter.com/trasladoaespana/statuses/1255843028348043265" TargetMode="External"/><Relationship Id="rId5965" Type="http://schemas.openxmlformats.org/officeDocument/2006/relationships/hyperlink" Target="http://pbs.twimg.com/profile_images/1221196761131376642/gq247xWu_normal.jpg" TargetMode="External"/><Relationship Id="rId8371" Type="http://schemas.openxmlformats.org/officeDocument/2006/relationships/hyperlink" Target="http://pbs.twimg.com/profile_images/3558065358/8709e99c61b7546219e400c8072dbadb_normal.jpeg" TargetMode="External"/><Relationship Id="rId9008" Type="http://schemas.openxmlformats.org/officeDocument/2006/relationships/hyperlink" Target="http://twitter.com/JAGUAREC2020/statuses/1253418274949263360" TargetMode="External"/><Relationship Id="rId9422" Type="http://schemas.openxmlformats.org/officeDocument/2006/relationships/hyperlink" Target="http://twitter.com/Uultrabeba/statuses/1253411603686412295" TargetMode="External"/><Relationship Id="rId11352" Type="http://schemas.openxmlformats.org/officeDocument/2006/relationships/hyperlink" Target="http://pbs.twimg.com/profile_images/1246645180008222720/Wu6D2py-_normal.jpg" TargetMode="External"/><Relationship Id="rId50" Type="http://schemas.openxmlformats.org/officeDocument/2006/relationships/hyperlink" Target="http://twitter.com/AdrianaRudling/statuses/1255902065622233088" TargetMode="External"/><Relationship Id="rId1411" Type="http://schemas.openxmlformats.org/officeDocument/2006/relationships/hyperlink" Target="http://pbs.twimg.com/profile_images/1241731637404106753/U6HumHxU_normal.jpg" TargetMode="External"/><Relationship Id="rId4567" Type="http://schemas.openxmlformats.org/officeDocument/2006/relationships/hyperlink" Target="http://pbs.twimg.com/profile_images/1213225147181568001/QkHQOYJI_normal.jpg" TargetMode="External"/><Relationship Id="rId5618" Type="http://schemas.openxmlformats.org/officeDocument/2006/relationships/hyperlink" Target="http://twitter.com/veroalexarodrig/statuses/1255653501612560384" TargetMode="External"/><Relationship Id="rId8024" Type="http://schemas.openxmlformats.org/officeDocument/2006/relationships/hyperlink" Target="http://twitter.com/yaratejeda7/statuses/1253432642915065864" TargetMode="External"/><Relationship Id="rId11005" Type="http://schemas.openxmlformats.org/officeDocument/2006/relationships/hyperlink" Target="http://twitter.com/emprenemjunts/statuses/1253383475580809222" TargetMode="External"/><Relationship Id="rId3169" Type="http://schemas.openxmlformats.org/officeDocument/2006/relationships/hyperlink" Target="http://twitter.com/ivanrm81/statuses/1255776806306754561" TargetMode="External"/><Relationship Id="rId3583" Type="http://schemas.openxmlformats.org/officeDocument/2006/relationships/hyperlink" Target="http://pbs.twimg.com/profile_images/864047133141471232/eHuxK4LR_normal.jpg" TargetMode="External"/><Relationship Id="rId4981" Type="http://schemas.openxmlformats.org/officeDocument/2006/relationships/hyperlink" Target="http://pbs.twimg.com/profile_images/1252995899111981057/_yDffiYi_normal.jpg" TargetMode="External"/><Relationship Id="rId7040" Type="http://schemas.openxmlformats.org/officeDocument/2006/relationships/hyperlink" Target="http://twitter.com/Clgarcia1995/statuses/1253452184978677760" TargetMode="External"/><Relationship Id="rId10021" Type="http://schemas.openxmlformats.org/officeDocument/2006/relationships/hyperlink" Target="http://twitter.com/herrerobono/statuses/1253404220193112065" TargetMode="External"/><Relationship Id="rId2185" Type="http://schemas.openxmlformats.org/officeDocument/2006/relationships/hyperlink" Target="http://pbs.twimg.com/profile_images/1255775439672532994/vkWvbRoH_normal.jpg" TargetMode="External"/><Relationship Id="rId3236" Type="http://schemas.openxmlformats.org/officeDocument/2006/relationships/hyperlink" Target="http://abs.twimg.com/sticky/default_profile_images/default_profile_normal.png" TargetMode="External"/><Relationship Id="rId4634" Type="http://schemas.openxmlformats.org/officeDocument/2006/relationships/hyperlink" Target="http://twitter.com/RicardoABuitrag/statuses/1255682096795914241" TargetMode="External"/><Relationship Id="rId157" Type="http://schemas.openxmlformats.org/officeDocument/2006/relationships/hyperlink" Target="http://pbs.twimg.com/profile_images/1118556887283372032/D26n8dXU_normal.png" TargetMode="External"/><Relationship Id="rId3650" Type="http://schemas.openxmlformats.org/officeDocument/2006/relationships/hyperlink" Target="http://twitter.com/PIEE_BUNUEL/statuses/1255747493087907840" TargetMode="External"/><Relationship Id="rId4701" Type="http://schemas.openxmlformats.org/officeDocument/2006/relationships/hyperlink" Target="http://pbs.twimg.com/profile_images/1031504423019851777/b9mlJ6K9_normal.jpg" TargetMode="External"/><Relationship Id="rId7857" Type="http://schemas.openxmlformats.org/officeDocument/2006/relationships/hyperlink" Target="http://pbs.twimg.com/profile_images/588688801565908992/IwGQs_P6_normal.jpg" TargetMode="External"/><Relationship Id="rId8908" Type="http://schemas.openxmlformats.org/officeDocument/2006/relationships/hyperlink" Target="http://twitter.com/estephen6/statuses/1253419673602809863" TargetMode="External"/><Relationship Id="rId10838" Type="http://schemas.openxmlformats.org/officeDocument/2006/relationships/hyperlink" Target="http://pbs.twimg.com/profile_images/972524410413469696/e8Dq1tYR_normal.jpg" TargetMode="External"/><Relationship Id="rId571" Type="http://schemas.openxmlformats.org/officeDocument/2006/relationships/hyperlink" Target="http://pbs.twimg.com/profile_images/959821091039531010/TTedlJxs_normal.jpg" TargetMode="External"/><Relationship Id="rId2252" Type="http://schemas.openxmlformats.org/officeDocument/2006/relationships/hyperlink" Target="http://pbs.twimg.com/profile_images/921789257433395200/_x15vuJm_normal.jpg" TargetMode="External"/><Relationship Id="rId3303" Type="http://schemas.openxmlformats.org/officeDocument/2006/relationships/hyperlink" Target="http://twitter.com/LarreaMikel/statuses/1255769366802714624" TargetMode="External"/><Relationship Id="rId6459" Type="http://schemas.openxmlformats.org/officeDocument/2006/relationships/hyperlink" Target="http://pbs.twimg.com/profile_images/985960190863400961/Xa6lcjkT_normal.jpg" TargetMode="External"/><Relationship Id="rId6873" Type="http://schemas.openxmlformats.org/officeDocument/2006/relationships/hyperlink" Target="http://pbs.twimg.com/profile_images/3339895925/2f9d3d217dd352ec4ed301ad5c26c1f8_normal.jpeg" TargetMode="External"/><Relationship Id="rId7924" Type="http://schemas.openxmlformats.org/officeDocument/2006/relationships/hyperlink" Target="http://twitter.com/redequojoven/statuses/1253433906365206528" TargetMode="External"/><Relationship Id="rId224" Type="http://schemas.openxmlformats.org/officeDocument/2006/relationships/hyperlink" Target="http://twitter.com/IvonneSosaSanM1/statuses/1255872668101902341" TargetMode="External"/><Relationship Id="rId5475" Type="http://schemas.openxmlformats.org/officeDocument/2006/relationships/hyperlink" Target="http://pbs.twimg.com/profile_images/1246678880309710848/2HJgkHmN_normal.jpg" TargetMode="External"/><Relationship Id="rId6526" Type="http://schemas.openxmlformats.org/officeDocument/2006/relationships/hyperlink" Target="http://twitter.com/Veritodisaf63/statuses/1253460943687819270" TargetMode="External"/><Relationship Id="rId6940" Type="http://schemas.openxmlformats.org/officeDocument/2006/relationships/hyperlink" Target="http://twitter.com/LuisENoriegaR/statuses/1253453912474075138" TargetMode="External"/><Relationship Id="rId10905" Type="http://schemas.openxmlformats.org/officeDocument/2006/relationships/hyperlink" Target="http://twitter.com/Inma37903665/statuses/1253385579804450819" TargetMode="External"/><Relationship Id="rId4077" Type="http://schemas.openxmlformats.org/officeDocument/2006/relationships/hyperlink" Target="http://pbs.twimg.com/profile_images/1213514741555052544/1bkd0n8J_normal.jpg" TargetMode="External"/><Relationship Id="rId4491" Type="http://schemas.openxmlformats.org/officeDocument/2006/relationships/hyperlink" Target="http://pbs.twimg.com/profile_images/1154188259808780288/-HvaXGDe_normal.jpg" TargetMode="External"/><Relationship Id="rId5128" Type="http://schemas.openxmlformats.org/officeDocument/2006/relationships/hyperlink" Target="http://twitter.com/BrayanA17833199/statuses/1255666538599845891" TargetMode="External"/><Relationship Id="rId5542" Type="http://schemas.openxmlformats.org/officeDocument/2006/relationships/hyperlink" Target="http://twitter.com/jacamp98/statuses/1255655715533926400" TargetMode="External"/><Relationship Id="rId8698" Type="http://schemas.openxmlformats.org/officeDocument/2006/relationships/hyperlink" Target="http://twitter.com/d_guaman1024/statuses/1253423312652230665" TargetMode="External"/><Relationship Id="rId9749" Type="http://schemas.openxmlformats.org/officeDocument/2006/relationships/hyperlink" Target="http://abs.twimg.com/sticky/default_profile_images/default_profile_normal.png" TargetMode="External"/><Relationship Id="rId1738" Type="http://schemas.openxmlformats.org/officeDocument/2006/relationships/hyperlink" Target="http://pbs.twimg.com/profile_images/1237749732488949760/GZ6xBK0B_normal.jpg" TargetMode="External"/><Relationship Id="rId3093" Type="http://schemas.openxmlformats.org/officeDocument/2006/relationships/hyperlink" Target="http://twitter.com/larjartito/statuses/1255781138930503681" TargetMode="External"/><Relationship Id="rId4144" Type="http://schemas.openxmlformats.org/officeDocument/2006/relationships/hyperlink" Target="http://twitter.com/NeisJose1/statuses/1255707533043552258" TargetMode="External"/><Relationship Id="rId8765" Type="http://schemas.openxmlformats.org/officeDocument/2006/relationships/hyperlink" Target="http://pbs.twimg.com/profile_images/1171833544525717508/gXgPE8f__normal.jpg" TargetMode="External"/><Relationship Id="rId11679" Type="http://schemas.openxmlformats.org/officeDocument/2006/relationships/hyperlink" Target="http://twitter.com/Fuad1331/statuses/1253372549058170880" TargetMode="External"/><Relationship Id="rId3160" Type="http://schemas.openxmlformats.org/officeDocument/2006/relationships/hyperlink" Target="http://abs.twimg.com/sticky/default_profile_images/default_profile_normal.png" TargetMode="External"/><Relationship Id="rId4211" Type="http://schemas.openxmlformats.org/officeDocument/2006/relationships/hyperlink" Target="http://pbs.twimg.com/profile_images/1152584804602458112/2UBmprFZ_normal.jpg" TargetMode="External"/><Relationship Id="rId7367" Type="http://schemas.openxmlformats.org/officeDocument/2006/relationships/hyperlink" Target="http://pbs.twimg.com/profile_images/1005129437501952001/7CuUkmZJ_normal.jpg" TargetMode="External"/><Relationship Id="rId8418" Type="http://schemas.openxmlformats.org/officeDocument/2006/relationships/hyperlink" Target="http://twitter.com/JHONPE9/statuses/1253426667629887489" TargetMode="External"/><Relationship Id="rId9816" Type="http://schemas.openxmlformats.org/officeDocument/2006/relationships/hyperlink" Target="http://twitter.com/jomarlle/statuses/1253405711196999680" TargetMode="External"/><Relationship Id="rId10695" Type="http://schemas.openxmlformats.org/officeDocument/2006/relationships/hyperlink" Target="http://twitter.com/alvariscuas/statuses/1253389893012783105" TargetMode="External"/><Relationship Id="rId11746" Type="http://schemas.openxmlformats.org/officeDocument/2006/relationships/hyperlink" Target="http://pbs.twimg.com/profile_images/1238646910271062016/9rdVuSFU_normal.jpg" TargetMode="External"/><Relationship Id="rId1805" Type="http://schemas.openxmlformats.org/officeDocument/2006/relationships/hyperlink" Target="http://twitter.com/EAJ_Andoain/statuses/1255830801645817856" TargetMode="External"/><Relationship Id="rId7781" Type="http://schemas.openxmlformats.org/officeDocument/2006/relationships/hyperlink" Target="http://pbs.twimg.com/profile_images/1081011122545799169/VdW9DH6v_normal.jpg" TargetMode="External"/><Relationship Id="rId8832" Type="http://schemas.openxmlformats.org/officeDocument/2006/relationships/hyperlink" Target="http://twitter.com/Raulmges/statuses/1253421066401140736" TargetMode="External"/><Relationship Id="rId10348" Type="http://schemas.openxmlformats.org/officeDocument/2006/relationships/hyperlink" Target="http://pbs.twimg.com/profile_images/762408411921342464/rcwrpkW__normal.jpg" TargetMode="External"/><Relationship Id="rId10762" Type="http://schemas.openxmlformats.org/officeDocument/2006/relationships/hyperlink" Target="http://pbs.twimg.com/profile_images/1218633861485060096/Ryp0U7zh_normal.jpg" TargetMode="External"/><Relationship Id="rId11813" Type="http://schemas.openxmlformats.org/officeDocument/2006/relationships/hyperlink" Target="http://twitter.com/MalagaEP/statuses/1253369511442624512" TargetMode="External"/><Relationship Id="rId3977" Type="http://schemas.openxmlformats.org/officeDocument/2006/relationships/hyperlink" Target="http://abs.twimg.com/sticky/default_profile_images/default_profile_normal.png" TargetMode="External"/><Relationship Id="rId6036" Type="http://schemas.openxmlformats.org/officeDocument/2006/relationships/hyperlink" Target="http://twitter.com/Manu_G33/statuses/1253473597378740224" TargetMode="External"/><Relationship Id="rId6383" Type="http://schemas.openxmlformats.org/officeDocument/2006/relationships/hyperlink" Target="http://pbs.twimg.com/profile_images/913220733395886080/NXkU3Sxa_normal.jpg" TargetMode="External"/><Relationship Id="rId7434" Type="http://schemas.openxmlformats.org/officeDocument/2006/relationships/hyperlink" Target="http://twitter.com/JFalcez/statuses/1253443610378489857" TargetMode="External"/><Relationship Id="rId10415" Type="http://schemas.openxmlformats.org/officeDocument/2006/relationships/hyperlink" Target="http://twitter.com/eldiacordoba/statuses/1253395717588226055" TargetMode="External"/><Relationship Id="rId898" Type="http://schemas.openxmlformats.org/officeDocument/2006/relationships/hyperlink" Target="http://twitter.com/CorreodelCaroni/statuses/1255855675285991425" TargetMode="External"/><Relationship Id="rId2579" Type="http://schemas.openxmlformats.org/officeDocument/2006/relationships/hyperlink" Target="http://pbs.twimg.com/profile_images/982181204047806464/VhyoKLhc_normal.jpg" TargetMode="External"/><Relationship Id="rId2993" Type="http://schemas.openxmlformats.org/officeDocument/2006/relationships/hyperlink" Target="http://twitter.com/pilidepe/statuses/1255787349604208640" TargetMode="External"/><Relationship Id="rId6450" Type="http://schemas.openxmlformats.org/officeDocument/2006/relationships/hyperlink" Target="http://twitter.com/ElidaLindarte/statuses/1253462822287073280" TargetMode="External"/><Relationship Id="rId7501" Type="http://schemas.openxmlformats.org/officeDocument/2006/relationships/hyperlink" Target="http://pbs.twimg.com/profile_images/1881663039/RUTH_-_tagged_normal.jpg" TargetMode="External"/><Relationship Id="rId965" Type="http://schemas.openxmlformats.org/officeDocument/2006/relationships/hyperlink" Target="http://pbs.twimg.com/profile_images/854060371312877570/p1P0WSus_normal.jpg" TargetMode="External"/><Relationship Id="rId1595" Type="http://schemas.openxmlformats.org/officeDocument/2006/relationships/hyperlink" Target="http://twitter.com/freyalamillo/statuses/1255836291587072002" TargetMode="External"/><Relationship Id="rId2646" Type="http://schemas.openxmlformats.org/officeDocument/2006/relationships/hyperlink" Target="http://twitter.com/franciscoagenjo/statuses/1255803655862829056" TargetMode="External"/><Relationship Id="rId5052" Type="http://schemas.openxmlformats.org/officeDocument/2006/relationships/hyperlink" Target="http://twitter.com/juanmajapo/statuses/1255668896843083782" TargetMode="External"/><Relationship Id="rId6103" Type="http://schemas.openxmlformats.org/officeDocument/2006/relationships/hyperlink" Target="http://pbs.twimg.com/profile_images/859096188179685376/eDQupv4G_normal.jpg" TargetMode="External"/><Relationship Id="rId9259" Type="http://schemas.openxmlformats.org/officeDocument/2006/relationships/hyperlink" Target="http://pbs.twimg.com/profile_images/1124039041639493633/YcMhyO5B_normal.jpg" TargetMode="External"/><Relationship Id="rId9673" Type="http://schemas.openxmlformats.org/officeDocument/2006/relationships/hyperlink" Target="http://pbs.twimg.com/profile_images/1254075439569678337/Bct9Zf8X_normal.jpg" TargetMode="External"/><Relationship Id="rId11189" Type="http://schemas.openxmlformats.org/officeDocument/2006/relationships/hyperlink" Target="http://twitter.com/canelles_eva/statuses/1253380529652674560" TargetMode="External"/><Relationship Id="rId618" Type="http://schemas.openxmlformats.org/officeDocument/2006/relationships/hyperlink" Target="http://twitter.com/stefanliller/statuses/1255862740067012614" TargetMode="External"/><Relationship Id="rId1248" Type="http://schemas.openxmlformats.org/officeDocument/2006/relationships/hyperlink" Target="http://twitter.com/JavierG40283282/statuses/1255845686958002177" TargetMode="External"/><Relationship Id="rId1662" Type="http://schemas.openxmlformats.org/officeDocument/2006/relationships/hyperlink" Target="http://pbs.twimg.com/profile_images/378800000494161210/919655089756a2da22ce7da0b65c81cf_normal.jpeg" TargetMode="External"/><Relationship Id="rId5869" Type="http://schemas.openxmlformats.org/officeDocument/2006/relationships/hyperlink" Target="http://pbs.twimg.com/profile_images/1251745020274774017/ALiGtdCQ_normal.jpg" TargetMode="External"/><Relationship Id="rId8275" Type="http://schemas.openxmlformats.org/officeDocument/2006/relationships/hyperlink" Target="http://pbs.twimg.com/profile_images/701314156046188545/xx7Jgvgi_normal.jpg" TargetMode="External"/><Relationship Id="rId9326" Type="http://schemas.openxmlformats.org/officeDocument/2006/relationships/hyperlink" Target="http://twitter.com/Eljusti49153452/statuses/1253413299800006658" TargetMode="External"/><Relationship Id="rId11256" Type="http://schemas.openxmlformats.org/officeDocument/2006/relationships/hyperlink" Target="http://pbs.twimg.com/profile_images/882837310781313024/gcw72E7V_normal.jpg" TargetMode="External"/><Relationship Id="rId1315" Type="http://schemas.openxmlformats.org/officeDocument/2006/relationships/hyperlink" Target="http://pbs.twimg.com/profile_images/1129117469304676352/1pkvCO0R_normal.jpg" TargetMode="External"/><Relationship Id="rId2713" Type="http://schemas.openxmlformats.org/officeDocument/2006/relationships/hyperlink" Target="http://pbs.twimg.com/profile_images/631256154652282880/ci8pGhsL_normal.jpg" TargetMode="External"/><Relationship Id="rId7291" Type="http://schemas.openxmlformats.org/officeDocument/2006/relationships/hyperlink" Target="http://pbs.twimg.com/profile_images/1249365949620387840/9hqYIJDi_normal.png" TargetMode="External"/><Relationship Id="rId8342" Type="http://schemas.openxmlformats.org/officeDocument/2006/relationships/hyperlink" Target="http://pbs.twimg.com/profile_images/1139559828911734790/OjvYNp2O_normal.png" TargetMode="External"/><Relationship Id="rId9740" Type="http://schemas.openxmlformats.org/officeDocument/2006/relationships/hyperlink" Target="http://twitter.com/NvrrPlr/statuses/1253406522824110080" TargetMode="External"/><Relationship Id="rId11670" Type="http://schemas.openxmlformats.org/officeDocument/2006/relationships/hyperlink" Target="http://pbs.twimg.com/profile_images/1242301640532733954/aV8L4-U7_normal.png" TargetMode="External"/><Relationship Id="rId4885" Type="http://schemas.openxmlformats.org/officeDocument/2006/relationships/hyperlink" Target="http://pbs.twimg.com/profile_images/1183594483230920704/nF4DUTDw_normal.jpg" TargetMode="External"/><Relationship Id="rId5936" Type="http://schemas.openxmlformats.org/officeDocument/2006/relationships/hyperlink" Target="http://twitter.com/MonicaJ77525395/statuses/1255645835481800706" TargetMode="External"/><Relationship Id="rId10272" Type="http://schemas.openxmlformats.org/officeDocument/2006/relationships/hyperlink" Target="http://pbs.twimg.com/profile_images/2165572911/images_normal.jpg" TargetMode="External"/><Relationship Id="rId11323" Type="http://schemas.openxmlformats.org/officeDocument/2006/relationships/hyperlink" Target="http://twitter.com/MogNeboaviejita/statuses/1253378696636968966" TargetMode="External"/><Relationship Id="rId21" Type="http://schemas.openxmlformats.org/officeDocument/2006/relationships/hyperlink" Target="http://pbs.twimg.com/profile_images/492898303156432896/KEXdmnfS_normal.jpeg" TargetMode="External"/><Relationship Id="rId2089" Type="http://schemas.openxmlformats.org/officeDocument/2006/relationships/hyperlink" Target="http://twitter.com/NernNavarrete3/statuses/1255821499669385222" TargetMode="External"/><Relationship Id="rId3487" Type="http://schemas.openxmlformats.org/officeDocument/2006/relationships/hyperlink" Target="http://pbs.twimg.com/profile_images/2638649286/434abfea22fe8600f9aa795f9ba2b614_normal.png" TargetMode="External"/><Relationship Id="rId4538" Type="http://schemas.openxmlformats.org/officeDocument/2006/relationships/hyperlink" Target="http://twitter.com/yolhdez1208/statuses/1255685892951465994" TargetMode="External"/><Relationship Id="rId4952" Type="http://schemas.openxmlformats.org/officeDocument/2006/relationships/hyperlink" Target="http://twitter.com/600tollman/statuses/1255671792980709382" TargetMode="External"/><Relationship Id="rId3554" Type="http://schemas.openxmlformats.org/officeDocument/2006/relationships/hyperlink" Target="http://twitter.com/maleyxa/statuses/1255755393889902592" TargetMode="External"/><Relationship Id="rId4605" Type="http://schemas.openxmlformats.org/officeDocument/2006/relationships/hyperlink" Target="http://abs.twimg.com/sticky/default_profile_images/default_profile_normal.png" TargetMode="External"/><Relationship Id="rId7011" Type="http://schemas.openxmlformats.org/officeDocument/2006/relationships/hyperlink" Target="http://pbs.twimg.com/profile_images/1232131581264920576/NLeMrI9D_normal.jpg" TargetMode="External"/><Relationship Id="rId475" Type="http://schemas.openxmlformats.org/officeDocument/2006/relationships/hyperlink" Target="http://pbs.twimg.com/profile_images/1233124264892563457/0eOuhGAF_normal.jpg" TargetMode="External"/><Relationship Id="rId2156" Type="http://schemas.openxmlformats.org/officeDocument/2006/relationships/hyperlink" Target="http://twitter.com/RCUNDINAMARCA/statuses/1255819738581815305" TargetMode="External"/><Relationship Id="rId2570" Type="http://schemas.openxmlformats.org/officeDocument/2006/relationships/hyperlink" Target="http://twitter.com/21Pina/statuses/1255805927195844608" TargetMode="External"/><Relationship Id="rId3207" Type="http://schemas.openxmlformats.org/officeDocument/2006/relationships/hyperlink" Target="http://pbs.twimg.com/profile_images/1052134544558739456/w4lftd0i_normal.jpg" TargetMode="External"/><Relationship Id="rId3621" Type="http://schemas.openxmlformats.org/officeDocument/2006/relationships/hyperlink" Target="http://pbs.twimg.com/profile_images/1562073808/000_normal.jpg" TargetMode="External"/><Relationship Id="rId6777" Type="http://schemas.openxmlformats.org/officeDocument/2006/relationships/hyperlink" Target="http://pbs.twimg.com/profile_images/448245416958889984/2CsTZNsg_normal.jpeg" TargetMode="External"/><Relationship Id="rId7828" Type="http://schemas.openxmlformats.org/officeDocument/2006/relationships/hyperlink" Target="http://twitter.com/ONUecuador/statuses/1253435382823190528" TargetMode="External"/><Relationship Id="rId9183" Type="http://schemas.openxmlformats.org/officeDocument/2006/relationships/hyperlink" Target="http://pbs.twimg.com/profile_images/1255596185458561025/pm-CDIni_normal.jpg" TargetMode="External"/><Relationship Id="rId128" Type="http://schemas.openxmlformats.org/officeDocument/2006/relationships/hyperlink" Target="http://twitter.com/Rosariola20/statuses/1255875115943964675" TargetMode="External"/><Relationship Id="rId542" Type="http://schemas.openxmlformats.org/officeDocument/2006/relationships/hyperlink" Target="http://twitter.com/wndrlnd_al/statuses/1255864342714687488" TargetMode="External"/><Relationship Id="rId1172" Type="http://schemas.openxmlformats.org/officeDocument/2006/relationships/hyperlink" Target="http://twitter.com/joaquinsidro/statuses/1255847660063535105" TargetMode="External"/><Relationship Id="rId2223" Type="http://schemas.openxmlformats.org/officeDocument/2006/relationships/hyperlink" Target="http://pbs.twimg.com/profile_images/980060621206155265/Jzjz42mK_normal.jpg" TargetMode="External"/><Relationship Id="rId5379" Type="http://schemas.openxmlformats.org/officeDocument/2006/relationships/hyperlink" Target="http://pbs.twimg.com/profile_images/531775704476577792/cyo7x5yM_normal.jpeg" TargetMode="External"/><Relationship Id="rId5793" Type="http://schemas.openxmlformats.org/officeDocument/2006/relationships/hyperlink" Target="http://pbs.twimg.com/profile_images/1149764806360145921/XosfOGUY_normal.png" TargetMode="External"/><Relationship Id="rId6844" Type="http://schemas.openxmlformats.org/officeDocument/2006/relationships/hyperlink" Target="http://twitter.com/patonawrath/statuses/1253455384452517897" TargetMode="External"/><Relationship Id="rId9250" Type="http://schemas.openxmlformats.org/officeDocument/2006/relationships/hyperlink" Target="http://twitter.com/RuizCalixto/statuses/1253414372967190529" TargetMode="External"/><Relationship Id="rId10809" Type="http://schemas.openxmlformats.org/officeDocument/2006/relationships/hyperlink" Target="http://twitter.com/JotDownSpain/statuses/1253387348680810496" TargetMode="External"/><Relationship Id="rId11180" Type="http://schemas.openxmlformats.org/officeDocument/2006/relationships/hyperlink" Target="http://pbs.twimg.com/profile_images/1185681130047102977/J4_jP6vt_normal.jpg" TargetMode="External"/><Relationship Id="rId4395" Type="http://schemas.openxmlformats.org/officeDocument/2006/relationships/hyperlink" Target="http://pinterest.es/soniacalonso12" TargetMode="External"/><Relationship Id="rId5446" Type="http://schemas.openxmlformats.org/officeDocument/2006/relationships/hyperlink" Target="http://twitter.com/CorreodelCaroni/statuses/1255658123177504770" TargetMode="External"/><Relationship Id="rId1989" Type="http://schemas.openxmlformats.org/officeDocument/2006/relationships/hyperlink" Target="http://twitter.com/pelugoca77/statuses/1255825437646880775" TargetMode="External"/><Relationship Id="rId4048" Type="http://schemas.openxmlformats.org/officeDocument/2006/relationships/hyperlink" Target="http://twitter.com/mariajose_psico/statuses/1255714723946991617" TargetMode="External"/><Relationship Id="rId5860" Type="http://schemas.openxmlformats.org/officeDocument/2006/relationships/hyperlink" Target="http://twitter.com/RCliment2/statuses/1255647375684587520" TargetMode="External"/><Relationship Id="rId6911" Type="http://schemas.openxmlformats.org/officeDocument/2006/relationships/hyperlink" Target="http://pbs.twimg.com/profile_images/1228063286656143361/4SF_9NSi_normal.jpg" TargetMode="External"/><Relationship Id="rId3064" Type="http://schemas.openxmlformats.org/officeDocument/2006/relationships/hyperlink" Target="http://pbs.twimg.com/profile_images/1100855862564777984/8ddTj73b_normal.jpg" TargetMode="External"/><Relationship Id="rId4462" Type="http://schemas.openxmlformats.org/officeDocument/2006/relationships/hyperlink" Target="http://twitter.com/M_Leopoldo_107/statuses/1255689277213683712" TargetMode="External"/><Relationship Id="rId5513" Type="http://schemas.openxmlformats.org/officeDocument/2006/relationships/hyperlink" Target="http://pbs.twimg.com/profile_images/1213903497655209986/XLQHyWJa_normal.jpg" TargetMode="External"/><Relationship Id="rId8669" Type="http://schemas.openxmlformats.org/officeDocument/2006/relationships/hyperlink" Target="http://pbs.twimg.com/profile_images/1250063178475724800/yau2sahA_normal.jpg" TargetMode="External"/><Relationship Id="rId10599" Type="http://schemas.openxmlformats.org/officeDocument/2006/relationships/hyperlink" Target="http://twitter.com/xxyakox/statuses/1253391939354931201" TargetMode="External"/><Relationship Id="rId1709" Type="http://schemas.openxmlformats.org/officeDocument/2006/relationships/hyperlink" Target="http://twitter.com/BetoQadra2/statuses/1255833489972383744" TargetMode="External"/><Relationship Id="rId4115" Type="http://schemas.openxmlformats.org/officeDocument/2006/relationships/hyperlink" Target="http://pbs.twimg.com/profile_images/1195880748009607168/4ORgg0xO_normal.jpg" TargetMode="External"/><Relationship Id="rId7685" Type="http://schemas.openxmlformats.org/officeDocument/2006/relationships/hyperlink" Target="http://pbs.twimg.com/profile_images/1088591296145559557/dpmz8wUR_normal.jpg" TargetMode="External"/><Relationship Id="rId8736" Type="http://schemas.openxmlformats.org/officeDocument/2006/relationships/hyperlink" Target="http://twitter.com/Ecuador00593/statuses/1253422572487622658" TargetMode="External"/><Relationship Id="rId10666" Type="http://schemas.openxmlformats.org/officeDocument/2006/relationships/hyperlink" Target="http://pbs.twimg.com/profile_images/1053999042638823424/kXsFjXUb_normal.jpg" TargetMode="External"/><Relationship Id="rId11717" Type="http://schemas.openxmlformats.org/officeDocument/2006/relationships/hyperlink" Target="http://twitter.com/AduanaPtocabell/statuses/1253371486276071426" TargetMode="External"/><Relationship Id="rId2080" Type="http://schemas.openxmlformats.org/officeDocument/2006/relationships/hyperlink" Target="http://pbs.twimg.com/profile_images/1253609480937443329/fzADUGUh_normal.jpg" TargetMode="External"/><Relationship Id="rId3131" Type="http://schemas.openxmlformats.org/officeDocument/2006/relationships/hyperlink" Target="http://twitter.com/vivadosEs/statuses/1255778952326643712" TargetMode="External"/><Relationship Id="rId6287" Type="http://schemas.openxmlformats.org/officeDocument/2006/relationships/hyperlink" Target="http://pbs.twimg.com/profile_images/548931288984748032/zvyvm-04_normal.jpeg" TargetMode="External"/><Relationship Id="rId7338" Type="http://schemas.openxmlformats.org/officeDocument/2006/relationships/hyperlink" Target="http://twitter.com/emiliallanka/statuses/1253445694578470913" TargetMode="External"/><Relationship Id="rId7752" Type="http://schemas.openxmlformats.org/officeDocument/2006/relationships/hyperlink" Target="http://twitter.com/TierraGrataCol/statuses/1253436957058727937" TargetMode="External"/><Relationship Id="rId8803" Type="http://schemas.openxmlformats.org/officeDocument/2006/relationships/hyperlink" Target="http://pbs.twimg.com/profile_images/791190235463942144/bCVQoDho_normal.jpg" TargetMode="External"/><Relationship Id="rId10319" Type="http://schemas.openxmlformats.org/officeDocument/2006/relationships/hyperlink" Target="http://twitter.com/jesicazermeno/statuses/1253397791092572160" TargetMode="External"/><Relationship Id="rId2897" Type="http://schemas.openxmlformats.org/officeDocument/2006/relationships/hyperlink" Target="http://twitter.com/luismerga76/statuses/1255792978267901952" TargetMode="External"/><Relationship Id="rId3948" Type="http://schemas.openxmlformats.org/officeDocument/2006/relationships/hyperlink" Target="http://twitter.com/rvn_tanis/statuses/1255723347352092672" TargetMode="External"/><Relationship Id="rId6354" Type="http://schemas.openxmlformats.org/officeDocument/2006/relationships/hyperlink" Target="http://twitter.com/perviver/statuses/1253465054969765891" TargetMode="External"/><Relationship Id="rId7405" Type="http://schemas.openxmlformats.org/officeDocument/2006/relationships/hyperlink" Target="http://pbs.twimg.com/profile_images/1254925726614204419/nENUSzol_normal.jpg" TargetMode="External"/><Relationship Id="rId10733" Type="http://schemas.openxmlformats.org/officeDocument/2006/relationships/hyperlink" Target="http://twitter.com/Biankguirre/statuses/1253389083231092742" TargetMode="External"/><Relationship Id="rId869" Type="http://schemas.openxmlformats.org/officeDocument/2006/relationships/hyperlink" Target="http://pbs.twimg.com/profile_images/451008070953357312/cao-EQih_normal.jpeg" TargetMode="External"/><Relationship Id="rId1499" Type="http://schemas.openxmlformats.org/officeDocument/2006/relationships/hyperlink" Target="http://twitter.com/MrPascual95/statuses/1255838495559557127" TargetMode="External"/><Relationship Id="rId5370" Type="http://schemas.openxmlformats.org/officeDocument/2006/relationships/hyperlink" Target="http://twitter.com/PaolaSo08729452/statuses/1255659364150632450" TargetMode="External"/><Relationship Id="rId6007" Type="http://schemas.openxmlformats.org/officeDocument/2006/relationships/hyperlink" Target="http://pbs.twimg.com/profile_images/858367772308516864/MtG_8tDO_normal.jpg" TargetMode="External"/><Relationship Id="rId6421" Type="http://schemas.openxmlformats.org/officeDocument/2006/relationships/hyperlink" Target="http://pbs.twimg.com/profile_images/1222972899725860864/eUZCvui8_normal.jpg" TargetMode="External"/><Relationship Id="rId9577" Type="http://schemas.openxmlformats.org/officeDocument/2006/relationships/hyperlink" Target="http://pbs.twimg.com/profile_images/1250936379045003264/STguqX1q_normal.jpg" TargetMode="External"/><Relationship Id="rId10800" Type="http://schemas.openxmlformats.org/officeDocument/2006/relationships/hyperlink" Target="http://pbs.twimg.com/profile_images/672340618341953537/Cj9J8rYb_normal.jpg" TargetMode="External"/><Relationship Id="rId2964" Type="http://schemas.openxmlformats.org/officeDocument/2006/relationships/hyperlink" Target="http://pbs.twimg.com/profile_images/2323164884/6pf62rz04xesw2blv6wo_normal.jpeg" TargetMode="External"/><Relationship Id="rId5023" Type="http://schemas.openxmlformats.org/officeDocument/2006/relationships/hyperlink" Target="http://abs.twimg.com/sticky/default_profile_images/default_profile_normal.png" TargetMode="External"/><Relationship Id="rId8179" Type="http://schemas.openxmlformats.org/officeDocument/2006/relationships/hyperlink" Target="http://twitter.com/Loretto1515/statuses/1253430206351564802" TargetMode="External"/><Relationship Id="rId9991" Type="http://schemas.openxmlformats.org/officeDocument/2006/relationships/hyperlink" Target="http://twitter.com/Chio88_08/statuses/1253404536233963520" TargetMode="External"/><Relationship Id="rId936" Type="http://schemas.openxmlformats.org/officeDocument/2006/relationships/hyperlink" Target="http://twitter.com/jiante3/statuses/1255854981007257602" TargetMode="External"/><Relationship Id="rId1219" Type="http://schemas.openxmlformats.org/officeDocument/2006/relationships/hyperlink" Target="http://pbs.twimg.com/profile_images/1236753267410890752/qNmP4Jih_normal.jpg" TargetMode="External"/><Relationship Id="rId1566" Type="http://schemas.openxmlformats.org/officeDocument/2006/relationships/hyperlink" Target="http://pbs.twimg.com/profile_images/1109490242367692800/pn5hJ-0__normal.jpg" TargetMode="External"/><Relationship Id="rId1980" Type="http://schemas.openxmlformats.org/officeDocument/2006/relationships/hyperlink" Target="http://pbs.twimg.com/profile_images/880061431441350657/_KIN-cPL_normal.jpg" TargetMode="External"/><Relationship Id="rId2617" Type="http://schemas.openxmlformats.org/officeDocument/2006/relationships/hyperlink" Target="http://pbs.twimg.com/profile_images/2326400451/y81q8oqinqetu3djp26w_normal.jpeg" TargetMode="External"/><Relationship Id="rId7195" Type="http://schemas.openxmlformats.org/officeDocument/2006/relationships/hyperlink" Target="http://pbs.twimg.com/profile_images/948514014585409536/j3yKDGea_normal.jpg" TargetMode="External"/><Relationship Id="rId8246" Type="http://schemas.openxmlformats.org/officeDocument/2006/relationships/hyperlink" Target="http://twitter.com/gonzalonunez98/statuses/1253429400831266820" TargetMode="External"/><Relationship Id="rId8593" Type="http://schemas.openxmlformats.org/officeDocument/2006/relationships/hyperlink" Target="http://pbs.twimg.com/profile_images/1177318763554856961/vckCsRjB_normal.jpg" TargetMode="External"/><Relationship Id="rId9644" Type="http://schemas.openxmlformats.org/officeDocument/2006/relationships/hyperlink" Target="http://twitter.com/tana_vox/statuses/1253407781547159552" TargetMode="External"/><Relationship Id="rId11574" Type="http://schemas.openxmlformats.org/officeDocument/2006/relationships/hyperlink" Target="http://pbs.twimg.com/profile_images/1160298928744673280/w_100HeH_normal.jpg" TargetMode="External"/><Relationship Id="rId1633" Type="http://schemas.openxmlformats.org/officeDocument/2006/relationships/hyperlink" Target="http://twitter.com/nostrevalencia/statuses/1255835633823682560" TargetMode="External"/><Relationship Id="rId4789" Type="http://schemas.openxmlformats.org/officeDocument/2006/relationships/hyperlink" Target="http://pbs.twimg.com/profile_images/421733226516738048/Otvy-g3n_normal.jpeg" TargetMode="External"/><Relationship Id="rId8660" Type="http://schemas.openxmlformats.org/officeDocument/2006/relationships/hyperlink" Target="http://twitter.com/NicolinoRossi/statuses/1253423580127215629" TargetMode="External"/><Relationship Id="rId9711" Type="http://schemas.openxmlformats.org/officeDocument/2006/relationships/hyperlink" Target="http://pbs.twimg.com/profile_images/519604804956336129/jVChFqsQ_normal.jpeg" TargetMode="External"/><Relationship Id="rId10176" Type="http://schemas.openxmlformats.org/officeDocument/2006/relationships/hyperlink" Target="http://pbs.twimg.com/profile_images/1217272243819933696/MEBlrAJN_normal.jpg" TargetMode="External"/><Relationship Id="rId10590" Type="http://schemas.openxmlformats.org/officeDocument/2006/relationships/hyperlink" Target="http://pbs.twimg.com/profile_images/595934719721742336/JLmRO2fI_normal.jpg" TargetMode="External"/><Relationship Id="rId11227" Type="http://schemas.openxmlformats.org/officeDocument/2006/relationships/hyperlink" Target="http://twitter.com/jrvm19/statuses/1253380009273810946" TargetMode="External"/><Relationship Id="rId11641" Type="http://schemas.openxmlformats.org/officeDocument/2006/relationships/hyperlink" Target="http://twitter.com/Salicornia16/statuses/1253373453014630400" TargetMode="External"/><Relationship Id="rId1700" Type="http://schemas.openxmlformats.org/officeDocument/2006/relationships/hyperlink" Target="http://pbs.twimg.com/profile_images/1019968042674122753/a6WkAfSU_normal.jpg" TargetMode="External"/><Relationship Id="rId4856" Type="http://schemas.openxmlformats.org/officeDocument/2006/relationships/hyperlink" Target="http://twitter.com/Camidur1/statuses/1255674887139725316" TargetMode="External"/><Relationship Id="rId5907" Type="http://schemas.openxmlformats.org/officeDocument/2006/relationships/hyperlink" Target="http://pbs.twimg.com/profile_images/2343942537/rmyhkjvl3tdqzsctg6g7_normal.jpeg" TargetMode="External"/><Relationship Id="rId7262" Type="http://schemas.openxmlformats.org/officeDocument/2006/relationships/hyperlink" Target="http://twitter.com/alegrant5/statuses/1253447687044816896" TargetMode="External"/><Relationship Id="rId8313" Type="http://schemas.openxmlformats.org/officeDocument/2006/relationships/hyperlink" Target="http://pbs.twimg.com/profile_images/1037591958515011584/5d-44f72_normal.jpg" TargetMode="External"/><Relationship Id="rId10243" Type="http://schemas.openxmlformats.org/officeDocument/2006/relationships/hyperlink" Target="http://twitter.com/Mar462/statuses/1253399344461553669" TargetMode="External"/><Relationship Id="rId3458" Type="http://schemas.openxmlformats.org/officeDocument/2006/relationships/hyperlink" Target="http://twitter.com/damianocastro/statuses/1255761628487958529" TargetMode="External"/><Relationship Id="rId3872" Type="http://schemas.openxmlformats.org/officeDocument/2006/relationships/hyperlink" Target="http://twitter.com/maritzapinzonc/statuses/1255730962085928960" TargetMode="External"/><Relationship Id="rId4509" Type="http://schemas.openxmlformats.org/officeDocument/2006/relationships/hyperlink" Target="http://pbs.twimg.com/profile_images/1251230912035110912/Z0ya2uSp_normal.jpg" TargetMode="External"/><Relationship Id="rId10310" Type="http://schemas.openxmlformats.org/officeDocument/2006/relationships/hyperlink" Target="http://pbs.twimg.com/profile_images/1066788470272811009/gbgGdEh9_normal.jpg" TargetMode="External"/><Relationship Id="rId379" Type="http://schemas.openxmlformats.org/officeDocument/2006/relationships/hyperlink" Target="http://pbs.twimg.com/profile_images/812044550407651329/EVXkbxY-_normal.jpg" TargetMode="External"/><Relationship Id="rId793" Type="http://schemas.openxmlformats.org/officeDocument/2006/relationships/hyperlink" Target="http://pbs.twimg.com/profile_images/765650137788063744/H9-4MS4E_normal.jpg" TargetMode="External"/><Relationship Id="rId2474" Type="http://schemas.openxmlformats.org/officeDocument/2006/relationships/hyperlink" Target="http://twitter.com/empleo_na/statuses/1255809490307420161" TargetMode="External"/><Relationship Id="rId3525" Type="http://schemas.openxmlformats.org/officeDocument/2006/relationships/hyperlink" Target="http://pbs.twimg.com/profile_images/619514538841505792/vFZqe4ah_normal.jpg" TargetMode="External"/><Relationship Id="rId4923" Type="http://schemas.openxmlformats.org/officeDocument/2006/relationships/hyperlink" Target="http://pbs.twimg.com/profile_images/1165329353439416320/I0UIIIxD_normal.jpg" TargetMode="External"/><Relationship Id="rId9087" Type="http://schemas.openxmlformats.org/officeDocument/2006/relationships/hyperlink" Target="http://pbs.twimg.com/profile_images/1191120331563577344/EcExjAfT_normal.jpg" TargetMode="External"/><Relationship Id="rId446" Type="http://schemas.openxmlformats.org/officeDocument/2006/relationships/hyperlink" Target="http://twitter.com/JulioDiazCs/statuses/1255866762928807943" TargetMode="External"/><Relationship Id="rId1076" Type="http://schemas.openxmlformats.org/officeDocument/2006/relationships/hyperlink" Target="http://twitter.com/chiscas_chisco/statuses/1255851145228099586" TargetMode="External"/><Relationship Id="rId1490" Type="http://schemas.openxmlformats.org/officeDocument/2006/relationships/hyperlink" Target="http://pbs.twimg.com/profile_images/1243244310923018252/RjneL5Aj_normal.jpg" TargetMode="External"/><Relationship Id="rId2127" Type="http://schemas.openxmlformats.org/officeDocument/2006/relationships/hyperlink" Target="http://twitter.com/mario_moray/statuses/1255820452234223617" TargetMode="External"/><Relationship Id="rId9154" Type="http://schemas.openxmlformats.org/officeDocument/2006/relationships/hyperlink" Target="http://twitter.com/AndreuJerez/statuses/1253415664544387073" TargetMode="External"/><Relationship Id="rId11084" Type="http://schemas.openxmlformats.org/officeDocument/2006/relationships/hyperlink" Target="http://pbs.twimg.com/profile_images/1163424915476885504/p2t5TH25_normal.jpg" TargetMode="External"/><Relationship Id="rId860" Type="http://schemas.openxmlformats.org/officeDocument/2006/relationships/hyperlink" Target="http://twitter.com/fica_andalucia/statuses/1255856503816364032" TargetMode="External"/><Relationship Id="rId1143" Type="http://schemas.openxmlformats.org/officeDocument/2006/relationships/hyperlink" Target="http://pbs.twimg.com/profile_images/1383985872/LogoRGB_normal.png" TargetMode="External"/><Relationship Id="rId2541" Type="http://schemas.openxmlformats.org/officeDocument/2006/relationships/hyperlink" Target="http://pbs.twimg.com/profile_images/914176823973486593/yPpI5haZ_normal.jpg" TargetMode="External"/><Relationship Id="rId4299" Type="http://schemas.openxmlformats.org/officeDocument/2006/relationships/hyperlink" Target="http://twitter.com/robertoribarra/statuses/1255696077405241344" TargetMode="External"/><Relationship Id="rId5697" Type="http://schemas.openxmlformats.org/officeDocument/2006/relationships/hyperlink" Target="http://pbs.twimg.com/profile_images/1243363003732557824/49qOb_Lm_normal.jpg" TargetMode="External"/><Relationship Id="rId6748" Type="http://schemas.openxmlformats.org/officeDocument/2006/relationships/hyperlink" Target="http://twitter.com/VirginiaSara4/statuses/1253457113046810627" TargetMode="External"/><Relationship Id="rId8170" Type="http://schemas.openxmlformats.org/officeDocument/2006/relationships/hyperlink" Target="http://pbs.twimg.com/profile_images/1221786776886480897/RNBqGxNQ_normal.jpg" TargetMode="External"/><Relationship Id="rId513" Type="http://schemas.openxmlformats.org/officeDocument/2006/relationships/hyperlink" Target="http://pbs.twimg.com/profile_images/1122803298082394114/cl30R4DZ_normal.jpg" TargetMode="External"/><Relationship Id="rId5764" Type="http://schemas.openxmlformats.org/officeDocument/2006/relationships/hyperlink" Target="http://twitter.com/Ponchodriver/statuses/1255649465932959744" TargetMode="External"/><Relationship Id="rId6815" Type="http://schemas.openxmlformats.org/officeDocument/2006/relationships/hyperlink" Target="http://pbs.twimg.com/profile_images/846762553497829378/mhePnx1E_normal.jpg" TargetMode="External"/><Relationship Id="rId9221" Type="http://schemas.openxmlformats.org/officeDocument/2006/relationships/hyperlink" Target="http://pbs.twimg.com/profile_images/1026577321015177216/tPt_BvNp_normal.jpg" TargetMode="External"/><Relationship Id="rId11151" Type="http://schemas.openxmlformats.org/officeDocument/2006/relationships/hyperlink" Target="http://twitter.com/HenryCamposCoa/statuses/1253381050308464642" TargetMode="External"/><Relationship Id="rId1210" Type="http://schemas.openxmlformats.org/officeDocument/2006/relationships/hyperlink" Target="http://twitter.com/mejorAlSocaire/statuses/1255846588259405825" TargetMode="External"/><Relationship Id="rId4366" Type="http://schemas.openxmlformats.org/officeDocument/2006/relationships/hyperlink" Target="http://pbs.twimg.com/profile_images/1141884216394698752/vhAIRbfU_normal.jpg" TargetMode="External"/><Relationship Id="rId4780" Type="http://schemas.openxmlformats.org/officeDocument/2006/relationships/hyperlink" Target="http://twitter.com/SalomHernndez15/statuses/1255677125702692867" TargetMode="External"/><Relationship Id="rId5417" Type="http://schemas.openxmlformats.org/officeDocument/2006/relationships/hyperlink" Target="http://pbs.twimg.com/profile_images/1232788994062274560/db6r9ihk_normal.jpg" TargetMode="External"/><Relationship Id="rId5831" Type="http://schemas.openxmlformats.org/officeDocument/2006/relationships/hyperlink" Target="http://pbs.twimg.com/profile_images/1139637367587950592/kzXGnLt5_normal.png" TargetMode="External"/><Relationship Id="rId8987" Type="http://schemas.openxmlformats.org/officeDocument/2006/relationships/hyperlink" Target="http://pbs.twimg.com/profile_images/501070220048334849/7lKGMkBE_normal.jpeg" TargetMode="External"/><Relationship Id="rId3382" Type="http://schemas.openxmlformats.org/officeDocument/2006/relationships/hyperlink" Target="http://twitter.com/felgarpe/statuses/1255766040522473472" TargetMode="External"/><Relationship Id="rId4019" Type="http://schemas.openxmlformats.org/officeDocument/2006/relationships/hyperlink" Target="http://pbs.twimg.com/profile_images/1241370878602027009/T9ht3HOQ_normal.jpg" TargetMode="External"/><Relationship Id="rId4433" Type="http://schemas.openxmlformats.org/officeDocument/2006/relationships/hyperlink" Target="http://pbs.twimg.com/profile_images/1089298254599208962/EIJo5mF2_normal.jpg" TargetMode="External"/><Relationship Id="rId7589" Type="http://schemas.openxmlformats.org/officeDocument/2006/relationships/hyperlink" Target="http://pbs.twimg.com/profile_images/988898239146614784/pGxFTFwR_normal.jpg" TargetMode="External"/><Relationship Id="rId11968" Type="http://schemas.openxmlformats.org/officeDocument/2006/relationships/hyperlink" Target="http://pbs.twimg.com/profile_images/1252846633978433536/ic1gzA03_normal.jpg" TargetMode="External"/><Relationship Id="rId3035" Type="http://schemas.openxmlformats.org/officeDocument/2006/relationships/hyperlink" Target="http://twitter.com/Gorka33896117/statuses/1255784849794834435" TargetMode="External"/><Relationship Id="rId4500" Type="http://schemas.openxmlformats.org/officeDocument/2006/relationships/hyperlink" Target="http://twitter.com/RCVHonduras/statuses/1255687531376640005" TargetMode="External"/><Relationship Id="rId7656" Type="http://schemas.openxmlformats.org/officeDocument/2006/relationships/hyperlink" Target="http://twitter.com/Mabt2002/statuses/1253439030689239041" TargetMode="External"/><Relationship Id="rId8707" Type="http://schemas.openxmlformats.org/officeDocument/2006/relationships/hyperlink" Target="http://pbs.twimg.com/profile_images/910653334272581632/C1as5OMr_normal.jpg" TargetMode="External"/><Relationship Id="rId10984" Type="http://schemas.openxmlformats.org/officeDocument/2006/relationships/hyperlink" Target="http://pbs.twimg.com/profile_images/2837087454/c9ad7999025a7f9393086424424adf80_normal.jpeg" TargetMode="External"/><Relationship Id="rId370" Type="http://schemas.openxmlformats.org/officeDocument/2006/relationships/hyperlink" Target="http://twitter.com/TeresaPardoCs/statuses/1255868432240857088" TargetMode="External"/><Relationship Id="rId2051" Type="http://schemas.openxmlformats.org/officeDocument/2006/relationships/hyperlink" Target="http://twitter.com/saulpinedahoyos/statuses/1255823304042184704" TargetMode="External"/><Relationship Id="rId3102" Type="http://schemas.openxmlformats.org/officeDocument/2006/relationships/hyperlink" Target="http://pbs.twimg.com/profile_images/469243929079316481/SNnNmSHO_normal.jpeg" TargetMode="External"/><Relationship Id="rId6258" Type="http://schemas.openxmlformats.org/officeDocument/2006/relationships/hyperlink" Target="http://twitter.com/Locutorasdelmu1/statuses/1253467088087330816" TargetMode="External"/><Relationship Id="rId7309" Type="http://schemas.openxmlformats.org/officeDocument/2006/relationships/hyperlink" Target="http://pbs.twimg.com/profile_images/927264474960146432/QY2H8i3u_normal.jpg" TargetMode="External"/><Relationship Id="rId10637" Type="http://schemas.openxmlformats.org/officeDocument/2006/relationships/hyperlink" Target="http://twitter.com/MonarchForCNP/statuses/1253391131397820416" TargetMode="External"/><Relationship Id="rId5274" Type="http://schemas.openxmlformats.org/officeDocument/2006/relationships/hyperlink" Target="http://twitter.com/Zuri36479857/statuses/1255662550466867205" TargetMode="External"/><Relationship Id="rId6325" Type="http://schemas.openxmlformats.org/officeDocument/2006/relationships/hyperlink" Target="http://pbs.twimg.com/profile_images/1082300436776927233/2pWVkQBD_normal.jpg" TargetMode="External"/><Relationship Id="rId6672" Type="http://schemas.openxmlformats.org/officeDocument/2006/relationships/hyperlink" Target="http://twitter.com/FernandochP1/statuses/1253458435154345988" TargetMode="External"/><Relationship Id="rId7723" Type="http://schemas.openxmlformats.org/officeDocument/2006/relationships/hyperlink" Target="http://pbs.twimg.com/profile_images/1237133989250506752/I8bE8IiK_normal.jpg" TargetMode="External"/><Relationship Id="rId10704" Type="http://schemas.openxmlformats.org/officeDocument/2006/relationships/hyperlink" Target="http://pbs.twimg.com/profile_images/849731567148826626/F4MxzoBo_normal.jpg" TargetMode="External"/><Relationship Id="rId2868" Type="http://schemas.openxmlformats.org/officeDocument/2006/relationships/hyperlink" Target="http://pbs.twimg.com/profile_images/1253607291166830593/_LFn5hsD_normal.jpg" TargetMode="External"/><Relationship Id="rId3919" Type="http://schemas.openxmlformats.org/officeDocument/2006/relationships/hyperlink" Target="http://pbs.twimg.com/profile_images/1254298579008708608/iSqsMg01_normal.jpg" TargetMode="External"/><Relationship Id="rId9895" Type="http://schemas.openxmlformats.org/officeDocument/2006/relationships/hyperlink" Target="http://twitter.com/DeElisenda/statuses/1253404997980762112" TargetMode="External"/><Relationship Id="rId1884" Type="http://schemas.openxmlformats.org/officeDocument/2006/relationships/hyperlink" Target="http://pbs.twimg.com/profile_images/3112137063/e81b7ea81ad90422f173b96d3c664fb4_normal.jpeg" TargetMode="External"/><Relationship Id="rId2935" Type="http://schemas.openxmlformats.org/officeDocument/2006/relationships/hyperlink" Target="http://twitter.com/dipuAlicante/statuses/1255790187000594432" TargetMode="External"/><Relationship Id="rId4290" Type="http://schemas.openxmlformats.org/officeDocument/2006/relationships/hyperlink" Target="http://twitter.com/MarcelaNangel/statuses/1255696608823595009" TargetMode="External"/><Relationship Id="rId5341" Type="http://schemas.openxmlformats.org/officeDocument/2006/relationships/hyperlink" Target="http://pbs.twimg.com/profile_images/1254821339975868416/znUhOEvt_normal.jpg" TargetMode="External"/><Relationship Id="rId8497" Type="http://schemas.openxmlformats.org/officeDocument/2006/relationships/hyperlink" Target="http://pbs.twimg.com/profile_images/1249083103991205888/ZsO-YwUY_normal.jpg" TargetMode="External"/><Relationship Id="rId9548" Type="http://schemas.openxmlformats.org/officeDocument/2006/relationships/hyperlink" Target="http://twitter.com/Henry_profeta/statuses/1253409326238183425" TargetMode="External"/><Relationship Id="rId9962" Type="http://schemas.openxmlformats.org/officeDocument/2006/relationships/hyperlink" Target="http://pbs.twimg.com/profile_images/1241391155369201665/d7whcwzB_normal.jpg" TargetMode="External"/><Relationship Id="rId11478" Type="http://schemas.openxmlformats.org/officeDocument/2006/relationships/hyperlink" Target="http://pbs.twimg.com/profile_images/1127883664413667328/MG7aYwFS_normal.png" TargetMode="External"/><Relationship Id="rId11892" Type="http://schemas.openxmlformats.org/officeDocument/2006/relationships/hyperlink" Target="http://pbs.twimg.com/profile_images/899924840077029376/aUQ7akzh_normal.jpg" TargetMode="External"/><Relationship Id="rId907" Type="http://schemas.openxmlformats.org/officeDocument/2006/relationships/hyperlink" Target="http://pbs.twimg.com/profile_images/1156949284459294720/FeGUNimx_normal.jpg" TargetMode="External"/><Relationship Id="rId1537" Type="http://schemas.openxmlformats.org/officeDocument/2006/relationships/hyperlink" Target="http://twitter.com/margaritaescud5/statuses/1255837724331909124" TargetMode="External"/><Relationship Id="rId1951" Type="http://schemas.openxmlformats.org/officeDocument/2006/relationships/hyperlink" Target="http://twitter.com/TAMARAGONZLEZS5/statuses/1255826777819185155" TargetMode="External"/><Relationship Id="rId7099" Type="http://schemas.openxmlformats.org/officeDocument/2006/relationships/hyperlink" Target="http://pbs.twimg.com/profile_images/1237810318228819968/2UXD-j2z_normal.jpg" TargetMode="External"/><Relationship Id="rId8564" Type="http://schemas.openxmlformats.org/officeDocument/2006/relationships/hyperlink" Target="http://twitter.com/LydiaGranero/statuses/1253425135790387200" TargetMode="External"/><Relationship Id="rId9615" Type="http://schemas.openxmlformats.org/officeDocument/2006/relationships/hyperlink" Target="http://pbs.twimg.com/profile_images/1248279297640370177/H7xHe0up_normal.jpg" TargetMode="External"/><Relationship Id="rId10494" Type="http://schemas.openxmlformats.org/officeDocument/2006/relationships/hyperlink" Target="http://pbs.twimg.com/profile_images/1248007612517384192/kwJLTu1-_normal.jpg" TargetMode="External"/><Relationship Id="rId11545" Type="http://schemas.openxmlformats.org/officeDocument/2006/relationships/hyperlink" Target="http://twitter.com/Graciel9824/statuses/1253375492507537409" TargetMode="External"/><Relationship Id="rId1604" Type="http://schemas.openxmlformats.org/officeDocument/2006/relationships/hyperlink" Target="http://pbs.twimg.com/profile_images/1195678174765633537/ENC2gIdY_normal.jpg" TargetMode="External"/><Relationship Id="rId4010" Type="http://schemas.openxmlformats.org/officeDocument/2006/relationships/hyperlink" Target="http://twitter.com/LoreGrilloJ/statuses/1255718081751646208" TargetMode="External"/><Relationship Id="rId7166" Type="http://schemas.openxmlformats.org/officeDocument/2006/relationships/hyperlink" Target="http://twitter.com/Rosalin81527738/statuses/1253449707692658691" TargetMode="External"/><Relationship Id="rId7580" Type="http://schemas.openxmlformats.org/officeDocument/2006/relationships/hyperlink" Target="http://twitter.com/luisma197/statuses/1253440931451113472" TargetMode="External"/><Relationship Id="rId8217" Type="http://schemas.openxmlformats.org/officeDocument/2006/relationships/hyperlink" Target="http://pbs.twimg.com/profile_images/690723877/LUMI_normal.jpg" TargetMode="External"/><Relationship Id="rId8631" Type="http://schemas.openxmlformats.org/officeDocument/2006/relationships/hyperlink" Target="http://pbs.twimg.com/profile_images/561606540356902912/xWtynSH__normal.jpeg" TargetMode="External"/><Relationship Id="rId10147" Type="http://schemas.openxmlformats.org/officeDocument/2006/relationships/hyperlink" Target="http://twitter.com/CMordigan/statuses/1253401836255686656" TargetMode="External"/><Relationship Id="rId6182" Type="http://schemas.openxmlformats.org/officeDocument/2006/relationships/hyperlink" Target="http://twitter.com/LluviaProfetica/statuses/1253469113122521093" TargetMode="External"/><Relationship Id="rId7233" Type="http://schemas.openxmlformats.org/officeDocument/2006/relationships/hyperlink" Target="http://pbs.twimg.com/profile_images/525320505566691328/khgj0din_normal.jpeg" TargetMode="External"/><Relationship Id="rId10561" Type="http://schemas.openxmlformats.org/officeDocument/2006/relationships/hyperlink" Target="http://twitter.com/VicOropeza/statuses/1253392773581078528" TargetMode="External"/><Relationship Id="rId11612" Type="http://schemas.openxmlformats.org/officeDocument/2006/relationships/hyperlink" Target="http://pbs.twimg.com/profile_images/555809668883562496/ObkGCZdx_normal.jpeg" TargetMode="External"/><Relationship Id="rId697" Type="http://schemas.openxmlformats.org/officeDocument/2006/relationships/hyperlink" Target="http://pbs.twimg.com/profile_images/1189939448643018755/Exax4qH3_normal.jpg" TargetMode="External"/><Relationship Id="rId2378" Type="http://schemas.openxmlformats.org/officeDocument/2006/relationships/hyperlink" Target="http://pbs.twimg.com/profile_images/1087738794827083776/7DvQBmgH_normal.jpg" TargetMode="External"/><Relationship Id="rId3429" Type="http://schemas.openxmlformats.org/officeDocument/2006/relationships/hyperlink" Target="http://pbs.twimg.com/profile_images/1255446481013743622/YE4b7WKQ_normal.jpg" TargetMode="External"/><Relationship Id="rId3776" Type="http://schemas.openxmlformats.org/officeDocument/2006/relationships/hyperlink" Target="http://twitter.com/eldesansivar/statuses/1255738968475402240" TargetMode="External"/><Relationship Id="rId4827" Type="http://schemas.openxmlformats.org/officeDocument/2006/relationships/hyperlink" Target="http://pbs.twimg.com/profile_images/1220573292672749568/4w6qtZsK_normal.jpg" TargetMode="External"/><Relationship Id="rId10214" Type="http://schemas.openxmlformats.org/officeDocument/2006/relationships/hyperlink" Target="http://pbs.twimg.com/profile_images/1071837768622460933/FNtijh78_normal.jpg" TargetMode="External"/><Relationship Id="rId2792" Type="http://schemas.openxmlformats.org/officeDocument/2006/relationships/hyperlink" Target="http://twitter.com/avs_gestores/statuses/1255798222754365445" TargetMode="External"/><Relationship Id="rId3843" Type="http://schemas.openxmlformats.org/officeDocument/2006/relationships/hyperlink" Target="http://pbs.twimg.com/profile_images/1242303430087106560/Dq7g4k3X_normal.jpg" TargetMode="External"/><Relationship Id="rId6999" Type="http://schemas.openxmlformats.org/officeDocument/2006/relationships/hyperlink" Target="http://pbs.twimg.com/profile_images/1241946362335371264/vDl-_NON_normal.jpg" TargetMode="External"/><Relationship Id="rId7300" Type="http://schemas.openxmlformats.org/officeDocument/2006/relationships/hyperlink" Target="http://twitter.com/dieguchino/statuses/1253446289825640449" TargetMode="External"/><Relationship Id="rId9058" Type="http://schemas.openxmlformats.org/officeDocument/2006/relationships/hyperlink" Target="http://twitter.com/LuismiGlezLopez/statuses/1253417274955816961" TargetMode="External"/><Relationship Id="rId764" Type="http://schemas.openxmlformats.org/officeDocument/2006/relationships/hyperlink" Target="http://twitter.com/Valentina_AM46/statuses/1255859602958307329" TargetMode="External"/><Relationship Id="rId1394" Type="http://schemas.openxmlformats.org/officeDocument/2006/relationships/hyperlink" Target="http://twitter.com/Esandoval2014/statuses/1255841188059525121" TargetMode="External"/><Relationship Id="rId2445" Type="http://schemas.openxmlformats.org/officeDocument/2006/relationships/hyperlink" Target="http://twitter.com/manelmarquez/statuses/1255810247945527296" TargetMode="External"/><Relationship Id="rId3910" Type="http://schemas.openxmlformats.org/officeDocument/2006/relationships/hyperlink" Target="http://twitter.com/vladortega91/statuses/1255725820766834693" TargetMode="External"/><Relationship Id="rId9472" Type="http://schemas.openxmlformats.org/officeDocument/2006/relationships/hyperlink" Target="http://twitter.com/DavidCarmona44/statuses/1253410344908677121" TargetMode="External"/><Relationship Id="rId417" Type="http://schemas.openxmlformats.org/officeDocument/2006/relationships/hyperlink" Target="http://pbs.twimg.com/profile_images/1071349676765376512/zAMPUjw5_normal.jpg" TargetMode="External"/><Relationship Id="rId831" Type="http://schemas.openxmlformats.org/officeDocument/2006/relationships/hyperlink" Target="http://pbs.twimg.com/profile_images/1218618258632454150/y1iZRuZO_normal.jpg" TargetMode="External"/><Relationship Id="rId1047" Type="http://schemas.openxmlformats.org/officeDocument/2006/relationships/hyperlink" Target="http://pbs.twimg.com/profile_images/1092316802414268416/DvbNQQwG_normal.jpg" TargetMode="External"/><Relationship Id="rId1461" Type="http://schemas.openxmlformats.org/officeDocument/2006/relationships/hyperlink" Target="http://twitter.com/Ignacio_OSilva/statuses/1255839409343287296" TargetMode="External"/><Relationship Id="rId2512" Type="http://schemas.openxmlformats.org/officeDocument/2006/relationships/hyperlink" Target="http://twitter.com/valenciaplaza/statuses/1255807640095129600" TargetMode="External"/><Relationship Id="rId5668" Type="http://schemas.openxmlformats.org/officeDocument/2006/relationships/hyperlink" Target="http://twitter.com/TelenoticiasPR/statuses/1255651848918269952" TargetMode="External"/><Relationship Id="rId6719" Type="http://schemas.openxmlformats.org/officeDocument/2006/relationships/hyperlink" Target="http://pbs.twimg.com/profile_images/1157341801365278720/Ourovlaq_normal.jpg" TargetMode="External"/><Relationship Id="rId8074" Type="http://schemas.openxmlformats.org/officeDocument/2006/relationships/hyperlink" Target="http://pbs.twimg.com/profile_images/703964852906299392/5fCNQRDL_normal.jpg" TargetMode="External"/><Relationship Id="rId9125" Type="http://schemas.openxmlformats.org/officeDocument/2006/relationships/hyperlink" Target="http://pbs.twimg.com/profile_images/1213608615111737345/nud1Q8-8_normal.jpg" TargetMode="External"/><Relationship Id="rId11055" Type="http://schemas.openxmlformats.org/officeDocument/2006/relationships/hyperlink" Target="http://twitter.com/rschulz4/statuses/1253382731939151874" TargetMode="External"/><Relationship Id="rId1114" Type="http://schemas.openxmlformats.org/officeDocument/2006/relationships/hyperlink" Target="http://twitter.com/tonicm1968/statuses/1255849982629941251" TargetMode="External"/><Relationship Id="rId4684" Type="http://schemas.openxmlformats.org/officeDocument/2006/relationships/hyperlink" Target="http://twitter.com/MincomercioCo/statuses/1255680885988429825" TargetMode="External"/><Relationship Id="rId5735" Type="http://schemas.openxmlformats.org/officeDocument/2006/relationships/hyperlink" Target="http://pbs.twimg.com/profile_images/937346124544925696/-rJq3m3-_normal.jpg" TargetMode="External"/><Relationship Id="rId7090" Type="http://schemas.openxmlformats.org/officeDocument/2006/relationships/hyperlink" Target="http://twitter.com/PMensaje/statuses/1253451127930204162" TargetMode="External"/><Relationship Id="rId8141" Type="http://schemas.openxmlformats.org/officeDocument/2006/relationships/hyperlink" Target="http://twitter.com/LilloHenriqu/statuses/1253430772372893699" TargetMode="External"/><Relationship Id="rId10071" Type="http://schemas.openxmlformats.org/officeDocument/2006/relationships/hyperlink" Target="http://twitter.com/KettyRuano/statuses/1253403267637194752" TargetMode="External"/><Relationship Id="rId11122" Type="http://schemas.openxmlformats.org/officeDocument/2006/relationships/hyperlink" Target="http://pbs.twimg.com/profile_images/1219314757699850241/6XXLEzV2_normal.jpg" TargetMode="External"/><Relationship Id="rId3286" Type="http://schemas.openxmlformats.org/officeDocument/2006/relationships/hyperlink" Target="http://pbs.twimg.com/profile_images/1123539624108933121/EPr-TJSs_normal.jpg" TargetMode="External"/><Relationship Id="rId4337" Type="http://schemas.openxmlformats.org/officeDocument/2006/relationships/hyperlink" Target="http://twitter.com/EDU8209/statuses/1255694585373876224" TargetMode="External"/><Relationship Id="rId3353" Type="http://schemas.openxmlformats.org/officeDocument/2006/relationships/hyperlink" Target="http://pbs.twimg.com/profile_images/1241304298602082304/o8GNM5-G_normal.jpg" TargetMode="External"/><Relationship Id="rId4751" Type="http://schemas.openxmlformats.org/officeDocument/2006/relationships/hyperlink" Target="http://abs.twimg.com/sticky/default_profile_images/default_profile_normal.png" TargetMode="External"/><Relationship Id="rId5802" Type="http://schemas.openxmlformats.org/officeDocument/2006/relationships/hyperlink" Target="http://twitter.com/DonJuliosaldana/statuses/1255648512743747584" TargetMode="External"/><Relationship Id="rId8958" Type="http://schemas.openxmlformats.org/officeDocument/2006/relationships/hyperlink" Target="http://twitter.com/mrm1974/statuses/1253418822268104706" TargetMode="External"/><Relationship Id="rId10888" Type="http://schemas.openxmlformats.org/officeDocument/2006/relationships/hyperlink" Target="http://pbs.twimg.com/profile_images/1246419135711584256/6WMDncru_normal.jpg" TargetMode="External"/><Relationship Id="rId11939" Type="http://schemas.openxmlformats.org/officeDocument/2006/relationships/hyperlink" Target="http://twitter.com/WharfRat_DE/statuses/1253366627367899136" TargetMode="External"/><Relationship Id="rId274" Type="http://schemas.openxmlformats.org/officeDocument/2006/relationships/hyperlink" Target="http://pbs.twimg.com/profile_images/469435824782598144/NcnzHrUd_normal.jpeg" TargetMode="External"/><Relationship Id="rId3006" Type="http://schemas.openxmlformats.org/officeDocument/2006/relationships/hyperlink" Target="http://pbs.twimg.com/profile_images/594445518429921280/GH2Foe64_normal.jpg" TargetMode="External"/><Relationship Id="rId4404" Type="http://schemas.openxmlformats.org/officeDocument/2006/relationships/hyperlink" Target="http://twitter.com/RubenanEs/statuses/1255691266517590016" TargetMode="External"/><Relationship Id="rId7974" Type="http://schemas.openxmlformats.org/officeDocument/2006/relationships/hyperlink" Target="http://twitter.com/Republica_SV/statuses/1253433226565087242" TargetMode="External"/><Relationship Id="rId10955" Type="http://schemas.openxmlformats.org/officeDocument/2006/relationships/hyperlink" Target="http://twitter.com/josercordon/statuses/1253384634240512002" TargetMode="External"/><Relationship Id="rId3420" Type="http://schemas.openxmlformats.org/officeDocument/2006/relationships/hyperlink" Target="http://twitter.com/joseluisjanez/statuses/1255764174736588802" TargetMode="External"/><Relationship Id="rId6576" Type="http://schemas.openxmlformats.org/officeDocument/2006/relationships/hyperlink" Target="http://twitter.com/laguerreraflor/statuses/1253460268887298054" TargetMode="External"/><Relationship Id="rId6990" Type="http://schemas.openxmlformats.org/officeDocument/2006/relationships/hyperlink" Target="http://twitter.com/kalebvilla/statuses/1253452902213079040" TargetMode="External"/><Relationship Id="rId7627" Type="http://schemas.openxmlformats.org/officeDocument/2006/relationships/hyperlink" Target="http://pbs.twimg.com/profile_images/1023597595619418112/88yO4YqD_normal.jpg" TargetMode="External"/><Relationship Id="rId10608" Type="http://schemas.openxmlformats.org/officeDocument/2006/relationships/hyperlink" Target="http://pbs.twimg.com/profile_images/1217158950115794945/cK9RBz7o_normal.jpg" TargetMode="External"/><Relationship Id="rId341" Type="http://schemas.openxmlformats.org/officeDocument/2006/relationships/hyperlink" Target="http://twitter.com/rosariotg60/statuses/1255869349648379907" TargetMode="External"/><Relationship Id="rId2022" Type="http://schemas.openxmlformats.org/officeDocument/2006/relationships/hyperlink" Target="http://pbs.twimg.com/profile_images/1242285278804525056/V2z_NDo0_normal.jpg" TargetMode="External"/><Relationship Id="rId5178" Type="http://schemas.openxmlformats.org/officeDocument/2006/relationships/hyperlink" Target="http://twitter.com/RONALD840/statuses/1255665050532089857" TargetMode="External"/><Relationship Id="rId5592" Type="http://schemas.openxmlformats.org/officeDocument/2006/relationships/hyperlink" Target="http://twitter.com/militoabella84/statuses/1255654402662313984" TargetMode="External"/><Relationship Id="rId6229" Type="http://schemas.openxmlformats.org/officeDocument/2006/relationships/hyperlink" Target="http://pbs.twimg.com/profile_images/1244195317500858368/gsikOnds_normal.jpg" TargetMode="External"/><Relationship Id="rId6643" Type="http://schemas.openxmlformats.org/officeDocument/2006/relationships/hyperlink" Target="http://pbs.twimg.com/profile_images/1243679967017402368/KTp1qg9Q_normal.jpg" TargetMode="External"/><Relationship Id="rId9799" Type="http://schemas.openxmlformats.org/officeDocument/2006/relationships/hyperlink" Target="http://pbs.twimg.com/profile_images/1244526053613281282/HSJGur_k_normal.jpg" TargetMode="External"/><Relationship Id="rId1788" Type="http://schemas.openxmlformats.org/officeDocument/2006/relationships/hyperlink" Target="http://pbs.twimg.com/profile_images/478228081883090945/pXyLdYY9_normal.jpeg" TargetMode="External"/><Relationship Id="rId2839" Type="http://schemas.openxmlformats.org/officeDocument/2006/relationships/hyperlink" Target="http://twitter.com/d4n_gb/statuses/1255796299636641792" TargetMode="External"/><Relationship Id="rId4194" Type="http://schemas.openxmlformats.org/officeDocument/2006/relationships/hyperlink" Target="http://twitter.com/camilovitamina/statuses/1255702850933587970" TargetMode="External"/><Relationship Id="rId5245" Type="http://schemas.openxmlformats.org/officeDocument/2006/relationships/hyperlink" Target="http://pbs.twimg.com/profile_images/824344043106816000/9JdHAQ0A_normal.jpg" TargetMode="External"/><Relationship Id="rId6710" Type="http://schemas.openxmlformats.org/officeDocument/2006/relationships/hyperlink" Target="http://twitter.com/taxiunocuba/statuses/1253457807334158337" TargetMode="External"/><Relationship Id="rId9866" Type="http://schemas.openxmlformats.org/officeDocument/2006/relationships/hyperlink" Target="http://pbs.twimg.com/profile_images/431555541643821056/3roazDee_normal.jpeg" TargetMode="External"/><Relationship Id="rId4261" Type="http://schemas.openxmlformats.org/officeDocument/2006/relationships/hyperlink" Target="http://abs.twimg.com/sticky/default_profile_images/default_profile_normal.png" TargetMode="External"/><Relationship Id="rId5312" Type="http://schemas.openxmlformats.org/officeDocument/2006/relationships/hyperlink" Target="http://twitter.com/CVnoticiastv/statuses/1255661158410977284" TargetMode="External"/><Relationship Id="rId8468" Type="http://schemas.openxmlformats.org/officeDocument/2006/relationships/hyperlink" Target="http://twitter.com/061murciaexiste/statuses/1253425996419588101" TargetMode="External"/><Relationship Id="rId9519" Type="http://schemas.openxmlformats.org/officeDocument/2006/relationships/hyperlink" Target="http://pbs.twimg.com/profile_images/1248122605887864832/X1JfVp_E_normal.jpg" TargetMode="External"/><Relationship Id="rId10398" Type="http://schemas.openxmlformats.org/officeDocument/2006/relationships/hyperlink" Target="http://pbs.twimg.com/profile_images/833118291971407873/mLq0193K_normal.jpg" TargetMode="External"/><Relationship Id="rId11796" Type="http://schemas.openxmlformats.org/officeDocument/2006/relationships/hyperlink" Target="http://pbs.twimg.com/profile_images/2915521520/1ad50afef23785a7658529fe637301c7_normal.jpeg" TargetMode="External"/><Relationship Id="rId1508" Type="http://schemas.openxmlformats.org/officeDocument/2006/relationships/hyperlink" Target="http://pbs.twimg.com/profile_images/1195942859855290368/nvwKuRtA_normal.jpg" TargetMode="External"/><Relationship Id="rId1855" Type="http://schemas.openxmlformats.org/officeDocument/2006/relationships/hyperlink" Target="http://twitter.com/IsaacHeavyMetal/statuses/1255829467584507908" TargetMode="External"/><Relationship Id="rId2906" Type="http://schemas.openxmlformats.org/officeDocument/2006/relationships/hyperlink" Target="http://pbs.twimg.com/profile_images/764591716775014401/IE_8x8SU_normal.jpg" TargetMode="External"/><Relationship Id="rId7484" Type="http://schemas.openxmlformats.org/officeDocument/2006/relationships/hyperlink" Target="http://twitter.com/jorimecamamasav/statuses/1253442476788064268" TargetMode="External"/><Relationship Id="rId8535" Type="http://schemas.openxmlformats.org/officeDocument/2006/relationships/hyperlink" Target="http://pbs.twimg.com/profile_images/1148349818957377537/uwC2tYes_normal.jpg" TargetMode="External"/><Relationship Id="rId8882" Type="http://schemas.openxmlformats.org/officeDocument/2006/relationships/hyperlink" Target="http://twitter.com/JDTA21/statuses/1253420337938620419" TargetMode="External"/><Relationship Id="rId9933" Type="http://schemas.openxmlformats.org/officeDocument/2006/relationships/hyperlink" Target="http://twitter.com/SSalud_Tab/statuses/1253404836151910408" TargetMode="External"/><Relationship Id="rId11449" Type="http://schemas.openxmlformats.org/officeDocument/2006/relationships/hyperlink" Target="http://twitter.com/maitagarria/statuses/1253376837474009089" TargetMode="External"/><Relationship Id="rId11863" Type="http://schemas.openxmlformats.org/officeDocument/2006/relationships/hyperlink" Target="http://twitter.com/GsiOticJuan/statuses/1253368135207575552" TargetMode="External"/><Relationship Id="rId1922" Type="http://schemas.openxmlformats.org/officeDocument/2006/relationships/hyperlink" Target="http://pbs.twimg.com/profile_images/1014880234729017345/XydI5mUh_normal.jpg" TargetMode="External"/><Relationship Id="rId6086" Type="http://schemas.openxmlformats.org/officeDocument/2006/relationships/hyperlink" Target="http://twitter.com/ERNESTOJAVIERJ7/statuses/1253472017430560776" TargetMode="External"/><Relationship Id="rId7137" Type="http://schemas.openxmlformats.org/officeDocument/2006/relationships/hyperlink" Target="http://pbs.twimg.com/profile_images/971767093170458625/-xXkcBf7_normal.jpg" TargetMode="External"/><Relationship Id="rId10465" Type="http://schemas.openxmlformats.org/officeDocument/2006/relationships/hyperlink" Target="http://twitter.com/DavidVi41288251/statuses/1253394770870796293" TargetMode="External"/><Relationship Id="rId11516" Type="http://schemas.openxmlformats.org/officeDocument/2006/relationships/hyperlink" Target="http://pbs.twimg.com/profile_images/1247326612443496448/GIwIZXBz_normal.jpg" TargetMode="External"/><Relationship Id="rId11930" Type="http://schemas.openxmlformats.org/officeDocument/2006/relationships/hyperlink" Target="http://pbs.twimg.com/profile_images/956988220062994432/lBpcLA0b_normal.jpg" TargetMode="External"/><Relationship Id="rId7551" Type="http://schemas.openxmlformats.org/officeDocument/2006/relationships/hyperlink" Target="http://pbs.twimg.com/profile_images/1188632828046708738/D3T1VQRy_normal.jpg" TargetMode="External"/><Relationship Id="rId8602" Type="http://schemas.openxmlformats.org/officeDocument/2006/relationships/hyperlink" Target="http://twitter.com/lopezdelasancha/statuses/1253424405067120647" TargetMode="External"/><Relationship Id="rId10118" Type="http://schemas.openxmlformats.org/officeDocument/2006/relationships/hyperlink" Target="http://pbs.twimg.com/profile_images/1171185977907392512/xtC5Eb0V_normal.jpg" TargetMode="External"/><Relationship Id="rId10532" Type="http://schemas.openxmlformats.org/officeDocument/2006/relationships/hyperlink" Target="http://pbs.twimg.com/profile_images/1225383134990151680/Pbji2uzv_normal.jpg" TargetMode="External"/><Relationship Id="rId2696" Type="http://schemas.openxmlformats.org/officeDocument/2006/relationships/hyperlink" Target="http://twitter.com/jorgegcastano/statuses/1255802241790902272" TargetMode="External"/><Relationship Id="rId3747" Type="http://schemas.openxmlformats.org/officeDocument/2006/relationships/hyperlink" Target="http://pbs.twimg.com/profile_images/1169238174536802305/Zn1jHytu_normal.jpg" TargetMode="External"/><Relationship Id="rId6153" Type="http://schemas.openxmlformats.org/officeDocument/2006/relationships/hyperlink" Target="http://abs.twimg.com/sticky/default_profile_images/default_profile_normal.png" TargetMode="External"/><Relationship Id="rId7204" Type="http://schemas.openxmlformats.org/officeDocument/2006/relationships/hyperlink" Target="http://twitter.com/Francis44576334/statuses/1253448849760321539" TargetMode="External"/><Relationship Id="rId668" Type="http://schemas.openxmlformats.org/officeDocument/2006/relationships/hyperlink" Target="http://twitter.com/pacomolinaharo/statuses/1255861668254568448" TargetMode="External"/><Relationship Id="rId1298" Type="http://schemas.openxmlformats.org/officeDocument/2006/relationships/hyperlink" Target="http://twitter.com/ceeiburgos/statuses/1255844388397289474" TargetMode="External"/><Relationship Id="rId2349" Type="http://schemas.openxmlformats.org/officeDocument/2006/relationships/hyperlink" Target="http://twitter.com/infoUNIMID/statuses/1255813948911353861" TargetMode="External"/><Relationship Id="rId2763" Type="http://schemas.openxmlformats.org/officeDocument/2006/relationships/hyperlink" Target="http://pbs.twimg.com/profile_images/912300412761464832/If-KnqXK_normal.jpg" TargetMode="External"/><Relationship Id="rId3814" Type="http://schemas.openxmlformats.org/officeDocument/2006/relationships/hyperlink" Target="http://twitter.com/RaquelCriado78/statuses/1255736184795549696" TargetMode="External"/><Relationship Id="rId6220" Type="http://schemas.openxmlformats.org/officeDocument/2006/relationships/hyperlink" Target="http://twitter.com/Antonel18614222/statuses/1253468058347122689" TargetMode="External"/><Relationship Id="rId9376" Type="http://schemas.openxmlformats.org/officeDocument/2006/relationships/hyperlink" Target="http://twitter.com/France24_es/statuses/1253412598025879552" TargetMode="External"/><Relationship Id="rId9790" Type="http://schemas.openxmlformats.org/officeDocument/2006/relationships/hyperlink" Target="http://twitter.com/Edu_Garcia00/statuses/1253405987635109895" TargetMode="External"/><Relationship Id="rId735" Type="http://schemas.openxmlformats.org/officeDocument/2006/relationships/hyperlink" Target="http://pbs.twimg.com/profile_images/1173834359851409408/n5zvW9-5_normal.jpg" TargetMode="External"/><Relationship Id="rId1365" Type="http://schemas.openxmlformats.org/officeDocument/2006/relationships/hyperlink" Target="http://pbs.twimg.com/profile_images/1232197686939586560/q5cDsITo_normal.jpg" TargetMode="External"/><Relationship Id="rId2416" Type="http://schemas.openxmlformats.org/officeDocument/2006/relationships/hyperlink" Target="http://pbs.twimg.com/profile_images/1058275842948784128/pLIJBhD8_normal.jpg" TargetMode="External"/><Relationship Id="rId8392" Type="http://schemas.openxmlformats.org/officeDocument/2006/relationships/hyperlink" Target="http://twitter.com/El_Universal_Mx/statuses/1253427176776642560" TargetMode="External"/><Relationship Id="rId9029" Type="http://schemas.openxmlformats.org/officeDocument/2006/relationships/hyperlink" Target="http://pbs.twimg.com/profile_images/1195663967605186566/oY5_MQO2_normal.jpg" TargetMode="External"/><Relationship Id="rId9443" Type="http://schemas.openxmlformats.org/officeDocument/2006/relationships/hyperlink" Target="http://pbs.twimg.com/profile_images/983139251624796160/J1Hpuvgf_normal.jpg" TargetMode="External"/><Relationship Id="rId11373" Type="http://schemas.openxmlformats.org/officeDocument/2006/relationships/hyperlink" Target="http://twitter.com/cncnoticias/statuses/1253377921298894851" TargetMode="External"/><Relationship Id="rId1018" Type="http://schemas.openxmlformats.org/officeDocument/2006/relationships/hyperlink" Target="http://twitter.com/Lastk/statuses/1255852516010528772" TargetMode="External"/><Relationship Id="rId1432" Type="http://schemas.openxmlformats.org/officeDocument/2006/relationships/hyperlink" Target="http://twitter.com/diariocorreo/statuses/1255840394149052416" TargetMode="External"/><Relationship Id="rId2830" Type="http://schemas.openxmlformats.org/officeDocument/2006/relationships/hyperlink" Target="http://pbs.twimg.com/profile_images/1151425802397003776/rH-34yqO_normal.jpg" TargetMode="External"/><Relationship Id="rId4588" Type="http://schemas.openxmlformats.org/officeDocument/2006/relationships/hyperlink" Target="http://twitter.com/YESn2n/statuses/1255684014582624256" TargetMode="External"/><Relationship Id="rId5639" Type="http://schemas.openxmlformats.org/officeDocument/2006/relationships/hyperlink" Target="http://pbs.twimg.com/profile_images/882752531063074817/LDqqtxYs_normal.jpg" TargetMode="External"/><Relationship Id="rId5986" Type="http://schemas.openxmlformats.org/officeDocument/2006/relationships/hyperlink" Target="http://twitter.com/ALEJANDROSoloM8/statuses/1255644485205348357" TargetMode="External"/><Relationship Id="rId8045" Type="http://schemas.openxmlformats.org/officeDocument/2006/relationships/hyperlink" Target="http://abs.twimg.com/sticky/default_profile_images/default_profile_normal.png" TargetMode="External"/><Relationship Id="rId11026" Type="http://schemas.openxmlformats.org/officeDocument/2006/relationships/hyperlink" Target="http://pbs.twimg.com/profile_images/1180968416624152577/laaOgGOj_normal.jpg" TargetMode="External"/><Relationship Id="rId71" Type="http://schemas.openxmlformats.org/officeDocument/2006/relationships/hyperlink" Target="http://pbs.twimg.com/profile_images/1047679507027701760/uNNC-s6o_normal.jpg" TargetMode="External"/><Relationship Id="rId802" Type="http://schemas.openxmlformats.org/officeDocument/2006/relationships/hyperlink" Target="http://twitter.com/VigaraEduardo/statuses/1255858697059926016" TargetMode="External"/><Relationship Id="rId7061" Type="http://schemas.openxmlformats.org/officeDocument/2006/relationships/hyperlink" Target="http://pbs.twimg.com/profile_images/1119733434409263105/iPKL3XjP_normal.jpg" TargetMode="External"/><Relationship Id="rId8112" Type="http://schemas.openxmlformats.org/officeDocument/2006/relationships/hyperlink" Target="http://pbs.twimg.com/profile_images/1249830813044281358/DBTwkG1__normal.jpg" TargetMode="External"/><Relationship Id="rId9510" Type="http://schemas.openxmlformats.org/officeDocument/2006/relationships/hyperlink" Target="http://twitter.com/macarena101015/statuses/1253409876014845952" TargetMode="External"/><Relationship Id="rId11440" Type="http://schemas.openxmlformats.org/officeDocument/2006/relationships/hyperlink" Target="http://pbs.twimg.com/profile_images/2176410472/images_normal.jpg" TargetMode="External"/><Relationship Id="rId4655" Type="http://schemas.openxmlformats.org/officeDocument/2006/relationships/hyperlink" Target="http://pbs.twimg.com/profile_images/3364072583/4825cd22ca4b6dd9c7cc8f1eac44fff5_normal.jpeg" TargetMode="External"/><Relationship Id="rId5706" Type="http://schemas.openxmlformats.org/officeDocument/2006/relationships/hyperlink" Target="http://twitter.com/alvarezas25/statuses/1255650928776151042" TargetMode="External"/><Relationship Id="rId10042" Type="http://schemas.openxmlformats.org/officeDocument/2006/relationships/hyperlink" Target="http://pbs.twimg.com/profile_images/1031011825717047296/0BtNkhef_normal.jpg" TargetMode="External"/><Relationship Id="rId178" Type="http://schemas.openxmlformats.org/officeDocument/2006/relationships/hyperlink" Target="http://twitter.com/AnthonyGhost_/statuses/1255873959456800769" TargetMode="External"/><Relationship Id="rId3257" Type="http://schemas.openxmlformats.org/officeDocument/2006/relationships/hyperlink" Target="http://twitter.com/Dimitrievski1/statuses/1255772187170148352" TargetMode="External"/><Relationship Id="rId3671" Type="http://schemas.openxmlformats.org/officeDocument/2006/relationships/hyperlink" Target="http://pbs.twimg.com/profile_images/1252987862838018052/dpq-JTxO_normal.jpg" TargetMode="External"/><Relationship Id="rId4308" Type="http://schemas.openxmlformats.org/officeDocument/2006/relationships/hyperlink" Target="http://pbs.twimg.com/profile_images/697495249833353220/qzgFp01f_normal.jpg" TargetMode="External"/><Relationship Id="rId4722" Type="http://schemas.openxmlformats.org/officeDocument/2006/relationships/hyperlink" Target="http://twitter.com/IloveZapata/statuses/1255679804260655104" TargetMode="External"/><Relationship Id="rId7878" Type="http://schemas.openxmlformats.org/officeDocument/2006/relationships/hyperlink" Target="http://twitter.com/aingerulaguna/statuses/1253434736891924480" TargetMode="External"/><Relationship Id="rId8929" Type="http://schemas.openxmlformats.org/officeDocument/2006/relationships/hyperlink" Target="http://pbs.twimg.com/profile_images/957457192701059072/pUVVeIXz_normal.jpg" TargetMode="External"/><Relationship Id="rId10859" Type="http://schemas.openxmlformats.org/officeDocument/2006/relationships/hyperlink" Target="http://twitter.com/Argi333Argi/statuses/1253386379016503296" TargetMode="External"/><Relationship Id="rId592" Type="http://schemas.openxmlformats.org/officeDocument/2006/relationships/hyperlink" Target="http://twitter.com/CasaSegurape/statuses/1255863361125974018" TargetMode="External"/><Relationship Id="rId2273" Type="http://schemas.openxmlformats.org/officeDocument/2006/relationships/hyperlink" Target="http://twitter.com/carosur18/statuses/1255816139973832704" TargetMode="External"/><Relationship Id="rId3324" Type="http://schemas.openxmlformats.org/officeDocument/2006/relationships/hyperlink" Target="http://twitter.com/vk_igualdad/statuses/1255768661748572160" TargetMode="External"/><Relationship Id="rId6894" Type="http://schemas.openxmlformats.org/officeDocument/2006/relationships/hyperlink" Target="http://twitter.com/Davidtrade3/statuses/1253454624570462209" TargetMode="External"/><Relationship Id="rId7945" Type="http://schemas.openxmlformats.org/officeDocument/2006/relationships/hyperlink" Target="http://pbs.twimg.com/profile_images/727981987156340738/Bm20G5le_normal.jpg" TargetMode="External"/><Relationship Id="rId245" Type="http://schemas.openxmlformats.org/officeDocument/2006/relationships/hyperlink" Target="http://pbs.twimg.com/profile_images/1252310769619865601/Hy-X-ujj_normal.jpg" TargetMode="External"/><Relationship Id="rId2340" Type="http://schemas.openxmlformats.org/officeDocument/2006/relationships/hyperlink" Target="http://pbs.twimg.com/profile_images/1001885411097051136/lcRrqz1J_normal.jpg" TargetMode="External"/><Relationship Id="rId5496" Type="http://schemas.openxmlformats.org/officeDocument/2006/relationships/hyperlink" Target="http://twitter.com/fercasa14/statuses/1255656530881503233" TargetMode="External"/><Relationship Id="rId6547" Type="http://schemas.openxmlformats.org/officeDocument/2006/relationships/hyperlink" Target="http://pbs.twimg.com/profile_images/1232379036082548736/dj4WseyH_normal.jpg" TargetMode="External"/><Relationship Id="rId10926" Type="http://schemas.openxmlformats.org/officeDocument/2006/relationships/hyperlink" Target="http://pbs.twimg.com/profile_images/1080970975775092736/UfLYsKBE_normal.jpg" TargetMode="External"/><Relationship Id="rId312" Type="http://schemas.openxmlformats.org/officeDocument/2006/relationships/hyperlink" Target="http://pbs.twimg.com/profile_images/1229845538222329858/Rth_ag45_normal.jpg" TargetMode="External"/><Relationship Id="rId4098" Type="http://schemas.openxmlformats.org/officeDocument/2006/relationships/hyperlink" Target="http://twitter.com/miguel2456_b/statuses/1255711072054542336" TargetMode="External"/><Relationship Id="rId5149" Type="http://schemas.openxmlformats.org/officeDocument/2006/relationships/hyperlink" Target="http://pbs.twimg.com/profile_images/1240805497038659586/S_8TaTVT_normal.jpg" TargetMode="External"/><Relationship Id="rId5563" Type="http://schemas.openxmlformats.org/officeDocument/2006/relationships/hyperlink" Target="http://pbs.twimg.com/profile_images/882427170567704576/K1gBpEbi_normal.jpg" TargetMode="External"/><Relationship Id="rId6961" Type="http://schemas.openxmlformats.org/officeDocument/2006/relationships/hyperlink" Target="http://abs.twimg.com/sticky/default_profile_images/default_profile_normal.png" TargetMode="External"/><Relationship Id="rId9020" Type="http://schemas.openxmlformats.org/officeDocument/2006/relationships/hyperlink" Target="http://twitter.com/cristinazafra6/statuses/1253417986485964811" TargetMode="External"/><Relationship Id="rId4165" Type="http://schemas.openxmlformats.org/officeDocument/2006/relationships/hyperlink" Target="http://pbs.twimg.com/profile_images/746826176182763520/6v2PH9v1_normal.jpg" TargetMode="External"/><Relationship Id="rId5216" Type="http://schemas.openxmlformats.org/officeDocument/2006/relationships/hyperlink" Target="http://twitter.com/ElBarranquille2/statuses/1255664313727168512" TargetMode="External"/><Relationship Id="rId6614" Type="http://schemas.openxmlformats.org/officeDocument/2006/relationships/hyperlink" Target="http://twitter.com/vetapiav/statuses/1253459629788594176" TargetMode="External"/><Relationship Id="rId1759" Type="http://schemas.openxmlformats.org/officeDocument/2006/relationships/hyperlink" Target="http://twitter.com/BarbaraDelgad14/statuses/1255831580213477377" TargetMode="External"/><Relationship Id="rId3181" Type="http://schemas.openxmlformats.org/officeDocument/2006/relationships/hyperlink" Target="http://pbs.twimg.com/profile_images/1251450997882458113/Z94rJ-iV_normal.jpg" TargetMode="External"/><Relationship Id="rId5630" Type="http://schemas.openxmlformats.org/officeDocument/2006/relationships/hyperlink" Target="http://twitter.com/JairoGarciaXXI/statuses/1255653200855777280" TargetMode="External"/><Relationship Id="rId8786" Type="http://schemas.openxmlformats.org/officeDocument/2006/relationships/hyperlink" Target="http://twitter.com/NessaM2016/statuses/1253421949486723072" TargetMode="External"/><Relationship Id="rId9837" Type="http://schemas.openxmlformats.org/officeDocument/2006/relationships/hyperlink" Target="http://pbs.twimg.com/profile_images/1255628604433674241/JJBTmh99_normal.jpg" TargetMode="External"/><Relationship Id="rId11767" Type="http://schemas.openxmlformats.org/officeDocument/2006/relationships/hyperlink" Target="http://twitter.com/oitaven/statuses/1253370392426799104" TargetMode="External"/><Relationship Id="rId1826" Type="http://schemas.openxmlformats.org/officeDocument/2006/relationships/hyperlink" Target="http://pbs.twimg.com/profile_images/1047606617368395777/jXN-_yNU_normal.jpg" TargetMode="External"/><Relationship Id="rId4232" Type="http://schemas.openxmlformats.org/officeDocument/2006/relationships/hyperlink" Target="http://twitter.com/AlenkaIrina/statuses/1255700464823341066" TargetMode="External"/><Relationship Id="rId7388" Type="http://schemas.openxmlformats.org/officeDocument/2006/relationships/hyperlink" Target="http://twitter.com/his30059380/statuses/1253444578461528065" TargetMode="External"/><Relationship Id="rId8439" Type="http://schemas.openxmlformats.org/officeDocument/2006/relationships/hyperlink" Target="http://pbs.twimg.com/profile_images/1039527416958517248/naVHj9pK_normal.jpg" TargetMode="External"/><Relationship Id="rId8853" Type="http://schemas.openxmlformats.org/officeDocument/2006/relationships/hyperlink" Target="http://pbs.twimg.com/profile_images/484714388012937216/LLSdhpbq_normal.jpeg" TargetMode="External"/><Relationship Id="rId9904" Type="http://schemas.openxmlformats.org/officeDocument/2006/relationships/hyperlink" Target="http://pbs.twimg.com/profile_images/1014889979321995264/0Tc9EpdD_normal.jpg" TargetMode="External"/><Relationship Id="rId10369" Type="http://schemas.openxmlformats.org/officeDocument/2006/relationships/hyperlink" Target="http://twitter.com/joseverahormaza/statuses/1253396780861005826" TargetMode="External"/><Relationship Id="rId10783" Type="http://schemas.openxmlformats.org/officeDocument/2006/relationships/hyperlink" Target="http://twitter.com/Veritodisaf63/statuses/1253387890597531649" TargetMode="External"/><Relationship Id="rId11834" Type="http://schemas.openxmlformats.org/officeDocument/2006/relationships/hyperlink" Target="http://pbs.twimg.com/profile_images/1166133711953367047/vVReLPUA_normal.jpg" TargetMode="External"/><Relationship Id="rId3998" Type="http://schemas.openxmlformats.org/officeDocument/2006/relationships/hyperlink" Target="http://twitter.com/NovedadesYuc/statuses/1255718900765011978" TargetMode="External"/><Relationship Id="rId7455" Type="http://schemas.openxmlformats.org/officeDocument/2006/relationships/hyperlink" Target="http://pbs.twimg.com/profile_images/3186058295/13096ac8faa924da480158d1d454f209_normal.png" TargetMode="External"/><Relationship Id="rId8506" Type="http://schemas.openxmlformats.org/officeDocument/2006/relationships/hyperlink" Target="http://twitter.com/AJLucumi/statuses/1253425609805455360" TargetMode="External"/><Relationship Id="rId8920" Type="http://schemas.openxmlformats.org/officeDocument/2006/relationships/hyperlink" Target="http://twitter.com/EsperanzaVargaQ/statuses/1253419520317722624" TargetMode="External"/><Relationship Id="rId10436" Type="http://schemas.openxmlformats.org/officeDocument/2006/relationships/hyperlink" Target="http://abs.twimg.com/sticky/default_profile_images/default_profile_normal.png" TargetMode="External"/><Relationship Id="rId6057" Type="http://schemas.openxmlformats.org/officeDocument/2006/relationships/hyperlink" Target="http://pbs.twimg.com/profile_images/1015702715358502912/DycOmE_T_normal.jpg" TargetMode="External"/><Relationship Id="rId6471" Type="http://schemas.openxmlformats.org/officeDocument/2006/relationships/hyperlink" Target="http://pbs.twimg.com/profile_images/1175511890098868224/nfX9Jr48_normal.jpg" TargetMode="External"/><Relationship Id="rId7108" Type="http://schemas.openxmlformats.org/officeDocument/2006/relationships/hyperlink" Target="http://twitter.com/lolezno1/statuses/1253450989052534785" TargetMode="External"/><Relationship Id="rId7522" Type="http://schemas.openxmlformats.org/officeDocument/2006/relationships/hyperlink" Target="http://twitter.com/Sylvia41245410/statuses/1253441902965403648" TargetMode="External"/><Relationship Id="rId10850" Type="http://schemas.openxmlformats.org/officeDocument/2006/relationships/hyperlink" Target="http://pbs.twimg.com/profile_images/528329675336990720/j0lVNKEO_normal.png" TargetMode="External"/><Relationship Id="rId11901" Type="http://schemas.openxmlformats.org/officeDocument/2006/relationships/hyperlink" Target="http://twitter.com/nikita961/statuses/1253367293435838464" TargetMode="External"/><Relationship Id="rId986" Type="http://schemas.openxmlformats.org/officeDocument/2006/relationships/hyperlink" Target="http://twitter.com/alasociadoslq/statuses/1255853537822748672" TargetMode="External"/><Relationship Id="rId2667" Type="http://schemas.openxmlformats.org/officeDocument/2006/relationships/hyperlink" Target="http://pbs.twimg.com/profile_images/1230844500014256128/ULK9LY0g_normal.jpg" TargetMode="External"/><Relationship Id="rId3718" Type="http://schemas.openxmlformats.org/officeDocument/2006/relationships/hyperlink" Target="http://twitter.com/CAROLINAVALESKA/statuses/1255742984085221377" TargetMode="External"/><Relationship Id="rId5073" Type="http://schemas.openxmlformats.org/officeDocument/2006/relationships/hyperlink" Target="http://pbs.twimg.com/profile_images/446329893945487360/4Wu1uqj1_normal.jpeg" TargetMode="External"/><Relationship Id="rId6124" Type="http://schemas.openxmlformats.org/officeDocument/2006/relationships/hyperlink" Target="http://twitter.com/UIOsentidocomun/statuses/1253470968007327748" TargetMode="External"/><Relationship Id="rId9694" Type="http://schemas.openxmlformats.org/officeDocument/2006/relationships/hyperlink" Target="http://twitter.com/rosa77795638/statuses/1253406969706303488" TargetMode="External"/><Relationship Id="rId10503" Type="http://schemas.openxmlformats.org/officeDocument/2006/relationships/hyperlink" Target="http://twitter.com/hermano7777/statuses/1253394105784295425" TargetMode="External"/><Relationship Id="rId639" Type="http://schemas.openxmlformats.org/officeDocument/2006/relationships/hyperlink" Target="http://pbs.twimg.com/profile_images/1249272434479554560/Abi8-b72_normal.jpg" TargetMode="External"/><Relationship Id="rId1269" Type="http://schemas.openxmlformats.org/officeDocument/2006/relationships/hyperlink" Target="http://pbs.twimg.com/profile_images/717018364082839552/i1tXRApz_normal.jpg" TargetMode="External"/><Relationship Id="rId5140" Type="http://schemas.openxmlformats.org/officeDocument/2006/relationships/hyperlink" Target="http://twitter.com/mecg456/statuses/1255666287264530432" TargetMode="External"/><Relationship Id="rId8296" Type="http://schemas.openxmlformats.org/officeDocument/2006/relationships/hyperlink" Target="http://twitter.com/_2_Ad/statuses/1253428744326266885" TargetMode="External"/><Relationship Id="rId9347" Type="http://schemas.openxmlformats.org/officeDocument/2006/relationships/hyperlink" Target="http://pbs.twimg.com/profile_images/836598680136339456/S4E3Xu2__normal.jpg" TargetMode="External"/><Relationship Id="rId1683" Type="http://schemas.openxmlformats.org/officeDocument/2006/relationships/hyperlink" Target="http://twitter.com/phoradada/statuses/1255834428225585154" TargetMode="External"/><Relationship Id="rId2734" Type="http://schemas.openxmlformats.org/officeDocument/2006/relationships/hyperlink" Target="http://twitter.com/OFGOFG1976/statuses/1255800987522084864" TargetMode="External"/><Relationship Id="rId9761" Type="http://schemas.openxmlformats.org/officeDocument/2006/relationships/hyperlink" Target="http://pbs.twimg.com/profile_images/1252857191796596736/K7YepWUV_normal.jpg" TargetMode="External"/><Relationship Id="rId11277" Type="http://schemas.openxmlformats.org/officeDocument/2006/relationships/hyperlink" Target="http://twitter.com/bezerides/statuses/1253379295717789697" TargetMode="External"/><Relationship Id="rId11691" Type="http://schemas.openxmlformats.org/officeDocument/2006/relationships/hyperlink" Target="http://twitter.com/ARdeArellano/statuses/1253372217259429888" TargetMode="External"/><Relationship Id="rId706" Type="http://schemas.openxmlformats.org/officeDocument/2006/relationships/hyperlink" Target="http://twitter.com/AempymesEx/statuses/1255860834540179457" TargetMode="External"/><Relationship Id="rId1336" Type="http://schemas.openxmlformats.org/officeDocument/2006/relationships/hyperlink" Target="http://twitter.com/JusticiaJunta/statuses/1255843203531628544" TargetMode="External"/><Relationship Id="rId1750" Type="http://schemas.openxmlformats.org/officeDocument/2006/relationships/hyperlink" Target="http://pbs.twimg.com/profile_images/516696365787664385/Bx-y4U8E_normal.jpeg" TargetMode="External"/><Relationship Id="rId2801" Type="http://schemas.openxmlformats.org/officeDocument/2006/relationships/hyperlink" Target="http://pbs.twimg.com/profile_images/1246072123266760704/NMA8I7_r_normal.jpg" TargetMode="External"/><Relationship Id="rId5957" Type="http://schemas.openxmlformats.org/officeDocument/2006/relationships/hyperlink" Target="http://pbs.twimg.com/profile_images/1232820505968873474/l7V1aZGT_normal.jpg" TargetMode="External"/><Relationship Id="rId8016" Type="http://schemas.openxmlformats.org/officeDocument/2006/relationships/hyperlink" Target="http://twitter.com/comunicacion006/statuses/1253432849790676999" TargetMode="External"/><Relationship Id="rId8363" Type="http://schemas.openxmlformats.org/officeDocument/2006/relationships/hyperlink" Target="http://twitter.com/Douglax1107/statuses/1253427744035057666" TargetMode="External"/><Relationship Id="rId9414" Type="http://schemas.openxmlformats.org/officeDocument/2006/relationships/hyperlink" Target="http://twitter.com/Aina2320/statuses/1253411790911729665" TargetMode="External"/><Relationship Id="rId10293" Type="http://schemas.openxmlformats.org/officeDocument/2006/relationships/hyperlink" Target="http://twitter.com/gonzocianca/statuses/1253398328819290121" TargetMode="External"/><Relationship Id="rId11344" Type="http://schemas.openxmlformats.org/officeDocument/2006/relationships/hyperlink" Target="http://pbs.twimg.com/profile_images/1097517312289239040/eREobylU_normal.jpg" TargetMode="External"/><Relationship Id="rId42" Type="http://schemas.openxmlformats.org/officeDocument/2006/relationships/hyperlink" Target="http://twitter.com/andrescarv08/statuses/1255905720035311619" TargetMode="External"/><Relationship Id="rId1403" Type="http://schemas.openxmlformats.org/officeDocument/2006/relationships/hyperlink" Target="http://pbs.twimg.com/profile_images/1196522701789237248/h8Ap_F2u_normal.jpg" TargetMode="External"/><Relationship Id="rId4559" Type="http://schemas.openxmlformats.org/officeDocument/2006/relationships/hyperlink" Target="http://pbs.twimg.com/profile_images/1235909797528117249/Oksjlymt_normal.jpg" TargetMode="External"/><Relationship Id="rId4973" Type="http://schemas.openxmlformats.org/officeDocument/2006/relationships/hyperlink" Target="http://pbs.twimg.com/profile_images/1254098896906792961/W96XksV2_normal.jpg" TargetMode="External"/><Relationship Id="rId8430" Type="http://schemas.openxmlformats.org/officeDocument/2006/relationships/hyperlink" Target="http://twitter.com/Oscarabarca15/statuses/1253426492224102400" TargetMode="External"/><Relationship Id="rId10360" Type="http://schemas.openxmlformats.org/officeDocument/2006/relationships/hyperlink" Target="http://pbs.twimg.com/profile_images/668450772942635008/xV7o1qgk_normal.jpg" TargetMode="External"/><Relationship Id="rId11411" Type="http://schemas.openxmlformats.org/officeDocument/2006/relationships/hyperlink" Target="http://twitter.com/RCANARTES/statuses/1253377227582058496" TargetMode="External"/><Relationship Id="rId3575" Type="http://schemas.openxmlformats.org/officeDocument/2006/relationships/hyperlink" Target="http://pbs.twimg.com/profile_images/1252165233596149766/UBxh0ej1_normal.jpg" TargetMode="External"/><Relationship Id="rId4626" Type="http://schemas.openxmlformats.org/officeDocument/2006/relationships/hyperlink" Target="http://twitter.com/marcoskristalok/statuses/1255682329986707456" TargetMode="External"/><Relationship Id="rId7032" Type="http://schemas.openxmlformats.org/officeDocument/2006/relationships/hyperlink" Target="http://twitter.com/nguzman1981/statuses/1253452263982579720" TargetMode="External"/><Relationship Id="rId10013" Type="http://schemas.openxmlformats.org/officeDocument/2006/relationships/hyperlink" Target="http://twitter.com/AsopesmaAso/statuses/1253404352120795139" TargetMode="External"/><Relationship Id="rId496" Type="http://schemas.openxmlformats.org/officeDocument/2006/relationships/hyperlink" Target="http://twitter.com/Al3xand93554729/statuses/1255865355739725834" TargetMode="External"/><Relationship Id="rId2177" Type="http://schemas.openxmlformats.org/officeDocument/2006/relationships/hyperlink" Target="http://pbs.twimg.com/profile_images/2170487149/n_f_c_barcelona_los_jugadores-2653415_normal.jpg" TargetMode="External"/><Relationship Id="rId2591" Type="http://schemas.openxmlformats.org/officeDocument/2006/relationships/hyperlink" Target="http://pbs.twimg.com/profile_images/1022226795117113344/TCvOg4QX_normal.jpg" TargetMode="External"/><Relationship Id="rId3228" Type="http://schemas.openxmlformats.org/officeDocument/2006/relationships/hyperlink" Target="http://pbs.twimg.com/profile_images/1254843654713348096/4vZ92HaT_normal.jpg" TargetMode="External"/><Relationship Id="rId3642" Type="http://schemas.openxmlformats.org/officeDocument/2006/relationships/hyperlink" Target="http://twitter.com/Gobierno_Inepto/statuses/1255747568702763008" TargetMode="External"/><Relationship Id="rId6798" Type="http://schemas.openxmlformats.org/officeDocument/2006/relationships/hyperlink" Target="http://twitter.com/Antonio24308269/statuses/1253456045109915648" TargetMode="External"/><Relationship Id="rId7849" Type="http://schemas.openxmlformats.org/officeDocument/2006/relationships/hyperlink" Target="http://pbs.twimg.com/profile_images/476009033619369984/2RV7SUBa_normal.jpeg" TargetMode="External"/><Relationship Id="rId149" Type="http://schemas.openxmlformats.org/officeDocument/2006/relationships/hyperlink" Target="http://pbs.twimg.com/profile_images/1237784927791452160/TjN8mSXI_normal.jpg" TargetMode="External"/><Relationship Id="rId563" Type="http://schemas.openxmlformats.org/officeDocument/2006/relationships/hyperlink" Target="http://pbs.twimg.com/profile_images/1101505361633251328/DDjvjE6F_normal.jpg" TargetMode="External"/><Relationship Id="rId1193" Type="http://schemas.openxmlformats.org/officeDocument/2006/relationships/hyperlink" Target="http://pbs.twimg.com/profile_images/806272857735102465/T61q9oHK_normal.jpg" TargetMode="External"/><Relationship Id="rId2244" Type="http://schemas.openxmlformats.org/officeDocument/2006/relationships/hyperlink" Target="http://facebook.com/FomentoSS" TargetMode="External"/><Relationship Id="rId9271" Type="http://schemas.openxmlformats.org/officeDocument/2006/relationships/hyperlink" Target="http://pbs.twimg.com/profile_images/2904321525/3f9cf55e415eea885da140906483f10b_normal.jpeg" TargetMode="External"/><Relationship Id="rId216" Type="http://schemas.openxmlformats.org/officeDocument/2006/relationships/hyperlink" Target="http://twitter.com/amniosinvitro/statuses/1255872887589941249" TargetMode="External"/><Relationship Id="rId1260" Type="http://schemas.openxmlformats.org/officeDocument/2006/relationships/hyperlink" Target="http://twitter.com/imanollanda/statuses/1255845420581994499" TargetMode="External"/><Relationship Id="rId6865" Type="http://schemas.openxmlformats.org/officeDocument/2006/relationships/hyperlink" Target="http://pbs.twimg.com/profile_images/497439058037985281/wWrvA04j_normal.jpeg" TargetMode="External"/><Relationship Id="rId7916" Type="http://schemas.openxmlformats.org/officeDocument/2006/relationships/hyperlink" Target="http://twitter.com/AvanzaUnidos/statuses/1253434112351731717" TargetMode="External"/><Relationship Id="rId630" Type="http://schemas.openxmlformats.org/officeDocument/2006/relationships/hyperlink" Target="http://twitter.com/TeresaPardoCs/statuses/1255862483191058432" TargetMode="External"/><Relationship Id="rId2311" Type="http://schemas.openxmlformats.org/officeDocument/2006/relationships/hyperlink" Target="http://twitter.com/Tajuru/statuses/1255815030236463105" TargetMode="External"/><Relationship Id="rId4069" Type="http://schemas.openxmlformats.org/officeDocument/2006/relationships/hyperlink" Target="http://pbs.twimg.com/profile_images/661393711520227328/tCCfNz63_normal.jpg" TargetMode="External"/><Relationship Id="rId5467" Type="http://schemas.openxmlformats.org/officeDocument/2006/relationships/hyperlink" Target="http://pbs.twimg.com/profile_images/1240410383283892230/vTIXaMOX_normal.jpg" TargetMode="External"/><Relationship Id="rId5881" Type="http://schemas.openxmlformats.org/officeDocument/2006/relationships/hyperlink" Target="http://pbs.twimg.com/profile_images/1154119457922572289/tTluU-g1_normal.png" TargetMode="External"/><Relationship Id="rId6518" Type="http://schemas.openxmlformats.org/officeDocument/2006/relationships/hyperlink" Target="http://twitter.com/PilarRodGo/statuses/1253461246579486722" TargetMode="External"/><Relationship Id="rId6932" Type="http://schemas.openxmlformats.org/officeDocument/2006/relationships/hyperlink" Target="http://twitter.com/Lo_Rain45/statuses/1253454155500457987" TargetMode="External"/><Relationship Id="rId4483" Type="http://schemas.openxmlformats.org/officeDocument/2006/relationships/hyperlink" Target="http://pbs.twimg.com/profile_images/850082300889100294/Aa9mzIDP_normal.jpg" TargetMode="External"/><Relationship Id="rId5534" Type="http://schemas.openxmlformats.org/officeDocument/2006/relationships/hyperlink" Target="http://twitter.com/JCarlosZ06/statuses/1255655923453964289" TargetMode="External"/><Relationship Id="rId3085" Type="http://schemas.openxmlformats.org/officeDocument/2006/relationships/hyperlink" Target="http://twitter.com/silbymoren/statuses/1255782230779142149" TargetMode="External"/><Relationship Id="rId4136" Type="http://schemas.openxmlformats.org/officeDocument/2006/relationships/hyperlink" Target="http://twitter.com/Jcherrrera/statuses/1255707970245201928" TargetMode="External"/><Relationship Id="rId4550" Type="http://schemas.openxmlformats.org/officeDocument/2006/relationships/hyperlink" Target="http://twitter.com/pinzonramiro56/statuses/1255685371385597952" TargetMode="External"/><Relationship Id="rId5601" Type="http://schemas.openxmlformats.org/officeDocument/2006/relationships/hyperlink" Target="http://pbs.twimg.com/profile_images/989262117374234624/UMjQ5TzD_normal.jpg" TargetMode="External"/><Relationship Id="rId8757" Type="http://schemas.openxmlformats.org/officeDocument/2006/relationships/hyperlink" Target="http://pbs.twimg.com/profile_images/1113155791350099969/ZXnKYFwi_normal.jpg" TargetMode="External"/><Relationship Id="rId9808" Type="http://schemas.openxmlformats.org/officeDocument/2006/relationships/hyperlink" Target="http://twitter.com/pcrincon/statuses/1253405751130959872" TargetMode="External"/><Relationship Id="rId10687" Type="http://schemas.openxmlformats.org/officeDocument/2006/relationships/hyperlink" Target="http://twitter.com/RodolfoMonsalvo/statuses/1253390027389894657" TargetMode="External"/><Relationship Id="rId3152" Type="http://schemas.openxmlformats.org/officeDocument/2006/relationships/hyperlink" Target="http://pbs.twimg.com/profile_images/1153964710775144448/fjz17J7v_normal.jpg" TargetMode="External"/><Relationship Id="rId4203" Type="http://schemas.openxmlformats.org/officeDocument/2006/relationships/hyperlink" Target="http://pbs.twimg.com/profile_images/1244533480307830784/90DvHRJ1_normal.jpg" TargetMode="External"/><Relationship Id="rId7359" Type="http://schemas.openxmlformats.org/officeDocument/2006/relationships/hyperlink" Target="http://pbs.twimg.com/profile_images/1231772745157009408/GBYNiw9p_normal.jpg" TargetMode="External"/><Relationship Id="rId7773" Type="http://schemas.openxmlformats.org/officeDocument/2006/relationships/hyperlink" Target="http://pbs.twimg.com/profile_images/1092473548130697216/k_UwiL2z_normal.jpg" TargetMode="External"/><Relationship Id="rId8824" Type="http://schemas.openxmlformats.org/officeDocument/2006/relationships/hyperlink" Target="http://twitter.com/laura_b_a_/statuses/1253421203206762499" TargetMode="External"/><Relationship Id="rId11738" Type="http://schemas.openxmlformats.org/officeDocument/2006/relationships/hyperlink" Target="http://pbs.twimg.com/profile_images/1020358161604096000/9yL5jZ_Y_normal.jpg" TargetMode="External"/><Relationship Id="rId6375" Type="http://schemas.openxmlformats.org/officeDocument/2006/relationships/hyperlink" Target="http://pbs.twimg.com/profile_images/1067834546798952448/7s7tYe9q_normal.jpg" TargetMode="External"/><Relationship Id="rId7426" Type="http://schemas.openxmlformats.org/officeDocument/2006/relationships/hyperlink" Target="http://twitter.com/experten14/statuses/1253443876947406849" TargetMode="External"/><Relationship Id="rId10754" Type="http://schemas.openxmlformats.org/officeDocument/2006/relationships/hyperlink" Target="http://pbs.twimg.com/profile_images/1251834483650834433/eFImyiF6_normal.jpg" TargetMode="External"/><Relationship Id="rId11805" Type="http://schemas.openxmlformats.org/officeDocument/2006/relationships/hyperlink" Target="http://twitter.com/lfmarest/statuses/1253369610591768577" TargetMode="External"/><Relationship Id="rId140" Type="http://schemas.openxmlformats.org/officeDocument/2006/relationships/hyperlink" Target="http://twitter.com/magicseoweb/statuses/1255874626141466625" TargetMode="External"/><Relationship Id="rId3969" Type="http://schemas.openxmlformats.org/officeDocument/2006/relationships/hyperlink" Target="http://pbs.twimg.com/profile_images/378800000708037817/2632b8727cc30f1d2c7617083372dbd9_normal.jpeg" TargetMode="External"/><Relationship Id="rId5391" Type="http://schemas.openxmlformats.org/officeDocument/2006/relationships/hyperlink" Target="http://pbs.twimg.com/profile_images/1246989280343396355/sPCXP1Mk_normal.jpg" TargetMode="External"/><Relationship Id="rId6028" Type="http://schemas.openxmlformats.org/officeDocument/2006/relationships/hyperlink" Target="http://twitter.com/ClusterSaludBOG/statuses/1253473694787276801" TargetMode="External"/><Relationship Id="rId7840" Type="http://schemas.openxmlformats.org/officeDocument/2006/relationships/hyperlink" Target="http://twitter.com/mis3yyo/statuses/1253435276145250304" TargetMode="External"/><Relationship Id="rId9598" Type="http://schemas.openxmlformats.org/officeDocument/2006/relationships/hyperlink" Target="http://twitter.com/mariaaydeepinzo/statuses/1253408591819595776" TargetMode="External"/><Relationship Id="rId10407" Type="http://schemas.openxmlformats.org/officeDocument/2006/relationships/hyperlink" Target="http://twitter.com/lacasademitia/statuses/1253395960232886278" TargetMode="External"/><Relationship Id="rId10821" Type="http://schemas.openxmlformats.org/officeDocument/2006/relationships/hyperlink" Target="http://twitter.com/ccaminotopo/statuses/1253387125854273537" TargetMode="External"/><Relationship Id="rId6" Type="http://schemas.openxmlformats.org/officeDocument/2006/relationships/hyperlink" Target="http://twitter.com/tcalejandro1011/statuses/1255916775264272386" TargetMode="External"/><Relationship Id="rId2985" Type="http://schemas.openxmlformats.org/officeDocument/2006/relationships/hyperlink" Target="http://twitter.com/AytoMontoro/statuses/1255787782083170305" TargetMode="External"/><Relationship Id="rId5044" Type="http://schemas.openxmlformats.org/officeDocument/2006/relationships/hyperlink" Target="http://twitter.com/jfredys/statuses/1255669080289415174" TargetMode="External"/><Relationship Id="rId6442" Type="http://schemas.openxmlformats.org/officeDocument/2006/relationships/hyperlink" Target="http://twitter.com/_eugeniagz_/statuses/1253462910191321088" TargetMode="External"/><Relationship Id="rId957" Type="http://schemas.openxmlformats.org/officeDocument/2006/relationships/hyperlink" Target="http://pbs.twimg.com/profile_images/1384386347/chucky_garcia_twitter_normal.jpg" TargetMode="External"/><Relationship Id="rId1587" Type="http://schemas.openxmlformats.org/officeDocument/2006/relationships/hyperlink" Target="http://twitter.com/Run_Cancer/statuses/1255836418607382539" TargetMode="External"/><Relationship Id="rId2638" Type="http://schemas.openxmlformats.org/officeDocument/2006/relationships/hyperlink" Target="http://twitter.com/jmcordero4/statuses/1255803804446007296" TargetMode="External"/><Relationship Id="rId9665" Type="http://schemas.openxmlformats.org/officeDocument/2006/relationships/hyperlink" Target="http://pbs.twimg.com/profile_images/1255015641096077314/_2SC-tWG_normal.jpg" TargetMode="External"/><Relationship Id="rId11595" Type="http://schemas.openxmlformats.org/officeDocument/2006/relationships/hyperlink" Target="http://twitter.com/SENIAT_PCABELLO/statuses/1253374483794137090" TargetMode="External"/><Relationship Id="rId1654" Type="http://schemas.openxmlformats.org/officeDocument/2006/relationships/hyperlink" Target="http://pbs.twimg.com/profile_images/1122804508650868742/TbQeU0gG_normal.png" TargetMode="External"/><Relationship Id="rId2705" Type="http://schemas.openxmlformats.org/officeDocument/2006/relationships/hyperlink" Target="http://pbs.twimg.com/profile_images/1082787530091548672/tQxy1Vvx_normal.jpg" TargetMode="External"/><Relationship Id="rId4060" Type="http://schemas.openxmlformats.org/officeDocument/2006/relationships/hyperlink" Target="http://twitter.com/Cecilia28328942/statuses/1255713480381992960" TargetMode="External"/><Relationship Id="rId5111" Type="http://schemas.openxmlformats.org/officeDocument/2006/relationships/hyperlink" Target="http://pbs.twimg.com/profile_images/1240665051914174465/ceYuRUQp_normal.jpg" TargetMode="External"/><Relationship Id="rId8267" Type="http://schemas.openxmlformats.org/officeDocument/2006/relationships/hyperlink" Target="http://pbs.twimg.com/profile_images/483575807915225088/4zJ4ZCSz_normal.jpeg" TargetMode="External"/><Relationship Id="rId8681" Type="http://schemas.openxmlformats.org/officeDocument/2006/relationships/hyperlink" Target="http://pbs.twimg.com/profile_images/1222823943045885954/MCATMRTJ_normal.jpg" TargetMode="External"/><Relationship Id="rId9318" Type="http://schemas.openxmlformats.org/officeDocument/2006/relationships/hyperlink" Target="http://twitter.com/BalboaRegojo/statuses/1253413381341511681" TargetMode="External"/><Relationship Id="rId9732" Type="http://schemas.openxmlformats.org/officeDocument/2006/relationships/hyperlink" Target="http://twitter.com/Tallhatt/statuses/1253406582840471562" TargetMode="External"/><Relationship Id="rId10197" Type="http://schemas.openxmlformats.org/officeDocument/2006/relationships/hyperlink" Target="http://twitter.com/PSOEDipuCadiz/statuses/1253400400662867968" TargetMode="External"/><Relationship Id="rId11248" Type="http://schemas.openxmlformats.org/officeDocument/2006/relationships/hyperlink" Target="http://pbs.twimg.com/profile_images/962795195422138369/1h21F-E7_normal.jpg" TargetMode="External"/><Relationship Id="rId11662" Type="http://schemas.openxmlformats.org/officeDocument/2006/relationships/hyperlink" Target="http://pbs.twimg.com/profile_images/1236998152831582208/smWJ1iWB_normal.jpg" TargetMode="External"/><Relationship Id="rId1307" Type="http://schemas.openxmlformats.org/officeDocument/2006/relationships/hyperlink" Target="http://pbs.twimg.com/profile_images/1239950983368781828/NOxwaVZp_normal.jpg" TargetMode="External"/><Relationship Id="rId1721" Type="http://schemas.openxmlformats.org/officeDocument/2006/relationships/hyperlink" Target="http://twitter.com/gob_na/statuses/1255833214532358145" TargetMode="External"/><Relationship Id="rId4877" Type="http://schemas.openxmlformats.org/officeDocument/2006/relationships/hyperlink" Target="http://pbs.twimg.com/profile_images/1217271363347664896/V-pjmrDv_normal.jpg" TargetMode="External"/><Relationship Id="rId5928" Type="http://schemas.openxmlformats.org/officeDocument/2006/relationships/hyperlink" Target="http://twitter.com/LinethTorrero/statuses/1255646051857510402" TargetMode="External"/><Relationship Id="rId7283" Type="http://schemas.openxmlformats.org/officeDocument/2006/relationships/hyperlink" Target="http://pbs.twimg.com/profile_images/1215286383763390465/tfq31U0k_normal.jpg" TargetMode="External"/><Relationship Id="rId8334" Type="http://schemas.openxmlformats.org/officeDocument/2006/relationships/hyperlink" Target="http://pbs.twimg.com/profile_images/1229076721309143052/JWpnGsQD_normal.jpg" TargetMode="External"/><Relationship Id="rId10264" Type="http://schemas.openxmlformats.org/officeDocument/2006/relationships/hyperlink" Target="http://pbs.twimg.com/profile_images/1037877350803755008/RELc1chO_normal.jpg" TargetMode="External"/><Relationship Id="rId11315" Type="http://schemas.openxmlformats.org/officeDocument/2006/relationships/hyperlink" Target="http://twitter.com/BoyacaEsNoticia/statuses/1253378768586055685" TargetMode="External"/><Relationship Id="rId13" Type="http://schemas.openxmlformats.org/officeDocument/2006/relationships/hyperlink" Target="http://pbs.twimg.com/profile_images/1175923749218115584/eyH6KYTS_normal.jpg" TargetMode="External"/><Relationship Id="rId3479" Type="http://schemas.openxmlformats.org/officeDocument/2006/relationships/hyperlink" Target="http://pbs.twimg.com/profile_images/1243796876127846408/K9GCugjN_normal.jpg" TargetMode="External"/><Relationship Id="rId7350" Type="http://schemas.openxmlformats.org/officeDocument/2006/relationships/hyperlink" Target="http://twitter.com/AragornDJ/statuses/1253445471105843201" TargetMode="External"/><Relationship Id="rId8401" Type="http://schemas.openxmlformats.org/officeDocument/2006/relationships/hyperlink" Target="http://pbs.twimg.com/profile_images/1252622147350147074/DQtVgyCP_normal.jpg" TargetMode="External"/><Relationship Id="rId2495" Type="http://schemas.openxmlformats.org/officeDocument/2006/relationships/hyperlink" Target="http://pbs.twimg.com/profile_images/1141245580125097984/NGINahFS_normal.jpg" TargetMode="External"/><Relationship Id="rId3893" Type="http://schemas.openxmlformats.org/officeDocument/2006/relationships/hyperlink" Target="http://pbs.twimg.com/profile_images/1255028229523623936/T-BzLOBG_normal.jpg" TargetMode="External"/><Relationship Id="rId4944" Type="http://schemas.openxmlformats.org/officeDocument/2006/relationships/hyperlink" Target="http://twitter.com/NMRiveraRivera/statuses/1255671995410321408" TargetMode="External"/><Relationship Id="rId7003" Type="http://schemas.openxmlformats.org/officeDocument/2006/relationships/hyperlink" Target="http://pbs.twimg.com/profile_images/1162225700864086021/6-ytV_Og_normal.jpg" TargetMode="External"/><Relationship Id="rId10331" Type="http://schemas.openxmlformats.org/officeDocument/2006/relationships/hyperlink" Target="http://twitter.com/maricarmenflapi/statuses/1253397611211448320" TargetMode="External"/><Relationship Id="rId467" Type="http://schemas.openxmlformats.org/officeDocument/2006/relationships/hyperlink" Target="http://pbs.twimg.com/profile_images/1151309788187435010/ZbD31eJW_normal.png" TargetMode="External"/><Relationship Id="rId1097" Type="http://schemas.openxmlformats.org/officeDocument/2006/relationships/hyperlink" Target="http://pbs.twimg.com/profile_images/1126087639633887234/f34zTmAT_normal.jpg" TargetMode="External"/><Relationship Id="rId2148" Type="http://schemas.openxmlformats.org/officeDocument/2006/relationships/hyperlink" Target="http://pbs.twimg.com/profile_images/1245771140297035777/TgTu_K6u_normal.jpg" TargetMode="External"/><Relationship Id="rId3546" Type="http://schemas.openxmlformats.org/officeDocument/2006/relationships/hyperlink" Target="http://twitter.com/UCAM_Investiga/statuses/1255755784316649472" TargetMode="External"/><Relationship Id="rId3960" Type="http://schemas.openxmlformats.org/officeDocument/2006/relationships/hyperlink" Target="http://twitter.com/ElizabethOque10/statuses/1255722478531416064" TargetMode="External"/><Relationship Id="rId9175" Type="http://schemas.openxmlformats.org/officeDocument/2006/relationships/hyperlink" Target="http://pbs.twimg.com/profile_images/1246602925432016898/wTLw7i-L_normal.jpg" TargetMode="External"/><Relationship Id="rId881" Type="http://schemas.openxmlformats.org/officeDocument/2006/relationships/hyperlink" Target="http://pbs.twimg.com/profile_images/1777773773/IMG-20120101-00132_normal.jpg" TargetMode="External"/><Relationship Id="rId2562" Type="http://schemas.openxmlformats.org/officeDocument/2006/relationships/hyperlink" Target="http://twitter.com/asturianu67/statuses/1255806048197316608" TargetMode="External"/><Relationship Id="rId3613" Type="http://schemas.openxmlformats.org/officeDocument/2006/relationships/hyperlink" Target="http://pbs.twimg.com/profile_images/700978149/3860877_normal.jpg" TargetMode="External"/><Relationship Id="rId6769" Type="http://schemas.openxmlformats.org/officeDocument/2006/relationships/hyperlink" Target="http://pbs.twimg.com/profile_images/1244016375259111427/2gbLnRCN_normal.jpg" TargetMode="External"/><Relationship Id="rId534" Type="http://schemas.openxmlformats.org/officeDocument/2006/relationships/hyperlink" Target="http://twitter.com/FelizyOrgulloso/statuses/1255864445538099200" TargetMode="External"/><Relationship Id="rId1164" Type="http://schemas.openxmlformats.org/officeDocument/2006/relationships/hyperlink" Target="http://twitter.com/BernabeCanoES/statuses/1255847882151862273" TargetMode="External"/><Relationship Id="rId2215" Type="http://schemas.openxmlformats.org/officeDocument/2006/relationships/hyperlink" Target="http://pbs.twimg.com/profile_images/1148201216440242176/CxGgIfdc_normal.png" TargetMode="External"/><Relationship Id="rId5785" Type="http://schemas.openxmlformats.org/officeDocument/2006/relationships/hyperlink" Target="http://pbs.twimg.com/profile_images/1149761544168845312/3qz1CCvn_normal.png" TargetMode="External"/><Relationship Id="rId6836" Type="http://schemas.openxmlformats.org/officeDocument/2006/relationships/hyperlink" Target="http://twitter.com/luipo1/statuses/1253455589017104385" TargetMode="External"/><Relationship Id="rId8191" Type="http://schemas.openxmlformats.org/officeDocument/2006/relationships/hyperlink" Target="http://pbs.twimg.com/profile_images/1251310564481159170/Cop7yLwC_normal.jpg" TargetMode="External"/><Relationship Id="rId9242" Type="http://schemas.openxmlformats.org/officeDocument/2006/relationships/hyperlink" Target="http://twitter.com/luiseteglez/statuses/1253414447726555144" TargetMode="External"/><Relationship Id="rId11172" Type="http://schemas.openxmlformats.org/officeDocument/2006/relationships/hyperlink" Target="http://pbs.twimg.com/profile_images/1241869341236375554/bRaiax3o_normal.jpg" TargetMode="External"/><Relationship Id="rId601" Type="http://schemas.openxmlformats.org/officeDocument/2006/relationships/hyperlink" Target="http://pbs.twimg.com/profile_images/1115331837134614528/WWtO4H64_normal.jpg" TargetMode="External"/><Relationship Id="rId1231" Type="http://schemas.openxmlformats.org/officeDocument/2006/relationships/hyperlink" Target="http://pbs.twimg.com/profile_images/1027606999478030336/CvAA_zNw_normal.jpg" TargetMode="External"/><Relationship Id="rId4387" Type="http://schemas.openxmlformats.org/officeDocument/2006/relationships/hyperlink" Target="http://twitter.com/EDUARDOBONILL11/statuses/1255692103591616514" TargetMode="External"/><Relationship Id="rId5438" Type="http://schemas.openxmlformats.org/officeDocument/2006/relationships/hyperlink" Target="http://twitter.com/Patrici62231699/statuses/1255658218942009345" TargetMode="External"/><Relationship Id="rId5852" Type="http://schemas.openxmlformats.org/officeDocument/2006/relationships/hyperlink" Target="http://twitter.com/vnunez2711/statuses/1255647597575970816" TargetMode="External"/><Relationship Id="rId4454" Type="http://schemas.openxmlformats.org/officeDocument/2006/relationships/hyperlink" Target="http://twitter.com/CCHonduras/statuses/1255689445275242496" TargetMode="External"/><Relationship Id="rId5505" Type="http://schemas.openxmlformats.org/officeDocument/2006/relationships/hyperlink" Target="http://pbs.twimg.com/profile_images/1147485457451667456/xs416sdF_normal.jpg" TargetMode="External"/><Relationship Id="rId6903" Type="http://schemas.openxmlformats.org/officeDocument/2006/relationships/hyperlink" Target="http://pbs.twimg.com/profile_images/1034552654679040001/EV5ne3nY_normal.jpg" TargetMode="External"/><Relationship Id="rId3056" Type="http://schemas.openxmlformats.org/officeDocument/2006/relationships/hyperlink" Target="http://pbs.twimg.com/profile_images/957223404129652736/_aK4b8Ni_normal.jpg" TargetMode="External"/><Relationship Id="rId3470" Type="http://schemas.openxmlformats.org/officeDocument/2006/relationships/hyperlink" Target="http://twitter.com/pablosanchis/statuses/1255761329362698240" TargetMode="External"/><Relationship Id="rId4107" Type="http://schemas.openxmlformats.org/officeDocument/2006/relationships/hyperlink" Target="http://pbs.twimg.com/profile_images/1162390881384706050/bjtRDoGm_normal.jpg" TargetMode="External"/><Relationship Id="rId391" Type="http://schemas.openxmlformats.org/officeDocument/2006/relationships/hyperlink" Target="http://pbs.twimg.com/profile_images/564886834032181248/R47mw7LQ_normal.jpeg" TargetMode="External"/><Relationship Id="rId2072" Type="http://schemas.openxmlformats.org/officeDocument/2006/relationships/hyperlink" Target="http://pbs.twimg.com/profile_images/819408361540190212/ceS-2EN__normal.jpg" TargetMode="External"/><Relationship Id="rId3123" Type="http://schemas.openxmlformats.org/officeDocument/2006/relationships/hyperlink" Target="http://twitter.com/Iman2404Monica/statuses/1255779066877284353" TargetMode="External"/><Relationship Id="rId4521" Type="http://schemas.openxmlformats.org/officeDocument/2006/relationships/hyperlink" Target="http://abs.twimg.com/sticky/default_profile_images/default_profile_normal.png" TargetMode="External"/><Relationship Id="rId6279" Type="http://schemas.openxmlformats.org/officeDocument/2006/relationships/hyperlink" Target="http://pbs.twimg.com/profile_images/1236491347802144768/WDiNe02m_normal.jpg" TargetMode="External"/><Relationship Id="rId7677" Type="http://schemas.openxmlformats.org/officeDocument/2006/relationships/hyperlink" Target="http://pbs.twimg.com/profile_images/1245841263875837952/M6vRVIsj_normal.jpg" TargetMode="External"/><Relationship Id="rId8728" Type="http://schemas.openxmlformats.org/officeDocument/2006/relationships/hyperlink" Target="http://twitter.com/A_Farnesio93/statuses/1253422760698630144" TargetMode="External"/><Relationship Id="rId10658" Type="http://schemas.openxmlformats.org/officeDocument/2006/relationships/hyperlink" Target="http://pbs.twimg.com/profile_images/1192250354089549830/A5rO9ttJ_normal.jpg" TargetMode="External"/><Relationship Id="rId11709" Type="http://schemas.openxmlformats.org/officeDocument/2006/relationships/hyperlink" Target="http://twitter.com/hbdaoficial/statuses/1253371772273131523" TargetMode="External"/><Relationship Id="rId6693" Type="http://schemas.openxmlformats.org/officeDocument/2006/relationships/hyperlink" Target="http://pbs.twimg.com/profile_images/1019338014932140032/eI_-IX7A_normal.jpg" TargetMode="External"/><Relationship Id="rId7744" Type="http://schemas.openxmlformats.org/officeDocument/2006/relationships/hyperlink" Target="http://twitter.com/kikina_74/statuses/1253437199615287297" TargetMode="External"/><Relationship Id="rId10725" Type="http://schemas.openxmlformats.org/officeDocument/2006/relationships/hyperlink" Target="http://twitter.com/mariamm83071165/statuses/1253389242140672016" TargetMode="External"/><Relationship Id="rId2889" Type="http://schemas.openxmlformats.org/officeDocument/2006/relationships/hyperlink" Target="http://twitter.com/EtxebizitzaEJGV/statuses/1255793199005814784" TargetMode="External"/><Relationship Id="rId5295" Type="http://schemas.openxmlformats.org/officeDocument/2006/relationships/hyperlink" Target="http://pbs.twimg.com/profile_images/917559259021414400/q4uEYl6r_normal.jpg" TargetMode="External"/><Relationship Id="rId6346" Type="http://schemas.openxmlformats.org/officeDocument/2006/relationships/hyperlink" Target="http://twitter.com/AynJMS/statuses/1253465192081563649" TargetMode="External"/><Relationship Id="rId6760" Type="http://schemas.openxmlformats.org/officeDocument/2006/relationships/hyperlink" Target="http://twitter.com/titocop/statuses/1253456916547801089" TargetMode="External"/><Relationship Id="rId7811" Type="http://schemas.openxmlformats.org/officeDocument/2006/relationships/hyperlink" Target="http://abs.twimg.com/sticky/default_profile_images/default_profile_normal.png" TargetMode="External"/><Relationship Id="rId111" Type="http://schemas.openxmlformats.org/officeDocument/2006/relationships/hyperlink" Target="http://pbs.twimg.com/profile_images/1210463911289540608/gNl3VXqm_normal.jpg" TargetMode="External"/><Relationship Id="rId2956" Type="http://schemas.openxmlformats.org/officeDocument/2006/relationships/hyperlink" Target="http://pbs.twimg.com/profile_images/1232970900695322624/q1NzsEHA_normal.jpg" TargetMode="External"/><Relationship Id="rId5362" Type="http://schemas.openxmlformats.org/officeDocument/2006/relationships/hyperlink" Target="http://twitter.com/Alejandro_T_Izq/statuses/1255659469918416898" TargetMode="External"/><Relationship Id="rId6413" Type="http://schemas.openxmlformats.org/officeDocument/2006/relationships/hyperlink" Target="http://pbs.twimg.com/profile_images/1110267076864819201/VGHCyt0J_normal.jpg" TargetMode="External"/><Relationship Id="rId9569" Type="http://schemas.openxmlformats.org/officeDocument/2006/relationships/hyperlink" Target="http://pbs.twimg.com/profile_images/1246932838794104832/QmVxENQr_normal.jpg" TargetMode="External"/><Relationship Id="rId9983" Type="http://schemas.openxmlformats.org/officeDocument/2006/relationships/hyperlink" Target="http://twitter.com/Santi_ABASCAL/statuses/1253404603376427008" TargetMode="External"/><Relationship Id="rId11499" Type="http://schemas.openxmlformats.org/officeDocument/2006/relationships/hyperlink" Target="http://twitter.com/FT_Total/statuses/1253376287709843457" TargetMode="External"/><Relationship Id="rId928" Type="http://schemas.openxmlformats.org/officeDocument/2006/relationships/hyperlink" Target="http://twitter.com/elenamruah/statuses/1255855092521209860" TargetMode="External"/><Relationship Id="rId1558" Type="http://schemas.openxmlformats.org/officeDocument/2006/relationships/hyperlink" Target="http://pbs.twimg.com/profile_images/642806029487611904/vs9o8yjp_normal.jpg" TargetMode="External"/><Relationship Id="rId2609" Type="http://schemas.openxmlformats.org/officeDocument/2006/relationships/hyperlink" Target="http://pbs.twimg.com/profile_images/1142481853804351488/WbmE-cny_normal.jpg" TargetMode="External"/><Relationship Id="rId5015" Type="http://schemas.openxmlformats.org/officeDocument/2006/relationships/hyperlink" Target="http://pbs.twimg.com/profile_images/1202595465809797121/qgCam8qk_normal.jpg" TargetMode="External"/><Relationship Id="rId8585" Type="http://schemas.openxmlformats.org/officeDocument/2006/relationships/hyperlink" Target="http://pbs.twimg.com/profile_images/1253776749202210817/clQw99JX_normal.jpg" TargetMode="External"/><Relationship Id="rId9636" Type="http://schemas.openxmlformats.org/officeDocument/2006/relationships/hyperlink" Target="http://twitter.com/lukasgranada/statuses/1253407883645067266" TargetMode="External"/><Relationship Id="rId1972" Type="http://schemas.openxmlformats.org/officeDocument/2006/relationships/hyperlink" Target="http://pbs.twimg.com/profile_images/1200357216521461760/Vbvl2X0p_normal.jpg" TargetMode="External"/><Relationship Id="rId4031" Type="http://schemas.openxmlformats.org/officeDocument/2006/relationships/hyperlink" Target="http://pbs.twimg.com/profile_images/1252409458736562176/HILw6DRa_normal.jpg" TargetMode="External"/><Relationship Id="rId7187" Type="http://schemas.openxmlformats.org/officeDocument/2006/relationships/hyperlink" Target="http://pbs.twimg.com/profile_images/626093342015811584/XQCfkvd3_normal.jpg" TargetMode="External"/><Relationship Id="rId8238" Type="http://schemas.openxmlformats.org/officeDocument/2006/relationships/hyperlink" Target="http://twitter.com/Gonditu/statuses/1253429476416827393" TargetMode="External"/><Relationship Id="rId10168" Type="http://schemas.openxmlformats.org/officeDocument/2006/relationships/hyperlink" Target="http://pbs.twimg.com/profile_images/2791344328/7e95eec67600cd5b0ee661f193298188_normal.jpeg" TargetMode="External"/><Relationship Id="rId11566" Type="http://schemas.openxmlformats.org/officeDocument/2006/relationships/hyperlink" Target="http://pbs.twimg.com/profile_images/1004418410959155200/DDuIOWF6_normal.jpg" TargetMode="External"/><Relationship Id="rId1625" Type="http://schemas.openxmlformats.org/officeDocument/2006/relationships/hyperlink" Target="http://twitter.com/sarack20/statuses/1255835712764739586" TargetMode="External"/><Relationship Id="rId7254" Type="http://schemas.openxmlformats.org/officeDocument/2006/relationships/hyperlink" Target="http://twitter.com/jcmojica2000/statuses/1253447877944397832" TargetMode="External"/><Relationship Id="rId8305" Type="http://schemas.openxmlformats.org/officeDocument/2006/relationships/hyperlink" Target="http://pbs.twimg.com/profile_images/1183352768691654656/Wc5JQcwM_normal.jpg" TargetMode="External"/><Relationship Id="rId8652" Type="http://schemas.openxmlformats.org/officeDocument/2006/relationships/hyperlink" Target="http://twitter.com/merkur1989/statuses/1253423635202637824" TargetMode="External"/><Relationship Id="rId9703" Type="http://schemas.openxmlformats.org/officeDocument/2006/relationships/hyperlink" Target="http://pbs.twimg.com/profile_images/884148042588467200/tnK1fymp_normal.jpg" TargetMode="External"/><Relationship Id="rId10582" Type="http://schemas.openxmlformats.org/officeDocument/2006/relationships/hyperlink" Target="http://pbs.twimg.com/profile_images/838698096674619392/K8-Q6d84_normal.jpg" TargetMode="External"/><Relationship Id="rId11219" Type="http://schemas.openxmlformats.org/officeDocument/2006/relationships/hyperlink" Target="http://twitter.com/AYBAR1986/statuses/1253380158322618371" TargetMode="External"/><Relationship Id="rId11633" Type="http://schemas.openxmlformats.org/officeDocument/2006/relationships/hyperlink" Target="http://twitter.com/Mariajalcp/statuses/1253373616227528714" TargetMode="External"/><Relationship Id="rId3797" Type="http://schemas.openxmlformats.org/officeDocument/2006/relationships/hyperlink" Target="http://pbs.twimg.com/profile_images/674045815195856897/ghLnYQBr_normal.jpg" TargetMode="External"/><Relationship Id="rId4848" Type="http://schemas.openxmlformats.org/officeDocument/2006/relationships/hyperlink" Target="http://twitter.com/ItalianaoBR/statuses/1255675085987303425" TargetMode="External"/><Relationship Id="rId10235" Type="http://schemas.openxmlformats.org/officeDocument/2006/relationships/hyperlink" Target="http://twitter.com/dexbarrios/statuses/1253399555351236608" TargetMode="External"/><Relationship Id="rId11700" Type="http://schemas.openxmlformats.org/officeDocument/2006/relationships/hyperlink" Target="http://pbs.twimg.com/profile_images/1244331174530551811/eZxWY61k_normal.jpg" TargetMode="External"/><Relationship Id="rId2399" Type="http://schemas.openxmlformats.org/officeDocument/2006/relationships/hyperlink" Target="http://twitter.com/CruzRojaEsp/statuses/1255811928980688898" TargetMode="External"/><Relationship Id="rId3864" Type="http://schemas.openxmlformats.org/officeDocument/2006/relationships/hyperlink" Target="http://twitter.com/AliciaM43233091/statuses/1255731593303515136" TargetMode="External"/><Relationship Id="rId4915" Type="http://schemas.openxmlformats.org/officeDocument/2006/relationships/hyperlink" Target="http://pbs.twimg.com/profile_images/856293072916934656/8X6fV4PX_normal.jpg" TargetMode="External"/><Relationship Id="rId6270" Type="http://schemas.openxmlformats.org/officeDocument/2006/relationships/hyperlink" Target="http://twitter.com/qmoncaleano/statuses/1253466747191070720" TargetMode="External"/><Relationship Id="rId7321" Type="http://schemas.openxmlformats.org/officeDocument/2006/relationships/hyperlink" Target="http://pbs.twimg.com/profile_images/1193552082374156289/TX8sPjT6_normal.jpg" TargetMode="External"/><Relationship Id="rId10302" Type="http://schemas.openxmlformats.org/officeDocument/2006/relationships/hyperlink" Target="http://pbs.twimg.com/profile_images/1089832003413909504/1IIkq9Dj_normal.jpg" TargetMode="External"/><Relationship Id="rId785" Type="http://schemas.openxmlformats.org/officeDocument/2006/relationships/hyperlink" Target="http://pbs.twimg.com/profile_images/1255809765042728965/Zk4X6uyU_normal.jpg" TargetMode="External"/><Relationship Id="rId2466" Type="http://schemas.openxmlformats.org/officeDocument/2006/relationships/hyperlink" Target="http://twitter.com/alex_teso/statuses/1255809802736996352" TargetMode="External"/><Relationship Id="rId2880" Type="http://schemas.openxmlformats.org/officeDocument/2006/relationships/hyperlink" Target="http://pbs.twimg.com/profile_images/1102012099415420930/ZuLnRt7f_normal.jpg" TargetMode="External"/><Relationship Id="rId3517" Type="http://schemas.openxmlformats.org/officeDocument/2006/relationships/hyperlink" Target="http://pbs.twimg.com/profile_images/378800000339414694/5adfb3fa8f9ed65dc3c2fd1ad7507fd3_normal.jpeg" TargetMode="External"/><Relationship Id="rId3931" Type="http://schemas.openxmlformats.org/officeDocument/2006/relationships/hyperlink" Target="http://pbs.twimg.com/profile_images/1065030355143528448/mdjQX6Aq_normal.jpg" TargetMode="External"/><Relationship Id="rId9079" Type="http://schemas.openxmlformats.org/officeDocument/2006/relationships/hyperlink" Target="http://pbs.twimg.com/profile_images/1222964282314412033/wIm2LY_9_normal.jpg" TargetMode="External"/><Relationship Id="rId9493" Type="http://schemas.openxmlformats.org/officeDocument/2006/relationships/hyperlink" Target="http://pbs.twimg.com/profile_images/1196499180384145409/DLK35EsI_normal.jpg" TargetMode="External"/><Relationship Id="rId438" Type="http://schemas.openxmlformats.org/officeDocument/2006/relationships/hyperlink" Target="http://twitter.com/JosLuisDelgadoV/statuses/1255866992935997441" TargetMode="External"/><Relationship Id="rId852" Type="http://schemas.openxmlformats.org/officeDocument/2006/relationships/hyperlink" Target="http://twitter.com/batzarreorg/statuses/1255856985804865536" TargetMode="External"/><Relationship Id="rId1068" Type="http://schemas.openxmlformats.org/officeDocument/2006/relationships/hyperlink" Target="http://twitter.com/ivancho67/statuses/1255851205617684480" TargetMode="External"/><Relationship Id="rId1482" Type="http://schemas.openxmlformats.org/officeDocument/2006/relationships/hyperlink" Target="http://pbs.twimg.com/profile_images/1095855636196278272/cMJK02f6_normal.png" TargetMode="External"/><Relationship Id="rId2119" Type="http://schemas.openxmlformats.org/officeDocument/2006/relationships/hyperlink" Target="http://twitter.com/RachelBenav/statuses/1255820632920555521" TargetMode="External"/><Relationship Id="rId2533" Type="http://schemas.openxmlformats.org/officeDocument/2006/relationships/hyperlink" Target="http://pbs.twimg.com/profile_images/1246184888421748737/BOiVtIJ0_normal.jpg" TargetMode="External"/><Relationship Id="rId5689" Type="http://schemas.openxmlformats.org/officeDocument/2006/relationships/hyperlink" Target="http://pbs.twimg.com/profile_images/1247551165736390662/nTbudqxD_normal.jpg" TargetMode="External"/><Relationship Id="rId8095" Type="http://schemas.openxmlformats.org/officeDocument/2006/relationships/hyperlink" Target="http://twitter.com/procudolores/statuses/1253431544036782086" TargetMode="External"/><Relationship Id="rId9146" Type="http://schemas.openxmlformats.org/officeDocument/2006/relationships/hyperlink" Target="http://twitter.com/KarlaHe60782306/statuses/1253415768768647171" TargetMode="External"/><Relationship Id="rId9560" Type="http://schemas.openxmlformats.org/officeDocument/2006/relationships/hyperlink" Target="http://twitter.com/Sector4Tegus/statuses/1253409135279759361" TargetMode="External"/><Relationship Id="rId11076" Type="http://schemas.openxmlformats.org/officeDocument/2006/relationships/hyperlink" Target="http://abs.twimg.com/sticky/default_profile_images/default_profile_normal.png" TargetMode="External"/><Relationship Id="rId505" Type="http://schemas.openxmlformats.org/officeDocument/2006/relationships/hyperlink" Target="http://pbs.twimg.com/profile_images/1176866984702726144/_AYrBOd7_normal.jpg" TargetMode="External"/><Relationship Id="rId1135" Type="http://schemas.openxmlformats.org/officeDocument/2006/relationships/hyperlink" Target="http://pbs.twimg.com/profile_images/1201431419886673920/3jAx0xVt_normal.jpg" TargetMode="External"/><Relationship Id="rId8162" Type="http://schemas.openxmlformats.org/officeDocument/2006/relationships/hyperlink" Target="http://pbs.twimg.com/profile_images/1243179189047635968/E2wy1l0C_normal.jpg" TargetMode="External"/><Relationship Id="rId9213" Type="http://schemas.openxmlformats.org/officeDocument/2006/relationships/hyperlink" Target="http://pbs.twimg.com/profile_images/2160994861/images_normal.jpg" TargetMode="External"/><Relationship Id="rId10092" Type="http://schemas.openxmlformats.org/officeDocument/2006/relationships/hyperlink" Target="http://pbs.twimg.com/profile_images/1245239160446779394/sX6_muJo_normal.jpg" TargetMode="External"/><Relationship Id="rId11143" Type="http://schemas.openxmlformats.org/officeDocument/2006/relationships/hyperlink" Target="http://twitter.com/compuncion/statuses/1253381143103188993" TargetMode="External"/><Relationship Id="rId11490" Type="http://schemas.openxmlformats.org/officeDocument/2006/relationships/hyperlink" Target="http://pbs.twimg.com/profile_images/1240295329754501124/kUPzhFu4_normal.jpg" TargetMode="External"/><Relationship Id="rId1202" Type="http://schemas.openxmlformats.org/officeDocument/2006/relationships/hyperlink" Target="http://twitter.com/Pamplonaactual/statuses/1255846862541684737" TargetMode="External"/><Relationship Id="rId2600" Type="http://schemas.openxmlformats.org/officeDocument/2006/relationships/hyperlink" Target="http://twitter.com/HuracanHuerta/statuses/1255804515338588160" TargetMode="External"/><Relationship Id="rId4358" Type="http://schemas.openxmlformats.org/officeDocument/2006/relationships/hyperlink" Target="http://pbs.twimg.com/profile_images/1422350892/logo_ESAC_normal.jpg" TargetMode="External"/><Relationship Id="rId5409" Type="http://schemas.openxmlformats.org/officeDocument/2006/relationships/hyperlink" Target="http://pbs.twimg.com/profile_images/1162757469233405953/Hmmr4K8X_normal.jpg" TargetMode="External"/><Relationship Id="rId5756" Type="http://schemas.openxmlformats.org/officeDocument/2006/relationships/hyperlink" Target="http://twitter.com/RicardoEnriqueB/statuses/1255649742924599296" TargetMode="External"/><Relationship Id="rId6807" Type="http://schemas.openxmlformats.org/officeDocument/2006/relationships/hyperlink" Target="http://pbs.twimg.com/profile_images/847159698201686018/lage0MHe_normal.jpg" TargetMode="External"/><Relationship Id="rId4772" Type="http://schemas.openxmlformats.org/officeDocument/2006/relationships/hyperlink" Target="http://twitter.com/victorrpolo/statuses/1255677218526765057" TargetMode="External"/><Relationship Id="rId5823" Type="http://schemas.openxmlformats.org/officeDocument/2006/relationships/hyperlink" Target="http://pbs.twimg.com/profile_images/1242506513278787584/hAXr1k4v_normal.jpg" TargetMode="External"/><Relationship Id="rId8979" Type="http://schemas.openxmlformats.org/officeDocument/2006/relationships/hyperlink" Target="http://pbs.twimg.com/profile_images/1240578067644518400/zYSXm70J_normal.jpg" TargetMode="External"/><Relationship Id="rId11210" Type="http://schemas.openxmlformats.org/officeDocument/2006/relationships/hyperlink" Target="http://pbs.twimg.com/profile_images/1198792876559360000/W6vNBmuu_normal.jpg" TargetMode="External"/><Relationship Id="rId295" Type="http://schemas.openxmlformats.org/officeDocument/2006/relationships/hyperlink" Target="http://twitter.com/luxpropia/statuses/1255870825141604357" TargetMode="External"/><Relationship Id="rId3374" Type="http://schemas.openxmlformats.org/officeDocument/2006/relationships/hyperlink" Target="http://twitter.com/castillekas/statuses/1255766311881314305" TargetMode="External"/><Relationship Id="rId4425" Type="http://schemas.openxmlformats.org/officeDocument/2006/relationships/hyperlink" Target="http://pbs.twimg.com/profile_images/1248711371182821382/kPcx9hmH_normal.jpg" TargetMode="External"/><Relationship Id="rId7995" Type="http://schemas.openxmlformats.org/officeDocument/2006/relationships/hyperlink" Target="http://pbs.twimg.com/profile_images/1090801980723875840/96injftl_normal.jpg" TargetMode="External"/><Relationship Id="rId10976" Type="http://schemas.openxmlformats.org/officeDocument/2006/relationships/hyperlink" Target="http://pbs.twimg.com/profile_images/2317366860/image_normal.jpg" TargetMode="External"/><Relationship Id="rId2390" Type="http://schemas.openxmlformats.org/officeDocument/2006/relationships/hyperlink" Target="http://abs.twimg.com/sticky/default_profile_images/default_profile_normal.png" TargetMode="External"/><Relationship Id="rId3027" Type="http://schemas.openxmlformats.org/officeDocument/2006/relationships/hyperlink" Target="http://twitter.com/sevillajordi/statuses/1255785172043169792" TargetMode="External"/><Relationship Id="rId3441" Type="http://schemas.openxmlformats.org/officeDocument/2006/relationships/hyperlink" Target="http://pbs.twimg.com/profile_images/899743787123187712/O7S-Kqq5_normal.jpg" TargetMode="External"/><Relationship Id="rId6597" Type="http://schemas.openxmlformats.org/officeDocument/2006/relationships/hyperlink" Target="http://pbs.twimg.com/profile_images/1205471235456536577/1thAQ3RZ_normal.jpg" TargetMode="External"/><Relationship Id="rId7648" Type="http://schemas.openxmlformats.org/officeDocument/2006/relationships/hyperlink" Target="http://twitter.com/RomagueraTeresa/statuses/1253439376262037504" TargetMode="External"/><Relationship Id="rId10629" Type="http://schemas.openxmlformats.org/officeDocument/2006/relationships/hyperlink" Target="http://twitter.com/Sonystique/statuses/1253391447249661955" TargetMode="External"/><Relationship Id="rId362" Type="http://schemas.openxmlformats.org/officeDocument/2006/relationships/hyperlink" Target="http://pbs.twimg.com/profile_images/1087768456123113472/LBSSjIgS_normal.jpg" TargetMode="External"/><Relationship Id="rId2043" Type="http://schemas.openxmlformats.org/officeDocument/2006/relationships/hyperlink" Target="http://twitter.com/treballadors/statuses/1255823654958649344" TargetMode="External"/><Relationship Id="rId5199" Type="http://schemas.openxmlformats.org/officeDocument/2006/relationships/hyperlink" Target="http://pbs.twimg.com/profile_images/1198083444904988672/S45aB0Kg_normal.jpg" TargetMode="External"/><Relationship Id="rId6664" Type="http://schemas.openxmlformats.org/officeDocument/2006/relationships/hyperlink" Target="http://twitter.com/NotiWorld24/statuses/1253458640411021313" TargetMode="External"/><Relationship Id="rId7715" Type="http://schemas.openxmlformats.org/officeDocument/2006/relationships/hyperlink" Target="http://pbs.twimg.com/profile_images/429222164882284544/gkWwKb6y_normal.jpeg" TargetMode="External"/><Relationship Id="rId9070" Type="http://schemas.openxmlformats.org/officeDocument/2006/relationships/hyperlink" Target="http://twitter.com/Poxci53/statuses/1253417066435997703" TargetMode="External"/><Relationship Id="rId2110" Type="http://schemas.openxmlformats.org/officeDocument/2006/relationships/hyperlink" Target="http://pbs.twimg.com/profile_images/981288692638732289/GnyXk1NZ_normal.jpg" TargetMode="External"/><Relationship Id="rId5266" Type="http://schemas.openxmlformats.org/officeDocument/2006/relationships/hyperlink" Target="http://twitter.com/AbCarrymar/statuses/1255662755610267648" TargetMode="External"/><Relationship Id="rId5680" Type="http://schemas.openxmlformats.org/officeDocument/2006/relationships/hyperlink" Target="http://twitter.com/edisonm85/statuses/1255651666864603137" TargetMode="External"/><Relationship Id="rId6317" Type="http://schemas.openxmlformats.org/officeDocument/2006/relationships/hyperlink" Target="http://pbs.twimg.com/profile_images/1240629438397722628/qmOFm9ar_normal.jpg" TargetMode="External"/><Relationship Id="rId9887" Type="http://schemas.openxmlformats.org/officeDocument/2006/relationships/hyperlink" Target="http://twitter.com/ernysoy/statuses/1253405058189926400" TargetMode="External"/><Relationship Id="rId4282" Type="http://schemas.openxmlformats.org/officeDocument/2006/relationships/hyperlink" Target="http://twitter.com/13Marychuy/statuses/1255697417531342848" TargetMode="External"/><Relationship Id="rId5333" Type="http://schemas.openxmlformats.org/officeDocument/2006/relationships/hyperlink" Target="http://pbs.twimg.com/profile_images/1043177708895854592/isuY0bFW_normal.jpg" TargetMode="External"/><Relationship Id="rId6731" Type="http://schemas.openxmlformats.org/officeDocument/2006/relationships/hyperlink" Target="http://pbs.twimg.com/profile_images/1249818327154712576/6wrJSF-b_normal.jpg" TargetMode="External"/><Relationship Id="rId8489" Type="http://schemas.openxmlformats.org/officeDocument/2006/relationships/hyperlink" Target="http://pbs.twimg.com/profile_images/1159100440090415104/pKsPUJmB_normal.jpg" TargetMode="External"/><Relationship Id="rId1876" Type="http://schemas.openxmlformats.org/officeDocument/2006/relationships/hyperlink" Target="http://pbs.twimg.com/profile_images/3627189045/a3bb5f351402b9903c37054ac6e4ee1c_normal.jpeg" TargetMode="External"/><Relationship Id="rId2927" Type="http://schemas.openxmlformats.org/officeDocument/2006/relationships/hyperlink" Target="http://twitter.com/jaavii009/statuses/1255791186377400320" TargetMode="External"/><Relationship Id="rId9954" Type="http://schemas.openxmlformats.org/officeDocument/2006/relationships/hyperlink" Target="http://pbs.twimg.com/profile_images/1254676481873190914/x8b3g962_normal.jpg" TargetMode="External"/><Relationship Id="rId11884" Type="http://schemas.openxmlformats.org/officeDocument/2006/relationships/hyperlink" Target="http://pbs.twimg.com/profile_images/941812447362650112/uW4JtqzZ_normal.jpg" TargetMode="External"/><Relationship Id="rId1529" Type="http://schemas.openxmlformats.org/officeDocument/2006/relationships/hyperlink" Target="http://twitter.com/FJVillalvilla/statuses/1255837949050130433" TargetMode="External"/><Relationship Id="rId1943" Type="http://schemas.openxmlformats.org/officeDocument/2006/relationships/hyperlink" Target="http://twitter.com/criss_057/statuses/1255827085739917312" TargetMode="External"/><Relationship Id="rId5400" Type="http://schemas.openxmlformats.org/officeDocument/2006/relationships/hyperlink" Target="http://twitter.com/Estaca_Vhsa_Mex/statuses/1255658771042439168" TargetMode="External"/><Relationship Id="rId8556" Type="http://schemas.openxmlformats.org/officeDocument/2006/relationships/hyperlink" Target="http://twitter.com/Loretto1515/statuses/1253425210176401423" TargetMode="External"/><Relationship Id="rId8970" Type="http://schemas.openxmlformats.org/officeDocument/2006/relationships/hyperlink" Target="http://twitter.com/nittratrademark/statuses/1253418719029587970" TargetMode="External"/><Relationship Id="rId9607" Type="http://schemas.openxmlformats.org/officeDocument/2006/relationships/hyperlink" Target="http://pbs.twimg.com/profile_images/1185834818422104064/mzTP-PjK_normal.jpg" TargetMode="External"/><Relationship Id="rId10486" Type="http://schemas.openxmlformats.org/officeDocument/2006/relationships/hyperlink" Target="http://pbs.twimg.com/profile_images/710601639254745088/5OcjMwe__normal.jpg" TargetMode="External"/><Relationship Id="rId11537" Type="http://schemas.openxmlformats.org/officeDocument/2006/relationships/hyperlink" Target="http://twitter.com/MarketAccess_Ph/statuses/1253375567967195145" TargetMode="External"/><Relationship Id="rId11951" Type="http://schemas.openxmlformats.org/officeDocument/2006/relationships/hyperlink" Target="http://twitter.com/AlPunto/statuses/1253366312010735620" TargetMode="External"/><Relationship Id="rId4002" Type="http://schemas.openxmlformats.org/officeDocument/2006/relationships/hyperlink" Target="http://twitter.com/MarEspinoza09/statuses/1255718647122853888" TargetMode="External"/><Relationship Id="rId7158" Type="http://schemas.openxmlformats.org/officeDocument/2006/relationships/hyperlink" Target="http://twitter.com/robdanjr/statuses/1253450002711617538" TargetMode="External"/><Relationship Id="rId7572" Type="http://schemas.openxmlformats.org/officeDocument/2006/relationships/hyperlink" Target="http://twitter.com/Jaydimar16/statuses/1253441091329757184" TargetMode="External"/><Relationship Id="rId8209" Type="http://schemas.openxmlformats.org/officeDocument/2006/relationships/hyperlink" Target="http://pbs.twimg.com/profile_images/1237898371668381697/GLHoe6Au_normal.jpg" TargetMode="External"/><Relationship Id="rId8623" Type="http://schemas.openxmlformats.org/officeDocument/2006/relationships/hyperlink" Target="http://pbs.twimg.com/profile_images/378800000227050729/27378124a810b31f42f22b49648a1466_normal.png" TargetMode="External"/><Relationship Id="rId10139" Type="http://schemas.openxmlformats.org/officeDocument/2006/relationships/hyperlink" Target="http://twitter.com/CrisdelasH/statuses/1253401945034969095" TargetMode="External"/><Relationship Id="rId10553" Type="http://schemas.openxmlformats.org/officeDocument/2006/relationships/hyperlink" Target="http://twitter.com/FranGallRuiz/statuses/1253392973196394499" TargetMode="External"/><Relationship Id="rId11604" Type="http://schemas.openxmlformats.org/officeDocument/2006/relationships/hyperlink" Target="http://abs.twimg.com/sticky/default_profile_images/default_profile_normal.png" TargetMode="External"/><Relationship Id="rId3768" Type="http://schemas.openxmlformats.org/officeDocument/2006/relationships/hyperlink" Target="http://twitter.com/etxebidEJGV/statuses/1255739923514175492" TargetMode="External"/><Relationship Id="rId4819" Type="http://schemas.openxmlformats.org/officeDocument/2006/relationships/hyperlink" Target="http://pbs.twimg.com/profile_images/602830620599914497/UFo19mFY_normal.jpg" TargetMode="External"/><Relationship Id="rId6174" Type="http://schemas.openxmlformats.org/officeDocument/2006/relationships/hyperlink" Target="http://twitter.com/anuski1515/statuses/1253469246274797568" TargetMode="External"/><Relationship Id="rId7225" Type="http://schemas.openxmlformats.org/officeDocument/2006/relationships/hyperlink" Target="http://pbs.twimg.com/profile_images/931863816840859655/_a3oBy14_normal.jpg" TargetMode="External"/><Relationship Id="rId10206" Type="http://schemas.openxmlformats.org/officeDocument/2006/relationships/hyperlink" Target="http://pbs.twimg.com/profile_images/1217584547866406912/2DGaAsMj_normal.jpg" TargetMode="External"/><Relationship Id="rId689" Type="http://schemas.openxmlformats.org/officeDocument/2006/relationships/hyperlink" Target="http://pbs.twimg.com/profile_images/915252815932641280/bhybmQ91_normal.jpg" TargetMode="External"/><Relationship Id="rId2784" Type="http://schemas.openxmlformats.org/officeDocument/2006/relationships/hyperlink" Target="http://twitter.com/esther_d_andres/statuses/1255798882551894016" TargetMode="External"/><Relationship Id="rId5190" Type="http://schemas.openxmlformats.org/officeDocument/2006/relationships/hyperlink" Target="http://twitter.com/SuannyMR/statuses/1255664850245767168" TargetMode="External"/><Relationship Id="rId6241" Type="http://schemas.openxmlformats.org/officeDocument/2006/relationships/hyperlink" Target="http://pbs.twimg.com/profile_images/1235620256162426886/LPVcoZq8_normal.jpg" TargetMode="External"/><Relationship Id="rId9397" Type="http://schemas.openxmlformats.org/officeDocument/2006/relationships/hyperlink" Target="http://pbs.twimg.com/profile_images/1253387070938189824/i8FlNW49_normal.jpg" TargetMode="External"/><Relationship Id="rId10620" Type="http://schemas.openxmlformats.org/officeDocument/2006/relationships/hyperlink" Target="http://pbs.twimg.com/profile_images/995326540018782209/vLUTPb-K_normal.jpg" TargetMode="External"/><Relationship Id="rId756" Type="http://schemas.openxmlformats.org/officeDocument/2006/relationships/hyperlink" Target="http://twitter.com/InnpulsaCol/statuses/1255859895871684609" TargetMode="External"/><Relationship Id="rId1386" Type="http://schemas.openxmlformats.org/officeDocument/2006/relationships/hyperlink" Target="http://twitter.com/llobunoble/statuses/1255841521653420032" TargetMode="External"/><Relationship Id="rId2437" Type="http://schemas.openxmlformats.org/officeDocument/2006/relationships/hyperlink" Target="http://twitter.com/PekeGriffyn/statuses/1255810833277485056" TargetMode="External"/><Relationship Id="rId3835" Type="http://schemas.openxmlformats.org/officeDocument/2006/relationships/hyperlink" Target="http://pbs.twimg.com/profile_images/1243792028351303680/PHKoNY22_normal.jpg" TargetMode="External"/><Relationship Id="rId9464" Type="http://schemas.openxmlformats.org/officeDocument/2006/relationships/hyperlink" Target="http://twitter.com/carropo/statuses/1253410453625044992" TargetMode="External"/><Relationship Id="rId409" Type="http://schemas.openxmlformats.org/officeDocument/2006/relationships/hyperlink" Target="http://pbs.twimg.com/profile_images/1131724337084551168/-TEIOZuU_normal.jpg" TargetMode="External"/><Relationship Id="rId1039" Type="http://schemas.openxmlformats.org/officeDocument/2006/relationships/hyperlink" Target="http://pbs.twimg.com/profile_images/948951313236111360/2CLU2AeL_normal.jpg" TargetMode="External"/><Relationship Id="rId2851" Type="http://schemas.openxmlformats.org/officeDocument/2006/relationships/hyperlink" Target="http://twitter.com/laurasanchezsan/statuses/1255795699628871681" TargetMode="External"/><Relationship Id="rId3902" Type="http://schemas.openxmlformats.org/officeDocument/2006/relationships/hyperlink" Target="http://twitter.com/EVONYLOPEZ1/statuses/1255727903196708865" TargetMode="External"/><Relationship Id="rId8066" Type="http://schemas.openxmlformats.org/officeDocument/2006/relationships/hyperlink" Target="http://pbs.twimg.com/profile_images/1249868049169240064/oyTY98gU_normal.jpg" TargetMode="External"/><Relationship Id="rId9117" Type="http://schemas.openxmlformats.org/officeDocument/2006/relationships/hyperlink" Target="http://pbs.twimg.com/profile_images/1170202042712907776/C1DbxZ_f_normal.jpg" TargetMode="External"/><Relationship Id="rId11394" Type="http://schemas.openxmlformats.org/officeDocument/2006/relationships/hyperlink" Target="http://pbs.twimg.com/profile_images/1215007522010128385/Lwg0Th8__normal.jpg" TargetMode="External"/><Relationship Id="rId92" Type="http://schemas.openxmlformats.org/officeDocument/2006/relationships/hyperlink" Target="http://twitter.com/NstorCastroNei3/statuses/1255889301533011970" TargetMode="External"/><Relationship Id="rId823" Type="http://schemas.openxmlformats.org/officeDocument/2006/relationships/hyperlink" Target="http://pbs.twimg.com/profile_images/1146083512585465856/1fqmXY5x_normal.jpg" TargetMode="External"/><Relationship Id="rId1453" Type="http://schemas.openxmlformats.org/officeDocument/2006/relationships/hyperlink" Target="http://pbs.twimg.com/profile_images/580464364236484609/h0Tnnta1_normal.jpg" TargetMode="External"/><Relationship Id="rId2504" Type="http://schemas.openxmlformats.org/officeDocument/2006/relationships/hyperlink" Target="http://twitter.com/SimonVerdeAsoc/statuses/1255807969012453377" TargetMode="External"/><Relationship Id="rId7082" Type="http://schemas.openxmlformats.org/officeDocument/2006/relationships/hyperlink" Target="http://twitter.com/GustavoABR1/statuses/1253451327918784512" TargetMode="External"/><Relationship Id="rId8480" Type="http://schemas.openxmlformats.org/officeDocument/2006/relationships/hyperlink" Target="http://twitter.com/jaquemate_tv/statuses/1253425925183598592" TargetMode="External"/><Relationship Id="rId9531" Type="http://schemas.openxmlformats.org/officeDocument/2006/relationships/hyperlink" Target="http://pbs.twimg.com/profile_images/1217822625952681984/LVGuOtAM_normal.jpg" TargetMode="External"/><Relationship Id="rId11047" Type="http://schemas.openxmlformats.org/officeDocument/2006/relationships/hyperlink" Target="http://twitter.com/Gorka33896117/statuses/1253382883563261958" TargetMode="External"/><Relationship Id="rId11461" Type="http://schemas.openxmlformats.org/officeDocument/2006/relationships/hyperlink" Target="http://twitter.com/valdiviezo1983/statuses/1253376727365095429" TargetMode="External"/><Relationship Id="rId1106" Type="http://schemas.openxmlformats.org/officeDocument/2006/relationships/hyperlink" Target="http://twitter.com/arriramaria/statuses/1255850243171770368" TargetMode="External"/><Relationship Id="rId1520" Type="http://schemas.openxmlformats.org/officeDocument/2006/relationships/hyperlink" Target="http://pbs.twimg.com/profile_images/2998604410/95443e361eee5fcc11473da968ea4cba_normal.jpeg" TargetMode="External"/><Relationship Id="rId4676" Type="http://schemas.openxmlformats.org/officeDocument/2006/relationships/hyperlink" Target="http://twitter.com/lishurtado29/statuses/1255681008873111558" TargetMode="External"/><Relationship Id="rId5727" Type="http://schemas.openxmlformats.org/officeDocument/2006/relationships/hyperlink" Target="http://pbs.twimg.com/profile_images/756528500560060416/OmgrUIhd_normal.jpg" TargetMode="External"/><Relationship Id="rId8133" Type="http://schemas.openxmlformats.org/officeDocument/2006/relationships/hyperlink" Target="http://twitter.com/ElPuerto/statuses/1253430847937499140" TargetMode="External"/><Relationship Id="rId10063" Type="http://schemas.openxmlformats.org/officeDocument/2006/relationships/hyperlink" Target="http://twitter.com/DrDanilovich/statuses/1253403409614540800" TargetMode="External"/><Relationship Id="rId11114" Type="http://schemas.openxmlformats.org/officeDocument/2006/relationships/hyperlink" Target="http://pbs.twimg.com/profile_images/505076745175724033/eW59iJiJ_normal.jpeg" TargetMode="External"/><Relationship Id="rId3278" Type="http://schemas.openxmlformats.org/officeDocument/2006/relationships/hyperlink" Target="http://pbs.twimg.com/profile_images/1252543624581124101/q0gXfBM1_normal.jpg" TargetMode="External"/><Relationship Id="rId3692" Type="http://schemas.openxmlformats.org/officeDocument/2006/relationships/hyperlink" Target="http://twitter.com/josemigueljara5/statuses/1255744725488992256" TargetMode="External"/><Relationship Id="rId4329" Type="http://schemas.openxmlformats.org/officeDocument/2006/relationships/hyperlink" Target="http://twitter.com/lugetorres12/statuses/1255694852467183616" TargetMode="External"/><Relationship Id="rId4743" Type="http://schemas.openxmlformats.org/officeDocument/2006/relationships/hyperlink" Target="http://abs.twimg.com/sticky/default_profile_images/default_profile_normal.png" TargetMode="External"/><Relationship Id="rId7899" Type="http://schemas.openxmlformats.org/officeDocument/2006/relationships/hyperlink" Target="http://pbs.twimg.com/profile_images/1248822502366871557/HwPbquu__normal.jpg" TargetMode="External"/><Relationship Id="rId8200" Type="http://schemas.openxmlformats.org/officeDocument/2006/relationships/hyperlink" Target="http://twitter.com/CancilleriaEc/statuses/1253429814771331074" TargetMode="External"/><Relationship Id="rId10130" Type="http://schemas.openxmlformats.org/officeDocument/2006/relationships/hyperlink" Target="http://pbs.twimg.com/profile_images/1250125348056039426/mFGWA8tA_normal.jpg" TargetMode="External"/><Relationship Id="rId199" Type="http://schemas.openxmlformats.org/officeDocument/2006/relationships/hyperlink" Target="http://pbs.twimg.com/profile_images/1134527117134356480/c7oHzcLo_normal.png" TargetMode="External"/><Relationship Id="rId2294" Type="http://schemas.openxmlformats.org/officeDocument/2006/relationships/hyperlink" Target="http://pbs.twimg.com/profile_images/1251865405980839936/DIhd3--E_normal.jpg" TargetMode="External"/><Relationship Id="rId3345" Type="http://schemas.openxmlformats.org/officeDocument/2006/relationships/hyperlink" Target="http://pbs.twimg.com/profile_images/1254512602396442624/2lK0XTOL_normal.jpg" TargetMode="External"/><Relationship Id="rId266" Type="http://schemas.openxmlformats.org/officeDocument/2006/relationships/hyperlink" Target="http://pbs.twimg.com/profile_images/1194000068954615808/FlgePDfO_normal.jpg" TargetMode="External"/><Relationship Id="rId680" Type="http://schemas.openxmlformats.org/officeDocument/2006/relationships/hyperlink" Target="http://twitter.com/EuropeDirectCC/statuses/1255861238946562049" TargetMode="External"/><Relationship Id="rId2361" Type="http://schemas.openxmlformats.org/officeDocument/2006/relationships/hyperlink" Target="http://twitter.com/dimantwiter/statuses/1255813172189188097" TargetMode="External"/><Relationship Id="rId3412" Type="http://schemas.openxmlformats.org/officeDocument/2006/relationships/hyperlink" Target="http://twitter.com/crispi08/statuses/1255764675012235264" TargetMode="External"/><Relationship Id="rId4810" Type="http://schemas.openxmlformats.org/officeDocument/2006/relationships/hyperlink" Target="http://twitter.com/jmorales_c/statuses/1255676309616889856" TargetMode="External"/><Relationship Id="rId6568" Type="http://schemas.openxmlformats.org/officeDocument/2006/relationships/hyperlink" Target="http://twitter.com/OscarlinaCs/statuses/1253460348176404492" TargetMode="External"/><Relationship Id="rId7619" Type="http://schemas.openxmlformats.org/officeDocument/2006/relationships/hyperlink" Target="http://pbs.twimg.com/profile_images/1023597595619418112/88yO4YqD_normal.jpg" TargetMode="External"/><Relationship Id="rId7966" Type="http://schemas.openxmlformats.org/officeDocument/2006/relationships/hyperlink" Target="http://twitter.com/RosaDel51373955/statuses/1253433414587265025" TargetMode="External"/><Relationship Id="rId10947" Type="http://schemas.openxmlformats.org/officeDocument/2006/relationships/hyperlink" Target="http://twitter.com/edinsonsdiaz/statuses/1253384845637672960" TargetMode="External"/><Relationship Id="rId333" Type="http://schemas.openxmlformats.org/officeDocument/2006/relationships/hyperlink" Target="http://twitter.com/TN5Telenoticias/statuses/1255869545329426433" TargetMode="External"/><Relationship Id="rId2014" Type="http://schemas.openxmlformats.org/officeDocument/2006/relationships/hyperlink" Target="http://pbs.twimg.com/profile_images/867323586985558016/-nE4y5Xq_normal.jpg" TargetMode="External"/><Relationship Id="rId6982" Type="http://schemas.openxmlformats.org/officeDocument/2006/relationships/hyperlink" Target="http://twitter.com/GJUSTILLOS/statuses/1253453040801153027" TargetMode="External"/><Relationship Id="rId9041" Type="http://schemas.openxmlformats.org/officeDocument/2006/relationships/hyperlink" Target="http://pbs.twimg.com/profile_images/538265392016150528/IMQJfuMU_normal.jpeg" TargetMode="External"/><Relationship Id="rId1030" Type="http://schemas.openxmlformats.org/officeDocument/2006/relationships/hyperlink" Target="http://twitter.com/Ejercito_Div7/statuses/1255851856846340096" TargetMode="External"/><Relationship Id="rId4186" Type="http://schemas.openxmlformats.org/officeDocument/2006/relationships/hyperlink" Target="http://twitter.com/Sindualidad/statuses/1255703658387423234" TargetMode="External"/><Relationship Id="rId5584" Type="http://schemas.openxmlformats.org/officeDocument/2006/relationships/hyperlink" Target="http://twitter.com/lucygomez340/statuses/1255654852904005638" TargetMode="External"/><Relationship Id="rId6635" Type="http://schemas.openxmlformats.org/officeDocument/2006/relationships/hyperlink" Target="http://pbs.twimg.com/profile_images/1025738155905839104/Zc7x7eIV_normal.jpg" TargetMode="External"/><Relationship Id="rId400" Type="http://schemas.openxmlformats.org/officeDocument/2006/relationships/hyperlink" Target="http://twitter.com/Jetm_77/statuses/1255867771956670464" TargetMode="External"/><Relationship Id="rId5237" Type="http://schemas.openxmlformats.org/officeDocument/2006/relationships/hyperlink" Target="http://abs.twimg.com/sticky/default_profile_images/default_profile_normal.png" TargetMode="External"/><Relationship Id="rId5651" Type="http://schemas.openxmlformats.org/officeDocument/2006/relationships/hyperlink" Target="http://pbs.twimg.com/profile_images/1250148405495595014/d2fjwGVi_normal.jpg" TargetMode="External"/><Relationship Id="rId6702" Type="http://schemas.openxmlformats.org/officeDocument/2006/relationships/hyperlink" Target="http://twitter.com/sofissaan/statuses/1253457948342464513" TargetMode="External"/><Relationship Id="rId9858" Type="http://schemas.openxmlformats.org/officeDocument/2006/relationships/hyperlink" Target="http://twitter.com/RojasJorg/statuses/1253405255708147713" TargetMode="External"/><Relationship Id="rId11788" Type="http://schemas.openxmlformats.org/officeDocument/2006/relationships/hyperlink" Target="http://pbs.twimg.com/profile_images/1255205561609658368/BIdAx8Af_normal.jpg" TargetMode="External"/><Relationship Id="rId1847" Type="http://schemas.openxmlformats.org/officeDocument/2006/relationships/hyperlink" Target="http://twitter.com/jgonzalezpr/statuses/1255829628331143168" TargetMode="External"/><Relationship Id="rId4253" Type="http://schemas.openxmlformats.org/officeDocument/2006/relationships/hyperlink" Target="http://pbs.twimg.com/profile_images/485652634469031936/BQEcENEy_normal.jpeg" TargetMode="External"/><Relationship Id="rId5304" Type="http://schemas.openxmlformats.org/officeDocument/2006/relationships/hyperlink" Target="http://twitter.com/Mdaguero17/statuses/1255661451970297863" TargetMode="External"/><Relationship Id="rId8874" Type="http://schemas.openxmlformats.org/officeDocument/2006/relationships/hyperlink" Target="http://twitter.com/MarLandet/statuses/1253420579832492033" TargetMode="External"/><Relationship Id="rId9925" Type="http://schemas.openxmlformats.org/officeDocument/2006/relationships/hyperlink" Target="http://twitter.com/RUBEN_RSGR/statuses/1253404849837879297" TargetMode="External"/><Relationship Id="rId4320" Type="http://schemas.openxmlformats.org/officeDocument/2006/relationships/hyperlink" Target="http://pbs.twimg.com/profile_images/655518144497324032/EyzOAL0b_normal.jpg" TargetMode="External"/><Relationship Id="rId7476" Type="http://schemas.openxmlformats.org/officeDocument/2006/relationships/hyperlink" Target="http://twitter.com/yojaviermunoz/statuses/1253442673538670594" TargetMode="External"/><Relationship Id="rId7890" Type="http://schemas.openxmlformats.org/officeDocument/2006/relationships/hyperlink" Target="http://twitter.com/Dianuburlon/statuses/1253434595506130944" TargetMode="External"/><Relationship Id="rId8527" Type="http://schemas.openxmlformats.org/officeDocument/2006/relationships/hyperlink" Target="http://pbs.twimg.com/profile_images/1553280691/logo_eco_normal.gif" TargetMode="External"/><Relationship Id="rId10457" Type="http://schemas.openxmlformats.org/officeDocument/2006/relationships/hyperlink" Target="http://twitter.com/JosAlejandrobo5/statuses/1253394887724187648" TargetMode="External"/><Relationship Id="rId11855" Type="http://schemas.openxmlformats.org/officeDocument/2006/relationships/hyperlink" Target="http://twitter.com/ce_ruiz16/statuses/1253368212923789315" TargetMode="External"/><Relationship Id="rId190" Type="http://schemas.openxmlformats.org/officeDocument/2006/relationships/hyperlink" Target="http://twitter.com/RiesgosFros/statuses/1255873572213489665" TargetMode="External"/><Relationship Id="rId1914" Type="http://schemas.openxmlformats.org/officeDocument/2006/relationships/hyperlink" Target="http://pbs.twimg.com/profile_images/1225029472728031234/5e2NrqwV_normal.jpg" TargetMode="External"/><Relationship Id="rId6078" Type="http://schemas.openxmlformats.org/officeDocument/2006/relationships/hyperlink" Target="http://twitter.com/hispano_romano/statuses/1253472202197995520" TargetMode="External"/><Relationship Id="rId6492" Type="http://schemas.openxmlformats.org/officeDocument/2006/relationships/hyperlink" Target="http://twitter.com/JenArmijos/statuses/1253461767726010371" TargetMode="External"/><Relationship Id="rId7129" Type="http://schemas.openxmlformats.org/officeDocument/2006/relationships/hyperlink" Target="http://pbs.twimg.com/profile_images/1092225772159418368/x58SynDX_normal.jpg" TargetMode="External"/><Relationship Id="rId7543" Type="http://schemas.openxmlformats.org/officeDocument/2006/relationships/hyperlink" Target="http://pbs.twimg.com/profile_images/441258875438645248/iL-6s89T_normal.jpeg" TargetMode="External"/><Relationship Id="rId8941" Type="http://schemas.openxmlformats.org/officeDocument/2006/relationships/hyperlink" Target="http://pbs.twimg.com/profile_images/695196946647089152/qbEpvNHE_normal.jpg" TargetMode="External"/><Relationship Id="rId10871" Type="http://schemas.openxmlformats.org/officeDocument/2006/relationships/hyperlink" Target="http://twitter.com/Byzness_Zeta/statuses/1253386152658132993" TargetMode="External"/><Relationship Id="rId11508" Type="http://schemas.openxmlformats.org/officeDocument/2006/relationships/hyperlink" Target="http://pbs.twimg.com/profile_images/934558539359707136/N_Bl5RCQ_normal.jpg" TargetMode="External"/><Relationship Id="rId11922" Type="http://schemas.openxmlformats.org/officeDocument/2006/relationships/hyperlink" Target="http://pbs.twimg.com/profile_images/1102879378541821952/iBmnpycq_normal.png" TargetMode="External"/><Relationship Id="rId5094" Type="http://schemas.openxmlformats.org/officeDocument/2006/relationships/hyperlink" Target="http://twitter.com/luchogol50/statuses/1255667755216515072" TargetMode="External"/><Relationship Id="rId6145" Type="http://schemas.openxmlformats.org/officeDocument/2006/relationships/hyperlink" Target="http://pbs.twimg.com/profile_images/1255269500964003840/o8gxENb0_normal.jpg" TargetMode="External"/><Relationship Id="rId10524" Type="http://schemas.openxmlformats.org/officeDocument/2006/relationships/hyperlink" Target="http://pbs.twimg.com/profile_images/1248007612517384192/kwJLTu1-_normal.jpg" TargetMode="External"/><Relationship Id="rId2688" Type="http://schemas.openxmlformats.org/officeDocument/2006/relationships/hyperlink" Target="http://twitter.com/ARLECQ/statuses/1255802555986325504" TargetMode="External"/><Relationship Id="rId3739" Type="http://schemas.openxmlformats.org/officeDocument/2006/relationships/hyperlink" Target="http://pbs.twimg.com/profile_images/1232008225018564609/UcYKMiUh_normal.jpg" TargetMode="External"/><Relationship Id="rId5161" Type="http://schemas.openxmlformats.org/officeDocument/2006/relationships/hyperlink" Target="http://pbs.twimg.com/profile_images/962471262747529216/Uo8lOkRJ_normal.jpg" TargetMode="External"/><Relationship Id="rId7610" Type="http://schemas.openxmlformats.org/officeDocument/2006/relationships/hyperlink" Target="http://twitter.com/tucomarca/statuses/1253440211339468800" TargetMode="External"/><Relationship Id="rId2755" Type="http://schemas.openxmlformats.org/officeDocument/2006/relationships/hyperlink" Target="http://pbs.twimg.com/profile_images/785561152575111168/refhk76z_normal.jpg" TargetMode="External"/><Relationship Id="rId3806" Type="http://schemas.openxmlformats.org/officeDocument/2006/relationships/hyperlink" Target="http://twitter.com/JuliaRuizPato/statuses/1255736737944526853" TargetMode="External"/><Relationship Id="rId6212" Type="http://schemas.openxmlformats.org/officeDocument/2006/relationships/hyperlink" Target="http://twitter.com/Antonio01597253/statuses/1253468188311986176" TargetMode="External"/><Relationship Id="rId9368" Type="http://schemas.openxmlformats.org/officeDocument/2006/relationships/hyperlink" Target="http://twitter.com/EdinsonAlvare16/statuses/1253412769698701313" TargetMode="External"/><Relationship Id="rId9782" Type="http://schemas.openxmlformats.org/officeDocument/2006/relationships/hyperlink" Target="http://twitter.com/Levante78/statuses/1253406079716855812" TargetMode="External"/><Relationship Id="rId11298" Type="http://schemas.openxmlformats.org/officeDocument/2006/relationships/hyperlink" Target="http://pbs.twimg.com/profile_images/1215701354674556929/Y_7O6OTt_normal.jpg" TargetMode="External"/><Relationship Id="rId727" Type="http://schemas.openxmlformats.org/officeDocument/2006/relationships/hyperlink" Target="http://pbs.twimg.com/profile_images/1245503704674992129/TiDk9h7Y_normal.jpg" TargetMode="External"/><Relationship Id="rId1357" Type="http://schemas.openxmlformats.org/officeDocument/2006/relationships/hyperlink" Target="http://pbs.twimg.com/profile_images/1255114644139671553/uaslLXFr_normal.jpg" TargetMode="External"/><Relationship Id="rId1771" Type="http://schemas.openxmlformats.org/officeDocument/2006/relationships/hyperlink" Target="http://twitter.com/elruedas79/statuses/1255831403847131137" TargetMode="External"/><Relationship Id="rId2408" Type="http://schemas.openxmlformats.org/officeDocument/2006/relationships/hyperlink" Target="http://pbs.twimg.com/profile_images/1206839061626920960/cZHKHHk2_normal.jpg" TargetMode="External"/><Relationship Id="rId2822" Type="http://schemas.openxmlformats.org/officeDocument/2006/relationships/hyperlink" Target="http://pbs.twimg.com/profile_images/1215766285482700800/itHeTqzO_normal.jpg" TargetMode="External"/><Relationship Id="rId5978" Type="http://schemas.openxmlformats.org/officeDocument/2006/relationships/hyperlink" Target="http://twitter.com/igualdade_uvigo/statuses/1255644742626533378" TargetMode="External"/><Relationship Id="rId8384" Type="http://schemas.openxmlformats.org/officeDocument/2006/relationships/hyperlink" Target="http://twitter.com/durangos21/statuses/1253427321597390851" TargetMode="External"/><Relationship Id="rId9435" Type="http://schemas.openxmlformats.org/officeDocument/2006/relationships/hyperlink" Target="http://pbs.twimg.com/profile_images/982246663401029632/a9O1jP60_normal.jpg" TargetMode="External"/><Relationship Id="rId11365" Type="http://schemas.openxmlformats.org/officeDocument/2006/relationships/hyperlink" Target="http://twitter.com/ElRelatorr/statuses/1253378096167882752" TargetMode="External"/><Relationship Id="rId63" Type="http://schemas.openxmlformats.org/officeDocument/2006/relationships/hyperlink" Target="http://pbs.twimg.com/profile_images/1235371814211276801/ctMKSgvR_normal.jpg" TargetMode="External"/><Relationship Id="rId1424" Type="http://schemas.openxmlformats.org/officeDocument/2006/relationships/hyperlink" Target="http://twitter.com/JLSantiagoG/statuses/1255840472154726402" TargetMode="External"/><Relationship Id="rId4994" Type="http://schemas.openxmlformats.org/officeDocument/2006/relationships/hyperlink" Target="http://twitter.com/ivandarioml/statuses/1255670198021087235" TargetMode="External"/><Relationship Id="rId8037" Type="http://schemas.openxmlformats.org/officeDocument/2006/relationships/hyperlink" Target="http://pbs.twimg.com/profile_images/1182827084416196610/nOLoX2qK_normal.jpg" TargetMode="External"/><Relationship Id="rId8451" Type="http://schemas.openxmlformats.org/officeDocument/2006/relationships/hyperlink" Target="http://pbs.twimg.com/profile_images/1237085590354571264/OuS4e1yH_normal.jpg" TargetMode="External"/><Relationship Id="rId9502" Type="http://schemas.openxmlformats.org/officeDocument/2006/relationships/hyperlink" Target="http://twitter.com/DavidPr25428366/statuses/1253409938941964288" TargetMode="External"/><Relationship Id="rId10381" Type="http://schemas.openxmlformats.org/officeDocument/2006/relationships/hyperlink" Target="http://twitter.com/Luz_Ofe1002/statuses/1253396546563051520" TargetMode="External"/><Relationship Id="rId11018" Type="http://schemas.openxmlformats.org/officeDocument/2006/relationships/hyperlink" Target="http://pbs.twimg.com/profile_images/1245313128386215936/9at3AYHg_normal.jpg" TargetMode="External"/><Relationship Id="rId11432" Type="http://schemas.openxmlformats.org/officeDocument/2006/relationships/hyperlink" Target="http://pbs.twimg.com/profile_images/868693161543049216/-0q5fnwE_normal.jpg" TargetMode="External"/><Relationship Id="rId3596" Type="http://schemas.openxmlformats.org/officeDocument/2006/relationships/hyperlink" Target="http://twitter.com/LauraGurza/statuses/1255751764600672257" TargetMode="External"/><Relationship Id="rId4647" Type="http://schemas.openxmlformats.org/officeDocument/2006/relationships/hyperlink" Target="http://pbs.twimg.com/profile_images/917780739625771009/BraLdUKn_normal.jpg" TargetMode="External"/><Relationship Id="rId7053" Type="http://schemas.openxmlformats.org/officeDocument/2006/relationships/hyperlink" Target="http://pbs.twimg.com/profile_images/1241037312911454211/dhM9ZLQs_normal.jpg" TargetMode="External"/><Relationship Id="rId8104" Type="http://schemas.openxmlformats.org/officeDocument/2006/relationships/hyperlink" Target="http://pbs.twimg.com/profile_images/915272806392320000/38TMTW7p_normal.jpg" TargetMode="External"/><Relationship Id="rId10034" Type="http://schemas.openxmlformats.org/officeDocument/2006/relationships/hyperlink" Target="http://pbs.twimg.com/profile_images/1138913783336882177/_TEALK-n_normal.jpg" TargetMode="External"/><Relationship Id="rId2198" Type="http://schemas.openxmlformats.org/officeDocument/2006/relationships/hyperlink" Target="http://twitter.com/noticias_CB/statuses/1255818841424363521" TargetMode="External"/><Relationship Id="rId3249" Type="http://schemas.openxmlformats.org/officeDocument/2006/relationships/hyperlink" Target="http://twitter.com/jordigs28/statuses/1255772395421478912" TargetMode="External"/><Relationship Id="rId7120" Type="http://schemas.openxmlformats.org/officeDocument/2006/relationships/hyperlink" Target="http://twitter.com/MRaijmakersH/statuses/1253450720449384448" TargetMode="External"/><Relationship Id="rId584" Type="http://schemas.openxmlformats.org/officeDocument/2006/relationships/hyperlink" Target="http://twitter.com/laojonademama/statuses/1255863404130193409" TargetMode="External"/><Relationship Id="rId2265" Type="http://schemas.openxmlformats.org/officeDocument/2006/relationships/hyperlink" Target="http://twitter.com/IrmaCervino/statuses/1255816523702308865" TargetMode="External"/><Relationship Id="rId3663" Type="http://schemas.openxmlformats.org/officeDocument/2006/relationships/hyperlink" Target="http://pbs.twimg.com/profile_images/534323014989385729/GqvRRIdD_normal.jpeg" TargetMode="External"/><Relationship Id="rId4714" Type="http://schemas.openxmlformats.org/officeDocument/2006/relationships/hyperlink" Target="http://twitter.com/RadNalCo/statuses/1255680217793822722" TargetMode="External"/><Relationship Id="rId9292" Type="http://schemas.openxmlformats.org/officeDocument/2006/relationships/hyperlink" Target="http://twitter.com/patytigresa/statuses/1253413582319968258" TargetMode="External"/><Relationship Id="rId10101" Type="http://schemas.openxmlformats.org/officeDocument/2006/relationships/hyperlink" Target="http://twitter.com/bsasc/statuses/1253402604102545408" TargetMode="External"/><Relationship Id="rId237" Type="http://schemas.openxmlformats.org/officeDocument/2006/relationships/hyperlink" Target="http://pbs.twimg.com/profile_images/1162107477539860494/3q2lRZi5_normal.jpg" TargetMode="External"/><Relationship Id="rId3316" Type="http://schemas.openxmlformats.org/officeDocument/2006/relationships/hyperlink" Target="http://twitter.com/unicef_es/statuses/1255768856632668162" TargetMode="External"/><Relationship Id="rId3730" Type="http://schemas.openxmlformats.org/officeDocument/2006/relationships/hyperlink" Target="http://twitter.com/cotiledon_es/statuses/1255742462624137216" TargetMode="External"/><Relationship Id="rId6886" Type="http://schemas.openxmlformats.org/officeDocument/2006/relationships/hyperlink" Target="http://twitter.com/Recon_ciliacion/statuses/1253454697769435141" TargetMode="External"/><Relationship Id="rId7937" Type="http://schemas.openxmlformats.org/officeDocument/2006/relationships/hyperlink" Target="http://pbs.twimg.com/profile_images/1237319444659089413/T1xIK8fN_normal.jpg" TargetMode="External"/><Relationship Id="rId10918" Type="http://schemas.openxmlformats.org/officeDocument/2006/relationships/hyperlink" Target="http://abs.twimg.com/sticky/default_profile_images/default_profile_normal.png" TargetMode="External"/><Relationship Id="rId651" Type="http://schemas.openxmlformats.org/officeDocument/2006/relationships/hyperlink" Target="http://pbs.twimg.com/profile_images/828705470214971393/xhRCQ055_normal.jpg" TargetMode="External"/><Relationship Id="rId1281" Type="http://schemas.openxmlformats.org/officeDocument/2006/relationships/hyperlink" Target="http://pbs.twimg.com/profile_images/1237691937949433856/8xmR7Tvq_normal.jpg" TargetMode="External"/><Relationship Id="rId2332" Type="http://schemas.openxmlformats.org/officeDocument/2006/relationships/hyperlink" Target="http://pbs.twimg.com/profile_images/943514889976516611/1kkZN8i__normal.jpg" TargetMode="External"/><Relationship Id="rId5488" Type="http://schemas.openxmlformats.org/officeDocument/2006/relationships/hyperlink" Target="http://twitter.com/agricultorpuppy/statuses/1255656845974343686" TargetMode="External"/><Relationship Id="rId6539" Type="http://schemas.openxmlformats.org/officeDocument/2006/relationships/hyperlink" Target="http://pbs.twimg.com/profile_images/1254230152185368576/v12XYg1P_normal.jpg" TargetMode="External"/><Relationship Id="rId6953" Type="http://schemas.openxmlformats.org/officeDocument/2006/relationships/hyperlink" Target="http://pbs.twimg.com/profile_images/1208034101158203397/ZL2PPiQA_normal.jpg" TargetMode="External"/><Relationship Id="rId304" Type="http://schemas.openxmlformats.org/officeDocument/2006/relationships/hyperlink" Target="http://pbs.twimg.com/profile_images/1175850720798695425/OqYTaQuY_normal.jpg" TargetMode="External"/><Relationship Id="rId5555" Type="http://schemas.openxmlformats.org/officeDocument/2006/relationships/hyperlink" Target="http://pbs.twimg.com/profile_images/1252753249419091970/SUYOxXzf_normal.jpg" TargetMode="External"/><Relationship Id="rId6606" Type="http://schemas.openxmlformats.org/officeDocument/2006/relationships/hyperlink" Target="http://twitter.com/cejota90/statuses/1253459743676469248" TargetMode="External"/><Relationship Id="rId9012" Type="http://schemas.openxmlformats.org/officeDocument/2006/relationships/hyperlink" Target="http://twitter.com/Jorgee_Acu/statuses/1253418034103894017" TargetMode="External"/><Relationship Id="rId1001" Type="http://schemas.openxmlformats.org/officeDocument/2006/relationships/hyperlink" Target="http://pbs.twimg.com/profile_images/1022653077726392320/PYWl1n-E_normal.jpg" TargetMode="External"/><Relationship Id="rId4157" Type="http://schemas.openxmlformats.org/officeDocument/2006/relationships/hyperlink" Target="http://pbs.twimg.com/profile_images/1217570834648354818/oEx2xLfc_normal.jpg" TargetMode="External"/><Relationship Id="rId4571" Type="http://schemas.openxmlformats.org/officeDocument/2006/relationships/hyperlink" Target="http://pbs.twimg.com/profile_images/759587865181450240/YG1QttnM_normal.jpg" TargetMode="External"/><Relationship Id="rId5208" Type="http://schemas.openxmlformats.org/officeDocument/2006/relationships/hyperlink" Target="http://twitter.com/karolftshawmila/statuses/1255664449320517633" TargetMode="External"/><Relationship Id="rId5622" Type="http://schemas.openxmlformats.org/officeDocument/2006/relationships/hyperlink" Target="http://twitter.com/Amazlety1/statuses/1255653458373476353" TargetMode="External"/><Relationship Id="rId8778" Type="http://schemas.openxmlformats.org/officeDocument/2006/relationships/hyperlink" Target="http://twitter.com/pachogongil/statuses/1253422078729973763" TargetMode="External"/><Relationship Id="rId9829" Type="http://schemas.openxmlformats.org/officeDocument/2006/relationships/hyperlink" Target="http://pbs.twimg.com/profile_images/673790052137308160/_zBS4n1C_normal.jpg" TargetMode="External"/><Relationship Id="rId3173" Type="http://schemas.openxmlformats.org/officeDocument/2006/relationships/hyperlink" Target="http://pbs.twimg.com/profile_images/3573308099/b73d65b9f1899c495de53188341b19e0_normal.png" TargetMode="External"/><Relationship Id="rId4224" Type="http://schemas.openxmlformats.org/officeDocument/2006/relationships/hyperlink" Target="http://twitter.com/maria199091/statuses/1255701365013307393" TargetMode="External"/><Relationship Id="rId11759" Type="http://schemas.openxmlformats.org/officeDocument/2006/relationships/hyperlink" Target="http://twitter.com/MarisolVelaAmi/statuses/1253370473108459521" TargetMode="External"/><Relationship Id="rId1818" Type="http://schemas.openxmlformats.org/officeDocument/2006/relationships/hyperlink" Target="http://pbs.twimg.com/profile_images/452828357504139264/A113DpnM_normal.jpeg" TargetMode="External"/><Relationship Id="rId3240" Type="http://schemas.openxmlformats.org/officeDocument/2006/relationships/hyperlink" Target="http://pbs.twimg.com/profile_images/815990625019559936/0j36V2xv_normal.jpg" TargetMode="External"/><Relationship Id="rId6396" Type="http://schemas.openxmlformats.org/officeDocument/2006/relationships/hyperlink" Target="http://twitter.com/isionperez/statuses/1253464145997029378" TargetMode="External"/><Relationship Id="rId7794" Type="http://schemas.openxmlformats.org/officeDocument/2006/relationships/hyperlink" Target="http://twitter.com/ElGoblinVolador/statuses/1253436146278793217" TargetMode="External"/><Relationship Id="rId8845" Type="http://schemas.openxmlformats.org/officeDocument/2006/relationships/hyperlink" Target="http://pbs.twimg.com/profile_images/753692210122612736/7XmRaOiy_normal.jpg" TargetMode="External"/><Relationship Id="rId10775" Type="http://schemas.openxmlformats.org/officeDocument/2006/relationships/hyperlink" Target="http://twitter.com/jsgumucio/statuses/1253388169975926784" TargetMode="External"/><Relationship Id="rId11826" Type="http://schemas.openxmlformats.org/officeDocument/2006/relationships/hyperlink" Target="http://pbs.twimg.com/profile_images/1149323092122099712/nI9q37iS_normal.png" TargetMode="External"/><Relationship Id="rId161" Type="http://schemas.openxmlformats.org/officeDocument/2006/relationships/hyperlink" Target="http://pbs.twimg.com/profile_images/1247821213679960065/5a2IZ_9Y_normal.jpg" TargetMode="External"/><Relationship Id="rId6049" Type="http://schemas.openxmlformats.org/officeDocument/2006/relationships/hyperlink" Target="http://pbs.twimg.com/profile_images/1247143263418671105/y9YJBvGi_normal.jpg" TargetMode="External"/><Relationship Id="rId7447" Type="http://schemas.openxmlformats.org/officeDocument/2006/relationships/hyperlink" Target="http://pbs.twimg.com/profile_images/924699934418440193/GZg7rC5S_normal.jpg" TargetMode="External"/><Relationship Id="rId7861" Type="http://schemas.openxmlformats.org/officeDocument/2006/relationships/hyperlink" Target="http://pbs.twimg.com/profile_images/997492753238904832/7IOjV4bX_normal.jpg" TargetMode="External"/><Relationship Id="rId8912" Type="http://schemas.openxmlformats.org/officeDocument/2006/relationships/hyperlink" Target="http://twitter.com/ByronLozada/statuses/1253419633165471751" TargetMode="External"/><Relationship Id="rId10428" Type="http://schemas.openxmlformats.org/officeDocument/2006/relationships/hyperlink" Target="http://pbs.twimg.com/profile_images/1167719328051093504/FpBA9ZSN_normal.jpg" TargetMode="External"/><Relationship Id="rId10842" Type="http://schemas.openxmlformats.org/officeDocument/2006/relationships/hyperlink" Target="http://pbs.twimg.com/profile_images/991452032585302016/kFqkvSqM_normal.jpg" TargetMode="External"/><Relationship Id="rId6463" Type="http://schemas.openxmlformats.org/officeDocument/2006/relationships/hyperlink" Target="http://pbs.twimg.com/profile_images/1138131023768760320/iDbgE7Vg_normal.jpg" TargetMode="External"/><Relationship Id="rId7514" Type="http://schemas.openxmlformats.org/officeDocument/2006/relationships/hyperlink" Target="http://twitter.com/ka0s1/statuses/1253442107882135552" TargetMode="External"/><Relationship Id="rId978" Type="http://schemas.openxmlformats.org/officeDocument/2006/relationships/hyperlink" Target="http://twitter.com/optimista2015/statuses/1255853752264937472" TargetMode="External"/><Relationship Id="rId2659" Type="http://schemas.openxmlformats.org/officeDocument/2006/relationships/hyperlink" Target="http://pbs.twimg.com/profile_images/1213600747507466240/rkmyxi_S_normal.jpg" TargetMode="External"/><Relationship Id="rId5065" Type="http://schemas.openxmlformats.org/officeDocument/2006/relationships/hyperlink" Target="http://pbs.twimg.com/profile_images/1248283982652780546/E6AJJOvy_normal.jpg" TargetMode="External"/><Relationship Id="rId6116" Type="http://schemas.openxmlformats.org/officeDocument/2006/relationships/hyperlink" Target="http://twitter.com/JuanJoseRosales/statuses/1253471172605497349" TargetMode="External"/><Relationship Id="rId6530" Type="http://schemas.openxmlformats.org/officeDocument/2006/relationships/hyperlink" Target="http://twitter.com/taitapandas/statuses/1253460898078998529" TargetMode="External"/><Relationship Id="rId9686" Type="http://schemas.openxmlformats.org/officeDocument/2006/relationships/hyperlink" Target="http://twitter.com/carcris1976/statuses/1253407239106441217" TargetMode="External"/><Relationship Id="rId1675" Type="http://schemas.openxmlformats.org/officeDocument/2006/relationships/hyperlink" Target="http://twitter.com/dntgrupopreving/statuses/1255834603073437698" TargetMode="External"/><Relationship Id="rId2726" Type="http://schemas.openxmlformats.org/officeDocument/2006/relationships/hyperlink" Target="http://twitter.com/jhon13391/statuses/1255801260856479749" TargetMode="External"/><Relationship Id="rId4081" Type="http://schemas.openxmlformats.org/officeDocument/2006/relationships/hyperlink" Target="http://pbs.twimg.com/profile_images/480349052966821888/iKRGkKoj_normal.jpeg" TargetMode="External"/><Relationship Id="rId5132" Type="http://schemas.openxmlformats.org/officeDocument/2006/relationships/hyperlink" Target="http://twitter.com/marthamonita/statuses/1255666504743489538" TargetMode="External"/><Relationship Id="rId8288" Type="http://schemas.openxmlformats.org/officeDocument/2006/relationships/hyperlink" Target="http://twitter.com/Vihubave/statuses/1253428831483867136" TargetMode="External"/><Relationship Id="rId9339" Type="http://schemas.openxmlformats.org/officeDocument/2006/relationships/hyperlink" Target="http://abs.twimg.com/sticky/default_profile_images/default_profile_normal.png" TargetMode="External"/><Relationship Id="rId9753" Type="http://schemas.openxmlformats.org/officeDocument/2006/relationships/hyperlink" Target="http://pbs.twimg.com/profile_images/1246054216491077633/lmtC5beR_normal.jpg" TargetMode="External"/><Relationship Id="rId11269" Type="http://schemas.openxmlformats.org/officeDocument/2006/relationships/hyperlink" Target="http://twitter.com/MiguelAGBatista/statuses/1253379378886688771" TargetMode="External"/><Relationship Id="rId1328" Type="http://schemas.openxmlformats.org/officeDocument/2006/relationships/hyperlink" Target="http://twitter.com/JusticiaJunta/statuses/1255843469215629312" TargetMode="External"/><Relationship Id="rId8355" Type="http://schemas.openxmlformats.org/officeDocument/2006/relationships/hyperlink" Target="http://twitter.com/gertruv2003/statuses/1253427861333045249" TargetMode="External"/><Relationship Id="rId9406" Type="http://schemas.openxmlformats.org/officeDocument/2006/relationships/hyperlink" Target="http://twitter.com/Alfonbay/statuses/1253411924647133184" TargetMode="External"/><Relationship Id="rId11683" Type="http://schemas.openxmlformats.org/officeDocument/2006/relationships/hyperlink" Target="http://twitter.com/AlumniUnimagdal/statuses/1253372343537238017" TargetMode="External"/><Relationship Id="rId1742" Type="http://schemas.openxmlformats.org/officeDocument/2006/relationships/hyperlink" Target="http://pbs.twimg.com/profile_images/1229647520017666050/KgGD-fjm_normal.jpg" TargetMode="External"/><Relationship Id="rId4898" Type="http://schemas.openxmlformats.org/officeDocument/2006/relationships/hyperlink" Target="http://twitter.com/sola_santi/statuses/1255673383586390016" TargetMode="External"/><Relationship Id="rId5949" Type="http://schemas.openxmlformats.org/officeDocument/2006/relationships/hyperlink" Target="http://pbs.twimg.com/profile_images/1238567633005367296/tQX7Ev96_normal.jpg" TargetMode="External"/><Relationship Id="rId7371" Type="http://schemas.openxmlformats.org/officeDocument/2006/relationships/hyperlink" Target="http://pbs.twimg.com/profile_images/722017909690736640/TvJYvUaQ_normal.jpg" TargetMode="External"/><Relationship Id="rId8008" Type="http://schemas.openxmlformats.org/officeDocument/2006/relationships/hyperlink" Target="http://twitter.com/davidna43275013/statuses/1253432878211280896" TargetMode="External"/><Relationship Id="rId9820" Type="http://schemas.openxmlformats.org/officeDocument/2006/relationships/hyperlink" Target="http://twitter.com/Raquiasecas/statuses/1253405699515842563" TargetMode="External"/><Relationship Id="rId10285" Type="http://schemas.openxmlformats.org/officeDocument/2006/relationships/hyperlink" Target="http://twitter.com/alex16e/statuses/1253398423186870272" TargetMode="External"/><Relationship Id="rId11336" Type="http://schemas.openxmlformats.org/officeDocument/2006/relationships/hyperlink" Target="http://pbs.twimg.com/profile_images/977579087572230144/UR8NSl7A_normal.jpg" TargetMode="External"/><Relationship Id="rId11750" Type="http://schemas.openxmlformats.org/officeDocument/2006/relationships/hyperlink" Target="http://abs.twimg.com/sticky/default_profile_images/default_profile_normal.png" TargetMode="External"/><Relationship Id="rId34" Type="http://schemas.openxmlformats.org/officeDocument/2006/relationships/hyperlink" Target="http://twitter.com/PaulRodSan/statuses/1255907135743033348" TargetMode="External"/><Relationship Id="rId4965" Type="http://schemas.openxmlformats.org/officeDocument/2006/relationships/hyperlink" Target="http://pbs.twimg.com/profile_images/1116448616825139220/fDK1LMYz_normal.png" TargetMode="External"/><Relationship Id="rId7024" Type="http://schemas.openxmlformats.org/officeDocument/2006/relationships/hyperlink" Target="http://twitter.com/adbarquisimeto/statuses/1253452408358932481" TargetMode="External"/><Relationship Id="rId8422" Type="http://schemas.openxmlformats.org/officeDocument/2006/relationships/hyperlink" Target="http://twitter.com/DonLibrotecario/statuses/1253426583492124675" TargetMode="External"/><Relationship Id="rId10352" Type="http://schemas.openxmlformats.org/officeDocument/2006/relationships/hyperlink" Target="http://pbs.twimg.com/profile_images/518772186224418817/0C43UWMP_normal.jpeg" TargetMode="External"/><Relationship Id="rId11403" Type="http://schemas.openxmlformats.org/officeDocument/2006/relationships/hyperlink" Target="http://twitter.com/patrinavarros/statuses/1253377454183456771" TargetMode="External"/><Relationship Id="rId3567" Type="http://schemas.openxmlformats.org/officeDocument/2006/relationships/hyperlink" Target="http://pbs.twimg.com/profile_images/977668011502002176/dZZ9YABe_normal.jpg" TargetMode="External"/><Relationship Id="rId3981" Type="http://schemas.openxmlformats.org/officeDocument/2006/relationships/hyperlink" Target="http://pbs.twimg.com/profile_images/1238622389224660997/zWJ15hQp_normal.jpg" TargetMode="External"/><Relationship Id="rId4618" Type="http://schemas.openxmlformats.org/officeDocument/2006/relationships/hyperlink" Target="http://twitter.com/Risharky/statuses/1255682859978887169" TargetMode="External"/><Relationship Id="rId10005" Type="http://schemas.openxmlformats.org/officeDocument/2006/relationships/hyperlink" Target="http://twitter.com/trasladoaespana/statuses/1253404424996818945" TargetMode="External"/><Relationship Id="rId488" Type="http://schemas.openxmlformats.org/officeDocument/2006/relationships/hyperlink" Target="http://twitter.com/fundacionyuste/statuses/1255865635265003524" TargetMode="External"/><Relationship Id="rId2169" Type="http://schemas.openxmlformats.org/officeDocument/2006/relationships/hyperlink" Target="http://pbs.twimg.com/profile_images/1232833067103944710/wqBtno1U_normal.jpg" TargetMode="External"/><Relationship Id="rId2583" Type="http://schemas.openxmlformats.org/officeDocument/2006/relationships/hyperlink" Target="http://pbs.twimg.com/profile_images/1242188257208786944/izd7Xa5T_normal.png" TargetMode="External"/><Relationship Id="rId3634" Type="http://schemas.openxmlformats.org/officeDocument/2006/relationships/hyperlink" Target="http://twitter.com/FutbolGlobal29/statuses/1255748098024001537" TargetMode="External"/><Relationship Id="rId6040" Type="http://schemas.openxmlformats.org/officeDocument/2006/relationships/hyperlink" Target="http://twitter.com/ABorreroVega/statuses/1253473443066130440" TargetMode="External"/><Relationship Id="rId9196" Type="http://schemas.openxmlformats.org/officeDocument/2006/relationships/hyperlink" Target="http://twitter.com/aserna08/statuses/1253415160124813314" TargetMode="External"/><Relationship Id="rId555" Type="http://schemas.openxmlformats.org/officeDocument/2006/relationships/hyperlink" Target="http://pbs.twimg.com/profile_images/702187576770359297/tX1j9oHV_normal.jpg" TargetMode="External"/><Relationship Id="rId1185" Type="http://schemas.openxmlformats.org/officeDocument/2006/relationships/hyperlink" Target="http://pbs.twimg.com/profile_images/1238881256298942466/qWXXjyy9_normal.jpg" TargetMode="External"/><Relationship Id="rId2236" Type="http://schemas.openxmlformats.org/officeDocument/2006/relationships/hyperlink" Target="http://twitter.com/enrikekubells/statuses/1255817799978672128" TargetMode="External"/><Relationship Id="rId2650" Type="http://schemas.openxmlformats.org/officeDocument/2006/relationships/hyperlink" Target="http://twitter.com/MorenoMartine/statuses/1255803609427607552" TargetMode="External"/><Relationship Id="rId3701" Type="http://schemas.openxmlformats.org/officeDocument/2006/relationships/hyperlink" Target="http://pbs.twimg.com/profile_images/934307645284126722/cfR2jiZj_normal.jpg" TargetMode="External"/><Relationship Id="rId6857" Type="http://schemas.openxmlformats.org/officeDocument/2006/relationships/hyperlink" Target="http://pbs.twimg.com/profile_images/891331643797114881/02K-0sjv_normal.jpg" TargetMode="External"/><Relationship Id="rId7908" Type="http://schemas.openxmlformats.org/officeDocument/2006/relationships/hyperlink" Target="http://twitter.com/StarAngie24/statuses/1253434191271702536" TargetMode="External"/><Relationship Id="rId9263" Type="http://schemas.openxmlformats.org/officeDocument/2006/relationships/hyperlink" Target="http://pbs.twimg.com/profile_images/1255788238737899520/drTK8V_N_normal.jpg" TargetMode="External"/><Relationship Id="rId11193" Type="http://schemas.openxmlformats.org/officeDocument/2006/relationships/hyperlink" Target="http://twitter.com/AngelArukan/statuses/1253380525387112448" TargetMode="External"/><Relationship Id="rId208" Type="http://schemas.openxmlformats.org/officeDocument/2006/relationships/hyperlink" Target="http://twitter.com/Pol_Boliviana/statuses/1255873130553315330" TargetMode="External"/><Relationship Id="rId622" Type="http://schemas.openxmlformats.org/officeDocument/2006/relationships/hyperlink" Target="http://twitter.com/MATG_MB/statuses/1255862555853164546" TargetMode="External"/><Relationship Id="rId1252" Type="http://schemas.openxmlformats.org/officeDocument/2006/relationships/hyperlink" Target="http://twitter.com/JuventudCYL/statuses/1255845659086925825" TargetMode="External"/><Relationship Id="rId2303" Type="http://schemas.openxmlformats.org/officeDocument/2006/relationships/hyperlink" Target="http://twitter.com/DeputacionOU/statuses/1255815463361273856" TargetMode="External"/><Relationship Id="rId5459" Type="http://schemas.openxmlformats.org/officeDocument/2006/relationships/hyperlink" Target="http://pbs.twimg.com/profile_images/999016173848088576/Vuzf0ekL_normal.jpg" TargetMode="External"/><Relationship Id="rId9330" Type="http://schemas.openxmlformats.org/officeDocument/2006/relationships/hyperlink" Target="http://twitter.com/Hetorom/statuses/1253413256602873856" TargetMode="External"/><Relationship Id="rId4475" Type="http://schemas.openxmlformats.org/officeDocument/2006/relationships/hyperlink" Target="http://pbs.twimg.com/profile_images/1221583999052574720/UBl-lLtd_normal.jpg" TargetMode="External"/><Relationship Id="rId5873" Type="http://schemas.openxmlformats.org/officeDocument/2006/relationships/hyperlink" Target="http://pbs.twimg.com/profile_images/1149448494085574656/-nCxvV8t_normal.jpg" TargetMode="External"/><Relationship Id="rId6924" Type="http://schemas.openxmlformats.org/officeDocument/2006/relationships/hyperlink" Target="http://twitter.com/Jotitaluis/statuses/1253454252770549760" TargetMode="External"/><Relationship Id="rId11260" Type="http://schemas.openxmlformats.org/officeDocument/2006/relationships/hyperlink" Target="http://pbs.twimg.com/profile_images/1255566165679779842/rVOiLCYJ_normal.jpg" TargetMode="External"/><Relationship Id="rId3077" Type="http://schemas.openxmlformats.org/officeDocument/2006/relationships/hyperlink" Target="http://twitter.com/Muskiz/statuses/1255783179459481600" TargetMode="External"/><Relationship Id="rId4128" Type="http://schemas.openxmlformats.org/officeDocument/2006/relationships/hyperlink" Target="http://twitter.com/Yunae/statuses/1255709133984002048" TargetMode="External"/><Relationship Id="rId5526" Type="http://schemas.openxmlformats.org/officeDocument/2006/relationships/hyperlink" Target="http://twitter.com/noticucuta/statuses/1255656059143950339" TargetMode="External"/><Relationship Id="rId5940" Type="http://schemas.openxmlformats.org/officeDocument/2006/relationships/hyperlink" Target="http://twitter.com/fmontt/statuses/1255645574084407296" TargetMode="External"/><Relationship Id="rId2093" Type="http://schemas.openxmlformats.org/officeDocument/2006/relationships/hyperlink" Target="http://twitter.com/AmandradesG/statuses/1255821380471394306" TargetMode="External"/><Relationship Id="rId3491" Type="http://schemas.openxmlformats.org/officeDocument/2006/relationships/hyperlink" Target="http://pbs.twimg.com/profile_images/575953025707057152/GoNoTSA5_normal.png" TargetMode="External"/><Relationship Id="rId4542" Type="http://schemas.openxmlformats.org/officeDocument/2006/relationships/hyperlink" Target="http://twitter.com/martik1214/statuses/1255685781882056706" TargetMode="External"/><Relationship Id="rId7698" Type="http://schemas.openxmlformats.org/officeDocument/2006/relationships/hyperlink" Target="http://twitter.com/EmbajadaEcuITA/statuses/1253438233612083203" TargetMode="External"/><Relationship Id="rId8749" Type="http://schemas.openxmlformats.org/officeDocument/2006/relationships/hyperlink" Target="http://pbs.twimg.com/profile_images/1225805546600747008/rWuesIBZ_normal.jpg" TargetMode="External"/><Relationship Id="rId10679" Type="http://schemas.openxmlformats.org/officeDocument/2006/relationships/hyperlink" Target="http://twitter.com/ninoskatoskany/statuses/1253390177650778115" TargetMode="External"/><Relationship Id="rId3144" Type="http://schemas.openxmlformats.org/officeDocument/2006/relationships/hyperlink" Target="http://pbs.twimg.com/profile_images/1078404281819123717/sv-hL62v_normal.jpg" TargetMode="External"/><Relationship Id="rId7765" Type="http://schemas.openxmlformats.org/officeDocument/2006/relationships/hyperlink" Target="http://pbs.twimg.com/profile_images/1247714489035882497/AeZ1g1lU_normal.jpg" TargetMode="External"/><Relationship Id="rId8816" Type="http://schemas.openxmlformats.org/officeDocument/2006/relationships/hyperlink" Target="http://twitter.com/axelldamian/statuses/1253421386283905024" TargetMode="External"/><Relationship Id="rId10746" Type="http://schemas.openxmlformats.org/officeDocument/2006/relationships/hyperlink" Target="http://pbs.twimg.com/profile_images/916009992372748288/9D501OHo_normal.jpg" TargetMode="External"/><Relationship Id="rId2160" Type="http://schemas.openxmlformats.org/officeDocument/2006/relationships/hyperlink" Target="http://twitter.com/cancanita/statuses/1255819619174158336" TargetMode="External"/><Relationship Id="rId3211" Type="http://schemas.openxmlformats.org/officeDocument/2006/relationships/hyperlink" Target="http://pbs.twimg.com/profile_images/1243195997666324487/mm-tTnJw_normal.jpg" TargetMode="External"/><Relationship Id="rId6367" Type="http://schemas.openxmlformats.org/officeDocument/2006/relationships/hyperlink" Target="http://pbs.twimg.com/profile_images/1236143107424608256/C5ZcqK4n_normal.jpg" TargetMode="External"/><Relationship Id="rId6781" Type="http://schemas.openxmlformats.org/officeDocument/2006/relationships/hyperlink" Target="http://pbs.twimg.com/profile_images/938896977277935616/fC4T3-1y_normal.jpg" TargetMode="External"/><Relationship Id="rId7418" Type="http://schemas.openxmlformats.org/officeDocument/2006/relationships/hyperlink" Target="http://twitter.com/charito_moyano/statuses/1253444035982888965" TargetMode="External"/><Relationship Id="rId7832" Type="http://schemas.openxmlformats.org/officeDocument/2006/relationships/hyperlink" Target="http://twitter.com/Ara__Connor/statuses/1253435359356243969" TargetMode="External"/><Relationship Id="rId132" Type="http://schemas.openxmlformats.org/officeDocument/2006/relationships/hyperlink" Target="http://twitter.com/AdrianaRudling/statuses/1255874885299118080" TargetMode="External"/><Relationship Id="rId5383" Type="http://schemas.openxmlformats.org/officeDocument/2006/relationships/hyperlink" Target="http://pbs.twimg.com/profile_images/1246987339563499520/I8uHN7gV_normal.jpg" TargetMode="External"/><Relationship Id="rId6434" Type="http://schemas.openxmlformats.org/officeDocument/2006/relationships/hyperlink" Target="http://twitter.com/thaliafloresf/statuses/1253463052327895040" TargetMode="External"/><Relationship Id="rId10813" Type="http://schemas.openxmlformats.org/officeDocument/2006/relationships/hyperlink" Target="http://twitter.com/Rickybrown75/statuses/1253387296629493762" TargetMode="External"/><Relationship Id="rId1579" Type="http://schemas.openxmlformats.org/officeDocument/2006/relationships/hyperlink" Target="http://twitter.com/amparoland/statuses/1255836761101668361" TargetMode="External"/><Relationship Id="rId2977" Type="http://schemas.openxmlformats.org/officeDocument/2006/relationships/hyperlink" Target="http://twitter.com/chitinas/statuses/1255788439687004160" TargetMode="External"/><Relationship Id="rId5036" Type="http://schemas.openxmlformats.org/officeDocument/2006/relationships/hyperlink" Target="http://twitter.com/elipse69/statuses/1255669279355293696" TargetMode="External"/><Relationship Id="rId5450" Type="http://schemas.openxmlformats.org/officeDocument/2006/relationships/hyperlink" Target="http://twitter.com/navarro_wayne/statuses/1255657968168648705" TargetMode="External"/><Relationship Id="rId949" Type="http://schemas.openxmlformats.org/officeDocument/2006/relationships/hyperlink" Target="http://pbs.twimg.com/profile_images/1255694087304470528/IOir0kzC_normal.jpg" TargetMode="External"/><Relationship Id="rId1993" Type="http://schemas.openxmlformats.org/officeDocument/2006/relationships/hyperlink" Target="http://twitter.com/FreyPolania/statuses/1255825357355319297" TargetMode="External"/><Relationship Id="rId4052" Type="http://schemas.openxmlformats.org/officeDocument/2006/relationships/hyperlink" Target="http://twitter.com/usuario18071/statuses/1255714515284525056" TargetMode="External"/><Relationship Id="rId5103" Type="http://schemas.openxmlformats.org/officeDocument/2006/relationships/hyperlink" Target="http://pbs.twimg.com/profile_images/474584109109755905/O9h_yRVK_normal.jpeg" TargetMode="External"/><Relationship Id="rId6501" Type="http://schemas.openxmlformats.org/officeDocument/2006/relationships/hyperlink" Target="http://pbs.twimg.com/profile_images/1251342063511232514/Q8zEreJx_normal.jpg" TargetMode="External"/><Relationship Id="rId8259" Type="http://schemas.openxmlformats.org/officeDocument/2006/relationships/hyperlink" Target="http://pbs.twimg.com/profile_images/1248175132805189633/dO9-7-b6_normal.jpg" TargetMode="External"/><Relationship Id="rId9657" Type="http://schemas.openxmlformats.org/officeDocument/2006/relationships/hyperlink" Target="http://pbs.twimg.com/profile_images/845832119679160320/639V0kFM_normal.jpg" TargetMode="External"/><Relationship Id="rId11587" Type="http://schemas.openxmlformats.org/officeDocument/2006/relationships/hyperlink" Target="http://twitter.com/Wilson8Gomez/statuses/1253374578606440449" TargetMode="External"/><Relationship Id="rId1646" Type="http://schemas.openxmlformats.org/officeDocument/2006/relationships/hyperlink" Target="http://pbs.twimg.com/profile_images/875629571139186689/c3K-CGSN_normal.jpg" TargetMode="External"/><Relationship Id="rId8673" Type="http://schemas.openxmlformats.org/officeDocument/2006/relationships/hyperlink" Target="http://pbs.twimg.com/profile_images/1154936521/foto_de_manolin_facebook_normal.jpg" TargetMode="External"/><Relationship Id="rId9724" Type="http://schemas.openxmlformats.org/officeDocument/2006/relationships/hyperlink" Target="http://twitter.com/PepamadreCris/statuses/1253406637123084288" TargetMode="External"/><Relationship Id="rId10189" Type="http://schemas.openxmlformats.org/officeDocument/2006/relationships/hyperlink" Target="http://twitter.com/GuilleGomezM/statuses/1253400767605719042" TargetMode="External"/><Relationship Id="rId11654" Type="http://schemas.openxmlformats.org/officeDocument/2006/relationships/hyperlink" Target="http://pbs.twimg.com/profile_images/1201991374339489794/C5PzG8V0_normal.jpg" TargetMode="External"/><Relationship Id="rId1713" Type="http://schemas.openxmlformats.org/officeDocument/2006/relationships/hyperlink" Target="http://twitter.com/Adfrasu/statuses/1255833377716015105" TargetMode="External"/><Relationship Id="rId4869" Type="http://schemas.openxmlformats.org/officeDocument/2006/relationships/hyperlink" Target="http://abs.twimg.com/sticky/default_profile_images/default_profile_normal.png" TargetMode="External"/><Relationship Id="rId7275" Type="http://schemas.openxmlformats.org/officeDocument/2006/relationships/hyperlink" Target="http://pbs.twimg.com/profile_images/3102929599/5c61f98d07ad02a181ae48025518899a_normal.jpeg" TargetMode="External"/><Relationship Id="rId8326" Type="http://schemas.openxmlformats.org/officeDocument/2006/relationships/hyperlink" Target="http://pbs.twimg.com/profile_images/378800000332366237/b04cf7f2ad70b0e47fe4c53791abeb08_normal.jpeg" TargetMode="External"/><Relationship Id="rId8740" Type="http://schemas.openxmlformats.org/officeDocument/2006/relationships/hyperlink" Target="http://twitter.com/Danielet_/statuses/1253422471459422253" TargetMode="External"/><Relationship Id="rId10256" Type="http://schemas.openxmlformats.org/officeDocument/2006/relationships/hyperlink" Target="http://pbs.twimg.com/profile_images/1221506047573200900/pfsUSBpc_normal.jpg" TargetMode="External"/><Relationship Id="rId10670" Type="http://schemas.openxmlformats.org/officeDocument/2006/relationships/hyperlink" Target="http://pbs.twimg.com/profile_images/1203794410883997696/fNasqH_q_normal.jpg" TargetMode="External"/><Relationship Id="rId11307" Type="http://schemas.openxmlformats.org/officeDocument/2006/relationships/hyperlink" Target="http://twitter.com/mayiisaura/statuses/1253378844712669185" TargetMode="External"/><Relationship Id="rId11721" Type="http://schemas.openxmlformats.org/officeDocument/2006/relationships/hyperlink" Target="http://twitter.com/ErikaRichkarday/statuses/1253371447466176512" TargetMode="External"/><Relationship Id="rId3885" Type="http://schemas.openxmlformats.org/officeDocument/2006/relationships/hyperlink" Target="http://pbs.twimg.com/profile_images/1134288239160954881/qZjnq-Sc_normal.jpg" TargetMode="External"/><Relationship Id="rId4936" Type="http://schemas.openxmlformats.org/officeDocument/2006/relationships/hyperlink" Target="http://twitter.com/SnchezPerez1/statuses/1255672085562753024" TargetMode="External"/><Relationship Id="rId6291" Type="http://schemas.openxmlformats.org/officeDocument/2006/relationships/hyperlink" Target="http://pbs.twimg.com/profile_images/1244704543377678337/TQ4X4N1j_normal.jpg" TargetMode="External"/><Relationship Id="rId7342" Type="http://schemas.openxmlformats.org/officeDocument/2006/relationships/hyperlink" Target="http://twitter.com/claragiraldo/statuses/1253445561602248704" TargetMode="External"/><Relationship Id="rId10323" Type="http://schemas.openxmlformats.org/officeDocument/2006/relationships/hyperlink" Target="http://twitter.com/segun_san/statuses/1253397711233134599" TargetMode="External"/><Relationship Id="rId2487" Type="http://schemas.openxmlformats.org/officeDocument/2006/relationships/hyperlink" Target="http://pbs.twimg.com/profile_images/793160874492133377/lu1GlkA7_normal.jpg" TargetMode="External"/><Relationship Id="rId3538" Type="http://schemas.openxmlformats.org/officeDocument/2006/relationships/hyperlink" Target="http://twitter.com/pereirasergioba/statuses/1255756442012975107" TargetMode="External"/><Relationship Id="rId459" Type="http://schemas.openxmlformats.org/officeDocument/2006/relationships/hyperlink" Target="http://pbs.twimg.com/profile_images/1142269510004695040/8f7RBEj4_normal.jpg" TargetMode="External"/><Relationship Id="rId873" Type="http://schemas.openxmlformats.org/officeDocument/2006/relationships/hyperlink" Target="http://pbs.twimg.com/profile_images/1252418267982950408/bd1NG7au_normal.jpg" TargetMode="External"/><Relationship Id="rId1089" Type="http://schemas.openxmlformats.org/officeDocument/2006/relationships/hyperlink" Target="http://pbs.twimg.com/profile_images/1098161185453674496/DzpwlH-z_normal.png" TargetMode="External"/><Relationship Id="rId2554" Type="http://schemas.openxmlformats.org/officeDocument/2006/relationships/hyperlink" Target="http://twitter.com/equogomez/statuses/1255806267945291776" TargetMode="External"/><Relationship Id="rId3952" Type="http://schemas.openxmlformats.org/officeDocument/2006/relationships/hyperlink" Target="http://twitter.com/SenadoGovCo/statuses/1255723122260656128" TargetMode="External"/><Relationship Id="rId6011" Type="http://schemas.openxmlformats.org/officeDocument/2006/relationships/hyperlink" Target="http://pbs.twimg.com/profile_images/1246498839554592769/QgzJ2W0h_normal.jpg" TargetMode="External"/><Relationship Id="rId9167" Type="http://schemas.openxmlformats.org/officeDocument/2006/relationships/hyperlink" Target="http://pbs.twimg.com/profile_images/1244710173245087745/Yvd8VzNP_normal.jpg" TargetMode="External"/><Relationship Id="rId9581" Type="http://schemas.openxmlformats.org/officeDocument/2006/relationships/hyperlink" Target="http://pbs.twimg.com/profile_images/1124487631646146560/qjkYNQan_normal.png" TargetMode="External"/><Relationship Id="rId11097" Type="http://schemas.openxmlformats.org/officeDocument/2006/relationships/hyperlink" Target="http://twitter.com/ErickMoP/statuses/1253381842738319366" TargetMode="External"/><Relationship Id="rId526" Type="http://schemas.openxmlformats.org/officeDocument/2006/relationships/hyperlink" Target="http://twitter.com/Massin_II/statuses/1255864527947792385" TargetMode="External"/><Relationship Id="rId1156" Type="http://schemas.openxmlformats.org/officeDocument/2006/relationships/hyperlink" Target="http://twitter.com/CsSuances/statuses/1255848154655793160" TargetMode="External"/><Relationship Id="rId2207" Type="http://schemas.openxmlformats.org/officeDocument/2006/relationships/hyperlink" Target="http://pbs.twimg.com/profile_images/1116682605552918529/skkUr3aB_normal.jpg" TargetMode="External"/><Relationship Id="rId3605" Type="http://schemas.openxmlformats.org/officeDocument/2006/relationships/hyperlink" Target="http://pbs.twimg.com/profile_images/1075120950922932224/DfKEiyMz_normal.jpg" TargetMode="External"/><Relationship Id="rId8183" Type="http://schemas.openxmlformats.org/officeDocument/2006/relationships/hyperlink" Target="http://twitter.com/mmbc1592/statuses/1253430146553352193" TargetMode="External"/><Relationship Id="rId9234" Type="http://schemas.openxmlformats.org/officeDocument/2006/relationships/hyperlink" Target="http://twitter.com/AMTQuito/statuses/1253414661413715972" TargetMode="External"/><Relationship Id="rId940" Type="http://schemas.openxmlformats.org/officeDocument/2006/relationships/hyperlink" Target="http://twitter.com/Almensilla2019/statuses/1255854832574959616" TargetMode="External"/><Relationship Id="rId1570" Type="http://schemas.openxmlformats.org/officeDocument/2006/relationships/hyperlink" Target="http://pbs.twimg.com/profile_images/1249738247007285248/QaUDtYoX_normal.jpg" TargetMode="External"/><Relationship Id="rId2621" Type="http://schemas.openxmlformats.org/officeDocument/2006/relationships/hyperlink" Target="http://pbs.twimg.com/profile_images/920620667065774086/LG4XWPl5_normal.jpg" TargetMode="External"/><Relationship Id="rId5777" Type="http://schemas.openxmlformats.org/officeDocument/2006/relationships/hyperlink" Target="http://pbs.twimg.com/profile_images/1149688475295342594/qVc-5UNg_normal.png" TargetMode="External"/><Relationship Id="rId6828" Type="http://schemas.openxmlformats.org/officeDocument/2006/relationships/hyperlink" Target="http://twitter.com/GeliMeana/statuses/1253455697242710021" TargetMode="External"/><Relationship Id="rId11164" Type="http://schemas.openxmlformats.org/officeDocument/2006/relationships/hyperlink" Target="http://pbs.twimg.com/profile_images/555716024364826624/Z3GOOI18_normal.jpeg" TargetMode="External"/><Relationship Id="rId1223" Type="http://schemas.openxmlformats.org/officeDocument/2006/relationships/hyperlink" Target="http://pbs.twimg.com/profile_images/1130120929751764993/jn_eOpIq_normal.jpg" TargetMode="External"/><Relationship Id="rId4379" Type="http://schemas.openxmlformats.org/officeDocument/2006/relationships/hyperlink" Target="http://twitter.com/jrhrestrepo/statuses/1255692656027598854" TargetMode="External"/><Relationship Id="rId4793" Type="http://schemas.openxmlformats.org/officeDocument/2006/relationships/hyperlink" Target="http://abs.twimg.com/sticky/default_profile_images/default_profile_normal.png" TargetMode="External"/><Relationship Id="rId5844" Type="http://schemas.openxmlformats.org/officeDocument/2006/relationships/hyperlink" Target="http://twitter.com/cubaenmiami/statuses/1255647827818143746" TargetMode="External"/><Relationship Id="rId8250" Type="http://schemas.openxmlformats.org/officeDocument/2006/relationships/hyperlink" Target="http://twitter.com/PoliciaDECOR/statuses/1253429283239759875" TargetMode="External"/><Relationship Id="rId9301" Type="http://schemas.openxmlformats.org/officeDocument/2006/relationships/hyperlink" Target="http://pbs.twimg.com/profile_images/1186162914291568642/JTlrcjYU_normal.jpg" TargetMode="External"/><Relationship Id="rId10180" Type="http://schemas.openxmlformats.org/officeDocument/2006/relationships/hyperlink" Target="http://pbs.twimg.com/profile_images/921253563271188480/ErVGMIqI_normal.jpg" TargetMode="External"/><Relationship Id="rId11231" Type="http://schemas.openxmlformats.org/officeDocument/2006/relationships/hyperlink" Target="http://twitter.com/LizethMCuevas/statuses/1253379986830090247" TargetMode="External"/><Relationship Id="rId3395" Type="http://schemas.openxmlformats.org/officeDocument/2006/relationships/hyperlink" Target="http://pbs.twimg.com/profile_images/1243610556336082946/zf4m1OX2_normal.png" TargetMode="External"/><Relationship Id="rId4446" Type="http://schemas.openxmlformats.org/officeDocument/2006/relationships/hyperlink" Target="http://twitter.com/_white_hat/statuses/1255689956200255489" TargetMode="External"/><Relationship Id="rId4860" Type="http://schemas.openxmlformats.org/officeDocument/2006/relationships/hyperlink" Target="http://twitter.com/lu03_luz/statuses/1255674768025673728" TargetMode="External"/><Relationship Id="rId5911" Type="http://schemas.openxmlformats.org/officeDocument/2006/relationships/hyperlink" Target="http://pbs.twimg.com/profile_images/1167922495359344640/H_ZN25eQ_normal.jpg" TargetMode="External"/><Relationship Id="rId3048" Type="http://schemas.openxmlformats.org/officeDocument/2006/relationships/hyperlink" Target="http://pbs.twimg.com/profile_images/582989238389477376/0T0FXg7p_normal.jpg" TargetMode="External"/><Relationship Id="rId3462" Type="http://schemas.openxmlformats.org/officeDocument/2006/relationships/hyperlink" Target="http://twitter.com/JSalaberre/statuses/1255761419431284741" TargetMode="External"/><Relationship Id="rId4513" Type="http://schemas.openxmlformats.org/officeDocument/2006/relationships/hyperlink" Target="http://pbs.twimg.com/profile_images/1085608272990691328/pxq1o-Bt_normal.jpg" TargetMode="External"/><Relationship Id="rId7669" Type="http://schemas.openxmlformats.org/officeDocument/2006/relationships/hyperlink" Target="http://pbs.twimg.com/profile_images/1184187976160567296/lxTpgaGb_normal.jpg" TargetMode="External"/><Relationship Id="rId10997" Type="http://schemas.openxmlformats.org/officeDocument/2006/relationships/hyperlink" Target="http://twitter.com/lourdesjaritas/statuses/1253383674025967616" TargetMode="External"/><Relationship Id="rId383" Type="http://schemas.openxmlformats.org/officeDocument/2006/relationships/hyperlink" Target="http://pbs.twimg.com/profile_images/1053444887104929794/zLQAnLP6_normal.jpg" TargetMode="External"/><Relationship Id="rId2064" Type="http://schemas.openxmlformats.org/officeDocument/2006/relationships/hyperlink" Target="http://pbs.twimg.com/profile_images/506926712400400384/NNxLWs0x_normal.jpeg" TargetMode="External"/><Relationship Id="rId3115" Type="http://schemas.openxmlformats.org/officeDocument/2006/relationships/hyperlink" Target="http://twitter.com/sokarron2/statuses/1255779569329725440" TargetMode="External"/><Relationship Id="rId6685" Type="http://schemas.openxmlformats.org/officeDocument/2006/relationships/hyperlink" Target="http://pbs.twimg.com/profile_images/1242701109334081536/-tIdxa8e_normal.jpg" TargetMode="External"/><Relationship Id="rId9091" Type="http://schemas.openxmlformats.org/officeDocument/2006/relationships/hyperlink" Target="http://pbs.twimg.com/profile_images/1134110229766033408/2PqoI7GC_normal.jpg" TargetMode="External"/><Relationship Id="rId450" Type="http://schemas.openxmlformats.org/officeDocument/2006/relationships/hyperlink" Target="http://twitter.com/raulinho1976/statuses/1255866732054536192" TargetMode="External"/><Relationship Id="rId1080" Type="http://schemas.openxmlformats.org/officeDocument/2006/relationships/hyperlink" Target="http://twitter.com/josiunanue/statuses/1255851120892743682" TargetMode="External"/><Relationship Id="rId2131" Type="http://schemas.openxmlformats.org/officeDocument/2006/relationships/hyperlink" Target="http://twitter.com/Anquiza/statuses/1255820271006683138" TargetMode="External"/><Relationship Id="rId5287" Type="http://schemas.openxmlformats.org/officeDocument/2006/relationships/hyperlink" Target="http://pbs.twimg.com/profile_images/1003935408139526145/evsUhPBX_normal.jpg" TargetMode="External"/><Relationship Id="rId6338" Type="http://schemas.openxmlformats.org/officeDocument/2006/relationships/hyperlink" Target="http://twitter.com/aprachile/statuses/1253465321446539264" TargetMode="External"/><Relationship Id="rId7736" Type="http://schemas.openxmlformats.org/officeDocument/2006/relationships/hyperlink" Target="http://twitter.com/crisda9delgado/statuses/1253437482781175811" TargetMode="External"/><Relationship Id="rId10717" Type="http://schemas.openxmlformats.org/officeDocument/2006/relationships/hyperlink" Target="http://twitter.com/AguilarMLucia/statuses/1253389426849349632" TargetMode="External"/><Relationship Id="rId103" Type="http://schemas.openxmlformats.org/officeDocument/2006/relationships/hyperlink" Target="http://pbs.twimg.com/profile_images/1169617487983501317/7iFTTBr8_normal.jpg" TargetMode="External"/><Relationship Id="rId6752" Type="http://schemas.openxmlformats.org/officeDocument/2006/relationships/hyperlink" Target="http://twitter.com/juliotorres4040/statuses/1253457006884802560" TargetMode="External"/><Relationship Id="rId7803" Type="http://schemas.openxmlformats.org/officeDocument/2006/relationships/hyperlink" Target="http://pbs.twimg.com/profile_images/921240746770010112/1k6-iGS1_normal.jpg" TargetMode="External"/><Relationship Id="rId1897" Type="http://schemas.openxmlformats.org/officeDocument/2006/relationships/hyperlink" Target="http://twitter.com/huelvaHOYcom/statuses/1255828309004496898" TargetMode="External"/><Relationship Id="rId2948" Type="http://schemas.openxmlformats.org/officeDocument/2006/relationships/hyperlink" Target="http://pbs.twimg.com/profile_images/697081866919243776/022dlciL_normal.jpg" TargetMode="External"/><Relationship Id="rId5354" Type="http://schemas.openxmlformats.org/officeDocument/2006/relationships/hyperlink" Target="http://twitter.com/vukmandusic11/statuses/1255659721882841089" TargetMode="External"/><Relationship Id="rId6405" Type="http://schemas.openxmlformats.org/officeDocument/2006/relationships/hyperlink" Target="http://pbs.twimg.com/profile_images/1206730218871967746/0BYv-JxQ_normal.jpg" TargetMode="External"/><Relationship Id="rId9975" Type="http://schemas.openxmlformats.org/officeDocument/2006/relationships/hyperlink" Target="http://twitter.com/joseramirezdel2/statuses/1253404662885240832" TargetMode="External"/><Relationship Id="rId1964" Type="http://schemas.openxmlformats.org/officeDocument/2006/relationships/hyperlink" Target="http://pbs.twimg.com/profile_images/517736144499265536/P_nMTIUo_normal.jpeg" TargetMode="External"/><Relationship Id="rId4370" Type="http://schemas.openxmlformats.org/officeDocument/2006/relationships/hyperlink" Target="http://pbs.twimg.com/profile_images/1206767434633535488/Nwgz9V-y_normal.jpg" TargetMode="External"/><Relationship Id="rId5007" Type="http://schemas.openxmlformats.org/officeDocument/2006/relationships/hyperlink" Target="http://pbs.twimg.com/profile_images/1253321481137750021/pUrN-cCN_normal.jpg" TargetMode="External"/><Relationship Id="rId5421" Type="http://schemas.openxmlformats.org/officeDocument/2006/relationships/hyperlink" Target="http://pbs.twimg.com/profile_images/1253747087445045254/VqkqfVH8_normal.jpg" TargetMode="External"/><Relationship Id="rId8577" Type="http://schemas.openxmlformats.org/officeDocument/2006/relationships/hyperlink" Target="http://pbs.twimg.com/profile_images/1239685555555897348/4klW6Qmw_normal.jpg" TargetMode="External"/><Relationship Id="rId8991" Type="http://schemas.openxmlformats.org/officeDocument/2006/relationships/hyperlink" Target="http://pbs.twimg.com/profile_images/921461259454820355/F176rw9h_normal.jpg" TargetMode="External"/><Relationship Id="rId9628" Type="http://schemas.openxmlformats.org/officeDocument/2006/relationships/hyperlink" Target="http://twitter.com/lore00151923/statuses/1253408028818395137" TargetMode="External"/><Relationship Id="rId11558" Type="http://schemas.openxmlformats.org/officeDocument/2006/relationships/hyperlink" Target="http://pbs.twimg.com/profile_images/694315186786799617/_IpSRqxx_normal.jpg" TargetMode="External"/><Relationship Id="rId1617" Type="http://schemas.openxmlformats.org/officeDocument/2006/relationships/hyperlink" Target="http://twitter.com/fasullot/statuses/1255835906650636290" TargetMode="External"/><Relationship Id="rId4023" Type="http://schemas.openxmlformats.org/officeDocument/2006/relationships/hyperlink" Target="http://pbs.twimg.com/profile_images/1009827391244570625/A1REhcii_normal.jpg" TargetMode="External"/><Relationship Id="rId7179" Type="http://schemas.openxmlformats.org/officeDocument/2006/relationships/hyperlink" Target="http://pbs.twimg.com/profile_images/430308048578420736/EnWfknFT_normal.jpeg" TargetMode="External"/><Relationship Id="rId7593" Type="http://schemas.openxmlformats.org/officeDocument/2006/relationships/hyperlink" Target="http://pbs.twimg.com/profile_images/1247876072600977408/91_SOLkD_normal.jpg" TargetMode="External"/><Relationship Id="rId8644" Type="http://schemas.openxmlformats.org/officeDocument/2006/relationships/hyperlink" Target="http://twitter.com/Nightrider_78/statuses/1253423760067031041" TargetMode="External"/><Relationship Id="rId3789" Type="http://schemas.openxmlformats.org/officeDocument/2006/relationships/hyperlink" Target="http://pbs.twimg.com/profile_images/1179186313515261952/0XIYYewx_normal.jpg" TargetMode="External"/><Relationship Id="rId6195" Type="http://schemas.openxmlformats.org/officeDocument/2006/relationships/hyperlink" Target="http://pbs.twimg.com/profile_images/1127728855077347328/c23xA6Zz_normal.jpg" TargetMode="External"/><Relationship Id="rId7246" Type="http://schemas.openxmlformats.org/officeDocument/2006/relationships/hyperlink" Target="http://twitter.com/CancilleriaPeru/statuses/1253448082227937282" TargetMode="External"/><Relationship Id="rId7660" Type="http://schemas.openxmlformats.org/officeDocument/2006/relationships/hyperlink" Target="http://twitter.com/_RamonAbad_/statuses/1253438998724435969" TargetMode="External"/><Relationship Id="rId10227" Type="http://schemas.openxmlformats.org/officeDocument/2006/relationships/hyperlink" Target="http://twitter.com/Rojo04798782/statuses/1253399785240965122" TargetMode="External"/><Relationship Id="rId10574" Type="http://schemas.openxmlformats.org/officeDocument/2006/relationships/hyperlink" Target="http://pbs.twimg.com/profile_images/776176425904799744/DRfk8sA4_normal.jpg" TargetMode="External"/><Relationship Id="rId11625" Type="http://schemas.openxmlformats.org/officeDocument/2006/relationships/hyperlink" Target="http://twitter.com/carlosabihaggle/statuses/1253373713979973634" TargetMode="External"/><Relationship Id="rId6262" Type="http://schemas.openxmlformats.org/officeDocument/2006/relationships/hyperlink" Target="http://twitter.com/SeremiCienciaN/statuses/1253466863494987777" TargetMode="External"/><Relationship Id="rId7313" Type="http://schemas.openxmlformats.org/officeDocument/2006/relationships/hyperlink" Target="http://pbs.twimg.com/profile_images/874453120272781312/DuLc7NIe_normal.jpg" TargetMode="External"/><Relationship Id="rId8711" Type="http://schemas.openxmlformats.org/officeDocument/2006/relationships/hyperlink" Target="http://pbs.twimg.com/profile_images/1204048768821288965/c1x9oCJc_normal.jpg" TargetMode="External"/><Relationship Id="rId10641" Type="http://schemas.openxmlformats.org/officeDocument/2006/relationships/hyperlink" Target="http://twitter.com/SSVP_Chile/statuses/1253391116952580096" TargetMode="External"/><Relationship Id="rId3856" Type="http://schemas.openxmlformats.org/officeDocument/2006/relationships/hyperlink" Target="http://twitter.com/elfaradio/statuses/1255732362509459463" TargetMode="External"/><Relationship Id="rId4907" Type="http://schemas.openxmlformats.org/officeDocument/2006/relationships/hyperlink" Target="http://pbs.twimg.com/profile_images/1179367024717373441/sG78xi2f_normal.jpg" TargetMode="External"/><Relationship Id="rId777" Type="http://schemas.openxmlformats.org/officeDocument/2006/relationships/hyperlink" Target="http://pbs.twimg.com/profile_images/1151532399416815621/CvJ4RXBA_normal.jpg" TargetMode="External"/><Relationship Id="rId2458" Type="http://schemas.openxmlformats.org/officeDocument/2006/relationships/hyperlink" Target="http://twitter.com/alexpolinomio/statuses/1255809982399950854" TargetMode="External"/><Relationship Id="rId2872" Type="http://schemas.openxmlformats.org/officeDocument/2006/relationships/hyperlink" Target="http://pbs.twimg.com/profile_images/879309076815110144/_Ro1jXmy_normal.jpg" TargetMode="External"/><Relationship Id="rId3509" Type="http://schemas.openxmlformats.org/officeDocument/2006/relationships/hyperlink" Target="http://pbs.twimg.com/profile_images/738207608578973696/YD0JCSlC_normal.jpg" TargetMode="External"/><Relationship Id="rId3923" Type="http://schemas.openxmlformats.org/officeDocument/2006/relationships/hyperlink" Target="http://pbs.twimg.com/profile_images/1251599397206589442/5emQWCG__normal.jpg" TargetMode="External"/><Relationship Id="rId8087" Type="http://schemas.openxmlformats.org/officeDocument/2006/relationships/hyperlink" Target="http://twitter.com/jmanuelcarrion/statuses/1253431702774415363" TargetMode="External"/><Relationship Id="rId9485" Type="http://schemas.openxmlformats.org/officeDocument/2006/relationships/hyperlink" Target="http://pbs.twimg.com/profile_images/1252777549098373121/hNga8O6g_normal.jpg" TargetMode="External"/><Relationship Id="rId844" Type="http://schemas.openxmlformats.org/officeDocument/2006/relationships/hyperlink" Target="http://twitter.com/MarkoRubioDom/statuses/1255857261509042177" TargetMode="External"/><Relationship Id="rId1474" Type="http://schemas.openxmlformats.org/officeDocument/2006/relationships/hyperlink" Target="http://pbs.twimg.com/profile_images/1229336741141786625/HmgXDTvs_normal.jpg" TargetMode="External"/><Relationship Id="rId2525" Type="http://schemas.openxmlformats.org/officeDocument/2006/relationships/hyperlink" Target="http://abs.twimg.com/sticky/default_profile_images/default_profile_normal.png" TargetMode="External"/><Relationship Id="rId9138" Type="http://schemas.openxmlformats.org/officeDocument/2006/relationships/hyperlink" Target="http://twitter.com/consuladomalial/statuses/1253415889430474752" TargetMode="External"/><Relationship Id="rId9552" Type="http://schemas.openxmlformats.org/officeDocument/2006/relationships/hyperlink" Target="http://twitter.com/Luciaadlc/statuses/1253409251797557248" TargetMode="External"/><Relationship Id="rId11068" Type="http://schemas.openxmlformats.org/officeDocument/2006/relationships/hyperlink" Target="http://pbs.twimg.com/profile_images/3180326076/33a694befe96254d50081739d6a7ca49_normal.png" TargetMode="External"/><Relationship Id="rId11482" Type="http://schemas.openxmlformats.org/officeDocument/2006/relationships/hyperlink" Target="http://pbs.twimg.com/profile_images/1143636248348823553/h7d_nz0__normal.jpg" TargetMode="External"/><Relationship Id="rId911" Type="http://schemas.openxmlformats.org/officeDocument/2006/relationships/hyperlink" Target="http://pbs.twimg.com/profile_images/1214343940142510080/nEPbUW0V_normal.jpg" TargetMode="External"/><Relationship Id="rId1127" Type="http://schemas.openxmlformats.org/officeDocument/2006/relationships/hyperlink" Target="http://pbs.twimg.com/profile_images/1245516030216220673/o9OMTKCw_normal.jpg" TargetMode="External"/><Relationship Id="rId1541" Type="http://schemas.openxmlformats.org/officeDocument/2006/relationships/hyperlink" Target="http://twitter.com/Limar95157223/statuses/1255837429736579073" TargetMode="External"/><Relationship Id="rId4697" Type="http://schemas.openxmlformats.org/officeDocument/2006/relationships/hyperlink" Target="http://pbs.twimg.com/profile_images/1223329845716901891/Oc8rlZZl_normal.jpg" TargetMode="External"/><Relationship Id="rId5748" Type="http://schemas.openxmlformats.org/officeDocument/2006/relationships/hyperlink" Target="http://twitter.com/carloscarpiom/statuses/1255649901901463553" TargetMode="External"/><Relationship Id="rId8154" Type="http://schemas.openxmlformats.org/officeDocument/2006/relationships/hyperlink" Target="http://pbs.twimg.com/profile_images/1161292683161296897/qwG-eZw__normal.jpg" TargetMode="External"/><Relationship Id="rId9205" Type="http://schemas.openxmlformats.org/officeDocument/2006/relationships/hyperlink" Target="http://pbs.twimg.com/profile_images/1168290023734685701/M2fvtPlt_normal.jpg" TargetMode="External"/><Relationship Id="rId10084" Type="http://schemas.openxmlformats.org/officeDocument/2006/relationships/hyperlink" Target="http://pbs.twimg.com/profile_images/997574634383052800/FAuwHBhp_normal.jpg" TargetMode="External"/><Relationship Id="rId11135" Type="http://schemas.openxmlformats.org/officeDocument/2006/relationships/hyperlink" Target="http://twitter.com/Injimen/statuses/1253381240083877888" TargetMode="External"/><Relationship Id="rId3299" Type="http://schemas.openxmlformats.org/officeDocument/2006/relationships/hyperlink" Target="http://twitter.com/HoyEnDiaCSTV/statuses/1255769512143720448" TargetMode="External"/><Relationship Id="rId4764" Type="http://schemas.openxmlformats.org/officeDocument/2006/relationships/hyperlink" Target="http://twitter.com/iamsandrati/statuses/1255677437867933697" TargetMode="External"/><Relationship Id="rId7170" Type="http://schemas.openxmlformats.org/officeDocument/2006/relationships/hyperlink" Target="http://twitter.com/fabian_esguerra/statuses/1253449623496273924" TargetMode="External"/><Relationship Id="rId8221" Type="http://schemas.openxmlformats.org/officeDocument/2006/relationships/hyperlink" Target="http://pbs.twimg.com/profile_images/1184833115547680768/Y7D_Vl74_normal.png" TargetMode="External"/><Relationship Id="rId10151" Type="http://schemas.openxmlformats.org/officeDocument/2006/relationships/hyperlink" Target="http://twitter.com/tamezjorge/statuses/1253401749571792896" TargetMode="External"/><Relationship Id="rId11202" Type="http://schemas.openxmlformats.org/officeDocument/2006/relationships/hyperlink" Target="http://pbs.twimg.com/profile_images/1247585787148935170/9ve4t2in_normal.jpg" TargetMode="External"/><Relationship Id="rId3366" Type="http://schemas.openxmlformats.org/officeDocument/2006/relationships/hyperlink" Target="http://twitter.com/montsolis282/statuses/1255766469931085825" TargetMode="External"/><Relationship Id="rId4417" Type="http://schemas.openxmlformats.org/officeDocument/2006/relationships/hyperlink" Target="http://pbs.twimg.com/profile_images/1070282504014323715/_v5JeQLy_normal.jpg" TargetMode="External"/><Relationship Id="rId5815" Type="http://schemas.openxmlformats.org/officeDocument/2006/relationships/hyperlink" Target="http://pbs.twimg.com/profile_images/1247913495959666691/6YbRGycA_normal.jpg" TargetMode="External"/><Relationship Id="rId287" Type="http://schemas.openxmlformats.org/officeDocument/2006/relationships/hyperlink" Target="http://twitter.com/Empresa_RM/statuses/1255870893546508289" TargetMode="External"/><Relationship Id="rId2382" Type="http://schemas.openxmlformats.org/officeDocument/2006/relationships/hyperlink" Target="http://pbs.twimg.com/profile_images/1118987100962082816/mXkcNAlC_normal.jpg" TargetMode="External"/><Relationship Id="rId3019" Type="http://schemas.openxmlformats.org/officeDocument/2006/relationships/hyperlink" Target="http://twitter.com/triodoses/statuses/1255785624055021568" TargetMode="External"/><Relationship Id="rId3780" Type="http://schemas.openxmlformats.org/officeDocument/2006/relationships/hyperlink" Target="http://twitter.com/ElSaltoDiario/statuses/1255738905661444096" TargetMode="External"/><Relationship Id="rId4831" Type="http://schemas.openxmlformats.org/officeDocument/2006/relationships/hyperlink" Target="http://pbs.twimg.com/profile_images/1122888455850164224/lzWpdEng_normal.jpg" TargetMode="External"/><Relationship Id="rId7987" Type="http://schemas.openxmlformats.org/officeDocument/2006/relationships/hyperlink" Target="http://pbs.twimg.com/profile_images/566989549856104448/CAZhbTRc_normal.jpeg" TargetMode="External"/><Relationship Id="rId10968" Type="http://schemas.openxmlformats.org/officeDocument/2006/relationships/hyperlink" Target="http://pbs.twimg.com/profile_images/1099380837928325122/p-a78w2t_normal.jpg" TargetMode="External"/><Relationship Id="rId354" Type="http://schemas.openxmlformats.org/officeDocument/2006/relationships/hyperlink" Target="http://pbs.twimg.com/profile_images/1091436278023946242/0WZBKlAG_normal.jpg" TargetMode="External"/><Relationship Id="rId2035" Type="http://schemas.openxmlformats.org/officeDocument/2006/relationships/hyperlink" Target="http://twitter.com/FuentetajaP/statuses/1255823724907048961" TargetMode="External"/><Relationship Id="rId3433" Type="http://schemas.openxmlformats.org/officeDocument/2006/relationships/hyperlink" Target="http://pbs.twimg.com/profile_images/1580250843/teton_normal.jpg" TargetMode="External"/><Relationship Id="rId6589" Type="http://schemas.openxmlformats.org/officeDocument/2006/relationships/hyperlink" Target="http://pbs.twimg.com/profile_images/1248026363564445696/xzkUA1oG_normal.jpg" TargetMode="External"/><Relationship Id="rId9062" Type="http://schemas.openxmlformats.org/officeDocument/2006/relationships/hyperlink" Target="http://twitter.com/JuanCar42944417/statuses/1253417246480674818" TargetMode="External"/><Relationship Id="rId3500" Type="http://schemas.openxmlformats.org/officeDocument/2006/relationships/hyperlink" Target="http://twitter.com/JulieWark/statuses/1255758883928387584" TargetMode="External"/><Relationship Id="rId6656" Type="http://schemas.openxmlformats.org/officeDocument/2006/relationships/hyperlink" Target="http://twitter.com/palomacpswav/statuses/1253458714851291136" TargetMode="External"/><Relationship Id="rId7707" Type="http://schemas.openxmlformats.org/officeDocument/2006/relationships/hyperlink" Target="http://pbs.twimg.com/profile_images/1146129831391846400/RmfDVw1Z_normal.png" TargetMode="External"/><Relationship Id="rId421" Type="http://schemas.openxmlformats.org/officeDocument/2006/relationships/hyperlink" Target="http://pbs.twimg.com/profile_images/1097279988980682752/izJXxiNd_normal.png" TargetMode="External"/><Relationship Id="rId1051" Type="http://schemas.openxmlformats.org/officeDocument/2006/relationships/hyperlink" Target="http://pbs.twimg.com/profile_images/1149829257532719104/O3eQFJq1_normal.jpg" TargetMode="External"/><Relationship Id="rId2102" Type="http://schemas.openxmlformats.org/officeDocument/2006/relationships/hyperlink" Target="http://pbs.twimg.com/profile_images/1166817046707015680/anCazRsE_normal.png" TargetMode="External"/><Relationship Id="rId5258" Type="http://schemas.openxmlformats.org/officeDocument/2006/relationships/hyperlink" Target="http://twitter.com/AugustoLopez8/statuses/1255662809725181955" TargetMode="External"/><Relationship Id="rId5672" Type="http://schemas.openxmlformats.org/officeDocument/2006/relationships/hyperlink" Target="http://twitter.com/Ibis8231/statuses/1255651838608789505" TargetMode="External"/><Relationship Id="rId6309" Type="http://schemas.openxmlformats.org/officeDocument/2006/relationships/hyperlink" Target="http://pbs.twimg.com/profile_images/1160343471548510209/L5b2fYB5_normal.jpg" TargetMode="External"/><Relationship Id="rId6723" Type="http://schemas.openxmlformats.org/officeDocument/2006/relationships/hyperlink" Target="http://pbs.twimg.com/profile_images/1088986393240633344/fRlSr_bx_normal.jpg" TargetMode="External"/><Relationship Id="rId9879" Type="http://schemas.openxmlformats.org/officeDocument/2006/relationships/hyperlink" Target="http://twitter.com/orlando_garnica/statuses/1253405087424184325" TargetMode="External"/><Relationship Id="rId1868" Type="http://schemas.openxmlformats.org/officeDocument/2006/relationships/hyperlink" Target="http://pbs.twimg.com/profile_images/1151532399416815621/CvJ4RXBA_normal.jpg" TargetMode="External"/><Relationship Id="rId4274" Type="http://schemas.openxmlformats.org/officeDocument/2006/relationships/hyperlink" Target="http://twitter.com/evelyn_pinate/statuses/1255697988946722818" TargetMode="External"/><Relationship Id="rId5325" Type="http://schemas.openxmlformats.org/officeDocument/2006/relationships/hyperlink" Target="http://pbs.twimg.com/profile_images/1031829047087714304/uUaK1Clc_normal.jpg" TargetMode="External"/><Relationship Id="rId8895" Type="http://schemas.openxmlformats.org/officeDocument/2006/relationships/hyperlink" Target="http://pbs.twimg.com/profile_images/1253394156870926337/S38Zn2If_normal.jpg" TargetMode="External"/><Relationship Id="rId2919" Type="http://schemas.openxmlformats.org/officeDocument/2006/relationships/hyperlink" Target="http://twitter.com/XarxaEspluguina/statuses/1255791435892371458" TargetMode="External"/><Relationship Id="rId3290" Type="http://schemas.openxmlformats.org/officeDocument/2006/relationships/hyperlink" Target="http://pbs.twimg.com/profile_images/923512137426915328/ge_C3Ves_normal.jpg" TargetMode="External"/><Relationship Id="rId4341" Type="http://schemas.openxmlformats.org/officeDocument/2006/relationships/hyperlink" Target="http://twitter.com/gabrifranc1/statuses/1255694466540765184" TargetMode="External"/><Relationship Id="rId7497" Type="http://schemas.openxmlformats.org/officeDocument/2006/relationships/hyperlink" Target="http://pbs.twimg.com/profile_images/378800000537014742/1c06e9c03d4e0438025d80ceb844a618_normal.jpeg" TargetMode="External"/><Relationship Id="rId8548" Type="http://schemas.openxmlformats.org/officeDocument/2006/relationships/hyperlink" Target="http://twitter.com/aejm1234/statuses/1253425276924473344" TargetMode="External"/><Relationship Id="rId9946" Type="http://schemas.openxmlformats.org/officeDocument/2006/relationships/hyperlink" Target="http://pbs.twimg.com/profile_images/876288681853804544/fbWx6Vhx_normal.jpg" TargetMode="External"/><Relationship Id="rId11876" Type="http://schemas.openxmlformats.org/officeDocument/2006/relationships/hyperlink" Target="http://pbs.twimg.com/profile_images/1087083223602077698/Ds_Nskpx_normal.jpg" TargetMode="External"/><Relationship Id="rId1935" Type="http://schemas.openxmlformats.org/officeDocument/2006/relationships/hyperlink" Target="http://twitter.com/NJBSBullones/statuses/1255827436845125633" TargetMode="External"/><Relationship Id="rId6099" Type="http://schemas.openxmlformats.org/officeDocument/2006/relationships/hyperlink" Target="http://pbs.twimg.com/profile_images/844942366716911617/-26xZ3ms_normal.jpg" TargetMode="External"/><Relationship Id="rId8962" Type="http://schemas.openxmlformats.org/officeDocument/2006/relationships/hyperlink" Target="http://twitter.com/gcosmetologa/statuses/1253418806929580035" TargetMode="External"/><Relationship Id="rId10478" Type="http://schemas.openxmlformats.org/officeDocument/2006/relationships/hyperlink" Target="http://pbs.twimg.com/profile_images/1669612336/edukpress_normal.jpg" TargetMode="External"/><Relationship Id="rId10892" Type="http://schemas.openxmlformats.org/officeDocument/2006/relationships/hyperlink" Target="http://pbs.twimg.com/profile_images/803096143773069312/FZIRa7jQ_normal.jpg" TargetMode="External"/><Relationship Id="rId11529" Type="http://schemas.openxmlformats.org/officeDocument/2006/relationships/hyperlink" Target="http://twitter.com/joseacontreras/statuses/1253375614150758400" TargetMode="External"/><Relationship Id="rId11943" Type="http://schemas.openxmlformats.org/officeDocument/2006/relationships/hyperlink" Target="http://twitter.com/VelezLily/statuses/1253366622028431362" TargetMode="External"/><Relationship Id="rId3010" Type="http://schemas.openxmlformats.org/officeDocument/2006/relationships/hyperlink" Target="http://pbs.twimg.com/profile_images/1581994320/adad_normal.jpg" TargetMode="External"/><Relationship Id="rId6166" Type="http://schemas.openxmlformats.org/officeDocument/2006/relationships/hyperlink" Target="http://twitter.com/PedroIxcoatl/statuses/1253469431398674432" TargetMode="External"/><Relationship Id="rId7564" Type="http://schemas.openxmlformats.org/officeDocument/2006/relationships/hyperlink" Target="http://twitter.com/Kasio11/statuses/1253441271965810690" TargetMode="External"/><Relationship Id="rId8615" Type="http://schemas.openxmlformats.org/officeDocument/2006/relationships/hyperlink" Target="http://pbs.twimg.com/profile_images/1138848382385033217/nluYIY7y_normal.jpg" TargetMode="External"/><Relationship Id="rId10545" Type="http://schemas.openxmlformats.org/officeDocument/2006/relationships/hyperlink" Target="http://twitter.com/MnicaMadrid8/statuses/1253393193951006721" TargetMode="External"/><Relationship Id="rId6580" Type="http://schemas.openxmlformats.org/officeDocument/2006/relationships/hyperlink" Target="http://twitter.com/LuisJayaro4/statuses/1253460252797927428" TargetMode="External"/><Relationship Id="rId7217" Type="http://schemas.openxmlformats.org/officeDocument/2006/relationships/hyperlink" Target="http://pbs.twimg.com/profile_images/1080454597666398208/dAQpcgbR_normal.jpg" TargetMode="External"/><Relationship Id="rId7631" Type="http://schemas.openxmlformats.org/officeDocument/2006/relationships/hyperlink" Target="http://pbs.twimg.com/profile_images/798723389921906688/aD2txVDX_normal.jpg" TargetMode="External"/><Relationship Id="rId10612" Type="http://schemas.openxmlformats.org/officeDocument/2006/relationships/hyperlink" Target="http://pbs.twimg.com/profile_images/1233385338099392513/xMs5Lt9w_normal.jpg" TargetMode="External"/><Relationship Id="rId2776" Type="http://schemas.openxmlformats.org/officeDocument/2006/relationships/hyperlink" Target="http://twitter.com/CarmenZavaleta1/statuses/1255799062865088512" TargetMode="External"/><Relationship Id="rId3827" Type="http://schemas.openxmlformats.org/officeDocument/2006/relationships/hyperlink" Target="http://pbs.twimg.com/profile_images/1190737106030809089/HTqiHKqg_normal.jpg" TargetMode="External"/><Relationship Id="rId5182" Type="http://schemas.openxmlformats.org/officeDocument/2006/relationships/hyperlink" Target="http://twitter.com/DanAndregueto/statuses/1255664950074376198" TargetMode="External"/><Relationship Id="rId6233" Type="http://schemas.openxmlformats.org/officeDocument/2006/relationships/hyperlink" Target="http://pbs.twimg.com/profile_images/1071359074/VitoCorleone_normal.jpg" TargetMode="External"/><Relationship Id="rId9389" Type="http://schemas.openxmlformats.org/officeDocument/2006/relationships/hyperlink" Target="http://pbs.twimg.com/profile_images/1255118424721719297/c53VD9Ac_normal.jpg" TargetMode="External"/><Relationship Id="rId748" Type="http://schemas.openxmlformats.org/officeDocument/2006/relationships/hyperlink" Target="http://twitter.com/RBAsesoriaMad/statuses/1255860002360877062" TargetMode="External"/><Relationship Id="rId1378" Type="http://schemas.openxmlformats.org/officeDocument/2006/relationships/hyperlink" Target="http://twitter.com/JohnPiamba/statuses/1255841851199950855" TargetMode="External"/><Relationship Id="rId1792" Type="http://schemas.openxmlformats.org/officeDocument/2006/relationships/hyperlink" Target="http://pbs.twimg.com/profile_images/1250993580925169666/VlMnPqML_normal.jpg" TargetMode="External"/><Relationship Id="rId2429" Type="http://schemas.openxmlformats.org/officeDocument/2006/relationships/hyperlink" Target="http://twitter.com/nwalme/statuses/1255810957974081536" TargetMode="External"/><Relationship Id="rId2843" Type="http://schemas.openxmlformats.org/officeDocument/2006/relationships/hyperlink" Target="http://twitter.com/marycarmenlp18/statuses/1255795984099094535" TargetMode="External"/><Relationship Id="rId5999" Type="http://schemas.openxmlformats.org/officeDocument/2006/relationships/hyperlink" Target="http://pbs.twimg.com/profile_images/1147863919085654016/84wAo3Bv_normal.jpg" TargetMode="External"/><Relationship Id="rId6300" Type="http://schemas.openxmlformats.org/officeDocument/2006/relationships/hyperlink" Target="http://twitter.com/victor19269506/statuses/1253466115147214849" TargetMode="External"/><Relationship Id="rId9456" Type="http://schemas.openxmlformats.org/officeDocument/2006/relationships/hyperlink" Target="http://twitter.com/_dreamer_/statuses/1253410595409293319" TargetMode="External"/><Relationship Id="rId9870" Type="http://schemas.openxmlformats.org/officeDocument/2006/relationships/hyperlink" Target="http://pbs.twimg.com/profile_images/1238952246810984454/k5u3i6oa_normal.jpg" TargetMode="External"/><Relationship Id="rId11386" Type="http://schemas.openxmlformats.org/officeDocument/2006/relationships/hyperlink" Target="http://pbs.twimg.com/profile_images/1137973060466880512/fAnfg2jf_normal.jpg" TargetMode="External"/><Relationship Id="rId84" Type="http://schemas.openxmlformats.org/officeDocument/2006/relationships/hyperlink" Target="http://twitter.com/SirupiticoPuro/statuses/1255893868014448641" TargetMode="External"/><Relationship Id="rId815" Type="http://schemas.openxmlformats.org/officeDocument/2006/relationships/hyperlink" Target="http://pbs.twimg.com/profile_images/1050140377569738753/KCaKgib1_normal.jpg" TargetMode="External"/><Relationship Id="rId1445" Type="http://schemas.openxmlformats.org/officeDocument/2006/relationships/hyperlink" Target="http://pbs.twimg.com/profile_images/1109915216970690562/QPZKZXvP_normal.jpg" TargetMode="External"/><Relationship Id="rId8058" Type="http://schemas.openxmlformats.org/officeDocument/2006/relationships/hyperlink" Target="http://twitter.com/Oscarfreddymina/statuses/1253431983901773826" TargetMode="External"/><Relationship Id="rId8472" Type="http://schemas.openxmlformats.org/officeDocument/2006/relationships/hyperlink" Target="http://twitter.com/luis_beautymx/statuses/1253425969848741888" TargetMode="External"/><Relationship Id="rId9109" Type="http://schemas.openxmlformats.org/officeDocument/2006/relationships/hyperlink" Target="http://pbs.twimg.com/profile_images/973109785481629696/6IpQFurJ_normal.jpg" TargetMode="External"/><Relationship Id="rId9523" Type="http://schemas.openxmlformats.org/officeDocument/2006/relationships/hyperlink" Target="http://pbs.twimg.com/profile_images/771633038417469440/WTZgU93F_normal.jpg" TargetMode="External"/><Relationship Id="rId11039" Type="http://schemas.openxmlformats.org/officeDocument/2006/relationships/hyperlink" Target="http://twitter.com/rolndo17/statuses/1253382995999961088" TargetMode="External"/><Relationship Id="rId2910" Type="http://schemas.openxmlformats.org/officeDocument/2006/relationships/hyperlink" Target="http://pbs.twimg.com/profile_images/1097245159853617152/LsyyulWY_normal.jpg" TargetMode="External"/><Relationship Id="rId7074" Type="http://schemas.openxmlformats.org/officeDocument/2006/relationships/hyperlink" Target="http://twitter.com/giovanna_ugalde/statuses/1253451373586321409" TargetMode="External"/><Relationship Id="rId8125" Type="http://schemas.openxmlformats.org/officeDocument/2006/relationships/hyperlink" Target="http://twitter.com/luis140546/statuses/1253430934046601220" TargetMode="External"/><Relationship Id="rId11453" Type="http://schemas.openxmlformats.org/officeDocument/2006/relationships/hyperlink" Target="http://twitter.com/Rolly84618120/statuses/1253376775331229696" TargetMode="External"/><Relationship Id="rId1512" Type="http://schemas.openxmlformats.org/officeDocument/2006/relationships/hyperlink" Target="http://pbs.twimg.com/profile_images/933770660786135047/DWxZD43S_normal.jpg" TargetMode="External"/><Relationship Id="rId4668" Type="http://schemas.openxmlformats.org/officeDocument/2006/relationships/hyperlink" Target="http://twitter.com/wilis_rd/statuses/1255681210547949575" TargetMode="External"/><Relationship Id="rId5719" Type="http://schemas.openxmlformats.org/officeDocument/2006/relationships/hyperlink" Target="http://pbs.twimg.com/profile_images/912696210556891136/NutWo01O_normal.jpg" TargetMode="External"/><Relationship Id="rId6090" Type="http://schemas.openxmlformats.org/officeDocument/2006/relationships/hyperlink" Target="http://twitter.com/suycio/statuses/1253471919489388544" TargetMode="External"/><Relationship Id="rId7141" Type="http://schemas.openxmlformats.org/officeDocument/2006/relationships/hyperlink" Target="http://pbs.twimg.com/profile_images/1242634846746353664/RMekk7nK_normal.jpg" TargetMode="External"/><Relationship Id="rId10055" Type="http://schemas.openxmlformats.org/officeDocument/2006/relationships/hyperlink" Target="http://twitter.com/barbera_vox/statuses/1253403503298560000" TargetMode="External"/><Relationship Id="rId11106" Type="http://schemas.openxmlformats.org/officeDocument/2006/relationships/hyperlink" Target="http://pbs.twimg.com/profile_images/1097634367529209856/7mR6Cwn0_normal.jpg" TargetMode="External"/><Relationship Id="rId11520" Type="http://schemas.openxmlformats.org/officeDocument/2006/relationships/hyperlink" Target="http://pbs.twimg.com/profile_images/430308048578420736/EnWfknFT_normal.jpeg" TargetMode="External"/><Relationship Id="rId3684" Type="http://schemas.openxmlformats.org/officeDocument/2006/relationships/hyperlink" Target="http://twitter.com/DavidAracil/statuses/1255744936751874053" TargetMode="External"/><Relationship Id="rId4735" Type="http://schemas.openxmlformats.org/officeDocument/2006/relationships/hyperlink" Target="http://pbs.twimg.com/profile_images/686660349785968640/3z7owaLC_normal.jpg" TargetMode="External"/><Relationship Id="rId10122" Type="http://schemas.openxmlformats.org/officeDocument/2006/relationships/hyperlink" Target="http://pbs.twimg.com/profile_images/612718422271610880/gcSVDdEY_normal.jpg" TargetMode="External"/><Relationship Id="rId2286" Type="http://schemas.openxmlformats.org/officeDocument/2006/relationships/hyperlink" Target="http://pbs.twimg.com/profile_images/1238474515803447296/Jp-xdWpj_normal.jpg" TargetMode="External"/><Relationship Id="rId3337" Type="http://schemas.openxmlformats.org/officeDocument/2006/relationships/hyperlink" Target="http://pbs.twimg.com/profile_images/1219324249669697536/s0hS627f_normal.jpg" TargetMode="External"/><Relationship Id="rId3751" Type="http://schemas.openxmlformats.org/officeDocument/2006/relationships/hyperlink" Target="http://pbs.twimg.com/profile_images/1006513473352863744/82QgEzop_normal.jpg" TargetMode="External"/><Relationship Id="rId4802" Type="http://schemas.openxmlformats.org/officeDocument/2006/relationships/hyperlink" Target="http://twitter.com/Armando830822/statuses/1255676487912640512" TargetMode="External"/><Relationship Id="rId7958" Type="http://schemas.openxmlformats.org/officeDocument/2006/relationships/hyperlink" Target="http://twitter.com/prensaensenada/statuses/1253433456492572678" TargetMode="External"/><Relationship Id="rId258" Type="http://schemas.openxmlformats.org/officeDocument/2006/relationships/hyperlink" Target="http://twitter.com/MICAMARADAELCHE/statuses/1255871720092766209" TargetMode="External"/><Relationship Id="rId672" Type="http://schemas.openxmlformats.org/officeDocument/2006/relationships/hyperlink" Target="http://twitter.com/tano_gordillo/statuses/1255861649128525824" TargetMode="External"/><Relationship Id="rId2353" Type="http://schemas.openxmlformats.org/officeDocument/2006/relationships/hyperlink" Target="http://twitter.com/JaviHeavyM/statuses/1255813637157109760" TargetMode="External"/><Relationship Id="rId3404" Type="http://schemas.openxmlformats.org/officeDocument/2006/relationships/hyperlink" Target="http://twitter.com/La_Cerca/statuses/1255764885482418176" TargetMode="External"/><Relationship Id="rId6974" Type="http://schemas.openxmlformats.org/officeDocument/2006/relationships/hyperlink" Target="http://twitter.com/gattillos_11/statuses/1253453246523473920" TargetMode="External"/><Relationship Id="rId9380" Type="http://schemas.openxmlformats.org/officeDocument/2006/relationships/hyperlink" Target="http://twitter.com/AnaBlascoB/statuses/1253412484318289921" TargetMode="External"/><Relationship Id="rId10939" Type="http://schemas.openxmlformats.org/officeDocument/2006/relationships/hyperlink" Target="http://twitter.com/N0ESP0RPRESUMIR/statuses/1253384975765864448" TargetMode="External"/><Relationship Id="rId325" Type="http://schemas.openxmlformats.org/officeDocument/2006/relationships/hyperlink" Target="http://twitter.com/rrguerraval/statuses/1255869876117352450" TargetMode="External"/><Relationship Id="rId2006" Type="http://schemas.openxmlformats.org/officeDocument/2006/relationships/hyperlink" Target="http://pbs.twimg.com/profile_images/1254209098100416514/Xnme94ir_normal.jpg" TargetMode="External"/><Relationship Id="rId2420" Type="http://schemas.openxmlformats.org/officeDocument/2006/relationships/hyperlink" Target="http://pbs.twimg.com/profile_images/979447309758029830/a9g5gGmO_normal.jpg" TargetMode="External"/><Relationship Id="rId5576" Type="http://schemas.openxmlformats.org/officeDocument/2006/relationships/hyperlink" Target="http://twitter.com/baez_vanegas/statuses/1255655013541650437" TargetMode="External"/><Relationship Id="rId6627" Type="http://schemas.openxmlformats.org/officeDocument/2006/relationships/hyperlink" Target="http://pbs.twimg.com/profile_images/849272639730462721/fb8MUvwg_normal.jpg" TargetMode="External"/><Relationship Id="rId9033" Type="http://schemas.openxmlformats.org/officeDocument/2006/relationships/hyperlink" Target="http://pbs.twimg.com/profile_images/1254087062518738946/v_2Ah20R_normal.jpg" TargetMode="External"/><Relationship Id="rId1022" Type="http://schemas.openxmlformats.org/officeDocument/2006/relationships/hyperlink" Target="http://twitter.com/roemomo/statuses/1255852436746534912" TargetMode="External"/><Relationship Id="rId4178" Type="http://schemas.openxmlformats.org/officeDocument/2006/relationships/hyperlink" Target="http://twitter.com/CitlaVilla/statuses/1255704429061459968" TargetMode="External"/><Relationship Id="rId4592" Type="http://schemas.openxmlformats.org/officeDocument/2006/relationships/hyperlink" Target="http://twitter.com/PixiediazGloria/statuses/1255683884785811456" TargetMode="External"/><Relationship Id="rId5229" Type="http://schemas.openxmlformats.org/officeDocument/2006/relationships/hyperlink" Target="http://pbs.twimg.com/profile_images/1143769549768220672/2j7RIXzj_normal.jpg" TargetMode="External"/><Relationship Id="rId5990" Type="http://schemas.openxmlformats.org/officeDocument/2006/relationships/hyperlink" Target="http://twitter.com/GersonJRMata/statuses/1255644447964004352" TargetMode="External"/><Relationship Id="rId9100" Type="http://schemas.openxmlformats.org/officeDocument/2006/relationships/hyperlink" Target="http://twitter.com/soyVoxita/statuses/1253416427446386694" TargetMode="External"/><Relationship Id="rId3194" Type="http://schemas.openxmlformats.org/officeDocument/2006/relationships/hyperlink" Target="http://twitter.com/pangea_org/statuses/1255775048968867840" TargetMode="External"/><Relationship Id="rId4245" Type="http://schemas.openxmlformats.org/officeDocument/2006/relationships/hyperlink" Target="http://pbs.twimg.com/profile_images/1224338843027017728/I3ZAbTI4_normal.jpg" TargetMode="External"/><Relationship Id="rId5643" Type="http://schemas.openxmlformats.org/officeDocument/2006/relationships/hyperlink" Target="http://pbs.twimg.com/profile_images/1151651068465598464/z1BacskH_normal.jpg" TargetMode="External"/><Relationship Id="rId8799" Type="http://schemas.openxmlformats.org/officeDocument/2006/relationships/hyperlink" Target="http://pbs.twimg.com/profile_images/449557787371380736/AR2FG2eO_normal.jpeg" TargetMode="External"/><Relationship Id="rId11030" Type="http://schemas.openxmlformats.org/officeDocument/2006/relationships/hyperlink" Target="http://pbs.twimg.com/profile_images/856417812478173184/fQpirsOG_normal.jpg" TargetMode="External"/><Relationship Id="rId1839" Type="http://schemas.openxmlformats.org/officeDocument/2006/relationships/hyperlink" Target="http://twitter.com/fernand57271697/statuses/1255830037611380736" TargetMode="External"/><Relationship Id="rId5710" Type="http://schemas.openxmlformats.org/officeDocument/2006/relationships/hyperlink" Target="http://twitter.com/Punto2121/statuses/1255650847624704002" TargetMode="External"/><Relationship Id="rId8866" Type="http://schemas.openxmlformats.org/officeDocument/2006/relationships/hyperlink" Target="http://twitter.com/lm_negrete/statuses/1253420669997473792" TargetMode="External"/><Relationship Id="rId9917" Type="http://schemas.openxmlformats.org/officeDocument/2006/relationships/hyperlink" Target="http://twitter.com/AntoniCamps/statuses/1253404875683180550" TargetMode="External"/><Relationship Id="rId10796" Type="http://schemas.openxmlformats.org/officeDocument/2006/relationships/hyperlink" Target="http://pbs.twimg.com/profile_images/987630942788489216/DmnVS4Hh_normal.jpg" TargetMode="External"/><Relationship Id="rId11847" Type="http://schemas.openxmlformats.org/officeDocument/2006/relationships/hyperlink" Target="http://twitter.com/CarlosR_SENIAT/statuses/1253368308260315136" TargetMode="External"/><Relationship Id="rId182" Type="http://schemas.openxmlformats.org/officeDocument/2006/relationships/hyperlink" Target="http://twitter.com/luisapontec/statuses/1255873902569574402" TargetMode="External"/><Relationship Id="rId1906" Type="http://schemas.openxmlformats.org/officeDocument/2006/relationships/hyperlink" Target="http://pbs.twimg.com/profile_images/540501445439520768/Koa1x7e-_normal.jpeg" TargetMode="External"/><Relationship Id="rId3261" Type="http://schemas.openxmlformats.org/officeDocument/2006/relationships/hyperlink" Target="http://twitter.com/VArroyomolinos/statuses/1255772009553899520" TargetMode="External"/><Relationship Id="rId4312" Type="http://schemas.openxmlformats.org/officeDocument/2006/relationships/hyperlink" Target="http://pbs.twimg.com/profile_images/3578124138/3aac6fdd275f23ad9f2cde879a144c71_normal.jpeg" TargetMode="External"/><Relationship Id="rId7468" Type="http://schemas.openxmlformats.org/officeDocument/2006/relationships/hyperlink" Target="http://twitter.com/charito_moyano/statuses/1253442823237636097" TargetMode="External"/><Relationship Id="rId7882" Type="http://schemas.openxmlformats.org/officeDocument/2006/relationships/hyperlink" Target="http://twitter.com/cesaramendezm/statuses/1253434710098735106" TargetMode="External"/><Relationship Id="rId8519" Type="http://schemas.openxmlformats.org/officeDocument/2006/relationships/hyperlink" Target="http://pbs.twimg.com/profile_images/1110587260670566400/LZqfGNqR_normal.jpg" TargetMode="External"/><Relationship Id="rId8933" Type="http://schemas.openxmlformats.org/officeDocument/2006/relationships/hyperlink" Target="http://pbs.twimg.com/profile_images/977668011502002176/dZZ9YABe_normal.jpg" TargetMode="External"/><Relationship Id="rId10449" Type="http://schemas.openxmlformats.org/officeDocument/2006/relationships/hyperlink" Target="http://twitter.com/RonTtn/statuses/1253395009774202882" TargetMode="External"/><Relationship Id="rId6484" Type="http://schemas.openxmlformats.org/officeDocument/2006/relationships/hyperlink" Target="http://twitter.com/ybarradavid/statuses/1253461985578147841" TargetMode="External"/><Relationship Id="rId7535" Type="http://schemas.openxmlformats.org/officeDocument/2006/relationships/hyperlink" Target="http://abs.twimg.com/sticky/default_profile_images/default_profile_normal.png" TargetMode="External"/><Relationship Id="rId10516" Type="http://schemas.openxmlformats.org/officeDocument/2006/relationships/hyperlink" Target="http://pbs.twimg.com/profile_images/1005500708311977984/hqVq0fi9_normal.jpg" TargetMode="External"/><Relationship Id="rId10863" Type="http://schemas.openxmlformats.org/officeDocument/2006/relationships/hyperlink" Target="http://twitter.com/CarlosPElCholo/statuses/1253386340785426435" TargetMode="External"/><Relationship Id="rId11914" Type="http://schemas.openxmlformats.org/officeDocument/2006/relationships/hyperlink" Target="http://pbs.twimg.com/profile_images/1184554125364731904/Kx42E-ar_normal.jpg" TargetMode="External"/><Relationship Id="rId999" Type="http://schemas.openxmlformats.org/officeDocument/2006/relationships/hyperlink" Target="http://pbs.twimg.com/profile_images/1214489343836016641/C3wF1yUD_normal.jpg" TargetMode="External"/><Relationship Id="rId5086" Type="http://schemas.openxmlformats.org/officeDocument/2006/relationships/hyperlink" Target="http://twitter.com/Ing_Marianito/statuses/1255667963388203008" TargetMode="External"/><Relationship Id="rId6137" Type="http://schemas.openxmlformats.org/officeDocument/2006/relationships/hyperlink" Target="http://pbs.twimg.com/profile_images/1220389221833330691/Q0X7mZVB_normal.jpg" TargetMode="External"/><Relationship Id="rId6551" Type="http://schemas.openxmlformats.org/officeDocument/2006/relationships/hyperlink" Target="http://pbs.twimg.com/profile_images/416282456002535424/RT6A1uly_normal.jpeg" TargetMode="External"/><Relationship Id="rId7602" Type="http://schemas.openxmlformats.org/officeDocument/2006/relationships/hyperlink" Target="http://twitter.com/Disidencia21/statuses/1253440381204733952" TargetMode="External"/><Relationship Id="rId10930" Type="http://schemas.openxmlformats.org/officeDocument/2006/relationships/hyperlink" Target="http://pbs.twimg.com/profile_images/3424233703/2023e880cad0b902364d6eea2b6373ad_normal.jpeg" TargetMode="External"/><Relationship Id="rId1696" Type="http://schemas.openxmlformats.org/officeDocument/2006/relationships/hyperlink" Target="http://pbs.twimg.com/profile_images/1254907080068259845/JoecIGsY_normal.jpg" TargetMode="External"/><Relationship Id="rId5153" Type="http://schemas.openxmlformats.org/officeDocument/2006/relationships/hyperlink" Target="http://pbs.twimg.com/profile_images/550056458612932609/0iHi6Pze_normal.jpeg" TargetMode="External"/><Relationship Id="rId6204" Type="http://schemas.openxmlformats.org/officeDocument/2006/relationships/hyperlink" Target="http://twitter.com/StradaVictor/statuses/1253468431719915521" TargetMode="External"/><Relationship Id="rId1349" Type="http://schemas.openxmlformats.org/officeDocument/2006/relationships/hyperlink" Target="http://pbs.twimg.com/profile_images/1171793866988707842/sPeHhKWW_normal.jpg" TargetMode="External"/><Relationship Id="rId2747" Type="http://schemas.openxmlformats.org/officeDocument/2006/relationships/hyperlink" Target="http://pbs.twimg.com/profile_images/435305082247073792/iiRv8oSJ_normal.jpeg" TargetMode="External"/><Relationship Id="rId5220" Type="http://schemas.openxmlformats.org/officeDocument/2006/relationships/hyperlink" Target="http://twitter.com/yoly2944/statuses/1255664064140894208" TargetMode="External"/><Relationship Id="rId8376" Type="http://schemas.openxmlformats.org/officeDocument/2006/relationships/hyperlink" Target="http://twitter.com/maxven25/statuses/1253427445262200832" TargetMode="External"/><Relationship Id="rId9774" Type="http://schemas.openxmlformats.org/officeDocument/2006/relationships/hyperlink" Target="http://twitter.com/CorzoMarggy/statuses/1253406128932782080" TargetMode="External"/><Relationship Id="rId719" Type="http://schemas.openxmlformats.org/officeDocument/2006/relationships/hyperlink" Target="http://pbs.twimg.com/profile_images/1200259064787283969/BIW6rjxD_normal.jpg" TargetMode="External"/><Relationship Id="rId1763" Type="http://schemas.openxmlformats.org/officeDocument/2006/relationships/hyperlink" Target="http://twitter.com/Israfil30/statuses/1255831539478401031" TargetMode="External"/><Relationship Id="rId2814" Type="http://schemas.openxmlformats.org/officeDocument/2006/relationships/hyperlink" Target="http://pbs.twimg.com/profile_images/3689237775/9a472c13098807fbc8086918d579c173_normal.png" TargetMode="External"/><Relationship Id="rId8029" Type="http://schemas.openxmlformats.org/officeDocument/2006/relationships/hyperlink" Target="http://pbs.twimg.com/profile_images/1246429371457515521/umQAmSaI_normal.jpg" TargetMode="External"/><Relationship Id="rId8790" Type="http://schemas.openxmlformats.org/officeDocument/2006/relationships/hyperlink" Target="http://twitter.com/SysG33k/statuses/1253421820692193280" TargetMode="External"/><Relationship Id="rId9427" Type="http://schemas.openxmlformats.org/officeDocument/2006/relationships/hyperlink" Target="http://pbs.twimg.com/profile_images/1117149802008125441/JIMqpVSh_normal.jpg" TargetMode="External"/><Relationship Id="rId9841" Type="http://schemas.openxmlformats.org/officeDocument/2006/relationships/hyperlink" Target="http://pbs.twimg.com/profile_images/1202207006943305728/BDnb44bU_normal.jpg" TargetMode="External"/><Relationship Id="rId11357" Type="http://schemas.openxmlformats.org/officeDocument/2006/relationships/hyperlink" Target="http://twitter.com/alvianjjc/statuses/1253378151167799296" TargetMode="External"/><Relationship Id="rId11771" Type="http://schemas.openxmlformats.org/officeDocument/2006/relationships/hyperlink" Target="http://twitter.com/Luz_aliza/statuses/1253370252710285318" TargetMode="External"/><Relationship Id="rId55" Type="http://schemas.openxmlformats.org/officeDocument/2006/relationships/hyperlink" Target="http://pbs.twimg.com/profile_images/378800000375622479/6aa53109b4397b64d3b321461c801f11_normal.jpeg" TargetMode="External"/><Relationship Id="rId1416" Type="http://schemas.openxmlformats.org/officeDocument/2006/relationships/hyperlink" Target="http://twitter.com/guinea16/statuses/1255840682293542915" TargetMode="External"/><Relationship Id="rId1830" Type="http://schemas.openxmlformats.org/officeDocument/2006/relationships/hyperlink" Target="http://pbs.twimg.com/profile_images/1008023904768675841/sIMy3Uza_normal.jpg" TargetMode="External"/><Relationship Id="rId4986" Type="http://schemas.openxmlformats.org/officeDocument/2006/relationships/hyperlink" Target="http://twitter.com/miledynunez/statuses/1255670465042972679" TargetMode="External"/><Relationship Id="rId7392" Type="http://schemas.openxmlformats.org/officeDocument/2006/relationships/hyperlink" Target="http://twitter.com/MichZei/statuses/1253444568147734529" TargetMode="External"/><Relationship Id="rId8443" Type="http://schemas.openxmlformats.org/officeDocument/2006/relationships/hyperlink" Target="http://pbs.twimg.com/profile_images/1859848665/4jzwdse9_normal" TargetMode="External"/><Relationship Id="rId10373" Type="http://schemas.openxmlformats.org/officeDocument/2006/relationships/hyperlink" Target="http://twitter.com/gumonet/statuses/1253396737890242561" TargetMode="External"/><Relationship Id="rId11424" Type="http://schemas.openxmlformats.org/officeDocument/2006/relationships/hyperlink" Target="http://pbs.twimg.com/profile_images/1094655143285612550/GyPYA9nC_normal.jpg" TargetMode="External"/><Relationship Id="rId3588" Type="http://schemas.openxmlformats.org/officeDocument/2006/relationships/hyperlink" Target="http://twitter.com/mo_ntse/statuses/1255752577347616771" TargetMode="External"/><Relationship Id="rId4639" Type="http://schemas.openxmlformats.org/officeDocument/2006/relationships/hyperlink" Target="http://pbs.twimg.com/profile_images/1009757751294259200/DSv0pc8b_normal.jpg" TargetMode="External"/><Relationship Id="rId7045" Type="http://schemas.openxmlformats.org/officeDocument/2006/relationships/hyperlink" Target="http://pbs.twimg.com/profile_images/465666834226630656/0wIQA4cq_normal.jpeg" TargetMode="External"/><Relationship Id="rId8510" Type="http://schemas.openxmlformats.org/officeDocument/2006/relationships/hyperlink" Target="http://twitter.com/wilmarluquez/statuses/1253425602960355333" TargetMode="External"/><Relationship Id="rId10026" Type="http://schemas.openxmlformats.org/officeDocument/2006/relationships/hyperlink" Target="http://pbs.twimg.com/profile_images/1240402079128092673/SBBoxqmd_normal.jpg" TargetMode="External"/><Relationship Id="rId10440" Type="http://schemas.openxmlformats.org/officeDocument/2006/relationships/hyperlink" Target="http://pbs.twimg.com/profile_images/964392336686948352/EusnOIO9_normal.jpg" TargetMode="External"/><Relationship Id="rId3655" Type="http://schemas.openxmlformats.org/officeDocument/2006/relationships/hyperlink" Target="http://pbs.twimg.com/profile_images/1238290306103156737/wf7v63Xn_normal.jpg" TargetMode="External"/><Relationship Id="rId4706" Type="http://schemas.openxmlformats.org/officeDocument/2006/relationships/hyperlink" Target="http://twitter.com/TraderIbague/statuses/1255680373331238912" TargetMode="External"/><Relationship Id="rId6061" Type="http://schemas.openxmlformats.org/officeDocument/2006/relationships/hyperlink" Target="http://pbs.twimg.com/profile_images/1024658267883098112/mXTzPuYB_normal.jpg" TargetMode="External"/><Relationship Id="rId7112" Type="http://schemas.openxmlformats.org/officeDocument/2006/relationships/hyperlink" Target="http://twitter.com/EcuavisaInforma/statuses/1253450948606939136" TargetMode="External"/><Relationship Id="rId576" Type="http://schemas.openxmlformats.org/officeDocument/2006/relationships/hyperlink" Target="http://twitter.com/carrerarayismo/statuses/1255863537127378957" TargetMode="External"/><Relationship Id="rId990" Type="http://schemas.openxmlformats.org/officeDocument/2006/relationships/hyperlink" Target="http://twitter.com/rosario_ostos/statuses/1255853497452462082" TargetMode="External"/><Relationship Id="rId2257" Type="http://schemas.openxmlformats.org/officeDocument/2006/relationships/hyperlink" Target="http://twitter.com/MnicaLp09192714/statuses/1255816880348172289" TargetMode="External"/><Relationship Id="rId2671" Type="http://schemas.openxmlformats.org/officeDocument/2006/relationships/hyperlink" Target="http://pbs.twimg.com/profile_images/1070777032848666624/kGQjmZLB_normal.jpg" TargetMode="External"/><Relationship Id="rId3308" Type="http://schemas.openxmlformats.org/officeDocument/2006/relationships/hyperlink" Target="http://pbs.twimg.com/profile_images/541865097/biblioteca_digital_normal.gif" TargetMode="External"/><Relationship Id="rId9284" Type="http://schemas.openxmlformats.org/officeDocument/2006/relationships/hyperlink" Target="http://twitter.com/lacarmen1111/statuses/1253413664138211333" TargetMode="External"/><Relationship Id="rId229" Type="http://schemas.openxmlformats.org/officeDocument/2006/relationships/hyperlink" Target="http://pbs.twimg.com/profile_images/1162113584052224001/WB9A4cd3_normal.jpg" TargetMode="External"/><Relationship Id="rId643" Type="http://schemas.openxmlformats.org/officeDocument/2006/relationships/hyperlink" Target="http://pbs.twimg.com/profile_images/1252450767409221634/q4wNLkKr_normal.jpg" TargetMode="External"/><Relationship Id="rId1273" Type="http://schemas.openxmlformats.org/officeDocument/2006/relationships/hyperlink" Target="http://pbs.twimg.com/profile_images/874181479823224833/eqXyweco_normal.jpg" TargetMode="External"/><Relationship Id="rId2324" Type="http://schemas.openxmlformats.org/officeDocument/2006/relationships/hyperlink" Target="http://pbs.twimg.com/profile_images/1031574127717613569/GRo6Sl6W_normal.jpg" TargetMode="External"/><Relationship Id="rId3722" Type="http://schemas.openxmlformats.org/officeDocument/2006/relationships/hyperlink" Target="http://twitter.com/codervj/statuses/1255742933573173250" TargetMode="External"/><Relationship Id="rId6878" Type="http://schemas.openxmlformats.org/officeDocument/2006/relationships/hyperlink" Target="http://twitter.com/destinodistopia/statuses/1253454841239744514" TargetMode="External"/><Relationship Id="rId7929" Type="http://schemas.openxmlformats.org/officeDocument/2006/relationships/hyperlink" Target="http://pbs.twimg.com/profile_images/1147863919085654016/84wAo3Bv_normal.jpg" TargetMode="External"/><Relationship Id="rId9351" Type="http://schemas.openxmlformats.org/officeDocument/2006/relationships/hyperlink" Target="http://pbs.twimg.com/profile_images/1245861683005882368/KbV8rIKx_normal.jpg" TargetMode="External"/><Relationship Id="rId5894" Type="http://schemas.openxmlformats.org/officeDocument/2006/relationships/hyperlink" Target="http://twitter.com/ConexionCA/statuses/1255646853573607425" TargetMode="External"/><Relationship Id="rId6945" Type="http://schemas.openxmlformats.org/officeDocument/2006/relationships/hyperlink" Target="http://pbs.twimg.com/profile_images/1088454870863011840/rFEGj66m_normal.jpg" TargetMode="External"/><Relationship Id="rId9004" Type="http://schemas.openxmlformats.org/officeDocument/2006/relationships/hyperlink" Target="http://twitter.com/RanCarcris/statuses/1253418315218694148" TargetMode="External"/><Relationship Id="rId11281" Type="http://schemas.openxmlformats.org/officeDocument/2006/relationships/hyperlink" Target="http://twitter.com/ittaGalicia/statuses/1253379172006866946" TargetMode="External"/><Relationship Id="rId710" Type="http://schemas.openxmlformats.org/officeDocument/2006/relationships/hyperlink" Target="http://twitter.com/AM_Omella/statuses/1255860734992560128" TargetMode="External"/><Relationship Id="rId1340" Type="http://schemas.openxmlformats.org/officeDocument/2006/relationships/hyperlink" Target="http://twitter.com/RinconMarga/statuses/1255843087588474881" TargetMode="External"/><Relationship Id="rId3098" Type="http://schemas.openxmlformats.org/officeDocument/2006/relationships/hyperlink" Target="http://pbs.twimg.com/profile_images/1059915992116146176/egIbzx8r_normal.jpg" TargetMode="External"/><Relationship Id="rId4496" Type="http://schemas.openxmlformats.org/officeDocument/2006/relationships/hyperlink" Target="http://twitter.com/JoseSilvaI1972/statuses/1255687711232593922" TargetMode="External"/><Relationship Id="rId5547" Type="http://schemas.openxmlformats.org/officeDocument/2006/relationships/hyperlink" Target="http://pbs.twimg.com/profile_images/827342537492832256/o5Vfsm2C_normal.jpg" TargetMode="External"/><Relationship Id="rId5961" Type="http://schemas.openxmlformats.org/officeDocument/2006/relationships/hyperlink" Target="http://pbs.twimg.com/profile_images/1235054938490892288/KEGlmv69_normal.jpg" TargetMode="External"/><Relationship Id="rId4149" Type="http://schemas.openxmlformats.org/officeDocument/2006/relationships/hyperlink" Target="http://pbs.twimg.com/profile_images/1028047673453150209/-rN7t_KO_normal.jpg" TargetMode="External"/><Relationship Id="rId4563" Type="http://schemas.openxmlformats.org/officeDocument/2006/relationships/hyperlink" Target="http://pbs.twimg.com/profile_images/862108174446415872/ctjLqePf_normal.jpg" TargetMode="External"/><Relationship Id="rId5614" Type="http://schemas.openxmlformats.org/officeDocument/2006/relationships/hyperlink" Target="http://twitter.com/felmes13/statuses/1255653535020199936" TargetMode="External"/><Relationship Id="rId8020" Type="http://schemas.openxmlformats.org/officeDocument/2006/relationships/hyperlink" Target="http://twitter.com/QuitenaLibre/statuses/1253432819927281672" TargetMode="External"/><Relationship Id="rId11001" Type="http://schemas.openxmlformats.org/officeDocument/2006/relationships/hyperlink" Target="http://twitter.com/blanquiszuluaga/statuses/1253383608108224513" TargetMode="External"/><Relationship Id="rId3165" Type="http://schemas.openxmlformats.org/officeDocument/2006/relationships/hyperlink" Target="http://twitter.com/Ruben_PAZo/statuses/1255777265104846848" TargetMode="External"/><Relationship Id="rId4216" Type="http://schemas.openxmlformats.org/officeDocument/2006/relationships/hyperlink" Target="http://twitter.com/antares2906/statuses/1255702046801408000" TargetMode="External"/><Relationship Id="rId4630" Type="http://schemas.openxmlformats.org/officeDocument/2006/relationships/hyperlink" Target="http://twitter.com/karo_gz/statuses/1255682228551593985" TargetMode="External"/><Relationship Id="rId7786" Type="http://schemas.openxmlformats.org/officeDocument/2006/relationships/hyperlink" Target="http://twitter.com/Rodrigo83952437/statuses/1253436382673920000" TargetMode="External"/><Relationship Id="rId8837" Type="http://schemas.openxmlformats.org/officeDocument/2006/relationships/hyperlink" Target="http://pbs.twimg.com/profile_images/1235719549078601728/A68xGS8-_normal.jpg" TargetMode="External"/><Relationship Id="rId2181" Type="http://schemas.openxmlformats.org/officeDocument/2006/relationships/hyperlink" Target="http://pbs.twimg.com/profile_images/1105018333731135489/UHYO0skw_normal.jpg" TargetMode="External"/><Relationship Id="rId3232" Type="http://schemas.openxmlformats.org/officeDocument/2006/relationships/hyperlink" Target="http://pbs.twimg.com/profile_images/1238741535396593665/9E9bHSYj_normal.jpg" TargetMode="External"/><Relationship Id="rId6388" Type="http://schemas.openxmlformats.org/officeDocument/2006/relationships/hyperlink" Target="http://twitter.com/CinthiaSuarezT/statuses/1253464155538911232" TargetMode="External"/><Relationship Id="rId7439" Type="http://schemas.openxmlformats.org/officeDocument/2006/relationships/hyperlink" Target="http://pbs.twimg.com/profile_images/986638914738892800/GD5lO5tS_normal.jpg" TargetMode="External"/><Relationship Id="rId10767" Type="http://schemas.openxmlformats.org/officeDocument/2006/relationships/hyperlink" Target="http://twitter.com/JFCozar/statuses/1253388449589198851" TargetMode="External"/><Relationship Id="rId11818" Type="http://schemas.openxmlformats.org/officeDocument/2006/relationships/hyperlink" Target="http://pbs.twimg.com/profile_images/588457343530233856/srUIAXUx_normal.jpg" TargetMode="External"/><Relationship Id="rId153" Type="http://schemas.openxmlformats.org/officeDocument/2006/relationships/hyperlink" Target="http://pbs.twimg.com/profile_images/420971349960433664/sMNtQ5Ft_normal.jpeg" TargetMode="External"/><Relationship Id="rId6455" Type="http://schemas.openxmlformats.org/officeDocument/2006/relationships/hyperlink" Target="http://pbs.twimg.com/profile_images/1197555748387069954/ZMQKa-4U_normal.jpg" TargetMode="External"/><Relationship Id="rId7853" Type="http://schemas.openxmlformats.org/officeDocument/2006/relationships/hyperlink" Target="http://pbs.twimg.com/profile_images/1142201831663312896/E9CGeeWV_normal.jpg" TargetMode="External"/><Relationship Id="rId8904" Type="http://schemas.openxmlformats.org/officeDocument/2006/relationships/hyperlink" Target="http://twitter.com/Blanca_Guerrero/statuses/1253419798404325377" TargetMode="External"/><Relationship Id="rId10834" Type="http://schemas.openxmlformats.org/officeDocument/2006/relationships/hyperlink" Target="http://pbs.twimg.com/profile_images/991773674196914180/vHrBnq-9_normal.jpg" TargetMode="External"/><Relationship Id="rId220" Type="http://schemas.openxmlformats.org/officeDocument/2006/relationships/hyperlink" Target="http://twitter.com/marpilcor/statuses/1255872872993693699" TargetMode="External"/><Relationship Id="rId2998" Type="http://schemas.openxmlformats.org/officeDocument/2006/relationships/hyperlink" Target="http://pbs.twimg.com/profile_images/1255388109971296261/C7cMyfPk_normal.jpg" TargetMode="External"/><Relationship Id="rId5057" Type="http://schemas.openxmlformats.org/officeDocument/2006/relationships/hyperlink" Target="http://pbs.twimg.com/profile_images/3495516110/483dd11da0afd4bbaf92fea8c116378b_normal.jpeg" TargetMode="External"/><Relationship Id="rId6108" Type="http://schemas.openxmlformats.org/officeDocument/2006/relationships/hyperlink" Target="http://twitter.com/isabelmdc/statuses/1253471268629856256" TargetMode="External"/><Relationship Id="rId7506" Type="http://schemas.openxmlformats.org/officeDocument/2006/relationships/hyperlink" Target="http://twitter.com/Jaimedevargass/statuses/1253442151322697728" TargetMode="External"/><Relationship Id="rId7920" Type="http://schemas.openxmlformats.org/officeDocument/2006/relationships/hyperlink" Target="http://twitter.com/Maggiez/statuses/1253433989232070656" TargetMode="External"/><Relationship Id="rId10901" Type="http://schemas.openxmlformats.org/officeDocument/2006/relationships/hyperlink" Target="http://twitter.com/WinSportsTV/statuses/1253385649299714048" TargetMode="External"/><Relationship Id="rId4073" Type="http://schemas.openxmlformats.org/officeDocument/2006/relationships/hyperlink" Target="http://pbs.twimg.com/profile_images/623289743300628480/yq1Obm-u_normal.jpg" TargetMode="External"/><Relationship Id="rId5471" Type="http://schemas.openxmlformats.org/officeDocument/2006/relationships/hyperlink" Target="http://pbs.twimg.com/profile_images/683111426471297026/Fz-8V1r3_normal.jpg" TargetMode="External"/><Relationship Id="rId6522" Type="http://schemas.openxmlformats.org/officeDocument/2006/relationships/hyperlink" Target="http://twitter.com/Rumbo000/statuses/1253461190493290497" TargetMode="External"/><Relationship Id="rId9678" Type="http://schemas.openxmlformats.org/officeDocument/2006/relationships/hyperlink" Target="http://twitter.com/ciudadaniacriti/statuses/1253407285247971329" TargetMode="External"/><Relationship Id="rId1667" Type="http://schemas.openxmlformats.org/officeDocument/2006/relationships/hyperlink" Target="http://twitter.com/JuniorPenalo/statuses/1255834957588676609" TargetMode="External"/><Relationship Id="rId2718" Type="http://schemas.openxmlformats.org/officeDocument/2006/relationships/hyperlink" Target="http://twitter.com/BBVAPrensa/statuses/1255801576016564225" TargetMode="External"/><Relationship Id="rId5124" Type="http://schemas.openxmlformats.org/officeDocument/2006/relationships/hyperlink" Target="http://twitter.com/MateoSanabria37/statuses/1255666749409722368" TargetMode="External"/><Relationship Id="rId8694" Type="http://schemas.openxmlformats.org/officeDocument/2006/relationships/hyperlink" Target="http://twitter.com/RCVHonduras/statuses/1253423360597307392" TargetMode="External"/><Relationship Id="rId9745" Type="http://schemas.openxmlformats.org/officeDocument/2006/relationships/hyperlink" Target="http://pbs.twimg.com/profile_images/1246454364010622976/hZgNWBtL_normal.jpg" TargetMode="External"/><Relationship Id="rId11675" Type="http://schemas.openxmlformats.org/officeDocument/2006/relationships/hyperlink" Target="http://twitter.com/ricardofrancop7/statuses/1253372594516103176" TargetMode="External"/><Relationship Id="rId1734" Type="http://schemas.openxmlformats.org/officeDocument/2006/relationships/hyperlink" Target="http://pbs.twimg.com/profile_images/830020147427545088/ZUm1AU8r_normal.jpg" TargetMode="External"/><Relationship Id="rId4140" Type="http://schemas.openxmlformats.org/officeDocument/2006/relationships/hyperlink" Target="http://twitter.com/GalloBlanco5/statuses/1255707647841644544" TargetMode="External"/><Relationship Id="rId7296" Type="http://schemas.openxmlformats.org/officeDocument/2006/relationships/hyperlink" Target="http://twitter.com/MirianDelRoco1/statuses/1253446693300981761" TargetMode="External"/><Relationship Id="rId8347" Type="http://schemas.openxmlformats.org/officeDocument/2006/relationships/hyperlink" Target="http://twitter.com/ONUHN/statuses/1253427898230300673" TargetMode="External"/><Relationship Id="rId8761" Type="http://schemas.openxmlformats.org/officeDocument/2006/relationships/hyperlink" Target="http://pbs.twimg.com/profile_images/1253810083231907840/kkD-NU2h_normal.jpg" TargetMode="External"/><Relationship Id="rId9812" Type="http://schemas.openxmlformats.org/officeDocument/2006/relationships/hyperlink" Target="http://twitter.com/teveodf/statuses/1253405716771155968" TargetMode="External"/><Relationship Id="rId10277" Type="http://schemas.openxmlformats.org/officeDocument/2006/relationships/hyperlink" Target="http://twitter.com/MEscazu/statuses/1253398746571968513" TargetMode="External"/><Relationship Id="rId11328" Type="http://schemas.openxmlformats.org/officeDocument/2006/relationships/hyperlink" Target="http://pbs.twimg.com/profile_images/1217216971399405568/ahbBSmZO_normal.jpg" TargetMode="External"/><Relationship Id="rId26" Type="http://schemas.openxmlformats.org/officeDocument/2006/relationships/hyperlink" Target="http://twitter.com/MauroFer70/statuses/1255909843841449992" TargetMode="External"/><Relationship Id="rId7363" Type="http://schemas.openxmlformats.org/officeDocument/2006/relationships/hyperlink" Target="http://pbs.twimg.com/profile_images/1093481211794739200/gqb_o4co_normal.jpg" TargetMode="External"/><Relationship Id="rId8414" Type="http://schemas.openxmlformats.org/officeDocument/2006/relationships/hyperlink" Target="http://twitter.com/miguelg97317698/statuses/1253426767689248771" TargetMode="External"/><Relationship Id="rId10691" Type="http://schemas.openxmlformats.org/officeDocument/2006/relationships/hyperlink" Target="http://twitter.com/Akeda3881/statuses/1253390020892717058" TargetMode="External"/><Relationship Id="rId11742" Type="http://schemas.openxmlformats.org/officeDocument/2006/relationships/hyperlink" Target="http://pbs.twimg.com/profile_images/832498809754251264/Sw70z1lg_normal.jpg" TargetMode="External"/><Relationship Id="rId1801" Type="http://schemas.openxmlformats.org/officeDocument/2006/relationships/hyperlink" Target="http://twitter.com/criss_057/statuses/1255830816170573826" TargetMode="External"/><Relationship Id="rId3559" Type="http://schemas.openxmlformats.org/officeDocument/2006/relationships/hyperlink" Target="http://pbs.twimg.com/profile_images/737607738268647424/vVJDsp6z_normal.jpg" TargetMode="External"/><Relationship Id="rId4957" Type="http://schemas.openxmlformats.org/officeDocument/2006/relationships/hyperlink" Target="http://pbs.twimg.com/profile_images/1199902272748175365/qfdXO36-_normal.jpg" TargetMode="External"/><Relationship Id="rId7016" Type="http://schemas.openxmlformats.org/officeDocument/2006/relationships/hyperlink" Target="http://twitter.com/Yulitza_24/statuses/1253452526667603972" TargetMode="External"/><Relationship Id="rId7430" Type="http://schemas.openxmlformats.org/officeDocument/2006/relationships/hyperlink" Target="http://twitter.com/pachoandradeh/statuses/1253443870744076293" TargetMode="External"/><Relationship Id="rId10344" Type="http://schemas.openxmlformats.org/officeDocument/2006/relationships/hyperlink" Target="http://pbs.twimg.com/profile_images/1135901415090642946/YwhDBwcP_normal.jpg" TargetMode="External"/><Relationship Id="rId3973" Type="http://schemas.openxmlformats.org/officeDocument/2006/relationships/hyperlink" Target="http://pbs.twimg.com/profile_images/1099785791042134016/qGRrZKJ8_normal.jpg" TargetMode="External"/><Relationship Id="rId6032" Type="http://schemas.openxmlformats.org/officeDocument/2006/relationships/hyperlink" Target="http://twitter.com/carlosc39187210/statuses/1253473650335981575" TargetMode="External"/><Relationship Id="rId9188" Type="http://schemas.openxmlformats.org/officeDocument/2006/relationships/hyperlink" Target="http://twitter.com/PabloMateos67/statuses/1253415263845806085" TargetMode="External"/><Relationship Id="rId10411" Type="http://schemas.openxmlformats.org/officeDocument/2006/relationships/hyperlink" Target="http://twitter.com/jehysanchez/statuses/1253395854645395456" TargetMode="External"/><Relationship Id="rId894" Type="http://schemas.openxmlformats.org/officeDocument/2006/relationships/hyperlink" Target="http://twitter.com/nramaya/statuses/1255855770001948672" TargetMode="External"/><Relationship Id="rId1177" Type="http://schemas.openxmlformats.org/officeDocument/2006/relationships/hyperlink" Target="http://pbs.twimg.com/profile_images/806272857735102465/T61q9oHK_normal.jpg" TargetMode="External"/><Relationship Id="rId2575" Type="http://schemas.openxmlformats.org/officeDocument/2006/relationships/hyperlink" Target="http://pbs.twimg.com/profile_images/859779397976457216/SZcxKE3O_normal.jpg" TargetMode="External"/><Relationship Id="rId3626" Type="http://schemas.openxmlformats.org/officeDocument/2006/relationships/hyperlink" Target="http://twitter.com/leocede2/statuses/1255748337455824901" TargetMode="External"/><Relationship Id="rId547" Type="http://schemas.openxmlformats.org/officeDocument/2006/relationships/hyperlink" Target="http://abs.twimg.com/sticky/default_profile_images/default_profile_normal.png" TargetMode="External"/><Relationship Id="rId961" Type="http://schemas.openxmlformats.org/officeDocument/2006/relationships/hyperlink" Target="http://pbs.twimg.com/profile_images/1247559224365891585/xiw8e6_Y_normal.jpg" TargetMode="External"/><Relationship Id="rId1591" Type="http://schemas.openxmlformats.org/officeDocument/2006/relationships/hyperlink" Target="http://twitter.com/Chopocrispis/statuses/1255836329067384835" TargetMode="External"/><Relationship Id="rId2228" Type="http://schemas.openxmlformats.org/officeDocument/2006/relationships/hyperlink" Target="http://twitter.com/FlorDeniz7/statuses/1255817986826534912" TargetMode="External"/><Relationship Id="rId2642" Type="http://schemas.openxmlformats.org/officeDocument/2006/relationships/hyperlink" Target="http://twitter.com/MnicaMr1/statuses/1255803686703546373" TargetMode="External"/><Relationship Id="rId5798" Type="http://schemas.openxmlformats.org/officeDocument/2006/relationships/hyperlink" Target="http://twitter.com/adh18_/statuses/1255648543932645377" TargetMode="External"/><Relationship Id="rId6849" Type="http://schemas.openxmlformats.org/officeDocument/2006/relationships/hyperlink" Target="http://pbs.twimg.com/profile_images/1225109896443637762/dFMpPB4E_normal.jpg" TargetMode="External"/><Relationship Id="rId9255" Type="http://schemas.openxmlformats.org/officeDocument/2006/relationships/hyperlink" Target="http://pbs.twimg.com/profile_images/1226174935/by_Hamuka_normal.jpg" TargetMode="External"/><Relationship Id="rId11185" Type="http://schemas.openxmlformats.org/officeDocument/2006/relationships/hyperlink" Target="http://twitter.com/Egotada/statuses/1253380579439058945" TargetMode="External"/><Relationship Id="rId614" Type="http://schemas.openxmlformats.org/officeDocument/2006/relationships/hyperlink" Target="http://twitter.com/Asfaltonauta_/statuses/1255862856358264833" TargetMode="External"/><Relationship Id="rId1244" Type="http://schemas.openxmlformats.org/officeDocument/2006/relationships/hyperlink" Target="http://twitter.com/LafargeHolcimES/statuses/1255845728901095425" TargetMode="External"/><Relationship Id="rId5865" Type="http://schemas.openxmlformats.org/officeDocument/2006/relationships/hyperlink" Target="http://pbs.twimg.com/profile_images/1238583376551882752/HRxkj7uS_normal.jpg" TargetMode="External"/><Relationship Id="rId6916" Type="http://schemas.openxmlformats.org/officeDocument/2006/relationships/hyperlink" Target="http://twitter.com/YohnelRamirez/statuses/1253454287289671685" TargetMode="External"/><Relationship Id="rId8271" Type="http://schemas.openxmlformats.org/officeDocument/2006/relationships/hyperlink" Target="http://abs.twimg.com/sticky/default_profile_images/default_profile_normal.png" TargetMode="External"/><Relationship Id="rId9322" Type="http://schemas.openxmlformats.org/officeDocument/2006/relationships/hyperlink" Target="http://twitter.com/Miguelangaritac/statuses/1253413309337890817" TargetMode="External"/><Relationship Id="rId11252" Type="http://schemas.openxmlformats.org/officeDocument/2006/relationships/hyperlink" Target="http://pbs.twimg.com/profile_images/1209491720511139848/yN64AOEt_normal.jpg" TargetMode="External"/><Relationship Id="rId1311" Type="http://schemas.openxmlformats.org/officeDocument/2006/relationships/hyperlink" Target="http://pbs.twimg.com/profile_images/1189546639511506944/QL62Yrmo_normal.jpg" TargetMode="External"/><Relationship Id="rId4467" Type="http://schemas.openxmlformats.org/officeDocument/2006/relationships/hyperlink" Target="http://pbs.twimg.com/profile_images/1215055346651344896/_-PK5LAc_normal.jpg" TargetMode="External"/><Relationship Id="rId4881" Type="http://schemas.openxmlformats.org/officeDocument/2006/relationships/hyperlink" Target="http://pbs.twimg.com/profile_images/522479425825161216/gKpX31Yw_normal.jpeg" TargetMode="External"/><Relationship Id="rId5518" Type="http://schemas.openxmlformats.org/officeDocument/2006/relationships/hyperlink" Target="http://twitter.com/UniContigo/statuses/1255656372903043078" TargetMode="External"/><Relationship Id="rId3069" Type="http://schemas.openxmlformats.org/officeDocument/2006/relationships/hyperlink" Target="http://twitter.com/PepeTurpin/statuses/1255783807719964673" TargetMode="External"/><Relationship Id="rId3483" Type="http://schemas.openxmlformats.org/officeDocument/2006/relationships/hyperlink" Target="http://pbs.twimg.com/profile_images/986216176542998528/VPOEQz35_normal.jpg" TargetMode="External"/><Relationship Id="rId4534" Type="http://schemas.openxmlformats.org/officeDocument/2006/relationships/hyperlink" Target="http://twitter.com/lolita_barros/statuses/1255686051223437312" TargetMode="External"/><Relationship Id="rId5932" Type="http://schemas.openxmlformats.org/officeDocument/2006/relationships/hyperlink" Target="http://twitter.com/sandarri/statuses/1255646022426136576" TargetMode="External"/><Relationship Id="rId2085" Type="http://schemas.openxmlformats.org/officeDocument/2006/relationships/hyperlink" Target="http://twitter.com/janoncito/statuses/1255821574911021056" TargetMode="External"/><Relationship Id="rId3136" Type="http://schemas.openxmlformats.org/officeDocument/2006/relationships/hyperlink" Target="http://pbs.twimg.com/profile_images/1254683190939303937/Ywb5PVdc_normal.jpg" TargetMode="External"/><Relationship Id="rId471" Type="http://schemas.openxmlformats.org/officeDocument/2006/relationships/hyperlink" Target="http://pbs.twimg.com/profile_images/1179377435600662536/QX02KGKt_normal.jpg" TargetMode="External"/><Relationship Id="rId2152" Type="http://schemas.openxmlformats.org/officeDocument/2006/relationships/hyperlink" Target="http://pbs.twimg.com/profile_images/1027144846593732608/E58zDlhC_normal.jpg" TargetMode="External"/><Relationship Id="rId3550" Type="http://schemas.openxmlformats.org/officeDocument/2006/relationships/hyperlink" Target="http://twitter.com/Edmalvacea/statuses/1255755635129540610" TargetMode="External"/><Relationship Id="rId4601" Type="http://schemas.openxmlformats.org/officeDocument/2006/relationships/hyperlink" Target="http://pbs.twimg.com/profile_images/3226128079/e18021db45ba5c30284992d609ea3bdb_normal.jpeg" TargetMode="External"/><Relationship Id="rId7757" Type="http://schemas.openxmlformats.org/officeDocument/2006/relationships/hyperlink" Target="http://pbs.twimg.com/profile_images/590878100575117312/tD3lFJvN_normal.jpg" TargetMode="External"/><Relationship Id="rId8808" Type="http://schemas.openxmlformats.org/officeDocument/2006/relationships/hyperlink" Target="http://twitter.com/alejandropons21/statuses/1253421512926785542" TargetMode="External"/><Relationship Id="rId10738" Type="http://schemas.openxmlformats.org/officeDocument/2006/relationships/hyperlink" Target="http://pbs.twimg.com/profile_images/1214225076935110656/ZLTffqZq_normal.jpg" TargetMode="External"/><Relationship Id="rId124" Type="http://schemas.openxmlformats.org/officeDocument/2006/relationships/hyperlink" Target="http://twitter.com/SurCiencia/statuses/1255875162420977665" TargetMode="External"/><Relationship Id="rId3203" Type="http://schemas.openxmlformats.org/officeDocument/2006/relationships/hyperlink" Target="http://pbs.twimg.com/profile_images/1244186790556295168/DvfSeCiF_normal.jpg" TargetMode="External"/><Relationship Id="rId6359" Type="http://schemas.openxmlformats.org/officeDocument/2006/relationships/hyperlink" Target="http://pbs.twimg.com/profile_images/1172980331177230336/gPwJmgej_normal.jpg" TargetMode="External"/><Relationship Id="rId6773" Type="http://schemas.openxmlformats.org/officeDocument/2006/relationships/hyperlink" Target="http://pbs.twimg.com/profile_images/1128773345116393472/c07VH-Bp_normal.jpg" TargetMode="External"/><Relationship Id="rId7824" Type="http://schemas.openxmlformats.org/officeDocument/2006/relationships/hyperlink" Target="http://twitter.com/Lamanri1/statuses/1253435455766290445" TargetMode="External"/><Relationship Id="rId10805" Type="http://schemas.openxmlformats.org/officeDocument/2006/relationships/hyperlink" Target="http://twitter.com/ivifdz_10/statuses/1253387404830035968" TargetMode="External"/><Relationship Id="rId2969" Type="http://schemas.openxmlformats.org/officeDocument/2006/relationships/hyperlink" Target="http://twitter.com/Invepat/statuses/1255788839005835265" TargetMode="External"/><Relationship Id="rId5375" Type="http://schemas.openxmlformats.org/officeDocument/2006/relationships/hyperlink" Target="http://pbs.twimg.com/profile_images/1252075795360727040/Vc3RL24D_normal.jpg" TargetMode="External"/><Relationship Id="rId6426" Type="http://schemas.openxmlformats.org/officeDocument/2006/relationships/hyperlink" Target="http://twitter.com/AkireLincho/statuses/1253463107604828161" TargetMode="External"/><Relationship Id="rId6840" Type="http://schemas.openxmlformats.org/officeDocument/2006/relationships/hyperlink" Target="http://twitter.com/Stop2Invasion/statuses/1253455492766150658" TargetMode="External"/><Relationship Id="rId9996" Type="http://schemas.openxmlformats.org/officeDocument/2006/relationships/hyperlink" Target="http://pbs.twimg.com/profile_images/1086387527580291072/4HUv2kho_normal.jpg" TargetMode="External"/><Relationship Id="rId1985" Type="http://schemas.openxmlformats.org/officeDocument/2006/relationships/hyperlink" Target="http://twitter.com/roblamas/statuses/1255825481347354625" TargetMode="External"/><Relationship Id="rId4391" Type="http://schemas.openxmlformats.org/officeDocument/2006/relationships/hyperlink" Target="http://twitter.com/Alex73054374/statuses/1255691948754636815" TargetMode="External"/><Relationship Id="rId5028" Type="http://schemas.openxmlformats.org/officeDocument/2006/relationships/hyperlink" Target="http://twitter.com/LuisAnt51114142/statuses/1255669462075871233" TargetMode="External"/><Relationship Id="rId5442" Type="http://schemas.openxmlformats.org/officeDocument/2006/relationships/hyperlink" Target="http://twitter.com/MariaAl6060/statuses/1255658197601452034" TargetMode="External"/><Relationship Id="rId8598" Type="http://schemas.openxmlformats.org/officeDocument/2006/relationships/hyperlink" Target="http://twitter.com/jesusrpadilla/statuses/1253424462017388553" TargetMode="External"/><Relationship Id="rId9649" Type="http://schemas.openxmlformats.org/officeDocument/2006/relationships/hyperlink" Target="http://pbs.twimg.com/profile_images/1255205931354292225/18IBGWlp_normal.jpg" TargetMode="External"/><Relationship Id="rId11579" Type="http://schemas.openxmlformats.org/officeDocument/2006/relationships/hyperlink" Target="http://twitter.com/redautonomos/statuses/1253374739332153344" TargetMode="External"/><Relationship Id="rId1638" Type="http://schemas.openxmlformats.org/officeDocument/2006/relationships/hyperlink" Target="http://pbs.twimg.com/profile_images/1229834771276189697/JXF1TshJ_normal.jpg" TargetMode="External"/><Relationship Id="rId4044" Type="http://schemas.openxmlformats.org/officeDocument/2006/relationships/hyperlink" Target="http://twitter.com/Consuladohnny/statuses/1255714966969241601" TargetMode="External"/><Relationship Id="rId8665" Type="http://schemas.openxmlformats.org/officeDocument/2006/relationships/hyperlink" Target="http://pbs.twimg.com/profile_images/689946481793568768/oyyrYuqo_normal.jpg" TargetMode="External"/><Relationship Id="rId3060" Type="http://schemas.openxmlformats.org/officeDocument/2006/relationships/hyperlink" Target="http://pbs.twimg.com/profile_images/1249410790878318600/4WY8-9PH_normal.jpg" TargetMode="External"/><Relationship Id="rId4111" Type="http://schemas.openxmlformats.org/officeDocument/2006/relationships/hyperlink" Target="http://pbs.twimg.com/profile_images/1853903889/100_6930.12_normal.jpg" TargetMode="External"/><Relationship Id="rId7267" Type="http://schemas.openxmlformats.org/officeDocument/2006/relationships/hyperlink" Target="http://pbs.twimg.com/profile_images/1254719728721039360/MsotsEf__normal.jpg" TargetMode="External"/><Relationship Id="rId8318" Type="http://schemas.openxmlformats.org/officeDocument/2006/relationships/hyperlink" Target="http://twitter.com/OvejeroNoticias/statuses/1253428411625648129" TargetMode="External"/><Relationship Id="rId9716" Type="http://schemas.openxmlformats.org/officeDocument/2006/relationships/hyperlink" Target="http://twitter.com/albertt75/statuses/1253406739405385734" TargetMode="External"/><Relationship Id="rId10595" Type="http://schemas.openxmlformats.org/officeDocument/2006/relationships/hyperlink" Target="http://twitter.com/JuryIsabel/statuses/1253392042065100800" TargetMode="External"/><Relationship Id="rId11646" Type="http://schemas.openxmlformats.org/officeDocument/2006/relationships/hyperlink" Target="http://pbs.twimg.com/profile_images/1071667947830165504/jejpVtIY_normal.jpg" TargetMode="External"/><Relationship Id="rId1705" Type="http://schemas.openxmlformats.org/officeDocument/2006/relationships/hyperlink" Target="http://twitter.com/luis_carlosp/statuses/1255833692775288838" TargetMode="External"/><Relationship Id="rId6283" Type="http://schemas.openxmlformats.org/officeDocument/2006/relationships/hyperlink" Target="http://pbs.twimg.com/profile_images/1251724534102835200/1uCSZ6K6_normal.jpg" TargetMode="External"/><Relationship Id="rId7681" Type="http://schemas.openxmlformats.org/officeDocument/2006/relationships/hyperlink" Target="http://abs.twimg.com/sticky/default_profile_images/default_profile_normal.png" TargetMode="External"/><Relationship Id="rId8732" Type="http://schemas.openxmlformats.org/officeDocument/2006/relationships/hyperlink" Target="http://twitter.com/rzpau/statuses/1253422621913309189" TargetMode="External"/><Relationship Id="rId10248" Type="http://schemas.openxmlformats.org/officeDocument/2006/relationships/hyperlink" Target="http://pbs.twimg.com/profile_images/3546200824/c98ecdeb715e8bf4f0ab2d7971da80b8_normal.jpeg" TargetMode="External"/><Relationship Id="rId10662" Type="http://schemas.openxmlformats.org/officeDocument/2006/relationships/hyperlink" Target="http://pbs.twimg.com/profile_images/959315561099411456/rdONeA44_normal.jpg" TargetMode="External"/><Relationship Id="rId11713" Type="http://schemas.openxmlformats.org/officeDocument/2006/relationships/hyperlink" Target="http://twitter.com/anabella2586/statuses/1253371640672632839" TargetMode="External"/><Relationship Id="rId3877" Type="http://schemas.openxmlformats.org/officeDocument/2006/relationships/hyperlink" Target="http://pbs.twimg.com/profile_images/1018786301452185601/meB3zWBt_normal.jpg" TargetMode="External"/><Relationship Id="rId4928" Type="http://schemas.openxmlformats.org/officeDocument/2006/relationships/hyperlink" Target="http://twitter.com/curiosoymas/statuses/1255672282955091969" TargetMode="External"/><Relationship Id="rId7334" Type="http://schemas.openxmlformats.org/officeDocument/2006/relationships/hyperlink" Target="http://twitter.com/Serendi39955949/statuses/1253445828133486593" TargetMode="External"/><Relationship Id="rId10315" Type="http://schemas.openxmlformats.org/officeDocument/2006/relationships/hyperlink" Target="http://twitter.com/Cs_Burjassot/statuses/1253397824064061440" TargetMode="External"/><Relationship Id="rId798" Type="http://schemas.openxmlformats.org/officeDocument/2006/relationships/hyperlink" Target="http://twitter.com/antartida8/statuses/1255858724343894023" TargetMode="External"/><Relationship Id="rId2479" Type="http://schemas.openxmlformats.org/officeDocument/2006/relationships/hyperlink" Target="http://pbs.twimg.com/profile_images/996355781133066240/kocmqA-l_normal.jpg" TargetMode="External"/><Relationship Id="rId2893" Type="http://schemas.openxmlformats.org/officeDocument/2006/relationships/hyperlink" Target="http://twitter.com/anviuri/statuses/1255793156379066368" TargetMode="External"/><Relationship Id="rId3944" Type="http://schemas.openxmlformats.org/officeDocument/2006/relationships/hyperlink" Target="http://twitter.com/jagavalle/statuses/1255723406294683648" TargetMode="External"/><Relationship Id="rId6350" Type="http://schemas.openxmlformats.org/officeDocument/2006/relationships/hyperlink" Target="http://twitter.com/rydvi/statuses/1253465107142762498" TargetMode="External"/><Relationship Id="rId7401" Type="http://schemas.openxmlformats.org/officeDocument/2006/relationships/hyperlink" Target="http://pbs.twimg.com/profile_images/1252267553138802692/HdjvX7gS_normal.jpg" TargetMode="External"/><Relationship Id="rId865" Type="http://schemas.openxmlformats.org/officeDocument/2006/relationships/hyperlink" Target="http://pbs.twimg.com/profile_images/1115617204404400130/n1xL7wAu_normal.jpg" TargetMode="External"/><Relationship Id="rId1495" Type="http://schemas.openxmlformats.org/officeDocument/2006/relationships/hyperlink" Target="http://twitter.com/imasinformacion/statuses/1255838556423061504" TargetMode="External"/><Relationship Id="rId2546" Type="http://schemas.openxmlformats.org/officeDocument/2006/relationships/hyperlink" Target="http://twitter.com/destaragues/statuses/1255806476674875393" TargetMode="External"/><Relationship Id="rId2960" Type="http://schemas.openxmlformats.org/officeDocument/2006/relationships/hyperlink" Target="http://pbs.twimg.com/profile_images/378800000502576098/ceaa99a2ed3f3f6f31af3465dda30ee6_normal.jpeg" TargetMode="External"/><Relationship Id="rId6003" Type="http://schemas.openxmlformats.org/officeDocument/2006/relationships/hyperlink" Target="http://pbs.twimg.com/profile_images/1095723430006190081/1H6gPOXu_normal.jpg" TargetMode="External"/><Relationship Id="rId9159" Type="http://schemas.openxmlformats.org/officeDocument/2006/relationships/hyperlink" Target="http://pbs.twimg.com/profile_images/3724039321/299aa96e9fba8e6228bd11e218551f1a_normal.jpeg" TargetMode="External"/><Relationship Id="rId9573" Type="http://schemas.openxmlformats.org/officeDocument/2006/relationships/hyperlink" Target="http://pbs.twimg.com/profile_images/1250006019205468162/sHoRzcYE_normal.jpg" TargetMode="External"/><Relationship Id="rId11089" Type="http://schemas.openxmlformats.org/officeDocument/2006/relationships/hyperlink" Target="http://twitter.com/hugoladinocto/statuses/1253381997889818624" TargetMode="External"/><Relationship Id="rId518" Type="http://schemas.openxmlformats.org/officeDocument/2006/relationships/hyperlink" Target="http://twitter.com/Andres21010404/statuses/1255864704012029952" TargetMode="External"/><Relationship Id="rId932" Type="http://schemas.openxmlformats.org/officeDocument/2006/relationships/hyperlink" Target="http://twitter.com/FernandoRoca97/statuses/1255855019624222722" TargetMode="External"/><Relationship Id="rId1148" Type="http://schemas.openxmlformats.org/officeDocument/2006/relationships/hyperlink" Target="http://twitter.com/Almu74_/statuses/1255848342355161088" TargetMode="External"/><Relationship Id="rId1562" Type="http://schemas.openxmlformats.org/officeDocument/2006/relationships/hyperlink" Target="http://pbs.twimg.com/profile_images/621029513024114688/fgja7YUf_normal.jpg" TargetMode="External"/><Relationship Id="rId2613" Type="http://schemas.openxmlformats.org/officeDocument/2006/relationships/hyperlink" Target="http://pbs.twimg.com/profile_images/1062669745202388992/ViDIT4uc_normal.jpg" TargetMode="External"/><Relationship Id="rId5769" Type="http://schemas.openxmlformats.org/officeDocument/2006/relationships/hyperlink" Target="http://pbs.twimg.com/profile_images/1101503858642219008/Zqnq4rRO_normal.png" TargetMode="External"/><Relationship Id="rId8175" Type="http://schemas.openxmlformats.org/officeDocument/2006/relationships/hyperlink" Target="http://twitter.com/ministeriosalud/statuses/1253430317521596418" TargetMode="External"/><Relationship Id="rId9226" Type="http://schemas.openxmlformats.org/officeDocument/2006/relationships/hyperlink" Target="http://twitter.com/NiaOrozco/statuses/1253414795996327938" TargetMode="External"/><Relationship Id="rId9640" Type="http://schemas.openxmlformats.org/officeDocument/2006/relationships/hyperlink" Target="http://twitter.com/HusseManuel/statuses/1253407853735542785" TargetMode="External"/><Relationship Id="rId11156" Type="http://schemas.openxmlformats.org/officeDocument/2006/relationships/hyperlink" Target="http://pbs.twimg.com/profile_images/1200263270/118_normal.jpg" TargetMode="External"/><Relationship Id="rId1215" Type="http://schemas.openxmlformats.org/officeDocument/2006/relationships/hyperlink" Target="http://pbs.twimg.com/profile_images/1172173323511500800/AyolCqHT_normal.jpg" TargetMode="External"/><Relationship Id="rId7191" Type="http://schemas.openxmlformats.org/officeDocument/2006/relationships/hyperlink" Target="http://pbs.twimg.com/profile_images/1239774445423726592/8tdU655N_normal.jpg" TargetMode="External"/><Relationship Id="rId8242" Type="http://schemas.openxmlformats.org/officeDocument/2006/relationships/hyperlink" Target="http://twitter.com/pinero_abogados/statuses/1253429448252088320" TargetMode="External"/><Relationship Id="rId11570" Type="http://schemas.openxmlformats.org/officeDocument/2006/relationships/hyperlink" Target="http://pbs.twimg.com/profile_images/833807196588752896/NoG7Y562_normal.jpg" TargetMode="External"/><Relationship Id="rId3387" Type="http://schemas.openxmlformats.org/officeDocument/2006/relationships/hyperlink" Target="http://pbs.twimg.com/profile_images/1153264741198041088/E2CKLOZm_normal.png" TargetMode="External"/><Relationship Id="rId4785" Type="http://schemas.openxmlformats.org/officeDocument/2006/relationships/hyperlink" Target="http://pbs.twimg.com/profile_images/1250650604571176963/b1yPIBiZ_normal.jpg" TargetMode="External"/><Relationship Id="rId5836" Type="http://schemas.openxmlformats.org/officeDocument/2006/relationships/hyperlink" Target="http://twitter.com/Ignacio091977/statuses/1255648008819150849" TargetMode="External"/><Relationship Id="rId10172" Type="http://schemas.openxmlformats.org/officeDocument/2006/relationships/hyperlink" Target="http://pbs.twimg.com/profile_images/902681259159298052/1qvhx7RG_normal.jpg" TargetMode="External"/><Relationship Id="rId11223" Type="http://schemas.openxmlformats.org/officeDocument/2006/relationships/hyperlink" Target="http://twitter.com/juamo72/statuses/1253380032023670787" TargetMode="External"/><Relationship Id="rId4438" Type="http://schemas.openxmlformats.org/officeDocument/2006/relationships/hyperlink" Target="http://twitter.com/NarroJose/statuses/1255690099947438087" TargetMode="External"/><Relationship Id="rId4852" Type="http://schemas.openxmlformats.org/officeDocument/2006/relationships/hyperlink" Target="http://twitter.com/bibiana_pantoja/statuses/1255675003682598913" TargetMode="External"/><Relationship Id="rId5903" Type="http://schemas.openxmlformats.org/officeDocument/2006/relationships/hyperlink" Target="http://pbs.twimg.com/profile_images/461485887595884544/bGT09vrW_normal.jpeg" TargetMode="External"/><Relationship Id="rId10989" Type="http://schemas.openxmlformats.org/officeDocument/2006/relationships/hyperlink" Target="http://twitter.com/noticiaspn/statuses/1253383804049395720" TargetMode="External"/><Relationship Id="rId3454" Type="http://schemas.openxmlformats.org/officeDocument/2006/relationships/hyperlink" Target="http://twitter.com/nlopeztrujillo/statuses/1255761919966949376" TargetMode="External"/><Relationship Id="rId4505" Type="http://schemas.openxmlformats.org/officeDocument/2006/relationships/hyperlink" Target="http://pbs.twimg.com/profile_images/1174773736735694848/yxOGnxyD_normal.jpg" TargetMode="External"/><Relationship Id="rId375" Type="http://schemas.openxmlformats.org/officeDocument/2006/relationships/hyperlink" Target="http://pbs.twimg.com/profile_images/1254751723345805317/wEFuGY_V_normal.jpg" TargetMode="External"/><Relationship Id="rId2056" Type="http://schemas.openxmlformats.org/officeDocument/2006/relationships/hyperlink" Target="http://pbs.twimg.com/profile_images/1153136647493394432/CE_I-OUk_normal.jpg" TargetMode="External"/><Relationship Id="rId2470" Type="http://schemas.openxmlformats.org/officeDocument/2006/relationships/hyperlink" Target="http://twitter.com/_Ochoaja_/statuses/1255809542937546752" TargetMode="External"/><Relationship Id="rId3107" Type="http://schemas.openxmlformats.org/officeDocument/2006/relationships/hyperlink" Target="http://twitter.com/CGSantisteban/statuses/1255780315601256449" TargetMode="External"/><Relationship Id="rId3521" Type="http://schemas.openxmlformats.org/officeDocument/2006/relationships/hyperlink" Target="http://pbs.twimg.com/profile_images/1219726210495893504/bTVdj6b1_normal.jpg" TargetMode="External"/><Relationship Id="rId6677" Type="http://schemas.openxmlformats.org/officeDocument/2006/relationships/hyperlink" Target="http://pbs.twimg.com/profile_images/1237538133673050112/Yc-2civv_normal.jpg" TargetMode="External"/><Relationship Id="rId7728" Type="http://schemas.openxmlformats.org/officeDocument/2006/relationships/hyperlink" Target="http://twitter.com/El_Neto/statuses/1253437706165608452" TargetMode="External"/><Relationship Id="rId9083" Type="http://schemas.openxmlformats.org/officeDocument/2006/relationships/hyperlink" Target="http://pbs.twimg.com/profile_images/487157230890803200/6dbDObTV_normal.jpeg" TargetMode="External"/><Relationship Id="rId442" Type="http://schemas.openxmlformats.org/officeDocument/2006/relationships/hyperlink" Target="http://twitter.com/sebastdeporte/statuses/1255866843497205762" TargetMode="External"/><Relationship Id="rId1072" Type="http://schemas.openxmlformats.org/officeDocument/2006/relationships/hyperlink" Target="http://twitter.com/AdriArcas/statuses/1255851160335982596" TargetMode="External"/><Relationship Id="rId2123" Type="http://schemas.openxmlformats.org/officeDocument/2006/relationships/hyperlink" Target="http://twitter.com/yusi59/statuses/1255820494705766401" TargetMode="External"/><Relationship Id="rId5279" Type="http://schemas.openxmlformats.org/officeDocument/2006/relationships/hyperlink" Target="http://pbs.twimg.com/profile_images/1228843033010900992/AB-ROxSf_normal.jpg" TargetMode="External"/><Relationship Id="rId5693" Type="http://schemas.openxmlformats.org/officeDocument/2006/relationships/hyperlink" Target="http://abs.twimg.com/sticky/default_profile_images/default_profile_normal.png" TargetMode="External"/><Relationship Id="rId6744" Type="http://schemas.openxmlformats.org/officeDocument/2006/relationships/hyperlink" Target="http://twitter.com/leocerezoh/statuses/1253457207481507844" TargetMode="External"/><Relationship Id="rId9150" Type="http://schemas.openxmlformats.org/officeDocument/2006/relationships/hyperlink" Target="http://twitter.com/viovica2000/statuses/1253415667593707520" TargetMode="External"/><Relationship Id="rId10709" Type="http://schemas.openxmlformats.org/officeDocument/2006/relationships/hyperlink" Target="http://twitter.com/Javiermartin1e/statuses/1253389551458037761" TargetMode="External"/><Relationship Id="rId11080" Type="http://schemas.openxmlformats.org/officeDocument/2006/relationships/hyperlink" Target="http://pbs.twimg.com/profile_images/1247710163978596354/l6IVgQQP_normal.jpg" TargetMode="External"/><Relationship Id="rId4295" Type="http://schemas.openxmlformats.org/officeDocument/2006/relationships/hyperlink" Target="http://twitter.com/vanesssamontes9/statuses/1255696298851872769" TargetMode="External"/><Relationship Id="rId5346" Type="http://schemas.openxmlformats.org/officeDocument/2006/relationships/hyperlink" Target="http://twitter.com/jiccaroo/statuses/1255659931895828481" TargetMode="External"/><Relationship Id="rId1889" Type="http://schemas.openxmlformats.org/officeDocument/2006/relationships/hyperlink" Target="http://twitter.com/alicanteplaza/statuses/1255828569881825281" TargetMode="External"/><Relationship Id="rId4362" Type="http://schemas.openxmlformats.org/officeDocument/2006/relationships/hyperlink" Target="http://pbs.twimg.com/profile_images/1246274504973627392/04sh4x4F_normal.jpg" TargetMode="External"/><Relationship Id="rId5760" Type="http://schemas.openxmlformats.org/officeDocument/2006/relationships/hyperlink" Target="http://twitter.com/PGudiela/statuses/1255649564276768769" TargetMode="External"/><Relationship Id="rId6811" Type="http://schemas.openxmlformats.org/officeDocument/2006/relationships/hyperlink" Target="http://pbs.twimg.com/profile_images/1006303331835351040/B7Jeabsm_normal.jpg" TargetMode="External"/><Relationship Id="rId9967" Type="http://schemas.openxmlformats.org/officeDocument/2006/relationships/hyperlink" Target="http://twitter.com/jinjungkwuan/statuses/1253404689896550400" TargetMode="External"/><Relationship Id="rId11897" Type="http://schemas.openxmlformats.org/officeDocument/2006/relationships/hyperlink" Target="http://twitter.com/PalomaCGarca1/statuses/1253367378576056321" TargetMode="External"/><Relationship Id="rId1956" Type="http://schemas.openxmlformats.org/officeDocument/2006/relationships/hyperlink" Target="http://pbs.twimg.com/profile_images/949673122550157313/Rj-laZGY_normal.jpg" TargetMode="External"/><Relationship Id="rId4015" Type="http://schemas.openxmlformats.org/officeDocument/2006/relationships/hyperlink" Target="http://pbs.twimg.com/profile_images/1243477820699017216/VQryDQw2_normal.jpg" TargetMode="External"/><Relationship Id="rId5413" Type="http://schemas.openxmlformats.org/officeDocument/2006/relationships/hyperlink" Target="http://pbs.twimg.com/profile_images/1162748542475284482/2JlDB5Oo_normal.jpg" TargetMode="External"/><Relationship Id="rId8569" Type="http://schemas.openxmlformats.org/officeDocument/2006/relationships/hyperlink" Target="http://abs.twimg.com/sticky/default_profile_images/default_profile_normal.png" TargetMode="External"/><Relationship Id="rId8983" Type="http://schemas.openxmlformats.org/officeDocument/2006/relationships/hyperlink" Target="http://pbs.twimg.com/profile_images/1341730637/L_mpara_Aladino_normal.JPG" TargetMode="External"/><Relationship Id="rId10499" Type="http://schemas.openxmlformats.org/officeDocument/2006/relationships/hyperlink" Target="http://twitter.com/CsarCasas/statuses/1253394150051008516" TargetMode="External"/><Relationship Id="rId11964" Type="http://schemas.openxmlformats.org/officeDocument/2006/relationships/hyperlink" Target="http://pbs.twimg.com/profile_images/2689480766/bbcdcb8b209e8734768d183861a51872_normal.jpeg" TargetMode="External"/><Relationship Id="rId1609" Type="http://schemas.openxmlformats.org/officeDocument/2006/relationships/hyperlink" Target="http://twitter.com/Pepe20953313/statuses/1255836103594172423" TargetMode="External"/><Relationship Id="rId7585" Type="http://schemas.openxmlformats.org/officeDocument/2006/relationships/hyperlink" Target="http://pbs.twimg.com/profile_images/487279216849735680/wCc1esSF_normal.jpeg" TargetMode="External"/><Relationship Id="rId8636" Type="http://schemas.openxmlformats.org/officeDocument/2006/relationships/hyperlink" Target="http://twitter.com/Roxana1118/statuses/1253423982105116672" TargetMode="External"/><Relationship Id="rId10566" Type="http://schemas.openxmlformats.org/officeDocument/2006/relationships/hyperlink" Target="http://pbs.twimg.com/profile_images/1066043812169097217/jCYrTzlF_normal.jpg" TargetMode="External"/><Relationship Id="rId11617" Type="http://schemas.openxmlformats.org/officeDocument/2006/relationships/hyperlink" Target="http://twitter.com/ewokizate/statuses/1253373987582771200" TargetMode="External"/><Relationship Id="rId3031" Type="http://schemas.openxmlformats.org/officeDocument/2006/relationships/hyperlink" Target="http://twitter.com/Camigue1/statuses/1255785048042864642" TargetMode="External"/><Relationship Id="rId6187" Type="http://schemas.openxmlformats.org/officeDocument/2006/relationships/hyperlink" Target="http://abs.twimg.com/sticky/default_profile_images/default_profile_normal.png" TargetMode="External"/><Relationship Id="rId7238" Type="http://schemas.openxmlformats.org/officeDocument/2006/relationships/hyperlink" Target="http://twitter.com/amartpenalv/statuses/1253448225618608129" TargetMode="External"/><Relationship Id="rId7652" Type="http://schemas.openxmlformats.org/officeDocument/2006/relationships/hyperlink" Target="http://twitter.com/winniekruger/statuses/1253439283542855680" TargetMode="External"/><Relationship Id="rId8703" Type="http://schemas.openxmlformats.org/officeDocument/2006/relationships/hyperlink" Target="http://pbs.twimg.com/profile_images/732594591115939840/5P-jwLiJ_normal.jpg" TargetMode="External"/><Relationship Id="rId10219" Type="http://schemas.openxmlformats.org/officeDocument/2006/relationships/hyperlink" Target="http://twitter.com/ViuditaCR/statuses/1253400107460055041" TargetMode="External"/><Relationship Id="rId10980" Type="http://schemas.openxmlformats.org/officeDocument/2006/relationships/hyperlink" Target="http://pbs.twimg.com/profile_images/1242779544236556289/Du-fqsvB_normal.jpg" TargetMode="External"/><Relationship Id="rId2797" Type="http://schemas.openxmlformats.org/officeDocument/2006/relationships/hyperlink" Target="http://pbs.twimg.com/profile_images/889385217424846848/sY5CstOV_normal.jpg" TargetMode="External"/><Relationship Id="rId3848" Type="http://schemas.openxmlformats.org/officeDocument/2006/relationships/hyperlink" Target="http://twitter.com/formol16/statuses/1255733263731130368" TargetMode="External"/><Relationship Id="rId6254" Type="http://schemas.openxmlformats.org/officeDocument/2006/relationships/hyperlink" Target="http://twitter.com/GarciaNiram/statuses/1253467411463929858" TargetMode="External"/><Relationship Id="rId7305" Type="http://schemas.openxmlformats.org/officeDocument/2006/relationships/hyperlink" Target="http://pbs.twimg.com/profile_images/986104468323303424/RtFeOojB_normal.jpg" TargetMode="External"/><Relationship Id="rId10633" Type="http://schemas.openxmlformats.org/officeDocument/2006/relationships/hyperlink" Target="http://twitter.com/LucyMataDaz1/statuses/1253391394791739392" TargetMode="External"/><Relationship Id="rId769" Type="http://schemas.openxmlformats.org/officeDocument/2006/relationships/hyperlink" Target="http://pbs.twimg.com/profile_images/1087877131496054785/KxiTw9g3_normal.jpg" TargetMode="External"/><Relationship Id="rId1399" Type="http://schemas.openxmlformats.org/officeDocument/2006/relationships/hyperlink" Target="http://pbs.twimg.com/profile_images/1255619513850134535/MQL15q09_normal.jpg" TargetMode="External"/><Relationship Id="rId5270" Type="http://schemas.openxmlformats.org/officeDocument/2006/relationships/hyperlink" Target="http://twitter.com/AndresMoyanoo/statuses/1255662627121963008" TargetMode="External"/><Relationship Id="rId6321" Type="http://schemas.openxmlformats.org/officeDocument/2006/relationships/hyperlink" Target="http://pbs.twimg.com/profile_images/1013815577469771778/7X6VO3Uw_normal.jpg" TargetMode="External"/><Relationship Id="rId9477" Type="http://schemas.openxmlformats.org/officeDocument/2006/relationships/hyperlink" Target="http://pbs.twimg.com/profile_images/1249513330844237832/gS33taeB_normal.jpg" TargetMode="External"/><Relationship Id="rId10700" Type="http://schemas.openxmlformats.org/officeDocument/2006/relationships/hyperlink" Target="http://pbs.twimg.com/profile_images/1073295095460442115/EnhqTXVN_normal.jpg" TargetMode="External"/><Relationship Id="rId1466" Type="http://schemas.openxmlformats.org/officeDocument/2006/relationships/hyperlink" Target="http://pbs.twimg.com/profile_images/626815829657714688/KgVUUT_Z_normal.jpg" TargetMode="External"/><Relationship Id="rId2864" Type="http://schemas.openxmlformats.org/officeDocument/2006/relationships/hyperlink" Target="http://abs.twimg.com/sticky/default_profile_images/default_profile_normal.png" TargetMode="External"/><Relationship Id="rId3915" Type="http://schemas.openxmlformats.org/officeDocument/2006/relationships/hyperlink" Target="http://pbs.twimg.com/profile_images/1243368947057123335/Cd09dF2M_normal.jpg" TargetMode="External"/><Relationship Id="rId8079" Type="http://schemas.openxmlformats.org/officeDocument/2006/relationships/hyperlink" Target="http://twitter.com/mysandovals/statuses/1253431749129863171" TargetMode="External"/><Relationship Id="rId8493" Type="http://schemas.openxmlformats.org/officeDocument/2006/relationships/hyperlink" Target="http://pbs.twimg.com/profile_images/1249486747290996745/6uptiR4V_normal.jpg" TargetMode="External"/><Relationship Id="rId9891" Type="http://schemas.openxmlformats.org/officeDocument/2006/relationships/hyperlink" Target="http://twitter.com/DianaHern4/statuses/1253405038430560258" TargetMode="External"/><Relationship Id="rId836" Type="http://schemas.openxmlformats.org/officeDocument/2006/relationships/hyperlink" Target="http://twitter.com/SantistebanVivi/statuses/1255857571816255489" TargetMode="External"/><Relationship Id="rId1119" Type="http://schemas.openxmlformats.org/officeDocument/2006/relationships/hyperlink" Target="http://abs.twimg.com/sticky/default_profile_images/default_profile_normal.png" TargetMode="External"/><Relationship Id="rId1880" Type="http://schemas.openxmlformats.org/officeDocument/2006/relationships/hyperlink" Target="http://pbs.twimg.com/profile_images/1233896844297674752/7M6HGgxg_normal.jpg" TargetMode="External"/><Relationship Id="rId2517" Type="http://schemas.openxmlformats.org/officeDocument/2006/relationships/hyperlink" Target="http://pbs.twimg.com/profile_images/1087819454438952970/uvPwNE-h_normal.jpg" TargetMode="External"/><Relationship Id="rId2931" Type="http://schemas.openxmlformats.org/officeDocument/2006/relationships/hyperlink" Target="http://twitter.com/PabloGimenoPGS/statuses/1255790801696837632" TargetMode="External"/><Relationship Id="rId7095" Type="http://schemas.openxmlformats.org/officeDocument/2006/relationships/hyperlink" Target="http://pbs.twimg.com/profile_images/1151532399416815621/CvJ4RXBA_normal.jpg" TargetMode="External"/><Relationship Id="rId8146" Type="http://schemas.openxmlformats.org/officeDocument/2006/relationships/hyperlink" Target="http://pbs.twimg.com/profile_images/1213941714953654274/YHCxYIpR_normal.jpg" TargetMode="External"/><Relationship Id="rId9544" Type="http://schemas.openxmlformats.org/officeDocument/2006/relationships/hyperlink" Target="http://twitter.com/PedroMCasals/statuses/1253409428860067842" TargetMode="External"/><Relationship Id="rId11474" Type="http://schemas.openxmlformats.org/officeDocument/2006/relationships/hyperlink" Target="http://pbs.twimg.com/profile_images/1243822009420742659/fd8RsiAQ_normal.jpg" TargetMode="External"/><Relationship Id="rId903" Type="http://schemas.openxmlformats.org/officeDocument/2006/relationships/hyperlink" Target="http://pbs.twimg.com/profile_images/1252532635869556743/Nz74dOvt_normal.jpg" TargetMode="External"/><Relationship Id="rId1533" Type="http://schemas.openxmlformats.org/officeDocument/2006/relationships/hyperlink" Target="http://twitter.com/CarolCa1409/statuses/1255837799602946053" TargetMode="External"/><Relationship Id="rId4689" Type="http://schemas.openxmlformats.org/officeDocument/2006/relationships/hyperlink" Target="http://pbs.twimg.com/profile_images/1087282540703088640/5osvU14L_normal.jpg" TargetMode="External"/><Relationship Id="rId8560" Type="http://schemas.openxmlformats.org/officeDocument/2006/relationships/hyperlink" Target="http://twitter.com/LaTribunahn/statuses/1253425171257409536" TargetMode="External"/><Relationship Id="rId9611" Type="http://schemas.openxmlformats.org/officeDocument/2006/relationships/hyperlink" Target="http://pbs.twimg.com/profile_images/910311298520535040/d20pUD_H_normal.jpg" TargetMode="External"/><Relationship Id="rId10076" Type="http://schemas.openxmlformats.org/officeDocument/2006/relationships/hyperlink" Target="http://pbs.twimg.com/profile_images/657705917643890688/q4A52Q0t_normal.jpg" TargetMode="External"/><Relationship Id="rId10490" Type="http://schemas.openxmlformats.org/officeDocument/2006/relationships/hyperlink" Target="http://pbs.twimg.com/profile_images/972053533246853120/wLfmhd4Z_normal.jpg" TargetMode="External"/><Relationship Id="rId11127" Type="http://schemas.openxmlformats.org/officeDocument/2006/relationships/hyperlink" Target="http://twitter.com/elinformadorus/statuses/1253381314847412229" TargetMode="External"/><Relationship Id="rId11541" Type="http://schemas.openxmlformats.org/officeDocument/2006/relationships/hyperlink" Target="http://twitter.com/MalaguetaTrance/statuses/1253375544848154630" TargetMode="External"/><Relationship Id="rId1600" Type="http://schemas.openxmlformats.org/officeDocument/2006/relationships/hyperlink" Target="http://pbs.twimg.com/profile_images/1142960730586484736/f7ibJa81_normal.jpg" TargetMode="External"/><Relationship Id="rId4756" Type="http://schemas.openxmlformats.org/officeDocument/2006/relationships/hyperlink" Target="http://twitter.com/GuillermoLenAg1/statuses/1255677994611376129" TargetMode="External"/><Relationship Id="rId5807" Type="http://schemas.openxmlformats.org/officeDocument/2006/relationships/hyperlink" Target="http://pbs.twimg.com/profile_images/1255727360047034368/kDiIXiUB_normal.jpg" TargetMode="External"/><Relationship Id="rId7162" Type="http://schemas.openxmlformats.org/officeDocument/2006/relationships/hyperlink" Target="http://twitter.com/Esperanza_FP/statuses/1253449906544574470" TargetMode="External"/><Relationship Id="rId8213" Type="http://schemas.openxmlformats.org/officeDocument/2006/relationships/hyperlink" Target="http://pbs.twimg.com/profile_images/1066446254908022786/Kc4FtL7C_normal.jpg" TargetMode="External"/><Relationship Id="rId10143" Type="http://schemas.openxmlformats.org/officeDocument/2006/relationships/hyperlink" Target="http://twitter.com/Chaikuni/statuses/1253401932506583044" TargetMode="External"/><Relationship Id="rId3358" Type="http://schemas.openxmlformats.org/officeDocument/2006/relationships/hyperlink" Target="http://twitter.com/mariaredondo18/statuses/1255767034996162560" TargetMode="External"/><Relationship Id="rId3772" Type="http://schemas.openxmlformats.org/officeDocument/2006/relationships/hyperlink" Target="http://twitter.com/elmundohn/statuses/1255739539911512066" TargetMode="External"/><Relationship Id="rId4409" Type="http://schemas.openxmlformats.org/officeDocument/2006/relationships/hyperlink" Target="http://pbs.twimg.com/profile_images/1251192652348956673/xrIzMave_normal.jpg" TargetMode="External"/><Relationship Id="rId4823" Type="http://schemas.openxmlformats.org/officeDocument/2006/relationships/hyperlink" Target="http://pbs.twimg.com/profile_images/991434452109791232/-oUprDNn_normal.jpg" TargetMode="External"/><Relationship Id="rId7979" Type="http://schemas.openxmlformats.org/officeDocument/2006/relationships/hyperlink" Target="http://pbs.twimg.com/profile_images/1090076849911353345/HGmsxMG4_normal.png" TargetMode="External"/><Relationship Id="rId10210" Type="http://schemas.openxmlformats.org/officeDocument/2006/relationships/hyperlink" Target="http://pbs.twimg.com/profile_images/775980457045401604/gJdAbnQb_normal.jpg" TargetMode="External"/><Relationship Id="rId279" Type="http://schemas.openxmlformats.org/officeDocument/2006/relationships/hyperlink" Target="http://twitter.com/trestelefonos/statuses/1255870985435328512" TargetMode="External"/><Relationship Id="rId693" Type="http://schemas.openxmlformats.org/officeDocument/2006/relationships/hyperlink" Target="http://pbs.twimg.com/profile_images/1127353352671649798/ojf1WdRq_normal.jpg" TargetMode="External"/><Relationship Id="rId2374" Type="http://schemas.openxmlformats.org/officeDocument/2006/relationships/hyperlink" Target="http://pbs.twimg.com/profile_images/1166101334413795328/dpVPa-_H_normal.jpg" TargetMode="External"/><Relationship Id="rId3425" Type="http://schemas.openxmlformats.org/officeDocument/2006/relationships/hyperlink" Target="http://pbs.twimg.com/profile_images/1242279883230699520/WWfU5GU5_normal.jpg" TargetMode="External"/><Relationship Id="rId346" Type="http://schemas.openxmlformats.org/officeDocument/2006/relationships/hyperlink" Target="http://pbs.twimg.com/profile_images/1018370210972225537/Y81S9xlZ_normal.jpg" TargetMode="External"/><Relationship Id="rId760" Type="http://schemas.openxmlformats.org/officeDocument/2006/relationships/hyperlink" Target="http://twitter.com/eddie__vg/statuses/1255859793497030656" TargetMode="External"/><Relationship Id="rId1390" Type="http://schemas.openxmlformats.org/officeDocument/2006/relationships/hyperlink" Target="http://twitter.com/FerMolinaRdr/statuses/1255841256988647424" TargetMode="External"/><Relationship Id="rId2027" Type="http://schemas.openxmlformats.org/officeDocument/2006/relationships/hyperlink" Target="http://twitter.com/Unika_Amour/statuses/1255824042562596865" TargetMode="External"/><Relationship Id="rId2441" Type="http://schemas.openxmlformats.org/officeDocument/2006/relationships/hyperlink" Target="http://twitter.com/realidadsoc_na/statuses/1255810628020695042" TargetMode="External"/><Relationship Id="rId5597" Type="http://schemas.openxmlformats.org/officeDocument/2006/relationships/hyperlink" Target="http://pbs.twimg.com/profile_images/1233036367384457223/N98Ueb0W_normal.jpg" TargetMode="External"/><Relationship Id="rId6995" Type="http://schemas.openxmlformats.org/officeDocument/2006/relationships/hyperlink" Target="http://pbs.twimg.com/profile_images/1050142518837276672/bV6HmVV7_normal.jpg" TargetMode="External"/><Relationship Id="rId9054" Type="http://schemas.openxmlformats.org/officeDocument/2006/relationships/hyperlink" Target="http://twitter.com/xxmarittzzaxx/statuses/1253417422234636291" TargetMode="External"/><Relationship Id="rId413" Type="http://schemas.openxmlformats.org/officeDocument/2006/relationships/hyperlink" Target="http://pbs.twimg.com/profile_images/1177728108256022528/Sfn8tB8i_normal.jpg" TargetMode="External"/><Relationship Id="rId1043" Type="http://schemas.openxmlformats.org/officeDocument/2006/relationships/hyperlink" Target="http://pbs.twimg.com/profile_images/1250534375906738182/z9UZpAZ9_normal.jpg" TargetMode="External"/><Relationship Id="rId4199" Type="http://schemas.openxmlformats.org/officeDocument/2006/relationships/hyperlink" Target="http://pbs.twimg.com/profile_images/1127853561709244417/5Ek5pXQp_normal.jpg" TargetMode="External"/><Relationship Id="rId6648" Type="http://schemas.openxmlformats.org/officeDocument/2006/relationships/hyperlink" Target="http://twitter.com/paulocesardaza1/statuses/1253458751941677057" TargetMode="External"/><Relationship Id="rId8070" Type="http://schemas.openxmlformats.org/officeDocument/2006/relationships/hyperlink" Target="http://pbs.twimg.com/profile_images/1124487631646146560/qjkYNQan_normal.png" TargetMode="External"/><Relationship Id="rId9121" Type="http://schemas.openxmlformats.org/officeDocument/2006/relationships/hyperlink" Target="http://pbs.twimg.com/profile_images/483770262710939648/_xBWF4Mc_normal.jpeg" TargetMode="External"/><Relationship Id="rId5664" Type="http://schemas.openxmlformats.org/officeDocument/2006/relationships/hyperlink" Target="http://twitter.com/MiguelAlmontee/statuses/1255652215940841472" TargetMode="External"/><Relationship Id="rId6715" Type="http://schemas.openxmlformats.org/officeDocument/2006/relationships/hyperlink" Target="http://pbs.twimg.com/profile_images/1081833335213645826/pvKKo9Xf_normal.jpg" TargetMode="External"/><Relationship Id="rId11051" Type="http://schemas.openxmlformats.org/officeDocument/2006/relationships/hyperlink" Target="http://twitter.com/InginoLaura/statuses/1253382789766004742" TargetMode="External"/><Relationship Id="rId1110" Type="http://schemas.openxmlformats.org/officeDocument/2006/relationships/hyperlink" Target="http://twitter.com/AytoLaFrontera/statuses/1255850222980419584" TargetMode="External"/><Relationship Id="rId4266" Type="http://schemas.openxmlformats.org/officeDocument/2006/relationships/hyperlink" Target="http://twitter.com/FueraMonsantoYa/statuses/1255698283957231622" TargetMode="External"/><Relationship Id="rId4680" Type="http://schemas.openxmlformats.org/officeDocument/2006/relationships/hyperlink" Target="http://twitter.com/JnicaV/statuses/1255680987041878026" TargetMode="External"/><Relationship Id="rId5317" Type="http://schemas.openxmlformats.org/officeDocument/2006/relationships/hyperlink" Target="http://pbs.twimg.com/profile_images/980084563585241088/a9kjMmnJ_normal.jpg" TargetMode="External"/><Relationship Id="rId5731" Type="http://schemas.openxmlformats.org/officeDocument/2006/relationships/hyperlink" Target="http://pbs.twimg.com/profile_images/425455629117837313/x2s7cEqb_normal.png" TargetMode="External"/><Relationship Id="rId8887" Type="http://schemas.openxmlformats.org/officeDocument/2006/relationships/hyperlink" Target="http://pbs.twimg.com/profile_images/1118473900168499206/6gJ032D8_normal.png" TargetMode="External"/><Relationship Id="rId9938" Type="http://schemas.openxmlformats.org/officeDocument/2006/relationships/hyperlink" Target="http://pbs.twimg.com/profile_images/1252109222826905600/VDg320QD_normal.jpg" TargetMode="External"/><Relationship Id="rId11868" Type="http://schemas.openxmlformats.org/officeDocument/2006/relationships/hyperlink" Target="http://pbs.twimg.com/profile_images/1242588373816147970/_rNfjxBY_normal.jpg" TargetMode="External"/><Relationship Id="rId1927" Type="http://schemas.openxmlformats.org/officeDocument/2006/relationships/hyperlink" Target="http://twitter.com/SecEducaCundi/statuses/1255827513533759490" TargetMode="External"/><Relationship Id="rId3282" Type="http://schemas.openxmlformats.org/officeDocument/2006/relationships/hyperlink" Target="http://pbs.twimg.com/profile_images/1225427100343185409/rzKA6_AM_normal.jpg" TargetMode="External"/><Relationship Id="rId4333" Type="http://schemas.openxmlformats.org/officeDocument/2006/relationships/hyperlink" Target="http://twitter.com/carlosman1950/statuses/1255694767196864513" TargetMode="External"/><Relationship Id="rId7489" Type="http://schemas.openxmlformats.org/officeDocument/2006/relationships/hyperlink" Target="http://pbs.twimg.com/profile_images/1219325718267662338/Q_P6srJM_normal.jpg" TargetMode="External"/><Relationship Id="rId8954" Type="http://schemas.openxmlformats.org/officeDocument/2006/relationships/hyperlink" Target="http://twitter.com/rookieeveryday1/statuses/1253418871073107974" TargetMode="External"/><Relationship Id="rId4400" Type="http://schemas.openxmlformats.org/officeDocument/2006/relationships/hyperlink" Target="http://twitter.com/lusaca214/statuses/1255691493400084486" TargetMode="External"/><Relationship Id="rId7556" Type="http://schemas.openxmlformats.org/officeDocument/2006/relationships/hyperlink" Target="http://twitter.com/victorcolinao/statuses/1253441310012440576" TargetMode="External"/><Relationship Id="rId8607" Type="http://schemas.openxmlformats.org/officeDocument/2006/relationships/hyperlink" Target="http://pbs.twimg.com/profile_images/1050418829422157827/N9IxNkdE_normal.jpg" TargetMode="External"/><Relationship Id="rId10884" Type="http://schemas.openxmlformats.org/officeDocument/2006/relationships/hyperlink" Target="http://pbs.twimg.com/profile_images/1229017375510585345/HC6YC6tg_normal.jpg" TargetMode="External"/><Relationship Id="rId11935" Type="http://schemas.openxmlformats.org/officeDocument/2006/relationships/hyperlink" Target="http://twitter.com/DinaUrraca/statuses/1253366809333555203" TargetMode="External"/><Relationship Id="rId270" Type="http://schemas.openxmlformats.org/officeDocument/2006/relationships/hyperlink" Target="http://pbs.twimg.com/profile_images/1242638979536752640/NAIqTNyU_normal.jpg" TargetMode="External"/><Relationship Id="rId3002" Type="http://schemas.openxmlformats.org/officeDocument/2006/relationships/hyperlink" Target="http://pbs.twimg.com/profile_images/1250456490223247361/EkJPVw0a_normal.jpg" TargetMode="External"/><Relationship Id="rId6158" Type="http://schemas.openxmlformats.org/officeDocument/2006/relationships/hyperlink" Target="http://twitter.com/veronicae9/statuses/1253469838409895938" TargetMode="External"/><Relationship Id="rId6572" Type="http://schemas.openxmlformats.org/officeDocument/2006/relationships/hyperlink" Target="http://twitter.com/Alejandro19261/statuses/1253460288508170240" TargetMode="External"/><Relationship Id="rId7209" Type="http://schemas.openxmlformats.org/officeDocument/2006/relationships/hyperlink" Target="http://pbs.twimg.com/profile_images/1249536078396239872/S-CVyvH5_normal.jpg" TargetMode="External"/><Relationship Id="rId7970" Type="http://schemas.openxmlformats.org/officeDocument/2006/relationships/hyperlink" Target="http://twitter.com/NinaBrunilda/statuses/1253433330583760899" TargetMode="External"/><Relationship Id="rId10537" Type="http://schemas.openxmlformats.org/officeDocument/2006/relationships/hyperlink" Target="http://twitter.com/SENIAT_UniUrena/statuses/1253393333352828931" TargetMode="External"/><Relationship Id="rId10951" Type="http://schemas.openxmlformats.org/officeDocument/2006/relationships/hyperlink" Target="http://twitter.com/IsaAranjuez/statuses/1253384736606732293" TargetMode="External"/><Relationship Id="rId5174" Type="http://schemas.openxmlformats.org/officeDocument/2006/relationships/hyperlink" Target="http://twitter.com/SS_Edomex/statuses/1255665092504379394" TargetMode="External"/><Relationship Id="rId6225" Type="http://schemas.openxmlformats.org/officeDocument/2006/relationships/hyperlink" Target="http://pbs.twimg.com/profile_images/1253173049043628033/mk_o-rKs_normal.jpg" TargetMode="External"/><Relationship Id="rId7623" Type="http://schemas.openxmlformats.org/officeDocument/2006/relationships/hyperlink" Target="http://pbs.twimg.com/profile_images/1253779724645654528/1oo4ERym_normal.jpg" TargetMode="External"/><Relationship Id="rId10604" Type="http://schemas.openxmlformats.org/officeDocument/2006/relationships/hyperlink" Target="http://pbs.twimg.com/profile_images/1243346819205214208/jyhykXPs_normal.jpg" TargetMode="External"/><Relationship Id="rId2768" Type="http://schemas.openxmlformats.org/officeDocument/2006/relationships/hyperlink" Target="http://twitter.com/chake20/statuses/1255799121291640835" TargetMode="External"/><Relationship Id="rId3819" Type="http://schemas.openxmlformats.org/officeDocument/2006/relationships/hyperlink" Target="http://pbs.twimg.com/profile_images/1065030355143528448/mdjQX6Aq_normal.jpg" TargetMode="External"/><Relationship Id="rId9795" Type="http://schemas.openxmlformats.org/officeDocument/2006/relationships/hyperlink" Target="http://pbs.twimg.com/profile_images/1247634471253413893/jBcK803w_normal.jpg" TargetMode="External"/><Relationship Id="rId1784" Type="http://schemas.openxmlformats.org/officeDocument/2006/relationships/hyperlink" Target="http://pbs.twimg.com/profile_images/751521409352994816/MbrwYlXu_normal.jpg" TargetMode="External"/><Relationship Id="rId2835" Type="http://schemas.openxmlformats.org/officeDocument/2006/relationships/hyperlink" Target="http://twitter.com/REVISTUR/statuses/1255796441555050496" TargetMode="External"/><Relationship Id="rId4190" Type="http://schemas.openxmlformats.org/officeDocument/2006/relationships/hyperlink" Target="http://twitter.com/germancuencama4/statuses/1255703019548794881" TargetMode="External"/><Relationship Id="rId5241" Type="http://schemas.openxmlformats.org/officeDocument/2006/relationships/hyperlink" Target="http://pbs.twimg.com/profile_images/1174711901814689792/KvF6lX6r_normal.jpg" TargetMode="External"/><Relationship Id="rId8397" Type="http://schemas.openxmlformats.org/officeDocument/2006/relationships/hyperlink" Target="http://pbs.twimg.com/profile_images/1143395470833831937/Q1IRn38N_normal.jpg" TargetMode="External"/><Relationship Id="rId9448" Type="http://schemas.openxmlformats.org/officeDocument/2006/relationships/hyperlink" Target="http://twitter.com/CHARLIKUKI/statuses/1253410848074170369" TargetMode="External"/><Relationship Id="rId9862" Type="http://schemas.openxmlformats.org/officeDocument/2006/relationships/hyperlink" Target="http://pbs.twimg.com/profile_images/879031785367060480/XPoQejkD_normal.jpg" TargetMode="External"/><Relationship Id="rId11378" Type="http://schemas.openxmlformats.org/officeDocument/2006/relationships/hyperlink" Target="http://pbs.twimg.com/profile_images/1173867187607625728/XoCfBqpp_normal.jpg" TargetMode="External"/><Relationship Id="rId11792" Type="http://schemas.openxmlformats.org/officeDocument/2006/relationships/hyperlink" Target="http://pbs.twimg.com/profile_images/1245558900792819713/SA7QxmWu_normal.jpg" TargetMode="External"/><Relationship Id="rId76" Type="http://schemas.openxmlformats.org/officeDocument/2006/relationships/hyperlink" Target="http://twitter.com/CaicedoPaz2017/statuses/1255897055198937090" TargetMode="External"/><Relationship Id="rId807" Type="http://schemas.openxmlformats.org/officeDocument/2006/relationships/hyperlink" Target="http://pbs.twimg.com/profile_images/709507005615095809/ZAO1tZOR_normal.jpg" TargetMode="External"/><Relationship Id="rId1437" Type="http://schemas.openxmlformats.org/officeDocument/2006/relationships/hyperlink" Target="http://pbs.twimg.com/profile_images/1236477906555027456/9KEQkU6C_normal.jpg" TargetMode="External"/><Relationship Id="rId1851" Type="http://schemas.openxmlformats.org/officeDocument/2006/relationships/hyperlink" Target="http://twitter.com/AMoralesGC/statuses/1255829559884288002" TargetMode="External"/><Relationship Id="rId2902" Type="http://schemas.openxmlformats.org/officeDocument/2006/relationships/hyperlink" Target="http://pbs.twimg.com/profile_images/701866571661254657/UElRTywC_normal.jpg" TargetMode="External"/><Relationship Id="rId8464" Type="http://schemas.openxmlformats.org/officeDocument/2006/relationships/hyperlink" Target="http://twitter.com/CharlieCdt/statuses/1253426009237405699" TargetMode="External"/><Relationship Id="rId9515" Type="http://schemas.openxmlformats.org/officeDocument/2006/relationships/hyperlink" Target="http://pbs.twimg.com/profile_images/1254484565529448449/32d35MMt_normal.jpg" TargetMode="External"/><Relationship Id="rId10394" Type="http://schemas.openxmlformats.org/officeDocument/2006/relationships/hyperlink" Target="http://pbs.twimg.com/profile_images/2577109375/ewncyzxb6317a9pml06z_normal.png" TargetMode="External"/><Relationship Id="rId11445" Type="http://schemas.openxmlformats.org/officeDocument/2006/relationships/hyperlink" Target="http://twitter.com/aldodago/statuses/1253376920697344005" TargetMode="External"/><Relationship Id="rId1504" Type="http://schemas.openxmlformats.org/officeDocument/2006/relationships/hyperlink" Target="http://pbs.twimg.com/profile_images/2041226952/image_normal.jpg" TargetMode="External"/><Relationship Id="rId7066" Type="http://schemas.openxmlformats.org/officeDocument/2006/relationships/hyperlink" Target="http://twitter.com/sandovalplaza/statuses/1253451550367911936" TargetMode="External"/><Relationship Id="rId7480" Type="http://schemas.openxmlformats.org/officeDocument/2006/relationships/hyperlink" Target="http://twitter.com/pinolillopower5/statuses/1253442540327636992" TargetMode="External"/><Relationship Id="rId8117" Type="http://schemas.openxmlformats.org/officeDocument/2006/relationships/hyperlink" Target="http://twitter.com/spindolajorge/statuses/1253431035464835072" TargetMode="External"/><Relationship Id="rId8531" Type="http://schemas.openxmlformats.org/officeDocument/2006/relationships/hyperlink" Target="http://pbs.twimg.com/profile_images/644506633796743168/R9nZozKL_normal.jpg" TargetMode="External"/><Relationship Id="rId10047" Type="http://schemas.openxmlformats.org/officeDocument/2006/relationships/hyperlink" Target="http://twitter.com/marticezan/statuses/1253403802725736451" TargetMode="External"/><Relationship Id="rId3676" Type="http://schemas.openxmlformats.org/officeDocument/2006/relationships/hyperlink" Target="http://twitter.com/JoseManuelPard7/statuses/1255745487891726336" TargetMode="External"/><Relationship Id="rId6082" Type="http://schemas.openxmlformats.org/officeDocument/2006/relationships/hyperlink" Target="http://twitter.com/manjaye04/statuses/1253472054696972289" TargetMode="External"/><Relationship Id="rId7133" Type="http://schemas.openxmlformats.org/officeDocument/2006/relationships/hyperlink" Target="http://pbs.twimg.com/profile_images/1251282881340727296/dJpCitPb_normal.jpg" TargetMode="External"/><Relationship Id="rId10461" Type="http://schemas.openxmlformats.org/officeDocument/2006/relationships/hyperlink" Target="http://twitter.com/AD_Diper/statuses/1253394838659174404" TargetMode="External"/><Relationship Id="rId11512" Type="http://schemas.openxmlformats.org/officeDocument/2006/relationships/hyperlink" Target="http://pbs.twimg.com/profile_images/1028850600405024770/D5Towycg_normal.jpg" TargetMode="External"/><Relationship Id="rId597" Type="http://schemas.openxmlformats.org/officeDocument/2006/relationships/hyperlink" Target="http://pbs.twimg.com/profile_images/677238811261321216/iAp3KItQ_normal.jpg" TargetMode="External"/><Relationship Id="rId2278" Type="http://schemas.openxmlformats.org/officeDocument/2006/relationships/hyperlink" Target="http://pbs.twimg.com/profile_images/1234002521443704834/LMsM_MKX_normal.jpg" TargetMode="External"/><Relationship Id="rId3329" Type="http://schemas.openxmlformats.org/officeDocument/2006/relationships/hyperlink" Target="http://pbs.twimg.com/profile_images/441738187916861441/rlpm3qkD_normal.jpeg" TargetMode="External"/><Relationship Id="rId4727" Type="http://schemas.openxmlformats.org/officeDocument/2006/relationships/hyperlink" Target="http://pbs.twimg.com/profile_images/1178138318313283584/2wpyJ9Wf_normal.jpg" TargetMode="External"/><Relationship Id="rId7200" Type="http://schemas.openxmlformats.org/officeDocument/2006/relationships/hyperlink" Target="http://twitter.com/RivadeneiraVe/statuses/1253449084893114368" TargetMode="External"/><Relationship Id="rId10114" Type="http://schemas.openxmlformats.org/officeDocument/2006/relationships/hyperlink" Target="http://pbs.twimg.com/profile_images/795222622871179264/jAcijojB_normal.jpg" TargetMode="External"/><Relationship Id="rId1294" Type="http://schemas.openxmlformats.org/officeDocument/2006/relationships/hyperlink" Target="http://twitter.com/OscarTorresAm/statuses/1255844471708815361" TargetMode="External"/><Relationship Id="rId2692" Type="http://schemas.openxmlformats.org/officeDocument/2006/relationships/hyperlink" Target="http://twitter.com/Faby_Nava77/statuses/1255802374347567104" TargetMode="External"/><Relationship Id="rId3743" Type="http://schemas.openxmlformats.org/officeDocument/2006/relationships/hyperlink" Target="http://pbs.twimg.com/profile_images/3390646662/aa87ffecd2a4ea68add6388e03a5687e_normal.jpeg" TargetMode="External"/><Relationship Id="rId6899" Type="http://schemas.openxmlformats.org/officeDocument/2006/relationships/hyperlink" Target="http://pbs.twimg.com/profile_images/1251258336894423040/nwx8sdmc_normal.jpg" TargetMode="External"/><Relationship Id="rId664" Type="http://schemas.openxmlformats.org/officeDocument/2006/relationships/hyperlink" Target="http://twitter.com/aquinteross/statuses/1255861730233724932" TargetMode="External"/><Relationship Id="rId2345" Type="http://schemas.openxmlformats.org/officeDocument/2006/relationships/hyperlink" Target="http://twitter.com/SesenaCs/statuses/1255814116872200193" TargetMode="External"/><Relationship Id="rId3810" Type="http://schemas.openxmlformats.org/officeDocument/2006/relationships/hyperlink" Target="http://twitter.com/RubenGo61260238/statuses/1255736216470925318" TargetMode="External"/><Relationship Id="rId6966" Type="http://schemas.openxmlformats.org/officeDocument/2006/relationships/hyperlink" Target="http://twitter.com/Priscil87810153/statuses/1253453330266951681" TargetMode="External"/><Relationship Id="rId9372" Type="http://schemas.openxmlformats.org/officeDocument/2006/relationships/hyperlink" Target="http://twitter.com/apayohippieh/statuses/1253412660659404801" TargetMode="External"/><Relationship Id="rId317" Type="http://schemas.openxmlformats.org/officeDocument/2006/relationships/hyperlink" Target="http://twitter.com/LEVIN_CC/statuses/1255870062512214022" TargetMode="External"/><Relationship Id="rId731" Type="http://schemas.openxmlformats.org/officeDocument/2006/relationships/hyperlink" Target="http://pbs.twimg.com/profile_images/1104159971992879104/_gMaMrz1_normal.png" TargetMode="External"/><Relationship Id="rId1361" Type="http://schemas.openxmlformats.org/officeDocument/2006/relationships/hyperlink" Target="http://pbs.twimg.com/profile_images/1030795282429239296/42Kui_E-_normal.jpg" TargetMode="External"/><Relationship Id="rId2412" Type="http://schemas.openxmlformats.org/officeDocument/2006/relationships/hyperlink" Target="http://pbs.twimg.com/profile_images/1056481711330971648/d6aZ-xNY_normal.jpg" TargetMode="External"/><Relationship Id="rId5568" Type="http://schemas.openxmlformats.org/officeDocument/2006/relationships/hyperlink" Target="http://twitter.com/alexand06102614/statuses/1255655216508284934" TargetMode="External"/><Relationship Id="rId5982" Type="http://schemas.openxmlformats.org/officeDocument/2006/relationships/hyperlink" Target="http://twitter.com/blpgirl/statuses/1255644575961690114" TargetMode="External"/><Relationship Id="rId6619" Type="http://schemas.openxmlformats.org/officeDocument/2006/relationships/hyperlink" Target="http://pbs.twimg.com/profile_images/1253498897252704258/ysmj1LtI_normal.jpg" TargetMode="External"/><Relationship Id="rId9025" Type="http://schemas.openxmlformats.org/officeDocument/2006/relationships/hyperlink" Target="http://pbs.twimg.com/profile_images/1252099204803104780/04eQje_A_normal.jpg" TargetMode="External"/><Relationship Id="rId1014" Type="http://schemas.openxmlformats.org/officeDocument/2006/relationships/hyperlink" Target="http://twitter.com/marte_para/statuses/1255852878813691904" TargetMode="External"/><Relationship Id="rId4584" Type="http://schemas.openxmlformats.org/officeDocument/2006/relationships/hyperlink" Target="http://twitter.com/juanfpe/statuses/1255684281189498880" TargetMode="External"/><Relationship Id="rId5635" Type="http://schemas.openxmlformats.org/officeDocument/2006/relationships/hyperlink" Target="http://pbs.twimg.com/profile_images/983451477762105344/p7Ed0uez_normal.jpg" TargetMode="External"/><Relationship Id="rId8041" Type="http://schemas.openxmlformats.org/officeDocument/2006/relationships/hyperlink" Target="http://pbs.twimg.com/profile_images/904644359869652993/Uji2A-th_normal.jpg" TargetMode="External"/><Relationship Id="rId11022" Type="http://schemas.openxmlformats.org/officeDocument/2006/relationships/hyperlink" Target="http://pbs.twimg.com/profile_images/680955035824590848/Ya4M1phE_normal.jpg" TargetMode="External"/><Relationship Id="rId3186" Type="http://schemas.openxmlformats.org/officeDocument/2006/relationships/hyperlink" Target="http://twitter.com/mbmendicute/statuses/1255775496249450500" TargetMode="External"/><Relationship Id="rId4237" Type="http://schemas.openxmlformats.org/officeDocument/2006/relationships/hyperlink" Target="http://pbs.twimg.com/profile_images/1242640629978578944/fqZCEHfc_normal.jpg" TargetMode="External"/><Relationship Id="rId4651" Type="http://schemas.openxmlformats.org/officeDocument/2006/relationships/hyperlink" Target="http://pbs.twimg.com/profile_images/1232658576956698624/thvGqAWl_normal.jpg" TargetMode="External"/><Relationship Id="rId3253" Type="http://schemas.openxmlformats.org/officeDocument/2006/relationships/hyperlink" Target="http://twitter.com/monicasti1/statuses/1255772273291808769" TargetMode="External"/><Relationship Id="rId4304" Type="http://schemas.openxmlformats.org/officeDocument/2006/relationships/hyperlink" Target="http://pbs.twimg.com/profile_images/1073574361896968195/AioDnwH9_normal.jpg" TargetMode="External"/><Relationship Id="rId5702" Type="http://schemas.openxmlformats.org/officeDocument/2006/relationships/hyperlink" Target="http://twitter.com/earoche/statuses/1255651050507272194" TargetMode="External"/><Relationship Id="rId8858" Type="http://schemas.openxmlformats.org/officeDocument/2006/relationships/hyperlink" Target="http://twitter.com/infor_online/statuses/1253420738905661442" TargetMode="External"/><Relationship Id="rId9909" Type="http://schemas.openxmlformats.org/officeDocument/2006/relationships/hyperlink" Target="http://twitter.com/CrisTinaPadin/statuses/1253404950140456967" TargetMode="External"/><Relationship Id="rId10788" Type="http://schemas.openxmlformats.org/officeDocument/2006/relationships/hyperlink" Target="http://pbs.twimg.com/profile_images/1189650749506162688/CCIBOoNM_normal.jpg" TargetMode="External"/><Relationship Id="rId11839" Type="http://schemas.openxmlformats.org/officeDocument/2006/relationships/hyperlink" Target="http://twitter.com/LeMarh58/statuses/1253368750209892353" TargetMode="External"/><Relationship Id="rId174" Type="http://schemas.openxmlformats.org/officeDocument/2006/relationships/hyperlink" Target="http://twitter.com/mgustadibujah/statuses/1255874075773280263" TargetMode="External"/><Relationship Id="rId7874" Type="http://schemas.openxmlformats.org/officeDocument/2006/relationships/hyperlink" Target="http://twitter.com/StudioFutbol/statuses/1253434741933531141" TargetMode="External"/><Relationship Id="rId8925" Type="http://schemas.openxmlformats.org/officeDocument/2006/relationships/hyperlink" Target="http://pbs.twimg.com/profile_images/1174393888875982848/lG5g1LpY_normal.jpg" TargetMode="External"/><Relationship Id="rId10855" Type="http://schemas.openxmlformats.org/officeDocument/2006/relationships/hyperlink" Target="http://twitter.com/_DejemeSano/statuses/1253386415121055744" TargetMode="External"/><Relationship Id="rId11906" Type="http://schemas.openxmlformats.org/officeDocument/2006/relationships/hyperlink" Target="http://pbs.twimg.com/profile_images/1188596314390614017/-hrvhUVL_normal.jpg" TargetMode="External"/><Relationship Id="rId241" Type="http://schemas.openxmlformats.org/officeDocument/2006/relationships/hyperlink" Target="http://pbs.twimg.com/profile_images/1239870434276933633/GpfpHd4K_normal.jpg" TargetMode="External"/><Relationship Id="rId3320" Type="http://schemas.openxmlformats.org/officeDocument/2006/relationships/hyperlink" Target="http://twitter.com/felixmoreno86/statuses/1255768693826609153" TargetMode="External"/><Relationship Id="rId5078" Type="http://schemas.openxmlformats.org/officeDocument/2006/relationships/hyperlink" Target="http://twitter.com/UnivisionSalud/statuses/1255668256972640256" TargetMode="External"/><Relationship Id="rId6476" Type="http://schemas.openxmlformats.org/officeDocument/2006/relationships/hyperlink" Target="http://twitter.com/S0f1/statuses/1253462132634669062" TargetMode="External"/><Relationship Id="rId6890" Type="http://schemas.openxmlformats.org/officeDocument/2006/relationships/hyperlink" Target="http://twitter.com/thediscocat/statuses/1253454637040009218" TargetMode="External"/><Relationship Id="rId7527" Type="http://schemas.openxmlformats.org/officeDocument/2006/relationships/hyperlink" Target="http://pbs.twimg.com/profile_images/3167659239/c02a209110143b9f215128e903442c59_normal.jpeg" TargetMode="External"/><Relationship Id="rId7941" Type="http://schemas.openxmlformats.org/officeDocument/2006/relationships/hyperlink" Target="http://pbs.twimg.com/profile_images/908373886416408576/ovZ-ww_G_normal.jpg" TargetMode="External"/><Relationship Id="rId10508" Type="http://schemas.openxmlformats.org/officeDocument/2006/relationships/hyperlink" Target="http://pbs.twimg.com/profile_images/1148132360321413120/hCQ-VLR5_normal.jpg" TargetMode="External"/><Relationship Id="rId5492" Type="http://schemas.openxmlformats.org/officeDocument/2006/relationships/hyperlink" Target="http://twitter.com/MirrorBalck/statuses/1255656615887409153" TargetMode="External"/><Relationship Id="rId6129" Type="http://schemas.openxmlformats.org/officeDocument/2006/relationships/hyperlink" Target="http://pbs.twimg.com/profile_images/1248000434859462657/gSEOpr6J_normal.jpg" TargetMode="External"/><Relationship Id="rId6543" Type="http://schemas.openxmlformats.org/officeDocument/2006/relationships/hyperlink" Target="http://pbs.twimg.com/profile_images/1196766917790511109/CL8GCE2M_normal.jpg" TargetMode="External"/><Relationship Id="rId9699" Type="http://schemas.openxmlformats.org/officeDocument/2006/relationships/hyperlink" Target="http://pbs.twimg.com/profile_images/1253476896920293381/P5StzXyK_normal.jpg" TargetMode="External"/><Relationship Id="rId10922" Type="http://schemas.openxmlformats.org/officeDocument/2006/relationships/hyperlink" Target="http://pbs.twimg.com/profile_images/1247360993942024192/NH45n-9w_normal.jpg" TargetMode="External"/><Relationship Id="rId1688" Type="http://schemas.openxmlformats.org/officeDocument/2006/relationships/hyperlink" Target="http://pbs.twimg.com/profile_images/995973889527345152/q1tEQVpu_normal.jpg" TargetMode="External"/><Relationship Id="rId2739" Type="http://schemas.openxmlformats.org/officeDocument/2006/relationships/hyperlink" Target="http://pbs.twimg.com/profile_images/1148129536325951493/lZpmfpCf_normal.png" TargetMode="External"/><Relationship Id="rId4094" Type="http://schemas.openxmlformats.org/officeDocument/2006/relationships/hyperlink" Target="http://twitter.com/GermanAraujo73/statuses/1255711227411599361" TargetMode="External"/><Relationship Id="rId5145" Type="http://schemas.openxmlformats.org/officeDocument/2006/relationships/hyperlink" Target="http://pbs.twimg.com/profile_images/1232374049294233600/SopKREqW_normal.jpg" TargetMode="External"/><Relationship Id="rId6610" Type="http://schemas.openxmlformats.org/officeDocument/2006/relationships/hyperlink" Target="http://twitter.com/LauraParedesR1/statuses/1253459705030205441" TargetMode="External"/><Relationship Id="rId9766" Type="http://schemas.openxmlformats.org/officeDocument/2006/relationships/hyperlink" Target="http://twitter.com/Quique24457540/statuses/1253406248097153024" TargetMode="External"/><Relationship Id="rId1755" Type="http://schemas.openxmlformats.org/officeDocument/2006/relationships/hyperlink" Target="http://twitter.com/ImeldaZarza2/statuses/1255831847809892353" TargetMode="External"/><Relationship Id="rId4161" Type="http://schemas.openxmlformats.org/officeDocument/2006/relationships/hyperlink" Target="http://pbs.twimg.com/profile_images/422070897701171200/qajxxUKt_normal.jpeg" TargetMode="External"/><Relationship Id="rId5212" Type="http://schemas.openxmlformats.org/officeDocument/2006/relationships/hyperlink" Target="http://twitter.com/HORACIOESTRADA/statuses/1255664400834404359" TargetMode="External"/><Relationship Id="rId8368" Type="http://schemas.openxmlformats.org/officeDocument/2006/relationships/hyperlink" Target="http://twitter.com/NA75AZUL/statuses/1253427691061039106" TargetMode="External"/><Relationship Id="rId8782" Type="http://schemas.openxmlformats.org/officeDocument/2006/relationships/hyperlink" Target="http://twitter.com/artemiza2000/statuses/1253422044819058693" TargetMode="External"/><Relationship Id="rId9419" Type="http://schemas.openxmlformats.org/officeDocument/2006/relationships/hyperlink" Target="http://pbs.twimg.com/profile_images/666591241874837504/4VA0A6ru_normal.jpg" TargetMode="External"/><Relationship Id="rId10298" Type="http://schemas.openxmlformats.org/officeDocument/2006/relationships/hyperlink" Target="http://pbs.twimg.com/profile_images/1158784899282821126/STsOelYx_normal.jpg" TargetMode="External"/><Relationship Id="rId11349" Type="http://schemas.openxmlformats.org/officeDocument/2006/relationships/hyperlink" Target="http://twitter.com/AracelyEMtz/statuses/1253378298568036353" TargetMode="External"/><Relationship Id="rId11696" Type="http://schemas.openxmlformats.org/officeDocument/2006/relationships/hyperlink" Target="http://pbs.twimg.com/profile_images/1016170700728684544/5BAP-4Dy_normal.jpg" TargetMode="External"/><Relationship Id="rId1408" Type="http://schemas.openxmlformats.org/officeDocument/2006/relationships/hyperlink" Target="http://twitter.com/yavik14/statuses/1255840772055879683" TargetMode="External"/><Relationship Id="rId2806" Type="http://schemas.openxmlformats.org/officeDocument/2006/relationships/hyperlink" Target="http://twitter.com/Incofi78/statuses/1255797429569564683" TargetMode="External"/><Relationship Id="rId7384" Type="http://schemas.openxmlformats.org/officeDocument/2006/relationships/hyperlink" Target="http://twitter.com/PeriodicoZocalo/statuses/1253444693037383687" TargetMode="External"/><Relationship Id="rId8435" Type="http://schemas.openxmlformats.org/officeDocument/2006/relationships/hyperlink" Target="http://pbs.twimg.com/profile_images/1014128245766320129/QKsmpjkp_normal.jpg" TargetMode="External"/><Relationship Id="rId9833" Type="http://schemas.openxmlformats.org/officeDocument/2006/relationships/hyperlink" Target="http://pbs.twimg.com/profile_images/1087564878179717120/doNET_w2_normal.jpg" TargetMode="External"/><Relationship Id="rId11763" Type="http://schemas.openxmlformats.org/officeDocument/2006/relationships/hyperlink" Target="http://twitter.com/WhCarlos/statuses/1253370446231281664" TargetMode="External"/><Relationship Id="rId47" Type="http://schemas.openxmlformats.org/officeDocument/2006/relationships/hyperlink" Target="http://pbs.twimg.com/profile_images/1013346256750596096/gxtCMkow_normal.jpg" TargetMode="External"/><Relationship Id="rId1822" Type="http://schemas.openxmlformats.org/officeDocument/2006/relationships/hyperlink" Target="http://pbs.twimg.com/profile_images/971531460/cv_imagen_normal.PNG" TargetMode="External"/><Relationship Id="rId4978" Type="http://schemas.openxmlformats.org/officeDocument/2006/relationships/hyperlink" Target="http://twitter.com/am_queretaro/statuses/1255670706697695233" TargetMode="External"/><Relationship Id="rId7037" Type="http://schemas.openxmlformats.org/officeDocument/2006/relationships/hyperlink" Target="http://pbs.twimg.com/profile_images/1237123925827600385/CYHtvvFg_normal.jpg" TargetMode="External"/><Relationship Id="rId9900" Type="http://schemas.openxmlformats.org/officeDocument/2006/relationships/hyperlink" Target="http://pbs.twimg.com/profile_images/1253993268062404609/yTnQXuuo_normal.jpg" TargetMode="External"/><Relationship Id="rId10365" Type="http://schemas.openxmlformats.org/officeDocument/2006/relationships/hyperlink" Target="http://twitter.com/Elintegralnews/statuses/1253397005105315847" TargetMode="External"/><Relationship Id="rId11416" Type="http://schemas.openxmlformats.org/officeDocument/2006/relationships/hyperlink" Target="http://pbs.twimg.com/profile_images/1250039823479562240/GFfWAixj_normal.jpg" TargetMode="External"/><Relationship Id="rId11830" Type="http://schemas.openxmlformats.org/officeDocument/2006/relationships/hyperlink" Target="http://pbs.twimg.com/profile_images/1149323092122099712/nI9q37iS_normal.png" TargetMode="External"/><Relationship Id="rId3994" Type="http://schemas.openxmlformats.org/officeDocument/2006/relationships/hyperlink" Target="http://twitter.com/juanjesus313131/statuses/1255718988790804486" TargetMode="External"/><Relationship Id="rId6053" Type="http://schemas.openxmlformats.org/officeDocument/2006/relationships/hyperlink" Target="http://pbs.twimg.com/profile_images/1248032352606904320/aX1f5rmV_normal.jpg" TargetMode="External"/><Relationship Id="rId7451" Type="http://schemas.openxmlformats.org/officeDocument/2006/relationships/hyperlink" Target="http://pbs.twimg.com/profile_images/1248491867445923842/DUbChYO6_normal.jpg" TargetMode="External"/><Relationship Id="rId8502" Type="http://schemas.openxmlformats.org/officeDocument/2006/relationships/hyperlink" Target="http://twitter.com/OpinaCesar/statuses/1253425627346071553" TargetMode="External"/><Relationship Id="rId10018" Type="http://schemas.openxmlformats.org/officeDocument/2006/relationships/hyperlink" Target="http://pbs.twimg.com/profile_images/1031614350958780416/ptxjnWpB_normal.jpg" TargetMode="External"/><Relationship Id="rId10432" Type="http://schemas.openxmlformats.org/officeDocument/2006/relationships/hyperlink" Target="http://pbs.twimg.com/profile_images/1206272429674373125/UKEG0sKQ_normal.jpg" TargetMode="External"/><Relationship Id="rId2596" Type="http://schemas.openxmlformats.org/officeDocument/2006/relationships/hyperlink" Target="http://twitter.com/martindonato/statuses/1255804761204494336" TargetMode="External"/><Relationship Id="rId3647" Type="http://schemas.openxmlformats.org/officeDocument/2006/relationships/hyperlink" Target="http://pbs.twimg.com/profile_images/1228473065195147264/ZpL59xxK_normal.jpg" TargetMode="External"/><Relationship Id="rId7104" Type="http://schemas.openxmlformats.org/officeDocument/2006/relationships/hyperlink" Target="http://twitter.com/Pastornidia/statuses/1253451052436815876" TargetMode="External"/><Relationship Id="rId568" Type="http://schemas.openxmlformats.org/officeDocument/2006/relationships/hyperlink" Target="http://twitter.com/fleuren7323/statuses/1255863874735218696" TargetMode="External"/><Relationship Id="rId982" Type="http://schemas.openxmlformats.org/officeDocument/2006/relationships/hyperlink" Target="http://twitter.com/armanquin84/statuses/1255853686636662785" TargetMode="External"/><Relationship Id="rId1198" Type="http://schemas.openxmlformats.org/officeDocument/2006/relationships/hyperlink" Target="http://twitter.com/OlgaMontesinosM/statuses/1255847218172628992" TargetMode="External"/><Relationship Id="rId2249" Type="http://schemas.openxmlformats.org/officeDocument/2006/relationships/hyperlink" Target="http://twitter.com/CEG_Galicia/statuses/1255817624824528901" TargetMode="External"/><Relationship Id="rId2663" Type="http://schemas.openxmlformats.org/officeDocument/2006/relationships/hyperlink" Target="http://pbs.twimg.com/profile_images/827114935448645632/jYjOKOUq_normal.jpg" TargetMode="External"/><Relationship Id="rId3714" Type="http://schemas.openxmlformats.org/officeDocument/2006/relationships/hyperlink" Target="http://twitter.com/CsPuertollano/statuses/1255743342698287110" TargetMode="External"/><Relationship Id="rId6120" Type="http://schemas.openxmlformats.org/officeDocument/2006/relationships/hyperlink" Target="http://twitter.com/ElJorgeBsc/statuses/1253471028677918721" TargetMode="External"/><Relationship Id="rId9276" Type="http://schemas.openxmlformats.org/officeDocument/2006/relationships/hyperlink" Target="http://twitter.com/Nator47466203/statuses/1253413818182451205" TargetMode="External"/><Relationship Id="rId9690" Type="http://schemas.openxmlformats.org/officeDocument/2006/relationships/hyperlink" Target="http://twitter.com/TFOVILLA/statuses/1253407221091692544" TargetMode="External"/><Relationship Id="rId635" Type="http://schemas.openxmlformats.org/officeDocument/2006/relationships/hyperlink" Target="http://pbs.twimg.com/profile_images/899512492451389440/fQuhaiKO_normal.jpg" TargetMode="External"/><Relationship Id="rId1265" Type="http://schemas.openxmlformats.org/officeDocument/2006/relationships/hyperlink" Target="http://pbs.twimg.com/profile_images/918842127076933632/vPOE2R5d_normal.jpg" TargetMode="External"/><Relationship Id="rId2316" Type="http://schemas.openxmlformats.org/officeDocument/2006/relationships/hyperlink" Target="http://pbs.twimg.com/profile_images/1100735068832714753/Ul46IgZF_normal.png" TargetMode="External"/><Relationship Id="rId2730" Type="http://schemas.openxmlformats.org/officeDocument/2006/relationships/hyperlink" Target="http://twitter.com/cdeua/statuses/1255801028517269505" TargetMode="External"/><Relationship Id="rId5886" Type="http://schemas.openxmlformats.org/officeDocument/2006/relationships/hyperlink" Target="http://twitter.com/noticias21/statuses/1255646950210273280" TargetMode="External"/><Relationship Id="rId8292" Type="http://schemas.openxmlformats.org/officeDocument/2006/relationships/hyperlink" Target="http://twitter.com/msoniaelizabet/statuses/1253428803382067200" TargetMode="External"/><Relationship Id="rId9343" Type="http://schemas.openxmlformats.org/officeDocument/2006/relationships/hyperlink" Target="http://pbs.twimg.com/profile_images/1246048360043122694/N4rVXsI1_normal.jpg" TargetMode="External"/><Relationship Id="rId11273" Type="http://schemas.openxmlformats.org/officeDocument/2006/relationships/hyperlink" Target="http://twitter.com/apolorichard/statuses/1253379342001938432" TargetMode="External"/><Relationship Id="rId702" Type="http://schemas.openxmlformats.org/officeDocument/2006/relationships/hyperlink" Target="http://twitter.com/Lady_Aubrey/statuses/1255860971027005440" TargetMode="External"/><Relationship Id="rId1332" Type="http://schemas.openxmlformats.org/officeDocument/2006/relationships/hyperlink" Target="http://twitter.com/NCAntioquia/statuses/1255843338118483968" TargetMode="External"/><Relationship Id="rId4488" Type="http://schemas.openxmlformats.org/officeDocument/2006/relationships/hyperlink" Target="http://twitter.com/Tulio_DD/statuses/1255688103349620736" TargetMode="External"/><Relationship Id="rId5539" Type="http://schemas.openxmlformats.org/officeDocument/2006/relationships/hyperlink" Target="http://pbs.twimg.com/profile_images/812732603736305664/YSYbu8jn_normal.jpg" TargetMode="External"/><Relationship Id="rId6937" Type="http://schemas.openxmlformats.org/officeDocument/2006/relationships/hyperlink" Target="http://pbs.twimg.com/profile_images/1227571680597434370/Sb2a9551_normal.jpg" TargetMode="External"/><Relationship Id="rId9410" Type="http://schemas.openxmlformats.org/officeDocument/2006/relationships/hyperlink" Target="http://twitter.com/VicenteBetoret/statuses/1253411826001301504" TargetMode="External"/><Relationship Id="rId5953" Type="http://schemas.openxmlformats.org/officeDocument/2006/relationships/hyperlink" Target="http://pbs.twimg.com/profile_images/1245319348677414912/TVg_8CQ4_normal.jpg" TargetMode="External"/><Relationship Id="rId8012" Type="http://schemas.openxmlformats.org/officeDocument/2006/relationships/hyperlink" Target="http://twitter.com/IsabelValin/statuses/1253432868883185665" TargetMode="External"/><Relationship Id="rId11340" Type="http://schemas.openxmlformats.org/officeDocument/2006/relationships/hyperlink" Target="http://pbs.twimg.com/profile_images/796692240735186945/AvMTM5aq_normal.jpg" TargetMode="External"/><Relationship Id="rId3157" Type="http://schemas.openxmlformats.org/officeDocument/2006/relationships/hyperlink" Target="http://twitter.com/MarketingdpNet/statuses/1255777678382313472" TargetMode="External"/><Relationship Id="rId4555" Type="http://schemas.openxmlformats.org/officeDocument/2006/relationships/hyperlink" Target="http://pbs.twimg.com/profile_images/1235064360868945921/1JYFPhmp_normal.jpg" TargetMode="External"/><Relationship Id="rId5606" Type="http://schemas.openxmlformats.org/officeDocument/2006/relationships/hyperlink" Target="http://twitter.com/enindefension/statuses/1255653688720457730" TargetMode="External"/><Relationship Id="rId3571" Type="http://schemas.openxmlformats.org/officeDocument/2006/relationships/hyperlink" Target="http://pbs.twimg.com/profile_images/773827570601254914/jj2CH165_normal.jpg" TargetMode="External"/><Relationship Id="rId4208" Type="http://schemas.openxmlformats.org/officeDocument/2006/relationships/hyperlink" Target="http://twitter.com/hernikbank/statuses/1255702496904916998" TargetMode="External"/><Relationship Id="rId4622" Type="http://schemas.openxmlformats.org/officeDocument/2006/relationships/hyperlink" Target="http://twitter.com/rubenquiterio/statuses/1255682573453479936" TargetMode="External"/><Relationship Id="rId7778" Type="http://schemas.openxmlformats.org/officeDocument/2006/relationships/hyperlink" Target="http://twitter.com/EduarFV/statuses/1253436526945464321" TargetMode="External"/><Relationship Id="rId8829" Type="http://schemas.openxmlformats.org/officeDocument/2006/relationships/hyperlink" Target="http://pbs.twimg.com/profile_images/863117244653592578/iKQqhBDH_normal.jpg" TargetMode="External"/><Relationship Id="rId10759" Type="http://schemas.openxmlformats.org/officeDocument/2006/relationships/hyperlink" Target="http://twitter.com/beamarting/statuses/1253388635384287232" TargetMode="External"/><Relationship Id="rId492" Type="http://schemas.openxmlformats.org/officeDocument/2006/relationships/hyperlink" Target="http://twitter.com/ppintoralonso/statuses/1255865510455136256" TargetMode="External"/><Relationship Id="rId2173" Type="http://schemas.openxmlformats.org/officeDocument/2006/relationships/hyperlink" Target="http://pbs.twimg.com/profile_images/1232595730369478656/1jS3BvGT_normal.jpg" TargetMode="External"/><Relationship Id="rId3224" Type="http://schemas.openxmlformats.org/officeDocument/2006/relationships/hyperlink" Target="http://pbs.twimg.com/profile_images/764036020060950528/EeJ8s_jk_normal.jpg" TargetMode="External"/><Relationship Id="rId6794" Type="http://schemas.openxmlformats.org/officeDocument/2006/relationships/hyperlink" Target="http://twitter.com/Linsilla/statuses/1253456140576468992" TargetMode="External"/><Relationship Id="rId7845" Type="http://schemas.openxmlformats.org/officeDocument/2006/relationships/hyperlink" Target="http://pbs.twimg.com/profile_images/3287842751/ef4352a4a361080ba41977b6ed5b1c93_normal.png" TargetMode="External"/><Relationship Id="rId145" Type="http://schemas.openxmlformats.org/officeDocument/2006/relationships/hyperlink" Target="http://pbs.twimg.com/profile_images/1104373659001675776/pUdf_ncC_normal.png" TargetMode="External"/><Relationship Id="rId2240" Type="http://schemas.openxmlformats.org/officeDocument/2006/relationships/hyperlink" Target="http://twitter.com/Mwoodspain/statuses/1255817718546251777" TargetMode="External"/><Relationship Id="rId5396" Type="http://schemas.openxmlformats.org/officeDocument/2006/relationships/hyperlink" Target="http://twitter.com/XerachFreeletic/statuses/1255658942556000259" TargetMode="External"/><Relationship Id="rId6447" Type="http://schemas.openxmlformats.org/officeDocument/2006/relationships/hyperlink" Target="http://pbs.twimg.com/profile_images/1190352249253441537/hPJEkvY0_normal.jpg" TargetMode="External"/><Relationship Id="rId6861" Type="http://schemas.openxmlformats.org/officeDocument/2006/relationships/hyperlink" Target="http://pbs.twimg.com/profile_images/1014935047273680896/3QTptzvr_normal.jpg" TargetMode="External"/><Relationship Id="rId10826" Type="http://schemas.openxmlformats.org/officeDocument/2006/relationships/hyperlink" Target="http://pbs.twimg.com/profile_images/872212885438554113/suzTZIiI_normal.jpg" TargetMode="External"/><Relationship Id="rId212" Type="http://schemas.openxmlformats.org/officeDocument/2006/relationships/hyperlink" Target="http://twitter.com/sindromedownpr/statuses/1255873035837595651" TargetMode="External"/><Relationship Id="rId5049" Type="http://schemas.openxmlformats.org/officeDocument/2006/relationships/hyperlink" Target="http://pbs.twimg.com/profile_images/1216863171836882949/VvODMvpi_normal.jpg" TargetMode="External"/><Relationship Id="rId5463" Type="http://schemas.openxmlformats.org/officeDocument/2006/relationships/hyperlink" Target="http://pbs.twimg.com/profile_images/1254930839256944642/jhM8HsM2_normal.jpg" TargetMode="External"/><Relationship Id="rId6514" Type="http://schemas.openxmlformats.org/officeDocument/2006/relationships/hyperlink" Target="http://twitter.com/Isabelita676/statuses/1253461373058777090" TargetMode="External"/><Relationship Id="rId7912" Type="http://schemas.openxmlformats.org/officeDocument/2006/relationships/hyperlink" Target="http://twitter.com/sergiodigra/statuses/1253434161177616385" TargetMode="External"/><Relationship Id="rId4065" Type="http://schemas.openxmlformats.org/officeDocument/2006/relationships/hyperlink" Target="http://pbs.twimg.com/profile_images/1170692639408238592/VasB_Lk2_normal.jpg" TargetMode="External"/><Relationship Id="rId5116" Type="http://schemas.openxmlformats.org/officeDocument/2006/relationships/hyperlink" Target="http://twitter.com/fabian_saumet/statuses/1255666850299629569" TargetMode="External"/><Relationship Id="rId1659" Type="http://schemas.openxmlformats.org/officeDocument/2006/relationships/hyperlink" Target="http://twitter.com/PRADOIZQUIERDO/statuses/1255835212757569536" TargetMode="External"/><Relationship Id="rId3081" Type="http://schemas.openxmlformats.org/officeDocument/2006/relationships/hyperlink" Target="http://twitter.com/brujomentiroso/statuses/1255782407741083650" TargetMode="External"/><Relationship Id="rId4132" Type="http://schemas.openxmlformats.org/officeDocument/2006/relationships/hyperlink" Target="http://twitter.com/NeisJose1/statuses/1255708946079395846" TargetMode="External"/><Relationship Id="rId5530" Type="http://schemas.openxmlformats.org/officeDocument/2006/relationships/hyperlink" Target="http://twitter.com/macdonal5/statuses/1255655975891189761" TargetMode="External"/><Relationship Id="rId7288" Type="http://schemas.openxmlformats.org/officeDocument/2006/relationships/hyperlink" Target="http://twitter.com/robinherme/statuses/1253446936587317250" TargetMode="External"/><Relationship Id="rId8686" Type="http://schemas.openxmlformats.org/officeDocument/2006/relationships/hyperlink" Target="http://twitter.com/gsgfernando_m/statuses/1253423415572041731" TargetMode="External"/><Relationship Id="rId9737" Type="http://schemas.openxmlformats.org/officeDocument/2006/relationships/hyperlink" Target="http://pbs.twimg.com/profile_images/1246927978472374273/5eV-X_Hm_normal.jpg" TargetMode="External"/><Relationship Id="rId11667" Type="http://schemas.openxmlformats.org/officeDocument/2006/relationships/hyperlink" Target="http://twitter.com/susanadv17/statuses/1253372833989898241" TargetMode="External"/><Relationship Id="rId1726" Type="http://schemas.openxmlformats.org/officeDocument/2006/relationships/hyperlink" Target="http://pbs.twimg.com/profile_images/1242628616363683840/j03aOizw_normal.jpg" TargetMode="External"/><Relationship Id="rId8339" Type="http://schemas.openxmlformats.org/officeDocument/2006/relationships/hyperlink" Target="http://twitter.com/Emiliogude/statuses/1253428067529158656" TargetMode="External"/><Relationship Id="rId8753" Type="http://schemas.openxmlformats.org/officeDocument/2006/relationships/hyperlink" Target="http://pbs.twimg.com/profile_images/1251045460741165056/fmFVSCsW_normal.jpg" TargetMode="External"/><Relationship Id="rId9804" Type="http://schemas.openxmlformats.org/officeDocument/2006/relationships/hyperlink" Target="http://twitter.com/jozelito83/statuses/1253405808504733703" TargetMode="External"/><Relationship Id="rId10269" Type="http://schemas.openxmlformats.org/officeDocument/2006/relationships/hyperlink" Target="http://twitter.com/jr93ez/statuses/1253398869188149249" TargetMode="External"/><Relationship Id="rId10683" Type="http://schemas.openxmlformats.org/officeDocument/2006/relationships/hyperlink" Target="http://twitter.com/ignaciadepano/statuses/1253390104426659841" TargetMode="External"/><Relationship Id="rId11734" Type="http://schemas.openxmlformats.org/officeDocument/2006/relationships/hyperlink" Target="http://pbs.twimg.com/profile_images/1247995165647597569/wm7DpiX2_normal.jpg" TargetMode="External"/><Relationship Id="rId18" Type="http://schemas.openxmlformats.org/officeDocument/2006/relationships/hyperlink" Target="http://twitter.com/sierrawilli/statuses/1255912018613276673" TargetMode="External"/><Relationship Id="rId3898" Type="http://schemas.openxmlformats.org/officeDocument/2006/relationships/hyperlink" Target="http://twitter.com/dayanatamayo17/statuses/1255728144377688067" TargetMode="External"/><Relationship Id="rId4949" Type="http://schemas.openxmlformats.org/officeDocument/2006/relationships/hyperlink" Target="http://pbs.twimg.com/profile_images/1219007162363588614/3ObLUPms_normal.jpg" TargetMode="External"/><Relationship Id="rId7355" Type="http://schemas.openxmlformats.org/officeDocument/2006/relationships/hyperlink" Target="http://pbs.twimg.com/profile_images/656585669234569216/Sue7BESO_normal.jpg" TargetMode="External"/><Relationship Id="rId8406" Type="http://schemas.openxmlformats.org/officeDocument/2006/relationships/hyperlink" Target="http://twitter.com/ingablan/statuses/1253426869065543688" TargetMode="External"/><Relationship Id="rId8820" Type="http://schemas.openxmlformats.org/officeDocument/2006/relationships/hyperlink" Target="http://twitter.com/CgenaComoVamos/statuses/1253421351269888004" TargetMode="External"/><Relationship Id="rId10336" Type="http://schemas.openxmlformats.org/officeDocument/2006/relationships/hyperlink" Target="http://pbs.twimg.com/profile_images/1101879684277682178/4tbDTTbN_normal.png" TargetMode="External"/><Relationship Id="rId3965" Type="http://schemas.openxmlformats.org/officeDocument/2006/relationships/hyperlink" Target="http://pbs.twimg.com/profile_images/1065053966671769600/j3w-nmjh_normal.jpg" TargetMode="External"/><Relationship Id="rId6371" Type="http://schemas.openxmlformats.org/officeDocument/2006/relationships/hyperlink" Target="http://pbs.twimg.com/profile_images/1246102590695276545/heyJkylU_normal.jpg" TargetMode="External"/><Relationship Id="rId7008" Type="http://schemas.openxmlformats.org/officeDocument/2006/relationships/hyperlink" Target="http://twitter.com/Catrodrig/statuses/1253452601074552832" TargetMode="External"/><Relationship Id="rId7422" Type="http://schemas.openxmlformats.org/officeDocument/2006/relationships/hyperlink" Target="http://twitter.com/noratexas/statuses/1253443979078782986" TargetMode="External"/><Relationship Id="rId10750" Type="http://schemas.openxmlformats.org/officeDocument/2006/relationships/hyperlink" Target="http://pbs.twimg.com/profile_images/1100696975509467137/mkq_-o1v_normal.jpg" TargetMode="External"/><Relationship Id="rId11801" Type="http://schemas.openxmlformats.org/officeDocument/2006/relationships/hyperlink" Target="http://twitter.com/liangel5516/statuses/1253369740443213824" TargetMode="External"/><Relationship Id="rId886" Type="http://schemas.openxmlformats.org/officeDocument/2006/relationships/hyperlink" Target="http://twitter.com/diarioaxarco/statuses/1255855929582596099" TargetMode="External"/><Relationship Id="rId2567" Type="http://schemas.openxmlformats.org/officeDocument/2006/relationships/hyperlink" Target="http://pbs.twimg.com/profile_images/561012730526580736/Zkmg4iny_normal.jpeg" TargetMode="External"/><Relationship Id="rId3618" Type="http://schemas.openxmlformats.org/officeDocument/2006/relationships/hyperlink" Target="http://twitter.com/PJConejoTorres/statuses/1255748716113342464" TargetMode="External"/><Relationship Id="rId6024" Type="http://schemas.openxmlformats.org/officeDocument/2006/relationships/hyperlink" Target="http://twitter.com/hugo178134/statuses/1255643489674629120" TargetMode="External"/><Relationship Id="rId9594" Type="http://schemas.openxmlformats.org/officeDocument/2006/relationships/hyperlink" Target="http://twitter.com/BelenJerez8/statuses/1253408645431177218" TargetMode="External"/><Relationship Id="rId10403" Type="http://schemas.openxmlformats.org/officeDocument/2006/relationships/hyperlink" Target="http://twitter.com/AsdruRivera/statuses/1253396189422260224" TargetMode="External"/><Relationship Id="rId2" Type="http://schemas.openxmlformats.org/officeDocument/2006/relationships/hyperlink" Target="http://twitter.com/DayanaArjona/statuses/1255922401193451520" TargetMode="External"/><Relationship Id="rId539" Type="http://schemas.openxmlformats.org/officeDocument/2006/relationships/hyperlink" Target="http://pbs.twimg.com/profile_images/757143216865026048/wzE8FpBX_normal.jpg" TargetMode="External"/><Relationship Id="rId1169" Type="http://schemas.openxmlformats.org/officeDocument/2006/relationships/hyperlink" Target="http://pbs.twimg.com/profile_images/1230543531992911878/mgQp7883_normal.jpg" TargetMode="External"/><Relationship Id="rId1583" Type="http://schemas.openxmlformats.org/officeDocument/2006/relationships/hyperlink" Target="http://twitter.com/lenilua63/statuses/1255836666310393857" TargetMode="External"/><Relationship Id="rId2981" Type="http://schemas.openxmlformats.org/officeDocument/2006/relationships/hyperlink" Target="http://twitter.com/ConselldeMca/statuses/1255788199957463043" TargetMode="External"/><Relationship Id="rId5040" Type="http://schemas.openxmlformats.org/officeDocument/2006/relationships/hyperlink" Target="http://twitter.com/LuciaGm23204332/statuses/1255669149851955200" TargetMode="External"/><Relationship Id="rId8196" Type="http://schemas.openxmlformats.org/officeDocument/2006/relationships/hyperlink" Target="http://twitter.com/elianellymarval/statuses/1253429952294170625" TargetMode="External"/><Relationship Id="rId9247" Type="http://schemas.openxmlformats.org/officeDocument/2006/relationships/hyperlink" Target="http://pbs.twimg.com/profile_images/538435809234276352/CQ1hEYtp_normal.jpeg" TargetMode="External"/><Relationship Id="rId953" Type="http://schemas.openxmlformats.org/officeDocument/2006/relationships/hyperlink" Target="http://pbs.twimg.com/profile_images/1238974559061237761/HaX9Y4Ph_normal.jpg" TargetMode="External"/><Relationship Id="rId1236" Type="http://schemas.openxmlformats.org/officeDocument/2006/relationships/hyperlink" Target="http://twitter.com/Xerxiodpo/statuses/1255845906022387712" TargetMode="External"/><Relationship Id="rId2634" Type="http://schemas.openxmlformats.org/officeDocument/2006/relationships/hyperlink" Target="http://twitter.com/j_romeroalcala/statuses/1255803867540881410" TargetMode="External"/><Relationship Id="rId8263" Type="http://schemas.openxmlformats.org/officeDocument/2006/relationships/hyperlink" Target="http://pbs.twimg.com/profile_images/914475887365623810/UasWSCQH_normal.jpg" TargetMode="External"/><Relationship Id="rId9661" Type="http://schemas.openxmlformats.org/officeDocument/2006/relationships/hyperlink" Target="http://pbs.twimg.com/profile_images/1156785528664207360/-jJ4hIVk_normal.jpg" TargetMode="External"/><Relationship Id="rId11177" Type="http://schemas.openxmlformats.org/officeDocument/2006/relationships/hyperlink" Target="http://twitter.com/JLmelgacho/statuses/1253380667662118912" TargetMode="External"/><Relationship Id="rId11591" Type="http://schemas.openxmlformats.org/officeDocument/2006/relationships/hyperlink" Target="http://twitter.com/valkiria642/statuses/1253374530627743744" TargetMode="External"/><Relationship Id="rId606" Type="http://schemas.openxmlformats.org/officeDocument/2006/relationships/hyperlink" Target="http://twitter.com/DFinanciero/statuses/1255863057852633089" TargetMode="External"/><Relationship Id="rId1650" Type="http://schemas.openxmlformats.org/officeDocument/2006/relationships/hyperlink" Target="http://pbs.twimg.com/profile_images/1165591208187633664/_kwwzWfY_normal.jpg" TargetMode="External"/><Relationship Id="rId2701" Type="http://schemas.openxmlformats.org/officeDocument/2006/relationships/hyperlink" Target="http://pbs.twimg.com/profile_images/1179131094156955648/ZSptGcl8_normal.jpg" TargetMode="External"/><Relationship Id="rId5857" Type="http://schemas.openxmlformats.org/officeDocument/2006/relationships/hyperlink" Target="http://pbs.twimg.com/profile_images/1247283329533202432/uCdW0fQZ_normal.jpg" TargetMode="External"/><Relationship Id="rId6908" Type="http://schemas.openxmlformats.org/officeDocument/2006/relationships/hyperlink" Target="http://twitter.com/SolisJavico/statuses/1253454400472915974" TargetMode="External"/><Relationship Id="rId9314" Type="http://schemas.openxmlformats.org/officeDocument/2006/relationships/hyperlink" Target="http://twitter.com/CarmenP37202478/statuses/1253413397812535297" TargetMode="External"/><Relationship Id="rId10193" Type="http://schemas.openxmlformats.org/officeDocument/2006/relationships/hyperlink" Target="http://twitter.com/alexurendez/statuses/1253400669001846785" TargetMode="External"/><Relationship Id="rId11244" Type="http://schemas.openxmlformats.org/officeDocument/2006/relationships/hyperlink" Target="http://pbs.twimg.com/profile_images/1249128714715217921/l5vyxMrg_normal.jpg" TargetMode="External"/><Relationship Id="rId1303" Type="http://schemas.openxmlformats.org/officeDocument/2006/relationships/hyperlink" Target="http://pbs.twimg.com/profile_images/965693560824696832/E7bXUX1b_normal.jpg" TargetMode="External"/><Relationship Id="rId4459" Type="http://schemas.openxmlformats.org/officeDocument/2006/relationships/hyperlink" Target="http://pbs.twimg.com/profile_images/1139596916508037120/0Krfp5ji_normal.jpg" TargetMode="External"/><Relationship Id="rId4873" Type="http://schemas.openxmlformats.org/officeDocument/2006/relationships/hyperlink" Target="http://abs.twimg.com/sticky/default_profile_images/default_profile_normal.png" TargetMode="External"/><Relationship Id="rId5924" Type="http://schemas.openxmlformats.org/officeDocument/2006/relationships/hyperlink" Target="http://twitter.com/BolavipMex/statuses/1255646132979499016" TargetMode="External"/><Relationship Id="rId8330" Type="http://schemas.openxmlformats.org/officeDocument/2006/relationships/hyperlink" Target="http://pbs.twimg.com/profile_images/378800000451639632/192b2ad9406b2d56930f3b1fb15ae246_normal.jpeg" TargetMode="External"/><Relationship Id="rId10260" Type="http://schemas.openxmlformats.org/officeDocument/2006/relationships/hyperlink" Target="http://pbs.twimg.com/profile_images/785713960351850496/VUd5AfN9_normal.jpg" TargetMode="External"/><Relationship Id="rId11311" Type="http://schemas.openxmlformats.org/officeDocument/2006/relationships/hyperlink" Target="http://twitter.com/danielmas21/statuses/1253378827604164608" TargetMode="External"/><Relationship Id="rId3475" Type="http://schemas.openxmlformats.org/officeDocument/2006/relationships/hyperlink" Target="http://pbs.twimg.com/profile_images/378800000781070024/42aa7414bda63086ad3e4c458e55031b_normal.jpeg" TargetMode="External"/><Relationship Id="rId4526" Type="http://schemas.openxmlformats.org/officeDocument/2006/relationships/hyperlink" Target="http://twitter.com/VictorBarahona5/statuses/1255686481680707585" TargetMode="External"/><Relationship Id="rId4940" Type="http://schemas.openxmlformats.org/officeDocument/2006/relationships/hyperlink" Target="http://twitter.com/MartinezOlano/statuses/1255672046547320833" TargetMode="External"/><Relationship Id="rId396" Type="http://schemas.openxmlformats.org/officeDocument/2006/relationships/hyperlink" Target="http://twitter.com/jldss/statuses/1255867796191404037" TargetMode="External"/><Relationship Id="rId2077" Type="http://schemas.openxmlformats.org/officeDocument/2006/relationships/hyperlink" Target="http://twitter.com/oblitas_y/statuses/1255822246813335552" TargetMode="External"/><Relationship Id="rId2491" Type="http://schemas.openxmlformats.org/officeDocument/2006/relationships/hyperlink" Target="http://pbs.twimg.com/profile_images/895333021871726592/jq_cXMyN_normal.jpg" TargetMode="External"/><Relationship Id="rId3128" Type="http://schemas.openxmlformats.org/officeDocument/2006/relationships/hyperlink" Target="http://pbs.twimg.com/profile_images/378800000351728189/d27c144b35c720111847c24807829a45_normal.jpeg" TargetMode="External"/><Relationship Id="rId3542" Type="http://schemas.openxmlformats.org/officeDocument/2006/relationships/hyperlink" Target="http://twitter.com/lydiamp20/statuses/1255756307749101568" TargetMode="External"/><Relationship Id="rId6698" Type="http://schemas.openxmlformats.org/officeDocument/2006/relationships/hyperlink" Target="http://twitter.com/OmarFuerte/statuses/1253458036909158402" TargetMode="External"/><Relationship Id="rId7749" Type="http://schemas.openxmlformats.org/officeDocument/2006/relationships/hyperlink" Target="http://pbs.twimg.com/profile_images/1249462389692645376/Eju7SJFO_normal.jpg" TargetMode="External"/><Relationship Id="rId463" Type="http://schemas.openxmlformats.org/officeDocument/2006/relationships/hyperlink" Target="http://pbs.twimg.com/profile_images/1190070633872400384/iHS2TyRu_normal.jpg" TargetMode="External"/><Relationship Id="rId1093" Type="http://schemas.openxmlformats.org/officeDocument/2006/relationships/hyperlink" Target="http://pbs.twimg.com/profile_images/1235201204742914056/YujLZVFt_normal.jpg" TargetMode="External"/><Relationship Id="rId2144" Type="http://schemas.openxmlformats.org/officeDocument/2006/relationships/hyperlink" Target="http://pbs.twimg.com/profile_images/764214986516393985/HhtHxJQ7_normal.jpg" TargetMode="External"/><Relationship Id="rId9171" Type="http://schemas.openxmlformats.org/officeDocument/2006/relationships/hyperlink" Target="http://pbs.twimg.com/profile_images/1253124427664982017/iOwRsS_g_normal.jpg" TargetMode="External"/><Relationship Id="rId116" Type="http://schemas.openxmlformats.org/officeDocument/2006/relationships/hyperlink" Target="http://twitter.com/WebColumbia/statuses/1255875386245894149" TargetMode="External"/><Relationship Id="rId530" Type="http://schemas.openxmlformats.org/officeDocument/2006/relationships/hyperlink" Target="http://twitter.com/jdelauz/statuses/1255864481483194368" TargetMode="External"/><Relationship Id="rId1160" Type="http://schemas.openxmlformats.org/officeDocument/2006/relationships/hyperlink" Target="http://twitter.com/cojita58/statuses/1255848138411315208" TargetMode="External"/><Relationship Id="rId2211" Type="http://schemas.openxmlformats.org/officeDocument/2006/relationships/hyperlink" Target="http://pbs.twimg.com/profile_images/1139637367587950592/kzXGnLt5_normal.png" TargetMode="External"/><Relationship Id="rId5367" Type="http://schemas.openxmlformats.org/officeDocument/2006/relationships/hyperlink" Target="http://pbs.twimg.com/profile_images/1232800734929997827/L3grrZXJ_normal.jpg" TargetMode="External"/><Relationship Id="rId6765" Type="http://schemas.openxmlformats.org/officeDocument/2006/relationships/hyperlink" Target="http://pbs.twimg.com/profile_images/769177943138508800/25BVfVQh_normal.jpg" TargetMode="External"/><Relationship Id="rId7816" Type="http://schemas.openxmlformats.org/officeDocument/2006/relationships/hyperlink" Target="http://twitter.com/AnaToledo68/statuses/1253435584535650315" TargetMode="External"/><Relationship Id="rId5781" Type="http://schemas.openxmlformats.org/officeDocument/2006/relationships/hyperlink" Target="http://pbs.twimg.com/profile_images/1188153286450388993/-a6sq7R0_normal.jpg" TargetMode="External"/><Relationship Id="rId6418" Type="http://schemas.openxmlformats.org/officeDocument/2006/relationships/hyperlink" Target="http://twitter.com/CarlosJose_089/statuses/1253463474660937733" TargetMode="External"/><Relationship Id="rId6832" Type="http://schemas.openxmlformats.org/officeDocument/2006/relationships/hyperlink" Target="http://twitter.com/stefanojimenez/statuses/1253455620843474949" TargetMode="External"/><Relationship Id="rId9988" Type="http://schemas.openxmlformats.org/officeDocument/2006/relationships/hyperlink" Target="http://pbs.twimg.com/profile_images/659472145467187200/QBQBGfjw_normal.jpg" TargetMode="External"/><Relationship Id="rId1977" Type="http://schemas.openxmlformats.org/officeDocument/2006/relationships/hyperlink" Target="http://twitter.com/Murdiario/statuses/1255825849355567104" TargetMode="External"/><Relationship Id="rId4383" Type="http://schemas.openxmlformats.org/officeDocument/2006/relationships/hyperlink" Target="http://twitter.com/NORELIS1972/statuses/1255692628760449026" TargetMode="External"/><Relationship Id="rId5434" Type="http://schemas.openxmlformats.org/officeDocument/2006/relationships/hyperlink" Target="http://twitter.com/DrMalo/statuses/1255658264987131917" TargetMode="External"/><Relationship Id="rId4036" Type="http://schemas.openxmlformats.org/officeDocument/2006/relationships/hyperlink" Target="http://twitter.com/Arnold_Cuaces/statuses/1255716037271707648" TargetMode="External"/><Relationship Id="rId4450" Type="http://schemas.openxmlformats.org/officeDocument/2006/relationships/hyperlink" Target="http://twitter.com/iliacalderon/statuses/1255689853922148352" TargetMode="External"/><Relationship Id="rId5501" Type="http://schemas.openxmlformats.org/officeDocument/2006/relationships/hyperlink" Target="http://pbs.twimg.com/profile_images/1253370367533617153/xq6tXV3N_normal.jpg" TargetMode="External"/><Relationship Id="rId8657" Type="http://schemas.openxmlformats.org/officeDocument/2006/relationships/hyperlink" Target="http://pbs.twimg.com/profile_images/1255275491113787394/eLXNY0EU_normal.jpg" TargetMode="External"/><Relationship Id="rId9708" Type="http://schemas.openxmlformats.org/officeDocument/2006/relationships/hyperlink" Target="http://twitter.com/SergioGonzalezF/statuses/1253406815620083712" TargetMode="External"/><Relationship Id="rId10587" Type="http://schemas.openxmlformats.org/officeDocument/2006/relationships/hyperlink" Target="http://twitter.com/PedroAMartinez1/statuses/1253392184704892929" TargetMode="External"/><Relationship Id="rId11638" Type="http://schemas.openxmlformats.org/officeDocument/2006/relationships/hyperlink" Target="http://pbs.twimg.com/profile_images/650957836156043264/tbUW54HL_normal.jpg" TargetMode="External"/><Relationship Id="rId3052" Type="http://schemas.openxmlformats.org/officeDocument/2006/relationships/hyperlink" Target="http://pbs.twimg.com/profile_images/1249820911676674048/xPWMIAdQ_normal.jpg" TargetMode="External"/><Relationship Id="rId4103" Type="http://schemas.openxmlformats.org/officeDocument/2006/relationships/hyperlink" Target="http://pbs.twimg.com/profile_images/1218876503267708928/W21TW1Wx_normal.jpg" TargetMode="External"/><Relationship Id="rId7259" Type="http://schemas.openxmlformats.org/officeDocument/2006/relationships/hyperlink" Target="http://pbs.twimg.com/profile_images/1240322124771995648/ja5OR86m_normal.jpg" TargetMode="External"/><Relationship Id="rId7673" Type="http://schemas.openxmlformats.org/officeDocument/2006/relationships/hyperlink" Target="http://pbs.twimg.com/profile_images/1248738045597229058/bOeGT-BW_normal.jpg" TargetMode="External"/><Relationship Id="rId8724" Type="http://schemas.openxmlformats.org/officeDocument/2006/relationships/hyperlink" Target="http://twitter.com/In_omnia_paratu/statuses/1253422882710945794" TargetMode="External"/><Relationship Id="rId6275" Type="http://schemas.openxmlformats.org/officeDocument/2006/relationships/hyperlink" Target="http://abs.twimg.com/sticky/default_profile_images/default_profile_normal.png" TargetMode="External"/><Relationship Id="rId7326" Type="http://schemas.openxmlformats.org/officeDocument/2006/relationships/hyperlink" Target="http://twitter.com/apeaelamparo/statuses/1253445924019453953" TargetMode="External"/><Relationship Id="rId10654" Type="http://schemas.openxmlformats.org/officeDocument/2006/relationships/hyperlink" Target="http://pbs.twimg.com/profile_images/1142120438799261696/JsxfwGyQ_normal.jpg" TargetMode="External"/><Relationship Id="rId11705" Type="http://schemas.openxmlformats.org/officeDocument/2006/relationships/hyperlink" Target="http://twitter.com/fdezdelamora1/statuses/1253371868985167872" TargetMode="External"/><Relationship Id="rId3869" Type="http://schemas.openxmlformats.org/officeDocument/2006/relationships/hyperlink" Target="http://pbs.twimg.com/profile_images/1213209737757523968/I8TtiSBq_normal.jpg" TargetMode="External"/><Relationship Id="rId5291" Type="http://schemas.openxmlformats.org/officeDocument/2006/relationships/hyperlink" Target="http://pbs.twimg.com/profile_images/1047471184298823680/PefxQwX-_normal.jpg" TargetMode="External"/><Relationship Id="rId6342" Type="http://schemas.openxmlformats.org/officeDocument/2006/relationships/hyperlink" Target="http://twitter.com/Vero_Barreiros/statuses/1253465234213396480" TargetMode="External"/><Relationship Id="rId7740" Type="http://schemas.openxmlformats.org/officeDocument/2006/relationships/hyperlink" Target="http://twitter.com/javiepser/statuses/1253437354607390724" TargetMode="External"/><Relationship Id="rId9498" Type="http://schemas.openxmlformats.org/officeDocument/2006/relationships/hyperlink" Target="http://twitter.com/saura_victoria/statuses/1253409979555438594" TargetMode="External"/><Relationship Id="rId10307" Type="http://schemas.openxmlformats.org/officeDocument/2006/relationships/hyperlink" Target="http://twitter.com/AssaffRagueb/statuses/1253397956193107969" TargetMode="External"/><Relationship Id="rId10721" Type="http://schemas.openxmlformats.org/officeDocument/2006/relationships/hyperlink" Target="http://twitter.com/LLopsz/statuses/1253389405823344645" TargetMode="External"/><Relationship Id="rId2885" Type="http://schemas.openxmlformats.org/officeDocument/2006/relationships/hyperlink" Target="http://twitter.com/jesus_calvo/statuses/1255793444427087875" TargetMode="External"/><Relationship Id="rId3936" Type="http://schemas.openxmlformats.org/officeDocument/2006/relationships/hyperlink" Target="http://twitter.com/ManuelViveroB/statuses/1255723845505486849" TargetMode="External"/><Relationship Id="rId857" Type="http://schemas.openxmlformats.org/officeDocument/2006/relationships/hyperlink" Target="http://pbs.twimg.com/profile_images/1253324159486005251/-l1z4OEs_normal.jpg" TargetMode="External"/><Relationship Id="rId1487" Type="http://schemas.openxmlformats.org/officeDocument/2006/relationships/hyperlink" Target="http://twitter.com/fcr501/statuses/1255838697800511488" TargetMode="External"/><Relationship Id="rId2538" Type="http://schemas.openxmlformats.org/officeDocument/2006/relationships/hyperlink" Target="http://twitter.com/GazteguneaLeioa/statuses/1255806672569864192" TargetMode="External"/><Relationship Id="rId2952" Type="http://schemas.openxmlformats.org/officeDocument/2006/relationships/hyperlink" Target="http://pbs.twimg.com/profile_images/1115608352044736512/1MXFjte5_normal.jpg" TargetMode="External"/><Relationship Id="rId9565" Type="http://schemas.openxmlformats.org/officeDocument/2006/relationships/hyperlink" Target="http://pbs.twimg.com/profile_images/1035925439276097536/mUXcY4Hb_normal.jpg" TargetMode="External"/><Relationship Id="rId11495" Type="http://schemas.openxmlformats.org/officeDocument/2006/relationships/hyperlink" Target="http://twitter.com/SENIAT_CAGUA/statuses/1253376347860275200" TargetMode="External"/><Relationship Id="rId924" Type="http://schemas.openxmlformats.org/officeDocument/2006/relationships/hyperlink" Target="http://twitter.com/alterdiex/statuses/1255855103569022987" TargetMode="External"/><Relationship Id="rId1554" Type="http://schemas.openxmlformats.org/officeDocument/2006/relationships/hyperlink" Target="http://pbs.twimg.com/profile_images/1254936463214555137/wq8JWaRj_normal.jpg" TargetMode="External"/><Relationship Id="rId2605" Type="http://schemas.openxmlformats.org/officeDocument/2006/relationships/hyperlink" Target="http://pbs.twimg.com/profile_images/1229443616369672194/Z1Qu51kS_normal.jpg" TargetMode="External"/><Relationship Id="rId5011" Type="http://schemas.openxmlformats.org/officeDocument/2006/relationships/hyperlink" Target="http://pbs.twimg.com/profile_images/984308380704628736/2oI6ZW_5_normal.jpg" TargetMode="External"/><Relationship Id="rId8167" Type="http://schemas.openxmlformats.org/officeDocument/2006/relationships/hyperlink" Target="http://twitter.com/Diego_Cubanito/statuses/1253430478150840321" TargetMode="External"/><Relationship Id="rId8581" Type="http://schemas.openxmlformats.org/officeDocument/2006/relationships/hyperlink" Target="http://pbs.twimg.com/profile_images/994908777076928514/ttNAHpWT_normal.jpg" TargetMode="External"/><Relationship Id="rId9218" Type="http://schemas.openxmlformats.org/officeDocument/2006/relationships/hyperlink" Target="http://twitter.com/VillagordoaMesa/statuses/1253414896869404674" TargetMode="External"/><Relationship Id="rId9632" Type="http://schemas.openxmlformats.org/officeDocument/2006/relationships/hyperlink" Target="http://twitter.com/AnthonyAlonso90/statuses/1253407980776644608" TargetMode="External"/><Relationship Id="rId10097" Type="http://schemas.openxmlformats.org/officeDocument/2006/relationships/hyperlink" Target="http://twitter.com/jperis78/statuses/1253402710319169537" TargetMode="External"/><Relationship Id="rId11148" Type="http://schemas.openxmlformats.org/officeDocument/2006/relationships/hyperlink" Target="http://pbs.twimg.com/profile_images/1253620511621427200/gbZlaaCh_normal.jpg" TargetMode="External"/><Relationship Id="rId11562" Type="http://schemas.openxmlformats.org/officeDocument/2006/relationships/hyperlink" Target="http://pbs.twimg.com/profile_images/1247994460958408704/oGUxYn61_normal.jpg" TargetMode="External"/><Relationship Id="rId1207" Type="http://schemas.openxmlformats.org/officeDocument/2006/relationships/hyperlink" Target="http://pbs.twimg.com/profile_images/1254471211746299905/GVGwHfY__normal.jpg" TargetMode="External"/><Relationship Id="rId1621" Type="http://schemas.openxmlformats.org/officeDocument/2006/relationships/hyperlink" Target="http://twitter.com/alcalaino83/statuses/1255835851612991488" TargetMode="External"/><Relationship Id="rId4777" Type="http://schemas.openxmlformats.org/officeDocument/2006/relationships/hyperlink" Target="http://pbs.twimg.com/profile_images/1251649155656822785/RtlVuQLE_normal.jpg" TargetMode="External"/><Relationship Id="rId5828" Type="http://schemas.openxmlformats.org/officeDocument/2006/relationships/hyperlink" Target="http://twitter.com/JaviBCN84/statuses/1255648121423626248" TargetMode="External"/><Relationship Id="rId7183" Type="http://schemas.openxmlformats.org/officeDocument/2006/relationships/hyperlink" Target="http://pbs.twimg.com/profile_images/1214725536926326785/k2lO53iL_normal.jpg" TargetMode="External"/><Relationship Id="rId8234" Type="http://schemas.openxmlformats.org/officeDocument/2006/relationships/hyperlink" Target="http://twitter.com/CyberPhotoB612/statuses/1253429545803243526" TargetMode="External"/><Relationship Id="rId10164" Type="http://schemas.openxmlformats.org/officeDocument/2006/relationships/hyperlink" Target="http://pbs.twimg.com/profile_images/1032047579998154753/WplV1qMh_normal.jpg" TargetMode="External"/><Relationship Id="rId11215" Type="http://schemas.openxmlformats.org/officeDocument/2006/relationships/hyperlink" Target="http://twitter.com/angel_corbi/statuses/1253380179789074432" TargetMode="External"/><Relationship Id="rId3379" Type="http://schemas.openxmlformats.org/officeDocument/2006/relationships/hyperlink" Target="http://pbs.twimg.com/profile_images/1206871309592023040/NkuhsxoC_normal.jpg" TargetMode="External"/><Relationship Id="rId3793" Type="http://schemas.openxmlformats.org/officeDocument/2006/relationships/hyperlink" Target="http://pbs.twimg.com/profile_images/994893592190771202/6AdeNZU-_normal.jpg" TargetMode="External"/><Relationship Id="rId7250" Type="http://schemas.openxmlformats.org/officeDocument/2006/relationships/hyperlink" Target="http://twitter.com/DBMireya/statuses/1253447928066174978" TargetMode="External"/><Relationship Id="rId8301" Type="http://schemas.openxmlformats.org/officeDocument/2006/relationships/hyperlink" Target="http://pbs.twimg.com/profile_images/1025349550884761601/8vGZ4_kT_normal.jpg" TargetMode="External"/><Relationship Id="rId2395" Type="http://schemas.openxmlformats.org/officeDocument/2006/relationships/hyperlink" Target="http://twitter.com/Manuela_Martin6/statuses/1255811990943158272" TargetMode="External"/><Relationship Id="rId3446" Type="http://schemas.openxmlformats.org/officeDocument/2006/relationships/hyperlink" Target="http://twitter.com/AGIasociacion/statuses/1255762338101297155" TargetMode="External"/><Relationship Id="rId4844" Type="http://schemas.openxmlformats.org/officeDocument/2006/relationships/hyperlink" Target="http://twitter.com/CasaTocancipa/statuses/1255675122708623362" TargetMode="External"/><Relationship Id="rId10231" Type="http://schemas.openxmlformats.org/officeDocument/2006/relationships/hyperlink" Target="http://twitter.com/g_u_e_r_r_e_r_0/statuses/1253399577614602240" TargetMode="External"/><Relationship Id="rId367" Type="http://schemas.openxmlformats.org/officeDocument/2006/relationships/hyperlink" Target="http://twitter.com/NotGip/statuses/1255868509667631105" TargetMode="External"/><Relationship Id="rId2048" Type="http://schemas.openxmlformats.org/officeDocument/2006/relationships/hyperlink" Target="http://pbs.twimg.com/profile_images/1176567251203514373/DNPAdXRQ_normal.jpg" TargetMode="External"/><Relationship Id="rId3860" Type="http://schemas.openxmlformats.org/officeDocument/2006/relationships/hyperlink" Target="http://twitter.com/PcpSol/statuses/1255732223963287552" TargetMode="External"/><Relationship Id="rId4911" Type="http://schemas.openxmlformats.org/officeDocument/2006/relationships/hyperlink" Target="http://pbs.twimg.com/profile_images/1217505397772341248/uHMswq4z_normal.jpg" TargetMode="External"/><Relationship Id="rId9075" Type="http://schemas.openxmlformats.org/officeDocument/2006/relationships/hyperlink" Target="http://pbs.twimg.com/profile_images/1117518631926140928/OAgk3CeG_normal.jpg" TargetMode="External"/><Relationship Id="rId781" Type="http://schemas.openxmlformats.org/officeDocument/2006/relationships/hyperlink" Target="http://pbs.twimg.com/profile_images/998853833160708097/o7T7x7xs_normal.jpg" TargetMode="External"/><Relationship Id="rId2462" Type="http://schemas.openxmlformats.org/officeDocument/2006/relationships/hyperlink" Target="http://twitter.com/COPEUtrera/statuses/1255809884584640512" TargetMode="External"/><Relationship Id="rId3513" Type="http://schemas.openxmlformats.org/officeDocument/2006/relationships/hyperlink" Target="http://pbs.twimg.com/profile_images/1104300780159418369/snlBN6eQ_normal.png" TargetMode="External"/><Relationship Id="rId6669" Type="http://schemas.openxmlformats.org/officeDocument/2006/relationships/hyperlink" Target="http://pbs.twimg.com/profile_images/1253082882710650880/t4z119qH_normal.jpg" TargetMode="External"/><Relationship Id="rId8091" Type="http://schemas.openxmlformats.org/officeDocument/2006/relationships/hyperlink" Target="http://twitter.com/rabc18_renier/statuses/1253431577222115329" TargetMode="External"/><Relationship Id="rId434" Type="http://schemas.openxmlformats.org/officeDocument/2006/relationships/hyperlink" Target="http://twitter.com/UniContigo/statuses/1255867002083774465" TargetMode="External"/><Relationship Id="rId1064" Type="http://schemas.openxmlformats.org/officeDocument/2006/relationships/hyperlink" Target="http://twitter.com/MonicaA72088052/statuses/1255851219307892737" TargetMode="External"/><Relationship Id="rId2115" Type="http://schemas.openxmlformats.org/officeDocument/2006/relationships/hyperlink" Target="http://twitter.com/VincenzoSG/statuses/1255820684804186117" TargetMode="External"/><Relationship Id="rId5685" Type="http://schemas.openxmlformats.org/officeDocument/2006/relationships/hyperlink" Target="http://pbs.twimg.com/profile_images/719292202619379712/RlyHLWB9_normal.jpg" TargetMode="External"/><Relationship Id="rId6736" Type="http://schemas.openxmlformats.org/officeDocument/2006/relationships/hyperlink" Target="http://twitter.com/Rodrigo47660558/statuses/1253457442073202691" TargetMode="External"/><Relationship Id="rId9142" Type="http://schemas.openxmlformats.org/officeDocument/2006/relationships/hyperlink" Target="http://twitter.com/iamlau__/statuses/1253415813849079808" TargetMode="External"/><Relationship Id="rId11072" Type="http://schemas.openxmlformats.org/officeDocument/2006/relationships/hyperlink" Target="http://pbs.twimg.com/profile_images/1251806289673551873/Y4XtT-bJ_normal.jpg" TargetMode="External"/><Relationship Id="rId501" Type="http://schemas.openxmlformats.org/officeDocument/2006/relationships/hyperlink" Target="http://abs.twimg.com/sticky/default_profile_images/default_profile_normal.png" TargetMode="External"/><Relationship Id="rId1131" Type="http://schemas.openxmlformats.org/officeDocument/2006/relationships/hyperlink" Target="http://pbs.twimg.com/profile_images/1223321100257579008/xR5FY-1u_normal.jpg" TargetMode="External"/><Relationship Id="rId4287" Type="http://schemas.openxmlformats.org/officeDocument/2006/relationships/hyperlink" Target="http://pbs.twimg.com/profile_images/1238643904028819457/Y2YoapVI_normal.jpg" TargetMode="External"/><Relationship Id="rId5338" Type="http://schemas.openxmlformats.org/officeDocument/2006/relationships/hyperlink" Target="http://twitter.com/ElviaArriagaPr1/statuses/1255660181935046657" TargetMode="External"/><Relationship Id="rId5752" Type="http://schemas.openxmlformats.org/officeDocument/2006/relationships/hyperlink" Target="http://twitter.com/jairquitianc4/statuses/1255649848323444738" TargetMode="External"/><Relationship Id="rId6803" Type="http://schemas.openxmlformats.org/officeDocument/2006/relationships/hyperlink" Target="http://pbs.twimg.com/profile_images/1166721729609293825/xX3XmJlY_normal.jpg" TargetMode="External"/><Relationship Id="rId9959" Type="http://schemas.openxmlformats.org/officeDocument/2006/relationships/hyperlink" Target="http://twitter.com/rau_lista/statuses/1253404719533473797" TargetMode="External"/><Relationship Id="rId4354" Type="http://schemas.openxmlformats.org/officeDocument/2006/relationships/hyperlink" Target="http://pbs.twimg.com/profile_images/1240857820406452229/PG_k42ox_normal.jpg" TargetMode="External"/><Relationship Id="rId5405" Type="http://schemas.openxmlformats.org/officeDocument/2006/relationships/hyperlink" Target="http://pbs.twimg.com/profile_images/1246895240163844097/7rJE4eNS_normal.jpg" TargetMode="External"/><Relationship Id="rId11889" Type="http://schemas.openxmlformats.org/officeDocument/2006/relationships/hyperlink" Target="http://twitter.com/OIMhonduras/statuses/1253367479453339648" TargetMode="External"/><Relationship Id="rId1948" Type="http://schemas.openxmlformats.org/officeDocument/2006/relationships/hyperlink" Target="http://pbs.twimg.com/profile_images/993869304335564800/CEE1ufrD_normal.jpg" TargetMode="External"/><Relationship Id="rId3370" Type="http://schemas.openxmlformats.org/officeDocument/2006/relationships/hyperlink" Target="http://twitter.com/Heliob67/statuses/1255766442596802565" TargetMode="External"/><Relationship Id="rId4007" Type="http://schemas.openxmlformats.org/officeDocument/2006/relationships/hyperlink" Target="http://pbs.twimg.com/profile_images/1186501485762351104/0PfGAV2C_normal.jpg" TargetMode="External"/><Relationship Id="rId4421" Type="http://schemas.openxmlformats.org/officeDocument/2006/relationships/hyperlink" Target="http://pbs.twimg.com/profile_images/1202550078537375745/IpNLYJUh_normal.jpg" TargetMode="External"/><Relationship Id="rId7577" Type="http://schemas.openxmlformats.org/officeDocument/2006/relationships/hyperlink" Target="http://pbs.twimg.com/profile_images/688535053861703680/jluTM4Ui_normal.jpg" TargetMode="External"/><Relationship Id="rId8975" Type="http://schemas.openxmlformats.org/officeDocument/2006/relationships/hyperlink" Target="http://pbs.twimg.com/profile_images/448452763916058624/qEsbEYbZ_normal.jpeg" TargetMode="External"/><Relationship Id="rId11956" Type="http://schemas.openxmlformats.org/officeDocument/2006/relationships/hyperlink" Target="http://pbs.twimg.com/profile_images/1249089682190860289/Yki6glub_normal.jpg" TargetMode="External"/><Relationship Id="rId291" Type="http://schemas.openxmlformats.org/officeDocument/2006/relationships/hyperlink" Target="http://twitter.com/florecita071/statuses/1255870828278882309" TargetMode="External"/><Relationship Id="rId3023" Type="http://schemas.openxmlformats.org/officeDocument/2006/relationships/hyperlink" Target="http://twitter.com/igorsboogie/statuses/1255785522657665025" TargetMode="External"/><Relationship Id="rId6179" Type="http://schemas.openxmlformats.org/officeDocument/2006/relationships/hyperlink" Target="http://abs.twimg.com/sticky/default_profile_images/default_profile_normal.png" TargetMode="External"/><Relationship Id="rId7991" Type="http://schemas.openxmlformats.org/officeDocument/2006/relationships/hyperlink" Target="http://pbs.twimg.com/profile_images/1218693680749350912/xYKm-21b_normal.jpg" TargetMode="External"/><Relationship Id="rId8628" Type="http://schemas.openxmlformats.org/officeDocument/2006/relationships/hyperlink" Target="http://twitter.com/AMiguel1969/statuses/1253424098492866562" TargetMode="External"/><Relationship Id="rId10558" Type="http://schemas.openxmlformats.org/officeDocument/2006/relationships/hyperlink" Target="http://pbs.twimg.com/profile_images/1146093775472795648/PBfk0E3X_normal.jpg" TargetMode="External"/><Relationship Id="rId10972" Type="http://schemas.openxmlformats.org/officeDocument/2006/relationships/hyperlink" Target="http://pbs.twimg.com/profile_images/1255174771765116928/SFqb1_UL_normal.jpg" TargetMode="External"/><Relationship Id="rId11609" Type="http://schemas.openxmlformats.org/officeDocument/2006/relationships/hyperlink" Target="http://twitter.com/WLRPradioraices/statuses/1253374176636932100" TargetMode="External"/><Relationship Id="rId5195" Type="http://schemas.openxmlformats.org/officeDocument/2006/relationships/hyperlink" Target="http://pbs.twimg.com/profile_images/1229824058038026240/L1RBUNQL_normal.jpg" TargetMode="External"/><Relationship Id="rId6593" Type="http://schemas.openxmlformats.org/officeDocument/2006/relationships/hyperlink" Target="http://pbs.twimg.com/profile_images/1220529622380617729/CcmWF_at_normal.jpg" TargetMode="External"/><Relationship Id="rId7644" Type="http://schemas.openxmlformats.org/officeDocument/2006/relationships/hyperlink" Target="http://twitter.com/MauricioGuayakn/statuses/1253439432239263746" TargetMode="External"/><Relationship Id="rId10625" Type="http://schemas.openxmlformats.org/officeDocument/2006/relationships/hyperlink" Target="http://twitter.com/porlos_jovenes/statuses/1253391460046643201" TargetMode="External"/><Relationship Id="rId2789" Type="http://schemas.openxmlformats.org/officeDocument/2006/relationships/hyperlink" Target="http://pbs.twimg.com/profile_images/720187965486600192/w7ER83vI_normal.jpg" TargetMode="External"/><Relationship Id="rId6246" Type="http://schemas.openxmlformats.org/officeDocument/2006/relationships/hyperlink" Target="http://twitter.com/Guayaco_Alfonso/statuses/1253467500391673856" TargetMode="External"/><Relationship Id="rId6660" Type="http://schemas.openxmlformats.org/officeDocument/2006/relationships/hyperlink" Target="http://twitter.com/LawsIsai/statuses/1253458698967502848" TargetMode="External"/><Relationship Id="rId7711" Type="http://schemas.openxmlformats.org/officeDocument/2006/relationships/hyperlink" Target="http://pbs.twimg.com/profile_images/1253412811109105669/nysnbqUc_normal.jpg" TargetMode="External"/><Relationship Id="rId2856" Type="http://schemas.openxmlformats.org/officeDocument/2006/relationships/hyperlink" Target="http://pbs.twimg.com/profile_images/1229839838809120769/YlnA2Qfj_normal.jpg" TargetMode="External"/><Relationship Id="rId3907" Type="http://schemas.openxmlformats.org/officeDocument/2006/relationships/hyperlink" Target="http://pbs.twimg.com/profile_images/3683552079/2a6cc19cd9538f410ff081404cedafbd_normal.png" TargetMode="External"/><Relationship Id="rId5262" Type="http://schemas.openxmlformats.org/officeDocument/2006/relationships/hyperlink" Target="http://twitter.com/30Mamerta/statuses/1255662778523815937" TargetMode="External"/><Relationship Id="rId6313" Type="http://schemas.openxmlformats.org/officeDocument/2006/relationships/hyperlink" Target="http://pbs.twimg.com/profile_images/824660010894389248/DavAklG7_normal.jpg" TargetMode="External"/><Relationship Id="rId9469" Type="http://schemas.openxmlformats.org/officeDocument/2006/relationships/hyperlink" Target="http://pbs.twimg.com/profile_images/1245970751443718144/kwhWv3JW_normal.jpg" TargetMode="External"/><Relationship Id="rId9883" Type="http://schemas.openxmlformats.org/officeDocument/2006/relationships/hyperlink" Target="http://twitter.com/EdithOrtu1/statuses/1253405067480309770" TargetMode="External"/><Relationship Id="rId11399" Type="http://schemas.openxmlformats.org/officeDocument/2006/relationships/hyperlink" Target="http://twitter.com/DiegoLCruzS/statuses/1253377589315547138" TargetMode="External"/><Relationship Id="rId97" Type="http://schemas.openxmlformats.org/officeDocument/2006/relationships/hyperlink" Target="http://pbs.twimg.com/profile_images/1254131190178684928/ioP4ADo4_normal.jpg" TargetMode="External"/><Relationship Id="rId828" Type="http://schemas.openxmlformats.org/officeDocument/2006/relationships/hyperlink" Target="http://twitter.com/luisajabonero/statuses/1255857679274332160" TargetMode="External"/><Relationship Id="rId1458" Type="http://schemas.openxmlformats.org/officeDocument/2006/relationships/hyperlink" Target="http://pbs.twimg.com/profile_images/1252701672050229254/3FGRrOVs_normal.jpg" TargetMode="External"/><Relationship Id="rId1872" Type="http://schemas.openxmlformats.org/officeDocument/2006/relationships/hyperlink" Target="http://pbs.twimg.com/profile_images/944136060551999489/G7683jTp_normal.jpg" TargetMode="External"/><Relationship Id="rId2509" Type="http://schemas.openxmlformats.org/officeDocument/2006/relationships/hyperlink" Target="http://pbs.twimg.com/profile_images/826764198428438528/HJ02i38__normal.jpg" TargetMode="External"/><Relationship Id="rId8485" Type="http://schemas.openxmlformats.org/officeDocument/2006/relationships/hyperlink" Target="http://pbs.twimg.com/profile_images/1229838741230977034/UHTD5TnL_normal.jpg" TargetMode="External"/><Relationship Id="rId9536" Type="http://schemas.openxmlformats.org/officeDocument/2006/relationships/hyperlink" Target="http://twitter.com/damasanitaria/statuses/1253409461433237510" TargetMode="External"/><Relationship Id="rId1525" Type="http://schemas.openxmlformats.org/officeDocument/2006/relationships/hyperlink" Target="http://twitter.com/CaldaroneCeres/statuses/1255838050854240256" TargetMode="External"/><Relationship Id="rId2923" Type="http://schemas.openxmlformats.org/officeDocument/2006/relationships/hyperlink" Target="http://twitter.com/alevivas1974/statuses/1255791313196404738" TargetMode="External"/><Relationship Id="rId7087" Type="http://schemas.openxmlformats.org/officeDocument/2006/relationships/hyperlink" Target="http://pbs.twimg.com/profile_images/1075206773215248384/YoPtEYXM_normal.jpg" TargetMode="External"/><Relationship Id="rId8138" Type="http://schemas.openxmlformats.org/officeDocument/2006/relationships/hyperlink" Target="http://pbs.twimg.com/profile_images/699595146682359810/91pHT4Ru_normal.jpg" TargetMode="External"/><Relationship Id="rId8552" Type="http://schemas.openxmlformats.org/officeDocument/2006/relationships/hyperlink" Target="http://twitter.com/oliveroscombate/statuses/1253425226525757441" TargetMode="External"/><Relationship Id="rId9950" Type="http://schemas.openxmlformats.org/officeDocument/2006/relationships/hyperlink" Target="http://pbs.twimg.com/profile_images/1228076024463798272/2u3PXU63_normal.jpg" TargetMode="External"/><Relationship Id="rId10068" Type="http://schemas.openxmlformats.org/officeDocument/2006/relationships/hyperlink" Target="http://pbs.twimg.com/profile_images/1228018247984975878/XFAVJDT2_normal.jpg" TargetMode="External"/><Relationship Id="rId11466" Type="http://schemas.openxmlformats.org/officeDocument/2006/relationships/hyperlink" Target="http://pbs.twimg.com/profile_images/1239356041726476295/BuI0sGAl_normal.jpg" TargetMode="External"/><Relationship Id="rId11880" Type="http://schemas.openxmlformats.org/officeDocument/2006/relationships/hyperlink" Target="http://pbs.twimg.com/profile_images/1251456737640669184/RQQgjQ-5_normal.jpg" TargetMode="External"/><Relationship Id="rId7154" Type="http://schemas.openxmlformats.org/officeDocument/2006/relationships/hyperlink" Target="http://twitter.com/CarlosMerizal17/statuses/1253450110270353408" TargetMode="External"/><Relationship Id="rId8205" Type="http://schemas.openxmlformats.org/officeDocument/2006/relationships/hyperlink" Target="http://pbs.twimg.com/profile_images/1249801968446582784/iEybHJwl_normal.jpg" TargetMode="External"/><Relationship Id="rId9603" Type="http://schemas.openxmlformats.org/officeDocument/2006/relationships/hyperlink" Target="http://pbs.twimg.com/profile_images/1245741894560288769/zgkArLDC_normal.jpg" TargetMode="External"/><Relationship Id="rId10482" Type="http://schemas.openxmlformats.org/officeDocument/2006/relationships/hyperlink" Target="http://pbs.twimg.com/profile_images/1248007612517384192/kwJLTu1-_normal.jpg" TargetMode="External"/><Relationship Id="rId11119" Type="http://schemas.openxmlformats.org/officeDocument/2006/relationships/hyperlink" Target="http://twitter.com/LagoaManu/statuses/1253381408745304064" TargetMode="External"/><Relationship Id="rId11533" Type="http://schemas.openxmlformats.org/officeDocument/2006/relationships/hyperlink" Target="http://twitter.com/ilianagarzon/statuses/1253375604159889409" TargetMode="External"/><Relationship Id="rId2299" Type="http://schemas.openxmlformats.org/officeDocument/2006/relationships/hyperlink" Target="http://twitter.com/Luciano91961/statuses/1255815534245003264" TargetMode="External"/><Relationship Id="rId3697" Type="http://schemas.openxmlformats.org/officeDocument/2006/relationships/hyperlink" Target="http://pbs.twimg.com/profile_images/1118583200580816898/08U0IAQT_normal.png" TargetMode="External"/><Relationship Id="rId4748" Type="http://schemas.openxmlformats.org/officeDocument/2006/relationships/hyperlink" Target="http://twitter.com/eprangelb/statuses/1255678226829107203" TargetMode="External"/><Relationship Id="rId10135" Type="http://schemas.openxmlformats.org/officeDocument/2006/relationships/hyperlink" Target="http://twitter.com/Ejercito_Div6/statuses/1253402019932581892" TargetMode="External"/><Relationship Id="rId11600" Type="http://schemas.openxmlformats.org/officeDocument/2006/relationships/hyperlink" Target="http://pbs.twimg.com/profile_images/712624773986193408/PGQWIv_B_normal.jpg" TargetMode="External"/><Relationship Id="rId3764" Type="http://schemas.openxmlformats.org/officeDocument/2006/relationships/hyperlink" Target="http://twitter.com/titodelafuente/statuses/1255739993655476224" TargetMode="External"/><Relationship Id="rId4815" Type="http://schemas.openxmlformats.org/officeDocument/2006/relationships/hyperlink" Target="http://pbs.twimg.com/profile_images/430308048578420736/EnWfknFT_normal.jpeg" TargetMode="External"/><Relationship Id="rId6170" Type="http://schemas.openxmlformats.org/officeDocument/2006/relationships/hyperlink" Target="http://twitter.com/CORTEZPatimon/statuses/1253469329141760000" TargetMode="External"/><Relationship Id="rId7221" Type="http://schemas.openxmlformats.org/officeDocument/2006/relationships/hyperlink" Target="http://pbs.twimg.com/profile_images/737540810590195714/JnOV9ug5_normal.jpg" TargetMode="External"/><Relationship Id="rId10202" Type="http://schemas.openxmlformats.org/officeDocument/2006/relationships/hyperlink" Target="http://pbs.twimg.com/profile_images/1174282669590536192/7DwqIcrF_normal.jpg" TargetMode="External"/><Relationship Id="rId685" Type="http://schemas.openxmlformats.org/officeDocument/2006/relationships/hyperlink" Target="http://abs.twimg.com/sticky/default_profile_images/default_profile_normal.png" TargetMode="External"/><Relationship Id="rId2366" Type="http://schemas.openxmlformats.org/officeDocument/2006/relationships/hyperlink" Target="http://pbs.twimg.com/profile_images/1812803973/yo_en_la_cornisa_normal.jpg" TargetMode="External"/><Relationship Id="rId2780" Type="http://schemas.openxmlformats.org/officeDocument/2006/relationships/hyperlink" Target="http://twitter.com/EUROPEDIRECTLSP/statuses/1255798972226121729" TargetMode="External"/><Relationship Id="rId3417" Type="http://schemas.openxmlformats.org/officeDocument/2006/relationships/hyperlink" Target="http://pbs.twimg.com/profile_images/1255553993591476226/u-mYmx2a_normal.jpg" TargetMode="External"/><Relationship Id="rId3831" Type="http://schemas.openxmlformats.org/officeDocument/2006/relationships/hyperlink" Target="http://pbs.twimg.com/profile_images/1252030105410568194/nveNPoSY_normal.jpg" TargetMode="External"/><Relationship Id="rId6987" Type="http://schemas.openxmlformats.org/officeDocument/2006/relationships/hyperlink" Target="http://pbs.twimg.com/profile_images/1170403614935932931/JGGOjYhw_normal.jpg" TargetMode="External"/><Relationship Id="rId9393" Type="http://schemas.openxmlformats.org/officeDocument/2006/relationships/hyperlink" Target="http://pbs.twimg.com/profile_images/778607893365059588/w04895IY_normal.jpg" TargetMode="External"/><Relationship Id="rId338" Type="http://schemas.openxmlformats.org/officeDocument/2006/relationships/hyperlink" Target="http://pbs.twimg.com/profile_images/1229461260124729344/_ye5MHj0_normal.jpg" TargetMode="External"/><Relationship Id="rId752" Type="http://schemas.openxmlformats.org/officeDocument/2006/relationships/hyperlink" Target="http://twitter.com/hemiliomaiz/statuses/1255859918818537473" TargetMode="External"/><Relationship Id="rId1382" Type="http://schemas.openxmlformats.org/officeDocument/2006/relationships/hyperlink" Target="http://twitter.com/JohnDavidorteg1/statuses/1255841684681826304" TargetMode="External"/><Relationship Id="rId2019" Type="http://schemas.openxmlformats.org/officeDocument/2006/relationships/hyperlink" Target="http://twitter.com/fgotor/statuses/1255824195042279424" TargetMode="External"/><Relationship Id="rId2433" Type="http://schemas.openxmlformats.org/officeDocument/2006/relationships/hyperlink" Target="http://twitter.com/enferguilliani/statuses/1255810912033869827" TargetMode="External"/><Relationship Id="rId5589" Type="http://schemas.openxmlformats.org/officeDocument/2006/relationships/hyperlink" Target="http://pbs.twimg.com/profile_images/1133897852772655104/ZIbNdkkT_normal.png" TargetMode="External"/><Relationship Id="rId9046" Type="http://schemas.openxmlformats.org/officeDocument/2006/relationships/hyperlink" Target="http://twitter.com/Karpin97/statuses/1253417495458807808" TargetMode="External"/><Relationship Id="rId9460" Type="http://schemas.openxmlformats.org/officeDocument/2006/relationships/hyperlink" Target="http://twitter.com/jej3pa/statuses/1253410512865333252" TargetMode="External"/><Relationship Id="rId11390" Type="http://schemas.openxmlformats.org/officeDocument/2006/relationships/hyperlink" Target="http://pbs.twimg.com/profile_images/1057325272943525889/PyNlBMxa_normal.jpg" TargetMode="External"/><Relationship Id="rId405" Type="http://schemas.openxmlformats.org/officeDocument/2006/relationships/hyperlink" Target="http://pbs.twimg.com/profile_images/1250068453098225668/ULZ1fMvR_normal.jpg" TargetMode="External"/><Relationship Id="rId1035" Type="http://schemas.openxmlformats.org/officeDocument/2006/relationships/hyperlink" Target="http://pbs.twimg.com/profile_images/1242953682867621891/D4xZ3r-9_normal.jpg" TargetMode="External"/><Relationship Id="rId2500" Type="http://schemas.openxmlformats.org/officeDocument/2006/relationships/hyperlink" Target="http://twitter.com/andreuvalde/statuses/1255808067872215046" TargetMode="External"/><Relationship Id="rId5656" Type="http://schemas.openxmlformats.org/officeDocument/2006/relationships/hyperlink" Target="http://twitter.com/Er95M/statuses/1255652569789104128" TargetMode="External"/><Relationship Id="rId8062" Type="http://schemas.openxmlformats.org/officeDocument/2006/relationships/hyperlink" Target="http://pbs.twimg.com/profile_images/1250929568359362563/SSHfLPA8_normal.jpg" TargetMode="External"/><Relationship Id="rId9113" Type="http://schemas.openxmlformats.org/officeDocument/2006/relationships/hyperlink" Target="http://pbs.twimg.com/profile_images/1036683916957110272/wqVMomTX_normal.jpg" TargetMode="External"/><Relationship Id="rId11043" Type="http://schemas.openxmlformats.org/officeDocument/2006/relationships/hyperlink" Target="http://twitter.com/AlexaMera17/statuses/1253382934318526465" TargetMode="External"/><Relationship Id="rId1102" Type="http://schemas.openxmlformats.org/officeDocument/2006/relationships/hyperlink" Target="http://twitter.com/MariadeAB/statuses/1255850356317327364" TargetMode="External"/><Relationship Id="rId4258" Type="http://schemas.openxmlformats.org/officeDocument/2006/relationships/hyperlink" Target="http://twitter.com/nadiesdagc/statuses/1255698552556343299" TargetMode="External"/><Relationship Id="rId5309" Type="http://schemas.openxmlformats.org/officeDocument/2006/relationships/hyperlink" Target="http://pbs.twimg.com/profile_images/1212856810526429184/l61IxVmy_normal.jpg" TargetMode="External"/><Relationship Id="rId6707" Type="http://schemas.openxmlformats.org/officeDocument/2006/relationships/hyperlink" Target="http://pbs.twimg.com/profile_images/1250175817486917635/mZW3KFEX_normal.jpg" TargetMode="External"/><Relationship Id="rId3274" Type="http://schemas.openxmlformats.org/officeDocument/2006/relationships/hyperlink" Target="http://pbs.twimg.com/profile_images/1235952918400061446/WH4nzT_L_normal.jpg" TargetMode="External"/><Relationship Id="rId4672" Type="http://schemas.openxmlformats.org/officeDocument/2006/relationships/hyperlink" Target="http://twitter.com/RecuperemosTuc/statuses/1255681127953694721" TargetMode="External"/><Relationship Id="rId5723" Type="http://schemas.openxmlformats.org/officeDocument/2006/relationships/hyperlink" Target="http://pbs.twimg.com/profile_images/650698853751111685/Txeb8r7c_normal.jpg" TargetMode="External"/><Relationship Id="rId8879" Type="http://schemas.openxmlformats.org/officeDocument/2006/relationships/hyperlink" Target="http://pbs.twimg.com/profile_images/1250423823041564681/-WFVT2on_normal.jpg" TargetMode="External"/><Relationship Id="rId11110" Type="http://schemas.openxmlformats.org/officeDocument/2006/relationships/hyperlink" Target="http://pbs.twimg.com/profile_images/1085174365820502016/gyLSlKVm_normal.jpg" TargetMode="External"/><Relationship Id="rId195" Type="http://schemas.openxmlformats.org/officeDocument/2006/relationships/hyperlink" Target="http://pbs.twimg.com/profile_images/739934821472997376/EM7BYJpo_normal.jpg" TargetMode="External"/><Relationship Id="rId1919" Type="http://schemas.openxmlformats.org/officeDocument/2006/relationships/hyperlink" Target="http://twitter.com/SecCTeICundi/statuses/1255827578428022786" TargetMode="External"/><Relationship Id="rId4325" Type="http://schemas.openxmlformats.org/officeDocument/2006/relationships/hyperlink" Target="http://twitter.com/SebastianCad94/statuses/1255694937548611585" TargetMode="External"/><Relationship Id="rId7895" Type="http://schemas.openxmlformats.org/officeDocument/2006/relationships/hyperlink" Target="http://pbs.twimg.com/profile_images/1215661145178214400/TzinS95G_normal.jpg" TargetMode="External"/><Relationship Id="rId8946" Type="http://schemas.openxmlformats.org/officeDocument/2006/relationships/hyperlink" Target="http://twitter.com/faazmani/statuses/1253418949435248644" TargetMode="External"/><Relationship Id="rId10876" Type="http://schemas.openxmlformats.org/officeDocument/2006/relationships/hyperlink" Target="http://pbs.twimg.com/profile_images/1231674809731469314/EFFRtZfB_normal.jpg" TargetMode="External"/><Relationship Id="rId11927" Type="http://schemas.openxmlformats.org/officeDocument/2006/relationships/hyperlink" Target="http://twitter.com/tablillajuan11/statuses/1253366959506415616" TargetMode="External"/><Relationship Id="rId2290" Type="http://schemas.openxmlformats.org/officeDocument/2006/relationships/hyperlink" Target="http://pbs.twimg.com/profile_images/877571172275298304/rtd3Z-xC_normal.jpg" TargetMode="External"/><Relationship Id="rId3341" Type="http://schemas.openxmlformats.org/officeDocument/2006/relationships/hyperlink" Target="http://pbs.twimg.com/profile_images/378800000033073437/6b48e236107cb406f603a4bf8d4a43af_normal.jpeg" TargetMode="External"/><Relationship Id="rId6497" Type="http://schemas.openxmlformats.org/officeDocument/2006/relationships/hyperlink" Target="http://pbs.twimg.com/profile_images/542094851680894976/nbPHsWQS_normal.jpeg" TargetMode="External"/><Relationship Id="rId7548" Type="http://schemas.openxmlformats.org/officeDocument/2006/relationships/hyperlink" Target="http://twitter.com/Esteban_ERP/statuses/1253441506997870594" TargetMode="External"/><Relationship Id="rId7962" Type="http://schemas.openxmlformats.org/officeDocument/2006/relationships/hyperlink" Target="http://twitter.com/AlcaldeDeElche/statuses/1253433436020195330" TargetMode="External"/><Relationship Id="rId10529" Type="http://schemas.openxmlformats.org/officeDocument/2006/relationships/hyperlink" Target="http://twitter.com/SBenitezMaria/statuses/1253393604040699905" TargetMode="External"/><Relationship Id="rId262" Type="http://schemas.openxmlformats.org/officeDocument/2006/relationships/hyperlink" Target="http://pbs.twimg.com/profile_images/1095461143517245440/wqd1qnlX_normal.jpg" TargetMode="External"/><Relationship Id="rId5099" Type="http://schemas.openxmlformats.org/officeDocument/2006/relationships/hyperlink" Target="http://pbs.twimg.com/profile_images/1232385561828130816/hXYWR3S5_normal.jpg" TargetMode="External"/><Relationship Id="rId6564" Type="http://schemas.openxmlformats.org/officeDocument/2006/relationships/hyperlink" Target="http://twitter.com/xabatis/statuses/1253460424860860417" TargetMode="External"/><Relationship Id="rId7615" Type="http://schemas.openxmlformats.org/officeDocument/2006/relationships/hyperlink" Target="http://pbs.twimg.com/profile_images/1166750606972923904/XhnnZNIZ_normal.jpg" TargetMode="External"/><Relationship Id="rId10943" Type="http://schemas.openxmlformats.org/officeDocument/2006/relationships/hyperlink" Target="http://twitter.com/notiseis360pr/statuses/1253384932388302849" TargetMode="External"/><Relationship Id="rId2010" Type="http://schemas.openxmlformats.org/officeDocument/2006/relationships/hyperlink" Target="http://pbs.twimg.com/profile_images/1064629608992178176/nkHn_T6X_normal.jpg" TargetMode="External"/><Relationship Id="rId5166" Type="http://schemas.openxmlformats.org/officeDocument/2006/relationships/hyperlink" Target="http://twitter.com/Gordocabrn3/statuses/1255665470826561536" TargetMode="External"/><Relationship Id="rId5580" Type="http://schemas.openxmlformats.org/officeDocument/2006/relationships/hyperlink" Target="http://twitter.com/LucreWagner/statuses/1255654953156325376" TargetMode="External"/><Relationship Id="rId6217" Type="http://schemas.openxmlformats.org/officeDocument/2006/relationships/hyperlink" Target="http://pbs.twimg.com/profile_images/1167901626876645378/MM4uxPsn_normal.jpg" TargetMode="External"/><Relationship Id="rId6631" Type="http://schemas.openxmlformats.org/officeDocument/2006/relationships/hyperlink" Target="http://pbs.twimg.com/profile_images/989941975213395968/k21yQ2B2_normal.jpg" TargetMode="External"/><Relationship Id="rId9787" Type="http://schemas.openxmlformats.org/officeDocument/2006/relationships/hyperlink" Target="http://pbs.twimg.com/profile_images/1082312661671518208/dAmGQ2P2_normal.jpg" TargetMode="External"/><Relationship Id="rId4182" Type="http://schemas.openxmlformats.org/officeDocument/2006/relationships/hyperlink" Target="http://twitter.com/ProcesoDigital/statuses/1255704044120801280" TargetMode="External"/><Relationship Id="rId5233" Type="http://schemas.openxmlformats.org/officeDocument/2006/relationships/hyperlink" Target="http://pbs.twimg.com/profile_images/1246576560901062657/q8nglX1c_normal.jpg" TargetMode="External"/><Relationship Id="rId8389" Type="http://schemas.openxmlformats.org/officeDocument/2006/relationships/hyperlink" Target="http://pbs.twimg.com/profile_images/1140296566437269504/eye6zvfh_normal.jpg" TargetMode="External"/><Relationship Id="rId1776" Type="http://schemas.openxmlformats.org/officeDocument/2006/relationships/hyperlink" Target="http://pbs.twimg.com/profile_images/1211675459752210434/wo2FIgSk_normal.jpg" TargetMode="External"/><Relationship Id="rId2827" Type="http://schemas.openxmlformats.org/officeDocument/2006/relationships/hyperlink" Target="http://twitter.com/autentico59/statuses/1255796628860141569" TargetMode="External"/><Relationship Id="rId9854" Type="http://schemas.openxmlformats.org/officeDocument/2006/relationships/hyperlink" Target="http://twitter.com/ESETLA/statuses/1253405290206236672" TargetMode="External"/><Relationship Id="rId11784" Type="http://schemas.openxmlformats.org/officeDocument/2006/relationships/hyperlink" Target="http://pbs.twimg.com/profile_images/1241316915341115393/J72_WPul_normal.jpg" TargetMode="External"/><Relationship Id="rId68" Type="http://schemas.openxmlformats.org/officeDocument/2006/relationships/hyperlink" Target="http://twitter.com/DptoDelCesar/statuses/1255898863543758850" TargetMode="External"/><Relationship Id="rId1429" Type="http://schemas.openxmlformats.org/officeDocument/2006/relationships/hyperlink" Target="http://pbs.twimg.com/profile_images/1148968612037877761/nzSIqNoF_normal.jpg" TargetMode="External"/><Relationship Id="rId1843" Type="http://schemas.openxmlformats.org/officeDocument/2006/relationships/hyperlink" Target="http://twitter.com/Ekonsalud/statuses/1255829836213485568" TargetMode="External"/><Relationship Id="rId4999" Type="http://schemas.openxmlformats.org/officeDocument/2006/relationships/hyperlink" Target="http://pbs.twimg.com/profile_images/1097279988980682752/izJXxiNd_normal.png" TargetMode="External"/><Relationship Id="rId5300" Type="http://schemas.openxmlformats.org/officeDocument/2006/relationships/hyperlink" Target="http://twitter.com/mjunda/statuses/1255661467879321602" TargetMode="External"/><Relationship Id="rId7058" Type="http://schemas.openxmlformats.org/officeDocument/2006/relationships/hyperlink" Target="http://twitter.com/Kferdisan/statuses/1253451846678654979" TargetMode="External"/><Relationship Id="rId8456" Type="http://schemas.openxmlformats.org/officeDocument/2006/relationships/hyperlink" Target="http://twitter.com/LaXulaQKstiga/statuses/1253426232038879240" TargetMode="External"/><Relationship Id="rId8870" Type="http://schemas.openxmlformats.org/officeDocument/2006/relationships/hyperlink" Target="http://twitter.com/Thalia82986376/statuses/1253420620907331593" TargetMode="External"/><Relationship Id="rId9507" Type="http://schemas.openxmlformats.org/officeDocument/2006/relationships/hyperlink" Target="http://pbs.twimg.com/profile_images/1201299380646625285/YOQ95jzd_normal.jpg" TargetMode="External"/><Relationship Id="rId9921" Type="http://schemas.openxmlformats.org/officeDocument/2006/relationships/hyperlink" Target="http://twitter.com/FactaNverba1/statuses/1253404862328590337" TargetMode="External"/><Relationship Id="rId10386" Type="http://schemas.openxmlformats.org/officeDocument/2006/relationships/hyperlink" Target="http://pbs.twimg.com/profile_images/549116217207042048/QGlPGCVy_normal.jpeg" TargetMode="External"/><Relationship Id="rId11437" Type="http://schemas.openxmlformats.org/officeDocument/2006/relationships/hyperlink" Target="http://twitter.com/ppanti/statuses/1253377000045187072" TargetMode="External"/><Relationship Id="rId11851" Type="http://schemas.openxmlformats.org/officeDocument/2006/relationships/hyperlink" Target="http://twitter.com/McLopez47328503/statuses/1253368267588210688" TargetMode="External"/><Relationship Id="rId1910" Type="http://schemas.openxmlformats.org/officeDocument/2006/relationships/hyperlink" Target="http://pbs.twimg.com/profile_images/1095436607845515266/9Ww-FPGv_normal.png" TargetMode="External"/><Relationship Id="rId7472" Type="http://schemas.openxmlformats.org/officeDocument/2006/relationships/hyperlink" Target="http://twitter.com/Cons_Hicacos/statuses/1253442744841834501" TargetMode="External"/><Relationship Id="rId8109" Type="http://schemas.openxmlformats.org/officeDocument/2006/relationships/hyperlink" Target="http://twitter.com/Anne57356948/statuses/1253431322413920256" TargetMode="External"/><Relationship Id="rId8523" Type="http://schemas.openxmlformats.org/officeDocument/2006/relationships/hyperlink" Target="http://pbs.twimg.com/profile_images/1206767392128487424/ZyA_dfWe_normal.jpg" TargetMode="External"/><Relationship Id="rId10039" Type="http://schemas.openxmlformats.org/officeDocument/2006/relationships/hyperlink" Target="http://twitter.com/JuanAnt82323602/statuses/1253403858388336640" TargetMode="External"/><Relationship Id="rId10453" Type="http://schemas.openxmlformats.org/officeDocument/2006/relationships/hyperlink" Target="http://twitter.com/daniela02t/statuses/1253394936977858560" TargetMode="External"/><Relationship Id="rId11504" Type="http://schemas.openxmlformats.org/officeDocument/2006/relationships/hyperlink" Target="http://pbs.twimg.com/profile_images/1033190186778341376/zOVi6MnA_normal.jpg" TargetMode="External"/><Relationship Id="rId3668" Type="http://schemas.openxmlformats.org/officeDocument/2006/relationships/hyperlink" Target="http://twitter.com/josemanuelcc/statuses/1255746342791655424" TargetMode="External"/><Relationship Id="rId4719" Type="http://schemas.openxmlformats.org/officeDocument/2006/relationships/hyperlink" Target="http://abs.twimg.com/sticky/default_profile_images/default_profile_normal.png" TargetMode="External"/><Relationship Id="rId6074" Type="http://schemas.openxmlformats.org/officeDocument/2006/relationships/hyperlink" Target="http://twitter.com/JuanJim90932195/statuses/1253472492494229505" TargetMode="External"/><Relationship Id="rId7125" Type="http://schemas.openxmlformats.org/officeDocument/2006/relationships/hyperlink" Target="http://pbs.twimg.com/profile_images/1233797742817927170/UpJqFqTs_normal.jpg" TargetMode="External"/><Relationship Id="rId10106" Type="http://schemas.openxmlformats.org/officeDocument/2006/relationships/hyperlink" Target="http://pbs.twimg.com/profile_images/1214458475398541312/qSsrdGG-_normal.jpg" TargetMode="External"/><Relationship Id="rId589" Type="http://schemas.openxmlformats.org/officeDocument/2006/relationships/hyperlink" Target="http://pbs.twimg.com/profile_images/661507758726979584/m5P_w4AZ_normal.png" TargetMode="External"/><Relationship Id="rId2684" Type="http://schemas.openxmlformats.org/officeDocument/2006/relationships/hyperlink" Target="http://twitter.com/julianhh2001/statuses/1255802682054455296" TargetMode="External"/><Relationship Id="rId3735" Type="http://schemas.openxmlformats.org/officeDocument/2006/relationships/hyperlink" Target="http://pbs.twimg.com/profile_images/964253279193649152/WpJVn3jn_normal.jpg" TargetMode="External"/><Relationship Id="rId5090" Type="http://schemas.openxmlformats.org/officeDocument/2006/relationships/hyperlink" Target="http://twitter.com/NacionalVerded1/statuses/1255667834614624257" TargetMode="External"/><Relationship Id="rId6141" Type="http://schemas.openxmlformats.org/officeDocument/2006/relationships/hyperlink" Target="http://pbs.twimg.com/profile_images/1084224979997286403/KrnHwelN_normal.jpg" TargetMode="External"/><Relationship Id="rId9297" Type="http://schemas.openxmlformats.org/officeDocument/2006/relationships/hyperlink" Target="http://pbs.twimg.com/profile_images/1127701268/logoHeadercem_normal.gif" TargetMode="External"/><Relationship Id="rId10520" Type="http://schemas.openxmlformats.org/officeDocument/2006/relationships/hyperlink" Target="http://pbs.twimg.com/profile_images/416282456002535424/RT6A1uly_normal.jpeg" TargetMode="External"/><Relationship Id="rId656" Type="http://schemas.openxmlformats.org/officeDocument/2006/relationships/hyperlink" Target="http://twitter.com/julioernestoh/statuses/1255861845371559956" TargetMode="External"/><Relationship Id="rId1286" Type="http://schemas.openxmlformats.org/officeDocument/2006/relationships/hyperlink" Target="http://twitter.com/TexcocoCentro/statuses/1255844621717925888" TargetMode="External"/><Relationship Id="rId2337" Type="http://schemas.openxmlformats.org/officeDocument/2006/relationships/hyperlink" Target="http://twitter.com/alicanteplaza/statuses/1255814280349433859" TargetMode="External"/><Relationship Id="rId9364" Type="http://schemas.openxmlformats.org/officeDocument/2006/relationships/hyperlink" Target="http://twitter.com/Aina2320/statuses/1253412830159581186" TargetMode="External"/><Relationship Id="rId309" Type="http://schemas.openxmlformats.org/officeDocument/2006/relationships/hyperlink" Target="http://twitter.com/FernandoA90/statuses/1255870330683482112" TargetMode="External"/><Relationship Id="rId2751" Type="http://schemas.openxmlformats.org/officeDocument/2006/relationships/hyperlink" Target="http://pbs.twimg.com/profile_images/624716171468754948/JlK6L-vq_normal.jpg" TargetMode="External"/><Relationship Id="rId3802" Type="http://schemas.openxmlformats.org/officeDocument/2006/relationships/hyperlink" Target="http://twitter.com/marcelocortinez/statuses/1255737018367213570" TargetMode="External"/><Relationship Id="rId6958" Type="http://schemas.openxmlformats.org/officeDocument/2006/relationships/hyperlink" Target="http://twitter.com/LloletDamacio/statuses/1253453471300251648" TargetMode="External"/><Relationship Id="rId8380" Type="http://schemas.openxmlformats.org/officeDocument/2006/relationships/hyperlink" Target="http://twitter.com/mronzino/statuses/1253427359258034177" TargetMode="External"/><Relationship Id="rId9017" Type="http://schemas.openxmlformats.org/officeDocument/2006/relationships/hyperlink" Target="http://abs.twimg.com/sticky/default_profile_images/default_profile_normal.png" TargetMode="External"/><Relationship Id="rId11294" Type="http://schemas.openxmlformats.org/officeDocument/2006/relationships/hyperlink" Target="http://pbs.twimg.com/profile_images/1105226862127661056/86lZ-uzS_normal.jpg" TargetMode="External"/><Relationship Id="rId723" Type="http://schemas.openxmlformats.org/officeDocument/2006/relationships/hyperlink" Target="http://pbs.twimg.com/profile_images/1217260811623727104/0U8TGv3F_normal.jpg" TargetMode="External"/><Relationship Id="rId1006" Type="http://schemas.openxmlformats.org/officeDocument/2006/relationships/hyperlink" Target="http://twitter.com/ruubeen_24/statuses/1255852979288248322" TargetMode="External"/><Relationship Id="rId1353" Type="http://schemas.openxmlformats.org/officeDocument/2006/relationships/hyperlink" Target="http://pbs.twimg.com/profile_images/1241905332714168326/GH3lIXLq_normal.jpg" TargetMode="External"/><Relationship Id="rId2404" Type="http://schemas.openxmlformats.org/officeDocument/2006/relationships/hyperlink" Target="http://pbs.twimg.com/profile_images/1252011660199501824/qPqkFVUc_normal.jpg" TargetMode="External"/><Relationship Id="rId5974" Type="http://schemas.openxmlformats.org/officeDocument/2006/relationships/hyperlink" Target="http://twitter.com/chamangalactico/statuses/1255644752218861576" TargetMode="External"/><Relationship Id="rId8033" Type="http://schemas.openxmlformats.org/officeDocument/2006/relationships/hyperlink" Target="http://pbs.twimg.com/profile_images/1255587304485400577/n_QotQ3U_normal.jpg" TargetMode="External"/><Relationship Id="rId9431" Type="http://schemas.openxmlformats.org/officeDocument/2006/relationships/hyperlink" Target="http://pbs.twimg.com/profile_images/1212820879685640192/o2yaQquy_normal.jpg" TargetMode="External"/><Relationship Id="rId11361" Type="http://schemas.openxmlformats.org/officeDocument/2006/relationships/hyperlink" Target="http://twitter.com/moranteando/statuses/1253378114572488704" TargetMode="External"/><Relationship Id="rId1420" Type="http://schemas.openxmlformats.org/officeDocument/2006/relationships/hyperlink" Target="http://twitter.com/javibarbato/statuses/1255840637678686208" TargetMode="External"/><Relationship Id="rId4576" Type="http://schemas.openxmlformats.org/officeDocument/2006/relationships/hyperlink" Target="http://twitter.com/seguvor/statuses/1255684392309133314" TargetMode="External"/><Relationship Id="rId4990" Type="http://schemas.openxmlformats.org/officeDocument/2006/relationships/hyperlink" Target="http://twitter.com/Alberto28379898/statuses/1255670271618494464" TargetMode="External"/><Relationship Id="rId5627" Type="http://schemas.openxmlformats.org/officeDocument/2006/relationships/hyperlink" Target="http://pbs.twimg.com/profile_images/1023080233656897536/vcHkcztd_normal.jpg" TargetMode="External"/><Relationship Id="rId11014" Type="http://schemas.openxmlformats.org/officeDocument/2006/relationships/hyperlink" Target="http://pbs.twimg.com/profile_images/788539510900523008/eID17U4Q_normal.jpg" TargetMode="External"/><Relationship Id="rId3178" Type="http://schemas.openxmlformats.org/officeDocument/2006/relationships/hyperlink" Target="http://twitter.com/miguelitosebas1/statuses/1255776323450044416" TargetMode="External"/><Relationship Id="rId3592" Type="http://schemas.openxmlformats.org/officeDocument/2006/relationships/hyperlink" Target="http://twitter.com/domingogil2/statuses/1255752195183710209" TargetMode="External"/><Relationship Id="rId4229" Type="http://schemas.openxmlformats.org/officeDocument/2006/relationships/hyperlink" Target="http://pbs.twimg.com/profile_images/1255872592537366529/lapuS3Hx_normal.jpg" TargetMode="External"/><Relationship Id="rId4643" Type="http://schemas.openxmlformats.org/officeDocument/2006/relationships/hyperlink" Target="http://pbs.twimg.com/profile_images/643900408663044096/F_t7Unp8_normal.jpg" TargetMode="External"/><Relationship Id="rId7799" Type="http://schemas.openxmlformats.org/officeDocument/2006/relationships/hyperlink" Target="http://pbs.twimg.com/profile_images/1052649833390067713/gS1u-76c_normal.jpg" TargetMode="External"/><Relationship Id="rId8100" Type="http://schemas.openxmlformats.org/officeDocument/2006/relationships/hyperlink" Target="http://pbs.twimg.com/profile_images/922181854047948801/ejbqtr_W_normal.jpg" TargetMode="External"/><Relationship Id="rId10030" Type="http://schemas.openxmlformats.org/officeDocument/2006/relationships/hyperlink" Target="http://pbs.twimg.com/profile_images/1220320230024589317/FCCtjZDK_normal.jpg" TargetMode="External"/><Relationship Id="rId2194" Type="http://schemas.openxmlformats.org/officeDocument/2006/relationships/hyperlink" Target="http://twitter.com/VozSubbetica/statuses/1255819037201903618" TargetMode="External"/><Relationship Id="rId3245" Type="http://schemas.openxmlformats.org/officeDocument/2006/relationships/hyperlink" Target="http://twitter.com/AlbertoRodNews/statuses/1255772629111386112" TargetMode="External"/><Relationship Id="rId4710" Type="http://schemas.openxmlformats.org/officeDocument/2006/relationships/hyperlink" Target="http://twitter.com/jorgelopez59/statuses/1255680297208864774" TargetMode="External"/><Relationship Id="rId7866" Type="http://schemas.openxmlformats.org/officeDocument/2006/relationships/hyperlink" Target="http://twitter.com/juanc75448/statuses/1253434880106524673" TargetMode="External"/><Relationship Id="rId166" Type="http://schemas.openxmlformats.org/officeDocument/2006/relationships/hyperlink" Target="http://twitter.com/Villolo/statuses/1255874196409847809" TargetMode="External"/><Relationship Id="rId580" Type="http://schemas.openxmlformats.org/officeDocument/2006/relationships/hyperlink" Target="http://twitter.com/Radu72694879/statuses/1255863454008778754" TargetMode="External"/><Relationship Id="rId2261" Type="http://schemas.openxmlformats.org/officeDocument/2006/relationships/hyperlink" Target="http://twitter.com/diariodelavega/statuses/1255816867140304896" TargetMode="External"/><Relationship Id="rId3312" Type="http://schemas.openxmlformats.org/officeDocument/2006/relationships/hyperlink" Target="https://t.co/uss1Ze8gUs" TargetMode="External"/><Relationship Id="rId6468" Type="http://schemas.openxmlformats.org/officeDocument/2006/relationships/hyperlink" Target="http://twitter.com/GenovevaGrijalv/statuses/1253462220769550338" TargetMode="External"/><Relationship Id="rId7519" Type="http://schemas.openxmlformats.org/officeDocument/2006/relationships/hyperlink" Target="http://pbs.twimg.com/profile_images/918128585847734272/i10lON2Y_normal.jpg" TargetMode="External"/><Relationship Id="rId8917" Type="http://schemas.openxmlformats.org/officeDocument/2006/relationships/hyperlink" Target="http://pbs.twimg.com/profile_images/909536698761203713/n8SDBokG_normal.jpg" TargetMode="External"/><Relationship Id="rId10847" Type="http://schemas.openxmlformats.org/officeDocument/2006/relationships/hyperlink" Target="http://twitter.com/robinsoncapell9/statuses/1253386598617681922" TargetMode="External"/><Relationship Id="rId233" Type="http://schemas.openxmlformats.org/officeDocument/2006/relationships/hyperlink" Target="http://pbs.twimg.com/profile_images/1249558039398621184/-02nj_zg_normal.jpg" TargetMode="External"/><Relationship Id="rId5484" Type="http://schemas.openxmlformats.org/officeDocument/2006/relationships/hyperlink" Target="http://twitter.com/GuillermoLenAg1/statuses/1255656924214898689" TargetMode="External"/><Relationship Id="rId6882" Type="http://schemas.openxmlformats.org/officeDocument/2006/relationships/hyperlink" Target="http://twitter.com/maria_pilly/statuses/1253454755277520901" TargetMode="External"/><Relationship Id="rId7933" Type="http://schemas.openxmlformats.org/officeDocument/2006/relationships/hyperlink" Target="http://pbs.twimg.com/profile_images/1247631576059596800/20j_6cJC_normal.jpg" TargetMode="External"/><Relationship Id="rId10914" Type="http://schemas.openxmlformats.org/officeDocument/2006/relationships/hyperlink" Target="http://pbs.twimg.com/profile_images/913819063796760576/HGJtEqGj_normal.jpg" TargetMode="External"/><Relationship Id="rId300" Type="http://schemas.openxmlformats.org/officeDocument/2006/relationships/hyperlink" Target="http://pbs.twimg.com/profile_images/2394145800/image_normal.jpg" TargetMode="External"/><Relationship Id="rId4086" Type="http://schemas.openxmlformats.org/officeDocument/2006/relationships/hyperlink" Target="http://twitter.com/SaltosDr/statuses/1255711613090508803" TargetMode="External"/><Relationship Id="rId5137" Type="http://schemas.openxmlformats.org/officeDocument/2006/relationships/hyperlink" Target="http://pbs.twimg.com/profile_images/1232377584807272452/dsUB-UpE_normal.jpg" TargetMode="External"/><Relationship Id="rId6535" Type="http://schemas.openxmlformats.org/officeDocument/2006/relationships/hyperlink" Target="http://pbs.twimg.com/profile_images/1059805123290034176/IkOQQEB7_normal.jpg" TargetMode="External"/><Relationship Id="rId5551" Type="http://schemas.openxmlformats.org/officeDocument/2006/relationships/hyperlink" Target="http://pbs.twimg.com/profile_images/1247285238499364866/cpfYB0vK_normal.jpg" TargetMode="External"/><Relationship Id="rId6602" Type="http://schemas.openxmlformats.org/officeDocument/2006/relationships/hyperlink" Target="http://twitter.com/jorsanmen/statuses/1253459843085672448" TargetMode="External"/><Relationship Id="rId9758" Type="http://schemas.openxmlformats.org/officeDocument/2006/relationships/hyperlink" Target="http://twitter.com/mister78abascal/statuses/1253406307283066881" TargetMode="External"/><Relationship Id="rId11688" Type="http://schemas.openxmlformats.org/officeDocument/2006/relationships/hyperlink" Target="http://pbs.twimg.com/profile_images/1212628774988263425/SlgKFAIt_normal.jpg" TargetMode="External"/><Relationship Id="rId1747" Type="http://schemas.openxmlformats.org/officeDocument/2006/relationships/hyperlink" Target="http://twitter.com/LaNuciaES/statuses/1255832099057283072" TargetMode="External"/><Relationship Id="rId4153" Type="http://schemas.openxmlformats.org/officeDocument/2006/relationships/hyperlink" Target="http://pbs.twimg.com/profile_images/1149816246/cuadros_normal.jpg" TargetMode="External"/><Relationship Id="rId5204" Type="http://schemas.openxmlformats.org/officeDocument/2006/relationships/hyperlink" Target="http://twitter.com/IreneEscudero10/statuses/1255664504765022210" TargetMode="External"/><Relationship Id="rId8774" Type="http://schemas.openxmlformats.org/officeDocument/2006/relationships/hyperlink" Target="http://twitter.com/laurahparks/statuses/1253422120467496961" TargetMode="External"/><Relationship Id="rId9825" Type="http://schemas.openxmlformats.org/officeDocument/2006/relationships/hyperlink" Target="http://pbs.twimg.com/profile_images/1244269486821249028/9vzGV19t_normal.jpg" TargetMode="External"/><Relationship Id="rId39" Type="http://schemas.openxmlformats.org/officeDocument/2006/relationships/hyperlink" Target="http://pbs.twimg.com/profile_images/1169275289739911171/xBBlBS71_normal.jpg" TargetMode="External"/><Relationship Id="rId1814" Type="http://schemas.openxmlformats.org/officeDocument/2006/relationships/hyperlink" Target="http://pbs.twimg.com/profile_images/674217631902248960/YiK_9k72_normal.jpg" TargetMode="External"/><Relationship Id="rId4220" Type="http://schemas.openxmlformats.org/officeDocument/2006/relationships/hyperlink" Target="http://twitter.com/CAMACHOJUANCARL/statuses/1255701747193933825" TargetMode="External"/><Relationship Id="rId7376" Type="http://schemas.openxmlformats.org/officeDocument/2006/relationships/hyperlink" Target="http://twitter.com/H15Ramirez/statuses/1253444793222471681" TargetMode="External"/><Relationship Id="rId7790" Type="http://schemas.openxmlformats.org/officeDocument/2006/relationships/hyperlink" Target="http://twitter.com/mirenelujan/statuses/1253436252570808322" TargetMode="External"/><Relationship Id="rId8427" Type="http://schemas.openxmlformats.org/officeDocument/2006/relationships/hyperlink" Target="http://pbs.twimg.com/profile_images/642749269812752384/bfDzmj3b_normal.jpg" TargetMode="External"/><Relationship Id="rId8841" Type="http://schemas.openxmlformats.org/officeDocument/2006/relationships/hyperlink" Target="http://pbs.twimg.com/profile_images/1249693207937589251/YlpHPNaR_normal.jpg" TargetMode="External"/><Relationship Id="rId10357" Type="http://schemas.openxmlformats.org/officeDocument/2006/relationships/hyperlink" Target="http://twitter.com/VictoriaFerna71/statuses/1253397113570017283" TargetMode="External"/><Relationship Id="rId11755" Type="http://schemas.openxmlformats.org/officeDocument/2006/relationships/hyperlink" Target="http://twitter.com/8amarcos/statuses/1253370508881559552" TargetMode="External"/><Relationship Id="rId6392" Type="http://schemas.openxmlformats.org/officeDocument/2006/relationships/hyperlink" Target="http://twitter.com/eber_serven/statuses/1253464147632828419" TargetMode="External"/><Relationship Id="rId7029" Type="http://schemas.openxmlformats.org/officeDocument/2006/relationships/hyperlink" Target="http://pbs.twimg.com/profile_images/828711587179556864/m33_ZLOs_normal.jpg" TargetMode="External"/><Relationship Id="rId7443" Type="http://schemas.openxmlformats.org/officeDocument/2006/relationships/hyperlink" Target="http://pbs.twimg.com/profile_images/1242271020582678528/wyOx6Ft9_normal.jpg" TargetMode="External"/><Relationship Id="rId10771" Type="http://schemas.openxmlformats.org/officeDocument/2006/relationships/hyperlink" Target="http://twitter.com/MariaJosePenaG/statuses/1253388233326637058" TargetMode="External"/><Relationship Id="rId11408" Type="http://schemas.openxmlformats.org/officeDocument/2006/relationships/hyperlink" Target="http://pbs.twimg.com/profile_images/1211292317828763648/VXXYjKlh_normal.jpg" TargetMode="External"/><Relationship Id="rId11822" Type="http://schemas.openxmlformats.org/officeDocument/2006/relationships/hyperlink" Target="http://pbs.twimg.com/profile_images/1156987080192462849/dbZ-NOT6_normal.jpg" TargetMode="External"/><Relationship Id="rId2588" Type="http://schemas.openxmlformats.org/officeDocument/2006/relationships/hyperlink" Target="http://twitter.com/Cs_CLM/statuses/1255805022794809347" TargetMode="External"/><Relationship Id="rId3986" Type="http://schemas.openxmlformats.org/officeDocument/2006/relationships/hyperlink" Target="http://twitter.com/Harry99188655/statuses/1255719351803678721" TargetMode="External"/><Relationship Id="rId6045" Type="http://schemas.openxmlformats.org/officeDocument/2006/relationships/hyperlink" Target="http://pbs.twimg.com/profile_images/1252031425278357505/5wZublQm_normal.jpg" TargetMode="External"/><Relationship Id="rId10424" Type="http://schemas.openxmlformats.org/officeDocument/2006/relationships/hyperlink" Target="http://pbs.twimg.com/profile_images/1149107869708689413/CLWksxRF_normal.jpg" TargetMode="External"/><Relationship Id="rId3639" Type="http://schemas.openxmlformats.org/officeDocument/2006/relationships/hyperlink" Target="http://pbs.twimg.com/profile_images/816550971094470656/bwnFZnA1_normal.jpg" TargetMode="External"/><Relationship Id="rId5061" Type="http://schemas.openxmlformats.org/officeDocument/2006/relationships/hyperlink" Target="http://pbs.twimg.com/profile_images/421448016474537984/Q97VuWXl_normal.jpeg" TargetMode="External"/><Relationship Id="rId6112" Type="http://schemas.openxmlformats.org/officeDocument/2006/relationships/hyperlink" Target="http://twitter.com/Rogelioaldama1/statuses/1253471194776567808" TargetMode="External"/><Relationship Id="rId7510" Type="http://schemas.openxmlformats.org/officeDocument/2006/relationships/hyperlink" Target="http://twitter.com/LarryKingf/statuses/1253442117541801989" TargetMode="External"/><Relationship Id="rId9268" Type="http://schemas.openxmlformats.org/officeDocument/2006/relationships/hyperlink" Target="http://twitter.com/OIMEcuador/statuses/1253414069442232332" TargetMode="External"/><Relationship Id="rId974" Type="http://schemas.openxmlformats.org/officeDocument/2006/relationships/hyperlink" Target="http://twitter.com/ivazquez06/statuses/1255853960642125826" TargetMode="External"/><Relationship Id="rId2655" Type="http://schemas.openxmlformats.org/officeDocument/2006/relationships/hyperlink" Target="http://pbs.twimg.com/profile_images/621434820887973888/bpdUAD7E_normal.jpg" TargetMode="External"/><Relationship Id="rId3706" Type="http://schemas.openxmlformats.org/officeDocument/2006/relationships/hyperlink" Target="http://twitter.com/PopularesSJ/statuses/1255743765827944451" TargetMode="External"/><Relationship Id="rId9682" Type="http://schemas.openxmlformats.org/officeDocument/2006/relationships/hyperlink" Target="http://twitter.com/JuanJos43680212/statuses/1253407267749232646" TargetMode="External"/><Relationship Id="rId11198" Type="http://schemas.openxmlformats.org/officeDocument/2006/relationships/hyperlink" Target="http://pbs.twimg.com/profile_images/1249697005489831936/IczXpZwX_normal.jpg" TargetMode="External"/><Relationship Id="rId627" Type="http://schemas.openxmlformats.org/officeDocument/2006/relationships/hyperlink" Target="http://abs.twimg.com/sticky/default_profile_images/default_profile_normal.png" TargetMode="External"/><Relationship Id="rId1257" Type="http://schemas.openxmlformats.org/officeDocument/2006/relationships/hyperlink" Target="http://pbs.twimg.com/profile_images/988715853842669568/vuvSQF4H_normal.jpg" TargetMode="External"/><Relationship Id="rId1671" Type="http://schemas.openxmlformats.org/officeDocument/2006/relationships/hyperlink" Target="http://twitter.com/paitosan/statuses/1255834639916204032" TargetMode="External"/><Relationship Id="rId2308" Type="http://schemas.openxmlformats.org/officeDocument/2006/relationships/hyperlink" Target="http://pbs.twimg.com/profile_images/727899183844368384/BCzieehI_normal.jpg" TargetMode="External"/><Relationship Id="rId2722" Type="http://schemas.openxmlformats.org/officeDocument/2006/relationships/hyperlink" Target="http://twitter.com/Albita0304/statuses/1255801495590563840" TargetMode="External"/><Relationship Id="rId5878" Type="http://schemas.openxmlformats.org/officeDocument/2006/relationships/hyperlink" Target="http://twitter.com/unichicago/statuses/1255647053595762691" TargetMode="External"/><Relationship Id="rId6929" Type="http://schemas.openxmlformats.org/officeDocument/2006/relationships/hyperlink" Target="http://pbs.twimg.com/profile_images/1134210334821158916/svWW0JBx_normal.jpg" TargetMode="External"/><Relationship Id="rId8284" Type="http://schemas.openxmlformats.org/officeDocument/2006/relationships/hyperlink" Target="http://twitter.com/juanmaarriero98/statuses/1253428871061311488" TargetMode="External"/><Relationship Id="rId9335" Type="http://schemas.openxmlformats.org/officeDocument/2006/relationships/hyperlink" Target="http://pbs.twimg.com/profile_images/1040690738407854080/9UHSfuyR_normal.jpg" TargetMode="External"/><Relationship Id="rId11265" Type="http://schemas.openxmlformats.org/officeDocument/2006/relationships/hyperlink" Target="http://twitter.com/junta_cofradias/statuses/1253379415884681218" TargetMode="External"/><Relationship Id="rId1324" Type="http://schemas.openxmlformats.org/officeDocument/2006/relationships/hyperlink" Target="http://twitter.com/JusticiaJunta/statuses/1255843509837365248" TargetMode="External"/><Relationship Id="rId4894" Type="http://schemas.openxmlformats.org/officeDocument/2006/relationships/hyperlink" Target="http://twitter.com/BeluTwittahLCDA/statuses/1255673505267343366" TargetMode="External"/><Relationship Id="rId5945" Type="http://schemas.openxmlformats.org/officeDocument/2006/relationships/hyperlink" Target="http://pbs.twimg.com/profile_images/1237274061782364161/zZuS683n_normal.jpg" TargetMode="External"/><Relationship Id="rId8351" Type="http://schemas.openxmlformats.org/officeDocument/2006/relationships/hyperlink" Target="http://twitter.com/_itsGlo_/statuses/1253427867548971012" TargetMode="External"/><Relationship Id="rId9402" Type="http://schemas.openxmlformats.org/officeDocument/2006/relationships/hyperlink" Target="http://twitter.com/jhonsonandres68/statuses/1253411994650112000" TargetMode="External"/><Relationship Id="rId10281" Type="http://schemas.openxmlformats.org/officeDocument/2006/relationships/hyperlink" Target="http://twitter.com/SalvarVidasEC/statuses/1253398620897935361" TargetMode="External"/><Relationship Id="rId11332" Type="http://schemas.openxmlformats.org/officeDocument/2006/relationships/hyperlink" Target="http://pbs.twimg.com/profile_images/1092762928397406210/sgVdC2Cf_normal.jpg" TargetMode="External"/><Relationship Id="rId30" Type="http://schemas.openxmlformats.org/officeDocument/2006/relationships/hyperlink" Target="http://twitter.com/EstebanCarlosM/statuses/1255907568821682176" TargetMode="External"/><Relationship Id="rId3496" Type="http://schemas.openxmlformats.org/officeDocument/2006/relationships/hyperlink" Target="http://twitter.com/ConsejoAgricola/statuses/1255759194239766529" TargetMode="External"/><Relationship Id="rId4547" Type="http://schemas.openxmlformats.org/officeDocument/2006/relationships/hyperlink" Target="http://pbs.twimg.com/profile_images/1170612209300496390/HYIA53-7_normal.jpg" TargetMode="External"/><Relationship Id="rId8004" Type="http://schemas.openxmlformats.org/officeDocument/2006/relationships/hyperlink" Target="http://twitter.com/Rosita_Jimenez1/statuses/1253432923321102341" TargetMode="External"/><Relationship Id="rId2098" Type="http://schemas.openxmlformats.org/officeDocument/2006/relationships/hyperlink" Target="http://abs.twimg.com/sticky/default_profile_images/default_profile_normal.png" TargetMode="External"/><Relationship Id="rId3149" Type="http://schemas.openxmlformats.org/officeDocument/2006/relationships/hyperlink" Target="http://twitter.com/MaSaezar/statuses/1255778392940711937" TargetMode="External"/><Relationship Id="rId3563" Type="http://schemas.openxmlformats.org/officeDocument/2006/relationships/hyperlink" Target="http://pbs.twimg.com/profile_images/1212512153183408130/ITSVc3aQ_normal.jpg" TargetMode="External"/><Relationship Id="rId4961" Type="http://schemas.openxmlformats.org/officeDocument/2006/relationships/hyperlink" Target="http://pbs.twimg.com/profile_images/1229561083242913797/ZhCxIhBT_normal.jpg" TargetMode="External"/><Relationship Id="rId7020" Type="http://schemas.openxmlformats.org/officeDocument/2006/relationships/hyperlink" Target="http://twitter.com/marzurd/statuses/1253452471801982977" TargetMode="External"/><Relationship Id="rId484" Type="http://schemas.openxmlformats.org/officeDocument/2006/relationships/hyperlink" Target="http://twitter.com/ileoncom/statuses/1255865774402678784" TargetMode="External"/><Relationship Id="rId2165" Type="http://schemas.openxmlformats.org/officeDocument/2006/relationships/hyperlink" Target="http://pbs.twimg.com/profile_images/1351338084/IMG_0190_2_normal.JPG" TargetMode="External"/><Relationship Id="rId3216" Type="http://schemas.openxmlformats.org/officeDocument/2006/relationships/hyperlink" Target="http://pbs.twimg.com/profile_images/830748817695850496/aCx9W3Xj_normal.jpg" TargetMode="External"/><Relationship Id="rId4614" Type="http://schemas.openxmlformats.org/officeDocument/2006/relationships/hyperlink" Target="http://twitter.com/catavm2002/statuses/1255683105333088256" TargetMode="External"/><Relationship Id="rId9192" Type="http://schemas.openxmlformats.org/officeDocument/2006/relationships/hyperlink" Target="http://twitter.com/INMACULADAMOL17/statuses/1253415204475383810" TargetMode="External"/><Relationship Id="rId10001" Type="http://schemas.openxmlformats.org/officeDocument/2006/relationships/hyperlink" Target="http://twitter.com/LunaValienteRD/statuses/1253404474997161985" TargetMode="External"/><Relationship Id="rId137" Type="http://schemas.openxmlformats.org/officeDocument/2006/relationships/hyperlink" Target="http://pbs.twimg.com/profile_images/1071349676765376512/zAMPUjw5_normal.jpg" TargetMode="External"/><Relationship Id="rId3630" Type="http://schemas.openxmlformats.org/officeDocument/2006/relationships/hyperlink" Target="http://twitter.com/GVAsptcv/statuses/1255748195872800769" TargetMode="External"/><Relationship Id="rId6786" Type="http://schemas.openxmlformats.org/officeDocument/2006/relationships/hyperlink" Target="http://twitter.com/VolSaludEdoMex/statuses/1253456453559558144" TargetMode="External"/><Relationship Id="rId7837" Type="http://schemas.openxmlformats.org/officeDocument/2006/relationships/hyperlink" Target="http://pbs.twimg.com/profile_images/1228535802063441920/6FdweoaA_normal.jpg" TargetMode="External"/><Relationship Id="rId10818" Type="http://schemas.openxmlformats.org/officeDocument/2006/relationships/hyperlink" Target="http://pbs.twimg.com/profile_images/616365679344807936/N7JFXbsA_normal.jpg" TargetMode="External"/><Relationship Id="rId551" Type="http://schemas.openxmlformats.org/officeDocument/2006/relationships/hyperlink" Target="http://pbs.twimg.com/profile_images/1156219855122698240/VH8UWevS_normal.jpg" TargetMode="External"/><Relationship Id="rId1181" Type="http://schemas.openxmlformats.org/officeDocument/2006/relationships/hyperlink" Target="http://pbs.twimg.com/profile_images/1200692090478313472/Fes9vlfU_normal.png" TargetMode="External"/><Relationship Id="rId2232" Type="http://schemas.openxmlformats.org/officeDocument/2006/relationships/hyperlink" Target="http://twitter.com/ElenAlonsoC/statuses/1255817901568864256" TargetMode="External"/><Relationship Id="rId5388" Type="http://schemas.openxmlformats.org/officeDocument/2006/relationships/hyperlink" Target="http://twitter.com/ingridinhav/statuses/1255659026295279618" TargetMode="External"/><Relationship Id="rId6439" Type="http://schemas.openxmlformats.org/officeDocument/2006/relationships/hyperlink" Target="http://pbs.twimg.com/profile_images/1208014655949545472/Hu096uNd_normal.jpg" TargetMode="External"/><Relationship Id="rId6853" Type="http://schemas.openxmlformats.org/officeDocument/2006/relationships/hyperlink" Target="http://pbs.twimg.com/profile_images/3347476985/9de48a5e0ea820285666d339f034ca77_normal.jpeg" TargetMode="External"/><Relationship Id="rId7904" Type="http://schemas.openxmlformats.org/officeDocument/2006/relationships/hyperlink" Target="http://twitter.com/BorquezRosario/statuses/1253434302710210568" TargetMode="External"/><Relationship Id="rId204" Type="http://schemas.openxmlformats.org/officeDocument/2006/relationships/hyperlink" Target="http://twitter.com/cdesevilla/statuses/1255873282492030976" TargetMode="External"/><Relationship Id="rId1998" Type="http://schemas.openxmlformats.org/officeDocument/2006/relationships/hyperlink" Target="http://pbs.twimg.com/profile_images/1251674917436887046/GmXyy3PX_normal.jpg" TargetMode="External"/><Relationship Id="rId5455" Type="http://schemas.openxmlformats.org/officeDocument/2006/relationships/hyperlink" Target="http://abs.twimg.com/sticky/default_profile_images/default_profile_normal.png" TargetMode="External"/><Relationship Id="rId6506" Type="http://schemas.openxmlformats.org/officeDocument/2006/relationships/hyperlink" Target="http://twitter.com/crispulorb/statuses/1253461485503819776" TargetMode="External"/><Relationship Id="rId6920" Type="http://schemas.openxmlformats.org/officeDocument/2006/relationships/hyperlink" Target="http://twitter.com/Santy_Fajardo/statuses/1253454272840306689" TargetMode="External"/><Relationship Id="rId4057" Type="http://schemas.openxmlformats.org/officeDocument/2006/relationships/hyperlink" Target="http://pbs.twimg.com/profile_images/1251499617646252038/oaE70dTv_normal.jpg" TargetMode="External"/><Relationship Id="rId4471" Type="http://schemas.openxmlformats.org/officeDocument/2006/relationships/hyperlink" Target="http://pbs.twimg.com/profile_images/1247380043392835585/EQ0584U3_normal.jpg" TargetMode="External"/><Relationship Id="rId5108" Type="http://schemas.openxmlformats.org/officeDocument/2006/relationships/hyperlink" Target="http://twitter.com/MarielenaCalde4/statuses/1255667001638498304" TargetMode="External"/><Relationship Id="rId5522" Type="http://schemas.openxmlformats.org/officeDocument/2006/relationships/hyperlink" Target="http://twitter.com/masus/statuses/1255656172633407490" TargetMode="External"/><Relationship Id="rId8678" Type="http://schemas.openxmlformats.org/officeDocument/2006/relationships/hyperlink" Target="http://twitter.com/LufeperGCMRQ/statuses/1253423456349065216" TargetMode="External"/><Relationship Id="rId9729" Type="http://schemas.openxmlformats.org/officeDocument/2006/relationships/hyperlink" Target="http://pbs.twimg.com/profile_images/924923335066247169/JAY50Jk8_normal.jpg" TargetMode="External"/><Relationship Id="rId3073" Type="http://schemas.openxmlformats.org/officeDocument/2006/relationships/hyperlink" Target="http://twitter.com/mariaredondo18/statuses/1255783728464498688" TargetMode="External"/><Relationship Id="rId4124" Type="http://schemas.openxmlformats.org/officeDocument/2006/relationships/hyperlink" Target="http://twitter.com/DCCNteSantander/statuses/1255709493926789121" TargetMode="External"/><Relationship Id="rId7694" Type="http://schemas.openxmlformats.org/officeDocument/2006/relationships/hyperlink" Target="http://twitter.com/oscarmanuelalvi/statuses/1253438274095505410" TargetMode="External"/><Relationship Id="rId11659" Type="http://schemas.openxmlformats.org/officeDocument/2006/relationships/hyperlink" Target="http://twitter.com/jaimesponda/statuses/1253372995827052544" TargetMode="External"/><Relationship Id="rId1718" Type="http://schemas.openxmlformats.org/officeDocument/2006/relationships/hyperlink" Target="http://pbs.twimg.com/profile_images/1251551112458625024/xrBpyfxY_normal.jpg" TargetMode="External"/><Relationship Id="rId3140" Type="http://schemas.openxmlformats.org/officeDocument/2006/relationships/hyperlink" Target="http://pbs.twimg.com/profile_images/1389934704/foto_mireia_normal.JPG" TargetMode="External"/><Relationship Id="rId6296" Type="http://schemas.openxmlformats.org/officeDocument/2006/relationships/hyperlink" Target="http://twitter.com/elcolombiano/statuses/1253466179995344897" TargetMode="External"/><Relationship Id="rId7347" Type="http://schemas.openxmlformats.org/officeDocument/2006/relationships/hyperlink" Target="http://pbs.twimg.com/profile_images/1252851610012643328/bbvYADLv_normal.jpg" TargetMode="External"/><Relationship Id="rId8745" Type="http://schemas.openxmlformats.org/officeDocument/2006/relationships/hyperlink" Target="http://pbs.twimg.com/profile_images/1146160165122727936/rWWWOsBF_normal.jpg" TargetMode="External"/><Relationship Id="rId10675" Type="http://schemas.openxmlformats.org/officeDocument/2006/relationships/hyperlink" Target="http://twitter.com/lahoravisual/statuses/1253390289273786369" TargetMode="External"/><Relationship Id="rId11726" Type="http://schemas.openxmlformats.org/officeDocument/2006/relationships/hyperlink" Target="http://pbs.twimg.com/profile_images/465751861853577216/ujCCxob5_normal.jpeg" TargetMode="External"/><Relationship Id="rId7761" Type="http://schemas.openxmlformats.org/officeDocument/2006/relationships/hyperlink" Target="http://pbs.twimg.com/profile_images/1236742334173364224/qkjxZNcr_normal.jpg" TargetMode="External"/><Relationship Id="rId8812" Type="http://schemas.openxmlformats.org/officeDocument/2006/relationships/hyperlink" Target="http://twitter.com/OmaarRdz/statuses/1253421424930217985" TargetMode="External"/><Relationship Id="rId10328" Type="http://schemas.openxmlformats.org/officeDocument/2006/relationships/hyperlink" Target="http://pbs.twimg.com/profile_images/1071001823392251906/ZvVBpbs9_normal.jpg" TargetMode="External"/><Relationship Id="rId10742" Type="http://schemas.openxmlformats.org/officeDocument/2006/relationships/hyperlink" Target="http://pbs.twimg.com/profile_images/682421986425978880/J_jRqFKb_normal.jpg" TargetMode="External"/><Relationship Id="rId3957" Type="http://schemas.openxmlformats.org/officeDocument/2006/relationships/hyperlink" Target="http://pbs.twimg.com/profile_images/978383659605643265/jFl2CVur_normal.jpg" TargetMode="External"/><Relationship Id="rId6363" Type="http://schemas.openxmlformats.org/officeDocument/2006/relationships/hyperlink" Target="http://pbs.twimg.com/profile_images/1252736989088153604/iKJ1glrZ_normal.jpg" TargetMode="External"/><Relationship Id="rId7414" Type="http://schemas.openxmlformats.org/officeDocument/2006/relationships/hyperlink" Target="http://twitter.com/JoseAcebo3/statuses/1253444055117246472" TargetMode="External"/><Relationship Id="rId878" Type="http://schemas.openxmlformats.org/officeDocument/2006/relationships/hyperlink" Target="http://twitter.com/kikogf/statuses/1255856076051881991" TargetMode="External"/><Relationship Id="rId2559" Type="http://schemas.openxmlformats.org/officeDocument/2006/relationships/hyperlink" Target="http://pbs.twimg.com/profile_images/487645876140404736/lg-MBxB0_normal.jpeg" TargetMode="External"/><Relationship Id="rId2973" Type="http://schemas.openxmlformats.org/officeDocument/2006/relationships/hyperlink" Target="http://twitter.com/leioaudala/statuses/1255788534574784512" TargetMode="External"/><Relationship Id="rId6016" Type="http://schemas.openxmlformats.org/officeDocument/2006/relationships/hyperlink" Target="http://twitter.com/MandoGonzalez/statuses/1255643855598354432" TargetMode="External"/><Relationship Id="rId6430" Type="http://schemas.openxmlformats.org/officeDocument/2006/relationships/hyperlink" Target="http://twitter.com/gob_iquique/statuses/1253463077900738565" TargetMode="External"/><Relationship Id="rId9586" Type="http://schemas.openxmlformats.org/officeDocument/2006/relationships/hyperlink" Target="http://twitter.com/DdC_SanFernando/statuses/1253408727538864128" TargetMode="External"/><Relationship Id="rId945" Type="http://schemas.openxmlformats.org/officeDocument/2006/relationships/hyperlink" Target="http://pbs.twimg.com/profile_images/933819180016721921/bhjPAypw_normal.jpg" TargetMode="External"/><Relationship Id="rId1575" Type="http://schemas.openxmlformats.org/officeDocument/2006/relationships/hyperlink" Target="http://twitter.com/AytoBormujos/statuses/1255836800934797314" TargetMode="External"/><Relationship Id="rId2626" Type="http://schemas.openxmlformats.org/officeDocument/2006/relationships/hyperlink" Target="http://twitter.com/AlexRamosb9/statuses/1255803987107942400" TargetMode="External"/><Relationship Id="rId5032" Type="http://schemas.openxmlformats.org/officeDocument/2006/relationships/hyperlink" Target="http://twitter.com/miledynunez/statuses/1255669377745051648" TargetMode="External"/><Relationship Id="rId8188" Type="http://schemas.openxmlformats.org/officeDocument/2006/relationships/hyperlink" Target="http://pbs.twimg.com/profile_images/847886239529398275/Z0edX1yJ_normal.jpg" TargetMode="External"/><Relationship Id="rId9239" Type="http://schemas.openxmlformats.org/officeDocument/2006/relationships/hyperlink" Target="http://pbs.twimg.com/profile_images/1252681087916093443/o5SKZ3H2_normal.jpg" TargetMode="External"/><Relationship Id="rId9653" Type="http://schemas.openxmlformats.org/officeDocument/2006/relationships/hyperlink" Target="http://pbs.twimg.com/profile_images/574284460054745089/xoaYv4Jp_normal.jpeg" TargetMode="External"/><Relationship Id="rId11169" Type="http://schemas.openxmlformats.org/officeDocument/2006/relationships/hyperlink" Target="http://twitter.com/cuidarconarte/statuses/1253380838894579714" TargetMode="External"/><Relationship Id="rId1228" Type="http://schemas.openxmlformats.org/officeDocument/2006/relationships/hyperlink" Target="http://twitter.com/Ayto_Avila/statuses/1255846108431089664" TargetMode="External"/><Relationship Id="rId4798" Type="http://schemas.openxmlformats.org/officeDocument/2006/relationships/hyperlink" Target="http://twitter.com/charalyto/statuses/1255676563368087555" TargetMode="External"/><Relationship Id="rId8255" Type="http://schemas.openxmlformats.org/officeDocument/2006/relationships/hyperlink" Target="http://pbs.twimg.com/profile_images/961001465660788736/CwcKz6Bo_normal.jpg" TargetMode="External"/><Relationship Id="rId9306" Type="http://schemas.openxmlformats.org/officeDocument/2006/relationships/hyperlink" Target="http://twitter.com/confidencial_ni/statuses/1253413482310983686" TargetMode="External"/><Relationship Id="rId10185" Type="http://schemas.openxmlformats.org/officeDocument/2006/relationships/hyperlink" Target="http://twitter.com/RamirezHectorM/statuses/1253400837964959745" TargetMode="External"/><Relationship Id="rId11583" Type="http://schemas.openxmlformats.org/officeDocument/2006/relationships/hyperlink" Target="http://twitter.com/JUMALOHU/statuses/1253374598730657792" TargetMode="External"/><Relationship Id="rId1642" Type="http://schemas.openxmlformats.org/officeDocument/2006/relationships/hyperlink" Target="http://pbs.twimg.com/profile_images/841278008522604545/rWvHt5ZP_normal.jpg" TargetMode="External"/><Relationship Id="rId5849" Type="http://schemas.openxmlformats.org/officeDocument/2006/relationships/hyperlink" Target="http://pbs.twimg.com/profile_images/985236646345011200/PlCKl7Ps_normal.jpg" TargetMode="External"/><Relationship Id="rId7271" Type="http://schemas.openxmlformats.org/officeDocument/2006/relationships/hyperlink" Target="http://pbs.twimg.com/profile_images/1214876617224400896/1TbKUmm-_normal.jpg" TargetMode="External"/><Relationship Id="rId8322" Type="http://schemas.openxmlformats.org/officeDocument/2006/relationships/hyperlink" Target="http://pbs.twimg.com/profile_images/1095862436492701696/qd7FKC95_normal.jpg" TargetMode="External"/><Relationship Id="rId9720" Type="http://schemas.openxmlformats.org/officeDocument/2006/relationships/hyperlink" Target="http://twitter.com/Alberti55023383/statuses/1253406649823494145" TargetMode="External"/><Relationship Id="rId11236" Type="http://schemas.openxmlformats.org/officeDocument/2006/relationships/hyperlink" Target="http://pbs.twimg.com/profile_images/1234680199985299457/RdB4_laY_normal.jpg" TargetMode="External"/><Relationship Id="rId11650" Type="http://schemas.openxmlformats.org/officeDocument/2006/relationships/hyperlink" Target="http://pbs.twimg.com/profile_images/726547492486152192/B5J30K0t_normal.jpg" TargetMode="External"/><Relationship Id="rId4865" Type="http://schemas.openxmlformats.org/officeDocument/2006/relationships/hyperlink" Target="http://pbs.twimg.com/profile_images/1220131679437803520/KDnSnxSs_normal.jpg" TargetMode="External"/><Relationship Id="rId5916" Type="http://schemas.openxmlformats.org/officeDocument/2006/relationships/hyperlink" Target="http://twitter.com/viescas53/statuses/1255646323409334279" TargetMode="External"/><Relationship Id="rId10252" Type="http://schemas.openxmlformats.org/officeDocument/2006/relationships/hyperlink" Target="http://pbs.twimg.com/profile_images/793750834081304576/jsSQJ8iW_normal.jpg" TargetMode="External"/><Relationship Id="rId11303" Type="http://schemas.openxmlformats.org/officeDocument/2006/relationships/hyperlink" Target="http://twitter.com/Besadmelamano/statuses/1253378965554765825" TargetMode="External"/><Relationship Id="rId388" Type="http://schemas.openxmlformats.org/officeDocument/2006/relationships/hyperlink" Target="http://twitter.com/isramarti1/statuses/1255868066245873671" TargetMode="External"/><Relationship Id="rId2069" Type="http://schemas.openxmlformats.org/officeDocument/2006/relationships/hyperlink" Target="http://twitter.com/Pilicaride/statuses/1255822581569118208" TargetMode="External"/><Relationship Id="rId3467" Type="http://schemas.openxmlformats.org/officeDocument/2006/relationships/hyperlink" Target="http://pbs.twimg.com/profile_images/1251392105743876101/XEW-iZLF_normal.jpg" TargetMode="External"/><Relationship Id="rId3881" Type="http://schemas.openxmlformats.org/officeDocument/2006/relationships/hyperlink" Target="http://pbs.twimg.com/profile_images/1242298099067949056/oupDTckb_normal.jpg" TargetMode="External"/><Relationship Id="rId4518" Type="http://schemas.openxmlformats.org/officeDocument/2006/relationships/hyperlink" Target="http://twitter.com/Reinald33546284/statuses/1255686745989005319" TargetMode="External"/><Relationship Id="rId4932" Type="http://schemas.openxmlformats.org/officeDocument/2006/relationships/hyperlink" Target="http://twitter.com/Vic_Arrua/statuses/1255672179330633730" TargetMode="External"/><Relationship Id="rId9096" Type="http://schemas.openxmlformats.org/officeDocument/2006/relationships/hyperlink" Target="http://twitter.com/pedroalamedaab1/statuses/1253416627640479750" TargetMode="External"/><Relationship Id="rId2483" Type="http://schemas.openxmlformats.org/officeDocument/2006/relationships/hyperlink" Target="http://pbs.twimg.com/profile_images/722717359635636224/p6Ni_ikC_normal.jpg" TargetMode="External"/><Relationship Id="rId3534" Type="http://schemas.openxmlformats.org/officeDocument/2006/relationships/hyperlink" Target="http://twitter.com/AlbertoMenoyo/statuses/1255756605351694336" TargetMode="External"/><Relationship Id="rId455" Type="http://schemas.openxmlformats.org/officeDocument/2006/relationships/hyperlink" Target="http://pbs.twimg.com/profile_images/1253370367533617153/xq6tXV3N_normal.jpg" TargetMode="External"/><Relationship Id="rId1085" Type="http://schemas.openxmlformats.org/officeDocument/2006/relationships/hyperlink" Target="http://pbs.twimg.com/profile_images/1254674618486415361/Ua_opL7j_normal.png" TargetMode="External"/><Relationship Id="rId2136" Type="http://schemas.openxmlformats.org/officeDocument/2006/relationships/hyperlink" Target="http://pbs.twimg.com/profile_images/1244621701054435328/21zUlcfO_normal.jpg" TargetMode="External"/><Relationship Id="rId2550" Type="http://schemas.openxmlformats.org/officeDocument/2006/relationships/hyperlink" Target="http://twitter.com/madosh_xtreme/statuses/1255806456177340417" TargetMode="External"/><Relationship Id="rId3601" Type="http://schemas.openxmlformats.org/officeDocument/2006/relationships/hyperlink" Target="http://pbs.twimg.com/profile_images/3056019549/e235ab42f0300d77d6dc849d7ab20852_normal.jpeg" TargetMode="External"/><Relationship Id="rId6757" Type="http://schemas.openxmlformats.org/officeDocument/2006/relationships/hyperlink" Target="http://pbs.twimg.com/profile_images/378800000670208323/f5fdd39a3565caccd084c0d566018b37_normal.jpeg" TargetMode="External"/><Relationship Id="rId7808" Type="http://schemas.openxmlformats.org/officeDocument/2006/relationships/hyperlink" Target="http://twitter.com/enlacejudio/statuses/1253435941500272641" TargetMode="External"/><Relationship Id="rId9163" Type="http://schemas.openxmlformats.org/officeDocument/2006/relationships/hyperlink" Target="http://pbs.twimg.com/profile_images/1250622980130045952/yiQ0-OHY_normal.jpg" TargetMode="External"/><Relationship Id="rId11093" Type="http://schemas.openxmlformats.org/officeDocument/2006/relationships/hyperlink" Target="http://twitter.com/RocioCruz1977/statuses/1253381884366794753" TargetMode="External"/><Relationship Id="rId108" Type="http://schemas.openxmlformats.org/officeDocument/2006/relationships/hyperlink" Target="http://twitter.com/LAURABARRANCO/statuses/1255875482236706817" TargetMode="External"/><Relationship Id="rId522" Type="http://schemas.openxmlformats.org/officeDocument/2006/relationships/hyperlink" Target="http://twitter.com/exitorama/statuses/1255864546306281474" TargetMode="External"/><Relationship Id="rId1152" Type="http://schemas.openxmlformats.org/officeDocument/2006/relationships/hyperlink" Target="http://twitter.com/hacesfalta/statuses/1255848224063184896" TargetMode="External"/><Relationship Id="rId2203" Type="http://schemas.openxmlformats.org/officeDocument/2006/relationships/hyperlink" Target="http://pbs.twimg.com/profile_images/378800000381918987/6bde0e88df48b6c3ad26b93c1d9d866f_normal.png" TargetMode="External"/><Relationship Id="rId5359" Type="http://schemas.openxmlformats.org/officeDocument/2006/relationships/hyperlink" Target="http://pbs.twimg.com/profile_images/567502405944999938/wr5_2Jv9_normal.jpeg" TargetMode="External"/><Relationship Id="rId5773" Type="http://schemas.openxmlformats.org/officeDocument/2006/relationships/hyperlink" Target="http://pbs.twimg.com/profile_images/790146335416647684/a3sMLLew_normal.jpg" TargetMode="External"/><Relationship Id="rId9230" Type="http://schemas.openxmlformats.org/officeDocument/2006/relationships/hyperlink" Target="http://twitter.com/torreon/statuses/1253414737284444160" TargetMode="External"/><Relationship Id="rId11160" Type="http://schemas.openxmlformats.org/officeDocument/2006/relationships/hyperlink" Target="http://pbs.twimg.com/profile_images/1251643978396643330/fvpX939i_normal.jpg" TargetMode="External"/><Relationship Id="rId4375" Type="http://schemas.openxmlformats.org/officeDocument/2006/relationships/hyperlink" Target="http://twitter.com/evargasroldan/statuses/1255692909464223745" TargetMode="External"/><Relationship Id="rId5426" Type="http://schemas.openxmlformats.org/officeDocument/2006/relationships/hyperlink" Target="http://twitter.com/ColombiaCuida/statuses/1255658455765004288" TargetMode="External"/><Relationship Id="rId6824" Type="http://schemas.openxmlformats.org/officeDocument/2006/relationships/hyperlink" Target="http://twitter.com/bolsoluis/statuses/1253455748090212352" TargetMode="External"/><Relationship Id="rId1969" Type="http://schemas.openxmlformats.org/officeDocument/2006/relationships/hyperlink" Target="http://twitter.com/maesba4/statuses/1255825995770343425" TargetMode="External"/><Relationship Id="rId4028" Type="http://schemas.openxmlformats.org/officeDocument/2006/relationships/hyperlink" Target="http://twitter.com/JorgeVelascoHe/statuses/1255716382571970560" TargetMode="External"/><Relationship Id="rId5840" Type="http://schemas.openxmlformats.org/officeDocument/2006/relationships/hyperlink" Target="http://twitter.com/WilliamRos14/statuses/1255647926711443457" TargetMode="External"/><Relationship Id="rId8996" Type="http://schemas.openxmlformats.org/officeDocument/2006/relationships/hyperlink" Target="http://twitter.com/hblt_rsocial/statuses/1253418385154519041" TargetMode="External"/><Relationship Id="rId3391" Type="http://schemas.openxmlformats.org/officeDocument/2006/relationships/hyperlink" Target="http://pbs.twimg.com/profile_images/883064197487239169/FLKHo559_normal.jpg" TargetMode="External"/><Relationship Id="rId4442" Type="http://schemas.openxmlformats.org/officeDocument/2006/relationships/hyperlink" Target="http://twitter.com/hugonestor5/statuses/1255690012039004160" TargetMode="External"/><Relationship Id="rId7598" Type="http://schemas.openxmlformats.org/officeDocument/2006/relationships/hyperlink" Target="http://twitter.com/Rapsies21/statuses/1253440503347101699" TargetMode="External"/><Relationship Id="rId8649" Type="http://schemas.openxmlformats.org/officeDocument/2006/relationships/hyperlink" Target="http://pbs.twimg.com/profile_images/1165374091253227520/E8Gfh2T3_normal.jpg" TargetMode="External"/><Relationship Id="rId10579" Type="http://schemas.openxmlformats.org/officeDocument/2006/relationships/hyperlink" Target="http://twitter.com/xitorrescautivo/statuses/1253392261230088192" TargetMode="External"/><Relationship Id="rId10993" Type="http://schemas.openxmlformats.org/officeDocument/2006/relationships/hyperlink" Target="http://twitter.com/GuioH19/statuses/1253383729122336768" TargetMode="External"/><Relationship Id="rId3044" Type="http://schemas.openxmlformats.org/officeDocument/2006/relationships/hyperlink" Target="http://pbs.twimg.com/profile_images/1220094753338949633/dd5ArjtC_normal.jpg" TargetMode="External"/><Relationship Id="rId7665" Type="http://schemas.openxmlformats.org/officeDocument/2006/relationships/hyperlink" Target="http://pbs.twimg.com/profile_images/1189334865981988868/xpuy4BwE_normal.jpg" TargetMode="External"/><Relationship Id="rId8716" Type="http://schemas.openxmlformats.org/officeDocument/2006/relationships/hyperlink" Target="http://twitter.com/ComunalLecheria/statuses/1253422959508598784" TargetMode="External"/><Relationship Id="rId10646" Type="http://schemas.openxmlformats.org/officeDocument/2006/relationships/hyperlink" Target="http://pbs.twimg.com/profile_images/910982695743901697/5ONzIVTb_normal.jpg" TargetMode="External"/><Relationship Id="rId2060" Type="http://schemas.openxmlformats.org/officeDocument/2006/relationships/hyperlink" Target="http://pbs.twimg.com/profile_images/481746785774223360/BKTCf1xI_normal.jpeg" TargetMode="External"/><Relationship Id="rId3111" Type="http://schemas.openxmlformats.org/officeDocument/2006/relationships/hyperlink" Target="http://twitter.com/SusanaCamarero/statuses/1255779803258552327" TargetMode="External"/><Relationship Id="rId6267" Type="http://schemas.openxmlformats.org/officeDocument/2006/relationships/hyperlink" Target="http://pbs.twimg.com/profile_images/1181733222553653248/ZmwMobTf_normal.jpg" TargetMode="External"/><Relationship Id="rId6681" Type="http://schemas.openxmlformats.org/officeDocument/2006/relationships/hyperlink" Target="http://pbs.twimg.com/profile_images/1240273133476687872/IqlnrlMw_normal.jpg" TargetMode="External"/><Relationship Id="rId7318" Type="http://schemas.openxmlformats.org/officeDocument/2006/relationships/hyperlink" Target="http://twitter.com/senadismaule/statuses/1253446033209733124" TargetMode="External"/><Relationship Id="rId7732" Type="http://schemas.openxmlformats.org/officeDocument/2006/relationships/hyperlink" Target="http://twitter.com/AndresCuetoPRM/statuses/1253437507506778113" TargetMode="External"/><Relationship Id="rId2877" Type="http://schemas.openxmlformats.org/officeDocument/2006/relationships/hyperlink" Target="http://twitter.com/coitajaen/statuses/1255793739202809856" TargetMode="External"/><Relationship Id="rId5283" Type="http://schemas.openxmlformats.org/officeDocument/2006/relationships/hyperlink" Target="http://pbs.twimg.com/profile_images/1034896138053332992/fGguq9MU_normal.jpg" TargetMode="External"/><Relationship Id="rId6334" Type="http://schemas.openxmlformats.org/officeDocument/2006/relationships/hyperlink" Target="http://twitter.com/gorgonia79/statuses/1253465419710529537" TargetMode="External"/><Relationship Id="rId10713" Type="http://schemas.openxmlformats.org/officeDocument/2006/relationships/hyperlink" Target="http://twitter.com/aguirrebenallo/statuses/1253389518453067777" TargetMode="External"/><Relationship Id="rId849" Type="http://schemas.openxmlformats.org/officeDocument/2006/relationships/hyperlink" Target="http://pbs.twimg.com/profile_images/648122203330990081/rR1zx0fs_normal.jpg" TargetMode="External"/><Relationship Id="rId1479" Type="http://schemas.openxmlformats.org/officeDocument/2006/relationships/hyperlink" Target="http://twitter.com/anamari84180005/statuses/1255839029519581185" TargetMode="External"/><Relationship Id="rId3928" Type="http://schemas.openxmlformats.org/officeDocument/2006/relationships/hyperlink" Target="http://twitter.com/3Anmaya/statuses/1255724565856215040" TargetMode="External"/><Relationship Id="rId5350" Type="http://schemas.openxmlformats.org/officeDocument/2006/relationships/hyperlink" Target="http://twitter.com/MDalemar_dul/statuses/1255659830225887232" TargetMode="External"/><Relationship Id="rId6401" Type="http://schemas.openxmlformats.org/officeDocument/2006/relationships/hyperlink" Target="http://pbs.twimg.com/profile_images/995445091316748288/y-JTOpn6_normal.jpg" TargetMode="External"/><Relationship Id="rId9557" Type="http://schemas.openxmlformats.org/officeDocument/2006/relationships/hyperlink" Target="http://pbs.twimg.com/profile_images/1105201149098033152/tcNGdDP__normal.jpg" TargetMode="External"/><Relationship Id="rId1893" Type="http://schemas.openxmlformats.org/officeDocument/2006/relationships/hyperlink" Target="http://twitter.com/ElQuincenal/statuses/1255828325425197057" TargetMode="External"/><Relationship Id="rId2944" Type="http://schemas.openxmlformats.org/officeDocument/2006/relationships/hyperlink" Target="http://pbs.twimg.com/profile_images/1237312131177070592/0Wd5JbJr_normal.jpg" TargetMode="External"/><Relationship Id="rId5003" Type="http://schemas.openxmlformats.org/officeDocument/2006/relationships/hyperlink" Target="http://pbs.twimg.com/profile_images/1236270917661138945/fyHZqg3f_normal.jpg" TargetMode="External"/><Relationship Id="rId8159" Type="http://schemas.openxmlformats.org/officeDocument/2006/relationships/hyperlink" Target="http://twitter.com/Alexpachecolr/statuses/1253430506097528833" TargetMode="External"/><Relationship Id="rId9971" Type="http://schemas.openxmlformats.org/officeDocument/2006/relationships/hyperlink" Target="http://twitter.com/valhalla1983/statuses/1253404669277360128" TargetMode="External"/><Relationship Id="rId11487" Type="http://schemas.openxmlformats.org/officeDocument/2006/relationships/hyperlink" Target="http://twitter.com/Rredhaired/statuses/1253376392588341253" TargetMode="External"/><Relationship Id="rId916" Type="http://schemas.openxmlformats.org/officeDocument/2006/relationships/hyperlink" Target="http://twitter.com/IbalOficial/statuses/1255855273413087232" TargetMode="External"/><Relationship Id="rId1546" Type="http://schemas.openxmlformats.org/officeDocument/2006/relationships/hyperlink" Target="http://pbs.twimg.com/profile_images/735135516690124800/pc6Jf3qo_normal.jpg" TargetMode="External"/><Relationship Id="rId1960" Type="http://schemas.openxmlformats.org/officeDocument/2006/relationships/hyperlink" Target="http://pbs.twimg.com/profile_images/1024658267883098112/mXTzPuYB_normal.jpg" TargetMode="External"/><Relationship Id="rId7175" Type="http://schemas.openxmlformats.org/officeDocument/2006/relationships/hyperlink" Target="http://pbs.twimg.com/profile_images/1182460564053942273/uGSFRMSz_normal.jpg" TargetMode="External"/><Relationship Id="rId8573" Type="http://schemas.openxmlformats.org/officeDocument/2006/relationships/hyperlink" Target="http://pbs.twimg.com/profile_images/478225986467557376/jtQz9244_normal.jpeg" TargetMode="External"/><Relationship Id="rId9624" Type="http://schemas.openxmlformats.org/officeDocument/2006/relationships/hyperlink" Target="http://twitter.com/rodrigomontoya4/statuses/1253408080936624129" TargetMode="External"/><Relationship Id="rId10089" Type="http://schemas.openxmlformats.org/officeDocument/2006/relationships/hyperlink" Target="http://twitter.com/MolletVox/statuses/1253402866032795648" TargetMode="External"/><Relationship Id="rId11554" Type="http://schemas.openxmlformats.org/officeDocument/2006/relationships/hyperlink" Target="http://pbs.twimg.com/profile_images/535417001854767104/vj25y0u0_normal.jpeg" TargetMode="External"/><Relationship Id="rId1613" Type="http://schemas.openxmlformats.org/officeDocument/2006/relationships/hyperlink" Target="http://twitter.com/MariaTe46313234/statuses/1255836085978050568" TargetMode="External"/><Relationship Id="rId4769" Type="http://schemas.openxmlformats.org/officeDocument/2006/relationships/hyperlink" Target="http://pbs.twimg.com/profile_images/3472697074/cbb3d0e3060a96801e59f4c8e1158a44_normal.jpeg" TargetMode="External"/><Relationship Id="rId8226" Type="http://schemas.openxmlformats.org/officeDocument/2006/relationships/hyperlink" Target="http://twitter.com/fraumarianela/statuses/1253429602992525322" TargetMode="External"/><Relationship Id="rId8640" Type="http://schemas.openxmlformats.org/officeDocument/2006/relationships/hyperlink" Target="http://twitter.com/NTN24/statuses/1253423866086477824" TargetMode="External"/><Relationship Id="rId10156" Type="http://schemas.openxmlformats.org/officeDocument/2006/relationships/hyperlink" Target="http://pbs.twimg.com/profile_images/909784505346650112/suRZJsa9_normal.jpg" TargetMode="External"/><Relationship Id="rId10570" Type="http://schemas.openxmlformats.org/officeDocument/2006/relationships/hyperlink" Target="http://pbs.twimg.com/profile_images/849642179089883137/qVyyNrfs_normal.jpg" TargetMode="External"/><Relationship Id="rId11207" Type="http://schemas.openxmlformats.org/officeDocument/2006/relationships/hyperlink" Target="http://twitter.com/BernardodMiguel/statuses/1253380413566959622" TargetMode="External"/><Relationship Id="rId11621" Type="http://schemas.openxmlformats.org/officeDocument/2006/relationships/hyperlink" Target="http://twitter.com/hoymalaga/statuses/1253373833723047937" TargetMode="External"/><Relationship Id="rId3785" Type="http://schemas.openxmlformats.org/officeDocument/2006/relationships/hyperlink" Target="http://pbs.twimg.com/profile_images/1215303971432271872/XDOS8cgh_normal.jpg" TargetMode="External"/><Relationship Id="rId4836" Type="http://schemas.openxmlformats.org/officeDocument/2006/relationships/hyperlink" Target="http://twitter.com/robertfields93/statuses/1255675338073313280" TargetMode="External"/><Relationship Id="rId6191" Type="http://schemas.openxmlformats.org/officeDocument/2006/relationships/hyperlink" Target="http://pbs.twimg.com/profile_images/1088461028734562304/NifLiQMn_normal.jpg" TargetMode="External"/><Relationship Id="rId7242" Type="http://schemas.openxmlformats.org/officeDocument/2006/relationships/hyperlink" Target="http://twitter.com/ivopelcer/statuses/1253448197189533702" TargetMode="External"/><Relationship Id="rId10223" Type="http://schemas.openxmlformats.org/officeDocument/2006/relationships/hyperlink" Target="http://twitter.com/RosaCrucera/statuses/1253399859857690629" TargetMode="External"/><Relationship Id="rId2387" Type="http://schemas.openxmlformats.org/officeDocument/2006/relationships/hyperlink" Target="http://twitter.com/DimasRinc/statuses/1255812124099710976" TargetMode="External"/><Relationship Id="rId3438" Type="http://schemas.openxmlformats.org/officeDocument/2006/relationships/hyperlink" Target="http://twitter.com/pina_krassov/statuses/1255762916629938177" TargetMode="External"/><Relationship Id="rId3852" Type="http://schemas.openxmlformats.org/officeDocument/2006/relationships/hyperlink" Target="http://twitter.com/SandraP84272770/statuses/1255732468616966145" TargetMode="External"/><Relationship Id="rId359" Type="http://schemas.openxmlformats.org/officeDocument/2006/relationships/hyperlink" Target="http://twitter.com/lsfernandeza/statuses/1255868625900253184" TargetMode="External"/><Relationship Id="rId773" Type="http://schemas.openxmlformats.org/officeDocument/2006/relationships/hyperlink" Target="http://pbs.twimg.com/profile_images/1003997348672884736/YU91EoDV_normal.jpg" TargetMode="External"/><Relationship Id="rId2454" Type="http://schemas.openxmlformats.org/officeDocument/2006/relationships/hyperlink" Target="http://twitter.com/vicenteprezluis/statuses/1255810090373918720" TargetMode="External"/><Relationship Id="rId3505" Type="http://schemas.openxmlformats.org/officeDocument/2006/relationships/hyperlink" Target="http://pbs.twimg.com/profile_images/926552032475041797/xiZcm4UN_normal.jpg" TargetMode="External"/><Relationship Id="rId4903" Type="http://schemas.openxmlformats.org/officeDocument/2006/relationships/hyperlink" Target="http://pbs.twimg.com/profile_images/1122593046837723137/A7xbTonq_normal.png" TargetMode="External"/><Relationship Id="rId9067" Type="http://schemas.openxmlformats.org/officeDocument/2006/relationships/hyperlink" Target="http://pbs.twimg.com/profile_images/1127622877933658112/zaXD0Odz_normal.jpg" TargetMode="External"/><Relationship Id="rId9481" Type="http://schemas.openxmlformats.org/officeDocument/2006/relationships/hyperlink" Target="http://pbs.twimg.com/profile_images/1254928204101496834/FQg8m1tt_normal.jpg" TargetMode="External"/><Relationship Id="rId426" Type="http://schemas.openxmlformats.org/officeDocument/2006/relationships/hyperlink" Target="http://twitter.com/ANDRESMO58/statuses/1255867085072281600" TargetMode="External"/><Relationship Id="rId1056" Type="http://schemas.openxmlformats.org/officeDocument/2006/relationships/hyperlink" Target="http://twitter.com/Yolgavi/statuses/1255851251461431297" TargetMode="External"/><Relationship Id="rId2107" Type="http://schemas.openxmlformats.org/officeDocument/2006/relationships/hyperlink" Target="http://twitter.com/dulcineaberry/statuses/1255820745734787078" TargetMode="External"/><Relationship Id="rId8083" Type="http://schemas.openxmlformats.org/officeDocument/2006/relationships/hyperlink" Target="http://twitter.com/Zelgadis1983/statuses/1253431722089168899" TargetMode="External"/><Relationship Id="rId9134" Type="http://schemas.openxmlformats.org/officeDocument/2006/relationships/hyperlink" Target="http://twitter.com/MaferValencia82/statuses/1253415990689316866" TargetMode="External"/><Relationship Id="rId840" Type="http://schemas.openxmlformats.org/officeDocument/2006/relationships/hyperlink" Target="http://twitter.com/nachogc991/statuses/1255857378588844032" TargetMode="External"/><Relationship Id="rId1470" Type="http://schemas.openxmlformats.org/officeDocument/2006/relationships/hyperlink" Target="http://pbs.twimg.com/profile_images/626815829657714688/KgVUUT_Z_normal.jpg" TargetMode="External"/><Relationship Id="rId2521" Type="http://schemas.openxmlformats.org/officeDocument/2006/relationships/hyperlink" Target="http://pbs.twimg.com/profile_images/664780401269952512/rxcj39wK_normal.jpg" TargetMode="External"/><Relationship Id="rId4279" Type="http://schemas.openxmlformats.org/officeDocument/2006/relationships/hyperlink" Target="http://pbs.twimg.com/profile_images/1015794195372507138/ofdGKwTz_normal.jpg" TargetMode="External"/><Relationship Id="rId5677" Type="http://schemas.openxmlformats.org/officeDocument/2006/relationships/hyperlink" Target="http://abs.twimg.com/sticky/default_profile_images/default_profile_normal.png" TargetMode="External"/><Relationship Id="rId6728" Type="http://schemas.openxmlformats.org/officeDocument/2006/relationships/hyperlink" Target="http://twitter.com/Elisabetromer10/statuses/1253457504308211713" TargetMode="External"/><Relationship Id="rId11064" Type="http://schemas.openxmlformats.org/officeDocument/2006/relationships/hyperlink" Target="http://pbs.twimg.com/profile_images/1142464456007589889/44AoRayA_normal.jpg" TargetMode="External"/><Relationship Id="rId1123" Type="http://schemas.openxmlformats.org/officeDocument/2006/relationships/hyperlink" Target="http://pbs.twimg.com/profile_images/1149869840435470342/9W4ybTxv_normal.png" TargetMode="External"/><Relationship Id="rId4693" Type="http://schemas.openxmlformats.org/officeDocument/2006/relationships/hyperlink" Target="http://abs.twimg.com/sticky/default_profile_images/default_profile_normal.png" TargetMode="External"/><Relationship Id="rId5744" Type="http://schemas.openxmlformats.org/officeDocument/2006/relationships/hyperlink" Target="http://twitter.com/hlt101660/statuses/1255649915688058881" TargetMode="External"/><Relationship Id="rId8150" Type="http://schemas.openxmlformats.org/officeDocument/2006/relationships/hyperlink" Target="http://pbs.twimg.com/profile_images/691354431187742721/ZsGcmAxs_normal.jpg" TargetMode="External"/><Relationship Id="rId9201" Type="http://schemas.openxmlformats.org/officeDocument/2006/relationships/hyperlink" Target="http://abs.twimg.com/sticky/default_profile_images/default_profile_normal.png" TargetMode="External"/><Relationship Id="rId10080" Type="http://schemas.openxmlformats.org/officeDocument/2006/relationships/hyperlink" Target="http://pbs.twimg.com/profile_images/1018572165241860096/us4688gc_normal.jpg" TargetMode="External"/><Relationship Id="rId11131" Type="http://schemas.openxmlformats.org/officeDocument/2006/relationships/hyperlink" Target="http://twitter.com/YESSIVIVIAN/statuses/1253381273789370368" TargetMode="External"/><Relationship Id="rId3295" Type="http://schemas.openxmlformats.org/officeDocument/2006/relationships/hyperlink" Target="http://twitter.com/solefalabella/statuses/1255769598684737536" TargetMode="External"/><Relationship Id="rId4346" Type="http://schemas.openxmlformats.org/officeDocument/2006/relationships/hyperlink" Target="http://pbs.twimg.com/profile_images/730524954316279808/xF9xaa4w_normal.jpg" TargetMode="External"/><Relationship Id="rId4760" Type="http://schemas.openxmlformats.org/officeDocument/2006/relationships/hyperlink" Target="http://twitter.com/sentrenaf/statuses/1255677781335293955" TargetMode="External"/><Relationship Id="rId5811" Type="http://schemas.openxmlformats.org/officeDocument/2006/relationships/hyperlink" Target="http://pbs.twimg.com/profile_images/1231234319554875394/e-uHXqHM_normal.jpg" TargetMode="External"/><Relationship Id="rId8967" Type="http://schemas.openxmlformats.org/officeDocument/2006/relationships/hyperlink" Target="http://pbs.twimg.com/profile_images/972587064716857345/ojxUWF5f_normal.jpg" TargetMode="External"/><Relationship Id="rId3362" Type="http://schemas.openxmlformats.org/officeDocument/2006/relationships/hyperlink" Target="http://twitter.com/ppcantabria/statuses/1255766698478702592" TargetMode="External"/><Relationship Id="rId4413" Type="http://schemas.openxmlformats.org/officeDocument/2006/relationships/hyperlink" Target="http://pbs.twimg.com/profile_images/1254487306028953600/PJqqfVd6_normal.jpg" TargetMode="External"/><Relationship Id="rId7569" Type="http://schemas.openxmlformats.org/officeDocument/2006/relationships/hyperlink" Target="http://pbs.twimg.com/profile_images/1141653478/Fotograf_a_0025_normal.jpg" TargetMode="External"/><Relationship Id="rId7983" Type="http://schemas.openxmlformats.org/officeDocument/2006/relationships/hyperlink" Target="http://pbs.twimg.com/profile_images/1092473548130697216/k_UwiL2z_normal.jpg" TargetMode="External"/><Relationship Id="rId10897" Type="http://schemas.openxmlformats.org/officeDocument/2006/relationships/hyperlink" Target="http://twitter.com/jesusivr/statuses/1253385689820954625" TargetMode="External"/><Relationship Id="rId11948" Type="http://schemas.openxmlformats.org/officeDocument/2006/relationships/hyperlink" Target="http://pbs.twimg.com/profile_images/1242301640532733954/aV8L4-U7_normal.png" TargetMode="External"/><Relationship Id="rId283" Type="http://schemas.openxmlformats.org/officeDocument/2006/relationships/hyperlink" Target="http://twitter.com/mariapg1980/statuses/1255870916044754946" TargetMode="External"/><Relationship Id="rId3015" Type="http://schemas.openxmlformats.org/officeDocument/2006/relationships/hyperlink" Target="http://twitter.com/sohillo/statuses/1255785969078407170" TargetMode="External"/><Relationship Id="rId6585" Type="http://schemas.openxmlformats.org/officeDocument/2006/relationships/hyperlink" Target="http://pbs.twimg.com/profile_images/1227894078844624896/muqw_aTR_normal.jpg" TargetMode="External"/><Relationship Id="rId7636" Type="http://schemas.openxmlformats.org/officeDocument/2006/relationships/hyperlink" Target="http://twitter.com/camachojair/statuses/1253439635105230848" TargetMode="External"/><Relationship Id="rId10964" Type="http://schemas.openxmlformats.org/officeDocument/2006/relationships/hyperlink" Target="http://pbs.twimg.com/profile_images/1127274264904728577/KFHOoyjG_normal.jpg" TargetMode="External"/><Relationship Id="rId350" Type="http://schemas.openxmlformats.org/officeDocument/2006/relationships/hyperlink" Target="http://pbs.twimg.com/profile_images/1057088097379368960/1XZb0b7z_normal.jpg" TargetMode="External"/><Relationship Id="rId2031" Type="http://schemas.openxmlformats.org/officeDocument/2006/relationships/hyperlink" Target="http://twitter.com/EOrlandoea/statuses/1255823944021684224" TargetMode="External"/><Relationship Id="rId5187" Type="http://schemas.openxmlformats.org/officeDocument/2006/relationships/hyperlink" Target="http://pbs.twimg.com/profile_images/842395427232182272/5YIEG4uA_normal.jpg" TargetMode="External"/><Relationship Id="rId6238" Type="http://schemas.openxmlformats.org/officeDocument/2006/relationships/hyperlink" Target="http://twitter.com/MariaOstty/statuses/1253467638535204864" TargetMode="External"/><Relationship Id="rId10617" Type="http://schemas.openxmlformats.org/officeDocument/2006/relationships/hyperlink" Target="http://twitter.com/DMVecinal/statuses/1253391517550620674" TargetMode="External"/><Relationship Id="rId5254" Type="http://schemas.openxmlformats.org/officeDocument/2006/relationships/hyperlink" Target="http://twitter.com/Orlando14285774/statuses/1255662860933435392" TargetMode="External"/><Relationship Id="rId6652" Type="http://schemas.openxmlformats.org/officeDocument/2006/relationships/hyperlink" Target="http://twitter.com/vientoenpopa7/statuses/1253458722057265157" TargetMode="External"/><Relationship Id="rId7703" Type="http://schemas.openxmlformats.org/officeDocument/2006/relationships/hyperlink" Target="http://pbs.twimg.com/profile_images/1191784107870752768/A-ZWJ9XQ_normal.jpg" TargetMode="External"/><Relationship Id="rId1797" Type="http://schemas.openxmlformats.org/officeDocument/2006/relationships/hyperlink" Target="http://twitter.com/puntilla_ramon/statuses/1255830861418725376" TargetMode="External"/><Relationship Id="rId2848" Type="http://schemas.openxmlformats.org/officeDocument/2006/relationships/hyperlink" Target="http://pbs.twimg.com/profile_images/424144063042813952/KhTx98-I_normal.png" TargetMode="External"/><Relationship Id="rId6305" Type="http://schemas.openxmlformats.org/officeDocument/2006/relationships/hyperlink" Target="http://pbs.twimg.com/profile_images/1255601632588562432/icI_hE1W_normal.jpg" TargetMode="External"/><Relationship Id="rId9875" Type="http://schemas.openxmlformats.org/officeDocument/2006/relationships/hyperlink" Target="http://twitter.com/Vampirican666/statuses/1253405105120043013" TargetMode="External"/><Relationship Id="rId89" Type="http://schemas.openxmlformats.org/officeDocument/2006/relationships/hyperlink" Target="http://pbs.twimg.com/profile_images/1244052825463808006/kSMbuUYy_normal.jpg" TargetMode="External"/><Relationship Id="rId1864" Type="http://schemas.openxmlformats.org/officeDocument/2006/relationships/hyperlink" Target="http://pbs.twimg.com/profile_images/598595882305593347/7b5tbCgp_normal.jpg" TargetMode="External"/><Relationship Id="rId2915" Type="http://schemas.openxmlformats.org/officeDocument/2006/relationships/hyperlink" Target="http://twitter.com/eldigitaldecr/statuses/1255791504704049155" TargetMode="External"/><Relationship Id="rId4270" Type="http://schemas.openxmlformats.org/officeDocument/2006/relationships/hyperlink" Target="http://twitter.com/BetoPraino/statuses/1255698036912803843" TargetMode="External"/><Relationship Id="rId5321" Type="http://schemas.openxmlformats.org/officeDocument/2006/relationships/hyperlink" Target="http://pbs.twimg.com/profile_images/1146891745344577537/VppSVrFl_normal.jpg" TargetMode="External"/><Relationship Id="rId8477" Type="http://schemas.openxmlformats.org/officeDocument/2006/relationships/hyperlink" Target="http://pbs.twimg.com/profile_images/1243509096218865665/LhMHmh_t_normal.jpg" TargetMode="External"/><Relationship Id="rId8891" Type="http://schemas.openxmlformats.org/officeDocument/2006/relationships/hyperlink" Target="http://pbs.twimg.com/profile_images/1127242876071575553/bGYO6c_P_normal.jpg" TargetMode="External"/><Relationship Id="rId9528" Type="http://schemas.openxmlformats.org/officeDocument/2006/relationships/hyperlink" Target="http://twitter.com/AGRspinOff/statuses/1253409537962373120" TargetMode="External"/><Relationship Id="rId9942" Type="http://schemas.openxmlformats.org/officeDocument/2006/relationships/hyperlink" Target="http://pbs.twimg.com/profile_images/1242345768180166656/FlcRZ5TE_normal.jpg" TargetMode="External"/><Relationship Id="rId11458" Type="http://schemas.openxmlformats.org/officeDocument/2006/relationships/hyperlink" Target="http://pbs.twimg.com/profile_images/658557539534151680/o8PBxDuX_normal.jpg" TargetMode="External"/><Relationship Id="rId1517" Type="http://schemas.openxmlformats.org/officeDocument/2006/relationships/hyperlink" Target="http://twitter.com/camiaangel/statuses/1255838201979326464" TargetMode="External"/><Relationship Id="rId7079" Type="http://schemas.openxmlformats.org/officeDocument/2006/relationships/hyperlink" Target="http://pbs.twimg.com/profile_images/3550325711/598712726e8b0d779275fc15b6777eea_normal.jpeg" TargetMode="External"/><Relationship Id="rId7493" Type="http://schemas.openxmlformats.org/officeDocument/2006/relationships/hyperlink" Target="http://pbs.twimg.com/profile_images/378800000861951760/dKbvVVOF_normal.jpeg" TargetMode="External"/><Relationship Id="rId8544" Type="http://schemas.openxmlformats.org/officeDocument/2006/relationships/hyperlink" Target="http://twitter.com/Saturno79227384/statuses/1253425330989105152" TargetMode="External"/><Relationship Id="rId10474" Type="http://schemas.openxmlformats.org/officeDocument/2006/relationships/hyperlink" Target="http://pbs.twimg.com/profile_images/958247448102752256/wrirHpAS_normal.jpg" TargetMode="External"/><Relationship Id="rId11872" Type="http://schemas.openxmlformats.org/officeDocument/2006/relationships/hyperlink" Target="http://pbs.twimg.com/profile_images/1253541899690000384/pu6KvH9M_normal.jpg" TargetMode="External"/><Relationship Id="rId1931" Type="http://schemas.openxmlformats.org/officeDocument/2006/relationships/hyperlink" Target="http://twitter.com/diepicas/statuses/1255827447884414977" TargetMode="External"/><Relationship Id="rId3689" Type="http://schemas.openxmlformats.org/officeDocument/2006/relationships/hyperlink" Target="http://pbs.twimg.com/profile_images/1203700452942077954/BQHs4Gi4_normal.jpg" TargetMode="External"/><Relationship Id="rId6095" Type="http://schemas.openxmlformats.org/officeDocument/2006/relationships/hyperlink" Target="http://pbs.twimg.com/profile_images/1249823300961701888/725tjVIU_normal.jpg" TargetMode="External"/><Relationship Id="rId7146" Type="http://schemas.openxmlformats.org/officeDocument/2006/relationships/hyperlink" Target="http://twitter.com/MarinUclv/statuses/1253450201555177473" TargetMode="External"/><Relationship Id="rId7560" Type="http://schemas.openxmlformats.org/officeDocument/2006/relationships/hyperlink" Target="http://twitter.com/elianellymarval/statuses/1253441293830717441" TargetMode="External"/><Relationship Id="rId8611" Type="http://schemas.openxmlformats.org/officeDocument/2006/relationships/hyperlink" Target="http://pbs.twimg.com/profile_images/2834089876/991983368ca9cbcaee4fe0e932f95a14_normal.jpeg" TargetMode="External"/><Relationship Id="rId10127" Type="http://schemas.openxmlformats.org/officeDocument/2006/relationships/hyperlink" Target="http://twitter.com/PameReveco/statuses/1253402156536942595" TargetMode="External"/><Relationship Id="rId11525" Type="http://schemas.openxmlformats.org/officeDocument/2006/relationships/hyperlink" Target="http://twitter.com/gabrielpastor65/statuses/1253375667913310208" TargetMode="External"/><Relationship Id="rId6162" Type="http://schemas.openxmlformats.org/officeDocument/2006/relationships/hyperlink" Target="http://twitter.com/CsMo5neo/statuses/1253469471769067521" TargetMode="External"/><Relationship Id="rId7213" Type="http://schemas.openxmlformats.org/officeDocument/2006/relationships/hyperlink" Target="http://pbs.twimg.com/profile_images/877615170092224514/3HB3uOkU_normal.jpg" TargetMode="External"/><Relationship Id="rId10541" Type="http://schemas.openxmlformats.org/officeDocument/2006/relationships/hyperlink" Target="http://twitter.com/JaimeTatay/statuses/1253393262930427904" TargetMode="External"/><Relationship Id="rId677" Type="http://schemas.openxmlformats.org/officeDocument/2006/relationships/hyperlink" Target="http://pbs.twimg.com/profile_images/1105506085379731456/Fpj6424M_normal.jpg" TargetMode="External"/><Relationship Id="rId2358" Type="http://schemas.openxmlformats.org/officeDocument/2006/relationships/hyperlink" Target="http://pbs.twimg.com/profile_images/378800000443696947/8c7a4da55492e866dcb7c7c9f16da726_normal.jpeg" TargetMode="External"/><Relationship Id="rId3756" Type="http://schemas.openxmlformats.org/officeDocument/2006/relationships/hyperlink" Target="http://twitter.com/Newtral/statuses/1255740171401809920" TargetMode="External"/><Relationship Id="rId4807" Type="http://schemas.openxmlformats.org/officeDocument/2006/relationships/hyperlink" Target="http://pbs.twimg.com/profile_images/907690750112096256/YKyxyAq8_normal.jpg" TargetMode="External"/><Relationship Id="rId9385" Type="http://schemas.openxmlformats.org/officeDocument/2006/relationships/hyperlink" Target="http://pbs.twimg.com/profile_images/1099094628194811905/ri4aRbqO_normal.jpg" TargetMode="External"/><Relationship Id="rId2772" Type="http://schemas.openxmlformats.org/officeDocument/2006/relationships/hyperlink" Target="http://twitter.com/mairenAljarafe/statuses/1255799075276050436" TargetMode="External"/><Relationship Id="rId3409" Type="http://schemas.openxmlformats.org/officeDocument/2006/relationships/hyperlink" Target="http://pbs.twimg.com/profile_images/1255757120026431488/O_NNJEcH_normal.jpg" TargetMode="External"/><Relationship Id="rId3823" Type="http://schemas.openxmlformats.org/officeDocument/2006/relationships/hyperlink" Target="http://pbs.twimg.com/profile_images/1154920144617005061/pHT_mlNM_normal.jpg" TargetMode="External"/><Relationship Id="rId6979" Type="http://schemas.openxmlformats.org/officeDocument/2006/relationships/hyperlink" Target="http://pbs.twimg.com/profile_images/1253447534309265411/R82SNYmW_normal.jpg" TargetMode="External"/><Relationship Id="rId9038" Type="http://schemas.openxmlformats.org/officeDocument/2006/relationships/hyperlink" Target="http://twitter.com/Alejand08086447/statuses/1253417624668565506" TargetMode="External"/><Relationship Id="rId744" Type="http://schemas.openxmlformats.org/officeDocument/2006/relationships/hyperlink" Target="http://twitter.com/RicRistorcelli/statuses/1255860097517080578" TargetMode="External"/><Relationship Id="rId1374" Type="http://schemas.openxmlformats.org/officeDocument/2006/relationships/hyperlink" Target="http://twitter.com/JorgeLopz16/statuses/1255841940328890368" TargetMode="External"/><Relationship Id="rId2425" Type="http://schemas.openxmlformats.org/officeDocument/2006/relationships/hyperlink" Target="http://twitter.com/team_ext/statuses/1255811032834080768" TargetMode="External"/><Relationship Id="rId5995" Type="http://schemas.openxmlformats.org/officeDocument/2006/relationships/hyperlink" Target="http://pbs.twimg.com/profile_images/1014597322435543040/hiIITqS-_normal.jpg" TargetMode="External"/><Relationship Id="rId9452" Type="http://schemas.openxmlformats.org/officeDocument/2006/relationships/hyperlink" Target="http://twitter.com/SpanierdBold/statuses/1253410635578134531" TargetMode="External"/><Relationship Id="rId11382" Type="http://schemas.openxmlformats.org/officeDocument/2006/relationships/hyperlink" Target="http://pbs.twimg.com/profile_images/1088709268621217793/-oxbZTTP_normal.jpg" TargetMode="External"/><Relationship Id="rId80" Type="http://schemas.openxmlformats.org/officeDocument/2006/relationships/hyperlink" Target="http://twitter.com/RicardoSabogalU/statuses/1255895687700582407" TargetMode="External"/><Relationship Id="rId811" Type="http://schemas.openxmlformats.org/officeDocument/2006/relationships/hyperlink" Target="http://pbs.twimg.com/profile_images/1170784601519742976/kyxBDFp-_normal.jpg" TargetMode="External"/><Relationship Id="rId1027" Type="http://schemas.openxmlformats.org/officeDocument/2006/relationships/hyperlink" Target="http://pbs.twimg.com/profile_images/1228480311362834436/QrG-Ig64_normal.jpg" TargetMode="External"/><Relationship Id="rId1441" Type="http://schemas.openxmlformats.org/officeDocument/2006/relationships/hyperlink" Target="http://pbs.twimg.com/profile_images/1590043579/image_normal.jpg" TargetMode="External"/><Relationship Id="rId4597" Type="http://schemas.openxmlformats.org/officeDocument/2006/relationships/hyperlink" Target="http://pbs.twimg.com/profile_images/1247384115252510720/AqaSIUf4_normal.jpg" TargetMode="External"/><Relationship Id="rId5648" Type="http://schemas.openxmlformats.org/officeDocument/2006/relationships/hyperlink" Target="http://twitter.com/Matu24645653/statuses/1255652781815455751" TargetMode="External"/><Relationship Id="rId8054" Type="http://schemas.openxmlformats.org/officeDocument/2006/relationships/hyperlink" Target="http://twitter.com/JuliaAlcodori/statuses/1253432051505627138" TargetMode="External"/><Relationship Id="rId9105" Type="http://schemas.openxmlformats.org/officeDocument/2006/relationships/hyperlink" Target="http://pbs.twimg.com/profile_images/1202392498112479232/8v4gkrSn_normal.jpg" TargetMode="External"/><Relationship Id="rId11035" Type="http://schemas.openxmlformats.org/officeDocument/2006/relationships/hyperlink" Target="http://twitter.com/taliabarchet/statuses/1253383112794484736" TargetMode="External"/><Relationship Id="rId3199" Type="http://schemas.openxmlformats.org/officeDocument/2006/relationships/hyperlink" Target="http://pbs.twimg.com/profile_images/717299739906207745/RIyS5p9x_normal.jpg" TargetMode="External"/><Relationship Id="rId4664" Type="http://schemas.openxmlformats.org/officeDocument/2006/relationships/hyperlink" Target="http://twitter.com/soymaratonista/statuses/1255681322372210688" TargetMode="External"/><Relationship Id="rId5715" Type="http://schemas.openxmlformats.org/officeDocument/2006/relationships/hyperlink" Target="http://pbs.twimg.com/profile_images/1249493650318516231/5wqKSi-h_normal.jpg" TargetMode="External"/><Relationship Id="rId7070" Type="http://schemas.openxmlformats.org/officeDocument/2006/relationships/hyperlink" Target="http://twitter.com/ecu911sambo/statuses/1253451522026999819" TargetMode="External"/><Relationship Id="rId8121" Type="http://schemas.openxmlformats.org/officeDocument/2006/relationships/hyperlink" Target="http://twitter.com/intecrd/statuses/1253430964845309953" TargetMode="External"/><Relationship Id="rId10051" Type="http://schemas.openxmlformats.org/officeDocument/2006/relationships/hyperlink" Target="http://twitter.com/stereo100xela/statuses/1253403596181430272" TargetMode="External"/><Relationship Id="rId11102" Type="http://schemas.openxmlformats.org/officeDocument/2006/relationships/hyperlink" Target="http://pbs.twimg.com/profile_images/1241303757587087360/EXSFZXeQ_normal.jpg" TargetMode="External"/><Relationship Id="rId3266" Type="http://schemas.openxmlformats.org/officeDocument/2006/relationships/hyperlink" Target="http://pbs.twimg.com/profile_images/830051670067466240/-SY_Ii7c_normal.jpg" TargetMode="External"/><Relationship Id="rId4317" Type="http://schemas.openxmlformats.org/officeDocument/2006/relationships/hyperlink" Target="http://twitter.com/viejitafeliz/statuses/1255695039742857216" TargetMode="External"/><Relationship Id="rId187" Type="http://schemas.openxmlformats.org/officeDocument/2006/relationships/hyperlink" Target="http://pbs.twimg.com/profile_images/956535632830042113/9AHMeBKY_normal.jpg" TargetMode="External"/><Relationship Id="rId2282" Type="http://schemas.openxmlformats.org/officeDocument/2006/relationships/hyperlink" Target="http://pbs.twimg.com/profile_images/1244933563268595713/op146NRp_normal.jpg" TargetMode="External"/><Relationship Id="rId3680" Type="http://schemas.openxmlformats.org/officeDocument/2006/relationships/hyperlink" Target="http://twitter.com/MANUELUGOSA/statuses/1255745286531690500" TargetMode="External"/><Relationship Id="rId4731" Type="http://schemas.openxmlformats.org/officeDocument/2006/relationships/hyperlink" Target="http://pbs.twimg.com/profile_images/1129133010509553664/zBWlN5tw_normal.jpg" TargetMode="External"/><Relationship Id="rId6489" Type="http://schemas.openxmlformats.org/officeDocument/2006/relationships/hyperlink" Target="http://pbs.twimg.com/profile_images/378800000486980955/a460ad95c5a360e27d0c1137ac947323_normal.jpeg" TargetMode="External"/><Relationship Id="rId7887" Type="http://schemas.openxmlformats.org/officeDocument/2006/relationships/hyperlink" Target="http://pbs.twimg.com/profile_images/1138913340909064192/CaAu4I5Q_normal.jpg" TargetMode="External"/><Relationship Id="rId8938" Type="http://schemas.openxmlformats.org/officeDocument/2006/relationships/hyperlink" Target="http://twitter.com/segoviamora/statuses/1253419120269225985" TargetMode="External"/><Relationship Id="rId10868" Type="http://schemas.openxmlformats.org/officeDocument/2006/relationships/hyperlink" Target="http://pbs.twimg.com/profile_images/1228042983276208128/Pfa8blsy_normal.jpg" TargetMode="External"/><Relationship Id="rId11919" Type="http://schemas.openxmlformats.org/officeDocument/2006/relationships/hyperlink" Target="http://twitter.com/monerosmexico/statuses/1253367021380698119" TargetMode="External"/><Relationship Id="rId254" Type="http://schemas.openxmlformats.org/officeDocument/2006/relationships/hyperlink" Target="http://twitter.com/HondarribiaUdal/statuses/1255871920039436291" TargetMode="External"/><Relationship Id="rId3333" Type="http://schemas.openxmlformats.org/officeDocument/2006/relationships/hyperlink" Target="http://pbs.twimg.com/profile_images/1123603181873790978/QhGmgtTN_normal.jpg" TargetMode="External"/><Relationship Id="rId7954" Type="http://schemas.openxmlformats.org/officeDocument/2006/relationships/hyperlink" Target="http://twitter.com/Forbes_Mexico/statuses/1253433464310792195" TargetMode="External"/><Relationship Id="rId10935" Type="http://schemas.openxmlformats.org/officeDocument/2006/relationships/hyperlink" Target="http://twitter.com/juanmarcosvg/statuses/1253385004119400449" TargetMode="External"/><Relationship Id="rId3400" Type="http://schemas.openxmlformats.org/officeDocument/2006/relationships/hyperlink" Target="http://twitter.com/Maria34223261/statuses/1255765030563389442" TargetMode="External"/><Relationship Id="rId6556" Type="http://schemas.openxmlformats.org/officeDocument/2006/relationships/hyperlink" Target="http://twitter.com/ObeysserPrada/statuses/1253460513964593155" TargetMode="External"/><Relationship Id="rId6970" Type="http://schemas.openxmlformats.org/officeDocument/2006/relationships/hyperlink" Target="http://twitter.com/Kesy93106684/statuses/1253453317327523841" TargetMode="External"/><Relationship Id="rId7607" Type="http://schemas.openxmlformats.org/officeDocument/2006/relationships/hyperlink" Target="http://pbs.twimg.com/profile_images/1171805332030545921/casdmw4U_normal.jpg" TargetMode="External"/><Relationship Id="rId321" Type="http://schemas.openxmlformats.org/officeDocument/2006/relationships/hyperlink" Target="http://twitter.com/InmoSparta/statuses/1255870002814738434" TargetMode="External"/><Relationship Id="rId2002" Type="http://schemas.openxmlformats.org/officeDocument/2006/relationships/hyperlink" Target="http://pbs.twimg.com/profile_images/1247577460411191297/7acxRvwH_normal.jpg" TargetMode="External"/><Relationship Id="rId5158" Type="http://schemas.openxmlformats.org/officeDocument/2006/relationships/hyperlink" Target="http://twitter.com/luzhyaa/statuses/1255665751064670209" TargetMode="External"/><Relationship Id="rId5572" Type="http://schemas.openxmlformats.org/officeDocument/2006/relationships/hyperlink" Target="http://twitter.com/ArmasCecibel/statuses/1255655052347355137" TargetMode="External"/><Relationship Id="rId6209" Type="http://schemas.openxmlformats.org/officeDocument/2006/relationships/hyperlink" Target="http://pbs.twimg.com/profile_images/1144312629705498626/HBS5s0Ih_normal.jpg" TargetMode="External"/><Relationship Id="rId6623" Type="http://schemas.openxmlformats.org/officeDocument/2006/relationships/hyperlink" Target="http://pbs.twimg.com/profile_images/1212313303407616001/J51rhl-L_normal.jpg" TargetMode="External"/><Relationship Id="rId9779" Type="http://schemas.openxmlformats.org/officeDocument/2006/relationships/hyperlink" Target="http://pbs.twimg.com/profile_images/1241487815365591041/GBLiCi16_normal.jpg" TargetMode="External"/><Relationship Id="rId1768" Type="http://schemas.openxmlformats.org/officeDocument/2006/relationships/hyperlink" Target="http://pbs.twimg.com/profile_images/1151088541818130432/LjVxDiW5_normal.jpg" TargetMode="External"/><Relationship Id="rId2819" Type="http://schemas.openxmlformats.org/officeDocument/2006/relationships/hyperlink" Target="http://twitter.com/CabezaSnchez/statuses/1255796760062169093" TargetMode="External"/><Relationship Id="rId4174" Type="http://schemas.openxmlformats.org/officeDocument/2006/relationships/hyperlink" Target="http://twitter.com/USSMeissen/statuses/1255704785443061761" TargetMode="External"/><Relationship Id="rId5225" Type="http://schemas.openxmlformats.org/officeDocument/2006/relationships/hyperlink" Target="http://pbs.twimg.com/profile_images/1245026791028293635/n7EyR8Po_normal.jpg" TargetMode="External"/><Relationship Id="rId8795" Type="http://schemas.openxmlformats.org/officeDocument/2006/relationships/hyperlink" Target="http://pbs.twimg.com/profile_images/1222923172606926848/yNOtrb1C_normal.jpg" TargetMode="External"/><Relationship Id="rId9846" Type="http://schemas.openxmlformats.org/officeDocument/2006/relationships/hyperlink" Target="http://twitter.com/RaulPerezPined1/statuses/1253405377665871874" TargetMode="External"/><Relationship Id="rId3190" Type="http://schemas.openxmlformats.org/officeDocument/2006/relationships/hyperlink" Target="http://twitter.com/maripart/statuses/1255775301377941510" TargetMode="External"/><Relationship Id="rId4241" Type="http://schemas.openxmlformats.org/officeDocument/2006/relationships/hyperlink" Target="http://pbs.twimg.com/profile_images/1236315353006911488/-YK58Rpz_normal.jpg" TargetMode="External"/><Relationship Id="rId7397" Type="http://schemas.openxmlformats.org/officeDocument/2006/relationships/hyperlink" Target="http://pbs.twimg.com/profile_images/1090076849911353345/HGmsxMG4_normal.png" TargetMode="External"/><Relationship Id="rId8448" Type="http://schemas.openxmlformats.org/officeDocument/2006/relationships/hyperlink" Target="http://twitter.com/BaquedanoCordon/statuses/1253426295884541956" TargetMode="External"/><Relationship Id="rId11776" Type="http://schemas.openxmlformats.org/officeDocument/2006/relationships/hyperlink" Target="http://pbs.twimg.com/profile_images/1237268011591098371/wxraQUz__normal.jpg" TargetMode="External"/><Relationship Id="rId1835" Type="http://schemas.openxmlformats.org/officeDocument/2006/relationships/hyperlink" Target="http://twitter.com/PSOEGuadalajara/statuses/1255830204934750220" TargetMode="External"/><Relationship Id="rId7464" Type="http://schemas.openxmlformats.org/officeDocument/2006/relationships/hyperlink" Target="http://twitter.com/MaycaPOprofeFI/statuses/1253442858088050688" TargetMode="External"/><Relationship Id="rId8862" Type="http://schemas.openxmlformats.org/officeDocument/2006/relationships/hyperlink" Target="http://twitter.com/Fridasu/statuses/1253420707041574915" TargetMode="External"/><Relationship Id="rId9913" Type="http://schemas.openxmlformats.org/officeDocument/2006/relationships/hyperlink" Target="http://twitter.com/israelolivero/statuses/1253404889868353541" TargetMode="External"/><Relationship Id="rId10378" Type="http://schemas.openxmlformats.org/officeDocument/2006/relationships/hyperlink" Target="http://pbs.twimg.com/profile_images/691670793982496768/iZVJA_-A_normal.jpg" TargetMode="External"/><Relationship Id="rId10792" Type="http://schemas.openxmlformats.org/officeDocument/2006/relationships/hyperlink" Target="http://pbs.twimg.com/profile_images/1374615244/upta_2010_204_normal.jpg" TargetMode="External"/><Relationship Id="rId11429" Type="http://schemas.openxmlformats.org/officeDocument/2006/relationships/hyperlink" Target="http://twitter.com/allymaav/statuses/1253377105338998785" TargetMode="External"/><Relationship Id="rId11843" Type="http://schemas.openxmlformats.org/officeDocument/2006/relationships/hyperlink" Target="http://twitter.com/jtelopez35/statuses/1253368611030421504" TargetMode="External"/><Relationship Id="rId1902" Type="http://schemas.openxmlformats.org/officeDocument/2006/relationships/hyperlink" Target="http://pbs.twimg.com/profile_images/1161711465742700545/X8bRv0av_normal.jpg" TargetMode="External"/><Relationship Id="rId6066" Type="http://schemas.openxmlformats.org/officeDocument/2006/relationships/hyperlink" Target="http://twitter.com/CristinaLloret7/statuses/1253472700816859137" TargetMode="External"/><Relationship Id="rId7117" Type="http://schemas.openxmlformats.org/officeDocument/2006/relationships/hyperlink" Target="http://pbs.twimg.com/profile_images/378800000801911838/d017a818553af06b5cbed63ec2ab2351_normal.jpeg" TargetMode="External"/><Relationship Id="rId8515" Type="http://schemas.openxmlformats.org/officeDocument/2006/relationships/hyperlink" Target="http://pbs.twimg.com/profile_images/1228056723593875457/c62mBEMY_normal.jpg" TargetMode="External"/><Relationship Id="rId10445" Type="http://schemas.openxmlformats.org/officeDocument/2006/relationships/hyperlink" Target="http://twitter.com/josecdiez/statuses/1253395018347397121" TargetMode="External"/><Relationship Id="rId11910" Type="http://schemas.openxmlformats.org/officeDocument/2006/relationships/hyperlink" Target="http://pbs.twimg.com/profile_images/1248932014121783297/Ht-QrInV_normal.png" TargetMode="External"/><Relationship Id="rId6480" Type="http://schemas.openxmlformats.org/officeDocument/2006/relationships/hyperlink" Target="http://twitter.com/RoxanaM90185760/statuses/1253462088149880834" TargetMode="External"/><Relationship Id="rId7531" Type="http://schemas.openxmlformats.org/officeDocument/2006/relationships/hyperlink" Target="http://pbs.twimg.com/profile_images/972257423238057985/3VA_y44a_normal.jpg" TargetMode="External"/><Relationship Id="rId10512" Type="http://schemas.openxmlformats.org/officeDocument/2006/relationships/hyperlink" Target="http://pbs.twimg.com/profile_images/552952761785286656/zmPkmAVF_normal.jpeg" TargetMode="External"/><Relationship Id="rId995" Type="http://schemas.openxmlformats.org/officeDocument/2006/relationships/hyperlink" Target="http://pbs.twimg.com/profile_images/971760849923780608/Q3aj1WXe_normal.jpg" TargetMode="External"/><Relationship Id="rId2676" Type="http://schemas.openxmlformats.org/officeDocument/2006/relationships/hyperlink" Target="http://twitter.com/eps_uah/statuses/1255803142203195395" TargetMode="External"/><Relationship Id="rId3727" Type="http://schemas.openxmlformats.org/officeDocument/2006/relationships/hyperlink" Target="http://pbs.twimg.com/profile_images/418767347227189249/egg2JR7Y_normal.jpeg" TargetMode="External"/><Relationship Id="rId5082" Type="http://schemas.openxmlformats.org/officeDocument/2006/relationships/hyperlink" Target="http://twitter.com/PrimerImpacto/statuses/1255668114043342849" TargetMode="External"/><Relationship Id="rId6133" Type="http://schemas.openxmlformats.org/officeDocument/2006/relationships/hyperlink" Target="http://pbs.twimg.com/profile_images/1602750952/312027_2267665765843_1074515456_2458442_1735526205_n_normal.jpg" TargetMode="External"/><Relationship Id="rId9289" Type="http://schemas.openxmlformats.org/officeDocument/2006/relationships/hyperlink" Target="http://pbs.twimg.com/profile_images/1117127172618096640/0r193moi_normal.jpg" TargetMode="External"/><Relationship Id="rId648" Type="http://schemas.openxmlformats.org/officeDocument/2006/relationships/hyperlink" Target="http://twitter.com/AlbaTellechea/statuses/1255862139333591050" TargetMode="External"/><Relationship Id="rId1278" Type="http://schemas.openxmlformats.org/officeDocument/2006/relationships/hyperlink" Target="http://twitter.com/amloii/statuses/1255844927822614528" TargetMode="External"/><Relationship Id="rId1692" Type="http://schemas.openxmlformats.org/officeDocument/2006/relationships/hyperlink" Target="http://abs.twimg.com/sticky/default_profile_images/default_profile_normal.png" TargetMode="External"/><Relationship Id="rId2329" Type="http://schemas.openxmlformats.org/officeDocument/2006/relationships/hyperlink" Target="http://twitter.com/HernanArguello/statuses/1255814423949737985" TargetMode="External"/><Relationship Id="rId2743" Type="http://schemas.openxmlformats.org/officeDocument/2006/relationships/hyperlink" Target="http://pbs.twimg.com/profile_images/1083668961194061824/eTFS5FK__normal.jpg" TargetMode="External"/><Relationship Id="rId5899" Type="http://schemas.openxmlformats.org/officeDocument/2006/relationships/hyperlink" Target="http://pbs.twimg.com/profile_images/1056285249318064128/Or20VywZ_normal.jpg" TargetMode="External"/><Relationship Id="rId6200" Type="http://schemas.openxmlformats.org/officeDocument/2006/relationships/hyperlink" Target="http://twitter.com/Matis_Kan/statuses/1253468606584717313" TargetMode="External"/><Relationship Id="rId9356" Type="http://schemas.openxmlformats.org/officeDocument/2006/relationships/hyperlink" Target="http://twitter.com/Sebastiamos/statuses/1253412942130774021" TargetMode="External"/><Relationship Id="rId9770" Type="http://schemas.openxmlformats.org/officeDocument/2006/relationships/hyperlink" Target="http://twitter.com/Susyvf61/statuses/1253406204421947393" TargetMode="External"/><Relationship Id="rId11286" Type="http://schemas.openxmlformats.org/officeDocument/2006/relationships/hyperlink" Target="http://pbs.twimg.com/profile_images/1214207160009146368/TKQb8Z53_normal.jpg" TargetMode="External"/><Relationship Id="rId715" Type="http://schemas.openxmlformats.org/officeDocument/2006/relationships/hyperlink" Target="http://pbs.twimg.com/profile_images/1127954110660136961/Q3rxpnfj_normal.jpg" TargetMode="External"/><Relationship Id="rId1345" Type="http://schemas.openxmlformats.org/officeDocument/2006/relationships/hyperlink" Target="http://pbs.twimg.com/profile_images/1246529532498190336/Sd6X_0ze_normal.jpg" TargetMode="External"/><Relationship Id="rId8372" Type="http://schemas.openxmlformats.org/officeDocument/2006/relationships/hyperlink" Target="http://twitter.com/amen12522/statuses/1253427635398438915" TargetMode="External"/><Relationship Id="rId9009" Type="http://schemas.openxmlformats.org/officeDocument/2006/relationships/hyperlink" Target="http://pbs.twimg.com/profile_images/998893423993147392/UwN-bspo_normal.jpg" TargetMode="External"/><Relationship Id="rId9423" Type="http://schemas.openxmlformats.org/officeDocument/2006/relationships/hyperlink" Target="http://pbs.twimg.com/profile_images/1252361383846440960/feofRTgL_normal.jpg" TargetMode="External"/><Relationship Id="rId2810" Type="http://schemas.openxmlformats.org/officeDocument/2006/relationships/hyperlink" Target="http://pbs.twimg.com/profile_images/523046987227070464/wLVhs-Lw_normal.png" TargetMode="External"/><Relationship Id="rId4568" Type="http://schemas.openxmlformats.org/officeDocument/2006/relationships/hyperlink" Target="http://twitter.com/rijecas/statuses/1255684711327961088" TargetMode="External"/><Relationship Id="rId5966" Type="http://schemas.openxmlformats.org/officeDocument/2006/relationships/hyperlink" Target="http://twitter.com/04josehernand1/statuses/1255644894590373888" TargetMode="External"/><Relationship Id="rId8025" Type="http://schemas.openxmlformats.org/officeDocument/2006/relationships/hyperlink" Target="http://pbs.twimg.com/profile_images/1209955224863039490/1-d-r_AV_normal.jpg" TargetMode="External"/><Relationship Id="rId11353" Type="http://schemas.openxmlformats.org/officeDocument/2006/relationships/hyperlink" Target="http://twitter.com/carola_martinez/statuses/1253378229013864450" TargetMode="External"/><Relationship Id="rId51" Type="http://schemas.openxmlformats.org/officeDocument/2006/relationships/hyperlink" Target="http://pbs.twimg.com/profile_images/1063939373077594113/lPYBIuGq_normal.jpg" TargetMode="External"/><Relationship Id="rId1412" Type="http://schemas.openxmlformats.org/officeDocument/2006/relationships/hyperlink" Target="http://twitter.com/Estilosa0/statuses/1255840729638854658" TargetMode="External"/><Relationship Id="rId4982" Type="http://schemas.openxmlformats.org/officeDocument/2006/relationships/hyperlink" Target="http://twitter.com/darwinpz_/statuses/1255670604562382848" TargetMode="External"/><Relationship Id="rId5619" Type="http://schemas.openxmlformats.org/officeDocument/2006/relationships/hyperlink" Target="http://pbs.twimg.com/profile_images/378800000425412211/1cd19d4f095f262c9d9d8894afaeed76_normal.jpeg" TargetMode="External"/><Relationship Id="rId7041" Type="http://schemas.openxmlformats.org/officeDocument/2006/relationships/hyperlink" Target="http://pbs.twimg.com/profile_images/1227438145534341123/2loHv1BO_normal.jpg" TargetMode="External"/><Relationship Id="rId11006" Type="http://schemas.openxmlformats.org/officeDocument/2006/relationships/hyperlink" Target="http://pbs.twimg.com/profile_images/1238530398734467072/76cz6Fs0_normal.jpg" TargetMode="External"/><Relationship Id="rId11420" Type="http://schemas.openxmlformats.org/officeDocument/2006/relationships/hyperlink" Target="http://pbs.twimg.com/profile_images/1075500364894560256/o1nrpWog_normal.jpg" TargetMode="External"/><Relationship Id="rId3584" Type="http://schemas.openxmlformats.org/officeDocument/2006/relationships/hyperlink" Target="http://twitter.com/FAMOIB/statuses/1255753171114262529" TargetMode="External"/><Relationship Id="rId4635" Type="http://schemas.openxmlformats.org/officeDocument/2006/relationships/hyperlink" Target="http://pbs.twimg.com/profile_images/621399860944744448/O_v6REKc_normal.jpg" TargetMode="External"/><Relationship Id="rId10022" Type="http://schemas.openxmlformats.org/officeDocument/2006/relationships/hyperlink" Target="http://pbs.twimg.com/profile_images/1168921229019025410/yCcn1vRX_normal.jpg" TargetMode="External"/><Relationship Id="rId158" Type="http://schemas.openxmlformats.org/officeDocument/2006/relationships/hyperlink" Target="http://twitter.com/inrpac/statuses/1255874335274827777" TargetMode="External"/><Relationship Id="rId2186" Type="http://schemas.openxmlformats.org/officeDocument/2006/relationships/hyperlink" Target="http://twitter.com/lolamaiz/statuses/1255819077609828355" TargetMode="External"/><Relationship Id="rId3237" Type="http://schemas.openxmlformats.org/officeDocument/2006/relationships/hyperlink" Target="http://twitter.com/Bcnfemina/statuses/1255772780970344449" TargetMode="External"/><Relationship Id="rId3651" Type="http://schemas.openxmlformats.org/officeDocument/2006/relationships/hyperlink" Target="http://pbs.twimg.com/profile_images/557092988858277888/lc9UDAnk_normal.png" TargetMode="External"/><Relationship Id="rId4702" Type="http://schemas.openxmlformats.org/officeDocument/2006/relationships/hyperlink" Target="http://twitter.com/Esther_Salamanq/statuses/1255680675522457600" TargetMode="External"/><Relationship Id="rId7858" Type="http://schemas.openxmlformats.org/officeDocument/2006/relationships/hyperlink" Target="http://twitter.com/pague04/statuses/1253434936691834886" TargetMode="External"/><Relationship Id="rId8909" Type="http://schemas.openxmlformats.org/officeDocument/2006/relationships/hyperlink" Target="http://pbs.twimg.com/profile_images/1234225269713637377/-JE16Eyq_normal.jpg" TargetMode="External"/><Relationship Id="rId572" Type="http://schemas.openxmlformats.org/officeDocument/2006/relationships/hyperlink" Target="http://twitter.com/shellen_scott/statuses/1255863765431713793" TargetMode="External"/><Relationship Id="rId2253" Type="http://schemas.openxmlformats.org/officeDocument/2006/relationships/hyperlink" Target="http://twitter.com/media_roberto/statuses/1255817368162504704" TargetMode="External"/><Relationship Id="rId3304" Type="http://schemas.openxmlformats.org/officeDocument/2006/relationships/hyperlink" Target="http://pbs.twimg.com/profile_images/1254770344356802564/oWbjrrNx_normal.jpg" TargetMode="External"/><Relationship Id="rId6874" Type="http://schemas.openxmlformats.org/officeDocument/2006/relationships/hyperlink" Target="http://twitter.com/yasminblancov/statuses/1253454881979015170" TargetMode="External"/><Relationship Id="rId7925" Type="http://schemas.openxmlformats.org/officeDocument/2006/relationships/hyperlink" Target="http://pbs.twimg.com/profile_images/1179822968052031496/Y-cfPelZ_normal.jpg" TargetMode="External"/><Relationship Id="rId9280" Type="http://schemas.openxmlformats.org/officeDocument/2006/relationships/hyperlink" Target="http://twitter.com/JuanviBroch/statuses/1253413753862807552" TargetMode="External"/><Relationship Id="rId10839" Type="http://schemas.openxmlformats.org/officeDocument/2006/relationships/hyperlink" Target="http://twitter.com/mapupega025/statuses/1253386752808624129" TargetMode="External"/><Relationship Id="rId225" Type="http://schemas.openxmlformats.org/officeDocument/2006/relationships/hyperlink" Target="http://pbs.twimg.com/profile_images/1109515341187739649/GCcPD3jZ_normal.jpg" TargetMode="External"/><Relationship Id="rId2320" Type="http://schemas.openxmlformats.org/officeDocument/2006/relationships/hyperlink" Target="http://pbs.twimg.com/profile_images/1237816846658740225/gueiHZLO_normal.jpg" TargetMode="External"/><Relationship Id="rId5476" Type="http://schemas.openxmlformats.org/officeDocument/2006/relationships/hyperlink" Target="http://twitter.com/XanderDiogo/statuses/1255657134685028357" TargetMode="External"/><Relationship Id="rId6527" Type="http://schemas.openxmlformats.org/officeDocument/2006/relationships/hyperlink" Target="http://pbs.twimg.com/profile_images/1101249317539581952/-aqttQgm_normal.png" TargetMode="External"/><Relationship Id="rId10906" Type="http://schemas.openxmlformats.org/officeDocument/2006/relationships/hyperlink" Target="http://pbs.twimg.com/profile_images/872407012965052416/o3QOTC1i_normal.jpg" TargetMode="External"/><Relationship Id="rId4078" Type="http://schemas.openxmlformats.org/officeDocument/2006/relationships/hyperlink" Target="http://twitter.com/WilsonValenciaG/statuses/1255712393046482944" TargetMode="External"/><Relationship Id="rId4492" Type="http://schemas.openxmlformats.org/officeDocument/2006/relationships/hyperlink" Target="http://twitter.com/Alfredo52312954/statuses/1255687864269987841" TargetMode="External"/><Relationship Id="rId5129" Type="http://schemas.openxmlformats.org/officeDocument/2006/relationships/hyperlink" Target="http://abs.twimg.com/sticky/default_profile_images/default_profile_normal.png" TargetMode="External"/><Relationship Id="rId5543" Type="http://schemas.openxmlformats.org/officeDocument/2006/relationships/hyperlink" Target="http://pbs.twimg.com/profile_images/1083322366321745920/XvEBOPy6_normal.jpg" TargetMode="External"/><Relationship Id="rId5890" Type="http://schemas.openxmlformats.org/officeDocument/2006/relationships/hyperlink" Target="http://twitter.com/gelen_yamileth/statuses/1255646884108083208" TargetMode="External"/><Relationship Id="rId6941" Type="http://schemas.openxmlformats.org/officeDocument/2006/relationships/hyperlink" Target="http://pbs.twimg.com/profile_images/439186805762437122/oiZf9QnU_normal.jpeg" TargetMode="External"/><Relationship Id="rId8699" Type="http://schemas.openxmlformats.org/officeDocument/2006/relationships/hyperlink" Target="http://pbs.twimg.com/profile_images/1106182465008238596/PMVs-v3j_normal.jpg" TargetMode="External"/><Relationship Id="rId9000" Type="http://schemas.openxmlformats.org/officeDocument/2006/relationships/hyperlink" Target="http://twitter.com/osiguehe/statuses/1253418347619774468" TargetMode="External"/><Relationship Id="rId3094" Type="http://schemas.openxmlformats.org/officeDocument/2006/relationships/hyperlink" Target="http://pbs.twimg.com/profile_images/897943347918233600/kKr442Wn_normal.jpg" TargetMode="External"/><Relationship Id="rId4145" Type="http://schemas.openxmlformats.org/officeDocument/2006/relationships/hyperlink" Target="http://pbs.twimg.com/profile_images/1240841479360147456/uE4_keKr_normal.jpg" TargetMode="External"/><Relationship Id="rId1739" Type="http://schemas.openxmlformats.org/officeDocument/2006/relationships/hyperlink" Target="http://twitter.com/todoVicalvaro/statuses/1255832611349561345" TargetMode="External"/><Relationship Id="rId5610" Type="http://schemas.openxmlformats.org/officeDocument/2006/relationships/hyperlink" Target="http://twitter.com/Alfredo92288304/statuses/1255653582776475650" TargetMode="External"/><Relationship Id="rId8766" Type="http://schemas.openxmlformats.org/officeDocument/2006/relationships/hyperlink" Target="http://twitter.com/gopb15/statuses/1253422205012041734" TargetMode="External"/><Relationship Id="rId9817" Type="http://schemas.openxmlformats.org/officeDocument/2006/relationships/hyperlink" Target="http://pbs.twimg.com/profile_images/1090567697262354435/eMwLzazk_normal.jpg" TargetMode="External"/><Relationship Id="rId10696" Type="http://schemas.openxmlformats.org/officeDocument/2006/relationships/hyperlink" Target="http://pbs.twimg.com/profile_images/1180201131261206528/CTdUd6vH_normal.jpg" TargetMode="External"/><Relationship Id="rId11747" Type="http://schemas.openxmlformats.org/officeDocument/2006/relationships/hyperlink" Target="http://twitter.com/CrisJM_/statuses/1253370750045732865" TargetMode="External"/><Relationship Id="rId1806" Type="http://schemas.openxmlformats.org/officeDocument/2006/relationships/hyperlink" Target="http://pbs.twimg.com/profile_images/1079765251560824832/SExYNA8I_normal.jpg" TargetMode="External"/><Relationship Id="rId3161" Type="http://schemas.openxmlformats.org/officeDocument/2006/relationships/hyperlink" Target="http://twitter.com/OsorioHamel/statuses/1255777554385993728" TargetMode="External"/><Relationship Id="rId4212" Type="http://schemas.openxmlformats.org/officeDocument/2006/relationships/hyperlink" Target="http://twitter.com/DianaLo23466275/statuses/1255702464621395968" TargetMode="External"/><Relationship Id="rId7368" Type="http://schemas.openxmlformats.org/officeDocument/2006/relationships/hyperlink" Target="http://twitter.com/Julia_del_Rey1/statuses/1253444853180125186" TargetMode="External"/><Relationship Id="rId7782" Type="http://schemas.openxmlformats.org/officeDocument/2006/relationships/hyperlink" Target="http://twitter.com/danilotayopanta/statuses/1253436480858415107" TargetMode="External"/><Relationship Id="rId8419" Type="http://schemas.openxmlformats.org/officeDocument/2006/relationships/hyperlink" Target="http://pbs.twimg.com/profile_images/862848822153801729/d_0OQbfM_normal.jpg" TargetMode="External"/><Relationship Id="rId8833" Type="http://schemas.openxmlformats.org/officeDocument/2006/relationships/hyperlink" Target="http://pbs.twimg.com/profile_images/1129701109814181889/mMT8-FbE_normal.jpg" TargetMode="External"/><Relationship Id="rId10349" Type="http://schemas.openxmlformats.org/officeDocument/2006/relationships/hyperlink" Target="http://twitter.com/carsaba/statuses/1253397165378060288" TargetMode="External"/><Relationship Id="rId10763" Type="http://schemas.openxmlformats.org/officeDocument/2006/relationships/hyperlink" Target="http://twitter.com/CarmenGarcia_S/statuses/1253388564903198720" TargetMode="External"/><Relationship Id="rId3978" Type="http://schemas.openxmlformats.org/officeDocument/2006/relationships/hyperlink" Target="http://twitter.com/fernandezvict15/statuses/1255719945767436295" TargetMode="External"/><Relationship Id="rId6384" Type="http://schemas.openxmlformats.org/officeDocument/2006/relationships/hyperlink" Target="http://twitter.com/paulaesua/statuses/1253464276028669952" TargetMode="External"/><Relationship Id="rId7435" Type="http://schemas.openxmlformats.org/officeDocument/2006/relationships/hyperlink" Target="http://pbs.twimg.com/profile_images/1136783816062844928/1AavwOGo_normal.jpg" TargetMode="External"/><Relationship Id="rId8900" Type="http://schemas.openxmlformats.org/officeDocument/2006/relationships/hyperlink" Target="http://twitter.com/KarlaYadira108/statuses/1253419878918139911" TargetMode="External"/><Relationship Id="rId10416" Type="http://schemas.openxmlformats.org/officeDocument/2006/relationships/hyperlink" Target="http://pbs.twimg.com/profile_images/1253810357627428866/zeVTdAh5_normal.jpg" TargetMode="External"/><Relationship Id="rId11814" Type="http://schemas.openxmlformats.org/officeDocument/2006/relationships/hyperlink" Target="http://pbs.twimg.com/profile_images/1168628083773136898/mwi91nTL_normal.jpg" TargetMode="External"/><Relationship Id="rId899" Type="http://schemas.openxmlformats.org/officeDocument/2006/relationships/hyperlink" Target="http://abs.twimg.com/sticky/default_profile_images/default_profile_normal.png" TargetMode="External"/><Relationship Id="rId6037" Type="http://schemas.openxmlformats.org/officeDocument/2006/relationships/hyperlink" Target="http://pbs.twimg.com/profile_images/1204948911116505089/ufWIQrQn_normal.jpg" TargetMode="External"/><Relationship Id="rId6451" Type="http://schemas.openxmlformats.org/officeDocument/2006/relationships/hyperlink" Target="http://pbs.twimg.com/profile_images/1133747492602961921/QgBm1lsN_normal.jpg" TargetMode="External"/><Relationship Id="rId7502" Type="http://schemas.openxmlformats.org/officeDocument/2006/relationships/hyperlink" Target="http://twitter.com/BarrosoRuth/statuses/1253442270071795712" TargetMode="External"/><Relationship Id="rId10830" Type="http://schemas.openxmlformats.org/officeDocument/2006/relationships/hyperlink" Target="http://pbs.twimg.com/profile_images/1246960540381052931/CadAatt3_normal.jpg" TargetMode="External"/><Relationship Id="rId966" Type="http://schemas.openxmlformats.org/officeDocument/2006/relationships/hyperlink" Target="http://twitter.com/NataliaBaquero/statuses/1255854342814515200" TargetMode="External"/><Relationship Id="rId1596" Type="http://schemas.openxmlformats.org/officeDocument/2006/relationships/hyperlink" Target="http://pbs.twimg.com/profile_images/1209375895544377344/njQS29mi_normal.jpg" TargetMode="External"/><Relationship Id="rId2647" Type="http://schemas.openxmlformats.org/officeDocument/2006/relationships/hyperlink" Target="http://pbs.twimg.com/profile_images/1011424594861969410/aGPK_xnd_normal.jpg" TargetMode="External"/><Relationship Id="rId2994" Type="http://schemas.openxmlformats.org/officeDocument/2006/relationships/hyperlink" Target="http://abs.twimg.com/sticky/default_profile_images/default_profile_normal.png" TargetMode="External"/><Relationship Id="rId5053" Type="http://schemas.openxmlformats.org/officeDocument/2006/relationships/hyperlink" Target="http://pbs.twimg.com/profile_images/1254099557652316160/LhrvI8uT_normal.jpg" TargetMode="External"/><Relationship Id="rId6104" Type="http://schemas.openxmlformats.org/officeDocument/2006/relationships/hyperlink" Target="http://twitter.com/pacovito/statuses/1253471414591594497" TargetMode="External"/><Relationship Id="rId9674" Type="http://schemas.openxmlformats.org/officeDocument/2006/relationships/hyperlink" Target="http://twitter.com/aneshali/statuses/1253407292575408128" TargetMode="External"/><Relationship Id="rId619" Type="http://schemas.openxmlformats.org/officeDocument/2006/relationships/hyperlink" Target="http://pbs.twimg.com/profile_images/1248397101223964674/u4sCCpcx_normal.jpg" TargetMode="External"/><Relationship Id="rId1249" Type="http://schemas.openxmlformats.org/officeDocument/2006/relationships/hyperlink" Target="http://pbs.twimg.com/profile_images/1156099925895200770/0RnzwhIp_normal.jpg" TargetMode="External"/><Relationship Id="rId5120" Type="http://schemas.openxmlformats.org/officeDocument/2006/relationships/hyperlink" Target="http://twitter.com/orlen_hoz/statuses/1255666772432355328" TargetMode="External"/><Relationship Id="rId8276" Type="http://schemas.openxmlformats.org/officeDocument/2006/relationships/hyperlink" Target="http://twitter.com/azabala16/statuses/1253428954897068038" TargetMode="External"/><Relationship Id="rId9327" Type="http://schemas.openxmlformats.org/officeDocument/2006/relationships/hyperlink" Target="http://pbs.twimg.com/profile_images/1187191645932064769/mBS1l2Wh_normal.jpg" TargetMode="External"/><Relationship Id="rId1663" Type="http://schemas.openxmlformats.org/officeDocument/2006/relationships/hyperlink" Target="http://twitter.com/neviasd/statuses/1255835002127945729" TargetMode="External"/><Relationship Id="rId2714" Type="http://schemas.openxmlformats.org/officeDocument/2006/relationships/hyperlink" Target="http://twitter.com/arturooortega/statuses/1255801790114693120" TargetMode="External"/><Relationship Id="rId8690" Type="http://schemas.openxmlformats.org/officeDocument/2006/relationships/hyperlink" Target="http://twitter.com/CristinaSpartak/statuses/1253423374132371464" TargetMode="External"/><Relationship Id="rId9741" Type="http://schemas.openxmlformats.org/officeDocument/2006/relationships/hyperlink" Target="http://pbs.twimg.com/profile_images/651727463370899456/bc3eoE9U_normal.jpg" TargetMode="External"/><Relationship Id="rId11257" Type="http://schemas.openxmlformats.org/officeDocument/2006/relationships/hyperlink" Target="http://twitter.com/urbanosoax/statuses/1253379525993549825" TargetMode="External"/><Relationship Id="rId11671" Type="http://schemas.openxmlformats.org/officeDocument/2006/relationships/hyperlink" Target="http://twitter.com/DenunciaYaCol/statuses/1253372680432234503" TargetMode="External"/><Relationship Id="rId1316" Type="http://schemas.openxmlformats.org/officeDocument/2006/relationships/hyperlink" Target="http://twitter.com/markoasanchez/statuses/1255843729128263687" TargetMode="External"/><Relationship Id="rId1730" Type="http://schemas.openxmlformats.org/officeDocument/2006/relationships/hyperlink" Target="http://pbs.twimg.com/profile_images/1219298151556878336/3ljQjjHf_normal.jpg" TargetMode="External"/><Relationship Id="rId4886" Type="http://schemas.openxmlformats.org/officeDocument/2006/relationships/hyperlink" Target="http://twitter.com/catafortes/statuses/1255673794548596739" TargetMode="External"/><Relationship Id="rId5937" Type="http://schemas.openxmlformats.org/officeDocument/2006/relationships/hyperlink" Target="http://pbs.twimg.com/profile_images/1242889187336040450/KTGBiq-G_normal.jpg" TargetMode="External"/><Relationship Id="rId7292" Type="http://schemas.openxmlformats.org/officeDocument/2006/relationships/hyperlink" Target="http://twitter.com/aealicante1/statuses/1253446889728507904" TargetMode="External"/><Relationship Id="rId8343" Type="http://schemas.openxmlformats.org/officeDocument/2006/relationships/hyperlink" Target="http://twitter.com/Opinion_Bolivia/statuses/1253427995970158592" TargetMode="External"/><Relationship Id="rId10273" Type="http://schemas.openxmlformats.org/officeDocument/2006/relationships/hyperlink" Target="http://twitter.com/pedrocantue/statuses/1253398821289091072" TargetMode="External"/><Relationship Id="rId11324" Type="http://schemas.openxmlformats.org/officeDocument/2006/relationships/hyperlink" Target="http://pbs.twimg.com/profile_images/1252588214096969729/7d9_36AI_normal.jpg" TargetMode="External"/><Relationship Id="rId22" Type="http://schemas.openxmlformats.org/officeDocument/2006/relationships/hyperlink" Target="http://twitter.com/angelkarner1712/statuses/1255911466529677325" TargetMode="External"/><Relationship Id="rId3488" Type="http://schemas.openxmlformats.org/officeDocument/2006/relationships/hyperlink" Target="http://twitter.com/MameQueijo/statuses/1255759537694531584" TargetMode="External"/><Relationship Id="rId4539" Type="http://schemas.openxmlformats.org/officeDocument/2006/relationships/hyperlink" Target="http://pbs.twimg.com/profile_images/1180993014833061888/Kj0WRqqc_normal.jpg" TargetMode="External"/><Relationship Id="rId4953" Type="http://schemas.openxmlformats.org/officeDocument/2006/relationships/hyperlink" Target="http://pbs.twimg.com/profile_images/737464155217747968/Q8_NQtI2_normal.jpg" TargetMode="External"/><Relationship Id="rId8410" Type="http://schemas.openxmlformats.org/officeDocument/2006/relationships/hyperlink" Target="http://twitter.com/IngeVictorZ/statuses/1253426831639732224" TargetMode="External"/><Relationship Id="rId10340" Type="http://schemas.openxmlformats.org/officeDocument/2006/relationships/hyperlink" Target="http://pbs.twimg.com/profile_images/482945457468211200/flWrbS1U_normal.jpeg" TargetMode="External"/><Relationship Id="rId3555" Type="http://schemas.openxmlformats.org/officeDocument/2006/relationships/hyperlink" Target="http://pbs.twimg.com/profile_images/925306765822095361/izsF7NO8_normal.jpg" TargetMode="External"/><Relationship Id="rId4606" Type="http://schemas.openxmlformats.org/officeDocument/2006/relationships/hyperlink" Target="http://twitter.com/mlhernandezb/statuses/1255683481935503360" TargetMode="External"/><Relationship Id="rId7012" Type="http://schemas.openxmlformats.org/officeDocument/2006/relationships/hyperlink" Target="http://twitter.com/GisselaNarvaez7/statuses/1253452554605940737" TargetMode="External"/><Relationship Id="rId476" Type="http://schemas.openxmlformats.org/officeDocument/2006/relationships/hyperlink" Target="http://twitter.com/daveonbrew/statuses/1255866015688339456" TargetMode="External"/><Relationship Id="rId890" Type="http://schemas.openxmlformats.org/officeDocument/2006/relationships/hyperlink" Target="http://twitter.com/fahrgast/statuses/1255855888893706246" TargetMode="External"/><Relationship Id="rId2157" Type="http://schemas.openxmlformats.org/officeDocument/2006/relationships/hyperlink" Target="http://pbs.twimg.com/profile_images/785573654570659840/LiwmhQIz_normal.jpg" TargetMode="External"/><Relationship Id="rId2571" Type="http://schemas.openxmlformats.org/officeDocument/2006/relationships/hyperlink" Target="http://pbs.twimg.com/profile_images/1249820911676674048/xPWMIAdQ_normal.jpg" TargetMode="External"/><Relationship Id="rId3208" Type="http://schemas.openxmlformats.org/officeDocument/2006/relationships/hyperlink" Target="http://twitter.com/FaXgeneration/statuses/1255774542317961217" TargetMode="External"/><Relationship Id="rId6778" Type="http://schemas.openxmlformats.org/officeDocument/2006/relationships/hyperlink" Target="http://twitter.com/RafaelChaverro/statuses/1253456676486815745" TargetMode="External"/><Relationship Id="rId9184" Type="http://schemas.openxmlformats.org/officeDocument/2006/relationships/hyperlink" Target="http://twitter.com/klausvic/statuses/1253415337753628674" TargetMode="External"/><Relationship Id="rId129" Type="http://schemas.openxmlformats.org/officeDocument/2006/relationships/hyperlink" Target="http://pbs.twimg.com/profile_images/1252163569019478016/MMYGZYkf_normal.jpg" TargetMode="External"/><Relationship Id="rId543" Type="http://schemas.openxmlformats.org/officeDocument/2006/relationships/hyperlink" Target="http://pbs.twimg.com/profile_images/877616498268925953/dmwySTMS_normal.jpg" TargetMode="External"/><Relationship Id="rId1173" Type="http://schemas.openxmlformats.org/officeDocument/2006/relationships/hyperlink" Target="http://abs.twimg.com/sticky/default_profile_images/default_profile_normal.png" TargetMode="External"/><Relationship Id="rId2224" Type="http://schemas.openxmlformats.org/officeDocument/2006/relationships/hyperlink" Target="http://twitter.com/VerOirDifundir/statuses/1255818158595813376" TargetMode="External"/><Relationship Id="rId3622" Type="http://schemas.openxmlformats.org/officeDocument/2006/relationships/hyperlink" Target="http://twitter.com/trendwearoutter/statuses/1255748608072331265" TargetMode="External"/><Relationship Id="rId7829" Type="http://schemas.openxmlformats.org/officeDocument/2006/relationships/hyperlink" Target="http://pbs.twimg.com/profile_images/3452855168/ba2f25d5e0fc5a90d000f00fca70a37f_normal.jpeg" TargetMode="External"/><Relationship Id="rId9251" Type="http://schemas.openxmlformats.org/officeDocument/2006/relationships/hyperlink" Target="http://pbs.twimg.com/profile_images/378800000376317069/6da7750d89cfaeac0de4a412a3d70644_normal.jpeg" TargetMode="External"/><Relationship Id="rId5794" Type="http://schemas.openxmlformats.org/officeDocument/2006/relationships/hyperlink" Target="http://twitter.com/univision34ATL/statuses/1255648598240485377" TargetMode="External"/><Relationship Id="rId6845" Type="http://schemas.openxmlformats.org/officeDocument/2006/relationships/hyperlink" Target="http://pbs.twimg.com/profile_images/1247947737611395072/Y5JarWRF_normal.jpg" TargetMode="External"/><Relationship Id="rId11181" Type="http://schemas.openxmlformats.org/officeDocument/2006/relationships/hyperlink" Target="http://twitter.com/larazon_es/statuses/1253380618601332737" TargetMode="External"/><Relationship Id="rId610" Type="http://schemas.openxmlformats.org/officeDocument/2006/relationships/hyperlink" Target="http://twitter.com/JudithPiquet/statuses/1255862939631980546" TargetMode="External"/><Relationship Id="rId1240" Type="http://schemas.openxmlformats.org/officeDocument/2006/relationships/hyperlink" Target="http://twitter.com/francjur/statuses/1255845822438277120" TargetMode="External"/><Relationship Id="rId4049" Type="http://schemas.openxmlformats.org/officeDocument/2006/relationships/hyperlink" Target="http://pbs.twimg.com/profile_images/1212405635314331652/oJUnvftZ_normal.jpg" TargetMode="External"/><Relationship Id="rId4396" Type="http://schemas.openxmlformats.org/officeDocument/2006/relationships/hyperlink" Target="http://twitter.com/ladyhalcon2012/statuses/1255691745356140551" TargetMode="External"/><Relationship Id="rId5447" Type="http://schemas.openxmlformats.org/officeDocument/2006/relationships/hyperlink" Target="http://abs.twimg.com/sticky/default_profile_images/default_profile_normal.png" TargetMode="External"/><Relationship Id="rId5861" Type="http://schemas.openxmlformats.org/officeDocument/2006/relationships/hyperlink" Target="http://pbs.twimg.com/profile_images/1170876551266799616/-eDG3lnm_normal.jpg" TargetMode="External"/><Relationship Id="rId6912" Type="http://schemas.openxmlformats.org/officeDocument/2006/relationships/hyperlink" Target="http://twitter.com/ENDECORPORACION/statuses/1253454337793298433" TargetMode="External"/><Relationship Id="rId4463" Type="http://schemas.openxmlformats.org/officeDocument/2006/relationships/hyperlink" Target="http://pbs.twimg.com/profile_images/1252800882518839298/_ott0KnN_normal.jpg" TargetMode="External"/><Relationship Id="rId5514" Type="http://schemas.openxmlformats.org/officeDocument/2006/relationships/hyperlink" Target="http://twitter.com/esperanzaag14/statuses/1255656394671493128" TargetMode="External"/><Relationship Id="rId3065" Type="http://schemas.openxmlformats.org/officeDocument/2006/relationships/hyperlink" Target="http://twitter.com/CsarAlcal4/statuses/1255783909280882688" TargetMode="External"/><Relationship Id="rId4116" Type="http://schemas.openxmlformats.org/officeDocument/2006/relationships/hyperlink" Target="http://twitter.com/Torquealto/statuses/1255710277980610561" TargetMode="External"/><Relationship Id="rId4530" Type="http://schemas.openxmlformats.org/officeDocument/2006/relationships/hyperlink" Target="http://twitter.com/ignaciocl/statuses/1255686364475072518" TargetMode="External"/><Relationship Id="rId7686" Type="http://schemas.openxmlformats.org/officeDocument/2006/relationships/hyperlink" Target="http://twitter.com/LaIslaOeste/statuses/1253438658948091904" TargetMode="External"/><Relationship Id="rId8737" Type="http://schemas.openxmlformats.org/officeDocument/2006/relationships/hyperlink" Target="http://pbs.twimg.com/profile_images/1221772963835531264/eViJ6CsN_normal.jpg" TargetMode="External"/><Relationship Id="rId2081" Type="http://schemas.openxmlformats.org/officeDocument/2006/relationships/hyperlink" Target="http://twitter.com/verdu_alfonso/statuses/1255822047185428480" TargetMode="External"/><Relationship Id="rId3132" Type="http://schemas.openxmlformats.org/officeDocument/2006/relationships/hyperlink" Target="http://pbs.twimg.com/profile_images/771633038417469440/WTZgU93F_normal.jpg" TargetMode="External"/><Relationship Id="rId6288" Type="http://schemas.openxmlformats.org/officeDocument/2006/relationships/hyperlink" Target="http://twitter.com/Pts1979/statuses/1253466417791369217" TargetMode="External"/><Relationship Id="rId7339" Type="http://schemas.openxmlformats.org/officeDocument/2006/relationships/hyperlink" Target="http://pbs.twimg.com/profile_images/536819267065237504/9N_ZNpPQ_normal.jpeg" TargetMode="External"/><Relationship Id="rId7753" Type="http://schemas.openxmlformats.org/officeDocument/2006/relationships/hyperlink" Target="http://pbs.twimg.com/profile_images/611743722368315392/6A9jP2TX_normal.jpg" TargetMode="External"/><Relationship Id="rId10667" Type="http://schemas.openxmlformats.org/officeDocument/2006/relationships/hyperlink" Target="http://twitter.com/dscorpin/statuses/1253390430433091585" TargetMode="External"/><Relationship Id="rId11718" Type="http://schemas.openxmlformats.org/officeDocument/2006/relationships/hyperlink" Target="http://pbs.twimg.com/profile_images/1189958527219109888/g_O8L7pr_normal.jpg" TargetMode="External"/><Relationship Id="rId6355" Type="http://schemas.openxmlformats.org/officeDocument/2006/relationships/hyperlink" Target="http://pbs.twimg.com/profile_images/640514890210377728/NtuNl5cc_normal.jpg" TargetMode="External"/><Relationship Id="rId7406" Type="http://schemas.openxmlformats.org/officeDocument/2006/relationships/hyperlink" Target="http://twitter.com/PATRIARCANEITOR/statuses/1253444234960678914" TargetMode="External"/><Relationship Id="rId8804" Type="http://schemas.openxmlformats.org/officeDocument/2006/relationships/hyperlink" Target="http://twitter.com/Eurollave/statuses/1253421558523019269" TargetMode="External"/><Relationship Id="rId10734" Type="http://schemas.openxmlformats.org/officeDocument/2006/relationships/hyperlink" Target="http://pbs.twimg.com/profile_images/1249804804580356108/xlsietsa_normal.jpg" TargetMode="External"/><Relationship Id="rId120" Type="http://schemas.openxmlformats.org/officeDocument/2006/relationships/hyperlink" Target="http://twitter.com/Francisco911111/statuses/1255875270936051712" TargetMode="External"/><Relationship Id="rId2898" Type="http://schemas.openxmlformats.org/officeDocument/2006/relationships/hyperlink" Target="http://pbs.twimg.com/profile_images/1227551036182814726/ofqa3lRU_normal.jpg" TargetMode="External"/><Relationship Id="rId3949" Type="http://schemas.openxmlformats.org/officeDocument/2006/relationships/hyperlink" Target="http://pbs.twimg.com/profile_images/542165410825506816/C0B5bmUI_normal.jpeg" TargetMode="External"/><Relationship Id="rId6008" Type="http://schemas.openxmlformats.org/officeDocument/2006/relationships/hyperlink" Target="http://twitter.com/antoniohduque/statuses/1255644036087644160" TargetMode="External"/><Relationship Id="rId7820" Type="http://schemas.openxmlformats.org/officeDocument/2006/relationships/hyperlink" Target="http://twitter.com/sandraivelis/statuses/1253435544291258373" TargetMode="External"/><Relationship Id="rId10801" Type="http://schemas.openxmlformats.org/officeDocument/2006/relationships/hyperlink" Target="http://twitter.com/ConcepcionNovo/statuses/1253387485717151744" TargetMode="External"/><Relationship Id="rId2965" Type="http://schemas.openxmlformats.org/officeDocument/2006/relationships/hyperlink" Target="http://twitter.com/AgendaCAF/statuses/1255789016580001792" TargetMode="External"/><Relationship Id="rId5024" Type="http://schemas.openxmlformats.org/officeDocument/2006/relationships/hyperlink" Target="http://twitter.com/ojecheverry/statuses/1255669604984197122" TargetMode="External"/><Relationship Id="rId5371" Type="http://schemas.openxmlformats.org/officeDocument/2006/relationships/hyperlink" Target="http://pbs.twimg.com/profile_images/1215706892397371392/XoSfTsTq_normal.jpg" TargetMode="External"/><Relationship Id="rId6422" Type="http://schemas.openxmlformats.org/officeDocument/2006/relationships/hyperlink" Target="http://twitter.com/lasopapuntocom/statuses/1253463432562696195" TargetMode="External"/><Relationship Id="rId9578" Type="http://schemas.openxmlformats.org/officeDocument/2006/relationships/hyperlink" Target="http://twitter.com/Javier94173811/statuses/1253408784849924096" TargetMode="External"/><Relationship Id="rId9992" Type="http://schemas.openxmlformats.org/officeDocument/2006/relationships/hyperlink" Target="http://pbs.twimg.com/profile_images/1180337875189026817/Km1NkYSA_normal.jpg" TargetMode="External"/><Relationship Id="rId937" Type="http://schemas.openxmlformats.org/officeDocument/2006/relationships/hyperlink" Target="http://pbs.twimg.com/profile_images/961307755243073536/FaIx5IpK_normal.jpg" TargetMode="External"/><Relationship Id="rId1567" Type="http://schemas.openxmlformats.org/officeDocument/2006/relationships/hyperlink" Target="http://twitter.com/LwSocial/statuses/1255836878760280070" TargetMode="External"/><Relationship Id="rId1981" Type="http://schemas.openxmlformats.org/officeDocument/2006/relationships/hyperlink" Target="http://twitter.com/vcardenasDC/statuses/1255825504793440256" TargetMode="External"/><Relationship Id="rId2618" Type="http://schemas.openxmlformats.org/officeDocument/2006/relationships/hyperlink" Target="http://twitter.com/Antonio_LG/statuses/1255804129915604997" TargetMode="External"/><Relationship Id="rId8594" Type="http://schemas.openxmlformats.org/officeDocument/2006/relationships/hyperlink" Target="http://twitter.com/Jose60791604/statuses/1253424556900880392" TargetMode="External"/><Relationship Id="rId9645" Type="http://schemas.openxmlformats.org/officeDocument/2006/relationships/hyperlink" Target="http://pbs.twimg.com/profile_images/476492151426007040/ucrywsit_normal.jpeg" TargetMode="External"/><Relationship Id="rId11575" Type="http://schemas.openxmlformats.org/officeDocument/2006/relationships/hyperlink" Target="http://twitter.com/Davidg078/statuses/1253374798706741250" TargetMode="External"/><Relationship Id="rId1634" Type="http://schemas.openxmlformats.org/officeDocument/2006/relationships/hyperlink" Target="http://pbs.twimg.com/profile_images/1177644235182526465/3CcF9XHN_normal.jpg" TargetMode="External"/><Relationship Id="rId4040" Type="http://schemas.openxmlformats.org/officeDocument/2006/relationships/hyperlink" Target="http://twitter.com/gabriellagomzs/statuses/1255715317642297344" TargetMode="External"/><Relationship Id="rId7196" Type="http://schemas.openxmlformats.org/officeDocument/2006/relationships/hyperlink" Target="http://twitter.com/drclaudiosalud/statuses/1253449101963923457" TargetMode="External"/><Relationship Id="rId8247" Type="http://schemas.openxmlformats.org/officeDocument/2006/relationships/hyperlink" Target="http://pbs.twimg.com/profile_images/1080817248766435328/dyL-Y2Jl_normal.jpg" TargetMode="External"/><Relationship Id="rId8661" Type="http://schemas.openxmlformats.org/officeDocument/2006/relationships/hyperlink" Target="http://pbs.twimg.com/profile_images/902011145787252736/ERdJ-952_normal.jpg" TargetMode="External"/><Relationship Id="rId9712" Type="http://schemas.openxmlformats.org/officeDocument/2006/relationships/hyperlink" Target="http://twitter.com/PolishchukVlady/statuses/1253406762818043907" TargetMode="External"/><Relationship Id="rId10177" Type="http://schemas.openxmlformats.org/officeDocument/2006/relationships/hyperlink" Target="http://twitter.com/MEXICOhumanista/statuses/1253401099865899008" TargetMode="External"/><Relationship Id="rId10591" Type="http://schemas.openxmlformats.org/officeDocument/2006/relationships/hyperlink" Target="http://twitter.com/elmundoand/statuses/1253392133802864640" TargetMode="External"/><Relationship Id="rId11228" Type="http://schemas.openxmlformats.org/officeDocument/2006/relationships/hyperlink" Target="http://pbs.twimg.com/profile_images/1930460268/56ROyn9T_normal" TargetMode="External"/><Relationship Id="rId4857" Type="http://schemas.openxmlformats.org/officeDocument/2006/relationships/hyperlink" Target="http://abs.twimg.com/sticky/default_profile_images/default_profile_normal.png" TargetMode="External"/><Relationship Id="rId7263" Type="http://schemas.openxmlformats.org/officeDocument/2006/relationships/hyperlink" Target="http://pbs.twimg.com/profile_images/821392031415201793/Hj3WeZV0_normal.jpg" TargetMode="External"/><Relationship Id="rId8314" Type="http://schemas.openxmlformats.org/officeDocument/2006/relationships/hyperlink" Target="http://twitter.com/Manudocalin/statuses/1253428463475675141" TargetMode="External"/><Relationship Id="rId10244" Type="http://schemas.openxmlformats.org/officeDocument/2006/relationships/hyperlink" Target="http://pbs.twimg.com/profile_images/805578042391281664/APY8nmRz_normal.jpg" TargetMode="External"/><Relationship Id="rId11642" Type="http://schemas.openxmlformats.org/officeDocument/2006/relationships/hyperlink" Target="http://pbs.twimg.com/profile_images/1105226739213656064/8oGzBnyo_normal.jpg" TargetMode="External"/><Relationship Id="rId1701" Type="http://schemas.openxmlformats.org/officeDocument/2006/relationships/hyperlink" Target="http://twitter.com/comerciofraga/statuses/1255833916994355203" TargetMode="External"/><Relationship Id="rId3459" Type="http://schemas.openxmlformats.org/officeDocument/2006/relationships/hyperlink" Target="http://pbs.twimg.com/profile_images/1148993873143840769/x6G1Yuh8_normal.jpg" TargetMode="External"/><Relationship Id="rId5908" Type="http://schemas.openxmlformats.org/officeDocument/2006/relationships/hyperlink" Target="http://twitter.com/GastonTesillo/statuses/1255646592440377344" TargetMode="External"/><Relationship Id="rId7330" Type="http://schemas.openxmlformats.org/officeDocument/2006/relationships/hyperlink" Target="http://twitter.com/apeaelamparo/statuses/1253445899239460869" TargetMode="External"/><Relationship Id="rId3873" Type="http://schemas.openxmlformats.org/officeDocument/2006/relationships/hyperlink" Target="http://pbs.twimg.com/profile_images/572797545709981696/Ls2jY2RE_normal.jpeg" TargetMode="External"/><Relationship Id="rId4924" Type="http://schemas.openxmlformats.org/officeDocument/2006/relationships/hyperlink" Target="http://twitter.com/Emilio00335483/statuses/1255672396146769921" TargetMode="External"/><Relationship Id="rId9088" Type="http://schemas.openxmlformats.org/officeDocument/2006/relationships/hyperlink" Target="http://twitter.com/MarcoDaCostaFX/statuses/1253416853646401541" TargetMode="External"/><Relationship Id="rId10311" Type="http://schemas.openxmlformats.org/officeDocument/2006/relationships/hyperlink" Target="http://twitter.com/corrodelgado/statuses/1253397889642123267" TargetMode="External"/><Relationship Id="rId447" Type="http://schemas.openxmlformats.org/officeDocument/2006/relationships/hyperlink" Target="http://pbs.twimg.com/profile_images/924260525919424512/UNr-YWqC_normal.jpg" TargetMode="External"/><Relationship Id="rId794" Type="http://schemas.openxmlformats.org/officeDocument/2006/relationships/hyperlink" Target="http://twitter.com/TelenoticiasPR/statuses/1255858881374433284" TargetMode="External"/><Relationship Id="rId1077" Type="http://schemas.openxmlformats.org/officeDocument/2006/relationships/hyperlink" Target="http://pbs.twimg.com/profile_images/1252901886396694528/4ZTbenhX_normal.jpg" TargetMode="External"/><Relationship Id="rId2128" Type="http://schemas.openxmlformats.org/officeDocument/2006/relationships/hyperlink" Target="http://pbs.twimg.com/profile_images/1229396751011995648/IVciS_ea_normal.jpg" TargetMode="External"/><Relationship Id="rId2475" Type="http://schemas.openxmlformats.org/officeDocument/2006/relationships/hyperlink" Target="http://pbs.twimg.com/profile_images/1101704029/programados_normal.png" TargetMode="External"/><Relationship Id="rId3526" Type="http://schemas.openxmlformats.org/officeDocument/2006/relationships/hyperlink" Target="http://twitter.com/jmanuellema/statuses/1255757064804147202" TargetMode="External"/><Relationship Id="rId3940" Type="http://schemas.openxmlformats.org/officeDocument/2006/relationships/hyperlink" Target="http://twitter.com/phantom2209/statuses/1255723741239222273" TargetMode="External"/><Relationship Id="rId9155" Type="http://schemas.openxmlformats.org/officeDocument/2006/relationships/hyperlink" Target="http://pbs.twimg.com/profile_images/1158146927395053568/OHHBxLmp_normal.jpg" TargetMode="External"/><Relationship Id="rId861" Type="http://schemas.openxmlformats.org/officeDocument/2006/relationships/hyperlink" Target="http://pbs.twimg.com/profile_images/1254560093800144898/126Xveww_normal.jpg" TargetMode="External"/><Relationship Id="rId1491" Type="http://schemas.openxmlformats.org/officeDocument/2006/relationships/hyperlink" Target="http://twitter.com/PedroJospopo1/statuses/1255838585808465923" TargetMode="External"/><Relationship Id="rId2542" Type="http://schemas.openxmlformats.org/officeDocument/2006/relationships/hyperlink" Target="http://twitter.com/boadilladigital/statuses/1255806524062121984" TargetMode="External"/><Relationship Id="rId5698" Type="http://schemas.openxmlformats.org/officeDocument/2006/relationships/hyperlink" Target="http://twitter.com/NJYS1/statuses/1255651161526472711" TargetMode="External"/><Relationship Id="rId6749" Type="http://schemas.openxmlformats.org/officeDocument/2006/relationships/hyperlink" Target="http://pbs.twimg.com/profile_images/977750301833822208/CdGQdQAO_normal.jpg" TargetMode="External"/><Relationship Id="rId11085" Type="http://schemas.openxmlformats.org/officeDocument/2006/relationships/hyperlink" Target="http://twitter.com/avatar_abigor/statuses/1253382055800471559" TargetMode="External"/><Relationship Id="rId514" Type="http://schemas.openxmlformats.org/officeDocument/2006/relationships/hyperlink" Target="http://twitter.com/Palomero14/statuses/1255864744990380037" TargetMode="External"/><Relationship Id="rId1144" Type="http://schemas.openxmlformats.org/officeDocument/2006/relationships/hyperlink" Target="http://twitter.com/ImprentGraficar/statuses/1255848454527561728" TargetMode="External"/><Relationship Id="rId5765" Type="http://schemas.openxmlformats.org/officeDocument/2006/relationships/hyperlink" Target="http://pbs.twimg.com/profile_images/1255328037811425283/HE-N2Obn_normal.jpg" TargetMode="External"/><Relationship Id="rId6816" Type="http://schemas.openxmlformats.org/officeDocument/2006/relationships/hyperlink" Target="http://twitter.com/ValYMedio/statuses/1253455885097209858" TargetMode="External"/><Relationship Id="rId8171" Type="http://schemas.openxmlformats.org/officeDocument/2006/relationships/hyperlink" Target="http://twitter.com/fernd_sebastian/statuses/1253430323720777738" TargetMode="External"/><Relationship Id="rId9222" Type="http://schemas.openxmlformats.org/officeDocument/2006/relationships/hyperlink" Target="http://twitter.com/NSnoticierosur1/statuses/1253414876858339330" TargetMode="External"/><Relationship Id="rId11152" Type="http://schemas.openxmlformats.org/officeDocument/2006/relationships/hyperlink" Target="http://pbs.twimg.com/profile_images/722022105353711616/NNlaJGw1_normal.jpg" TargetMode="External"/><Relationship Id="rId1211" Type="http://schemas.openxmlformats.org/officeDocument/2006/relationships/hyperlink" Target="http://pbs.twimg.com/profile_images/838776409027981312/wZi_FBV4_normal.jpg" TargetMode="External"/><Relationship Id="rId4367" Type="http://schemas.openxmlformats.org/officeDocument/2006/relationships/hyperlink" Target="http://twitter.com/Claus67E/statuses/1255693117426151424" TargetMode="External"/><Relationship Id="rId4781" Type="http://schemas.openxmlformats.org/officeDocument/2006/relationships/hyperlink" Target="http://pbs.twimg.com/profile_images/1251341191746027520/u_ZDPuLG_normal.jpg" TargetMode="External"/><Relationship Id="rId5418" Type="http://schemas.openxmlformats.org/officeDocument/2006/relationships/hyperlink" Target="http://twitter.com/AliciaD74417286/statuses/1255658615811256337" TargetMode="External"/><Relationship Id="rId5832" Type="http://schemas.openxmlformats.org/officeDocument/2006/relationships/hyperlink" Target="http://twitter.com/Barreja/statuses/1255648064104288256" TargetMode="External"/><Relationship Id="rId8988" Type="http://schemas.openxmlformats.org/officeDocument/2006/relationships/hyperlink" Target="http://twitter.com/maba_2000/statuses/1253418512262942721" TargetMode="External"/><Relationship Id="rId3383" Type="http://schemas.openxmlformats.org/officeDocument/2006/relationships/hyperlink" Target="http://pbs.twimg.com/profile_images/1117672100834238466/lPMMYPQm_normal.png" TargetMode="External"/><Relationship Id="rId4434" Type="http://schemas.openxmlformats.org/officeDocument/2006/relationships/hyperlink" Target="http://twitter.com/juancfh1/statuses/1255690314481836038" TargetMode="External"/><Relationship Id="rId11969" Type="http://schemas.openxmlformats.org/officeDocument/2006/relationships/hyperlink" Target="http://twitter.com/EDeportesfm/statuses/1253365911383183365" TargetMode="External"/><Relationship Id="rId3036" Type="http://schemas.openxmlformats.org/officeDocument/2006/relationships/hyperlink" Target="http://pbs.twimg.com/profile_images/2924471191/1fcdaf496fad93c47a77e53a13ad0c14_normal.jpeg" TargetMode="External"/><Relationship Id="rId10985" Type="http://schemas.openxmlformats.org/officeDocument/2006/relationships/hyperlink" Target="http://twitter.com/Ecremm63/statuses/1253383904876208129" TargetMode="External"/><Relationship Id="rId371" Type="http://schemas.openxmlformats.org/officeDocument/2006/relationships/hyperlink" Target="http://pbs.twimg.com/profile_images/986420227218071552/YgkXQVNN_normal.jpg" TargetMode="External"/><Relationship Id="rId2052" Type="http://schemas.openxmlformats.org/officeDocument/2006/relationships/hyperlink" Target="http://pbs.twimg.com/profile_images/1244894610712924165/nFLvz0YG_normal.jpg" TargetMode="External"/><Relationship Id="rId3450" Type="http://schemas.openxmlformats.org/officeDocument/2006/relationships/hyperlink" Target="http://twitter.com/GuidoBCor/statuses/1255762076359933952" TargetMode="External"/><Relationship Id="rId4501" Type="http://schemas.openxmlformats.org/officeDocument/2006/relationships/hyperlink" Target="http://pbs.twimg.com/profile_images/1252767681771712512/ogaHtxco_normal.jpg" TargetMode="External"/><Relationship Id="rId6259" Type="http://schemas.openxmlformats.org/officeDocument/2006/relationships/hyperlink" Target="http://pbs.twimg.com/profile_images/1237107627697504260/4DvhNyZ0_normal.jpg" TargetMode="External"/><Relationship Id="rId7657" Type="http://schemas.openxmlformats.org/officeDocument/2006/relationships/hyperlink" Target="http://pbs.twimg.com/profile_images/1171940909627392001/NEkTUhIE_normal.jpg" TargetMode="External"/><Relationship Id="rId8708" Type="http://schemas.openxmlformats.org/officeDocument/2006/relationships/hyperlink" Target="http://twitter.com/norejj/statuses/1253423031365464075" TargetMode="External"/><Relationship Id="rId10638" Type="http://schemas.openxmlformats.org/officeDocument/2006/relationships/hyperlink" Target="http://pbs.twimg.com/profile_images/1230622941727031296/lk8_KZ4O_normal.jpg" TargetMode="External"/><Relationship Id="rId3103" Type="http://schemas.openxmlformats.org/officeDocument/2006/relationships/hyperlink" Target="http://twitter.com/baldonedo6/statuses/1255780422304378880" TargetMode="External"/><Relationship Id="rId6673" Type="http://schemas.openxmlformats.org/officeDocument/2006/relationships/hyperlink" Target="http://pbs.twimg.com/profile_images/1191917369125408768/_WHPXp77_normal.jpg" TargetMode="External"/><Relationship Id="rId7724" Type="http://schemas.openxmlformats.org/officeDocument/2006/relationships/hyperlink" Target="http://twitter.com/anabella2586/statuses/1253437849216696320" TargetMode="External"/><Relationship Id="rId10705" Type="http://schemas.openxmlformats.org/officeDocument/2006/relationships/hyperlink" Target="http://twitter.com/Juanmarquezgo/statuses/1253389610874527745" TargetMode="External"/><Relationship Id="rId2869" Type="http://schemas.openxmlformats.org/officeDocument/2006/relationships/hyperlink" Target="http://twitter.com/PardoVox/statuses/1255794037891780608" TargetMode="External"/><Relationship Id="rId5275" Type="http://schemas.openxmlformats.org/officeDocument/2006/relationships/hyperlink" Target="http://pbs.twimg.com/profile_images/974715838476443648/7HNBUM4y_normal.jpg" TargetMode="External"/><Relationship Id="rId6326" Type="http://schemas.openxmlformats.org/officeDocument/2006/relationships/hyperlink" Target="http://twitter.com/Vicejefe1AGR/statuses/1253465485271871495" TargetMode="External"/><Relationship Id="rId6740" Type="http://schemas.openxmlformats.org/officeDocument/2006/relationships/hyperlink" Target="http://twitter.com/reivaxnyzza/statuses/1253457317871456261" TargetMode="External"/><Relationship Id="rId9896" Type="http://schemas.openxmlformats.org/officeDocument/2006/relationships/hyperlink" Target="http://pbs.twimg.com/profile_images/378800000645727936/7f0ad83ad1586c6206cdc9af1bcd0ff9_normal.jpeg" TargetMode="External"/><Relationship Id="rId1885" Type="http://schemas.openxmlformats.org/officeDocument/2006/relationships/hyperlink" Target="http://twitter.com/SebastgvEE/statuses/1255828720960536580" TargetMode="External"/><Relationship Id="rId2936" Type="http://schemas.openxmlformats.org/officeDocument/2006/relationships/hyperlink" Target="http://pbs.twimg.com/profile_images/854748187722174468/n6ZoVuIg_normal.jpg" TargetMode="External"/><Relationship Id="rId4291" Type="http://schemas.openxmlformats.org/officeDocument/2006/relationships/hyperlink" Target="https://t.co/YRclESNC5c" TargetMode="External"/><Relationship Id="rId5342" Type="http://schemas.openxmlformats.org/officeDocument/2006/relationships/hyperlink" Target="http://twitter.com/TUDNUSA/statuses/1255660048975446016" TargetMode="External"/><Relationship Id="rId8498" Type="http://schemas.openxmlformats.org/officeDocument/2006/relationships/hyperlink" Target="http://twitter.com/jannettecalista/statuses/1253425644689448961" TargetMode="External"/><Relationship Id="rId9549" Type="http://schemas.openxmlformats.org/officeDocument/2006/relationships/hyperlink" Target="http://pbs.twimg.com/profile_images/892706594072403972/nKvX6M5s_normal.jpg" TargetMode="External"/><Relationship Id="rId9963" Type="http://schemas.openxmlformats.org/officeDocument/2006/relationships/hyperlink" Target="http://twitter.com/adelantevox28A/statuses/1253404698037673989" TargetMode="External"/><Relationship Id="rId11479" Type="http://schemas.openxmlformats.org/officeDocument/2006/relationships/hyperlink" Target="http://twitter.com/pamesaceramica/statuses/1253376501195603969" TargetMode="External"/><Relationship Id="rId908" Type="http://schemas.openxmlformats.org/officeDocument/2006/relationships/hyperlink" Target="http://twitter.com/Primicias/statuses/1255855433606103043" TargetMode="External"/><Relationship Id="rId1538" Type="http://schemas.openxmlformats.org/officeDocument/2006/relationships/hyperlink" Target="http://pbs.twimg.com/profile_images/1247264647935377410/vMXb2_R5_normal.jpg" TargetMode="External"/><Relationship Id="rId8565" Type="http://schemas.openxmlformats.org/officeDocument/2006/relationships/hyperlink" Target="http://pbs.twimg.com/profile_images/632756875549900800/P4e9h7VP_normal.jpg" TargetMode="External"/><Relationship Id="rId9616" Type="http://schemas.openxmlformats.org/officeDocument/2006/relationships/hyperlink" Target="http://twitter.com/voxorizado/statuses/1253408212474363910" TargetMode="External"/><Relationship Id="rId11893" Type="http://schemas.openxmlformats.org/officeDocument/2006/relationships/hyperlink" Target="http://twitter.com/Varis_pitido/statuses/1253367387564511234" TargetMode="External"/><Relationship Id="rId1952" Type="http://schemas.openxmlformats.org/officeDocument/2006/relationships/hyperlink" Target="http://pbs.twimg.com/profile_images/642301311652917248/TA7U0kP0_normal.jpg" TargetMode="External"/><Relationship Id="rId4011" Type="http://schemas.openxmlformats.org/officeDocument/2006/relationships/hyperlink" Target="http://pbs.twimg.com/profile_images/1081464029242114048/oLwfogqY_normal.jpg" TargetMode="External"/><Relationship Id="rId7167" Type="http://schemas.openxmlformats.org/officeDocument/2006/relationships/hyperlink" Target="http://pbs.twimg.com/profile_images/1186284119883468801/tLRziapU_normal.jpg" TargetMode="External"/><Relationship Id="rId8218" Type="http://schemas.openxmlformats.org/officeDocument/2006/relationships/hyperlink" Target="http://twitter.com/Eglisant/statuses/1253429678473310209" TargetMode="External"/><Relationship Id="rId10495" Type="http://schemas.openxmlformats.org/officeDocument/2006/relationships/hyperlink" Target="http://twitter.com/SENIAT_UniUrena/statuses/1253394165863518213" TargetMode="External"/><Relationship Id="rId11546" Type="http://schemas.openxmlformats.org/officeDocument/2006/relationships/hyperlink" Target="http://pbs.twimg.com/profile_images/1227429382412734464/QEoJRIMI_normal.jpg" TargetMode="External"/><Relationship Id="rId11960" Type="http://schemas.openxmlformats.org/officeDocument/2006/relationships/hyperlink" Target="http://pbs.twimg.com/profile_images/1184554125364731904/Kx42E-ar_normal.jpg" TargetMode="External"/><Relationship Id="rId1605" Type="http://schemas.openxmlformats.org/officeDocument/2006/relationships/hyperlink" Target="http://twitter.com/asovesan/statuses/1255836188235239427" TargetMode="External"/><Relationship Id="rId6183" Type="http://schemas.openxmlformats.org/officeDocument/2006/relationships/hyperlink" Target="http://pbs.twimg.com/profile_images/1207632195751497730/IqbE5KWV_normal.jpg" TargetMode="External"/><Relationship Id="rId7234" Type="http://schemas.openxmlformats.org/officeDocument/2006/relationships/hyperlink" Target="http://twitter.com/Junior_561/statuses/1253448232384028673" TargetMode="External"/><Relationship Id="rId7581" Type="http://schemas.openxmlformats.org/officeDocument/2006/relationships/hyperlink" Target="http://pbs.twimg.com/profile_images/1113038058310586368/hd5FZX7w_normal.jpg" TargetMode="External"/><Relationship Id="rId8632" Type="http://schemas.openxmlformats.org/officeDocument/2006/relationships/hyperlink" Target="http://twitter.com/lunallenar/statuses/1253424071368269825" TargetMode="External"/><Relationship Id="rId10148" Type="http://schemas.openxmlformats.org/officeDocument/2006/relationships/hyperlink" Target="http://abs.twimg.com/sticky/default_profile_images/default_profile_normal.png" TargetMode="External"/><Relationship Id="rId10562" Type="http://schemas.openxmlformats.org/officeDocument/2006/relationships/hyperlink" Target="http://pbs.twimg.com/profile_images/1211395084664614913/1C13dLNi_normal.jpg" TargetMode="External"/><Relationship Id="rId11613" Type="http://schemas.openxmlformats.org/officeDocument/2006/relationships/hyperlink" Target="http://twitter.com/MissIsquemia/statuses/1253374010949320704" TargetMode="External"/><Relationship Id="rId3777" Type="http://schemas.openxmlformats.org/officeDocument/2006/relationships/hyperlink" Target="http://pbs.twimg.com/profile_images/1073095402419826688/erf-5V05_normal.jpg" TargetMode="External"/><Relationship Id="rId4828" Type="http://schemas.openxmlformats.org/officeDocument/2006/relationships/hyperlink" Target="http://twitter.com/AldoLeon1/statuses/1255675525525385216" TargetMode="External"/><Relationship Id="rId10215" Type="http://schemas.openxmlformats.org/officeDocument/2006/relationships/hyperlink" Target="http://twitter.com/ArandaCanilla/statuses/1253400124706959360" TargetMode="External"/><Relationship Id="rId698" Type="http://schemas.openxmlformats.org/officeDocument/2006/relationships/hyperlink" Target="http://twitter.com/OswalAvellaneda/statuses/1255861091009212418" TargetMode="External"/><Relationship Id="rId2379" Type="http://schemas.openxmlformats.org/officeDocument/2006/relationships/hyperlink" Target="http://twitter.com/NaattuVarthakal/statuses/1255812328723034113" TargetMode="External"/><Relationship Id="rId2793" Type="http://schemas.openxmlformats.org/officeDocument/2006/relationships/hyperlink" Target="http://pbs.twimg.com/profile_images/1221441333317029888/4pPaBvPT_normal.png" TargetMode="External"/><Relationship Id="rId3844" Type="http://schemas.openxmlformats.org/officeDocument/2006/relationships/hyperlink" Target="http://twitter.com/actasaz/statuses/1255733648550215681" TargetMode="External"/><Relationship Id="rId6250" Type="http://schemas.openxmlformats.org/officeDocument/2006/relationships/hyperlink" Target="http://twitter.com/Anayans09695629/statuses/1253467432339021824" TargetMode="External"/><Relationship Id="rId7301" Type="http://schemas.openxmlformats.org/officeDocument/2006/relationships/hyperlink" Target="http://pbs.twimg.com/profile_images/1255625964274487296/mvKxfyMM_normal.jpg" TargetMode="External"/><Relationship Id="rId765" Type="http://schemas.openxmlformats.org/officeDocument/2006/relationships/hyperlink" Target="http://pbs.twimg.com/profile_images/1167443928741752833/hLzBU92q_normal.jpg" TargetMode="External"/><Relationship Id="rId1395" Type="http://schemas.openxmlformats.org/officeDocument/2006/relationships/hyperlink" Target="http://pbs.twimg.com/profile_images/1234487902073167873/dR0ORQhq_normal.jpg" TargetMode="External"/><Relationship Id="rId2446" Type="http://schemas.openxmlformats.org/officeDocument/2006/relationships/hyperlink" Target="http://pbs.twimg.com/profile_images/1216678139935567872/3JpQxrRT_normal.jpg" TargetMode="External"/><Relationship Id="rId2860" Type="http://schemas.openxmlformats.org/officeDocument/2006/relationships/hyperlink" Target="http://pbs.twimg.com/profile_images/1252570506840158208/fSmSuhBI_normal.jpg" TargetMode="External"/><Relationship Id="rId9059" Type="http://schemas.openxmlformats.org/officeDocument/2006/relationships/hyperlink" Target="http://pbs.twimg.com/profile_images/1215636724333928448/rc_3E7i0_normal.jpg" TargetMode="External"/><Relationship Id="rId9473" Type="http://schemas.openxmlformats.org/officeDocument/2006/relationships/hyperlink" Target="http://pbs.twimg.com/profile_images/1189374373419012104/2oMiwROJ_normal.jpg" TargetMode="External"/><Relationship Id="rId418" Type="http://schemas.openxmlformats.org/officeDocument/2006/relationships/hyperlink" Target="http://twitter.com/ElPeriodicoDo/statuses/1255867279641903107" TargetMode="External"/><Relationship Id="rId832" Type="http://schemas.openxmlformats.org/officeDocument/2006/relationships/hyperlink" Target="http://twitter.com/Lucas72037468/statuses/1255857615516688385" TargetMode="External"/><Relationship Id="rId1048" Type="http://schemas.openxmlformats.org/officeDocument/2006/relationships/hyperlink" Target="http://twitter.com/Cesar_Delfin87/statuses/1255851528352653313" TargetMode="External"/><Relationship Id="rId1462" Type="http://schemas.openxmlformats.org/officeDocument/2006/relationships/hyperlink" Target="http://pbs.twimg.com/profile_images/1253337460450275329/RPMyoA-D_normal.jpg" TargetMode="External"/><Relationship Id="rId2513" Type="http://schemas.openxmlformats.org/officeDocument/2006/relationships/hyperlink" Target="http://pbs.twimg.com/profile_images/737961161975431172/5cSYvqKE_normal.jpg" TargetMode="External"/><Relationship Id="rId3911" Type="http://schemas.openxmlformats.org/officeDocument/2006/relationships/hyperlink" Target="http://pbs.twimg.com/profile_images/1232826615572377601/spwA6WpJ_normal.jpg" TargetMode="External"/><Relationship Id="rId5669" Type="http://schemas.openxmlformats.org/officeDocument/2006/relationships/hyperlink" Target="http://pbs.twimg.com/profile_images/1214283405720006657/JzZ0HELx_normal.jpg" TargetMode="External"/><Relationship Id="rId8075" Type="http://schemas.openxmlformats.org/officeDocument/2006/relationships/hyperlink" Target="http://twitter.com/jidavaloss/statuses/1253431830151225349" TargetMode="External"/><Relationship Id="rId9126" Type="http://schemas.openxmlformats.org/officeDocument/2006/relationships/hyperlink" Target="http://twitter.com/daniplopez7/statuses/1253416073501659136" TargetMode="External"/><Relationship Id="rId9540" Type="http://schemas.openxmlformats.org/officeDocument/2006/relationships/hyperlink" Target="http://twitter.com/galiciapress/statuses/1253409436770504704" TargetMode="External"/><Relationship Id="rId11056" Type="http://schemas.openxmlformats.org/officeDocument/2006/relationships/hyperlink" Target="http://pbs.twimg.com/profile_images/623654201365639168/ONY2-z_K_normal.jpg" TargetMode="External"/><Relationship Id="rId1115" Type="http://schemas.openxmlformats.org/officeDocument/2006/relationships/hyperlink" Target="http://pbs.twimg.com/profile_images/958572167498739715/GJjE2kzY_normal.jpg" TargetMode="External"/><Relationship Id="rId7091" Type="http://schemas.openxmlformats.org/officeDocument/2006/relationships/hyperlink" Target="http://pbs.twimg.com/profile_images/1128813315407458304/xn3Y1brR_normal.jpg" TargetMode="External"/><Relationship Id="rId8142" Type="http://schemas.openxmlformats.org/officeDocument/2006/relationships/hyperlink" Target="http://pbs.twimg.com/profile_images/1004688424966721536/aDN41QmE_normal.jpg" TargetMode="External"/><Relationship Id="rId10072" Type="http://schemas.openxmlformats.org/officeDocument/2006/relationships/hyperlink" Target="http://pbs.twimg.com/profile_images/771633038417469440/WTZgU93F_normal.jpg" TargetMode="External"/><Relationship Id="rId11470" Type="http://schemas.openxmlformats.org/officeDocument/2006/relationships/hyperlink" Target="http://pbs.twimg.com/profile_images/1223739806880092167/302ttqkK_normal.jpg" TargetMode="External"/><Relationship Id="rId3287" Type="http://schemas.openxmlformats.org/officeDocument/2006/relationships/hyperlink" Target="http://twitter.com/MonicaF116/statuses/1255769882903396353" TargetMode="External"/><Relationship Id="rId4338" Type="http://schemas.openxmlformats.org/officeDocument/2006/relationships/hyperlink" Target="http://pbs.twimg.com/profile_images/1215317391879692289/9QEm0J08_normal.jpg" TargetMode="External"/><Relationship Id="rId4685" Type="http://schemas.openxmlformats.org/officeDocument/2006/relationships/hyperlink" Target="http://pbs.twimg.com/profile_images/1245729982816464897/gE0ne24r_normal.jpg" TargetMode="External"/><Relationship Id="rId5736" Type="http://schemas.openxmlformats.org/officeDocument/2006/relationships/hyperlink" Target="http://twitter.com/sergi0conz/statuses/1255650249873534977" TargetMode="External"/><Relationship Id="rId11123" Type="http://schemas.openxmlformats.org/officeDocument/2006/relationships/hyperlink" Target="http://twitter.com/Merce_Moreno1/statuses/1253381324070621187" TargetMode="External"/><Relationship Id="rId4752" Type="http://schemas.openxmlformats.org/officeDocument/2006/relationships/hyperlink" Target="http://twitter.com/manuel876119911/statuses/1255678007685103616" TargetMode="External"/><Relationship Id="rId5803" Type="http://schemas.openxmlformats.org/officeDocument/2006/relationships/hyperlink" Target="http://pbs.twimg.com/profile_images/978471642740482049/HFybNiq5_normal.jpg" TargetMode="External"/><Relationship Id="rId8959" Type="http://schemas.openxmlformats.org/officeDocument/2006/relationships/hyperlink" Target="http://pbs.twimg.com/profile_images/481783906942058496/BYMTKVxG_normal.jpeg" TargetMode="External"/><Relationship Id="rId10889" Type="http://schemas.openxmlformats.org/officeDocument/2006/relationships/hyperlink" Target="http://twitter.com/jafgaqt/statuses/1253385798742872064" TargetMode="External"/><Relationship Id="rId3354" Type="http://schemas.openxmlformats.org/officeDocument/2006/relationships/hyperlink" Target="http://twitter.com/nenesmr/statuses/1255767299744808960" TargetMode="External"/><Relationship Id="rId4405" Type="http://schemas.openxmlformats.org/officeDocument/2006/relationships/hyperlink" Target="http://pbs.twimg.com/profile_images/1251348094752620545/PB0jPOCy_normal.jpg" TargetMode="External"/><Relationship Id="rId7975" Type="http://schemas.openxmlformats.org/officeDocument/2006/relationships/hyperlink" Target="http://pbs.twimg.com/profile_images/425064366149341184/SwtF1ckP_normal.jpeg" TargetMode="External"/><Relationship Id="rId275" Type="http://schemas.openxmlformats.org/officeDocument/2006/relationships/hyperlink" Target="http://twitter.com/SolgesAsesores/statuses/1255871198963081216" TargetMode="External"/><Relationship Id="rId2370" Type="http://schemas.openxmlformats.org/officeDocument/2006/relationships/hyperlink" Target="http://pbs.twimg.com/profile_images/1201935295555477505/I1ai6L3p_normal.jpg" TargetMode="External"/><Relationship Id="rId3007" Type="http://schemas.openxmlformats.org/officeDocument/2006/relationships/hyperlink" Target="http://twitter.com/AlvarezDF57/statuses/1255786705531142145" TargetMode="External"/><Relationship Id="rId3421" Type="http://schemas.openxmlformats.org/officeDocument/2006/relationships/hyperlink" Target="http://pbs.twimg.com/profile_images/1253419604669431808/klXkacz9_normal.jpg" TargetMode="External"/><Relationship Id="rId6577" Type="http://schemas.openxmlformats.org/officeDocument/2006/relationships/hyperlink" Target="http://pbs.twimg.com/profile_images/1233514122580459520/vP8d5jRY_normal.jpg" TargetMode="External"/><Relationship Id="rId6991" Type="http://schemas.openxmlformats.org/officeDocument/2006/relationships/hyperlink" Target="http://pbs.twimg.com/profile_images/1245812473145503753/oT6_ROXm_normal.jpg" TargetMode="External"/><Relationship Id="rId7628" Type="http://schemas.openxmlformats.org/officeDocument/2006/relationships/hyperlink" Target="http://twitter.com/frias2609/statuses/1253439921706106882" TargetMode="External"/><Relationship Id="rId10956" Type="http://schemas.openxmlformats.org/officeDocument/2006/relationships/hyperlink" Target="http://pbs.twimg.com/profile_images/686660349785968640/3z7owaLC_normal.jpg" TargetMode="External"/><Relationship Id="rId342" Type="http://schemas.openxmlformats.org/officeDocument/2006/relationships/hyperlink" Target="http://pbs.twimg.com/profile_images/810956762136379392/Verry0sa_normal.jpg" TargetMode="External"/><Relationship Id="rId2023" Type="http://schemas.openxmlformats.org/officeDocument/2006/relationships/hyperlink" Target="http://twitter.com/AnaLlopisB/statuses/1255824085139050496" TargetMode="External"/><Relationship Id="rId5179" Type="http://schemas.openxmlformats.org/officeDocument/2006/relationships/hyperlink" Target="http://pbs.twimg.com/profile_images/378800000241013115/157f2f8e8fb4ba396898d68e003d64b8_normal.jpeg" TargetMode="External"/><Relationship Id="rId5593" Type="http://schemas.openxmlformats.org/officeDocument/2006/relationships/hyperlink" Target="http://pbs.twimg.com/profile_images/1252230728701493248/2d-Kc-xa_normal.jpg" TargetMode="External"/><Relationship Id="rId6644" Type="http://schemas.openxmlformats.org/officeDocument/2006/relationships/hyperlink" Target="http://twitter.com/gemmyfag/statuses/1253458807830859778" TargetMode="External"/><Relationship Id="rId9050" Type="http://schemas.openxmlformats.org/officeDocument/2006/relationships/hyperlink" Target="http://twitter.com/PrensaCuba_Ven/statuses/1253417462000783362" TargetMode="External"/><Relationship Id="rId10609" Type="http://schemas.openxmlformats.org/officeDocument/2006/relationships/hyperlink" Target="http://twitter.com/ApeguSeniat/statuses/1253391581283041281" TargetMode="External"/><Relationship Id="rId4195" Type="http://schemas.openxmlformats.org/officeDocument/2006/relationships/hyperlink" Target="http://pbs.twimg.com/profile_images/2622093985/wolverine_normal.jpg" TargetMode="External"/><Relationship Id="rId5246" Type="http://schemas.openxmlformats.org/officeDocument/2006/relationships/hyperlink" Target="http://twitter.com/reyesmatildeoch/statuses/1255663046762037248" TargetMode="External"/><Relationship Id="rId1789" Type="http://schemas.openxmlformats.org/officeDocument/2006/relationships/hyperlink" Target="http://twitter.com/JuPR81/statuses/1255830882281238533" TargetMode="External"/><Relationship Id="rId4262" Type="http://schemas.openxmlformats.org/officeDocument/2006/relationships/hyperlink" Target="http://twitter.com/ManuelT55584696/statuses/1255698414072934400" TargetMode="External"/><Relationship Id="rId5660" Type="http://schemas.openxmlformats.org/officeDocument/2006/relationships/hyperlink" Target="http://twitter.com/coapicito/statuses/1255652360191426561" TargetMode="External"/><Relationship Id="rId6711" Type="http://schemas.openxmlformats.org/officeDocument/2006/relationships/hyperlink" Target="http://pbs.twimg.com/profile_images/378800000633462885/15e1e1aa0acfd6621786ef40cd0a116d_normal.jpeg" TargetMode="External"/><Relationship Id="rId8469" Type="http://schemas.openxmlformats.org/officeDocument/2006/relationships/hyperlink" Target="http://pbs.twimg.com/profile_images/735569395922173952/Jm1ovMXo_normal.jpg" TargetMode="External"/><Relationship Id="rId9867" Type="http://schemas.openxmlformats.org/officeDocument/2006/relationships/hyperlink" Target="http://twitter.com/jalopin24/statuses/1253405160027684866" TargetMode="External"/><Relationship Id="rId11797" Type="http://schemas.openxmlformats.org/officeDocument/2006/relationships/hyperlink" Target="http://twitter.com/Noudiari/statuses/1253369805844946946" TargetMode="External"/><Relationship Id="rId1856" Type="http://schemas.openxmlformats.org/officeDocument/2006/relationships/hyperlink" Target="http://pbs.twimg.com/profile_images/446992029835210752/ZjCpneXE_normal.jpeg" TargetMode="External"/><Relationship Id="rId2907" Type="http://schemas.openxmlformats.org/officeDocument/2006/relationships/hyperlink" Target="http://twitter.com/mgga_gloria/statuses/1255792032460742657" TargetMode="External"/><Relationship Id="rId5313" Type="http://schemas.openxmlformats.org/officeDocument/2006/relationships/hyperlink" Target="http://pbs.twimg.com/profile_images/1207518114407014401/JKcYtEWg_normal.jpg" TargetMode="External"/><Relationship Id="rId8883" Type="http://schemas.openxmlformats.org/officeDocument/2006/relationships/hyperlink" Target="http://pbs.twimg.com/profile_images/1229732096593272832/wD4TcO54_normal.jpg" TargetMode="External"/><Relationship Id="rId9934" Type="http://schemas.openxmlformats.org/officeDocument/2006/relationships/hyperlink" Target="http://pbs.twimg.com/profile_images/1166744965935960074/nUQv2DrC_normal.jpg" TargetMode="External"/><Relationship Id="rId10399" Type="http://schemas.openxmlformats.org/officeDocument/2006/relationships/hyperlink" Target="http://twitter.com/HMoreno3/statuses/1253396256476614657" TargetMode="External"/><Relationship Id="rId11864" Type="http://schemas.openxmlformats.org/officeDocument/2006/relationships/hyperlink" Target="http://pbs.twimg.com/profile_images/1249910993435721728/GPq8Mc12_normal.jpg" TargetMode="External"/><Relationship Id="rId1509" Type="http://schemas.openxmlformats.org/officeDocument/2006/relationships/hyperlink" Target="http://twitter.com/sophiemanzanar1/statuses/1255838270514176002" TargetMode="External"/><Relationship Id="rId1923" Type="http://schemas.openxmlformats.org/officeDocument/2006/relationships/hyperlink" Target="http://twitter.com/TamayoLeonor/statuses/1255827548942057473" TargetMode="External"/><Relationship Id="rId7485" Type="http://schemas.openxmlformats.org/officeDocument/2006/relationships/hyperlink" Target="http://pbs.twimg.com/profile_images/3569562446/b65ece01936cb270fb90badcaad9e4bb_normal.jpeg" TargetMode="External"/><Relationship Id="rId8536" Type="http://schemas.openxmlformats.org/officeDocument/2006/relationships/hyperlink" Target="http://twitter.com/RocioDelgadoP_/statuses/1253425402627780609" TargetMode="External"/><Relationship Id="rId8950" Type="http://schemas.openxmlformats.org/officeDocument/2006/relationships/hyperlink" Target="http://twitter.com/enekorufino/statuses/1253418934310629376" TargetMode="External"/><Relationship Id="rId10466" Type="http://schemas.openxmlformats.org/officeDocument/2006/relationships/hyperlink" Target="http://pbs.twimg.com/profile_images/1179249359327813632/zpvsN-F3_normal.jpg" TargetMode="External"/><Relationship Id="rId10880" Type="http://schemas.openxmlformats.org/officeDocument/2006/relationships/hyperlink" Target="http://pbs.twimg.com/profile_images/892917826192785408/4aKNJfHx_normal.jpg" TargetMode="External"/><Relationship Id="rId11517" Type="http://schemas.openxmlformats.org/officeDocument/2006/relationships/hyperlink" Target="http://twitter.com/JuanVargasRuiz2/statuses/1253375962634424325" TargetMode="External"/><Relationship Id="rId6087" Type="http://schemas.openxmlformats.org/officeDocument/2006/relationships/hyperlink" Target="http://pbs.twimg.com/profile_images/1221895755239215105/4S7npQnQ_normal.jpg" TargetMode="External"/><Relationship Id="rId7138" Type="http://schemas.openxmlformats.org/officeDocument/2006/relationships/hyperlink" Target="http://twitter.com/Suaves2006M/statuses/1253450325794729986" TargetMode="External"/><Relationship Id="rId7552" Type="http://schemas.openxmlformats.org/officeDocument/2006/relationships/hyperlink" Target="http://twitter.com/Emperatriz1827/statuses/1253441376982904832" TargetMode="External"/><Relationship Id="rId8603" Type="http://schemas.openxmlformats.org/officeDocument/2006/relationships/hyperlink" Target="http://pbs.twimg.com/profile_images/1050418829422157827/N9IxNkdE_normal.jpg" TargetMode="External"/><Relationship Id="rId10119" Type="http://schemas.openxmlformats.org/officeDocument/2006/relationships/hyperlink" Target="http://twitter.com/soniareina11211/statuses/1253402273360855041" TargetMode="External"/><Relationship Id="rId10533" Type="http://schemas.openxmlformats.org/officeDocument/2006/relationships/hyperlink" Target="http://twitter.com/mariajRCNT/statuses/1253393468380110849" TargetMode="External"/><Relationship Id="rId11931" Type="http://schemas.openxmlformats.org/officeDocument/2006/relationships/hyperlink" Target="http://twitter.com/_justo_gonzalez/statuses/1253366886429048834" TargetMode="External"/><Relationship Id="rId2697" Type="http://schemas.openxmlformats.org/officeDocument/2006/relationships/hyperlink" Target="http://pbs.twimg.com/profile_images/1101533762834317312/_Lt8t5gM_normal.jpg" TargetMode="External"/><Relationship Id="rId3748" Type="http://schemas.openxmlformats.org/officeDocument/2006/relationships/hyperlink" Target="http://twitter.com/juanflores18/statuses/1255740473379041280" TargetMode="External"/><Relationship Id="rId6154" Type="http://schemas.openxmlformats.org/officeDocument/2006/relationships/hyperlink" Target="http://twitter.com/xanano83/statuses/1253469895901184005" TargetMode="External"/><Relationship Id="rId7205" Type="http://schemas.openxmlformats.org/officeDocument/2006/relationships/hyperlink" Target="http://pbs.twimg.com/profile_images/1162759410835439616/sbg6vkVc_normal.jpg" TargetMode="External"/><Relationship Id="rId669" Type="http://schemas.openxmlformats.org/officeDocument/2006/relationships/hyperlink" Target="http://pbs.twimg.com/profile_images/3560862111/00fe12edb83df78a0e2b17b11e1c1ae5_normal.jpeg" TargetMode="External"/><Relationship Id="rId1299" Type="http://schemas.openxmlformats.org/officeDocument/2006/relationships/hyperlink" Target="http://pbs.twimg.com/profile_images/687598976372207620/dEAEYWT1_normal.png" TargetMode="External"/><Relationship Id="rId5170" Type="http://schemas.openxmlformats.org/officeDocument/2006/relationships/hyperlink" Target="http://twitter.com/mariopotes/statuses/1255665139547848708" TargetMode="External"/><Relationship Id="rId6221" Type="http://schemas.openxmlformats.org/officeDocument/2006/relationships/hyperlink" Target="http://pbs.twimg.com/profile_images/1200521314471219200/Rbuug8dF_normal.jpg" TargetMode="External"/><Relationship Id="rId9377" Type="http://schemas.openxmlformats.org/officeDocument/2006/relationships/hyperlink" Target="http://pbs.twimg.com/profile_images/549275062269132801/0clAZPh4_normal.jpeg" TargetMode="External"/><Relationship Id="rId10600" Type="http://schemas.openxmlformats.org/officeDocument/2006/relationships/hyperlink" Target="http://pbs.twimg.com/profile_images/1040262436048265216/TtN4Ui8C_normal.jpg" TargetMode="External"/><Relationship Id="rId736" Type="http://schemas.openxmlformats.org/officeDocument/2006/relationships/hyperlink" Target="http://twitter.com/darwinvrc/statuses/1255860158770614273" TargetMode="External"/><Relationship Id="rId1366" Type="http://schemas.openxmlformats.org/officeDocument/2006/relationships/hyperlink" Target="http://twitter.com/eli_jmor/statuses/1255842317048655882" TargetMode="External"/><Relationship Id="rId2417" Type="http://schemas.openxmlformats.org/officeDocument/2006/relationships/hyperlink" Target="http://twitter.com/Fer_Carpe/statuses/1255811403455377408" TargetMode="External"/><Relationship Id="rId2764" Type="http://schemas.openxmlformats.org/officeDocument/2006/relationships/hyperlink" Target="http://twitter.com/Portafolioco/statuses/1255799125628653568" TargetMode="External"/><Relationship Id="rId3815" Type="http://schemas.openxmlformats.org/officeDocument/2006/relationships/hyperlink" Target="http://pbs.twimg.com/profile_images/1228344009636052992/gYnUCHB9_normal.jpg" TargetMode="External"/><Relationship Id="rId8393" Type="http://schemas.openxmlformats.org/officeDocument/2006/relationships/hyperlink" Target="http://pbs.twimg.com/profile_images/1201493777506013186/FuwAqKhC_normal.jpg" TargetMode="External"/><Relationship Id="rId9444" Type="http://schemas.openxmlformats.org/officeDocument/2006/relationships/hyperlink" Target="http://twitter.com/noe__info/statuses/1253410966638739457" TargetMode="External"/><Relationship Id="rId9791" Type="http://schemas.openxmlformats.org/officeDocument/2006/relationships/hyperlink" Target="http://pbs.twimg.com/profile_images/886152659849408513/WFnV3YAH_normal.jpg" TargetMode="External"/><Relationship Id="rId1019" Type="http://schemas.openxmlformats.org/officeDocument/2006/relationships/hyperlink" Target="http://pbs.twimg.com/profile_images/471692489653379072/XUVOc8Pi_normal.jpeg" TargetMode="External"/><Relationship Id="rId1780" Type="http://schemas.openxmlformats.org/officeDocument/2006/relationships/hyperlink" Target="http://pbs.twimg.com/profile_images/1154474102545104897/IttETzvI_normal.jpg" TargetMode="External"/><Relationship Id="rId2831" Type="http://schemas.openxmlformats.org/officeDocument/2006/relationships/hyperlink" Target="http://twitter.com/PSOEGuadalajara/statuses/1255796560480423936" TargetMode="External"/><Relationship Id="rId5987" Type="http://schemas.openxmlformats.org/officeDocument/2006/relationships/hyperlink" Target="http://pbs.twimg.com/profile_images/1237380795603603456/9yVjpeqO_normal.jpg" TargetMode="External"/><Relationship Id="rId8046" Type="http://schemas.openxmlformats.org/officeDocument/2006/relationships/hyperlink" Target="http://twitter.com/ArteAmar/statuses/1253432149161553922" TargetMode="External"/><Relationship Id="rId11374" Type="http://schemas.openxmlformats.org/officeDocument/2006/relationships/hyperlink" Target="http://pbs.twimg.com/profile_images/1205265081233289216/dHtpBApb_normal.jpg" TargetMode="External"/><Relationship Id="rId72" Type="http://schemas.openxmlformats.org/officeDocument/2006/relationships/hyperlink" Target="http://twitter.com/cafependiente17/statuses/1255898620144074753" TargetMode="External"/><Relationship Id="rId803" Type="http://schemas.openxmlformats.org/officeDocument/2006/relationships/hyperlink" Target="http://pbs.twimg.com/profile_images/1247989645746438144/NsZbyjgX_normal.jpg" TargetMode="External"/><Relationship Id="rId1433" Type="http://schemas.openxmlformats.org/officeDocument/2006/relationships/hyperlink" Target="http://pbs.twimg.com/profile_images/1056842417486422016/XJrrEClW_normal.jpg" TargetMode="External"/><Relationship Id="rId4589" Type="http://schemas.openxmlformats.org/officeDocument/2006/relationships/hyperlink" Target="http://pbs.twimg.com/profile_images/461460167834341376/9oX202cF_normal.jpeg" TargetMode="External"/><Relationship Id="rId8460" Type="http://schemas.openxmlformats.org/officeDocument/2006/relationships/hyperlink" Target="http://twitter.com/vicentgl3/statuses/1253426058402992128" TargetMode="External"/><Relationship Id="rId9511" Type="http://schemas.openxmlformats.org/officeDocument/2006/relationships/hyperlink" Target="http://pbs.twimg.com/profile_images/1145498102582927360/W65QVQux_normal.jpg" TargetMode="External"/><Relationship Id="rId10390" Type="http://schemas.openxmlformats.org/officeDocument/2006/relationships/hyperlink" Target="http://pbs.twimg.com/profile_images/1204909215074021376/8jsKQRcT_normal.jpg" TargetMode="External"/><Relationship Id="rId11027" Type="http://schemas.openxmlformats.org/officeDocument/2006/relationships/hyperlink" Target="http://twitter.com/SoyElRealista/statuses/1253383238715875330" TargetMode="External"/><Relationship Id="rId11441" Type="http://schemas.openxmlformats.org/officeDocument/2006/relationships/hyperlink" Target="http://twitter.com/MsEmpanadilla/statuses/1253376940062445568" TargetMode="External"/><Relationship Id="rId1500" Type="http://schemas.openxmlformats.org/officeDocument/2006/relationships/hyperlink" Target="http://pbs.twimg.com/profile_images/512206064964476928/xOWAdDAF_normal.jpeg" TargetMode="External"/><Relationship Id="rId4656" Type="http://schemas.openxmlformats.org/officeDocument/2006/relationships/hyperlink" Target="http://twitter.com/E_Mendoza_M/statuses/1255681429335355392" TargetMode="External"/><Relationship Id="rId5707" Type="http://schemas.openxmlformats.org/officeDocument/2006/relationships/hyperlink" Target="http://pbs.twimg.com/profile_images/1213999753220018176/DuF4U336_normal.jpg" TargetMode="External"/><Relationship Id="rId7062" Type="http://schemas.openxmlformats.org/officeDocument/2006/relationships/hyperlink" Target="http://twitter.com/DannaVent/statuses/1253451665015005184" TargetMode="External"/><Relationship Id="rId8113" Type="http://schemas.openxmlformats.org/officeDocument/2006/relationships/hyperlink" Target="http://twitter.com/LoopCortez/statuses/1253431117018886148" TargetMode="External"/><Relationship Id="rId10043" Type="http://schemas.openxmlformats.org/officeDocument/2006/relationships/hyperlink" Target="http://twitter.com/HectorRodrigo/statuses/1253403849299124224" TargetMode="External"/><Relationship Id="rId3258" Type="http://schemas.openxmlformats.org/officeDocument/2006/relationships/hyperlink" Target="http://pbs.twimg.com/profile_images/826764198428438528/HJ02i38__normal.jpg" TargetMode="External"/><Relationship Id="rId3672" Type="http://schemas.openxmlformats.org/officeDocument/2006/relationships/hyperlink" Target="http://twitter.com/urdialesweb/statuses/1255745839194148865" TargetMode="External"/><Relationship Id="rId4309" Type="http://schemas.openxmlformats.org/officeDocument/2006/relationships/hyperlink" Target="http://twitter.com/yoneruir/statuses/1255695635233361921" TargetMode="External"/><Relationship Id="rId4723" Type="http://schemas.openxmlformats.org/officeDocument/2006/relationships/hyperlink" Target="http://pbs.twimg.com/profile_images/1193974616450064386/RHtW81yq_normal.jpg" TargetMode="External"/><Relationship Id="rId7879" Type="http://schemas.openxmlformats.org/officeDocument/2006/relationships/hyperlink" Target="http://pbs.twimg.com/profile_images/1232481940953083904/Mu7iCtFL_normal.jpg" TargetMode="External"/><Relationship Id="rId10110" Type="http://schemas.openxmlformats.org/officeDocument/2006/relationships/hyperlink" Target="http://pbs.twimg.com/profile_images/1079129771940958214/l4U55wPd_normal.jpg" TargetMode="External"/><Relationship Id="rId179" Type="http://schemas.openxmlformats.org/officeDocument/2006/relationships/hyperlink" Target="http://pbs.twimg.com/profile_images/1247945352436543488/BF19ba7V_normal.jpg" TargetMode="External"/><Relationship Id="rId593" Type="http://schemas.openxmlformats.org/officeDocument/2006/relationships/hyperlink" Target="http://pbs.twimg.com/profile_images/1229948511942270977/_phkbzFg_normal.jpg" TargetMode="External"/><Relationship Id="rId2274" Type="http://schemas.openxmlformats.org/officeDocument/2006/relationships/hyperlink" Target="http://pbs.twimg.com/profile_images/1162492597224558592/dtqJMRat_normal.jpg" TargetMode="External"/><Relationship Id="rId3325" Type="http://schemas.openxmlformats.org/officeDocument/2006/relationships/hyperlink" Target="http://pbs.twimg.com/profile_images/1102358632354795522/vWmK1kuW_normal.jpg" TargetMode="External"/><Relationship Id="rId246" Type="http://schemas.openxmlformats.org/officeDocument/2006/relationships/hyperlink" Target="http://twitter.com/TributosE/statuses/1255872136264196096" TargetMode="External"/><Relationship Id="rId660" Type="http://schemas.openxmlformats.org/officeDocument/2006/relationships/hyperlink" Target="http://twitter.com/PedroRi77585347/statuses/1255861799666188298" TargetMode="External"/><Relationship Id="rId1290" Type="http://schemas.openxmlformats.org/officeDocument/2006/relationships/hyperlink" Target="http://twitter.com/rosaclemente18/statuses/1255844548330303489" TargetMode="External"/><Relationship Id="rId2341" Type="http://schemas.openxmlformats.org/officeDocument/2006/relationships/hyperlink" Target="http://twitter.com/Elibarriosr/statuses/1255814262896893953" TargetMode="External"/><Relationship Id="rId5497" Type="http://schemas.openxmlformats.org/officeDocument/2006/relationships/hyperlink" Target="http://pbs.twimg.com/profile_images/1228752957056987136/miwl2Igk_normal.jpg" TargetMode="External"/><Relationship Id="rId6548" Type="http://schemas.openxmlformats.org/officeDocument/2006/relationships/hyperlink" Target="http://twitter.com/Nickitasay/statuses/1253460668008804353" TargetMode="External"/><Relationship Id="rId6895" Type="http://schemas.openxmlformats.org/officeDocument/2006/relationships/hyperlink" Target="http://pbs.twimg.com/profile_images/698136896237604864/J7ZO4xvB_normal.jpg" TargetMode="External"/><Relationship Id="rId7946" Type="http://schemas.openxmlformats.org/officeDocument/2006/relationships/hyperlink" Target="http://twitter.com/WildlandFirefig/statuses/1253433569923366915" TargetMode="External"/><Relationship Id="rId10927" Type="http://schemas.openxmlformats.org/officeDocument/2006/relationships/hyperlink" Target="http://twitter.com/Munttse/statuses/1253385244511789056" TargetMode="External"/><Relationship Id="rId313" Type="http://schemas.openxmlformats.org/officeDocument/2006/relationships/hyperlink" Target="http://twitter.com/JavierMillanCz/statuses/1255870147694399494" TargetMode="External"/><Relationship Id="rId4099" Type="http://schemas.openxmlformats.org/officeDocument/2006/relationships/hyperlink" Target="http://pbs.twimg.com/profile_images/1247150572752359424/hJXAITnU_normal.jpg" TargetMode="External"/><Relationship Id="rId6962" Type="http://schemas.openxmlformats.org/officeDocument/2006/relationships/hyperlink" Target="http://twitter.com/OscarMesias1/statuses/1253453386365784065" TargetMode="External"/><Relationship Id="rId9021" Type="http://schemas.openxmlformats.org/officeDocument/2006/relationships/hyperlink" Target="http://pbs.twimg.com/profile_images/1245721253576572930/5be4D1Up_normal.jpg" TargetMode="External"/><Relationship Id="rId5564" Type="http://schemas.openxmlformats.org/officeDocument/2006/relationships/hyperlink" Target="http://twitter.com/andredipablo/statuses/1255655324972974081" TargetMode="External"/><Relationship Id="rId6615" Type="http://schemas.openxmlformats.org/officeDocument/2006/relationships/hyperlink" Target="http://pbs.twimg.com/profile_images/1251678870039941121/WsJfvAd5_normal.jpg" TargetMode="External"/><Relationship Id="rId1010" Type="http://schemas.openxmlformats.org/officeDocument/2006/relationships/hyperlink" Target="http://twitter.com/HacerFamilia/statuses/1255852906923692034" TargetMode="External"/><Relationship Id="rId4166" Type="http://schemas.openxmlformats.org/officeDocument/2006/relationships/hyperlink" Target="http://twitter.com/JudithVergaras/statuses/1255705682726334465" TargetMode="External"/><Relationship Id="rId4580" Type="http://schemas.openxmlformats.org/officeDocument/2006/relationships/hyperlink" Target="http://twitter.com/edgarbenitezm/statuses/1255684338332700674" TargetMode="External"/><Relationship Id="rId5217" Type="http://schemas.openxmlformats.org/officeDocument/2006/relationships/hyperlink" Target="http://pbs.twimg.com/profile_images/453647584737763328/q2HxWOAG_normal.jpeg" TargetMode="External"/><Relationship Id="rId5631" Type="http://schemas.openxmlformats.org/officeDocument/2006/relationships/hyperlink" Target="http://pbs.twimg.com/profile_images/1106173302748430337/TBzj6gSx_normal.jpg" TargetMode="External"/><Relationship Id="rId8787" Type="http://schemas.openxmlformats.org/officeDocument/2006/relationships/hyperlink" Target="http://pbs.twimg.com/profile_images/1243842454627004418/Cez5Xy54_normal.jpg" TargetMode="External"/><Relationship Id="rId9838" Type="http://schemas.openxmlformats.org/officeDocument/2006/relationships/hyperlink" Target="http://twitter.com/BGP212321/statuses/1253405402886279170" TargetMode="External"/><Relationship Id="rId11768" Type="http://schemas.openxmlformats.org/officeDocument/2006/relationships/hyperlink" Target="http://pbs.twimg.com/profile_images/861604705469960194/62--33hq_normal.jpg" TargetMode="External"/><Relationship Id="rId1827" Type="http://schemas.openxmlformats.org/officeDocument/2006/relationships/hyperlink" Target="http://twitter.com/mendecin123/statuses/1255830414394118144" TargetMode="External"/><Relationship Id="rId7389" Type="http://schemas.openxmlformats.org/officeDocument/2006/relationships/hyperlink" Target="http://pbs.twimg.com/profile_images/1191029567726792704/szuFSphP_normal.jpg" TargetMode="External"/><Relationship Id="rId3999" Type="http://schemas.openxmlformats.org/officeDocument/2006/relationships/hyperlink" Target="http://pbs.twimg.com/profile_images/663845013680291840/B298KBW3_normal.jpg" TargetMode="External"/><Relationship Id="rId4300" Type="http://schemas.openxmlformats.org/officeDocument/2006/relationships/hyperlink" Target="http://pbs.twimg.com/profile_images/474532648086667264/aMFhRCBM_normal.jpeg" TargetMode="External"/><Relationship Id="rId170" Type="http://schemas.openxmlformats.org/officeDocument/2006/relationships/hyperlink" Target="http://twitter.com/campishuici/statuses/1255874148347318275" TargetMode="External"/><Relationship Id="rId6472" Type="http://schemas.openxmlformats.org/officeDocument/2006/relationships/hyperlink" Target="http://twitter.com/mdv_daniel/statuses/1253462155350945792" TargetMode="External"/><Relationship Id="rId7523" Type="http://schemas.openxmlformats.org/officeDocument/2006/relationships/hyperlink" Target="http://pbs.twimg.com/profile_images/1204188667327270917/qhWa2nVA_normal.jpg" TargetMode="External"/><Relationship Id="rId7870" Type="http://schemas.openxmlformats.org/officeDocument/2006/relationships/hyperlink" Target="http://twitter.com/temuqueitor/statuses/1253434788217712642" TargetMode="External"/><Relationship Id="rId8921" Type="http://schemas.openxmlformats.org/officeDocument/2006/relationships/hyperlink" Target="http://pbs.twimg.com/profile_images/1254867699030732800/5poxm5ZM_normal.jpg" TargetMode="External"/><Relationship Id="rId10851" Type="http://schemas.openxmlformats.org/officeDocument/2006/relationships/hyperlink" Target="http://twitter.com/MrsTruth_Vzla/statuses/1253386424180707329" TargetMode="External"/><Relationship Id="rId11902" Type="http://schemas.openxmlformats.org/officeDocument/2006/relationships/hyperlink" Target="http://pbs.twimg.com/profile_images/1242780785037520896/3wgG3nNo_normal.jpg" TargetMode="External"/><Relationship Id="rId5074" Type="http://schemas.openxmlformats.org/officeDocument/2006/relationships/hyperlink" Target="http://twitter.com/OCHLA_OH/statuses/1255668312400429060" TargetMode="External"/><Relationship Id="rId6125" Type="http://schemas.openxmlformats.org/officeDocument/2006/relationships/hyperlink" Target="http://pbs.twimg.com/profile_images/1194327066558320640/EB5B5m96_normal.jpg" TargetMode="External"/><Relationship Id="rId10504" Type="http://schemas.openxmlformats.org/officeDocument/2006/relationships/hyperlink" Target="http://pbs.twimg.com/profile_images/752469083258494976/2SU3GlAV_normal.jpg" TargetMode="External"/><Relationship Id="rId8297" Type="http://schemas.openxmlformats.org/officeDocument/2006/relationships/hyperlink" Target="http://pbs.twimg.com/profile_images/913696732097134592/Dcm33Ru1_normal.jpg" TargetMode="External"/><Relationship Id="rId9695" Type="http://schemas.openxmlformats.org/officeDocument/2006/relationships/hyperlink" Target="http://pbs.twimg.com/profile_images/1249477968973508616/nXl5hn4Z_normal.jpg" TargetMode="External"/><Relationship Id="rId1684" Type="http://schemas.openxmlformats.org/officeDocument/2006/relationships/hyperlink" Target="http://pbs.twimg.com/profile_images/1005935422332076033/cXcZFi_w_normal.jpg" TargetMode="External"/><Relationship Id="rId2735" Type="http://schemas.openxmlformats.org/officeDocument/2006/relationships/hyperlink" Target="http://pbs.twimg.com/profile_images/1103359316818567168/RZMlc_ya_normal.jpg" TargetMode="External"/><Relationship Id="rId9348" Type="http://schemas.openxmlformats.org/officeDocument/2006/relationships/hyperlink" Target="http://twitter.com/pnunezmosquera/statuses/1253412999206858752" TargetMode="External"/><Relationship Id="rId11278" Type="http://schemas.openxmlformats.org/officeDocument/2006/relationships/hyperlink" Target="http://pbs.twimg.com/profile_images/1249432451711148033/vrL6RhsC_normal.jpg" TargetMode="External"/><Relationship Id="rId707" Type="http://schemas.openxmlformats.org/officeDocument/2006/relationships/hyperlink" Target="http://pbs.twimg.com/profile_images/848942055271407616/F-UqmBLM_normal.jpg" TargetMode="External"/><Relationship Id="rId1337" Type="http://schemas.openxmlformats.org/officeDocument/2006/relationships/hyperlink" Target="http://pbs.twimg.com/profile_images/1227559405027307522/_5fRGHca_normal.jpg" TargetMode="External"/><Relationship Id="rId5958" Type="http://schemas.openxmlformats.org/officeDocument/2006/relationships/hyperlink" Target="http://twitter.com/wilmermart98221/statuses/1255645220726878208" TargetMode="External"/><Relationship Id="rId43" Type="http://schemas.openxmlformats.org/officeDocument/2006/relationships/hyperlink" Target="http://pbs.twimg.com/profile_images/1072294784528732160/F5NhwV_X_normal.jpg" TargetMode="External"/><Relationship Id="rId7380" Type="http://schemas.openxmlformats.org/officeDocument/2006/relationships/hyperlink" Target="http://twitter.com/SODIMirandaLUI1/statuses/1253444761265950721" TargetMode="External"/><Relationship Id="rId8431" Type="http://schemas.openxmlformats.org/officeDocument/2006/relationships/hyperlink" Target="http://pbs.twimg.com/profile_images/522748907148050433/i3QHQx7b_normal.jpeg" TargetMode="External"/><Relationship Id="rId10361" Type="http://schemas.openxmlformats.org/officeDocument/2006/relationships/hyperlink" Target="http://twitter.com/AngelSantos_/statuses/1253397075309596672" TargetMode="External"/><Relationship Id="rId7033" Type="http://schemas.openxmlformats.org/officeDocument/2006/relationships/hyperlink" Target="http://pbs.twimg.com/profile_images/1242142874910810120/0-E-Ggne_normal.jpg" TargetMode="External"/><Relationship Id="rId10014" Type="http://schemas.openxmlformats.org/officeDocument/2006/relationships/hyperlink" Target="http://pbs.twimg.com/profile_images/1186835282613682176/0HvQibTx_normal.jpg" TargetMode="External"/><Relationship Id="rId11412" Type="http://schemas.openxmlformats.org/officeDocument/2006/relationships/hyperlink" Target="http://pbs.twimg.com/profile_images/1151241957643100161/3efahJPZ_normal.png" TargetMode="External"/><Relationship Id="rId3990" Type="http://schemas.openxmlformats.org/officeDocument/2006/relationships/hyperlink" Target="http://twitter.com/ElCuervoNica/statuses/1255719240969138176" TargetMode="External"/><Relationship Id="rId1194" Type="http://schemas.openxmlformats.org/officeDocument/2006/relationships/hyperlink" Target="http://twitter.com/joaquinsidro/statuses/1255847368475492354" TargetMode="External"/><Relationship Id="rId2592" Type="http://schemas.openxmlformats.org/officeDocument/2006/relationships/hyperlink" Target="http://twitter.com/AntonioRico10/statuses/1255804802308673536" TargetMode="External"/><Relationship Id="rId3643" Type="http://schemas.openxmlformats.org/officeDocument/2006/relationships/hyperlink" Target="http://pbs.twimg.com/profile_images/1167902013809496065/wo6jyH9F_normal.jpg" TargetMode="External"/><Relationship Id="rId217" Type="http://schemas.openxmlformats.org/officeDocument/2006/relationships/hyperlink" Target="http://pbs.twimg.com/profile_images/861604705469960194/62--33hq_normal.jpg" TargetMode="External"/><Relationship Id="rId564" Type="http://schemas.openxmlformats.org/officeDocument/2006/relationships/hyperlink" Target="http://twitter.com/LopezMirasF/statuses/1255863891554377732" TargetMode="External"/><Relationship Id="rId2245" Type="http://schemas.openxmlformats.org/officeDocument/2006/relationships/hyperlink" Target="http://twitter.com/FomentoSS/statuses/1255817675365900288" TargetMode="External"/><Relationship Id="rId6866" Type="http://schemas.openxmlformats.org/officeDocument/2006/relationships/hyperlink" Target="http://twitter.com/ednewmanrhc/statuses/1253455024442740741" TargetMode="External"/><Relationship Id="rId7917" Type="http://schemas.openxmlformats.org/officeDocument/2006/relationships/hyperlink" Target="http://pbs.twimg.com/profile_images/1178472731970621441/nm6sHQ02_normal.jpg" TargetMode="External"/><Relationship Id="rId5468" Type="http://schemas.openxmlformats.org/officeDocument/2006/relationships/hyperlink" Target="http://twitter.com/LaResistencia21/statuses/1255657360837705729" TargetMode="External"/><Relationship Id="rId6519" Type="http://schemas.openxmlformats.org/officeDocument/2006/relationships/hyperlink" Target="http://pbs.twimg.com/profile_images/837077035226812416/AikNoVqV_normal.jpg" TargetMode="External"/><Relationship Id="rId4551" Type="http://schemas.openxmlformats.org/officeDocument/2006/relationships/hyperlink" Target="http://pbs.twimg.com/profile_images/1241857885786779649/u2Hjupgv_normal.jpg" TargetMode="External"/><Relationship Id="rId3153" Type="http://schemas.openxmlformats.org/officeDocument/2006/relationships/hyperlink" Target="http://twitter.com/zafradirecto/statuses/1255777940471795714" TargetMode="External"/><Relationship Id="rId4204" Type="http://schemas.openxmlformats.org/officeDocument/2006/relationships/hyperlink" Target="http://twitter.com/intensamente333/statuses/1255702593508126720" TargetMode="External"/><Relationship Id="rId5602" Type="http://schemas.openxmlformats.org/officeDocument/2006/relationships/hyperlink" Target="http://twitter.com/RafaelGenao15/statuses/1255653883134775305" TargetMode="External"/><Relationship Id="rId7774" Type="http://schemas.openxmlformats.org/officeDocument/2006/relationships/hyperlink" Target="http://twitter.com/UnivisionSalud/statuses/1253436575024705544" TargetMode="External"/><Relationship Id="rId8825" Type="http://schemas.openxmlformats.org/officeDocument/2006/relationships/hyperlink" Target="http://pbs.twimg.com/profile_images/1252099204803104780/04eQje_A_normal.jpg" TargetMode="External"/><Relationship Id="rId10755" Type="http://schemas.openxmlformats.org/officeDocument/2006/relationships/hyperlink" Target="http://twitter.com/lewiswilfredo/statuses/1253388647174471681" TargetMode="External"/><Relationship Id="rId11806" Type="http://schemas.openxmlformats.org/officeDocument/2006/relationships/hyperlink" Target="http://pbs.twimg.com/profile_images/1245167706913062912/m91iaAhS_normal.jpg" TargetMode="External"/><Relationship Id="rId6029" Type="http://schemas.openxmlformats.org/officeDocument/2006/relationships/hyperlink" Target="http://pbs.twimg.com/profile_images/1245851467891736576/TayMmMjI_normal.jpg" TargetMode="External"/><Relationship Id="rId6376" Type="http://schemas.openxmlformats.org/officeDocument/2006/relationships/hyperlink" Target="http://twitter.com/CinthiaSuarezT/statuses/1253464484611526656" TargetMode="External"/><Relationship Id="rId7427" Type="http://schemas.openxmlformats.org/officeDocument/2006/relationships/hyperlink" Target="http://pbs.twimg.com/profile_images/533319518202769408/dG9BycXb_normal.jpeg" TargetMode="External"/><Relationship Id="rId10408" Type="http://schemas.openxmlformats.org/officeDocument/2006/relationships/hyperlink" Target="http://pbs.twimg.com/profile_images/1198321855209312258/HUSE5XNQ_normal.jpg" TargetMode="External"/><Relationship Id="rId2986" Type="http://schemas.openxmlformats.org/officeDocument/2006/relationships/hyperlink" Target="http://pbs.twimg.com/profile_images/1185681130047102977/J4_jP6vt_normal.jpg" TargetMode="External"/><Relationship Id="rId9599" Type="http://schemas.openxmlformats.org/officeDocument/2006/relationships/hyperlink" Target="http://pbs.twimg.com/profile_images/1169193277175816192/BpS420mG_normal.jpg" TargetMode="External"/><Relationship Id="rId958" Type="http://schemas.openxmlformats.org/officeDocument/2006/relationships/hyperlink" Target="http://twitter.com/chuckygarcia/statuses/1255854432102817792" TargetMode="External"/><Relationship Id="rId1588" Type="http://schemas.openxmlformats.org/officeDocument/2006/relationships/hyperlink" Target="http://pbs.twimg.com/profile_images/1211311772524859394/2ZEResxO_normal.jpg" TargetMode="External"/><Relationship Id="rId2639" Type="http://schemas.openxmlformats.org/officeDocument/2006/relationships/hyperlink" Target="http://pbs.twimg.com/profile_images/1132183784357601280/QTWcrS0B_normal.png" TargetMode="External"/><Relationship Id="rId6510" Type="http://schemas.openxmlformats.org/officeDocument/2006/relationships/hyperlink" Target="http://twitter.com/makroyeyi/statuses/1253461405174505472" TargetMode="External"/><Relationship Id="rId4061" Type="http://schemas.openxmlformats.org/officeDocument/2006/relationships/hyperlink" Target="http://pbs.twimg.com/profile_images/434210429624385536/giqYVGWM_normal.jpeg" TargetMode="External"/><Relationship Id="rId5112" Type="http://schemas.openxmlformats.org/officeDocument/2006/relationships/hyperlink" Target="http://twitter.com/quicos/statuses/1255666911322521606" TargetMode="External"/><Relationship Id="rId8682" Type="http://schemas.openxmlformats.org/officeDocument/2006/relationships/hyperlink" Target="http://twitter.com/Beatriz79216750/statuses/1253423442579226632" TargetMode="External"/><Relationship Id="rId9733" Type="http://schemas.openxmlformats.org/officeDocument/2006/relationships/hyperlink" Target="http://pbs.twimg.com/profile_images/905420705914908673/4SxGoyFq_normal.jpg" TargetMode="External"/><Relationship Id="rId7284" Type="http://schemas.openxmlformats.org/officeDocument/2006/relationships/hyperlink" Target="http://twitter.com/CholutecaH/statuses/1253446988869361664" TargetMode="External"/><Relationship Id="rId8335" Type="http://schemas.openxmlformats.org/officeDocument/2006/relationships/hyperlink" Target="http://twitter.com/__Jeam/statuses/1253428144138104834" TargetMode="External"/><Relationship Id="rId11663" Type="http://schemas.openxmlformats.org/officeDocument/2006/relationships/hyperlink" Target="http://twitter.com/PSOEAlmeria/statuses/1253372893645455360" TargetMode="External"/><Relationship Id="rId1722" Type="http://schemas.openxmlformats.org/officeDocument/2006/relationships/hyperlink" Target="http://pbs.twimg.com/profile_images/1082326628489986050/3eD_ZGDj_normal.jpg" TargetMode="External"/><Relationship Id="rId10265" Type="http://schemas.openxmlformats.org/officeDocument/2006/relationships/hyperlink" Target="http://twitter.com/Patrixie25/statuses/1253398979779399680" TargetMode="External"/><Relationship Id="rId11316" Type="http://schemas.openxmlformats.org/officeDocument/2006/relationships/hyperlink" Target="http://pbs.twimg.com/profile_images/1070464180283691008/9O9Pmsmr_normal.jpg" TargetMode="External"/><Relationship Id="rId3894" Type="http://schemas.openxmlformats.org/officeDocument/2006/relationships/hyperlink" Target="http://twitter.com/Vanesa_Motta/statuses/1255729001739542529" TargetMode="External"/><Relationship Id="rId4945" Type="http://schemas.openxmlformats.org/officeDocument/2006/relationships/hyperlink" Target="http://pbs.twimg.com/profile_images/1131379732648321024/jFKwi8FJ_normal.jpg" TargetMode="External"/><Relationship Id="rId2496" Type="http://schemas.openxmlformats.org/officeDocument/2006/relationships/hyperlink" Target="http://twitter.com/AytoLucena/statuses/1255808388975427584" TargetMode="External"/><Relationship Id="rId3547" Type="http://schemas.openxmlformats.org/officeDocument/2006/relationships/hyperlink" Target="http://pbs.twimg.com/profile_images/1117490930435727365/Cc_VQEtw_normal.jpg" TargetMode="External"/><Relationship Id="rId468" Type="http://schemas.openxmlformats.org/officeDocument/2006/relationships/hyperlink" Target="http://twitter.com/kathe1936/statuses/1255866070466015235" TargetMode="External"/><Relationship Id="rId1098" Type="http://schemas.openxmlformats.org/officeDocument/2006/relationships/hyperlink" Target="http://twitter.com/CSPalmilla/statuses/1255850411870879744" TargetMode="External"/><Relationship Id="rId2149" Type="http://schemas.openxmlformats.org/officeDocument/2006/relationships/hyperlink" Target="http://twitter.com/SecGobCundi/statuses/1255819804323299329" TargetMode="External"/><Relationship Id="rId6020" Type="http://schemas.openxmlformats.org/officeDocument/2006/relationships/hyperlink" Target="http://twitter.com/guerrerot1234/statuses/1255643748706418695" TargetMode="External"/><Relationship Id="rId9590" Type="http://schemas.openxmlformats.org/officeDocument/2006/relationships/hyperlink" Target="http://twitter.com/davom96/statuses/1253408707804790784" TargetMode="External"/><Relationship Id="rId2630" Type="http://schemas.openxmlformats.org/officeDocument/2006/relationships/hyperlink" Target="http://twitter.com/mariadelvalg/statuses/1255803918979936256" TargetMode="External"/><Relationship Id="rId8192" Type="http://schemas.openxmlformats.org/officeDocument/2006/relationships/hyperlink" Target="http://twitter.com/Rufinogor/statuses/1253430024692043776" TargetMode="External"/><Relationship Id="rId9243" Type="http://schemas.openxmlformats.org/officeDocument/2006/relationships/hyperlink" Target="http://pbs.twimg.com/profile_images/782798498601119744/fG3gbP8x_normal.jpg" TargetMode="External"/><Relationship Id="rId11173" Type="http://schemas.openxmlformats.org/officeDocument/2006/relationships/hyperlink" Target="http://twitter.com/Laszloeragay/statuses/1253380710951518213" TargetMode="External"/><Relationship Id="rId602" Type="http://schemas.openxmlformats.org/officeDocument/2006/relationships/hyperlink" Target="http://twitter.com/Cs_Utrera/statuses/1255863140446846978" TargetMode="External"/><Relationship Id="rId1232" Type="http://schemas.openxmlformats.org/officeDocument/2006/relationships/hyperlink" Target="http://twitter.com/COLECTIVOBUCAR1/statuses/1255845991468670976" TargetMode="External"/><Relationship Id="rId5853" Type="http://schemas.openxmlformats.org/officeDocument/2006/relationships/hyperlink" Target="http://pbs.twimg.com/profile_images/1136783816062844928/1AavwOGo_normal.jpg" TargetMode="External"/><Relationship Id="rId6904" Type="http://schemas.openxmlformats.org/officeDocument/2006/relationships/hyperlink" Target="http://twitter.com/fundacionubga/statuses/1253454465044230145" TargetMode="External"/><Relationship Id="rId3057" Type="http://schemas.openxmlformats.org/officeDocument/2006/relationships/hyperlink" Target="http://twitter.com/JMCiudadano/statuses/1255784301444190208" TargetMode="External"/><Relationship Id="rId4108" Type="http://schemas.openxmlformats.org/officeDocument/2006/relationships/hyperlink" Target="http://twitter.com/drako70col/statuses/1255710621020160000" TargetMode="External"/><Relationship Id="rId4455" Type="http://schemas.openxmlformats.org/officeDocument/2006/relationships/hyperlink" Target="http://pbs.twimg.com/profile_images/1233492851201204224/Jsk2Jv6H_normal.jpg" TargetMode="External"/><Relationship Id="rId5506" Type="http://schemas.openxmlformats.org/officeDocument/2006/relationships/hyperlink" Target="http://twitter.com/BrunoRa23960813/statuses/1255656431631532032" TargetMode="External"/><Relationship Id="rId7678" Type="http://schemas.openxmlformats.org/officeDocument/2006/relationships/hyperlink" Target="http://twitter.com/altuiterquevas/statuses/1253438717768929280" TargetMode="External"/><Relationship Id="rId8729" Type="http://schemas.openxmlformats.org/officeDocument/2006/relationships/hyperlink" Target="http://pbs.twimg.com/profile_images/1033428678993166336/rTPOTBAW_normal.jpg" TargetMode="External"/><Relationship Id="rId10659" Type="http://schemas.openxmlformats.org/officeDocument/2006/relationships/hyperlink" Target="http://twitter.com/desilusionada10/statuses/1253390805181620228" TargetMode="External"/><Relationship Id="rId2140" Type="http://schemas.openxmlformats.org/officeDocument/2006/relationships/hyperlink" Target="http://pbs.twimg.com/profile_images/1250313881206976512/ig9sNGmg_normal.jpg" TargetMode="External"/><Relationship Id="rId6761" Type="http://schemas.openxmlformats.org/officeDocument/2006/relationships/hyperlink" Target="http://pbs.twimg.com/profile_images/3491386382/22ae530bbb6478d33d6bf53a05505d64_normal.jpeg" TargetMode="External"/><Relationship Id="rId7812" Type="http://schemas.openxmlformats.org/officeDocument/2006/relationships/hyperlink" Target="http://twitter.com/palomomoro/statuses/1253435716333211648" TargetMode="External"/><Relationship Id="rId112" Type="http://schemas.openxmlformats.org/officeDocument/2006/relationships/hyperlink" Target="http://twitter.com/LAURABARRANCO/statuses/1255875430667685899" TargetMode="External"/><Relationship Id="rId5363" Type="http://schemas.openxmlformats.org/officeDocument/2006/relationships/hyperlink" Target="http://pbs.twimg.com/profile_images/1180113067109158912/sN1qqROE_normal.jpg" TargetMode="External"/><Relationship Id="rId6414" Type="http://schemas.openxmlformats.org/officeDocument/2006/relationships/hyperlink" Target="http://twitter.com/PatriciAriasp/statuses/1253463565727608832" TargetMode="External"/><Relationship Id="rId5016" Type="http://schemas.openxmlformats.org/officeDocument/2006/relationships/hyperlink" Target="http://twitter.com/Lis01982742/statuses/1255669851902939144" TargetMode="External"/><Relationship Id="rId9984" Type="http://schemas.openxmlformats.org/officeDocument/2006/relationships/hyperlink" Target="http://pbs.twimg.com/profile_images/1249077136016760838/zatftyiv_normal.jpg" TargetMode="External"/><Relationship Id="rId1973" Type="http://schemas.openxmlformats.org/officeDocument/2006/relationships/hyperlink" Target="http://twitter.com/grsocialeslugo/statuses/1255825854908846081" TargetMode="External"/><Relationship Id="rId7188" Type="http://schemas.openxmlformats.org/officeDocument/2006/relationships/hyperlink" Target="http://twitter.com/pablo_serey/statuses/1253449349931110400" TargetMode="External"/><Relationship Id="rId8239" Type="http://schemas.openxmlformats.org/officeDocument/2006/relationships/hyperlink" Target="http://pbs.twimg.com/profile_images/1253144154252742663/-69Etm_i_normal.jpg" TargetMode="External"/><Relationship Id="rId8586" Type="http://schemas.openxmlformats.org/officeDocument/2006/relationships/hyperlink" Target="http://twitter.com/JPWolf1969/statuses/1253424764821008386" TargetMode="External"/><Relationship Id="rId9637" Type="http://schemas.openxmlformats.org/officeDocument/2006/relationships/hyperlink" Target="http://pbs.twimg.com/profile_images/928705840735023104/sXzEP_Pm_normal.jpg" TargetMode="External"/><Relationship Id="rId11567" Type="http://schemas.openxmlformats.org/officeDocument/2006/relationships/hyperlink" Target="http://twitter.com/supereder/statuses/1253375171924197378" TargetMode="External"/><Relationship Id="rId1626" Type="http://schemas.openxmlformats.org/officeDocument/2006/relationships/hyperlink" Target="http://pbs.twimg.com/profile_images/1103957317626806272/X3IyNORG_normal.jpg" TargetMode="External"/><Relationship Id="rId10169" Type="http://schemas.openxmlformats.org/officeDocument/2006/relationships/hyperlink" Target="http://twitter.com/LitusAGZ/statuses/1253401262474899463" TargetMode="External"/><Relationship Id="rId3798" Type="http://schemas.openxmlformats.org/officeDocument/2006/relationships/hyperlink" Target="http://twitter.com/mcarmenjover/statuses/1255737180745588736" TargetMode="External"/><Relationship Id="rId4849" Type="http://schemas.openxmlformats.org/officeDocument/2006/relationships/hyperlink" Target="http://pbs.twimg.com/profile_images/3773144756/bfbc2be351228512f2811846ebdd60a9_normal.jpeg" TargetMode="External"/><Relationship Id="rId8720" Type="http://schemas.openxmlformats.org/officeDocument/2006/relationships/hyperlink" Target="http://twitter.com/okuriel/statuses/1253422956975321090" TargetMode="External"/><Relationship Id="rId10650" Type="http://schemas.openxmlformats.org/officeDocument/2006/relationships/hyperlink" Target="http://pbs.twimg.com/profile_images/3397718453/720eafb5cbb02260c1e9e1164858b882_normal.jpeg" TargetMode="External"/><Relationship Id="rId6271" Type="http://schemas.openxmlformats.org/officeDocument/2006/relationships/hyperlink" Target="http://pbs.twimg.com/profile_images/1043500925162348544/Z1VtO6fx_normal.jpg" TargetMode="External"/><Relationship Id="rId7322" Type="http://schemas.openxmlformats.org/officeDocument/2006/relationships/hyperlink" Target="http://twitter.com/JavieraGalaz10/statuses/1253445960463716360" TargetMode="External"/><Relationship Id="rId10303" Type="http://schemas.openxmlformats.org/officeDocument/2006/relationships/hyperlink" Target="http://twitter.com/NNGGStaEularia/statuses/1253398058144075776" TargetMode="External"/><Relationship Id="rId11701" Type="http://schemas.openxmlformats.org/officeDocument/2006/relationships/hyperlink" Target="http://twitter.com/JosAlejandrobo5/statuses/1253372014997487636" TargetMode="External"/><Relationship Id="rId9494" Type="http://schemas.openxmlformats.org/officeDocument/2006/relationships/hyperlink" Target="http://twitter.com/FPensionados/statuses/1253410142369902592" TargetMode="External"/><Relationship Id="rId1483" Type="http://schemas.openxmlformats.org/officeDocument/2006/relationships/hyperlink" Target="http://twitter.com/dllamasr/statuses/1255838786757541896" TargetMode="External"/><Relationship Id="rId2881" Type="http://schemas.openxmlformats.org/officeDocument/2006/relationships/hyperlink" Target="http://twitter.com/Anti_otan1984/statuses/1255793497816403968" TargetMode="External"/><Relationship Id="rId3932" Type="http://schemas.openxmlformats.org/officeDocument/2006/relationships/hyperlink" Target="http://twitter.com/IgnotoLugar/statuses/1255724198590394369" TargetMode="External"/><Relationship Id="rId8096" Type="http://schemas.openxmlformats.org/officeDocument/2006/relationships/hyperlink" Target="http://pbs.twimg.com/profile_images/1250003177677750273/XkpX6DnS_normal.jpg" TargetMode="External"/><Relationship Id="rId9147" Type="http://schemas.openxmlformats.org/officeDocument/2006/relationships/hyperlink" Target="http://pbs.twimg.com/profile_images/1214022733362675713/iAi80C3b_normal.jpg" TargetMode="External"/><Relationship Id="rId11077" Type="http://schemas.openxmlformats.org/officeDocument/2006/relationships/hyperlink" Target="http://twitter.com/Fabloruiz/statuses/1253382300647202817" TargetMode="External"/><Relationship Id="rId506" Type="http://schemas.openxmlformats.org/officeDocument/2006/relationships/hyperlink" Target="http://twitter.com/covalcon/statuses/1255864947730415621" TargetMode="External"/><Relationship Id="rId853" Type="http://schemas.openxmlformats.org/officeDocument/2006/relationships/hyperlink" Target="http://pbs.twimg.com/profile_images/1085185736830181379/pWaAYXFb_normal.jpg" TargetMode="External"/><Relationship Id="rId1136" Type="http://schemas.openxmlformats.org/officeDocument/2006/relationships/hyperlink" Target="http://twitter.com/Radiocamarapy/statuses/1255848670437748739" TargetMode="External"/><Relationship Id="rId2534" Type="http://schemas.openxmlformats.org/officeDocument/2006/relationships/hyperlink" Target="http://twitter.com/g13m__/statuses/1255806695235878913" TargetMode="External"/><Relationship Id="rId5757" Type="http://schemas.openxmlformats.org/officeDocument/2006/relationships/hyperlink" Target="http://pbs.twimg.com/profile_images/1044643886830891010/mtzLUR40_normal.jpg" TargetMode="External"/><Relationship Id="rId6808" Type="http://schemas.openxmlformats.org/officeDocument/2006/relationships/hyperlink" Target="http://twitter.com/PrimerImpacto/statuses/1253455968500879366" TargetMode="External"/><Relationship Id="rId4359" Type="http://schemas.openxmlformats.org/officeDocument/2006/relationships/hyperlink" Target="http://twitter.com/EscuelasSustent/statuses/1255693469844201473" TargetMode="External"/><Relationship Id="rId8230" Type="http://schemas.openxmlformats.org/officeDocument/2006/relationships/hyperlink" Target="http://twitter.com/FJavierTriguer/statuses/1253429569509486592" TargetMode="External"/><Relationship Id="rId10160" Type="http://schemas.openxmlformats.org/officeDocument/2006/relationships/hyperlink" Target="http://pbs.twimg.com/profile_images/556057077693812736/4gcY3Woi_normal.jpeg" TargetMode="External"/><Relationship Id="rId11211" Type="http://schemas.openxmlformats.org/officeDocument/2006/relationships/hyperlink" Target="http://twitter.com/Alicia_Lopez199/statuses/1253380351004721153" TargetMode="External"/><Relationship Id="rId4840" Type="http://schemas.openxmlformats.org/officeDocument/2006/relationships/hyperlink" Target="http://twitter.com/manjaye04/statuses/1255675224298840065" TargetMode="External"/><Relationship Id="rId2391" Type="http://schemas.openxmlformats.org/officeDocument/2006/relationships/hyperlink" Target="http://twitter.com/AlbertoCarnero/statuses/1255812013193912322" TargetMode="External"/><Relationship Id="rId3442" Type="http://schemas.openxmlformats.org/officeDocument/2006/relationships/hyperlink" Target="http://twitter.com/aldozu/statuses/1255762801567641600" TargetMode="External"/><Relationship Id="rId363" Type="http://schemas.openxmlformats.org/officeDocument/2006/relationships/hyperlink" Target="http://twitter.com/BurgoVega/statuses/1255868558317441024" TargetMode="External"/><Relationship Id="rId2044" Type="http://schemas.openxmlformats.org/officeDocument/2006/relationships/hyperlink" Target="http://pbs.twimg.com/profile_images/1185604509072003072/CxEkXSuu_normal.jpg" TargetMode="External"/><Relationship Id="rId5267" Type="http://schemas.openxmlformats.org/officeDocument/2006/relationships/hyperlink" Target="http://pbs.twimg.com/profile_images/1218894853142142976/UzTPf767_normal.jpg" TargetMode="External"/><Relationship Id="rId6318" Type="http://schemas.openxmlformats.org/officeDocument/2006/relationships/hyperlink" Target="http://twitter.com/mercadopago/statuses/1253465620575850496" TargetMode="External"/><Relationship Id="rId6665" Type="http://schemas.openxmlformats.org/officeDocument/2006/relationships/hyperlink" Target="http://pbs.twimg.com/profile_images/1151532399416815621/CvJ4RXBA_normal.jpg" TargetMode="External"/><Relationship Id="rId7716" Type="http://schemas.openxmlformats.org/officeDocument/2006/relationships/hyperlink" Target="http://twitter.com/redcomovamoscol/statuses/1253437986320064513" TargetMode="External"/><Relationship Id="rId9888" Type="http://schemas.openxmlformats.org/officeDocument/2006/relationships/hyperlink" Target="http://pbs.twimg.com/profile_images/756580309118746624/PZAVkysP_normal.jpg" TargetMode="External"/><Relationship Id="rId1877" Type="http://schemas.openxmlformats.org/officeDocument/2006/relationships/hyperlink" Target="http://twitter.com/inf_vegabaja/statuses/1255828981133295621" TargetMode="External"/><Relationship Id="rId2928" Type="http://schemas.openxmlformats.org/officeDocument/2006/relationships/hyperlink" Target="http://pbs.twimg.com/profile_images/1187277177651372032/oqUfYLz4_normal.jpg" TargetMode="External"/><Relationship Id="rId4350" Type="http://schemas.openxmlformats.org/officeDocument/2006/relationships/hyperlink" Target="http://pbs.twimg.com/profile_images/1242615292016156674/_3EW233E_normal.jpg" TargetMode="External"/><Relationship Id="rId5401" Type="http://schemas.openxmlformats.org/officeDocument/2006/relationships/hyperlink" Target="http://pbs.twimg.com/profile_images/1228914228314152960/9w3ZWscP_normal.jpg" TargetMode="External"/><Relationship Id="rId8971" Type="http://schemas.openxmlformats.org/officeDocument/2006/relationships/hyperlink" Target="http://pbs.twimg.com/profile_images/1032317318431420416/ZS7J8HE8_normal.jpg" TargetMode="External"/><Relationship Id="rId4003" Type="http://schemas.openxmlformats.org/officeDocument/2006/relationships/hyperlink" Target="http://pbs.twimg.com/profile_images/1088854211452903424/qEL4G6y__normal.jpg" TargetMode="External"/><Relationship Id="rId7573" Type="http://schemas.openxmlformats.org/officeDocument/2006/relationships/hyperlink" Target="http://pbs.twimg.com/profile_images/903602617238073345/AMB2cmuK_normal.jpg" TargetMode="External"/><Relationship Id="rId8624" Type="http://schemas.openxmlformats.org/officeDocument/2006/relationships/hyperlink" Target="http://twitter.com/LuzMedi34/statuses/1253424165161283584" TargetMode="External"/><Relationship Id="rId11952" Type="http://schemas.openxmlformats.org/officeDocument/2006/relationships/hyperlink" Target="http://pbs.twimg.com/profile_images/1074991758226939906/sZPOnnvo_normal.jpg" TargetMode="External"/><Relationship Id="rId6175" Type="http://schemas.openxmlformats.org/officeDocument/2006/relationships/hyperlink" Target="http://pbs.twimg.com/profile_images/1200916116614393856/czR67fMr_normal.jpg" TargetMode="External"/><Relationship Id="rId7226" Type="http://schemas.openxmlformats.org/officeDocument/2006/relationships/hyperlink" Target="http://twitter.com/42Pgr/statuses/1253448283953016833" TargetMode="External"/><Relationship Id="rId10554" Type="http://schemas.openxmlformats.org/officeDocument/2006/relationships/hyperlink" Target="http://pbs.twimg.com/profile_images/1590218000/IMG00029-20111008-1405_normal.jpg" TargetMode="External"/><Relationship Id="rId11605" Type="http://schemas.openxmlformats.org/officeDocument/2006/relationships/hyperlink" Target="http://twitter.com/JuanMan48827047/statuses/1253374242722328576" TargetMode="External"/><Relationship Id="rId9398" Type="http://schemas.openxmlformats.org/officeDocument/2006/relationships/hyperlink" Target="http://twitter.com/byemaletin/statuses/1253412188884099074" TargetMode="External"/><Relationship Id="rId10207" Type="http://schemas.openxmlformats.org/officeDocument/2006/relationships/hyperlink" Target="http://twitter.com/ANUT_Mx/statuses/1253400259386015746" TargetMode="External"/><Relationship Id="rId2785" Type="http://schemas.openxmlformats.org/officeDocument/2006/relationships/hyperlink" Target="http://pbs.twimg.com/profile_images/1229813970653106180/-hxi1pK__normal.jpg" TargetMode="External"/><Relationship Id="rId3836" Type="http://schemas.openxmlformats.org/officeDocument/2006/relationships/hyperlink" Target="http://twitter.com/lopez_noda/statuses/1255734344175570944" TargetMode="External"/><Relationship Id="rId757" Type="http://schemas.openxmlformats.org/officeDocument/2006/relationships/hyperlink" Target="http://pbs.twimg.com/profile_images/1251906902100975616/6W0UL_va_normal.jpg" TargetMode="External"/><Relationship Id="rId1387" Type="http://schemas.openxmlformats.org/officeDocument/2006/relationships/hyperlink" Target="http://pbs.twimg.com/profile_images/648539166515556354/loF87YTz_normal.jpg" TargetMode="External"/><Relationship Id="rId2438" Type="http://schemas.openxmlformats.org/officeDocument/2006/relationships/hyperlink" Target="http://pbs.twimg.com/profile_images/1251151366510149638/TSl80NHQ_normal.jpg" TargetMode="External"/><Relationship Id="rId93" Type="http://schemas.openxmlformats.org/officeDocument/2006/relationships/hyperlink" Target="http://pbs.twimg.com/profile_images/1248291697332641793/E2Ih_9jj_normal.jpg" TargetMode="External"/><Relationship Id="rId8481" Type="http://schemas.openxmlformats.org/officeDocument/2006/relationships/hyperlink" Target="http://pbs.twimg.com/profile_images/1251521300943831040/XLhYe9mJ_normal.jpg" TargetMode="External"/><Relationship Id="rId9532" Type="http://schemas.openxmlformats.org/officeDocument/2006/relationships/hyperlink" Target="http://twitter.com/mamadeprincipe/statuses/1253409525354295297" TargetMode="External"/><Relationship Id="rId11462" Type="http://schemas.openxmlformats.org/officeDocument/2006/relationships/hyperlink" Target="http://pbs.twimg.com/profile_images/1210314894278418432/vQlB_R-P_normal.jpg" TargetMode="External"/><Relationship Id="rId1521" Type="http://schemas.openxmlformats.org/officeDocument/2006/relationships/hyperlink" Target="http://twitter.com/ThelmaChavaleh/statuses/1255838105078284290" TargetMode="External"/><Relationship Id="rId7083" Type="http://schemas.openxmlformats.org/officeDocument/2006/relationships/hyperlink" Target="http://pbs.twimg.com/profile_images/740564309953159171/Vl_M-H03_normal.jpg" TargetMode="External"/><Relationship Id="rId8134" Type="http://schemas.openxmlformats.org/officeDocument/2006/relationships/hyperlink" Target="http://pbs.twimg.com/profile_images/827243614287908864/i5Z9vNSj_normal.jpg" TargetMode="External"/><Relationship Id="rId10064" Type="http://schemas.openxmlformats.org/officeDocument/2006/relationships/hyperlink" Target="http://pbs.twimg.com/profile_images/1251304970638495744/t0NXQcgk_normal.jpg" TargetMode="External"/><Relationship Id="rId11115" Type="http://schemas.openxmlformats.org/officeDocument/2006/relationships/hyperlink" Target="http://twitter.com/LUKILUK9/statuses/1253381430878638081" TargetMode="External"/><Relationship Id="rId3693" Type="http://schemas.openxmlformats.org/officeDocument/2006/relationships/hyperlink" Target="http://pbs.twimg.com/profile_images/551999377796239360/JDR4sryh_normal.jpeg" TargetMode="External"/><Relationship Id="rId2295" Type="http://schemas.openxmlformats.org/officeDocument/2006/relationships/hyperlink" Target="http://twitter.com/fraggleshell/statuses/1255815706945429504" TargetMode="External"/><Relationship Id="rId3346" Type="http://schemas.openxmlformats.org/officeDocument/2006/relationships/hyperlink" Target="http://twitter.com/PLATAFORMAEMPR2/statuses/1255767787995385861" TargetMode="External"/><Relationship Id="rId4744" Type="http://schemas.openxmlformats.org/officeDocument/2006/relationships/hyperlink" Target="http://twitter.com/BayardoAndres6/statuses/1255678409528705025" TargetMode="External"/><Relationship Id="rId267" Type="http://schemas.openxmlformats.org/officeDocument/2006/relationships/hyperlink" Target="http://twitter.com/segpublicaira/statuses/1255871390743441408" TargetMode="External"/><Relationship Id="rId7967" Type="http://schemas.openxmlformats.org/officeDocument/2006/relationships/hyperlink" Target="http://pbs.twimg.com/profile_images/1248102032973709312/0qRI5jDe_normal.jpg" TargetMode="External"/><Relationship Id="rId10948" Type="http://schemas.openxmlformats.org/officeDocument/2006/relationships/hyperlink" Target="http://pbs.twimg.com/profile_images/831156313879109632/Lib-1VST_normal.jpg" TargetMode="External"/><Relationship Id="rId6569" Type="http://schemas.openxmlformats.org/officeDocument/2006/relationships/hyperlink" Target="http://pbs.twimg.com/profile_images/1217843496704299008/Alq6zfJS_normal.jpg" TargetMode="External"/><Relationship Id="rId9042" Type="http://schemas.openxmlformats.org/officeDocument/2006/relationships/hyperlink" Target="http://twitter.com/AFLConsulting/statuses/1253417508452761601" TargetMode="External"/><Relationship Id="rId401" Type="http://schemas.openxmlformats.org/officeDocument/2006/relationships/hyperlink" Target="http://pbs.twimg.com/profile_images/625653415704702978/qJHoF9RS_normal.jpg" TargetMode="External"/><Relationship Id="rId1031" Type="http://schemas.openxmlformats.org/officeDocument/2006/relationships/hyperlink" Target="http://pbs.twimg.com/profile_images/1234149425397805056/z1Lt1l0r_normal.jpg" TargetMode="External"/><Relationship Id="rId5652" Type="http://schemas.openxmlformats.org/officeDocument/2006/relationships/hyperlink" Target="http://twitter.com/Mi_Glori/statuses/1255652594887938048" TargetMode="External"/><Relationship Id="rId6703" Type="http://schemas.openxmlformats.org/officeDocument/2006/relationships/hyperlink" Target="http://pbs.twimg.com/profile_images/1253813711904669702/D1zPZh_U_normal.jpg" TargetMode="External"/><Relationship Id="rId4254" Type="http://schemas.openxmlformats.org/officeDocument/2006/relationships/hyperlink" Target="http://twitter.com/fonsfran/statuses/1255698610915692544" TargetMode="External"/><Relationship Id="rId5305" Type="http://schemas.openxmlformats.org/officeDocument/2006/relationships/hyperlink" Target="http://pbs.twimg.com/profile_images/1201537738522210304/5cx-g-AD_normal.jpg" TargetMode="External"/><Relationship Id="rId7477" Type="http://schemas.openxmlformats.org/officeDocument/2006/relationships/hyperlink" Target="http://pbs.twimg.com/profile_images/1227429382412734464/QEoJRIMI_normal.jpg" TargetMode="External"/><Relationship Id="rId8528" Type="http://schemas.openxmlformats.org/officeDocument/2006/relationships/hyperlink" Target="http://twitter.com/ECO_LEGANES/statuses/1253425515232260103" TargetMode="External"/><Relationship Id="rId8875" Type="http://schemas.openxmlformats.org/officeDocument/2006/relationships/hyperlink" Target="http://pbs.twimg.com/profile_images/1252730354655469569/mMEjez1q_normal.jpg" TargetMode="External"/><Relationship Id="rId9926" Type="http://schemas.openxmlformats.org/officeDocument/2006/relationships/hyperlink" Target="http://pbs.twimg.com/profile_images/1247583692261900288/D_bqcFra_normal.jpg" TargetMode="External"/><Relationship Id="rId11856" Type="http://schemas.openxmlformats.org/officeDocument/2006/relationships/hyperlink" Target="http://pbs.twimg.com/profile_images/1046485487421149186/k03vGEMb_normal.jpg" TargetMode="External"/><Relationship Id="rId1915" Type="http://schemas.openxmlformats.org/officeDocument/2006/relationships/hyperlink" Target="http://twitter.com/gailald/statuses/1255827643741634560" TargetMode="External"/><Relationship Id="rId6079" Type="http://schemas.openxmlformats.org/officeDocument/2006/relationships/hyperlink" Target="http://pbs.twimg.com/profile_images/1128051174756823042/rsrl8UN8_normal.jpg" TargetMode="External"/><Relationship Id="rId10458" Type="http://schemas.openxmlformats.org/officeDocument/2006/relationships/hyperlink" Target="http://pbs.twimg.com/profile_images/1216020818884530177/ckf6bOUo_normal.jpg" TargetMode="External"/><Relationship Id="rId11509" Type="http://schemas.openxmlformats.org/officeDocument/2006/relationships/hyperlink" Target="http://twitter.com/MJ14948591/statuses/1253376102539591681" TargetMode="External"/><Relationship Id="rId2689" Type="http://schemas.openxmlformats.org/officeDocument/2006/relationships/hyperlink" Target="http://pbs.twimg.com/profile_images/618775207386423296/aFfr0mMZ_normal.jpg" TargetMode="External"/><Relationship Id="rId6560" Type="http://schemas.openxmlformats.org/officeDocument/2006/relationships/hyperlink" Target="http://twitter.com/Ricardosancris2/statuses/1253460468150210569" TargetMode="External"/><Relationship Id="rId7611" Type="http://schemas.openxmlformats.org/officeDocument/2006/relationships/hyperlink" Target="http://pbs.twimg.com/profile_images/1104501413135220736/w5f71VJ__normal.jpg" TargetMode="External"/><Relationship Id="rId5162" Type="http://schemas.openxmlformats.org/officeDocument/2006/relationships/hyperlink" Target="http://twitter.com/petrogustavo/statuses/1255665745654095872" TargetMode="External"/><Relationship Id="rId6213" Type="http://schemas.openxmlformats.org/officeDocument/2006/relationships/hyperlink" Target="http://pbs.twimg.com/profile_images/2895246742/9c02176756e53d427adbf57d13e56c99_normal.jpeg" TargetMode="External"/><Relationship Id="rId9783" Type="http://schemas.openxmlformats.org/officeDocument/2006/relationships/hyperlink" Target="http://pbs.twimg.com/profile_images/1254333005235134464/S6wwcca7_normal.jpg" TargetMode="External"/><Relationship Id="rId1772" Type="http://schemas.openxmlformats.org/officeDocument/2006/relationships/hyperlink" Target="http://pbs.twimg.com/profile_images/1185662986524024833/rhKEJSKu_normal.png" TargetMode="External"/><Relationship Id="rId8385" Type="http://schemas.openxmlformats.org/officeDocument/2006/relationships/hyperlink" Target="http://pbs.twimg.com/profile_images/1023362367302901760/lwz8Gxd9_normal.jpg" TargetMode="External"/><Relationship Id="rId9436" Type="http://schemas.openxmlformats.org/officeDocument/2006/relationships/hyperlink" Target="http://twitter.com/EspeGar75/statuses/1253411381304385539" TargetMode="External"/><Relationship Id="rId11366" Type="http://schemas.openxmlformats.org/officeDocument/2006/relationships/hyperlink" Target="http://pbs.twimg.com/profile_images/1253898758229839880/n6RVAkDm_normal.jpg" TargetMode="External"/><Relationship Id="rId1425" Type="http://schemas.openxmlformats.org/officeDocument/2006/relationships/hyperlink" Target="http://pbs.twimg.com/profile_images/983524607666814976/hjH-w7Vm_normal.jpg" TargetMode="External"/><Relationship Id="rId2823" Type="http://schemas.openxmlformats.org/officeDocument/2006/relationships/hyperlink" Target="http://twitter.com/dentrodlatv/statuses/1255796709374001152" TargetMode="External"/><Relationship Id="rId8038" Type="http://schemas.openxmlformats.org/officeDocument/2006/relationships/hyperlink" Target="http://twitter.com/vivaciudadania/statuses/1253432363293401090" TargetMode="External"/><Relationship Id="rId11019" Type="http://schemas.openxmlformats.org/officeDocument/2006/relationships/hyperlink" Target="http://twitter.com/MAYRA25012406/statuses/1253383272027078656" TargetMode="External"/><Relationship Id="rId4995" Type="http://schemas.openxmlformats.org/officeDocument/2006/relationships/hyperlink" Target="http://pbs.twimg.com/profile_images/1228498439333244929/h-_WXhcL_normal.jpg" TargetMode="External"/><Relationship Id="rId2199" Type="http://schemas.openxmlformats.org/officeDocument/2006/relationships/hyperlink" Target="http://pbs.twimg.com/profile_images/1191858042561802241/xCbDoGPI_normal.jpg" TargetMode="External"/><Relationship Id="rId3597" Type="http://schemas.openxmlformats.org/officeDocument/2006/relationships/hyperlink" Target="http://pbs.twimg.com/profile_images/1166002968497442818/RojFb9Vk_normal.jpg" TargetMode="External"/><Relationship Id="rId4648" Type="http://schemas.openxmlformats.org/officeDocument/2006/relationships/hyperlink" Target="http://twitter.com/cecibelvillarr/statuses/1255681705912029186" TargetMode="External"/><Relationship Id="rId6070" Type="http://schemas.openxmlformats.org/officeDocument/2006/relationships/hyperlink" Target="http://twitter.com/mazurkievic/statuses/1253472568402739207" TargetMode="External"/><Relationship Id="rId11500" Type="http://schemas.openxmlformats.org/officeDocument/2006/relationships/hyperlink" Target="http://pbs.twimg.com/profile_images/1207429731454455808/-CCaIgNh_normal.jpg" TargetMode="External"/><Relationship Id="rId7121" Type="http://schemas.openxmlformats.org/officeDocument/2006/relationships/hyperlink" Target="http://pbs.twimg.com/profile_images/1119733434409263105/iPKL3XjP_normal.jpg" TargetMode="External"/><Relationship Id="rId10102" Type="http://schemas.openxmlformats.org/officeDocument/2006/relationships/hyperlink" Target="http://pbs.twimg.com/profile_images/871043891738415104/XQANziJF_normal.jpg" TargetMode="External"/><Relationship Id="rId2680" Type="http://schemas.openxmlformats.org/officeDocument/2006/relationships/hyperlink" Target="http://twitter.com/ANGELASOFIALM/statuses/1255802907615727616" TargetMode="External"/><Relationship Id="rId3731" Type="http://schemas.openxmlformats.org/officeDocument/2006/relationships/hyperlink" Target="http://pbs.twimg.com/profile_images/902589419432984576/FIFoWjBW_normal.jpg" TargetMode="External"/><Relationship Id="rId9293" Type="http://schemas.openxmlformats.org/officeDocument/2006/relationships/hyperlink" Target="http://pbs.twimg.com/profile_images/1252703723538784257/KYs512nP_normal.jpg" TargetMode="External"/><Relationship Id="rId652" Type="http://schemas.openxmlformats.org/officeDocument/2006/relationships/hyperlink" Target="http://twitter.com/ileoncom/statuses/1255861989773107204" TargetMode="External"/><Relationship Id="rId1282" Type="http://schemas.openxmlformats.org/officeDocument/2006/relationships/hyperlink" Target="http://twitter.com/marwhite01/statuses/1255844791499268096" TargetMode="External"/><Relationship Id="rId2333" Type="http://schemas.openxmlformats.org/officeDocument/2006/relationships/hyperlink" Target="http://twitter.com/TxemaMauleon1/statuses/1255814323198480386" TargetMode="External"/><Relationship Id="rId305" Type="http://schemas.openxmlformats.org/officeDocument/2006/relationships/hyperlink" Target="http://twitter.com/angelesdb/statuses/1255870487533666305" TargetMode="External"/><Relationship Id="rId5556" Type="http://schemas.openxmlformats.org/officeDocument/2006/relationships/hyperlink" Target="http://twitter.com/whyusedtoready/statuses/1255655357105549313" TargetMode="External"/><Relationship Id="rId6607" Type="http://schemas.openxmlformats.org/officeDocument/2006/relationships/hyperlink" Target="http://pbs.twimg.com/profile_images/1171255422734544896/Vsu4CzpM_normal.png" TargetMode="External"/><Relationship Id="rId6954" Type="http://schemas.openxmlformats.org/officeDocument/2006/relationships/hyperlink" Target="http://twitter.com/elfutboleroec_/statuses/1253453597037285378" TargetMode="External"/><Relationship Id="rId4158" Type="http://schemas.openxmlformats.org/officeDocument/2006/relationships/hyperlink" Target="http://twitter.com/oscarper1964/statuses/1255706421934645248" TargetMode="External"/><Relationship Id="rId5209" Type="http://schemas.openxmlformats.org/officeDocument/2006/relationships/hyperlink" Target="http://pbs.twimg.com/profile_images/1162868461112057857/fE4VD8Ae_normal.jpg" TargetMode="External"/><Relationship Id="rId8779" Type="http://schemas.openxmlformats.org/officeDocument/2006/relationships/hyperlink" Target="http://pbs.twimg.com/profile_images/1225733700626911234/DrcZtnjZ_normal.jpg" TargetMode="External"/><Relationship Id="rId11010" Type="http://schemas.openxmlformats.org/officeDocument/2006/relationships/hyperlink" Target="http://pbs.twimg.com/profile_images/1089364441400004608/7oB5jWd9_normal.jpg" TargetMode="External"/><Relationship Id="rId1819" Type="http://schemas.openxmlformats.org/officeDocument/2006/relationships/hyperlink" Target="http://twitter.com/DRMartinLLC/statuses/1255830654027251714" TargetMode="External"/><Relationship Id="rId2190" Type="http://schemas.openxmlformats.org/officeDocument/2006/relationships/hyperlink" Target="http://twitter.com/epssconvida/statuses/1255819047616348161" TargetMode="External"/><Relationship Id="rId3241" Type="http://schemas.openxmlformats.org/officeDocument/2006/relationships/hyperlink" Target="http://twitter.com/nuevocronica/statuses/1255772721436377089" TargetMode="External"/><Relationship Id="rId7862" Type="http://schemas.openxmlformats.org/officeDocument/2006/relationships/hyperlink" Target="http://twitter.com/OIMEcuador/statuses/1253434928135462914" TargetMode="External"/><Relationship Id="rId8913" Type="http://schemas.openxmlformats.org/officeDocument/2006/relationships/hyperlink" Target="http://pbs.twimg.com/profile_images/1215055346651344896/_-PK5LAc_normal.jpg" TargetMode="External"/><Relationship Id="rId162" Type="http://schemas.openxmlformats.org/officeDocument/2006/relationships/hyperlink" Target="http://twitter.com/AEPVBurgos/statuses/1255874232233459714" TargetMode="External"/><Relationship Id="rId6464" Type="http://schemas.openxmlformats.org/officeDocument/2006/relationships/hyperlink" Target="http://twitter.com/JenArmijos/statuses/1253462318471696396" TargetMode="External"/><Relationship Id="rId7515" Type="http://schemas.openxmlformats.org/officeDocument/2006/relationships/hyperlink" Target="http://pbs.twimg.com/profile_images/3401752363/0c70b1950fe9622e4c138b90ac247669_normal.jpeg" TargetMode="External"/><Relationship Id="rId10843" Type="http://schemas.openxmlformats.org/officeDocument/2006/relationships/hyperlink" Target="http://twitter.com/MundialSintesis/statuses/1253386602359009281" TargetMode="External"/><Relationship Id="rId5066" Type="http://schemas.openxmlformats.org/officeDocument/2006/relationships/hyperlink" Target="http://twitter.com/FREDIFLREZPOLO/statuses/1255668635064033285" TargetMode="External"/><Relationship Id="rId6117" Type="http://schemas.openxmlformats.org/officeDocument/2006/relationships/hyperlink" Target="http://pbs.twimg.com/profile_images/1188935839625236483/xCc95B5V_normal.jpg" TargetMode="External"/><Relationship Id="rId9687" Type="http://schemas.openxmlformats.org/officeDocument/2006/relationships/hyperlink" Target="http://pbs.twimg.com/profile_images/1032687227908894726/IqfjCKNz_normal.jpg" TargetMode="External"/><Relationship Id="rId8289" Type="http://schemas.openxmlformats.org/officeDocument/2006/relationships/hyperlink" Target="http://pbs.twimg.com/profile_images/1249199725594718208/QSFQZT0M_normal.jpg" TargetMode="External"/><Relationship Id="rId1676" Type="http://schemas.openxmlformats.org/officeDocument/2006/relationships/hyperlink" Target="http://pbs.twimg.com/profile_images/1187569791747403781/ytfVYXHq_normal.jpg" TargetMode="External"/><Relationship Id="rId2727" Type="http://schemas.openxmlformats.org/officeDocument/2006/relationships/hyperlink" Target="http://pbs.twimg.com/profile_images/1187286067160010753/9eRqxljt_normal.jpg" TargetMode="External"/><Relationship Id="rId1329" Type="http://schemas.openxmlformats.org/officeDocument/2006/relationships/hyperlink" Target="http://pbs.twimg.com/profile_images/1227559405027307522/_5fRGHca_normal.jpg" TargetMode="External"/><Relationship Id="rId4899" Type="http://schemas.openxmlformats.org/officeDocument/2006/relationships/hyperlink" Target="http://abs.twimg.com/sticky/default_profile_images/default_profile_normal.png" TargetMode="External"/><Relationship Id="rId5200" Type="http://schemas.openxmlformats.org/officeDocument/2006/relationships/hyperlink" Target="http://twitter.com/Fer_nandoEM/statuses/1255664655822925829" TargetMode="External"/><Relationship Id="rId8770" Type="http://schemas.openxmlformats.org/officeDocument/2006/relationships/hyperlink" Target="http://twitter.com/csofy10/statuses/1253422139144728577" TargetMode="External"/><Relationship Id="rId9821" Type="http://schemas.openxmlformats.org/officeDocument/2006/relationships/hyperlink" Target="http://pbs.twimg.com/profile_images/1241319388868993026/iTtv9BSq_normal.jpg" TargetMode="External"/><Relationship Id="rId11751" Type="http://schemas.openxmlformats.org/officeDocument/2006/relationships/hyperlink" Target="http://twitter.com/Caravallo1/statuses/1253370720215863296" TargetMode="External"/><Relationship Id="rId35" Type="http://schemas.openxmlformats.org/officeDocument/2006/relationships/hyperlink" Target="http://pbs.twimg.com/profile_images/1127967122129399808/lOd-TUBq_normal.png" TargetMode="External"/><Relationship Id="rId1810" Type="http://schemas.openxmlformats.org/officeDocument/2006/relationships/hyperlink" Target="http://pbs.twimg.com/profile_images/1245863306591600641/wPIrvF5D_normal.jpg" TargetMode="External"/><Relationship Id="rId7372" Type="http://schemas.openxmlformats.org/officeDocument/2006/relationships/hyperlink" Target="http://twitter.com/FiscalesPenales/statuses/1253444810318503940" TargetMode="External"/><Relationship Id="rId8423" Type="http://schemas.openxmlformats.org/officeDocument/2006/relationships/hyperlink" Target="http://pbs.twimg.com/profile_images/1223439419643965440/xCxjubjW_normal.jpg" TargetMode="External"/><Relationship Id="rId10353" Type="http://schemas.openxmlformats.org/officeDocument/2006/relationships/hyperlink" Target="http://twitter.com/alvarocsgo/statuses/1253397135422357505" TargetMode="External"/><Relationship Id="rId11404" Type="http://schemas.openxmlformats.org/officeDocument/2006/relationships/hyperlink" Target="http://pbs.twimg.com/profile_images/1057375647889285124/JcKl1fsk_normal.jpg" TargetMode="External"/><Relationship Id="rId3982" Type="http://schemas.openxmlformats.org/officeDocument/2006/relationships/hyperlink" Target="http://twitter.com/ConalepNeza1/statuses/1255719625049989120" TargetMode="External"/><Relationship Id="rId7025" Type="http://schemas.openxmlformats.org/officeDocument/2006/relationships/hyperlink" Target="http://pbs.twimg.com/profile_images/1086336753206583297/nV3KoObH_normal.jpg" TargetMode="External"/><Relationship Id="rId10006" Type="http://schemas.openxmlformats.org/officeDocument/2006/relationships/hyperlink" Target="http://pbs.twimg.com/profile_images/1086387527580291072/4HUv2kho_normal.jpg" TargetMode="External"/><Relationship Id="rId2584" Type="http://schemas.openxmlformats.org/officeDocument/2006/relationships/hyperlink" Target="http://twitter.com/MasVillaverde/statuses/1255805255180324870" TargetMode="External"/><Relationship Id="rId3635" Type="http://schemas.openxmlformats.org/officeDocument/2006/relationships/hyperlink" Target="http://pbs.twimg.com/profile_images/1245681051659362305/s9CX4NJs_normal.jpg" TargetMode="External"/><Relationship Id="rId9197" Type="http://schemas.openxmlformats.org/officeDocument/2006/relationships/hyperlink" Target="http://pbs.twimg.com/profile_images/1184947153791279104/WgnA0MVt_normal.jpg" TargetMode="External"/><Relationship Id="rId556" Type="http://schemas.openxmlformats.org/officeDocument/2006/relationships/hyperlink" Target="http://twitter.com/franklyn_jimene/statuses/1255864053945323521" TargetMode="External"/><Relationship Id="rId1186" Type="http://schemas.openxmlformats.org/officeDocument/2006/relationships/hyperlink" Target="http://twitter.com/BobRepublica/statuses/1255847507218837504" TargetMode="External"/><Relationship Id="rId2237" Type="http://schemas.openxmlformats.org/officeDocument/2006/relationships/hyperlink" Target="http://pbs.twimg.com/profile_images/1232034847394353152/WoRy0Cf9_normal.jpg" TargetMode="External"/><Relationship Id="rId209" Type="http://schemas.openxmlformats.org/officeDocument/2006/relationships/hyperlink" Target="http://pbs.twimg.com/profile_images/899082890365083648/ndMY4iQG_normal.jpg" TargetMode="External"/><Relationship Id="rId6858" Type="http://schemas.openxmlformats.org/officeDocument/2006/relationships/hyperlink" Target="http://twitter.com/sanchezdelreal/statuses/1253455203107508225" TargetMode="External"/><Relationship Id="rId7909" Type="http://schemas.openxmlformats.org/officeDocument/2006/relationships/hyperlink" Target="http://pbs.twimg.com/profile_images/1613025483/image_normal.jpg" TargetMode="External"/><Relationship Id="rId8280" Type="http://schemas.openxmlformats.org/officeDocument/2006/relationships/hyperlink" Target="http://twitter.com/CronicaUno/statuses/1253428912274542595" TargetMode="External"/><Relationship Id="rId9331" Type="http://schemas.openxmlformats.org/officeDocument/2006/relationships/hyperlink" Target="http://pbs.twimg.com/profile_images/2382807554/IMG00300-20120709-1509_normal.jpg" TargetMode="External"/><Relationship Id="rId11261" Type="http://schemas.openxmlformats.org/officeDocument/2006/relationships/hyperlink" Target="http://twitter.com/EmilianoPozuelo/statuses/1253379494741790721" TargetMode="External"/><Relationship Id="rId1320" Type="http://schemas.openxmlformats.org/officeDocument/2006/relationships/hyperlink" Target="http://twitter.com/nesvi50/statuses/1255843615303249922" TargetMode="External"/><Relationship Id="rId4890" Type="http://schemas.openxmlformats.org/officeDocument/2006/relationships/hyperlink" Target="http://twitter.com/elespectador/statuses/1255673640353480704" TargetMode="External"/><Relationship Id="rId5941" Type="http://schemas.openxmlformats.org/officeDocument/2006/relationships/hyperlink" Target="http://abs.twimg.com/sticky/default_profile_images/default_profile_normal.png" TargetMode="External"/><Relationship Id="rId3492" Type="http://schemas.openxmlformats.org/officeDocument/2006/relationships/hyperlink" Target="http://twitter.com/AngulaBerria/statuses/1255759310077992961" TargetMode="External"/><Relationship Id="rId4543" Type="http://schemas.openxmlformats.org/officeDocument/2006/relationships/hyperlink" Target="http://pbs.twimg.com/profile_images/1137925743705563137/XKOa4biG_normal.jpg" TargetMode="External"/><Relationship Id="rId2094" Type="http://schemas.openxmlformats.org/officeDocument/2006/relationships/hyperlink" Target="http://pbs.twimg.com/profile_images/1214307577217069066/K61kVQTG_normal.jpg" TargetMode="External"/><Relationship Id="rId3145" Type="http://schemas.openxmlformats.org/officeDocument/2006/relationships/hyperlink" Target="http://twitter.com/ephrancarter/statuses/1255778501682180098" TargetMode="External"/><Relationship Id="rId7766" Type="http://schemas.openxmlformats.org/officeDocument/2006/relationships/hyperlink" Target="http://twitter.com/Maricella2021UC/statuses/1253436652485304320" TargetMode="External"/><Relationship Id="rId8817" Type="http://schemas.openxmlformats.org/officeDocument/2006/relationships/hyperlink" Target="http://pbs.twimg.com/profile_images/1244866160853684230/idyAZvbC_normal.jpg" TargetMode="External"/><Relationship Id="rId6368" Type="http://schemas.openxmlformats.org/officeDocument/2006/relationships/hyperlink" Target="http://twitter.com/MarielenaVega/statuses/1253464718821543937" TargetMode="External"/><Relationship Id="rId7419" Type="http://schemas.openxmlformats.org/officeDocument/2006/relationships/hyperlink" Target="http://pbs.twimg.com/profile_images/1252324008202317825/exjApiH3_normal.jpg" TargetMode="External"/><Relationship Id="rId10747" Type="http://schemas.openxmlformats.org/officeDocument/2006/relationships/hyperlink" Target="http://twitter.com/saner_edgar/statuses/1253388805660389376" TargetMode="External"/><Relationship Id="rId200" Type="http://schemas.openxmlformats.org/officeDocument/2006/relationships/hyperlink" Target="http://twitter.com/CarmenHdezNC/statuses/1255873357368700929" TargetMode="External"/><Relationship Id="rId2978" Type="http://schemas.openxmlformats.org/officeDocument/2006/relationships/hyperlink" Target="http://pbs.twimg.com/profile_images/672625127629201408/jKOwAkrW_normal.jpg" TargetMode="External"/><Relationship Id="rId7900" Type="http://schemas.openxmlformats.org/officeDocument/2006/relationships/hyperlink" Target="http://twitter.com/dponton593/statuses/1253434316194897923" TargetMode="External"/><Relationship Id="rId5451" Type="http://schemas.openxmlformats.org/officeDocument/2006/relationships/hyperlink" Target="http://abs.twimg.com/sticky/default_profile_images/default_profile_normal.png" TargetMode="External"/><Relationship Id="rId6502" Type="http://schemas.openxmlformats.org/officeDocument/2006/relationships/hyperlink" Target="http://twitter.com/Jonas32186866/statuses/1253461574301495296" TargetMode="External"/><Relationship Id="rId4053" Type="http://schemas.openxmlformats.org/officeDocument/2006/relationships/hyperlink" Target="http://pbs.twimg.com/profile_images/1174550347710435329/YSvWicYB_normal.jpg" TargetMode="External"/><Relationship Id="rId5104" Type="http://schemas.openxmlformats.org/officeDocument/2006/relationships/hyperlink" Target="http://twitter.com/ANDRESMO58/statuses/1255667334930366464" TargetMode="External"/><Relationship Id="rId8674" Type="http://schemas.openxmlformats.org/officeDocument/2006/relationships/hyperlink" Target="http://twitter.com/manolinarias/statuses/1253423489416982531" TargetMode="External"/><Relationship Id="rId9725" Type="http://schemas.openxmlformats.org/officeDocument/2006/relationships/hyperlink" Target="http://pbs.twimg.com/profile_images/1216766334312292375/aCh8ws0Y_normal.jpg" TargetMode="External"/><Relationship Id="rId11655" Type="http://schemas.openxmlformats.org/officeDocument/2006/relationships/hyperlink" Target="http://twitter.com/PPsanchez053/statuses/1253373022611869698" TargetMode="External"/><Relationship Id="rId1714" Type="http://schemas.openxmlformats.org/officeDocument/2006/relationships/hyperlink" Target="http://pbs.twimg.com/profile_images/578142510972715008/BEsiifoG_normal.jpeg" TargetMode="External"/><Relationship Id="rId7276" Type="http://schemas.openxmlformats.org/officeDocument/2006/relationships/hyperlink" Target="http://twitter.com/anasull/statuses/1253447379803688962" TargetMode="External"/><Relationship Id="rId8327" Type="http://schemas.openxmlformats.org/officeDocument/2006/relationships/hyperlink" Target="http://twitter.com/GrisoFH/statuses/1253428351642898439" TargetMode="External"/><Relationship Id="rId10257" Type="http://schemas.openxmlformats.org/officeDocument/2006/relationships/hyperlink" Target="http://twitter.com/Joseph_live5/statuses/1253399115725189122" TargetMode="External"/><Relationship Id="rId11308" Type="http://schemas.openxmlformats.org/officeDocument/2006/relationships/hyperlink" Target="http://pbs.twimg.com/profile_images/1196863708816953346/MDn5Ts2m_normal.jpg" TargetMode="External"/><Relationship Id="rId2488" Type="http://schemas.openxmlformats.org/officeDocument/2006/relationships/hyperlink" Target="http://twitter.com/Meferhau/statuses/1255808520596979714" TargetMode="External"/><Relationship Id="rId3886" Type="http://schemas.openxmlformats.org/officeDocument/2006/relationships/hyperlink" Target="http://twitter.com/drcesarcarrasco/statuses/1255729280455184384" TargetMode="External"/><Relationship Id="rId4937" Type="http://schemas.openxmlformats.org/officeDocument/2006/relationships/hyperlink" Target="http://pbs.twimg.com/profile_images/1231761818378436609/1Fcyk1iU_normal.jpg" TargetMode="External"/><Relationship Id="rId3539" Type="http://schemas.openxmlformats.org/officeDocument/2006/relationships/hyperlink" Target="http://pbs.twimg.com/profile_images/1192495168798232579/MBB3rCgT_normal.jpg" TargetMode="External"/><Relationship Id="rId6012" Type="http://schemas.openxmlformats.org/officeDocument/2006/relationships/hyperlink" Target="http://twitter.com/kilerpardo/statuses/1255643903807688705" TargetMode="External"/><Relationship Id="rId7410" Type="http://schemas.openxmlformats.org/officeDocument/2006/relationships/hyperlink" Target="http://twitter.com/tonhersan/statuses/1253444115842433031" TargetMode="External"/><Relationship Id="rId9582" Type="http://schemas.openxmlformats.org/officeDocument/2006/relationships/hyperlink" Target="http://twitter.com/GJVJ/statuses/1253408776142467075" TargetMode="External"/><Relationship Id="rId941" Type="http://schemas.openxmlformats.org/officeDocument/2006/relationships/hyperlink" Target="http://pbs.twimg.com/profile_images/1252063937979351040/idKEVIgI_normal.jpg" TargetMode="External"/><Relationship Id="rId1571" Type="http://schemas.openxmlformats.org/officeDocument/2006/relationships/hyperlink" Target="http://twitter.com/andaporlosegao1/statuses/1255836829808578561" TargetMode="External"/><Relationship Id="rId2622" Type="http://schemas.openxmlformats.org/officeDocument/2006/relationships/hyperlink" Target="http://twitter.com/parrales_manoli/statuses/1255804039935201281" TargetMode="External"/><Relationship Id="rId8184" Type="http://schemas.openxmlformats.org/officeDocument/2006/relationships/hyperlink" Target="http://pbs.twimg.com/profile_images/1254249613076377603/gcZkV-J-_normal.jpg" TargetMode="External"/><Relationship Id="rId9235" Type="http://schemas.openxmlformats.org/officeDocument/2006/relationships/hyperlink" Target="http://pbs.twimg.com/profile_images/1241041651528859648/bDiLunlh_normal.jpg" TargetMode="External"/><Relationship Id="rId11165" Type="http://schemas.openxmlformats.org/officeDocument/2006/relationships/hyperlink" Target="http://twitter.com/doblajeVe/statuses/1253380894804578304" TargetMode="External"/><Relationship Id="rId1224" Type="http://schemas.openxmlformats.org/officeDocument/2006/relationships/hyperlink" Target="http://twitter.com/celiorios2/statuses/1255846254057308160" TargetMode="External"/><Relationship Id="rId4794" Type="http://schemas.openxmlformats.org/officeDocument/2006/relationships/hyperlink" Target="http://twitter.com/ilusa8981/statuses/1255676687049785344" TargetMode="External"/><Relationship Id="rId5845" Type="http://schemas.openxmlformats.org/officeDocument/2006/relationships/hyperlink" Target="http://pbs.twimg.com/profile_images/820014105281101826/vO0EfUfG_normal.jpg" TargetMode="External"/><Relationship Id="rId3396" Type="http://schemas.openxmlformats.org/officeDocument/2006/relationships/hyperlink" Target="http://twitter.com/canalsur/statuses/1255765153687232513" TargetMode="External"/><Relationship Id="rId4447" Type="http://schemas.openxmlformats.org/officeDocument/2006/relationships/hyperlink" Target="http://pbs.twimg.com/profile_images/1246623039271219203/ZjVLoeNx_normal.jpg" TargetMode="External"/><Relationship Id="rId3049" Type="http://schemas.openxmlformats.org/officeDocument/2006/relationships/hyperlink" Target="http://twitter.com/mujercongatos/statuses/1255784583267864576" TargetMode="External"/><Relationship Id="rId10998" Type="http://schemas.openxmlformats.org/officeDocument/2006/relationships/hyperlink" Target="http://pbs.twimg.com/profile_images/1097634367529209856/7mR6Cwn0_normal.jpg" TargetMode="External"/><Relationship Id="rId9092" Type="http://schemas.openxmlformats.org/officeDocument/2006/relationships/hyperlink" Target="http://twitter.com/isaelviro/statuses/1253416809480347649" TargetMode="External"/><Relationship Id="rId1081" Type="http://schemas.openxmlformats.org/officeDocument/2006/relationships/hyperlink" Target="http://pbs.twimg.com/profile_images/1023892702419660800/VAdgJlvY_normal.jpg" TargetMode="External"/><Relationship Id="rId3530" Type="http://schemas.openxmlformats.org/officeDocument/2006/relationships/hyperlink" Target="http://twitter.com/Pakiaracil/statuses/1255756774893858816" TargetMode="External"/><Relationship Id="rId451" Type="http://schemas.openxmlformats.org/officeDocument/2006/relationships/hyperlink" Target="http://pbs.twimg.com/profile_images/1196930832604241921/RyDln9u3_normal.jpg" TargetMode="External"/><Relationship Id="rId2132" Type="http://schemas.openxmlformats.org/officeDocument/2006/relationships/hyperlink" Target="http://pbs.twimg.com/profile_images/497787841733066752/jnJEf2Rm_normal.jpeg" TargetMode="External"/><Relationship Id="rId6753" Type="http://schemas.openxmlformats.org/officeDocument/2006/relationships/hyperlink" Target="http://pbs.twimg.com/profile_images/1072587914436063234/viJIii_O_normal.jpg" TargetMode="External"/><Relationship Id="rId7804" Type="http://schemas.openxmlformats.org/officeDocument/2006/relationships/hyperlink" Target="http://twitter.com/j_larrosa/statuses/1253436005308223488" TargetMode="External"/><Relationship Id="rId104" Type="http://schemas.openxmlformats.org/officeDocument/2006/relationships/hyperlink" Target="http://twitter.com/marga_duran/statuses/1255875639409860614" TargetMode="External"/><Relationship Id="rId5355" Type="http://schemas.openxmlformats.org/officeDocument/2006/relationships/hyperlink" Target="http://pbs.twimg.com/profile_images/1251302801852030976/-VGU40Gd_normal.jpg" TargetMode="External"/><Relationship Id="rId6406" Type="http://schemas.openxmlformats.org/officeDocument/2006/relationships/hyperlink" Target="http://twitter.com/Santos95323226/statuses/1253463774218067968" TargetMode="External"/><Relationship Id="rId9976" Type="http://schemas.openxmlformats.org/officeDocument/2006/relationships/hyperlink" Target="http://pbs.twimg.com/profile_images/1171416394103234566/lGGLxaN8_normal.jpg" TargetMode="External"/><Relationship Id="rId5008" Type="http://schemas.openxmlformats.org/officeDocument/2006/relationships/hyperlink" Target="http://twitter.com/Kinecarlos/statuses/1255669976691814401" TargetMode="External"/><Relationship Id="rId8578" Type="http://schemas.openxmlformats.org/officeDocument/2006/relationships/hyperlink" Target="http://twitter.com/Area7ReinaSofia/statuses/1253424957293383683" TargetMode="External"/><Relationship Id="rId9629" Type="http://schemas.openxmlformats.org/officeDocument/2006/relationships/hyperlink" Target="http://pbs.twimg.com/profile_images/1252692231888293895/pJqxLwHU_normal.jpg" TargetMode="External"/><Relationship Id="rId1965" Type="http://schemas.openxmlformats.org/officeDocument/2006/relationships/hyperlink" Target="http://twitter.com/maesba4/statuses/1255826257838772229" TargetMode="External"/><Relationship Id="rId11559" Type="http://schemas.openxmlformats.org/officeDocument/2006/relationships/hyperlink" Target="http://twitter.com/siemprerealista/statuses/1253375345018974208" TargetMode="External"/><Relationship Id="rId1618" Type="http://schemas.openxmlformats.org/officeDocument/2006/relationships/hyperlink" Target="http://pbs.twimg.com/profile_images/946860513438380032/pTSz2q3Z_normal.jpg" TargetMode="External"/><Relationship Id="rId3040" Type="http://schemas.openxmlformats.org/officeDocument/2006/relationships/hyperlink" Target="http://pbs.twimg.com/profile_images/1107312996915834881/iVq1JW2d_normal.jpg" TargetMode="External"/><Relationship Id="rId7661" Type="http://schemas.openxmlformats.org/officeDocument/2006/relationships/hyperlink" Target="http://pbs.twimg.com/profile_images/1081914982554423297/8URBCv8__normal.jpg" TargetMode="External"/><Relationship Id="rId8712" Type="http://schemas.openxmlformats.org/officeDocument/2006/relationships/hyperlink" Target="http://twitter.com/elsantuario88/statuses/1253422998012362753" TargetMode="External"/><Relationship Id="rId10642" Type="http://schemas.openxmlformats.org/officeDocument/2006/relationships/hyperlink" Target="http://pbs.twimg.com/profile_images/2329257597/d23s6qscoa14ojwnjcyw_normal.jpeg" TargetMode="External"/><Relationship Id="rId6263" Type="http://schemas.openxmlformats.org/officeDocument/2006/relationships/hyperlink" Target="http://pbs.twimg.com/profile_images/2509492605/qtqb8ayptxsus4dxxrga_normal.jpeg" TargetMode="External"/><Relationship Id="rId7314" Type="http://schemas.openxmlformats.org/officeDocument/2006/relationships/hyperlink" Target="http://twitter.com/waleskatiska/statuses/1253446059931639809" TargetMode="External"/><Relationship Id="rId2873" Type="http://schemas.openxmlformats.org/officeDocument/2006/relationships/hyperlink" Target="http://twitter.com/eldiarioescan/statuses/1255794018559987712" TargetMode="External"/><Relationship Id="rId3924" Type="http://schemas.openxmlformats.org/officeDocument/2006/relationships/hyperlink" Target="http://twitter.com/MrsBlade30/statuses/1255724798925254656" TargetMode="External"/><Relationship Id="rId9486" Type="http://schemas.openxmlformats.org/officeDocument/2006/relationships/hyperlink" Target="http://twitter.com/ValienteDoctor/statuses/1253410201069252609" TargetMode="External"/><Relationship Id="rId845" Type="http://schemas.openxmlformats.org/officeDocument/2006/relationships/hyperlink" Target="http://pbs.twimg.com/profile_images/1107455089005027328/5gUUt5Od_normal.jpg" TargetMode="External"/><Relationship Id="rId1475" Type="http://schemas.openxmlformats.org/officeDocument/2006/relationships/hyperlink" Target="http://twitter.com/armidago68/statuses/1255839154589650945" TargetMode="External"/><Relationship Id="rId2526" Type="http://schemas.openxmlformats.org/officeDocument/2006/relationships/hyperlink" Target="http://twitter.com/damasonaal/statuses/1255807373039611905" TargetMode="External"/><Relationship Id="rId8088" Type="http://schemas.openxmlformats.org/officeDocument/2006/relationships/hyperlink" Target="http://pbs.twimg.com/profile_images/477868563189870592/AE6huwel_normal.jpeg" TargetMode="External"/><Relationship Id="rId9139" Type="http://schemas.openxmlformats.org/officeDocument/2006/relationships/hyperlink" Target="http://pbs.twimg.com/profile_images/769292552801484801/4NaMTFVV_normal.jpg" TargetMode="External"/><Relationship Id="rId11069" Type="http://schemas.openxmlformats.org/officeDocument/2006/relationships/hyperlink" Target="http://twitter.com/migcamp2/statuses/1253382501134938126" TargetMode="External"/><Relationship Id="rId1128" Type="http://schemas.openxmlformats.org/officeDocument/2006/relationships/hyperlink" Target="http://twitter.com/cp2021/statuses/1255848952097800193" TargetMode="External"/><Relationship Id="rId4698" Type="http://schemas.openxmlformats.org/officeDocument/2006/relationships/hyperlink" Target="http://twitter.com/PetraSoto18/statuses/1255680705415262208" TargetMode="External"/><Relationship Id="rId5749" Type="http://schemas.openxmlformats.org/officeDocument/2006/relationships/hyperlink" Target="http://pbs.twimg.com/profile_images/1064918892420706306/6xebbXaq_normal.jpg" TargetMode="External"/><Relationship Id="rId7171" Type="http://schemas.openxmlformats.org/officeDocument/2006/relationships/hyperlink" Target="http://pbs.twimg.com/profile_images/965402592523284483/tT6B-zDY_normal.jpg" TargetMode="External"/><Relationship Id="rId8222" Type="http://schemas.openxmlformats.org/officeDocument/2006/relationships/hyperlink" Target="http://twitter.com/Cenabast/statuses/1253429655727554564" TargetMode="External"/><Relationship Id="rId9620" Type="http://schemas.openxmlformats.org/officeDocument/2006/relationships/hyperlink" Target="http://twitter.com/sandrasuelyin/statuses/1253408159609188352" TargetMode="External"/><Relationship Id="rId11550" Type="http://schemas.openxmlformats.org/officeDocument/2006/relationships/hyperlink" Target="http://pbs.twimg.com/profile_images/1247543840526856194/oiB8LKC-_normal.jpg" TargetMode="External"/><Relationship Id="rId10152" Type="http://schemas.openxmlformats.org/officeDocument/2006/relationships/hyperlink" Target="http://pbs.twimg.com/profile_images/1114339725647724545/PCOOMmF1_normal.png" TargetMode="External"/><Relationship Id="rId11203" Type="http://schemas.openxmlformats.org/officeDocument/2006/relationships/hyperlink" Target="http://twitter.com/Paul_Tenorio/statuses/1253380428632915968" TargetMode="External"/><Relationship Id="rId3781" Type="http://schemas.openxmlformats.org/officeDocument/2006/relationships/hyperlink" Target="http://pbs.twimg.com/profile_images/1169611652980977665/qWlhpU4D_normal.jpg" TargetMode="External"/><Relationship Id="rId4832" Type="http://schemas.openxmlformats.org/officeDocument/2006/relationships/hyperlink" Target="http://twitter.com/Janisama2/statuses/1255675401290100738" TargetMode="External"/><Relationship Id="rId2383" Type="http://schemas.openxmlformats.org/officeDocument/2006/relationships/hyperlink" Target="http://twitter.com/lopez_ebba/statuses/1255812265166680066" TargetMode="External"/><Relationship Id="rId3434" Type="http://schemas.openxmlformats.org/officeDocument/2006/relationships/hyperlink" Target="http://twitter.com/BoladeSanFelipe/statuses/1255763184008466432" TargetMode="External"/><Relationship Id="rId355" Type="http://schemas.openxmlformats.org/officeDocument/2006/relationships/hyperlink" Target="http://twitter.com/latiadelabara/statuses/1255868748659150850" TargetMode="External"/><Relationship Id="rId2036" Type="http://schemas.openxmlformats.org/officeDocument/2006/relationships/hyperlink" Target="http://pbs.twimg.com/profile_images/1230634870143057920/3-nuPHQy_normal.jpg" TargetMode="External"/><Relationship Id="rId6657" Type="http://schemas.openxmlformats.org/officeDocument/2006/relationships/hyperlink" Target="http://pbs.twimg.com/profile_images/1245475350110523397/Ioydv0Rd_normal.jpg" TargetMode="External"/><Relationship Id="rId7708" Type="http://schemas.openxmlformats.org/officeDocument/2006/relationships/hyperlink" Target="http://twitter.com/LuisOso09207298/statuses/1253438078615801856" TargetMode="External"/><Relationship Id="rId5259" Type="http://schemas.openxmlformats.org/officeDocument/2006/relationships/hyperlink" Target="http://pbs.twimg.com/profile_images/1212856810526429184/l61IxVmy_normal.jpg" TargetMode="External"/><Relationship Id="rId9130" Type="http://schemas.openxmlformats.org/officeDocument/2006/relationships/hyperlink" Target="http://twitter.com/achuchones/statuses/1253416001615458307" TargetMode="External"/><Relationship Id="rId11060" Type="http://schemas.openxmlformats.org/officeDocument/2006/relationships/hyperlink" Target="http://pbs.twimg.com/profile_images/1098742185657282560/sd4mITZG_normal.jpg" TargetMode="External"/><Relationship Id="rId1869" Type="http://schemas.openxmlformats.org/officeDocument/2006/relationships/hyperlink" Target="http://twitter.com/FUNDAMEDIOS/statuses/1255829252580220936" TargetMode="External"/><Relationship Id="rId3291" Type="http://schemas.openxmlformats.org/officeDocument/2006/relationships/hyperlink" Target="http://twitter.com/CervezaVictoria/statuses/1255769681769771009" TargetMode="External"/><Relationship Id="rId5740" Type="http://schemas.openxmlformats.org/officeDocument/2006/relationships/hyperlink" Target="http://twitter.com/HarcaHarvey/statuses/1255649992892715012" TargetMode="External"/><Relationship Id="rId4342" Type="http://schemas.openxmlformats.org/officeDocument/2006/relationships/hyperlink" Target="http://pbs.twimg.com/profile_images/1109628086524485634/3LSTupXN_normal.jpg" TargetMode="External"/><Relationship Id="rId8963" Type="http://schemas.openxmlformats.org/officeDocument/2006/relationships/hyperlink" Target="http://pbs.twimg.com/profile_images/1160387086974894080/A02ZIGzJ_normal.jpg" TargetMode="External"/><Relationship Id="rId10893" Type="http://schemas.openxmlformats.org/officeDocument/2006/relationships/hyperlink" Target="http://twitter.com/oro_adalid/statuses/1253385785447002112" TargetMode="External"/><Relationship Id="rId11944" Type="http://schemas.openxmlformats.org/officeDocument/2006/relationships/hyperlink" Target="http://pbs.twimg.com/profile_images/1156972289554026497/2UtHrQCz_normal.jpg" TargetMode="External"/><Relationship Id="rId7565" Type="http://schemas.openxmlformats.org/officeDocument/2006/relationships/hyperlink" Target="http://pbs.twimg.com/profile_images/905420705914908673/4SxGoyFq_normal.jpg" TargetMode="External"/><Relationship Id="rId8616" Type="http://schemas.openxmlformats.org/officeDocument/2006/relationships/hyperlink" Target="http://twitter.com/golfredoe/statuses/1253424276704620544" TargetMode="External"/><Relationship Id="rId10546" Type="http://schemas.openxmlformats.org/officeDocument/2006/relationships/hyperlink" Target="http://pbs.twimg.com/profile_images/795583164311859200/qRv3Ni7w_normal.jpg" TargetMode="External"/><Relationship Id="rId6167" Type="http://schemas.openxmlformats.org/officeDocument/2006/relationships/hyperlink" Target="http://pbs.twimg.com/profile_images/378800000650800032/c99dad96fd3f34a4a44b20b3488e87f5_normal.jpeg" TargetMode="External"/><Relationship Id="rId7218" Type="http://schemas.openxmlformats.org/officeDocument/2006/relationships/hyperlink" Target="http://twitter.com/FPB39334895/statuses/1253448434784362497" TargetMode="External"/><Relationship Id="rId2777" Type="http://schemas.openxmlformats.org/officeDocument/2006/relationships/hyperlink" Target="http://pbs.twimg.com/profile_images/1202120999451463685/h1SxjOUh_normal.jpg" TargetMode="External"/><Relationship Id="rId749" Type="http://schemas.openxmlformats.org/officeDocument/2006/relationships/hyperlink" Target="http://pbs.twimg.com/profile_images/663683984556204032/RsDDL_HQ_normal.jpg" TargetMode="External"/><Relationship Id="rId1379" Type="http://schemas.openxmlformats.org/officeDocument/2006/relationships/hyperlink" Target="http://pbs.twimg.com/profile_images/682715513173196804/n1r7kFYG_normal.png" TargetMode="External"/><Relationship Id="rId3828" Type="http://schemas.openxmlformats.org/officeDocument/2006/relationships/hyperlink" Target="http://twitter.com/SpainEurope/statuses/1255734848355958784" TargetMode="External"/><Relationship Id="rId5250" Type="http://schemas.openxmlformats.org/officeDocument/2006/relationships/hyperlink" Target="http://twitter.com/ICaroliinaKSJS/statuses/1255662875261243392" TargetMode="External"/><Relationship Id="rId6301" Type="http://schemas.openxmlformats.org/officeDocument/2006/relationships/hyperlink" Target="http://pbs.twimg.com/profile_images/1106708470714126336/BOjMm59y_normal.jpg" TargetMode="External"/><Relationship Id="rId9871" Type="http://schemas.openxmlformats.org/officeDocument/2006/relationships/hyperlink" Target="http://twitter.com/Natthappys/statuses/1253405135000264707" TargetMode="External"/><Relationship Id="rId85" Type="http://schemas.openxmlformats.org/officeDocument/2006/relationships/hyperlink" Target="http://pbs.twimg.com/profile_images/1255255609345224708/8ZuDgic9_normal.jpg" TargetMode="External"/><Relationship Id="rId1860" Type="http://schemas.openxmlformats.org/officeDocument/2006/relationships/hyperlink" Target="http://pbs.twimg.com/profile_images/1217835089817632770/Kxlc3M_o_normal.jpg" TargetMode="External"/><Relationship Id="rId2911" Type="http://schemas.openxmlformats.org/officeDocument/2006/relationships/hyperlink" Target="http://twitter.com/LoprzPaqui/statuses/1255791898809241605" TargetMode="External"/><Relationship Id="rId7075" Type="http://schemas.openxmlformats.org/officeDocument/2006/relationships/hyperlink" Target="http://pbs.twimg.com/profile_images/3550325711/598712726e8b0d779275fc15b6777eea_normal.jpeg" TargetMode="External"/><Relationship Id="rId8473" Type="http://schemas.openxmlformats.org/officeDocument/2006/relationships/hyperlink" Target="http://pbs.twimg.com/profile_images/1244753118161707018/vh_uwMia_normal.jpg" TargetMode="External"/><Relationship Id="rId9524" Type="http://schemas.openxmlformats.org/officeDocument/2006/relationships/hyperlink" Target="http://twitter.com/elfaradio/statuses/1253409557184798721" TargetMode="External"/><Relationship Id="rId11454" Type="http://schemas.openxmlformats.org/officeDocument/2006/relationships/hyperlink" Target="http://pbs.twimg.com/profile_images/1254225642247327744/5p5yWnWc_normal.jpg" TargetMode="External"/><Relationship Id="rId1513" Type="http://schemas.openxmlformats.org/officeDocument/2006/relationships/hyperlink" Target="http://twitter.com/Jacagaelnino/statuses/1255838249093824512" TargetMode="External"/><Relationship Id="rId8126" Type="http://schemas.openxmlformats.org/officeDocument/2006/relationships/hyperlink" Target="http://pbs.twimg.com/profile_images/1214661475308048384/-rpZWU2-_normal.jpg" TargetMode="External"/><Relationship Id="rId10056" Type="http://schemas.openxmlformats.org/officeDocument/2006/relationships/hyperlink" Target="http://pbs.twimg.com/profile_images/1242519317570297862/9gTtWYdz_normal.jpg" TargetMode="External"/><Relationship Id="rId11107" Type="http://schemas.openxmlformats.org/officeDocument/2006/relationships/hyperlink" Target="http://twitter.com/lau_moo/statuses/1253381580770414592" TargetMode="External"/><Relationship Id="rId3685" Type="http://schemas.openxmlformats.org/officeDocument/2006/relationships/hyperlink" Target="http://pbs.twimg.com/profile_images/1069353227764867073/ELoS1fNJ_normal.jpg" TargetMode="External"/><Relationship Id="rId4736" Type="http://schemas.openxmlformats.org/officeDocument/2006/relationships/hyperlink" Target="http://twitter.com/javipiez/statuses/1255678930624876544" TargetMode="External"/><Relationship Id="rId2287" Type="http://schemas.openxmlformats.org/officeDocument/2006/relationships/hyperlink" Target="http://twitter.com/ScarletGodoy/statuses/1255815769171980288" TargetMode="External"/><Relationship Id="rId3338" Type="http://schemas.openxmlformats.org/officeDocument/2006/relationships/hyperlink" Target="http://twitter.com/S3RGIODC/statuses/1255768191948804096" TargetMode="External"/><Relationship Id="rId7959" Type="http://schemas.openxmlformats.org/officeDocument/2006/relationships/hyperlink" Target="http://pbs.twimg.com/profile_images/3392186053/fa20d5acf9a79b7e0496e244512fb216_normal.jpeg" TargetMode="External"/><Relationship Id="rId259" Type="http://schemas.openxmlformats.org/officeDocument/2006/relationships/hyperlink" Target="http://pbs.twimg.com/profile_images/1184089178541383680/ik_nMJ3C_normal.jpg" TargetMode="External"/><Relationship Id="rId9381" Type="http://schemas.openxmlformats.org/officeDocument/2006/relationships/hyperlink" Target="http://pbs.twimg.com/profile_images/1249313257401266181/cjWARoHZ_normal.jpg" TargetMode="External"/><Relationship Id="rId1370" Type="http://schemas.openxmlformats.org/officeDocument/2006/relationships/hyperlink" Target="http://twitter.com/FRANCISCOCOLADO/statuses/1255842153647034369" TargetMode="External"/><Relationship Id="rId9034" Type="http://schemas.openxmlformats.org/officeDocument/2006/relationships/hyperlink" Target="http://twitter.com/DayalaEC/statuses/1253417805967323143" TargetMode="External"/><Relationship Id="rId740" Type="http://schemas.openxmlformats.org/officeDocument/2006/relationships/hyperlink" Target="http://twitter.com/EuropeDirectCs/statuses/1255860109907054595" TargetMode="External"/><Relationship Id="rId1023" Type="http://schemas.openxmlformats.org/officeDocument/2006/relationships/hyperlink" Target="http://pbs.twimg.com/profile_images/522711367867183104/4v60eeJM_normal.jpeg" TargetMode="External"/><Relationship Id="rId2421" Type="http://schemas.openxmlformats.org/officeDocument/2006/relationships/hyperlink" Target="http://twitter.com/JoaquinMadrid55/statuses/1255811215026249729" TargetMode="External"/><Relationship Id="rId5991" Type="http://schemas.openxmlformats.org/officeDocument/2006/relationships/hyperlink" Target="http://pbs.twimg.com/profile_images/474746419367395330/l57IazwT_normal.jpeg" TargetMode="External"/><Relationship Id="rId4593" Type="http://schemas.openxmlformats.org/officeDocument/2006/relationships/hyperlink" Target="http://pbs.twimg.com/profile_images/1121785571712602114/ME00zyUx_normal.jpg" TargetMode="External"/><Relationship Id="rId5644" Type="http://schemas.openxmlformats.org/officeDocument/2006/relationships/hyperlink" Target="http://twitter.com/nicolasrosas200/statuses/1255652996320505856" TargetMode="External"/><Relationship Id="rId3195" Type="http://schemas.openxmlformats.org/officeDocument/2006/relationships/hyperlink" Target="http://pbs.twimg.com/profile_images/1207676797376253953/PwztvasC_normal.jpg" TargetMode="External"/><Relationship Id="rId4246" Type="http://schemas.openxmlformats.org/officeDocument/2006/relationships/hyperlink" Target="http://twitter.com/viejovenes1/statuses/1255699266967941122" TargetMode="External"/><Relationship Id="rId8867" Type="http://schemas.openxmlformats.org/officeDocument/2006/relationships/hyperlink" Target="http://pbs.twimg.com/profile_images/1253282723390726144/S7b9PGU4_normal.jpg" TargetMode="External"/><Relationship Id="rId9918" Type="http://schemas.openxmlformats.org/officeDocument/2006/relationships/hyperlink" Target="http://pbs.twimg.com/profile_images/3603870101/00aeb17a2ac7c937537746a297edaa6d_normal.jpeg" TargetMode="External"/><Relationship Id="rId10797" Type="http://schemas.openxmlformats.org/officeDocument/2006/relationships/hyperlink" Target="http://twitter.com/AnaGazza/statuses/1253387514469142528" TargetMode="External"/><Relationship Id="rId7469" Type="http://schemas.openxmlformats.org/officeDocument/2006/relationships/hyperlink" Target="http://pbs.twimg.com/profile_images/2360507889/nyzsutx4x23kh6zbf36r_normal.jpeg" TargetMode="External"/><Relationship Id="rId11848" Type="http://schemas.openxmlformats.org/officeDocument/2006/relationships/hyperlink" Target="http://pbs.twimg.com/profile_images/974213452951687168/Eb2TT9mJ_normal.jpg" TargetMode="External"/><Relationship Id="rId1907" Type="http://schemas.openxmlformats.org/officeDocument/2006/relationships/hyperlink" Target="http://twitter.com/RafalTurismo/statuses/1255827950458503168" TargetMode="External"/><Relationship Id="rId250" Type="http://schemas.openxmlformats.org/officeDocument/2006/relationships/hyperlink" Target="http://twitter.com/CarlosC78383044/statuses/1255872004982542337" TargetMode="External"/><Relationship Id="rId7950" Type="http://schemas.openxmlformats.org/officeDocument/2006/relationships/hyperlink" Target="http://twitter.com/ferensoca/statuses/1253433527581831175" TargetMode="External"/><Relationship Id="rId10931" Type="http://schemas.openxmlformats.org/officeDocument/2006/relationships/hyperlink" Target="http://twitter.com/kaisergus/statuses/1253385181844713478" TargetMode="External"/><Relationship Id="rId5154" Type="http://schemas.openxmlformats.org/officeDocument/2006/relationships/hyperlink" Target="http://twitter.com/sarypizarrog/statuses/1255665852529197057" TargetMode="External"/><Relationship Id="rId6552" Type="http://schemas.openxmlformats.org/officeDocument/2006/relationships/hyperlink" Target="http://twitter.com/Lyliane_M/statuses/1253460606465835011" TargetMode="External"/><Relationship Id="rId7603" Type="http://schemas.openxmlformats.org/officeDocument/2006/relationships/hyperlink" Target="http://pbs.twimg.com/profile_images/561938836167856129/2mDk35Dk_normal.jpeg" TargetMode="External"/><Relationship Id="rId6205" Type="http://schemas.openxmlformats.org/officeDocument/2006/relationships/hyperlink" Target="http://pbs.twimg.com/profile_images/630766686010937344/VYQ9W6me_normal.jpg" TargetMode="External"/><Relationship Id="rId9775" Type="http://schemas.openxmlformats.org/officeDocument/2006/relationships/hyperlink" Target="http://pbs.twimg.com/profile_images/1053733744853639168/JnJh4zWr_normal.jpg" TargetMode="External"/><Relationship Id="rId1764" Type="http://schemas.openxmlformats.org/officeDocument/2006/relationships/hyperlink" Target="http://pbs.twimg.com/profile_images/1973213664/LOGO_IMAGEN_normal.jpg" TargetMode="External"/><Relationship Id="rId2815" Type="http://schemas.openxmlformats.org/officeDocument/2006/relationships/hyperlink" Target="http://twitter.com/AVSEuskadi/statuses/1255796975812915200" TargetMode="External"/><Relationship Id="rId8377" Type="http://schemas.openxmlformats.org/officeDocument/2006/relationships/hyperlink" Target="http://abs.twimg.com/sticky/default_profile_images/default_profile_normal.png" TargetMode="External"/><Relationship Id="rId9428" Type="http://schemas.openxmlformats.org/officeDocument/2006/relationships/hyperlink" Target="http://twitter.com/LORENZO30481208/statuses/1253411548212506626" TargetMode="External"/><Relationship Id="rId11358" Type="http://schemas.openxmlformats.org/officeDocument/2006/relationships/hyperlink" Target="http://pbs.twimg.com/profile_images/1247538018241531907/YoEatOsC_normal.jpg" TargetMode="External"/><Relationship Id="rId1417" Type="http://schemas.openxmlformats.org/officeDocument/2006/relationships/hyperlink" Target="http://pbs.twimg.com/profile_images/2640693303/00b20192a8c009afa41098eac70caafc_normal.jpeg" TargetMode="External"/><Relationship Id="rId4987" Type="http://schemas.openxmlformats.org/officeDocument/2006/relationships/hyperlink" Target="http://abs.twimg.com/sticky/default_profile_images/default_profile_normal.png" TargetMode="External"/><Relationship Id="rId3589" Type="http://schemas.openxmlformats.org/officeDocument/2006/relationships/hyperlink" Target="http://pbs.twimg.com/profile_images/1173649961956859904/ZFLgXeZN_normal.jpg" TargetMode="External"/><Relationship Id="rId7460" Type="http://schemas.openxmlformats.org/officeDocument/2006/relationships/hyperlink" Target="http://twitter.com/gmarsol1/statuses/1253442878698926081" TargetMode="External"/><Relationship Id="rId8511" Type="http://schemas.openxmlformats.org/officeDocument/2006/relationships/hyperlink" Target="http://pbs.twimg.com/profile_images/1241790060866850817/H6psiodW_normal.jpg" TargetMode="External"/><Relationship Id="rId6062" Type="http://schemas.openxmlformats.org/officeDocument/2006/relationships/hyperlink" Target="http://twitter.com/criss_057/statuses/1253472922871701505" TargetMode="External"/><Relationship Id="rId7113" Type="http://schemas.openxmlformats.org/officeDocument/2006/relationships/hyperlink" Target="http://pbs.twimg.com/profile_images/1255205931354292225/18IBGWlp_normal.jpg" TargetMode="External"/><Relationship Id="rId10441" Type="http://schemas.openxmlformats.org/officeDocument/2006/relationships/hyperlink" Target="http://twitter.com/araujogar/statuses/1253395126887444480" TargetMode="External"/><Relationship Id="rId9285" Type="http://schemas.openxmlformats.org/officeDocument/2006/relationships/hyperlink" Target="http://pbs.twimg.com/profile_images/1247558672491982848/Nh_-51Dc_normal.jpg" TargetMode="External"/><Relationship Id="rId991" Type="http://schemas.openxmlformats.org/officeDocument/2006/relationships/hyperlink" Target="http://pbs.twimg.com/profile_images/1213221127306104832/Hern8eEg_normal.jpg" TargetMode="External"/><Relationship Id="rId2672" Type="http://schemas.openxmlformats.org/officeDocument/2006/relationships/hyperlink" Target="http://twitter.com/abbyssador/statuses/1255803217667067904" TargetMode="External"/><Relationship Id="rId3723" Type="http://schemas.openxmlformats.org/officeDocument/2006/relationships/hyperlink" Target="http://pbs.twimg.com/profile_images/1200893561232908290/IXdtnM6c_normal.jpg" TargetMode="External"/><Relationship Id="rId644" Type="http://schemas.openxmlformats.org/officeDocument/2006/relationships/hyperlink" Target="http://twitter.com/KrystelCorner/statuses/1255862226357018625" TargetMode="External"/><Relationship Id="rId1274" Type="http://schemas.openxmlformats.org/officeDocument/2006/relationships/hyperlink" Target="http://twitter.com/UNIRuniversidad/statuses/1255844952967389189" TargetMode="External"/><Relationship Id="rId2325" Type="http://schemas.openxmlformats.org/officeDocument/2006/relationships/hyperlink" Target="http://twitter.com/johnbeltranquin/statuses/1255814556695347200" TargetMode="External"/><Relationship Id="rId5895" Type="http://schemas.openxmlformats.org/officeDocument/2006/relationships/hyperlink" Target="http://pbs.twimg.com/profile_images/1156406055997493248/vuUQ06QT_normal.jpg" TargetMode="External"/><Relationship Id="rId6946" Type="http://schemas.openxmlformats.org/officeDocument/2006/relationships/hyperlink" Target="http://twitter.com/Alexa1Lucia/statuses/1253453834829156352" TargetMode="External"/><Relationship Id="rId4497" Type="http://schemas.openxmlformats.org/officeDocument/2006/relationships/hyperlink" Target="http://abs.twimg.com/sticky/default_profile_images/default_profile_normal.png" TargetMode="External"/><Relationship Id="rId5548" Type="http://schemas.openxmlformats.org/officeDocument/2006/relationships/hyperlink" Target="http://twitter.com/Max_eviar/statuses/1255655603172601856" TargetMode="External"/><Relationship Id="rId3099" Type="http://schemas.openxmlformats.org/officeDocument/2006/relationships/hyperlink" Target="http://twitter.com/pancho8080/statuses/1255780554399760385" TargetMode="External"/><Relationship Id="rId8021" Type="http://schemas.openxmlformats.org/officeDocument/2006/relationships/hyperlink" Target="http://pbs.twimg.com/profile_images/1213918978919346183/o9XHiefF_normal.jpg" TargetMode="External"/><Relationship Id="rId11002" Type="http://schemas.openxmlformats.org/officeDocument/2006/relationships/hyperlink" Target="http://pbs.twimg.com/profile_images/1229576042601381893/6CMvDqIf_normal.jpg" TargetMode="External"/><Relationship Id="rId3580" Type="http://schemas.openxmlformats.org/officeDocument/2006/relationships/hyperlink" Target="http://twitter.com/julianrojog/statuses/1255753622190788610" TargetMode="External"/><Relationship Id="rId2182" Type="http://schemas.openxmlformats.org/officeDocument/2006/relationships/hyperlink" Target="http://twitter.com/phoradada/statuses/1255819194203078663" TargetMode="External"/><Relationship Id="rId3233" Type="http://schemas.openxmlformats.org/officeDocument/2006/relationships/hyperlink" Target="http://twitter.com/DeVerdadDigital/statuses/1255772953406554113" TargetMode="External"/><Relationship Id="rId4631" Type="http://schemas.openxmlformats.org/officeDocument/2006/relationships/hyperlink" Target="http://pbs.twimg.com/profile_images/1254901095102586882/MHgOaI3V_normal.jpg" TargetMode="External"/><Relationship Id="rId154" Type="http://schemas.openxmlformats.org/officeDocument/2006/relationships/hyperlink" Target="http://twitter.com/ElBierzoDigital/statuses/1255874357554970625" TargetMode="External"/><Relationship Id="rId7854" Type="http://schemas.openxmlformats.org/officeDocument/2006/relationships/hyperlink" Target="http://twitter.com/Maryavicks/statuses/1253435032573808640" TargetMode="External"/><Relationship Id="rId8905" Type="http://schemas.openxmlformats.org/officeDocument/2006/relationships/hyperlink" Target="http://pbs.twimg.com/profile_images/813434499782602752/Huy32ok8_normal.jpg" TargetMode="External"/><Relationship Id="rId10835" Type="http://schemas.openxmlformats.org/officeDocument/2006/relationships/hyperlink" Target="http://twitter.com/fjarago/statuses/1253386884333666304" TargetMode="External"/><Relationship Id="rId6456" Type="http://schemas.openxmlformats.org/officeDocument/2006/relationships/hyperlink" Target="http://twitter.com/AidaTiban/statuses/1253462466920615936" TargetMode="External"/><Relationship Id="rId7507" Type="http://schemas.openxmlformats.org/officeDocument/2006/relationships/hyperlink" Target="http://pbs.twimg.com/profile_images/994313365366431746/KlzIekys_normal.jpg" TargetMode="External"/><Relationship Id="rId5058" Type="http://schemas.openxmlformats.org/officeDocument/2006/relationships/hyperlink" Target="http://twitter.com/cuchy68/statuses/1255668823526686721" TargetMode="External"/><Relationship Id="rId6109" Type="http://schemas.openxmlformats.org/officeDocument/2006/relationships/hyperlink" Target="http://pbs.twimg.com/profile_images/1228302832916451328/BwuA5Qth_normal.jpg" TargetMode="External"/><Relationship Id="rId9679" Type="http://schemas.openxmlformats.org/officeDocument/2006/relationships/hyperlink" Target="http://pbs.twimg.com/profile_images/1235322158856966146/tuvlS8C9_normal.jpg" TargetMode="External"/><Relationship Id="rId1668" Type="http://schemas.openxmlformats.org/officeDocument/2006/relationships/hyperlink" Target="http://pbs.twimg.com/profile_images/913483304883687424/OlEG6WGI_normal.jpg" TargetMode="External"/><Relationship Id="rId2719" Type="http://schemas.openxmlformats.org/officeDocument/2006/relationships/hyperlink" Target="http://pbs.twimg.com/profile_images/824303539136692224/SA_Q-riN_normal.jpg" TargetMode="External"/><Relationship Id="rId3090" Type="http://schemas.openxmlformats.org/officeDocument/2006/relationships/hyperlink" Target="http://pbs.twimg.com/profile_images/469243929079316481/SNnNmSHO_normal.jpeg" TargetMode="External"/><Relationship Id="rId4141" Type="http://schemas.openxmlformats.org/officeDocument/2006/relationships/hyperlink" Target="http://abs.twimg.com/sticky/default_profile_images/default_profile_normal.png" TargetMode="External"/><Relationship Id="rId7364" Type="http://schemas.openxmlformats.org/officeDocument/2006/relationships/hyperlink" Target="http://twitter.com/capitan_spain/statuses/1253445062391930880" TargetMode="External"/><Relationship Id="rId8762" Type="http://schemas.openxmlformats.org/officeDocument/2006/relationships/hyperlink" Target="http://twitter.com/mbg19690405/statuses/1253422219033632768" TargetMode="External"/><Relationship Id="rId9813" Type="http://schemas.openxmlformats.org/officeDocument/2006/relationships/hyperlink" Target="http://pbs.twimg.com/profile_images/1246427052842061826/bCyCGEBf_normal.jpg" TargetMode="External"/><Relationship Id="rId10692" Type="http://schemas.openxmlformats.org/officeDocument/2006/relationships/hyperlink" Target="http://pbs.twimg.com/profile_images/1181635066449059841/FsqkLnky_normal.jpg" TargetMode="External"/><Relationship Id="rId11743" Type="http://schemas.openxmlformats.org/officeDocument/2006/relationships/hyperlink" Target="http://twitter.com/AVVLNORTE/statuses/1253370837484347393" TargetMode="External"/><Relationship Id="rId27" Type="http://schemas.openxmlformats.org/officeDocument/2006/relationships/hyperlink" Target="http://pbs.twimg.com/profile_images/1027877102958333953/ZsIycz5f_normal.jpg" TargetMode="External"/><Relationship Id="rId1802" Type="http://schemas.openxmlformats.org/officeDocument/2006/relationships/hyperlink" Target="http://pbs.twimg.com/profile_images/1083201270507294720/QxrBHVvf_normal.jpg" TargetMode="External"/><Relationship Id="rId7017" Type="http://schemas.openxmlformats.org/officeDocument/2006/relationships/hyperlink" Target="http://pbs.twimg.com/profile_images/1248822212846587905/57pPZQXt_normal.jpg" TargetMode="External"/><Relationship Id="rId8415" Type="http://schemas.openxmlformats.org/officeDocument/2006/relationships/hyperlink" Target="http://pbs.twimg.com/profile_images/1247633892884066304/MFt-zHtu_normal.jpg" TargetMode="External"/><Relationship Id="rId10345" Type="http://schemas.openxmlformats.org/officeDocument/2006/relationships/hyperlink" Target="http://twitter.com/Rolleando1/statuses/1253397241403977729" TargetMode="External"/><Relationship Id="rId3974" Type="http://schemas.openxmlformats.org/officeDocument/2006/relationships/hyperlink" Target="http://twitter.com/Andresyaya24/statuses/1255720155335852035" TargetMode="External"/><Relationship Id="rId895" Type="http://schemas.openxmlformats.org/officeDocument/2006/relationships/hyperlink" Target="http://pbs.twimg.com/profile_images/909717148209213440/1_AJoKfZ_normal.jpg" TargetMode="External"/><Relationship Id="rId2576" Type="http://schemas.openxmlformats.org/officeDocument/2006/relationships/hyperlink" Target="http://twitter.com/Jesus_Suco/statuses/1255805732072632320" TargetMode="External"/><Relationship Id="rId3627" Type="http://schemas.openxmlformats.org/officeDocument/2006/relationships/hyperlink" Target="http://pbs.twimg.com/profile_images/914536382151974914/hEbVj9Rh_normal.jpg" TargetMode="External"/><Relationship Id="rId9189" Type="http://schemas.openxmlformats.org/officeDocument/2006/relationships/hyperlink" Target="http://pbs.twimg.com/profile_images/1250157594876018689/wvQNZYPK_normal.jpg" TargetMode="External"/><Relationship Id="rId548" Type="http://schemas.openxmlformats.org/officeDocument/2006/relationships/hyperlink" Target="http://twitter.com/Josnara85297730/statuses/1255864201748324352" TargetMode="External"/><Relationship Id="rId1178" Type="http://schemas.openxmlformats.org/officeDocument/2006/relationships/hyperlink" Target="http://twitter.com/joaquinsidro/statuses/1255847587472703488" TargetMode="External"/><Relationship Id="rId2229" Type="http://schemas.openxmlformats.org/officeDocument/2006/relationships/hyperlink" Target="http://pbs.twimg.com/profile_images/766173367548387328/taCglmuJ_normal.jpg" TargetMode="External"/><Relationship Id="rId5799" Type="http://schemas.openxmlformats.org/officeDocument/2006/relationships/hyperlink" Target="http://pbs.twimg.com/profile_images/1149839652079263745/IFmp-Z5r_normal.jpg" TargetMode="External"/><Relationship Id="rId6100" Type="http://schemas.openxmlformats.org/officeDocument/2006/relationships/hyperlink" Target="http://twitter.com/JaviMoscarella/statuses/1253471552877793282" TargetMode="External"/><Relationship Id="rId9670" Type="http://schemas.openxmlformats.org/officeDocument/2006/relationships/hyperlink" Target="http://twitter.com/alkimistaverde/statuses/1253407317380362240" TargetMode="External"/><Relationship Id="rId8272" Type="http://schemas.openxmlformats.org/officeDocument/2006/relationships/hyperlink" Target="http://twitter.com/adry_ver/statuses/1253429001030254603" TargetMode="External"/><Relationship Id="rId9323" Type="http://schemas.openxmlformats.org/officeDocument/2006/relationships/hyperlink" Target="http://pbs.twimg.com/profile_images/918819708123729920/UBl8SVzR_normal.jpg" TargetMode="External"/><Relationship Id="rId1312" Type="http://schemas.openxmlformats.org/officeDocument/2006/relationships/hyperlink" Target="http://twitter.com/viviana0902/statuses/1255844058381062144" TargetMode="External"/><Relationship Id="rId2710" Type="http://schemas.openxmlformats.org/officeDocument/2006/relationships/hyperlink" Target="http://twitter.com/ReporteroGarcia/statuses/1255801795869278208" TargetMode="External"/><Relationship Id="rId11253" Type="http://schemas.openxmlformats.org/officeDocument/2006/relationships/hyperlink" Target="http://twitter.com/francisco_zp/statuses/1253379625285271552" TargetMode="External"/><Relationship Id="rId4882" Type="http://schemas.openxmlformats.org/officeDocument/2006/relationships/hyperlink" Target="http://twitter.com/pizzeriapanucci/statuses/1255673867173015552" TargetMode="External"/><Relationship Id="rId5933" Type="http://schemas.openxmlformats.org/officeDocument/2006/relationships/hyperlink" Target="http://pbs.twimg.com/profile_images/448121560243908608/t47gxhqE_normal.jpeg" TargetMode="External"/><Relationship Id="rId2086" Type="http://schemas.openxmlformats.org/officeDocument/2006/relationships/hyperlink" Target="http://pbs.twimg.com/profile_images/1126783929850245120/zI-hTVAP_normal.jpg" TargetMode="External"/><Relationship Id="rId3484" Type="http://schemas.openxmlformats.org/officeDocument/2006/relationships/hyperlink" Target="http://twitter.com/obertolazzi1/statuses/1255759624638279680" TargetMode="External"/><Relationship Id="rId4535" Type="http://schemas.openxmlformats.org/officeDocument/2006/relationships/hyperlink" Target="http://pbs.twimg.com/profile_images/851074102362329089/b6r1Ep84_normal.jpg" TargetMode="External"/><Relationship Id="rId3137" Type="http://schemas.openxmlformats.org/officeDocument/2006/relationships/hyperlink" Target="http://twitter.com/IgnacioLG3008/statuses/1255778749251010561" TargetMode="External"/><Relationship Id="rId7758" Type="http://schemas.openxmlformats.org/officeDocument/2006/relationships/hyperlink" Target="http://twitter.com/AntonioMengod/statuses/1253436880986583041" TargetMode="External"/><Relationship Id="rId8809" Type="http://schemas.openxmlformats.org/officeDocument/2006/relationships/hyperlink" Target="http://pbs.twimg.com/profile_images/1236413816893825026/oZ9bHSSV_normal.jpg" TargetMode="External"/><Relationship Id="rId10739" Type="http://schemas.openxmlformats.org/officeDocument/2006/relationships/hyperlink" Target="http://twitter.com/anacubilla_/statuses/1253388980130807808" TargetMode="External"/><Relationship Id="rId9180" Type="http://schemas.openxmlformats.org/officeDocument/2006/relationships/hyperlink" Target="http://twitter.com/Roberto73Valen/statuses/1253415367847718914" TargetMode="External"/><Relationship Id="rId2220" Type="http://schemas.openxmlformats.org/officeDocument/2006/relationships/hyperlink" Target="http://twitter.com/anbaezmat/statuses/1255818338976047104" TargetMode="External"/><Relationship Id="rId5790" Type="http://schemas.openxmlformats.org/officeDocument/2006/relationships/hyperlink" Target="http://twitter.com/adriancerritos_/statuses/1255648641928368129" TargetMode="External"/><Relationship Id="rId4392" Type="http://schemas.openxmlformats.org/officeDocument/2006/relationships/hyperlink" Target="http://pbs.twimg.com/profile_images/844946820287606784/sekEb9HM_normal.jpg" TargetMode="External"/><Relationship Id="rId5443" Type="http://schemas.openxmlformats.org/officeDocument/2006/relationships/hyperlink" Target="http://pbs.twimg.com/profile_images/1039601633653665794/V3_gv6KE_normal.jpg" TargetMode="External"/><Relationship Id="rId6841" Type="http://schemas.openxmlformats.org/officeDocument/2006/relationships/hyperlink" Target="http://pbs.twimg.com/profile_images/1429000449/Hnery_Clive_-_Woman_Writing_at_Desk_normal.jpg" TargetMode="External"/><Relationship Id="rId4045" Type="http://schemas.openxmlformats.org/officeDocument/2006/relationships/hyperlink" Target="http://pbs.twimg.com/profile_images/1219662619885342721/GofIoHSr_normal.jpg" TargetMode="External"/><Relationship Id="rId8666" Type="http://schemas.openxmlformats.org/officeDocument/2006/relationships/hyperlink" Target="http://twitter.com/Minaya5103/statuses/1253423523487334402" TargetMode="External"/><Relationship Id="rId9717" Type="http://schemas.openxmlformats.org/officeDocument/2006/relationships/hyperlink" Target="http://pbs.twimg.com/profile_images/1029229421914480640/llZbPadQ_normal.jpg" TargetMode="External"/><Relationship Id="rId10596" Type="http://schemas.openxmlformats.org/officeDocument/2006/relationships/hyperlink" Target="http://pbs.twimg.com/profile_images/1203396761554997248/stj4NZ-J_normal.jpg" TargetMode="External"/><Relationship Id="rId11647" Type="http://schemas.openxmlformats.org/officeDocument/2006/relationships/hyperlink" Target="http://twitter.com/viramundeando/statuses/1253373311628857344" TargetMode="External"/><Relationship Id="rId1706" Type="http://schemas.openxmlformats.org/officeDocument/2006/relationships/hyperlink" Target="http://pbs.twimg.com/profile_images/1108450843387486209/pQbgjy16_normal.png" TargetMode="External"/><Relationship Id="rId7268" Type="http://schemas.openxmlformats.org/officeDocument/2006/relationships/hyperlink" Target="http://twitter.com/Abriv2/statuses/1253447572582260739" TargetMode="External"/><Relationship Id="rId8319" Type="http://schemas.openxmlformats.org/officeDocument/2006/relationships/hyperlink" Target="https://t.co/hWrpmJq1iT" TargetMode="External"/><Relationship Id="rId10249" Type="http://schemas.openxmlformats.org/officeDocument/2006/relationships/hyperlink" Target="http://twitter.com/ppereznieto/statuses/1253399250521767939" TargetMode="External"/><Relationship Id="rId3878" Type="http://schemas.openxmlformats.org/officeDocument/2006/relationships/hyperlink" Target="http://twitter.com/descarriao/statuses/1255730833564020736" TargetMode="External"/><Relationship Id="rId4929" Type="http://schemas.openxmlformats.org/officeDocument/2006/relationships/hyperlink" Target="http://pbs.twimg.com/profile_images/830861385550671872/gI4NX0nL_normal.jpg" TargetMode="External"/><Relationship Id="rId8800" Type="http://schemas.openxmlformats.org/officeDocument/2006/relationships/hyperlink" Target="http://twitter.com/KALEMACHADO/statuses/1253421676835991561" TargetMode="External"/><Relationship Id="rId799" Type="http://schemas.openxmlformats.org/officeDocument/2006/relationships/hyperlink" Target="http://pbs.twimg.com/profile_images/1177684686522454018/gMU2aJvK_normal.jpg" TargetMode="External"/><Relationship Id="rId6351" Type="http://schemas.openxmlformats.org/officeDocument/2006/relationships/hyperlink" Target="http://pbs.twimg.com/profile_images/997323279399641088/8eA0UXpT_normal.jpg" TargetMode="External"/><Relationship Id="rId7402" Type="http://schemas.openxmlformats.org/officeDocument/2006/relationships/hyperlink" Target="http://twitter.com/tele_sig/statuses/1253444399553445890" TargetMode="External"/><Relationship Id="rId10730" Type="http://schemas.openxmlformats.org/officeDocument/2006/relationships/hyperlink" Target="http://pbs.twimg.com/profile_images/1250605047102279680/T_rfgzfW_normal.jpg" TargetMode="External"/><Relationship Id="rId6004" Type="http://schemas.openxmlformats.org/officeDocument/2006/relationships/hyperlink" Target="http://twitter.com/qmoncaleano/statuses/1255644070170501120" TargetMode="External"/><Relationship Id="rId9574" Type="http://schemas.openxmlformats.org/officeDocument/2006/relationships/hyperlink" Target="http://twitter.com/BourbonJavi/statuses/1253408824028876800" TargetMode="External"/><Relationship Id="rId2961" Type="http://schemas.openxmlformats.org/officeDocument/2006/relationships/hyperlink" Target="http://twitter.com/hispanidadradio/statuses/1255789106468204544" TargetMode="External"/><Relationship Id="rId8176" Type="http://schemas.openxmlformats.org/officeDocument/2006/relationships/hyperlink" Target="http://pbs.twimg.com/profile_images/1221204101276389376/VnYN3fFk_normal.jpg" TargetMode="External"/><Relationship Id="rId9227" Type="http://schemas.openxmlformats.org/officeDocument/2006/relationships/hyperlink" Target="http://pbs.twimg.com/profile_images/1246433139662168065/PcfcdeJp_normal.jpg" TargetMode="External"/><Relationship Id="rId933" Type="http://schemas.openxmlformats.org/officeDocument/2006/relationships/hyperlink" Target="http://pbs.twimg.com/profile_images/471855155114045440/bLvfx8_7_normal.jpeg" TargetMode="External"/><Relationship Id="rId1563" Type="http://schemas.openxmlformats.org/officeDocument/2006/relationships/hyperlink" Target="http://twitter.com/markosmfm25/statuses/1255836886096117760" TargetMode="External"/><Relationship Id="rId2614" Type="http://schemas.openxmlformats.org/officeDocument/2006/relationships/hyperlink" Target="http://twitter.com/Copedelasierra/statuses/1255804186106740736" TargetMode="External"/><Relationship Id="rId11157" Type="http://schemas.openxmlformats.org/officeDocument/2006/relationships/hyperlink" Target="http://twitter.com/SantiagoMillanA/statuses/1253380956184031232" TargetMode="External"/><Relationship Id="rId1216" Type="http://schemas.openxmlformats.org/officeDocument/2006/relationships/hyperlink" Target="http://twitter.com/IreneAy75707730/statuses/1255846385259331585" TargetMode="External"/><Relationship Id="rId4786" Type="http://schemas.openxmlformats.org/officeDocument/2006/relationships/hyperlink" Target="http://twitter.com/SrMudkip__/statuses/1255677035713880070" TargetMode="External"/><Relationship Id="rId5837" Type="http://schemas.openxmlformats.org/officeDocument/2006/relationships/hyperlink" Target="http://pbs.twimg.com/profile_images/1010178486101794816/xERarU_t_normal.jpg" TargetMode="External"/><Relationship Id="rId3388" Type="http://schemas.openxmlformats.org/officeDocument/2006/relationships/hyperlink" Target="http://twitter.com/Cuenca_Cs/statuses/1255765392682860546" TargetMode="External"/><Relationship Id="rId4439" Type="http://schemas.openxmlformats.org/officeDocument/2006/relationships/hyperlink" Target="http://pbs.twimg.com/profile_images/1237116231972356096/0ay8w6Oy_normal.jpg" TargetMode="External"/><Relationship Id="rId8310" Type="http://schemas.openxmlformats.org/officeDocument/2006/relationships/hyperlink" Target="http://twitter.com/luisjosealvar18/statuses/1253428478583533570" TargetMode="External"/><Relationship Id="rId10240" Type="http://schemas.openxmlformats.org/officeDocument/2006/relationships/hyperlink" Target="http://pbs.twimg.com/profile_images/1848346463/7r926s_normal.htm" TargetMode="External"/><Relationship Id="rId790" Type="http://schemas.openxmlformats.org/officeDocument/2006/relationships/hyperlink" Target="http://twitter.com/vcardenasDC/statuses/1255858923061620737" TargetMode="External"/><Relationship Id="rId2471" Type="http://schemas.openxmlformats.org/officeDocument/2006/relationships/hyperlink" Target="http://pbs.twimg.com/profile_images/644392431417434112/UsUH2Vlz_normal.jpg" TargetMode="External"/><Relationship Id="rId3522" Type="http://schemas.openxmlformats.org/officeDocument/2006/relationships/hyperlink" Target="http://twitter.com/Jacobo94934298/statuses/1255757291753820161" TargetMode="External"/><Relationship Id="rId4920" Type="http://schemas.openxmlformats.org/officeDocument/2006/relationships/hyperlink" Target="http://twitter.com/Adrigara5/statuses/1255672896955039751" TargetMode="External"/><Relationship Id="rId9084" Type="http://schemas.openxmlformats.org/officeDocument/2006/relationships/hyperlink" Target="http://twitter.com/estebanlopezmc/statuses/1253416860885741568" TargetMode="External"/><Relationship Id="rId443" Type="http://schemas.openxmlformats.org/officeDocument/2006/relationships/hyperlink" Target="http://pbs.twimg.com/profile_images/923960201115586561/X0s9J9JY_normal.jpg" TargetMode="External"/><Relationship Id="rId1073" Type="http://schemas.openxmlformats.org/officeDocument/2006/relationships/hyperlink" Target="http://pbs.twimg.com/profile_images/1100927877162385409/a2H05_Yz_normal.png" TargetMode="External"/><Relationship Id="rId2124" Type="http://schemas.openxmlformats.org/officeDocument/2006/relationships/hyperlink" Target="http://pbs.twimg.com/profile_images/888117146370191360/uwr74atI_normal.jpg" TargetMode="External"/><Relationship Id="rId4296" Type="http://schemas.openxmlformats.org/officeDocument/2006/relationships/hyperlink" Target="http://pbs.twimg.com/profile_images/1165844796193349632/yLHFzGsW_normal.jpg" TargetMode="External"/><Relationship Id="rId5694" Type="http://schemas.openxmlformats.org/officeDocument/2006/relationships/hyperlink" Target="http://twitter.com/faedug/statuses/1255651173505400847" TargetMode="External"/><Relationship Id="rId6745" Type="http://schemas.openxmlformats.org/officeDocument/2006/relationships/hyperlink" Target="http://pbs.twimg.com/profile_images/977750301833822208/CdGQdQAO_normal.jpg" TargetMode="External"/><Relationship Id="rId5347" Type="http://schemas.openxmlformats.org/officeDocument/2006/relationships/hyperlink" Target="http://abs.twimg.com/sticky/default_profile_images/default_profile_normal.png" TargetMode="External"/><Relationship Id="rId9968" Type="http://schemas.openxmlformats.org/officeDocument/2006/relationships/hyperlink" Target="http://pbs.twimg.com/profile_images/967669733880467456/B4CqIvIM_normal.jpg" TargetMode="External"/><Relationship Id="rId11898" Type="http://schemas.openxmlformats.org/officeDocument/2006/relationships/hyperlink" Target="http://pbs.twimg.com/profile_images/1133106520089071622/eaCFHQYi_normal.jpg" TargetMode="External"/><Relationship Id="rId1957" Type="http://schemas.openxmlformats.org/officeDocument/2006/relationships/hyperlink" Target="http://twitter.com/sandrayamilec/statuses/1255826557458841600" TargetMode="External"/><Relationship Id="rId4430" Type="http://schemas.openxmlformats.org/officeDocument/2006/relationships/hyperlink" Target="http://twitter.com/MartinezOlano/statuses/1255690494904066054" TargetMode="External"/><Relationship Id="rId3032" Type="http://schemas.openxmlformats.org/officeDocument/2006/relationships/hyperlink" Target="http://pbs.twimg.com/profile_images/1251576089467596800/45XFWLid_normal.jpg" TargetMode="External"/><Relationship Id="rId7653" Type="http://schemas.openxmlformats.org/officeDocument/2006/relationships/hyperlink" Target="http://pbs.twimg.com/profile_images/913934561490464770/BilLNpZC_normal.jpg" TargetMode="External"/><Relationship Id="rId10981" Type="http://schemas.openxmlformats.org/officeDocument/2006/relationships/hyperlink" Target="http://twitter.com/primiciasyacom/statuses/1253383973172137984" TargetMode="External"/><Relationship Id="rId6255" Type="http://schemas.openxmlformats.org/officeDocument/2006/relationships/hyperlink" Target="http://pbs.twimg.com/profile_images/1187870924621701120/2savF6E-_normal.jpg" TargetMode="External"/><Relationship Id="rId7306" Type="http://schemas.openxmlformats.org/officeDocument/2006/relationships/hyperlink" Target="http://twitter.com/Juljulien26/statuses/1253446157893636097" TargetMode="External"/><Relationship Id="rId8704" Type="http://schemas.openxmlformats.org/officeDocument/2006/relationships/hyperlink" Target="http://twitter.com/laprovincia_es/statuses/1253423092476465152" TargetMode="External"/><Relationship Id="rId10634" Type="http://schemas.openxmlformats.org/officeDocument/2006/relationships/hyperlink" Target="http://pbs.twimg.com/profile_images/474492788508487680/o2kS8O6t_normal.jpeg" TargetMode="External"/><Relationship Id="rId2865" Type="http://schemas.openxmlformats.org/officeDocument/2006/relationships/hyperlink" Target="http://twitter.com/reparotuvidrio1/statuses/1255794364795760645" TargetMode="External"/><Relationship Id="rId3916" Type="http://schemas.openxmlformats.org/officeDocument/2006/relationships/hyperlink" Target="http://twitter.com/Pazam3/statuses/1255725521880731657" TargetMode="External"/><Relationship Id="rId9478" Type="http://schemas.openxmlformats.org/officeDocument/2006/relationships/hyperlink" Target="http://twitter.com/MarioFabra16/statuses/1253410257142812672" TargetMode="External"/><Relationship Id="rId837" Type="http://schemas.openxmlformats.org/officeDocument/2006/relationships/hyperlink" Target="http://pbs.twimg.com/profile_images/1234892484406390786/k4yR8Opz_normal.jpg" TargetMode="External"/><Relationship Id="rId1467" Type="http://schemas.openxmlformats.org/officeDocument/2006/relationships/hyperlink" Target="http://twitter.com/Elpoligrafo01/statuses/1255839293853048833" TargetMode="External"/><Relationship Id="rId2518" Type="http://schemas.openxmlformats.org/officeDocument/2006/relationships/hyperlink" Target="http://twitter.com/Clave_Economica/statuses/1255807606255476743" TargetMode="External"/><Relationship Id="rId8561" Type="http://schemas.openxmlformats.org/officeDocument/2006/relationships/hyperlink" Target="http://abs.twimg.com/sticky/default_profile_images/default_profile_normal.png" TargetMode="External"/><Relationship Id="rId9612" Type="http://schemas.openxmlformats.org/officeDocument/2006/relationships/hyperlink" Target="http://twitter.com/CIELO_TRONADOR/statuses/1253408359744585728" TargetMode="External"/><Relationship Id="rId10491" Type="http://schemas.openxmlformats.org/officeDocument/2006/relationships/hyperlink" Target="http://twitter.com/ICano7/statuses/1253394236101275649" TargetMode="External"/><Relationship Id="rId1601" Type="http://schemas.openxmlformats.org/officeDocument/2006/relationships/hyperlink" Target="http://twitter.com/PedroHSing/statuses/1255836222884204545" TargetMode="External"/><Relationship Id="rId7163" Type="http://schemas.openxmlformats.org/officeDocument/2006/relationships/hyperlink" Target="http://pbs.twimg.com/profile_images/1111816865905549312/E_wpBJrM_normal.jpg" TargetMode="External"/><Relationship Id="rId8214" Type="http://schemas.openxmlformats.org/officeDocument/2006/relationships/hyperlink" Target="http://twitter.com/nikicavalli/statuses/1253429733477412866" TargetMode="External"/><Relationship Id="rId10144" Type="http://schemas.openxmlformats.org/officeDocument/2006/relationships/hyperlink" Target="http://abs.twimg.com/sticky/default_profile_images/default_profile_normal.png" TargetMode="External"/><Relationship Id="rId11542" Type="http://schemas.openxmlformats.org/officeDocument/2006/relationships/hyperlink" Target="http://pbs.twimg.com/profile_images/1242520236429053953/13x6RkmS_normal.jpg" TargetMode="External"/><Relationship Id="rId694" Type="http://schemas.openxmlformats.org/officeDocument/2006/relationships/hyperlink" Target="http://twitter.com/AntonioCabeza4/statuses/1255861132549656582" TargetMode="External"/><Relationship Id="rId2375" Type="http://schemas.openxmlformats.org/officeDocument/2006/relationships/hyperlink" Target="http://twitter.com/CamposIturralde/statuses/1255812463133687809" TargetMode="External"/><Relationship Id="rId3773" Type="http://schemas.openxmlformats.org/officeDocument/2006/relationships/hyperlink" Target="http://pbs.twimg.com/profile_images/1185849430798426112/6-L9rS2t_normal.jpg" TargetMode="External"/><Relationship Id="rId4824" Type="http://schemas.openxmlformats.org/officeDocument/2006/relationships/hyperlink" Target="http://twitter.com/vaskman/statuses/1255675750851764224" TargetMode="External"/><Relationship Id="rId347" Type="http://schemas.openxmlformats.org/officeDocument/2006/relationships/hyperlink" Target="http://twitter.com/DiariodeNavarra/statuses/1255868990238404608" TargetMode="External"/><Relationship Id="rId2028" Type="http://schemas.openxmlformats.org/officeDocument/2006/relationships/hyperlink" Target="http://pbs.twimg.com/profile_images/1226431690026909696/dA-issno_normal.jpg" TargetMode="External"/><Relationship Id="rId3426" Type="http://schemas.openxmlformats.org/officeDocument/2006/relationships/hyperlink" Target="http://twitter.com/alternativaon/statuses/1255763650947637248" TargetMode="External"/><Relationship Id="rId6996" Type="http://schemas.openxmlformats.org/officeDocument/2006/relationships/hyperlink" Target="http://twitter.com/ElaineSantos_De/statuses/1253452776245526528" TargetMode="External"/><Relationship Id="rId5598" Type="http://schemas.openxmlformats.org/officeDocument/2006/relationships/hyperlink" Target="http://twitter.com/Khassir/statuses/1255654002919903234" TargetMode="External"/><Relationship Id="rId6649" Type="http://schemas.openxmlformats.org/officeDocument/2006/relationships/hyperlink" Target="http://pbs.twimg.com/profile_images/1247662969623908352/9-9c1thN_normal.jpg" TargetMode="External"/><Relationship Id="rId8071" Type="http://schemas.openxmlformats.org/officeDocument/2006/relationships/hyperlink" Target="http://twitter.com/GJVJ/statuses/1253431848547479553" TargetMode="External"/><Relationship Id="rId9122" Type="http://schemas.openxmlformats.org/officeDocument/2006/relationships/hyperlink" Target="http://twitter.com/jjose050/statuses/1253416077796597761" TargetMode="External"/><Relationship Id="rId11052" Type="http://schemas.openxmlformats.org/officeDocument/2006/relationships/hyperlink" Target="http://pbs.twimg.com/profile_images/978012995963052032/bnDShJJg_normal.jpg" TargetMode="External"/><Relationship Id="rId1111" Type="http://schemas.openxmlformats.org/officeDocument/2006/relationships/hyperlink" Target="http://pbs.twimg.com/profile_images/570581353360396288/P_MPMXyJ_normal.jpeg" TargetMode="External"/><Relationship Id="rId4681" Type="http://schemas.openxmlformats.org/officeDocument/2006/relationships/hyperlink" Target="http://pbs.twimg.com/profile_images/586313009238253568/kivwYIyR_normal.jpg" TargetMode="External"/><Relationship Id="rId5732" Type="http://schemas.openxmlformats.org/officeDocument/2006/relationships/hyperlink" Target="http://twitter.com/Emarle/statuses/1255650327057051648" TargetMode="External"/><Relationship Id="rId3283" Type="http://schemas.openxmlformats.org/officeDocument/2006/relationships/hyperlink" Target="http://twitter.com/lorelai66/statuses/1255770173711278080" TargetMode="External"/><Relationship Id="rId4334" Type="http://schemas.openxmlformats.org/officeDocument/2006/relationships/hyperlink" Target="http://pbs.twimg.com/profile_images/1148255132217466881/ykDyP_NZ_normal.png" TargetMode="External"/><Relationship Id="rId8955" Type="http://schemas.openxmlformats.org/officeDocument/2006/relationships/hyperlink" Target="http://pbs.twimg.com/profile_images/1002175083501191168/5b1I4Btd_normal.jpg" TargetMode="External"/><Relationship Id="rId10885" Type="http://schemas.openxmlformats.org/officeDocument/2006/relationships/hyperlink" Target="http://twitter.com/juanmanuelmar4/statuses/1253385823178969099" TargetMode="External"/><Relationship Id="rId11936" Type="http://schemas.openxmlformats.org/officeDocument/2006/relationships/hyperlink" Target="http://pbs.twimg.com/profile_images/1255870416461193216/sORI0x0x_normal.jpg" TargetMode="External"/><Relationship Id="rId6159" Type="http://schemas.openxmlformats.org/officeDocument/2006/relationships/hyperlink" Target="http://pbs.twimg.com/profile_images/1244841493187067906/9pMG2A53_normal.jpg" TargetMode="External"/><Relationship Id="rId7557" Type="http://schemas.openxmlformats.org/officeDocument/2006/relationships/hyperlink" Target="http://pbs.twimg.com/profile_images/1197259815938088962/IUT1L0Km_normal.jpg" TargetMode="External"/><Relationship Id="rId8608" Type="http://schemas.openxmlformats.org/officeDocument/2006/relationships/hyperlink" Target="http://twitter.com/jesusrpadilla/statuses/1253424369998589960" TargetMode="External"/><Relationship Id="rId10538" Type="http://schemas.openxmlformats.org/officeDocument/2006/relationships/hyperlink" Target="http://pbs.twimg.com/profile_images/1248659118329602052/3LQiCPrE_normal.jpg" TargetMode="External"/><Relationship Id="rId2769" Type="http://schemas.openxmlformats.org/officeDocument/2006/relationships/hyperlink" Target="http://pbs.twimg.com/profile_images/743468079020183552/7kYbxcRd_normal.jpg" TargetMode="External"/><Relationship Id="rId6640" Type="http://schemas.openxmlformats.org/officeDocument/2006/relationships/hyperlink" Target="http://twitter.com/arpassv/statuses/1253458993227411456" TargetMode="External"/><Relationship Id="rId4191" Type="http://schemas.openxmlformats.org/officeDocument/2006/relationships/hyperlink" Target="http://pbs.twimg.com/profile_images/1254645238200762369/lYgMwFJK_normal.jpg" TargetMode="External"/><Relationship Id="rId5242" Type="http://schemas.openxmlformats.org/officeDocument/2006/relationships/hyperlink" Target="http://twitter.com/politicomx/statuses/1255663176869269505" TargetMode="External"/><Relationship Id="rId9863" Type="http://schemas.openxmlformats.org/officeDocument/2006/relationships/hyperlink" Target="http://twitter.com/dianahildarodr1/statuses/1253405193997344771" TargetMode="External"/><Relationship Id="rId77" Type="http://schemas.openxmlformats.org/officeDocument/2006/relationships/hyperlink" Target="http://pbs.twimg.com/profile_images/1146192930987814913/_eVlC_Am_normal.png" TargetMode="External"/><Relationship Id="rId8465" Type="http://schemas.openxmlformats.org/officeDocument/2006/relationships/hyperlink" Target="http://pbs.twimg.com/profile_images/1195029756091281409/-4baD-oQ_normal.jpg" TargetMode="External"/><Relationship Id="rId9516" Type="http://schemas.openxmlformats.org/officeDocument/2006/relationships/hyperlink" Target="http://twitter.com/ExtremoLobezo/statuses/1253409718015373313" TargetMode="External"/><Relationship Id="rId11793" Type="http://schemas.openxmlformats.org/officeDocument/2006/relationships/hyperlink" Target="http://twitter.com/Emmanuelelbot/statuses/1253369868302217222" TargetMode="External"/><Relationship Id="rId1852" Type="http://schemas.openxmlformats.org/officeDocument/2006/relationships/hyperlink" Target="http://pbs.twimg.com/profile_images/1054750396957294592/7hqGZ2dK_normal.jpg" TargetMode="External"/><Relationship Id="rId2903" Type="http://schemas.openxmlformats.org/officeDocument/2006/relationships/hyperlink" Target="http://twitter.com/albertogar82/statuses/1255792313827278850" TargetMode="External"/><Relationship Id="rId7067" Type="http://schemas.openxmlformats.org/officeDocument/2006/relationships/hyperlink" Target="http://pbs.twimg.com/profile_images/1252313469141090305/IKa26OWT_normal.jpg" TargetMode="External"/><Relationship Id="rId8118" Type="http://schemas.openxmlformats.org/officeDocument/2006/relationships/hyperlink" Target="http://pbs.twimg.com/profile_images/1128813315407458304/xn3Y1brR_normal.jpg" TargetMode="External"/><Relationship Id="rId10048" Type="http://schemas.openxmlformats.org/officeDocument/2006/relationships/hyperlink" Target="http://pbs.twimg.com/profile_images/1218421671427805184/xBid7ma__normal.jpg" TargetMode="External"/><Relationship Id="rId10395" Type="http://schemas.openxmlformats.org/officeDocument/2006/relationships/hyperlink" Target="http://twitter.com/AnguilaLabs/statuses/1253396354916745219" TargetMode="External"/><Relationship Id="rId11446" Type="http://schemas.openxmlformats.org/officeDocument/2006/relationships/hyperlink" Target="http://pbs.twimg.com/profile_images/1248884407655706624/lWQTARPl_normal.jpg" TargetMode="External"/><Relationship Id="rId1505" Type="http://schemas.openxmlformats.org/officeDocument/2006/relationships/hyperlink" Target="http://twitter.com/juanbarbado/statuses/1255838327779049472" TargetMode="External"/><Relationship Id="rId3677" Type="http://schemas.openxmlformats.org/officeDocument/2006/relationships/hyperlink" Target="http://pbs.twimg.com/profile_images/1247135656138158086/eG0bd-T0_normal.jpg" TargetMode="External"/><Relationship Id="rId4728" Type="http://schemas.openxmlformats.org/officeDocument/2006/relationships/hyperlink" Target="http://twitter.com/CristinaM1930/statuses/1255679592251248641" TargetMode="External"/><Relationship Id="rId598" Type="http://schemas.openxmlformats.org/officeDocument/2006/relationships/hyperlink" Target="http://twitter.com/maotaxi/statuses/1255863247351287809" TargetMode="External"/><Relationship Id="rId2279" Type="http://schemas.openxmlformats.org/officeDocument/2006/relationships/hyperlink" Target="http://twitter.com/Luisanapatriot1/statuses/1255815827217096704" TargetMode="External"/><Relationship Id="rId6150" Type="http://schemas.openxmlformats.org/officeDocument/2006/relationships/hyperlink" Target="http://twitter.com/Litomoro75/statuses/1253469971063156738" TargetMode="External"/><Relationship Id="rId7201" Type="http://schemas.openxmlformats.org/officeDocument/2006/relationships/hyperlink" Target="http://pbs.twimg.com/profile_images/1058133103749677056/cg_5nypA_normal.jpg" TargetMode="External"/><Relationship Id="rId2760" Type="http://schemas.openxmlformats.org/officeDocument/2006/relationships/hyperlink" Target="http://twitter.com/EuropeDirectCor/statuses/1255799256063057921" TargetMode="External"/><Relationship Id="rId3811" Type="http://schemas.openxmlformats.org/officeDocument/2006/relationships/hyperlink" Target="http://pbs.twimg.com/profile_images/593703079368855553/eo9IExVY_normal.jpg" TargetMode="External"/><Relationship Id="rId9373" Type="http://schemas.openxmlformats.org/officeDocument/2006/relationships/hyperlink" Target="http://pbs.twimg.com/profile_images/490887854420000769/gtwYRsCh_normal.jpeg" TargetMode="External"/><Relationship Id="rId732" Type="http://schemas.openxmlformats.org/officeDocument/2006/relationships/hyperlink" Target="http://twitter.com/publico_es/statuses/1255860205121875971" TargetMode="External"/><Relationship Id="rId1362" Type="http://schemas.openxmlformats.org/officeDocument/2006/relationships/hyperlink" Target="http://twitter.com/aestebav/statuses/1255842565573750785" TargetMode="External"/><Relationship Id="rId2413" Type="http://schemas.openxmlformats.org/officeDocument/2006/relationships/hyperlink" Target="http://twitter.com/dazdelphine/statuses/1255811504630231040" TargetMode="External"/><Relationship Id="rId9026" Type="http://schemas.openxmlformats.org/officeDocument/2006/relationships/hyperlink" Target="http://twitter.com/RanCarcris/statuses/1253417932442316801" TargetMode="External"/><Relationship Id="rId1015" Type="http://schemas.openxmlformats.org/officeDocument/2006/relationships/hyperlink" Target="http://pbs.twimg.com/profile_images/1252389006941155328/TNvjdqsz_normal.jpg" TargetMode="External"/><Relationship Id="rId4585" Type="http://schemas.openxmlformats.org/officeDocument/2006/relationships/hyperlink" Target="http://pbs.twimg.com/profile_images/1214757723021172736/UsdS1-Hx_normal.jpg" TargetMode="External"/><Relationship Id="rId5983" Type="http://schemas.openxmlformats.org/officeDocument/2006/relationships/hyperlink" Target="http://pbs.twimg.com/profile_images/716314086917726209/5YAf4yMR_normal.jpg" TargetMode="External"/><Relationship Id="rId3187" Type="http://schemas.openxmlformats.org/officeDocument/2006/relationships/hyperlink" Target="http://pbs.twimg.com/profile_images/1127921197809840129/FoaGaPU3_normal.png" TargetMode="External"/><Relationship Id="rId4238" Type="http://schemas.openxmlformats.org/officeDocument/2006/relationships/hyperlink" Target="http://twitter.com/pablo_abbott/statuses/1255699832271974404" TargetMode="External"/><Relationship Id="rId5636" Type="http://schemas.openxmlformats.org/officeDocument/2006/relationships/hyperlink" Target="http://twitter.com/janneth_ruano/statuses/1255653097780711425" TargetMode="External"/><Relationship Id="rId8859" Type="http://schemas.openxmlformats.org/officeDocument/2006/relationships/hyperlink" Target="http://pbs.twimg.com/profile_images/1247632355885551617/bOTJTL-__normal.jpg" TargetMode="External"/><Relationship Id="rId10789" Type="http://schemas.openxmlformats.org/officeDocument/2006/relationships/hyperlink" Target="http://twitter.com/EdisonChuchuca/statuses/1253387683235352582" TargetMode="External"/><Relationship Id="rId2270" Type="http://schemas.openxmlformats.org/officeDocument/2006/relationships/hyperlink" Target="http://pbs.twimg.com/profile_images/1246566563437776897/2AuNtuNI_normal.jpg" TargetMode="External"/><Relationship Id="rId3321" Type="http://schemas.openxmlformats.org/officeDocument/2006/relationships/hyperlink" Target="http://pbs.twimg.com/profile_images/1251084265397334018/53p4SKKe_normal.jpg" TargetMode="External"/><Relationship Id="rId6891" Type="http://schemas.openxmlformats.org/officeDocument/2006/relationships/hyperlink" Target="http://pbs.twimg.com/profile_images/1249689545215553536/O2vYW_Uh_normal.jpg" TargetMode="External"/><Relationship Id="rId7942" Type="http://schemas.openxmlformats.org/officeDocument/2006/relationships/hyperlink" Target="http://twitter.com/andres0783/statuses/1253433628555481093" TargetMode="External"/><Relationship Id="rId242" Type="http://schemas.openxmlformats.org/officeDocument/2006/relationships/hyperlink" Target="http://twitter.com/iosuduo/statuses/1255872287183642624" TargetMode="External"/><Relationship Id="rId5493" Type="http://schemas.openxmlformats.org/officeDocument/2006/relationships/hyperlink" Target="http://pbs.twimg.com/profile_images/991176903544442880/hRxKpjeM_normal.jpg" TargetMode="External"/><Relationship Id="rId6544" Type="http://schemas.openxmlformats.org/officeDocument/2006/relationships/hyperlink" Target="http://twitter.com/cronistaibague/statuses/1253460731900690432" TargetMode="External"/><Relationship Id="rId10923" Type="http://schemas.openxmlformats.org/officeDocument/2006/relationships/hyperlink" Target="http://twitter.com/LiberteOneLove/statuses/1253385288640012290" TargetMode="External"/><Relationship Id="rId4095" Type="http://schemas.openxmlformats.org/officeDocument/2006/relationships/hyperlink" Target="http://pbs.twimg.com/profile_images/1128137498071314432/hHPyB7uI_normal.jpg" TargetMode="External"/><Relationship Id="rId5146" Type="http://schemas.openxmlformats.org/officeDocument/2006/relationships/hyperlink" Target="http://twitter.com/BucaroFuck/statuses/1255666106142003201" TargetMode="External"/><Relationship Id="rId8369" Type="http://schemas.openxmlformats.org/officeDocument/2006/relationships/hyperlink" Target="http://pbs.twimg.com/profile_images/1246080989496881154/3NySaCdh_normal.jpg" TargetMode="External"/><Relationship Id="rId9767" Type="http://schemas.openxmlformats.org/officeDocument/2006/relationships/hyperlink" Target="http://pbs.twimg.com/profile_images/1255586209209991170/PPhdZAGm_normal.jpg" TargetMode="External"/><Relationship Id="rId11697" Type="http://schemas.openxmlformats.org/officeDocument/2006/relationships/hyperlink" Target="http://twitter.com/madridismosport/statuses/1253372031028072449" TargetMode="External"/><Relationship Id="rId1756" Type="http://schemas.openxmlformats.org/officeDocument/2006/relationships/hyperlink" Target="http://pbs.twimg.com/profile_images/1164061003610546176/q8vrXjSo_normal.jpg" TargetMode="External"/><Relationship Id="rId2807" Type="http://schemas.openxmlformats.org/officeDocument/2006/relationships/hyperlink" Target="https://t.co/6OZmDXuH09" TargetMode="External"/><Relationship Id="rId10299" Type="http://schemas.openxmlformats.org/officeDocument/2006/relationships/hyperlink" Target="http://twitter.com/ToniSubiela/statuses/1253398141782630402" TargetMode="External"/><Relationship Id="rId1409" Type="http://schemas.openxmlformats.org/officeDocument/2006/relationships/hyperlink" Target="http://pbs.twimg.com/profile_images/1215546877988478976/WhsDawqx_normal.jpg" TargetMode="External"/><Relationship Id="rId4979" Type="http://schemas.openxmlformats.org/officeDocument/2006/relationships/hyperlink" Target="http://pbs.twimg.com/profile_images/1250951506381193216/tP2NHFSx_normal.jpg" TargetMode="External"/><Relationship Id="rId8850" Type="http://schemas.openxmlformats.org/officeDocument/2006/relationships/hyperlink" Target="http://twitter.com/TAlemn/statuses/1253420891066650624" TargetMode="External"/><Relationship Id="rId9901" Type="http://schemas.openxmlformats.org/officeDocument/2006/relationships/hyperlink" Target="http://twitter.com/e1egel78/statuses/1253404981258006528" TargetMode="External"/><Relationship Id="rId10780" Type="http://schemas.openxmlformats.org/officeDocument/2006/relationships/hyperlink" Target="http://pbs.twimg.com/profile_images/1235775278871392258/9hjFJpD2_normal.jpg" TargetMode="External"/><Relationship Id="rId7452" Type="http://schemas.openxmlformats.org/officeDocument/2006/relationships/hyperlink" Target="http://twitter.com/Maesma78/statuses/1253443016007745540" TargetMode="External"/><Relationship Id="rId8503" Type="http://schemas.openxmlformats.org/officeDocument/2006/relationships/hyperlink" Target="http://pbs.twimg.com/profile_images/1059730941801828353/BZZE6JDt_normal.jpg" TargetMode="External"/><Relationship Id="rId10433" Type="http://schemas.openxmlformats.org/officeDocument/2006/relationships/hyperlink" Target="http://twitter.com/Paqui91449855/statuses/1253395289681076235" TargetMode="External"/><Relationship Id="rId11831" Type="http://schemas.openxmlformats.org/officeDocument/2006/relationships/hyperlink" Target="http://twitter.com/jose_otic_inac/statuses/1253368871362461699" TargetMode="External"/><Relationship Id="rId6054" Type="http://schemas.openxmlformats.org/officeDocument/2006/relationships/hyperlink" Target="http://twitter.com/CanalesGerman/statuses/1253473006401265664" TargetMode="External"/><Relationship Id="rId7105" Type="http://schemas.openxmlformats.org/officeDocument/2006/relationships/hyperlink" Target="http://pbs.twimg.com/profile_images/1214314169295626240/0DW_Bily_normal.jpg" TargetMode="External"/><Relationship Id="rId983" Type="http://schemas.openxmlformats.org/officeDocument/2006/relationships/hyperlink" Target="http://pbs.twimg.com/profile_images/1237784927791452160/TjN8mSXI_normal.jpg" TargetMode="External"/><Relationship Id="rId2664" Type="http://schemas.openxmlformats.org/officeDocument/2006/relationships/hyperlink" Target="http://twitter.com/DarkBerni/statuses/1255803529643659267" TargetMode="External"/><Relationship Id="rId9277" Type="http://schemas.openxmlformats.org/officeDocument/2006/relationships/hyperlink" Target="http://pbs.twimg.com/profile_images/1212681615341735937/-WafQKfe_normal.jpg" TargetMode="External"/><Relationship Id="rId636" Type="http://schemas.openxmlformats.org/officeDocument/2006/relationships/hyperlink" Target="http://twitter.com/regiondemurcia/statuses/1255862452727808000" TargetMode="External"/><Relationship Id="rId1266" Type="http://schemas.openxmlformats.org/officeDocument/2006/relationships/hyperlink" Target="http://twitter.com/ArnauRvM/statuses/1255845253711626240" TargetMode="External"/><Relationship Id="rId2317" Type="http://schemas.openxmlformats.org/officeDocument/2006/relationships/hyperlink" Target="http://twitter.com/fruittoday/statuses/1255814906722557952" TargetMode="External"/><Relationship Id="rId3715" Type="http://schemas.openxmlformats.org/officeDocument/2006/relationships/hyperlink" Target="http://pbs.twimg.com/profile_images/1237669686134915073/0trXqWAQ_normal.jpg" TargetMode="External"/><Relationship Id="rId5887" Type="http://schemas.openxmlformats.org/officeDocument/2006/relationships/hyperlink" Target="http://pbs.twimg.com/profile_images/1149454691014606848/7GyTlrNu_normal.png" TargetMode="External"/><Relationship Id="rId6938" Type="http://schemas.openxmlformats.org/officeDocument/2006/relationships/hyperlink" Target="http://twitter.com/CJoseMoreno/statuses/1253453938503942144" TargetMode="External"/><Relationship Id="rId4489" Type="http://schemas.openxmlformats.org/officeDocument/2006/relationships/hyperlink" Target="http://pbs.twimg.com/profile_images/1154188259808780288/-HvaXGDe_normal.jpg" TargetMode="External"/><Relationship Id="rId8360" Type="http://schemas.openxmlformats.org/officeDocument/2006/relationships/hyperlink" Target="http://pbs.twimg.com/profile_images/1239678964471418881/vJgrQqU8_normal.jpg" TargetMode="External"/><Relationship Id="rId9411" Type="http://schemas.openxmlformats.org/officeDocument/2006/relationships/hyperlink" Target="http://pbs.twimg.com/profile_images/780881004869226496/7m_iH2hd_normal.jpg" TargetMode="External"/><Relationship Id="rId10290" Type="http://schemas.openxmlformats.org/officeDocument/2006/relationships/hyperlink" Target="http://pbs.twimg.com/profile_images/1155215242466643968/YgoHBPEI_normal.jpg" TargetMode="External"/><Relationship Id="rId11341" Type="http://schemas.openxmlformats.org/officeDocument/2006/relationships/hyperlink" Target="http://twitter.com/carlosvzla63/statuses/1253378421239021570" TargetMode="External"/><Relationship Id="rId1400" Type="http://schemas.openxmlformats.org/officeDocument/2006/relationships/hyperlink" Target="http://twitter.com/MincomercioCo/statuses/1255840938959740929" TargetMode="External"/><Relationship Id="rId4970" Type="http://schemas.openxmlformats.org/officeDocument/2006/relationships/hyperlink" Target="http://twitter.com/eljet13/statuses/1255670894451740674" TargetMode="External"/><Relationship Id="rId8013" Type="http://schemas.openxmlformats.org/officeDocument/2006/relationships/hyperlink" Target="http://pbs.twimg.com/profile_images/1021718254157524992/zfOpxTQq_normal.jpg" TargetMode="External"/><Relationship Id="rId3572" Type="http://schemas.openxmlformats.org/officeDocument/2006/relationships/hyperlink" Target="http://twitter.com/aaronfunlife/statuses/1255754455640915974" TargetMode="External"/><Relationship Id="rId4623" Type="http://schemas.openxmlformats.org/officeDocument/2006/relationships/hyperlink" Target="http://pbs.twimg.com/profile_images/1108473060498251778/wqJbE1U4_normal.jpg" TargetMode="External"/><Relationship Id="rId493" Type="http://schemas.openxmlformats.org/officeDocument/2006/relationships/hyperlink" Target="http://pbs.twimg.com/profile_images/1137765588934283269/pLItrf8k_normal.jpg" TargetMode="External"/><Relationship Id="rId2174" Type="http://schemas.openxmlformats.org/officeDocument/2006/relationships/hyperlink" Target="http://twitter.com/7iGGO/statuses/1255819310095904768" TargetMode="External"/><Relationship Id="rId3225" Type="http://schemas.openxmlformats.org/officeDocument/2006/relationships/hyperlink" Target="http://twitter.com/mikelayestaran/statuses/1255773209896669184" TargetMode="External"/><Relationship Id="rId6795" Type="http://schemas.openxmlformats.org/officeDocument/2006/relationships/hyperlink" Target="http://pbs.twimg.com/profile_images/1092473548130697216/k_UwiL2z_normal.jpg" TargetMode="External"/><Relationship Id="rId146" Type="http://schemas.openxmlformats.org/officeDocument/2006/relationships/hyperlink" Target="http://twitter.com/arainfonoticias/statuses/1255874550106959873" TargetMode="External"/><Relationship Id="rId5397" Type="http://schemas.openxmlformats.org/officeDocument/2006/relationships/hyperlink" Target="http://pbs.twimg.com/profile_images/1253747087445045254/VqkqfVH8_normal.jpg" TargetMode="External"/><Relationship Id="rId6448" Type="http://schemas.openxmlformats.org/officeDocument/2006/relationships/hyperlink" Target="http://twitter.com/Elianyer13/statuses/1253462841123799043" TargetMode="External"/><Relationship Id="rId7846" Type="http://schemas.openxmlformats.org/officeDocument/2006/relationships/hyperlink" Target="http://twitter.com/Eldescansodeles/statuses/1253435144209174528" TargetMode="External"/><Relationship Id="rId10827" Type="http://schemas.openxmlformats.org/officeDocument/2006/relationships/hyperlink" Target="http://twitter.com/mendez07_heidy/statuses/1253386939929104388" TargetMode="External"/><Relationship Id="rId4480" Type="http://schemas.openxmlformats.org/officeDocument/2006/relationships/hyperlink" Target="http://twitter.com/ikytorre/statuses/1255688502810992640" TargetMode="External"/><Relationship Id="rId5531" Type="http://schemas.openxmlformats.org/officeDocument/2006/relationships/hyperlink" Target="http://abs.twimg.com/sticky/default_profile_images/default_profile_normal.png" TargetMode="External"/><Relationship Id="rId3082" Type="http://schemas.openxmlformats.org/officeDocument/2006/relationships/hyperlink" Target="http://pbs.twimg.com/profile_images/3098394124/639ec4ddcb158f89e3684bfb32c68e37_normal.jpeg" TargetMode="External"/><Relationship Id="rId4133" Type="http://schemas.openxmlformats.org/officeDocument/2006/relationships/hyperlink" Target="http://pbs.twimg.com/profile_images/1156653044429393921/ah7torvy_normal.jpg" TargetMode="External"/><Relationship Id="rId8754" Type="http://schemas.openxmlformats.org/officeDocument/2006/relationships/hyperlink" Target="http://twitter.com/_burbux_/statuses/1253422297139961857" TargetMode="External"/><Relationship Id="rId9805" Type="http://schemas.openxmlformats.org/officeDocument/2006/relationships/hyperlink" Target="http://abs.twimg.com/sticky/default_profile_images/default_profile_normal.png" TargetMode="External"/><Relationship Id="rId19" Type="http://schemas.openxmlformats.org/officeDocument/2006/relationships/hyperlink" Target="http://pbs.twimg.com/profile_images/1244404290585866242/g-kT93pz_normal.jpg" TargetMode="External"/><Relationship Id="rId7356" Type="http://schemas.openxmlformats.org/officeDocument/2006/relationships/hyperlink" Target="http://twitter.com/GrFerney/statuses/1253445308597415936" TargetMode="External"/><Relationship Id="rId8407" Type="http://schemas.openxmlformats.org/officeDocument/2006/relationships/hyperlink" Target="http://pbs.twimg.com/profile_images/1249053637155774464/9pLOQVB7_normal.jpg" TargetMode="External"/><Relationship Id="rId10337" Type="http://schemas.openxmlformats.org/officeDocument/2006/relationships/hyperlink" Target="http://twitter.com/ComarcalCV/statuses/1253397533201661953" TargetMode="External"/><Relationship Id="rId10684" Type="http://schemas.openxmlformats.org/officeDocument/2006/relationships/hyperlink" Target="http://pbs.twimg.com/profile_images/1255444248222224384/PGUPFUO7_normal.jpg" TargetMode="External"/><Relationship Id="rId11735" Type="http://schemas.openxmlformats.org/officeDocument/2006/relationships/hyperlink" Target="http://twitter.com/JuanaBolivar13/statuses/1253371247699820544" TargetMode="External"/><Relationship Id="rId7009" Type="http://schemas.openxmlformats.org/officeDocument/2006/relationships/hyperlink" Target="http://pbs.twimg.com/profile_images/533559059777998848/xfHZqvs__normal.jpeg" TargetMode="External"/><Relationship Id="rId3966" Type="http://schemas.openxmlformats.org/officeDocument/2006/relationships/hyperlink" Target="http://twitter.com/misaelcaro/statuses/1255721706037170176" TargetMode="External"/><Relationship Id="rId3" Type="http://schemas.openxmlformats.org/officeDocument/2006/relationships/hyperlink" Target="http://pbs.twimg.com/profile_images/1245745506397106179/5th_2P1p_normal.jpg" TargetMode="External"/><Relationship Id="rId887" Type="http://schemas.openxmlformats.org/officeDocument/2006/relationships/hyperlink" Target="http://pbs.twimg.com/profile_images/762408411921342464/rcwrpkW__normal.jpg" TargetMode="External"/><Relationship Id="rId2568" Type="http://schemas.openxmlformats.org/officeDocument/2006/relationships/hyperlink" Target="http://twitter.com/D_leon580/statuses/1255805954236583936" TargetMode="External"/><Relationship Id="rId3619" Type="http://schemas.openxmlformats.org/officeDocument/2006/relationships/hyperlink" Target="http://pbs.twimg.com/profile_images/1201259976364306434/Q-sEXqGO_normal.jpg" TargetMode="External"/><Relationship Id="rId5041" Type="http://schemas.openxmlformats.org/officeDocument/2006/relationships/hyperlink" Target="http://pbs.twimg.com/profile_images/699687816062758913/JGLHCjqK_normal.jpg" TargetMode="External"/><Relationship Id="rId9662" Type="http://schemas.openxmlformats.org/officeDocument/2006/relationships/hyperlink" Target="http://twitter.com/antoniosd04/statuses/1253407440411996161" TargetMode="External"/><Relationship Id="rId11592" Type="http://schemas.openxmlformats.org/officeDocument/2006/relationships/hyperlink" Target="http://pbs.twimg.com/profile_images/1141001410785554432/Yafw7nbZ_normal.jpg" TargetMode="External"/><Relationship Id="rId1651" Type="http://schemas.openxmlformats.org/officeDocument/2006/relationships/hyperlink" Target="http://twitter.com/laviana_m/statuses/1255835345612156928" TargetMode="External"/><Relationship Id="rId2702" Type="http://schemas.openxmlformats.org/officeDocument/2006/relationships/hyperlink" Target="http://twitter.com/AytoSonseca/statuses/1255802010957381632" TargetMode="External"/><Relationship Id="rId8264" Type="http://schemas.openxmlformats.org/officeDocument/2006/relationships/hyperlink" Target="http://twitter.com/juan81rodri/statuses/1253429133209559044" TargetMode="External"/><Relationship Id="rId9315" Type="http://schemas.openxmlformats.org/officeDocument/2006/relationships/hyperlink" Target="http://pbs.twimg.com/profile_images/1252902611474407424/hrXWw5X8_normal.jpg" TargetMode="External"/><Relationship Id="rId10194" Type="http://schemas.openxmlformats.org/officeDocument/2006/relationships/hyperlink" Target="http://pbs.twimg.com/profile_images/378800000777704785/8e929dc80961d61a0c1d26d01ca0ce35_normal.jpeg" TargetMode="External"/><Relationship Id="rId11245" Type="http://schemas.openxmlformats.org/officeDocument/2006/relationships/hyperlink" Target="http://twitter.com/CocinaSolar/statuses/1253379787982282753" TargetMode="External"/><Relationship Id="rId1304" Type="http://schemas.openxmlformats.org/officeDocument/2006/relationships/hyperlink" Target="http://twitter.com/A_GOQU/statuses/1255844341127528448" TargetMode="External"/><Relationship Id="rId4874" Type="http://schemas.openxmlformats.org/officeDocument/2006/relationships/hyperlink" Target="http://twitter.com/juanpgarcia73/statuses/1255674301099003911" TargetMode="External"/><Relationship Id="rId3476" Type="http://schemas.openxmlformats.org/officeDocument/2006/relationships/hyperlink" Target="http://twitter.com/democraciareal/statuses/1255761154099511297" TargetMode="External"/><Relationship Id="rId4527" Type="http://schemas.openxmlformats.org/officeDocument/2006/relationships/hyperlink" Target="http://pbs.twimg.com/profile_images/1234515706626166784/lTxiV2uY_normal.jpg" TargetMode="External"/><Relationship Id="rId5925" Type="http://schemas.openxmlformats.org/officeDocument/2006/relationships/hyperlink" Target="http://pbs.twimg.com/profile_images/418973592203046912/iTLvxzaN_normal.jpeg" TargetMode="External"/><Relationship Id="rId10" Type="http://schemas.openxmlformats.org/officeDocument/2006/relationships/hyperlink" Target="http://twitter.com/carlosaescorcia/statuses/1255914109066973185" TargetMode="External"/><Relationship Id="rId397" Type="http://schemas.openxmlformats.org/officeDocument/2006/relationships/hyperlink" Target="http://pbs.twimg.com/profile_images/378800000140625091/8c4dce446cf8ebc85dacb77f30710691_normal.jpeg" TargetMode="External"/><Relationship Id="rId2078" Type="http://schemas.openxmlformats.org/officeDocument/2006/relationships/hyperlink" Target="http://pbs.twimg.com/profile_images/1168290023734685701/M2fvtPlt_normal.jpg" TargetMode="External"/><Relationship Id="rId3129" Type="http://schemas.openxmlformats.org/officeDocument/2006/relationships/hyperlink" Target="http://twitter.com/despachoJorge/statuses/1255778974095020033" TargetMode="External"/><Relationship Id="rId7000" Type="http://schemas.openxmlformats.org/officeDocument/2006/relationships/hyperlink" Target="http://twitter.com/silvrib/statuses/1253452724882100230" TargetMode="External"/><Relationship Id="rId6699" Type="http://schemas.openxmlformats.org/officeDocument/2006/relationships/hyperlink" Target="http://pbs.twimg.com/profile_images/809019804820475904/mYdxb3h1_normal.jpg" TargetMode="External"/><Relationship Id="rId9172" Type="http://schemas.openxmlformats.org/officeDocument/2006/relationships/hyperlink" Target="http://twitter.com/beniyork/statuses/1253415490585718786" TargetMode="External"/><Relationship Id="rId3610" Type="http://schemas.openxmlformats.org/officeDocument/2006/relationships/hyperlink" Target="http://twitter.com/aytonavacerrada/statuses/1255749737388675072" TargetMode="External"/><Relationship Id="rId531" Type="http://schemas.openxmlformats.org/officeDocument/2006/relationships/hyperlink" Target="http://pbs.twimg.com/profile_images/1166191877575630848/lkEDXeOQ_normal.jpg" TargetMode="External"/><Relationship Id="rId1161" Type="http://schemas.openxmlformats.org/officeDocument/2006/relationships/hyperlink" Target="http://pbs.twimg.com/profile_images/1235180632717824002/NSTs2nNT_normal.jpg" TargetMode="External"/><Relationship Id="rId2212" Type="http://schemas.openxmlformats.org/officeDocument/2006/relationships/hyperlink" Target="http://twitter.com/Barreja/statuses/1255818698658582528" TargetMode="External"/><Relationship Id="rId5782" Type="http://schemas.openxmlformats.org/officeDocument/2006/relationships/hyperlink" Target="http://twitter.com/PioLucho/statuses/1255648742365151233" TargetMode="External"/><Relationship Id="rId6833" Type="http://schemas.openxmlformats.org/officeDocument/2006/relationships/hyperlink" Target="http://pbs.twimg.com/profile_images/1108811038055714818/gm3nGGMi_normal.jpg" TargetMode="External"/><Relationship Id="rId4384" Type="http://schemas.openxmlformats.org/officeDocument/2006/relationships/hyperlink" Target="http://pbs.twimg.com/profile_images/1247261347634700288/uUuCdUcD_normal.jpg" TargetMode="External"/><Relationship Id="rId5435" Type="http://schemas.openxmlformats.org/officeDocument/2006/relationships/hyperlink" Target="http://pbs.twimg.com/profile_images/1185285565048115201/VQBJx7Gc_normal.jpg" TargetMode="External"/><Relationship Id="rId4037" Type="http://schemas.openxmlformats.org/officeDocument/2006/relationships/hyperlink" Target="http://pbs.twimg.com/profile_images/1128508283596283904/-buNugV3_normal.jpg" TargetMode="External"/><Relationship Id="rId8658" Type="http://schemas.openxmlformats.org/officeDocument/2006/relationships/hyperlink" Target="http://twitter.com/kimberl48653194/statuses/1253423605775429632" TargetMode="External"/><Relationship Id="rId9709" Type="http://schemas.openxmlformats.org/officeDocument/2006/relationships/hyperlink" Target="http://pbs.twimg.com/profile_images/1126425793935093760/VX7kRP1S_normal.png" TargetMode="External"/><Relationship Id="rId10588" Type="http://schemas.openxmlformats.org/officeDocument/2006/relationships/hyperlink" Target="http://pbs.twimg.com/profile_images/1224398502752636934/FHMbAAWo_normal.jpg" TargetMode="External"/><Relationship Id="rId11639" Type="http://schemas.openxmlformats.org/officeDocument/2006/relationships/hyperlink" Target="http://twitter.com/AVSanni1/statuses/1253373454151278592" TargetMode="External"/><Relationship Id="rId3120" Type="http://schemas.openxmlformats.org/officeDocument/2006/relationships/hyperlink" Target="http://pbs.twimg.com/profile_images/1132982594956595201/tzEyMXbJ_normal.png" TargetMode="External"/><Relationship Id="rId6690" Type="http://schemas.openxmlformats.org/officeDocument/2006/relationships/hyperlink" Target="http://twitter.com/jorgeubv24601/statuses/1253458152181444609" TargetMode="External"/><Relationship Id="rId7741" Type="http://schemas.openxmlformats.org/officeDocument/2006/relationships/hyperlink" Target="http://pbs.twimg.com/profile_images/1226146331481329664/RvN7omW8_normal.png" TargetMode="External"/><Relationship Id="rId10722" Type="http://schemas.openxmlformats.org/officeDocument/2006/relationships/hyperlink" Target="http://pbs.twimg.com/profile_images/490928647646113792/Bid0hZBc_normal.jpeg" TargetMode="External"/><Relationship Id="rId5292" Type="http://schemas.openxmlformats.org/officeDocument/2006/relationships/hyperlink" Target="http://twitter.com/Asantia420/statuses/1255661823707283456" TargetMode="External"/><Relationship Id="rId6343" Type="http://schemas.openxmlformats.org/officeDocument/2006/relationships/hyperlink" Target="http://pbs.twimg.com/profile_images/1144328464658501634/anNo7mFn_normal.jpg" TargetMode="External"/><Relationship Id="rId2953" Type="http://schemas.openxmlformats.org/officeDocument/2006/relationships/hyperlink" Target="http://twitter.com/CsAguilas/statuses/1255789468881244161" TargetMode="External"/><Relationship Id="rId9566" Type="http://schemas.openxmlformats.org/officeDocument/2006/relationships/hyperlink" Target="http://twitter.com/CriptoSinTencho/statuses/1253409037296693248" TargetMode="External"/><Relationship Id="rId11496" Type="http://schemas.openxmlformats.org/officeDocument/2006/relationships/hyperlink" Target="http://pbs.twimg.com/profile_images/1021792001732370432/WlcFVBE7_normal.jpg" TargetMode="External"/><Relationship Id="rId925" Type="http://schemas.openxmlformats.org/officeDocument/2006/relationships/hyperlink" Target="http://pbs.twimg.com/profile_images/961703090524127234/v75SIHPK_normal.jpg" TargetMode="External"/><Relationship Id="rId1555" Type="http://schemas.openxmlformats.org/officeDocument/2006/relationships/hyperlink" Target="http://twitter.com/politicadelamor/statuses/1255837134583476224" TargetMode="External"/><Relationship Id="rId2606" Type="http://schemas.openxmlformats.org/officeDocument/2006/relationships/hyperlink" Target="http://twitter.com/SrCarbonell/statuses/1255804393032744960" TargetMode="External"/><Relationship Id="rId8168" Type="http://schemas.openxmlformats.org/officeDocument/2006/relationships/hyperlink" Target="http://pbs.twimg.com/profile_images/1234345514549813249/4W6Y-cCW_normal.jpg" TargetMode="External"/><Relationship Id="rId9219" Type="http://schemas.openxmlformats.org/officeDocument/2006/relationships/hyperlink" Target="http://pbs.twimg.com/profile_images/1223788967029403650/2Pr3A3IC_normal.png" TargetMode="External"/><Relationship Id="rId10098" Type="http://schemas.openxmlformats.org/officeDocument/2006/relationships/hyperlink" Target="http://pbs.twimg.com/profile_images/1103795472215564290/Xd9FiYAs_normal.jpg" TargetMode="External"/><Relationship Id="rId11149" Type="http://schemas.openxmlformats.org/officeDocument/2006/relationships/hyperlink" Target="http://twitter.com/BrnoMerlos/statuses/1253381078548692994" TargetMode="External"/><Relationship Id="rId1208" Type="http://schemas.openxmlformats.org/officeDocument/2006/relationships/hyperlink" Target="http://twitter.com/decimadesegundo/statuses/1255846611055493120" TargetMode="External"/><Relationship Id="rId4778" Type="http://schemas.openxmlformats.org/officeDocument/2006/relationships/hyperlink" Target="http://twitter.com/rubenlescano67/statuses/1255677179805007875" TargetMode="External"/><Relationship Id="rId5829" Type="http://schemas.openxmlformats.org/officeDocument/2006/relationships/hyperlink" Target="http://pbs.twimg.com/profile_images/1253180153473179648/Swry5NXi_normal.jpg" TargetMode="External"/><Relationship Id="rId7251" Type="http://schemas.openxmlformats.org/officeDocument/2006/relationships/hyperlink" Target="http://pbs.twimg.com/profile_images/1251771748397154304/DJtCsvlZ_normal.jpg" TargetMode="External"/><Relationship Id="rId9700" Type="http://schemas.openxmlformats.org/officeDocument/2006/relationships/hyperlink" Target="http://twitter.com/alexnewman0/statuses/1253406922595860480" TargetMode="External"/><Relationship Id="rId11630" Type="http://schemas.openxmlformats.org/officeDocument/2006/relationships/hyperlink" Target="http://pbs.twimg.com/profile_images/1252002533532487681/vFHJqVjv_normal.jpg" TargetMode="External"/><Relationship Id="rId8302" Type="http://schemas.openxmlformats.org/officeDocument/2006/relationships/hyperlink" Target="http://twitter.com/brizuela_romo/statuses/1253428706241986567" TargetMode="External"/><Relationship Id="rId10232" Type="http://schemas.openxmlformats.org/officeDocument/2006/relationships/hyperlink" Target="http://pbs.twimg.com/profile_images/931156491226185728/D8HhoVkY_normal.jpg" TargetMode="External"/><Relationship Id="rId3861" Type="http://schemas.openxmlformats.org/officeDocument/2006/relationships/hyperlink" Target="http://pbs.twimg.com/profile_images/876772496057434112/RJnwuYy9_normal.jpg" TargetMode="External"/><Relationship Id="rId4912" Type="http://schemas.openxmlformats.org/officeDocument/2006/relationships/hyperlink" Target="http://twitter.com/SeremiCienciaN/statuses/1255672971978592258" TargetMode="External"/><Relationship Id="rId782" Type="http://schemas.openxmlformats.org/officeDocument/2006/relationships/hyperlink" Target="http://twitter.com/ClusterFPrint/statuses/1255859254948515843" TargetMode="External"/><Relationship Id="rId2463" Type="http://schemas.openxmlformats.org/officeDocument/2006/relationships/hyperlink" Target="http://pbs.twimg.com/profile_images/1188491102971674626/LBtcIR9F_normal.jpg" TargetMode="External"/><Relationship Id="rId3514" Type="http://schemas.openxmlformats.org/officeDocument/2006/relationships/hyperlink" Target="http://twitter.com/Diario_de_ibiza/statuses/1255757684642635776" TargetMode="External"/><Relationship Id="rId9076" Type="http://schemas.openxmlformats.org/officeDocument/2006/relationships/hyperlink" Target="http://twitter.com/SinPerdn4/statuses/1253417015919828992" TargetMode="External"/><Relationship Id="rId435" Type="http://schemas.openxmlformats.org/officeDocument/2006/relationships/hyperlink" Target="http://pbs.twimg.com/profile_images/1242588373816147970/_rNfjxBY_normal.jpg" TargetMode="External"/><Relationship Id="rId1065" Type="http://schemas.openxmlformats.org/officeDocument/2006/relationships/hyperlink" Target="http://pbs.twimg.com/profile_images/1082226315682557952/ATYY05Rz_normal.jpg" TargetMode="External"/><Relationship Id="rId2116" Type="http://schemas.openxmlformats.org/officeDocument/2006/relationships/hyperlink" Target="http://pbs.twimg.com/profile_images/1205323290170056705/ILeTYqfi_normal.jpg" TargetMode="External"/><Relationship Id="rId5686" Type="http://schemas.openxmlformats.org/officeDocument/2006/relationships/hyperlink" Target="http://twitter.com/Natik7/statuses/1255651383954608128" TargetMode="External"/><Relationship Id="rId6737" Type="http://schemas.openxmlformats.org/officeDocument/2006/relationships/hyperlink" Target="http://pbs.twimg.com/profile_images/619652447976357888/cXT9Dzkx_normal.jpg" TargetMode="External"/><Relationship Id="rId4288" Type="http://schemas.openxmlformats.org/officeDocument/2006/relationships/hyperlink" Target="http://twitter.com/AmeliaR77466174/statuses/1255696638154285063" TargetMode="External"/><Relationship Id="rId5339" Type="http://schemas.openxmlformats.org/officeDocument/2006/relationships/hyperlink" Target="http://pbs.twimg.com/profile_images/829197357904433153/EcmNyX6V_normal.jpg" TargetMode="External"/><Relationship Id="rId9210" Type="http://schemas.openxmlformats.org/officeDocument/2006/relationships/hyperlink" Target="http://twitter.com/VctorMorera3/statuses/1253414945967894531" TargetMode="External"/><Relationship Id="rId11140" Type="http://schemas.openxmlformats.org/officeDocument/2006/relationships/hyperlink" Target="http://pbs.twimg.com/profile_images/1017471844188909568/ODFfHJ7I_normal.jpg" TargetMode="External"/><Relationship Id="rId1949" Type="http://schemas.openxmlformats.org/officeDocument/2006/relationships/hyperlink" Target="http://twitter.com/PesadoenForma/statuses/1255826855975936002" TargetMode="External"/><Relationship Id="rId5820" Type="http://schemas.openxmlformats.org/officeDocument/2006/relationships/hyperlink" Target="http://twitter.com/san_prada/statuses/1255648260817117184" TargetMode="External"/><Relationship Id="rId292" Type="http://schemas.openxmlformats.org/officeDocument/2006/relationships/hyperlink" Target="http://pbs.twimg.com/profile_images/798265586694451200/AFcBCvRc_normal.jpg" TargetMode="External"/><Relationship Id="rId3371" Type="http://schemas.openxmlformats.org/officeDocument/2006/relationships/hyperlink" Target="http://pbs.twimg.com/profile_images/1237324251394387969/oObdMbzO_normal.jpg" TargetMode="External"/><Relationship Id="rId4422" Type="http://schemas.openxmlformats.org/officeDocument/2006/relationships/hyperlink" Target="http://twitter.com/luisrhpositivo/statuses/1255690794914152448" TargetMode="External"/><Relationship Id="rId7992" Type="http://schemas.openxmlformats.org/officeDocument/2006/relationships/hyperlink" Target="http://twitter.com/jjtz__/statuses/1253433024558985216" TargetMode="External"/><Relationship Id="rId3024" Type="http://schemas.openxmlformats.org/officeDocument/2006/relationships/hyperlink" Target="http://pbs.twimg.com/profile_images/941972504876408833/VOxCxNWh_normal.jpg" TargetMode="External"/><Relationship Id="rId6594" Type="http://schemas.openxmlformats.org/officeDocument/2006/relationships/hyperlink" Target="http://twitter.com/JohnABaron/statuses/1253459939777040385" TargetMode="External"/><Relationship Id="rId7645" Type="http://schemas.openxmlformats.org/officeDocument/2006/relationships/hyperlink" Target="http://pbs.twimg.com/profile_images/1210287378633547777/wNSXumw-_normal.jpg" TargetMode="External"/><Relationship Id="rId10973" Type="http://schemas.openxmlformats.org/officeDocument/2006/relationships/hyperlink" Target="http://twitter.com/Ylosoul/statuses/1253384104453779456" TargetMode="External"/><Relationship Id="rId5196" Type="http://schemas.openxmlformats.org/officeDocument/2006/relationships/hyperlink" Target="http://twitter.com/angie_perdomo80/statuses/1255664791680663553" TargetMode="External"/><Relationship Id="rId6247" Type="http://schemas.openxmlformats.org/officeDocument/2006/relationships/hyperlink" Target="http://pbs.twimg.com/profile_images/1245525792529973255/Ilm-dFU9_normal.jpg" TargetMode="External"/><Relationship Id="rId10626" Type="http://schemas.openxmlformats.org/officeDocument/2006/relationships/hyperlink" Target="http://pbs.twimg.com/profile_images/1155974998688841728/BE8CSl3I_normal.jpg" TargetMode="External"/><Relationship Id="rId1459" Type="http://schemas.openxmlformats.org/officeDocument/2006/relationships/hyperlink" Target="http://twitter.com/Carlos72522695/statuses/1255839461881110528" TargetMode="External"/><Relationship Id="rId2857" Type="http://schemas.openxmlformats.org/officeDocument/2006/relationships/hyperlink" Target="http://twitter.com/pahesplugues/statuses/1255795132206645248" TargetMode="External"/><Relationship Id="rId3908" Type="http://schemas.openxmlformats.org/officeDocument/2006/relationships/hyperlink" Target="http://twitter.com/gonzalezrossi17/statuses/1255726628166131713" TargetMode="External"/><Relationship Id="rId5330" Type="http://schemas.openxmlformats.org/officeDocument/2006/relationships/hyperlink" Target="http://twitter.com/SusanaGarzon3/statuses/1255660333022302212" TargetMode="External"/><Relationship Id="rId829" Type="http://schemas.openxmlformats.org/officeDocument/2006/relationships/hyperlink" Target="http://pbs.twimg.com/profile_images/1218618258632454150/y1iZRuZO_normal.jpg" TargetMode="External"/><Relationship Id="rId9951" Type="http://schemas.openxmlformats.org/officeDocument/2006/relationships/hyperlink" Target="http://twitter.com/AntuanCasanova/statuses/1253404751074594820" TargetMode="External"/><Relationship Id="rId11881" Type="http://schemas.openxmlformats.org/officeDocument/2006/relationships/hyperlink" Target="http://twitter.com/EoHyungwoo/statuses/1253367688644222979" TargetMode="External"/><Relationship Id="rId1940" Type="http://schemas.openxmlformats.org/officeDocument/2006/relationships/hyperlink" Target="http://pbs.twimg.com/profile_images/1024658267883098112/mXTzPuYB_normal.jpg" TargetMode="External"/><Relationship Id="rId8553" Type="http://schemas.openxmlformats.org/officeDocument/2006/relationships/hyperlink" Target="http://pbs.twimg.com/profile_images/1021357716437073921/SoQkgZ2Y_normal.jpg" TargetMode="External"/><Relationship Id="rId9604" Type="http://schemas.openxmlformats.org/officeDocument/2006/relationships/hyperlink" Target="http://twitter.com/jozeva/statuses/1253408526929518592" TargetMode="External"/><Relationship Id="rId10483" Type="http://schemas.openxmlformats.org/officeDocument/2006/relationships/hyperlink" Target="http://twitter.com/SENIAT_UniUrena/statuses/1253394410575970310" TargetMode="External"/><Relationship Id="rId11534" Type="http://schemas.openxmlformats.org/officeDocument/2006/relationships/hyperlink" Target="http://pbs.twimg.com/profile_images/1135202114798571523/bdtlUDpl_normal.jpg" TargetMode="External"/><Relationship Id="rId7155" Type="http://schemas.openxmlformats.org/officeDocument/2006/relationships/hyperlink" Target="http://pbs.twimg.com/profile_images/1121900573568192521/nUvX_yjQ_normal.jpg" TargetMode="External"/><Relationship Id="rId8206" Type="http://schemas.openxmlformats.org/officeDocument/2006/relationships/hyperlink" Target="http://twitter.com/zaravalero1/statuses/1253429793581789191" TargetMode="External"/><Relationship Id="rId10136" Type="http://schemas.openxmlformats.org/officeDocument/2006/relationships/hyperlink" Target="http://pbs.twimg.com/profile_images/1215084961822334977/MD2__LIr_normal.jpg" TargetMode="External"/><Relationship Id="rId3765" Type="http://schemas.openxmlformats.org/officeDocument/2006/relationships/hyperlink" Target="http://pbs.twimg.com/profile_images/1218187296970854410/fFKkEMoI_normal.jpg" TargetMode="External"/><Relationship Id="rId4816" Type="http://schemas.openxmlformats.org/officeDocument/2006/relationships/hyperlink" Target="http://twitter.com/RosangelaJg/statuses/1255676009405460482" TargetMode="External"/><Relationship Id="rId686" Type="http://schemas.openxmlformats.org/officeDocument/2006/relationships/hyperlink" Target="http://twitter.com/RaceroEsther/statuses/1255861173636993024" TargetMode="External"/><Relationship Id="rId2367" Type="http://schemas.openxmlformats.org/officeDocument/2006/relationships/hyperlink" Target="http://twitter.com/Raiworldd/statuses/1255813043340140555" TargetMode="External"/><Relationship Id="rId3418" Type="http://schemas.openxmlformats.org/officeDocument/2006/relationships/hyperlink" Target="http://twitter.com/JORGEMAJESTIC/statuses/1255764424905932800" TargetMode="External"/><Relationship Id="rId339" Type="http://schemas.openxmlformats.org/officeDocument/2006/relationships/hyperlink" Target="http://twitter.com/GWagenbach/statuses/1255869354434052097" TargetMode="External"/><Relationship Id="rId6988" Type="http://schemas.openxmlformats.org/officeDocument/2006/relationships/hyperlink" Target="http://twitter.com/jacialvarado/statuses/1253452911797047297" TargetMode="External"/><Relationship Id="rId9461" Type="http://schemas.openxmlformats.org/officeDocument/2006/relationships/hyperlink" Target="http://pbs.twimg.com/profile_images/1144670993476141056/e91gbffr_normal.jpg" TargetMode="External"/><Relationship Id="rId8063" Type="http://schemas.openxmlformats.org/officeDocument/2006/relationships/hyperlink" Target="http://twitter.com/PepitoEspanol/statuses/1253431909545177090" TargetMode="External"/><Relationship Id="rId9114" Type="http://schemas.openxmlformats.org/officeDocument/2006/relationships/hyperlink" Target="http://twitter.com/cefeche/statuses/1253416227990433796" TargetMode="External"/><Relationship Id="rId11391" Type="http://schemas.openxmlformats.org/officeDocument/2006/relationships/hyperlink" Target="http://twitter.com/jopesilver/statuses/1253377752549527555" TargetMode="External"/><Relationship Id="rId820" Type="http://schemas.openxmlformats.org/officeDocument/2006/relationships/hyperlink" Target="http://twitter.com/LilianaValdizan/statuses/1255858126424879107" TargetMode="External"/><Relationship Id="rId1450" Type="http://schemas.openxmlformats.org/officeDocument/2006/relationships/hyperlink" Target="http://twitter.com/laxmasmusica/statuses/1255839887456112642" TargetMode="External"/><Relationship Id="rId2501" Type="http://schemas.openxmlformats.org/officeDocument/2006/relationships/hyperlink" Target="http://pbs.twimg.com/profile_images/1212807496685015042/-OSJpRaY_normal.jpg" TargetMode="External"/><Relationship Id="rId11044" Type="http://schemas.openxmlformats.org/officeDocument/2006/relationships/hyperlink" Target="http://pbs.twimg.com/profile_images/1038768602692952064/3D1Pi9ZY_normal.jpg" TargetMode="External"/><Relationship Id="rId1103" Type="http://schemas.openxmlformats.org/officeDocument/2006/relationships/hyperlink" Target="http://pbs.twimg.com/profile_images/1199259278168723456/f4imEFTN_normal.jpg" TargetMode="External"/><Relationship Id="rId4673" Type="http://schemas.openxmlformats.org/officeDocument/2006/relationships/hyperlink" Target="http://pbs.twimg.com/profile_images/1227665030944108545/LZ1oWhvH_normal.jpg" TargetMode="External"/><Relationship Id="rId5724" Type="http://schemas.openxmlformats.org/officeDocument/2006/relationships/hyperlink" Target="http://twitter.com/judithriv15/statuses/1255650440441737220" TargetMode="External"/><Relationship Id="rId3275" Type="http://schemas.openxmlformats.org/officeDocument/2006/relationships/hyperlink" Target="http://twitter.com/MTorrecillas1/statuses/1255770989385973760" TargetMode="External"/><Relationship Id="rId4326" Type="http://schemas.openxmlformats.org/officeDocument/2006/relationships/hyperlink" Target="http://pbs.twimg.com/profile_images/1125189822971371520/nsSk5qeh_normal.jpg" TargetMode="External"/><Relationship Id="rId7896" Type="http://schemas.openxmlformats.org/officeDocument/2006/relationships/hyperlink" Target="http://twitter.com/CecuWashington/statuses/1253434492468920326" TargetMode="External"/><Relationship Id="rId8947" Type="http://schemas.openxmlformats.org/officeDocument/2006/relationships/hyperlink" Target="http://pbs.twimg.com/profile_images/1217848033343393793/NuKFgtMB_normal.jpg" TargetMode="External"/><Relationship Id="rId196" Type="http://schemas.openxmlformats.org/officeDocument/2006/relationships/hyperlink" Target="http://twitter.com/erikbal/statuses/1255873409512333315" TargetMode="External"/><Relationship Id="rId6498" Type="http://schemas.openxmlformats.org/officeDocument/2006/relationships/hyperlink" Target="http://twitter.com/CompaJulia/statuses/1253461656476278785" TargetMode="External"/><Relationship Id="rId7549" Type="http://schemas.openxmlformats.org/officeDocument/2006/relationships/hyperlink" Target="http://pbs.twimg.com/profile_images/2679215042/0a9ffa8505e8f98d906d6685f03a41d5_normal.jpeg" TargetMode="External"/><Relationship Id="rId10877" Type="http://schemas.openxmlformats.org/officeDocument/2006/relationships/hyperlink" Target="http://twitter.com/CharlyAlarico/statuses/1253385966661836805" TargetMode="External"/><Relationship Id="rId11928" Type="http://schemas.openxmlformats.org/officeDocument/2006/relationships/hyperlink" Target="http://pbs.twimg.com/profile_images/1159431881349373954/stWVGdCW_normal.jpg" TargetMode="External"/><Relationship Id="rId330" Type="http://schemas.openxmlformats.org/officeDocument/2006/relationships/hyperlink" Target="http://pbs.twimg.com/profile_images/2068446255/NicaNws_normal.png" TargetMode="External"/><Relationship Id="rId2011" Type="http://schemas.openxmlformats.org/officeDocument/2006/relationships/hyperlink" Target="http://twitter.com/unidospelotaxi/statuses/1255824646735265792" TargetMode="External"/><Relationship Id="rId4183" Type="http://schemas.openxmlformats.org/officeDocument/2006/relationships/hyperlink" Target="http://pbs.twimg.com/profile_images/1173439409305346049/BLiI56Yr_normal.jpg" TargetMode="External"/><Relationship Id="rId5581" Type="http://schemas.openxmlformats.org/officeDocument/2006/relationships/hyperlink" Target="http://pbs.twimg.com/profile_images/1255696109424394245/fh5wwlqO_normal.jpg" TargetMode="External"/><Relationship Id="rId6632" Type="http://schemas.openxmlformats.org/officeDocument/2006/relationships/hyperlink" Target="http://twitter.com/willi_ba/statuses/1253459078719946761" TargetMode="External"/><Relationship Id="rId5234" Type="http://schemas.openxmlformats.org/officeDocument/2006/relationships/hyperlink" Target="http://twitter.com/LuisaVa56789658/statuses/1255663609734139905" TargetMode="External"/><Relationship Id="rId9855" Type="http://schemas.openxmlformats.org/officeDocument/2006/relationships/hyperlink" Target="http://pbs.twimg.com/profile_images/1141619240111398913/NKksnl0a_normal.jpg" TargetMode="External"/><Relationship Id="rId11785" Type="http://schemas.openxmlformats.org/officeDocument/2006/relationships/hyperlink" Target="http://twitter.com/DomingoDguez/statuses/1253370031850827776" TargetMode="External"/><Relationship Id="rId69" Type="http://schemas.openxmlformats.org/officeDocument/2006/relationships/hyperlink" Target="http://abs.twimg.com/sticky/default_profile_images/default_profile_normal.png" TargetMode="External"/><Relationship Id="rId1844" Type="http://schemas.openxmlformats.org/officeDocument/2006/relationships/hyperlink" Target="http://pbs.twimg.com/profile_images/1156171747038760961/TGlnf9gz_normal.jpg" TargetMode="External"/><Relationship Id="rId8457" Type="http://schemas.openxmlformats.org/officeDocument/2006/relationships/hyperlink" Target="http://pbs.twimg.com/profile_images/968136284375003136/cRy_wzrs_normal.jpg" TargetMode="External"/><Relationship Id="rId9508" Type="http://schemas.openxmlformats.org/officeDocument/2006/relationships/hyperlink" Target="http://twitter.com/humi51473523/statuses/1253409887440130050" TargetMode="External"/><Relationship Id="rId10387" Type="http://schemas.openxmlformats.org/officeDocument/2006/relationships/hyperlink" Target="http://twitter.com/fanfare100/statuses/1253396420394090497" TargetMode="External"/><Relationship Id="rId11438" Type="http://schemas.openxmlformats.org/officeDocument/2006/relationships/hyperlink" Target="http://pbs.twimg.com/profile_images/1065035276517601282/JPscJ5x4_normal.jpg" TargetMode="External"/><Relationship Id="rId7059" Type="http://schemas.openxmlformats.org/officeDocument/2006/relationships/hyperlink" Target="http://pbs.twimg.com/profile_images/1088986393240633344/fRlSr_bx_normal.jpg" TargetMode="External"/><Relationship Id="rId3669" Type="http://schemas.openxmlformats.org/officeDocument/2006/relationships/hyperlink" Target="http://pbs.twimg.com/profile_images/1214722765237948416/Q660qyjQ_normal.jpg" TargetMode="External"/><Relationship Id="rId7540" Type="http://schemas.openxmlformats.org/officeDocument/2006/relationships/hyperlink" Target="http://twitter.com/MjEtvz/statuses/1253441682252746752" TargetMode="External"/><Relationship Id="rId5091" Type="http://schemas.openxmlformats.org/officeDocument/2006/relationships/hyperlink" Target="http://pbs.twimg.com/profile_images/1205609379170521088/pgXSJ54d_normal.jpg" TargetMode="External"/><Relationship Id="rId6142" Type="http://schemas.openxmlformats.org/officeDocument/2006/relationships/hyperlink" Target="http://twitter.com/KC_CRAZYCHASE/statuses/1253470341604749318" TargetMode="External"/><Relationship Id="rId10521" Type="http://schemas.openxmlformats.org/officeDocument/2006/relationships/hyperlink" Target="http://twitter.com/Lyliane_M/statuses/1253393696235704320" TargetMode="External"/><Relationship Id="rId2752" Type="http://schemas.openxmlformats.org/officeDocument/2006/relationships/hyperlink" Target="http://twitter.com/GrupoCosentino/statuses/1255799956725805061" TargetMode="External"/><Relationship Id="rId3803" Type="http://schemas.openxmlformats.org/officeDocument/2006/relationships/hyperlink" Target="http://pbs.twimg.com/profile_images/1124208328207474688/xK1OqDj-_normal.jpg" TargetMode="External"/><Relationship Id="rId9365" Type="http://schemas.openxmlformats.org/officeDocument/2006/relationships/hyperlink" Target="http://pbs.twimg.com/profile_images/1101458939227582470/Maqhd2Zf_normal.jpg" TargetMode="External"/><Relationship Id="rId11295" Type="http://schemas.openxmlformats.org/officeDocument/2006/relationships/hyperlink" Target="http://twitter.com/11Fdez/statuses/1253379026309300224" TargetMode="External"/><Relationship Id="rId724" Type="http://schemas.openxmlformats.org/officeDocument/2006/relationships/hyperlink" Target="http://twitter.com/CIVguate/statuses/1255860352987914240" TargetMode="External"/><Relationship Id="rId1354" Type="http://schemas.openxmlformats.org/officeDocument/2006/relationships/hyperlink" Target="http://twitter.com/El_dimoni_/statuses/1255842815692726280" TargetMode="External"/><Relationship Id="rId2405" Type="http://schemas.openxmlformats.org/officeDocument/2006/relationships/hyperlink" Target="http://twitter.com/palomitarelowde/statuses/1255811875717230593" TargetMode="External"/><Relationship Id="rId5975" Type="http://schemas.openxmlformats.org/officeDocument/2006/relationships/hyperlink" Target="http://pbs.twimg.com/profile_images/1238609120758050816/VutLb4Wk_normal.jpg" TargetMode="External"/><Relationship Id="rId9018" Type="http://schemas.openxmlformats.org/officeDocument/2006/relationships/hyperlink" Target="http://twitter.com/miangelfue/statuses/1253418017418997762" TargetMode="External"/><Relationship Id="rId60" Type="http://schemas.openxmlformats.org/officeDocument/2006/relationships/hyperlink" Target="http://twitter.com/bluesnata/statuses/1255901179730690048" TargetMode="External"/><Relationship Id="rId1007" Type="http://schemas.openxmlformats.org/officeDocument/2006/relationships/hyperlink" Target="http://pbs.twimg.com/profile_images/1043183482510495745/UjEdkJQ-_normal.jpg" TargetMode="External"/><Relationship Id="rId4577" Type="http://schemas.openxmlformats.org/officeDocument/2006/relationships/hyperlink" Target="http://pbs.twimg.com/profile_images/1238587303682928640/giwVCe9g_normal.jpg" TargetMode="External"/><Relationship Id="rId5628" Type="http://schemas.openxmlformats.org/officeDocument/2006/relationships/hyperlink" Target="http://twitter.com/alexiolo_/statuses/1255653212268486656" TargetMode="External"/><Relationship Id="rId3179" Type="http://schemas.openxmlformats.org/officeDocument/2006/relationships/hyperlink" Target="http://pbs.twimg.com/profile_images/931154008252846080/gnOUH-1q_normal.jpg" TargetMode="External"/><Relationship Id="rId7050" Type="http://schemas.openxmlformats.org/officeDocument/2006/relationships/hyperlink" Target="http://twitter.com/Veronic62757153/statuses/1253452056549040129" TargetMode="External"/><Relationship Id="rId8101" Type="http://schemas.openxmlformats.org/officeDocument/2006/relationships/hyperlink" Target="http://twitter.com/jujuyo72/statuses/1253431404869738502" TargetMode="External"/><Relationship Id="rId10031" Type="http://schemas.openxmlformats.org/officeDocument/2006/relationships/hyperlink" Target="http://twitter.com/llrcat/statuses/1253403981629489152" TargetMode="External"/><Relationship Id="rId581" Type="http://schemas.openxmlformats.org/officeDocument/2006/relationships/hyperlink" Target="http://pbs.twimg.com/profile_images/1231779444567789569/bdc2aKdQ_normal.jpg" TargetMode="External"/><Relationship Id="rId2262" Type="http://schemas.openxmlformats.org/officeDocument/2006/relationships/hyperlink" Target="http://pbs.twimg.com/profile_images/764100175358984192/2Xs3Ugtt_normal.jpg" TargetMode="External"/><Relationship Id="rId3660" Type="http://schemas.openxmlformats.org/officeDocument/2006/relationships/hyperlink" Target="http://twitter.com/CTACADIZ/statuses/1255746782690267136" TargetMode="External"/><Relationship Id="rId4711" Type="http://schemas.openxmlformats.org/officeDocument/2006/relationships/hyperlink" Target="http://pbs.twimg.com/profile_images/1176945116638064646/LUJltMr4_normal.jpg" TargetMode="External"/><Relationship Id="rId234" Type="http://schemas.openxmlformats.org/officeDocument/2006/relationships/hyperlink" Target="http://twitter.com/IvonneSosaSanM1/statuses/1255872527299215360" TargetMode="External"/><Relationship Id="rId3313" Type="http://schemas.openxmlformats.org/officeDocument/2006/relationships/hyperlink" Target="http://pbs.twimg.com/profile_images/931478287339147264/zmALl5zC_normal.jpg" TargetMode="External"/><Relationship Id="rId6883" Type="http://schemas.openxmlformats.org/officeDocument/2006/relationships/hyperlink" Target="http://pbs.twimg.com/profile_images/1232109931970617345/HDKz2i34_normal.jpg" TargetMode="External"/><Relationship Id="rId7934" Type="http://schemas.openxmlformats.org/officeDocument/2006/relationships/hyperlink" Target="http://twitter.com/valentinelayaj/statuses/1253433828967759874" TargetMode="External"/><Relationship Id="rId5485" Type="http://schemas.openxmlformats.org/officeDocument/2006/relationships/hyperlink" Target="http://pbs.twimg.com/profile_images/1205539258225676288/8SYRQmPf_normal.jpg" TargetMode="External"/><Relationship Id="rId6536" Type="http://schemas.openxmlformats.org/officeDocument/2006/relationships/hyperlink" Target="http://twitter.com/Saludtarapaca/statuses/1253460862247022592" TargetMode="External"/><Relationship Id="rId10915" Type="http://schemas.openxmlformats.org/officeDocument/2006/relationships/hyperlink" Target="http://twitter.com/David_2_6/statuses/1253385386551848962" TargetMode="External"/><Relationship Id="rId4087" Type="http://schemas.openxmlformats.org/officeDocument/2006/relationships/hyperlink" Target="http://abs.twimg.com/sticky/default_profile_images/default_profile_normal.png" TargetMode="External"/><Relationship Id="rId5138" Type="http://schemas.openxmlformats.org/officeDocument/2006/relationships/hyperlink" Target="http://twitter.com/NoMechita/statuses/1255666294617190402" TargetMode="External"/><Relationship Id="rId9759" Type="http://schemas.openxmlformats.org/officeDocument/2006/relationships/hyperlink" Target="http://pbs.twimg.com/profile_images/1199014429955784705/y1M80_s9_normal.jpg" TargetMode="External"/><Relationship Id="rId1748" Type="http://schemas.openxmlformats.org/officeDocument/2006/relationships/hyperlink" Target="http://pbs.twimg.com/profile_images/1072382508581441536/8x9ISguv_normal.jpg" TargetMode="External"/><Relationship Id="rId11689" Type="http://schemas.openxmlformats.org/officeDocument/2006/relationships/hyperlink" Target="http://twitter.com/RafaelCastane/statuses/1253372238373552129" TargetMode="External"/><Relationship Id="rId3170" Type="http://schemas.openxmlformats.org/officeDocument/2006/relationships/hyperlink" Target="http://pbs.twimg.com/profile_images/1184089178541383680/ik_nMJ3C_normal.jpg" TargetMode="External"/><Relationship Id="rId4221" Type="http://schemas.openxmlformats.org/officeDocument/2006/relationships/hyperlink" Target="http://pbs.twimg.com/profile_images/1248397101223964674/u4sCCpcx_normal.jpg" TargetMode="External"/><Relationship Id="rId6393" Type="http://schemas.openxmlformats.org/officeDocument/2006/relationships/hyperlink" Target="http://pbs.twimg.com/profile_images/1252708312451293184/swVopFVw_normal.jpg" TargetMode="External"/><Relationship Id="rId7791" Type="http://schemas.openxmlformats.org/officeDocument/2006/relationships/hyperlink" Target="http://pbs.twimg.com/profile_images/904341405157527552/fqlHDskc_normal.jpg" TargetMode="External"/><Relationship Id="rId8842" Type="http://schemas.openxmlformats.org/officeDocument/2006/relationships/hyperlink" Target="http://twitter.com/ComunalLecheria/statuses/1253420991889371137" TargetMode="External"/><Relationship Id="rId10772" Type="http://schemas.openxmlformats.org/officeDocument/2006/relationships/hyperlink" Target="http://pbs.twimg.com/profile_images/1227343022960136192/TbPKEvEl_normal.jpg" TargetMode="External"/><Relationship Id="rId11823" Type="http://schemas.openxmlformats.org/officeDocument/2006/relationships/hyperlink" Target="http://twitter.com/xt_medios/statuses/1253369261390737410" TargetMode="External"/><Relationship Id="rId6046" Type="http://schemas.openxmlformats.org/officeDocument/2006/relationships/hyperlink" Target="http://twitter.com/Ivancoll4/statuses/1253473152279158784" TargetMode="External"/><Relationship Id="rId7444" Type="http://schemas.openxmlformats.org/officeDocument/2006/relationships/hyperlink" Target="http://twitter.com/Antonio84960717/statuses/1253443231418920961" TargetMode="External"/><Relationship Id="rId10425" Type="http://schemas.openxmlformats.org/officeDocument/2006/relationships/hyperlink" Target="http://twitter.com/BarbosaLoria/statuses/1253395524058664966" TargetMode="External"/><Relationship Id="rId975" Type="http://schemas.openxmlformats.org/officeDocument/2006/relationships/hyperlink" Target="http://pbs.twimg.com/profile_images/2732957756/3668e5fbde25a4cdfee233ebd23cf10e_normal.jpeg" TargetMode="External"/><Relationship Id="rId2656" Type="http://schemas.openxmlformats.org/officeDocument/2006/relationships/hyperlink" Target="http://twitter.com/gnomoabsorto/statuses/1255803557837713409" TargetMode="External"/><Relationship Id="rId3707" Type="http://schemas.openxmlformats.org/officeDocument/2006/relationships/hyperlink" Target="http://abs.twimg.com/sticky/default_profile_images/default_profile_normal.png" TargetMode="External"/><Relationship Id="rId9269" Type="http://schemas.openxmlformats.org/officeDocument/2006/relationships/hyperlink" Target="http://pbs.twimg.com/profile_images/1215407250786807808/VRaW9AYQ_normal.jpg" TargetMode="External"/><Relationship Id="rId11199" Type="http://schemas.openxmlformats.org/officeDocument/2006/relationships/hyperlink" Target="http://twitter.com/encarnasanchezg/statuses/1253380475315539970" TargetMode="External"/><Relationship Id="rId628" Type="http://schemas.openxmlformats.org/officeDocument/2006/relationships/hyperlink" Target="http://twitter.com/OrlandoSanse/statuses/1255862515784957952" TargetMode="External"/><Relationship Id="rId1258" Type="http://schemas.openxmlformats.org/officeDocument/2006/relationships/hyperlink" Target="http://twitter.com/CampoCyL/statuses/1255845476823425030" TargetMode="External"/><Relationship Id="rId2309" Type="http://schemas.openxmlformats.org/officeDocument/2006/relationships/hyperlink" Target="http://twitter.com/Paatrii_21/statuses/1255815397149900802" TargetMode="External"/><Relationship Id="rId5879" Type="http://schemas.openxmlformats.org/officeDocument/2006/relationships/hyperlink" Target="http://pbs.twimg.com/profile_images/1149773034208800773/iB5L8RKU_normal.png" TargetMode="External"/><Relationship Id="rId9750" Type="http://schemas.openxmlformats.org/officeDocument/2006/relationships/hyperlink" Target="http://twitter.com/LL_KDT/statuses/1253406377034334208" TargetMode="External"/><Relationship Id="rId8352" Type="http://schemas.openxmlformats.org/officeDocument/2006/relationships/hyperlink" Target="http://pbs.twimg.com/profile_images/1126273573012660224/Nc1PGaB2_normal.jpg" TargetMode="External"/><Relationship Id="rId9403" Type="http://schemas.openxmlformats.org/officeDocument/2006/relationships/hyperlink" Target="http://pbs.twimg.com/profile_images/1254473676805812225/WGdM7Ohc_normal.jpg" TargetMode="External"/><Relationship Id="rId11680" Type="http://schemas.openxmlformats.org/officeDocument/2006/relationships/hyperlink" Target="http://pbs.twimg.com/profile_images/1170876551266799616/-eDG3lnm_normal.jpg" TargetMode="External"/><Relationship Id="rId8005" Type="http://schemas.openxmlformats.org/officeDocument/2006/relationships/hyperlink" Target="http://pbs.twimg.com/profile_images/1202971662435700736/6DJj-tKC_normal.jpg" TargetMode="External"/><Relationship Id="rId10282" Type="http://schemas.openxmlformats.org/officeDocument/2006/relationships/hyperlink" Target="http://pbs.twimg.com/profile_images/1248428002762846215/f1ScOeD-_normal.jpg" TargetMode="External"/><Relationship Id="rId11333" Type="http://schemas.openxmlformats.org/officeDocument/2006/relationships/hyperlink" Target="http://twitter.com/HolaBankia/statuses/1253378603422752776" TargetMode="External"/><Relationship Id="rId4962" Type="http://schemas.openxmlformats.org/officeDocument/2006/relationships/hyperlink" Target="http://twitter.com/GomezSandrota/statuses/1255671486674808832" TargetMode="External"/><Relationship Id="rId3564" Type="http://schemas.openxmlformats.org/officeDocument/2006/relationships/hyperlink" Target="http://twitter.com/Mgm171171/statuses/1255754931660881921" TargetMode="External"/><Relationship Id="rId4615" Type="http://schemas.openxmlformats.org/officeDocument/2006/relationships/hyperlink" Target="http://pbs.twimg.com/profile_images/1195443892260397056/6Q9wPfTa_normal.jpg" TargetMode="External"/><Relationship Id="rId485" Type="http://schemas.openxmlformats.org/officeDocument/2006/relationships/hyperlink" Target="http://pbs.twimg.com/profile_images/906487974816305152/ZLKw5_fE_normal.jpg" TargetMode="External"/><Relationship Id="rId2166" Type="http://schemas.openxmlformats.org/officeDocument/2006/relationships/hyperlink" Target="http://twitter.com/AnaZaldivar/statuses/1255819524303134722" TargetMode="External"/><Relationship Id="rId3217" Type="http://schemas.openxmlformats.org/officeDocument/2006/relationships/hyperlink" Target="http://twitter.com/Caesar_Igneo/statuses/1255773797019537408" TargetMode="External"/><Relationship Id="rId6787" Type="http://schemas.openxmlformats.org/officeDocument/2006/relationships/hyperlink" Target="http://pbs.twimg.com/profile_images/1207762458938675206/_w9iLSCd_normal.jpg" TargetMode="External"/><Relationship Id="rId7838" Type="http://schemas.openxmlformats.org/officeDocument/2006/relationships/hyperlink" Target="http://twitter.com/mysandovals/statuses/1253435290208763907" TargetMode="External"/><Relationship Id="rId138" Type="http://schemas.openxmlformats.org/officeDocument/2006/relationships/hyperlink" Target="http://twitter.com/ElPeriodicoDo/statuses/1255874710216245249" TargetMode="External"/><Relationship Id="rId5389" Type="http://schemas.openxmlformats.org/officeDocument/2006/relationships/hyperlink" Target="http://pbs.twimg.com/profile_images/1169086787341422592/iEpfz9q6_normal.jpg" TargetMode="External"/><Relationship Id="rId9260" Type="http://schemas.openxmlformats.org/officeDocument/2006/relationships/hyperlink" Target="http://twitter.com/GustavoHR16/statuses/1253414251227525120" TargetMode="External"/><Relationship Id="rId10819" Type="http://schemas.openxmlformats.org/officeDocument/2006/relationships/hyperlink" Target="http://twitter.com/19jop67/statuses/1253387128878358530" TargetMode="External"/><Relationship Id="rId11190" Type="http://schemas.openxmlformats.org/officeDocument/2006/relationships/hyperlink" Target="http://pbs.twimg.com/profile_images/1035306937536184326/-bO4_Rj0_normal.jpg" TargetMode="External"/><Relationship Id="rId2300" Type="http://schemas.openxmlformats.org/officeDocument/2006/relationships/hyperlink" Target="http://pbs.twimg.com/profile_images/968944746025639936/VrkGQL3B_normal.jpg" TargetMode="External"/><Relationship Id="rId1999" Type="http://schemas.openxmlformats.org/officeDocument/2006/relationships/hyperlink" Target="http://twitter.com/EberMontes3/statuses/1255825005474168837" TargetMode="External"/><Relationship Id="rId4472" Type="http://schemas.openxmlformats.org/officeDocument/2006/relationships/hyperlink" Target="http://twitter.com/MaraInsCarrill1/statuses/1255688792075382786" TargetMode="External"/><Relationship Id="rId5870" Type="http://schemas.openxmlformats.org/officeDocument/2006/relationships/hyperlink" Target="http://twitter.com/J58019378/statuses/1255647140401029126" TargetMode="External"/><Relationship Id="rId6921" Type="http://schemas.openxmlformats.org/officeDocument/2006/relationships/hyperlink" Target="http://pbs.twimg.com/profile_images/1211750429790539776/1CMd2kAn_normal.jpg" TargetMode="External"/><Relationship Id="rId3074" Type="http://schemas.openxmlformats.org/officeDocument/2006/relationships/hyperlink" Target="http://pbs.twimg.com/profile_images/1164619509262671873/84OleUSZ_normal.png" TargetMode="External"/><Relationship Id="rId4125" Type="http://schemas.openxmlformats.org/officeDocument/2006/relationships/hyperlink" Target="http://pbs.twimg.com/profile_images/586196546594676736/-W1ZaLos_normal.jpg" TargetMode="External"/><Relationship Id="rId5523" Type="http://schemas.openxmlformats.org/officeDocument/2006/relationships/hyperlink" Target="http://pbs.twimg.com/profile_images/1186382692587311106/hyT2XoK0_normal.jpg" TargetMode="External"/><Relationship Id="rId7695" Type="http://schemas.openxmlformats.org/officeDocument/2006/relationships/hyperlink" Target="http://pbs.twimg.com/profile_images/1234879136688214017/gkaM01Ar_normal.jpg" TargetMode="External"/><Relationship Id="rId8746" Type="http://schemas.openxmlformats.org/officeDocument/2006/relationships/hyperlink" Target="http://twitter.com/lbrord/statuses/1253422361417666560" TargetMode="External"/><Relationship Id="rId10676" Type="http://schemas.openxmlformats.org/officeDocument/2006/relationships/hyperlink" Target="http://pbs.twimg.com/profile_images/1199858652347355142/JfyYJyTC_normal.jpg" TargetMode="External"/><Relationship Id="rId11727" Type="http://schemas.openxmlformats.org/officeDocument/2006/relationships/hyperlink" Target="http://twitter.com/cimujo/statuses/1253371388162965506" TargetMode="External"/><Relationship Id="rId6297" Type="http://schemas.openxmlformats.org/officeDocument/2006/relationships/hyperlink" Target="http://pbs.twimg.com/profile_images/1016033161296220160/bjBF1S9f_normal.jpg" TargetMode="External"/><Relationship Id="rId7348" Type="http://schemas.openxmlformats.org/officeDocument/2006/relationships/hyperlink" Target="http://twitter.com/Nymphetaminanna/statuses/1253445503737446405" TargetMode="External"/><Relationship Id="rId10329" Type="http://schemas.openxmlformats.org/officeDocument/2006/relationships/hyperlink" Target="http://twitter.com/chiquibun/statuses/1253397625287643136" TargetMode="External"/><Relationship Id="rId3958" Type="http://schemas.openxmlformats.org/officeDocument/2006/relationships/hyperlink" Target="http://twitter.com/CindyBernalTv/statuses/1255723007580004352" TargetMode="External"/><Relationship Id="rId879" Type="http://schemas.openxmlformats.org/officeDocument/2006/relationships/hyperlink" Target="http://pbs.twimg.com/profile_images/1128508283596283904/-buNugV3_normal.jpg" TargetMode="External"/><Relationship Id="rId5380" Type="http://schemas.openxmlformats.org/officeDocument/2006/relationships/hyperlink" Target="http://twitter.com/jrg0302/statuses/1255659168045948931" TargetMode="External"/><Relationship Id="rId6431" Type="http://schemas.openxmlformats.org/officeDocument/2006/relationships/hyperlink" Target="http://pbs.twimg.com/profile_images/1251116131655483393/VBTYALBn_normal.jpg" TargetMode="External"/><Relationship Id="rId10810" Type="http://schemas.openxmlformats.org/officeDocument/2006/relationships/hyperlink" Target="http://pbs.twimg.com/profile_images/1133843906569875456/g7bx_2M__normal.jpg" TargetMode="External"/><Relationship Id="rId5033" Type="http://schemas.openxmlformats.org/officeDocument/2006/relationships/hyperlink" Target="http://pbs.twimg.com/profile_images/1248094926556012550/ndym_yX4_normal.jpg" TargetMode="External"/><Relationship Id="rId1990" Type="http://schemas.openxmlformats.org/officeDocument/2006/relationships/hyperlink" Target="http://pbs.twimg.com/profile_images/1254387617522749442/6LyyBbV1_normal.jpg" TargetMode="External"/><Relationship Id="rId8256" Type="http://schemas.openxmlformats.org/officeDocument/2006/relationships/hyperlink" Target="http://twitter.com/samaniego_inigo/statuses/1253429266865221632" TargetMode="External"/><Relationship Id="rId9654" Type="http://schemas.openxmlformats.org/officeDocument/2006/relationships/hyperlink" Target="http://twitter.com/dpauliac/statuses/1253407562629865475" TargetMode="External"/><Relationship Id="rId11584" Type="http://schemas.openxmlformats.org/officeDocument/2006/relationships/hyperlink" Target="http://pbs.twimg.com/profile_images/953082680207396865/40pZfHKc_normal.jpg" TargetMode="External"/><Relationship Id="rId1643" Type="http://schemas.openxmlformats.org/officeDocument/2006/relationships/hyperlink" Target="http://twitter.com/marsuar3/statuses/1255835436582404098" TargetMode="External"/><Relationship Id="rId9307" Type="http://schemas.openxmlformats.org/officeDocument/2006/relationships/hyperlink" Target="http://pbs.twimg.com/profile_images/1240004255156748294/-4Rieaa6_normal.jpg" TargetMode="External"/><Relationship Id="rId10186" Type="http://schemas.openxmlformats.org/officeDocument/2006/relationships/hyperlink" Target="http://pbs.twimg.com/profile_images/1081572261403025409/kRjMkX6D_normal.jpg" TargetMode="External"/><Relationship Id="rId11237" Type="http://schemas.openxmlformats.org/officeDocument/2006/relationships/hyperlink" Target="http://twitter.com/PetterBscManuel/statuses/1253379871482548226" TargetMode="External"/><Relationship Id="rId4866" Type="http://schemas.openxmlformats.org/officeDocument/2006/relationships/hyperlink" Target="http://twitter.com/DiegoGa01177790/statuses/1255674648848740354" TargetMode="External"/><Relationship Id="rId5917" Type="http://schemas.openxmlformats.org/officeDocument/2006/relationships/hyperlink" Target="http://pbs.twimg.com/profile_images/1241730166679838721/vmx8Y0C9_normal.jpg" TargetMode="External"/><Relationship Id="rId3468" Type="http://schemas.openxmlformats.org/officeDocument/2006/relationships/hyperlink" Target="http://twitter.com/pablosanchis/statuses/1255761351336656897" TargetMode="External"/><Relationship Id="rId4519" Type="http://schemas.openxmlformats.org/officeDocument/2006/relationships/hyperlink" Target="http://pbs.twimg.com/profile_images/1246251017991327750/BYUajAs1_normal.jpg" TargetMode="External"/><Relationship Id="rId10320" Type="http://schemas.openxmlformats.org/officeDocument/2006/relationships/hyperlink" Target="http://pbs.twimg.com/profile_images/1214625141264531456/AG7L6-1c_normal.jpg" TargetMode="External"/><Relationship Id="rId389" Type="http://schemas.openxmlformats.org/officeDocument/2006/relationships/hyperlink" Target="http://pbs.twimg.com/profile_images/1036720372312432641/JI9cS5m0_normal.jpg" TargetMode="External"/><Relationship Id="rId870" Type="http://schemas.openxmlformats.org/officeDocument/2006/relationships/hyperlink" Target="http://twitter.com/imunnoz20/statuses/1255856352376901634" TargetMode="External"/><Relationship Id="rId2551" Type="http://schemas.openxmlformats.org/officeDocument/2006/relationships/hyperlink" Target="http://pbs.twimg.com/profile_images/1155220832903487489/c2EQWBHb_normal.jpg" TargetMode="External"/><Relationship Id="rId9164" Type="http://schemas.openxmlformats.org/officeDocument/2006/relationships/hyperlink" Target="http://twitter.com/rolfiguerraqg/statuses/1253415558428549124" TargetMode="External"/><Relationship Id="rId11094" Type="http://schemas.openxmlformats.org/officeDocument/2006/relationships/hyperlink" Target="http://pbs.twimg.com/profile_images/1245397893126721537/bjFy7Dcg_normal.jpg" TargetMode="External"/><Relationship Id="rId523" Type="http://schemas.openxmlformats.org/officeDocument/2006/relationships/hyperlink" Target="http://pbs.twimg.com/profile_images/1248010091946598400/DVwCAx4i_normal.jpg" TargetMode="External"/><Relationship Id="rId1153" Type="http://schemas.openxmlformats.org/officeDocument/2006/relationships/hyperlink" Target="http://pbs.twimg.com/profile_images/945961174398627840/6ha7SNBq_normal.jpg" TargetMode="External"/><Relationship Id="rId2204" Type="http://schemas.openxmlformats.org/officeDocument/2006/relationships/hyperlink" Target="http://twitter.com/radiosantafentc/statuses/1255818789981061120" TargetMode="External"/><Relationship Id="rId3602" Type="http://schemas.openxmlformats.org/officeDocument/2006/relationships/hyperlink" Target="http://twitter.com/figares_adolfo/statuses/1255750980030922752" TargetMode="External"/><Relationship Id="rId5774" Type="http://schemas.openxmlformats.org/officeDocument/2006/relationships/hyperlink" Target="http://twitter.com/PedroAcunaF/statuses/1255648834333663232" TargetMode="External"/><Relationship Id="rId6825" Type="http://schemas.openxmlformats.org/officeDocument/2006/relationships/hyperlink" Target="http://pbs.twimg.com/profile_images/1083956885412290560/RPgLmvKI_normal.jpg" TargetMode="External"/><Relationship Id="rId4376" Type="http://schemas.openxmlformats.org/officeDocument/2006/relationships/hyperlink" Target="http://pbs.twimg.com/profile_images/1186365233306259456/B6ymDnHi_normal.jpg" TargetMode="External"/><Relationship Id="rId5427" Type="http://schemas.openxmlformats.org/officeDocument/2006/relationships/hyperlink" Target="http://abs.twimg.com/sticky/default_profile_images/default_profile_normal.png" TargetMode="External"/><Relationship Id="rId8997" Type="http://schemas.openxmlformats.org/officeDocument/2006/relationships/hyperlink" Target="http://pbs.twimg.com/profile_images/1253954402710405122/1QXGnIXW_normal.jpg" TargetMode="External"/><Relationship Id="rId4029" Type="http://schemas.openxmlformats.org/officeDocument/2006/relationships/hyperlink" Target="http://pbs.twimg.com/profile_images/1230138512290263040/6upttOdu_normal.jpg" TargetMode="External"/><Relationship Id="rId7599" Type="http://schemas.openxmlformats.org/officeDocument/2006/relationships/hyperlink" Target="http://pbs.twimg.com/profile_images/1063211446979440640/CfxroEvC_normal.jpg" TargetMode="External"/><Relationship Id="rId4510" Type="http://schemas.openxmlformats.org/officeDocument/2006/relationships/hyperlink" Target="http://twitter.com/JocheTous/statuses/1255687030807429120" TargetMode="External"/><Relationship Id="rId380" Type="http://schemas.openxmlformats.org/officeDocument/2006/relationships/hyperlink" Target="http://twitter.com/PedroTorresRome/statuses/1255868149616054275" TargetMode="External"/><Relationship Id="rId2061" Type="http://schemas.openxmlformats.org/officeDocument/2006/relationships/hyperlink" Target="http://twitter.com/d_cerca/statuses/1255822911232970753" TargetMode="External"/><Relationship Id="rId3112" Type="http://schemas.openxmlformats.org/officeDocument/2006/relationships/hyperlink" Target="http://pbs.twimg.com/profile_images/1250006665430290432/sRHGVLWS_normal.jpg" TargetMode="External"/><Relationship Id="rId6682" Type="http://schemas.openxmlformats.org/officeDocument/2006/relationships/hyperlink" Target="http://twitter.com/PlaJessica/statuses/1253458298222895105" TargetMode="External"/><Relationship Id="rId5284" Type="http://schemas.openxmlformats.org/officeDocument/2006/relationships/hyperlink" Target="http://twitter.com/SimonOhm3/statuses/1255662169364017153" TargetMode="External"/><Relationship Id="rId6335" Type="http://schemas.openxmlformats.org/officeDocument/2006/relationships/hyperlink" Target="http://pbs.twimg.com/profile_images/905084301297029121/myXqg8kJ_normal.jpg" TargetMode="External"/><Relationship Id="rId7733" Type="http://schemas.openxmlformats.org/officeDocument/2006/relationships/hyperlink" Target="http://pbs.twimg.com/profile_images/1162543889955377163/MFTFo41x_normal.jpg" TargetMode="External"/><Relationship Id="rId10714" Type="http://schemas.openxmlformats.org/officeDocument/2006/relationships/hyperlink" Target="http://pbs.twimg.com/profile_images/949682269991694336/DBe4CHdG_normal.jpg" TargetMode="External"/><Relationship Id="rId1894" Type="http://schemas.openxmlformats.org/officeDocument/2006/relationships/hyperlink" Target="http://pbs.twimg.com/profile_images/1246127165667708929/Jz6QqJFu_normal.jpg" TargetMode="External"/><Relationship Id="rId2945" Type="http://schemas.openxmlformats.org/officeDocument/2006/relationships/hyperlink" Target="http://twitter.com/DPZaragoza/statuses/1255789658140704773" TargetMode="External"/><Relationship Id="rId9558" Type="http://schemas.openxmlformats.org/officeDocument/2006/relationships/hyperlink" Target="http://twitter.com/MADMEN78/statuses/1253409174668492800" TargetMode="External"/><Relationship Id="rId11488" Type="http://schemas.openxmlformats.org/officeDocument/2006/relationships/hyperlink" Target="http://pbs.twimg.com/profile_images/674806994130345984/Yj88rw2E_normal.jpg" TargetMode="External"/><Relationship Id="rId917" Type="http://schemas.openxmlformats.org/officeDocument/2006/relationships/hyperlink" Target="http://pbs.twimg.com/profile_images/1229923003980484608/sxemCp7v_normal.jpg" TargetMode="External"/><Relationship Id="rId1547" Type="http://schemas.openxmlformats.org/officeDocument/2006/relationships/hyperlink" Target="http://twitter.com/Cholosamaniego/statuses/1255837263780548620" TargetMode="External"/><Relationship Id="rId4020" Type="http://schemas.openxmlformats.org/officeDocument/2006/relationships/hyperlink" Target="http://twitter.com/Exiliomiami2/statuses/1255717393034330114" TargetMode="External"/><Relationship Id="rId7590" Type="http://schemas.openxmlformats.org/officeDocument/2006/relationships/hyperlink" Target="http://twitter.com/NarcisaRomy/statuses/1253440607449686016" TargetMode="External"/><Relationship Id="rId8641" Type="http://schemas.openxmlformats.org/officeDocument/2006/relationships/hyperlink" Target="http://pbs.twimg.com/profile_images/1247723018132115457/fNSzpnew_normal.jpg" TargetMode="External"/><Relationship Id="rId6192" Type="http://schemas.openxmlformats.org/officeDocument/2006/relationships/hyperlink" Target="http://twitter.com/PoliciaDEMAG/statuses/1253468766417059846" TargetMode="External"/><Relationship Id="rId7243" Type="http://schemas.openxmlformats.org/officeDocument/2006/relationships/hyperlink" Target="http://pbs.twimg.com/profile_images/1105601651694555137/HkAnngQU_normal.jpg" TargetMode="External"/><Relationship Id="rId10571" Type="http://schemas.openxmlformats.org/officeDocument/2006/relationships/hyperlink" Target="http://twitter.com/jezaeliza/statuses/1253392489530175490" TargetMode="External"/><Relationship Id="rId11622" Type="http://schemas.openxmlformats.org/officeDocument/2006/relationships/hyperlink" Target="http://pbs.twimg.com/profile_images/1250132955420168196/8_UoKZ5s_normal.jpg" TargetMode="External"/><Relationship Id="rId10224" Type="http://schemas.openxmlformats.org/officeDocument/2006/relationships/hyperlink" Target="http://pbs.twimg.com/profile_images/855251942716694528/OW1Z-7Xq_normal.jpg" TargetMode="External"/><Relationship Id="rId3853" Type="http://schemas.openxmlformats.org/officeDocument/2006/relationships/hyperlink" Target="http://pbs.twimg.com/profile_images/651207045916397569/bYnw-IFi_normal.jpg" TargetMode="External"/><Relationship Id="rId4904" Type="http://schemas.openxmlformats.org/officeDocument/2006/relationships/hyperlink" Target="http://twitter.com/70613478d9da4f2/statuses/1255673262228504578" TargetMode="External"/><Relationship Id="rId9068" Type="http://schemas.openxmlformats.org/officeDocument/2006/relationships/hyperlink" Target="http://twitter.com/Ninjaleperian/statuses/1253417122614525953" TargetMode="External"/><Relationship Id="rId774" Type="http://schemas.openxmlformats.org/officeDocument/2006/relationships/hyperlink" Target="http://twitter.com/PseIntxaurrond/statuses/1255859502794055680" TargetMode="External"/><Relationship Id="rId1057" Type="http://schemas.openxmlformats.org/officeDocument/2006/relationships/hyperlink" Target="http://pbs.twimg.com/profile_images/1252351517635428353/Ntf05ixM_normal.jpg" TargetMode="External"/><Relationship Id="rId2455" Type="http://schemas.openxmlformats.org/officeDocument/2006/relationships/hyperlink" Target="http://pbs.twimg.com/profile_images/1055136182517022720/ykU2eBQj_normal.jpg" TargetMode="External"/><Relationship Id="rId3506" Type="http://schemas.openxmlformats.org/officeDocument/2006/relationships/hyperlink" Target="http://twitter.com/_javier_aranda_/statuses/1255758783327997952" TargetMode="External"/><Relationship Id="rId427" Type="http://schemas.openxmlformats.org/officeDocument/2006/relationships/hyperlink" Target="http://pbs.twimg.com/profile_images/1234575619050164228/PS3iEnRK_normal.jpg" TargetMode="External"/><Relationship Id="rId2108" Type="http://schemas.openxmlformats.org/officeDocument/2006/relationships/hyperlink" Target="http://abs.twimg.com/sticky/default_profile_images/default_profile_normal.png" TargetMode="External"/><Relationship Id="rId5678" Type="http://schemas.openxmlformats.org/officeDocument/2006/relationships/hyperlink" Target="http://twitter.com/conchiro/statuses/1255651759361527815" TargetMode="External"/><Relationship Id="rId6729" Type="http://schemas.openxmlformats.org/officeDocument/2006/relationships/hyperlink" Target="http://pbs.twimg.com/profile_images/493158831405690883/G9WdrYNL_normal.jpeg" TargetMode="External"/><Relationship Id="rId8151" Type="http://schemas.openxmlformats.org/officeDocument/2006/relationships/hyperlink" Target="http://twitter.com/GESTIONADMTVA/statuses/1253430576511512584" TargetMode="External"/><Relationship Id="rId9202" Type="http://schemas.openxmlformats.org/officeDocument/2006/relationships/hyperlink" Target="http://twitter.com/Campeon1110/statuses/1253415094421090304" TargetMode="External"/><Relationship Id="rId10081" Type="http://schemas.openxmlformats.org/officeDocument/2006/relationships/hyperlink" Target="http://twitter.com/graffic/statuses/1253403041992265734" TargetMode="External"/><Relationship Id="rId11132" Type="http://schemas.openxmlformats.org/officeDocument/2006/relationships/hyperlink" Target="http://pbs.twimg.com/profile_images/1044574077824970753/vXf6Kpi2_normal.jpg" TargetMode="External"/><Relationship Id="rId4761" Type="http://schemas.openxmlformats.org/officeDocument/2006/relationships/hyperlink" Target="http://pbs.twimg.com/profile_images/1190645032602259456/-ekO0n0j_normal.jpg" TargetMode="External"/><Relationship Id="rId3363" Type="http://schemas.openxmlformats.org/officeDocument/2006/relationships/hyperlink" Target="http://pbs.twimg.com/profile_images/987280952434069505/V6oI0LXm_normal.jpg" TargetMode="External"/><Relationship Id="rId4414" Type="http://schemas.openxmlformats.org/officeDocument/2006/relationships/hyperlink" Target="http://twitter.com/magosvaldivia/statuses/1255691049386872832" TargetMode="External"/><Relationship Id="rId5812" Type="http://schemas.openxmlformats.org/officeDocument/2006/relationships/hyperlink" Target="http://twitter.com/fcalderon2212/statuses/1255648390467276802" TargetMode="External"/><Relationship Id="rId284" Type="http://schemas.openxmlformats.org/officeDocument/2006/relationships/hyperlink" Target="http://pbs.twimg.com/profile_images/1250828510597390336/EGFUfDVA_normal.jpg" TargetMode="External"/><Relationship Id="rId3016" Type="http://schemas.openxmlformats.org/officeDocument/2006/relationships/hyperlink" Target="http://pbs.twimg.com/profile_images/935789282706558976/D_36xzcu_normal.jpg" TargetMode="External"/><Relationship Id="rId7984" Type="http://schemas.openxmlformats.org/officeDocument/2006/relationships/hyperlink" Target="http://twitter.com/UnivisionSalud/statuses/1253433129148100608" TargetMode="External"/><Relationship Id="rId10965" Type="http://schemas.openxmlformats.org/officeDocument/2006/relationships/hyperlink" Target="http://twitter.com/VinnacWine/statuses/1253384330480693251" TargetMode="External"/><Relationship Id="rId5188" Type="http://schemas.openxmlformats.org/officeDocument/2006/relationships/hyperlink" Target="http://twitter.com/SuannyMR/statuses/1255664862526611456" TargetMode="External"/><Relationship Id="rId6586" Type="http://schemas.openxmlformats.org/officeDocument/2006/relationships/hyperlink" Target="http://twitter.com/DanielD81085321/statuses/1253460193142362112" TargetMode="External"/><Relationship Id="rId7637" Type="http://schemas.openxmlformats.org/officeDocument/2006/relationships/hyperlink" Target="http://pbs.twimg.com/profile_images/1242301640532733954/aV8L4-U7_normal.png" TargetMode="External"/><Relationship Id="rId10618" Type="http://schemas.openxmlformats.org/officeDocument/2006/relationships/hyperlink" Target="http://pbs.twimg.com/profile_images/1244562844542291968/r4_lf4jT_normal.jpg" TargetMode="External"/><Relationship Id="rId6239" Type="http://schemas.openxmlformats.org/officeDocument/2006/relationships/hyperlink" Target="http://pbs.twimg.com/profile_images/1252535719521894401/I1btJKfA_normal.jpg" TargetMode="External"/><Relationship Id="rId1798" Type="http://schemas.openxmlformats.org/officeDocument/2006/relationships/hyperlink" Target="http://pbs.twimg.com/profile_images/1154474102545104897/IttETzvI_normal.jpg" TargetMode="External"/><Relationship Id="rId2849" Type="http://schemas.openxmlformats.org/officeDocument/2006/relationships/hyperlink" Target="http://twitter.com/diariodelavega/statuses/1255795701021323269" TargetMode="External"/><Relationship Id="rId6720" Type="http://schemas.openxmlformats.org/officeDocument/2006/relationships/hyperlink" Target="http://twitter.com/PujolsYoseline/statuses/1253457677340086272" TargetMode="External"/><Relationship Id="rId4271" Type="http://schemas.openxmlformats.org/officeDocument/2006/relationships/hyperlink" Target="http://pbs.twimg.com/profile_images/1181687595358720000/qybwSbhG_normal.jpg" TargetMode="External"/><Relationship Id="rId5322" Type="http://schemas.openxmlformats.org/officeDocument/2006/relationships/hyperlink" Target="http://twitter.com/ABorreroVega/statuses/1255660737495629824" TargetMode="External"/><Relationship Id="rId8892" Type="http://schemas.openxmlformats.org/officeDocument/2006/relationships/hyperlink" Target="http://twitter.com/anamarqr/statuses/1253420091821056000" TargetMode="External"/><Relationship Id="rId7494" Type="http://schemas.openxmlformats.org/officeDocument/2006/relationships/hyperlink" Target="http://twitter.com/jose_mo_linares/statuses/1253442319879110656" TargetMode="External"/><Relationship Id="rId8545" Type="http://schemas.openxmlformats.org/officeDocument/2006/relationships/hyperlink" Target="http://pbs.twimg.com/profile_images/734255171161591810/eUx2BHKC_normal.jpg" TargetMode="External"/><Relationship Id="rId9943" Type="http://schemas.openxmlformats.org/officeDocument/2006/relationships/hyperlink" Target="http://twitter.com/miguelbaltic/statuses/1253404782313844736" TargetMode="External"/><Relationship Id="rId11873" Type="http://schemas.openxmlformats.org/officeDocument/2006/relationships/hyperlink" Target="http://twitter.com/Uculman/statuses/1253367921272934401" TargetMode="External"/><Relationship Id="rId1932" Type="http://schemas.openxmlformats.org/officeDocument/2006/relationships/hyperlink" Target="http://pbs.twimg.com/profile_images/1053099294297853953/v3AUknZY_normal.jpg" TargetMode="External"/><Relationship Id="rId6096" Type="http://schemas.openxmlformats.org/officeDocument/2006/relationships/hyperlink" Target="http://twitter.com/addybeatles/statuses/1253471600919240704" TargetMode="External"/><Relationship Id="rId7147" Type="http://schemas.openxmlformats.org/officeDocument/2006/relationships/hyperlink" Target="http://pbs.twimg.com/profile_images/1214744263898079233/KKjgkpVb_normal.jpg" TargetMode="External"/><Relationship Id="rId10475" Type="http://schemas.openxmlformats.org/officeDocument/2006/relationships/hyperlink" Target="http://twitter.com/Deccoloress/statuses/1253394536480546817" TargetMode="External"/><Relationship Id="rId11526" Type="http://schemas.openxmlformats.org/officeDocument/2006/relationships/hyperlink" Target="http://pbs.twimg.com/profile_images/1231562685088763904/rLhnstDC_normal.jpg" TargetMode="External"/><Relationship Id="rId10128" Type="http://schemas.openxmlformats.org/officeDocument/2006/relationships/hyperlink" Target="http://pbs.twimg.com/profile_images/1255264281836355586/ycIY1DF8_normal.jpg" TargetMode="External"/><Relationship Id="rId3757" Type="http://schemas.openxmlformats.org/officeDocument/2006/relationships/hyperlink" Target="http://pbs.twimg.com/profile_images/602413707898036224/rm_7yL-z_normal.jpg" TargetMode="External"/><Relationship Id="rId4808" Type="http://schemas.openxmlformats.org/officeDocument/2006/relationships/hyperlink" Target="http://twitter.com/traslaperla/statuses/1255676408774438912" TargetMode="External"/><Relationship Id="rId678" Type="http://schemas.openxmlformats.org/officeDocument/2006/relationships/hyperlink" Target="http://twitter.com/DonaEscolastica/statuses/1255861392055418887" TargetMode="External"/><Relationship Id="rId2359" Type="http://schemas.openxmlformats.org/officeDocument/2006/relationships/hyperlink" Target="http://twitter.com/terpdlm/statuses/1255813276233076742" TargetMode="External"/><Relationship Id="rId6230" Type="http://schemas.openxmlformats.org/officeDocument/2006/relationships/hyperlink" Target="http://twitter.com/Vitia21/statuses/1253467764762857478" TargetMode="External"/><Relationship Id="rId9453" Type="http://schemas.openxmlformats.org/officeDocument/2006/relationships/hyperlink" Target="http://pbs.twimg.com/profile_images/1255338919014653956/03SuAeho_normal.jpg" TargetMode="External"/><Relationship Id="rId11383" Type="http://schemas.openxmlformats.org/officeDocument/2006/relationships/hyperlink" Target="http://twitter.com/pgc1975/statuses/1253377848292802561" TargetMode="External"/><Relationship Id="rId812" Type="http://schemas.openxmlformats.org/officeDocument/2006/relationships/hyperlink" Target="http://twitter.com/terezaPadilla/statuses/1255858233861967872" TargetMode="External"/><Relationship Id="rId1442" Type="http://schemas.openxmlformats.org/officeDocument/2006/relationships/hyperlink" Target="http://twitter.com/dacmx1/statuses/1255840093081874433" TargetMode="External"/><Relationship Id="rId2840" Type="http://schemas.openxmlformats.org/officeDocument/2006/relationships/hyperlink" Target="http://pbs.twimg.com/profile_images/1104276421436948482/xzYlmdIK_normal.jpg" TargetMode="External"/><Relationship Id="rId8055" Type="http://schemas.openxmlformats.org/officeDocument/2006/relationships/hyperlink" Target="http://pbs.twimg.com/profile_images/1021187980801855489/hpo2J1q5_normal.jpg" TargetMode="External"/><Relationship Id="rId9106" Type="http://schemas.openxmlformats.org/officeDocument/2006/relationships/hyperlink" Target="http://twitter.com/eddibm/statuses/1253416297246777344" TargetMode="External"/><Relationship Id="rId11036" Type="http://schemas.openxmlformats.org/officeDocument/2006/relationships/hyperlink" Target="http://pbs.twimg.com/profile_images/1247303065209880576/Wyn8Ie08_normal.jpg" TargetMode="External"/><Relationship Id="rId3267" Type="http://schemas.openxmlformats.org/officeDocument/2006/relationships/hyperlink" Target="http://twitter.com/josemfg11/statuses/1255771211272945664" TargetMode="External"/><Relationship Id="rId4665" Type="http://schemas.openxmlformats.org/officeDocument/2006/relationships/hyperlink" Target="http://pbs.twimg.com/profile_images/1218692537654882309/L-IOrabE_normal.jpg" TargetMode="External"/><Relationship Id="rId5716" Type="http://schemas.openxmlformats.org/officeDocument/2006/relationships/hyperlink" Target="http://twitter.com/jugalupi/statuses/1255650698290741251" TargetMode="External"/><Relationship Id="rId188" Type="http://schemas.openxmlformats.org/officeDocument/2006/relationships/hyperlink" Target="http://twitter.com/pastora_m/statuses/1255873591213789187" TargetMode="External"/><Relationship Id="rId4318" Type="http://schemas.openxmlformats.org/officeDocument/2006/relationships/hyperlink" Target="http://pbs.twimg.com/profile_images/1169028863621509121/tZ-HBf78_normal.jpg" TargetMode="External"/><Relationship Id="rId7888" Type="http://schemas.openxmlformats.org/officeDocument/2006/relationships/hyperlink" Target="http://twitter.com/LUIS_OL43/statuses/1253434616930643971" TargetMode="External"/><Relationship Id="rId8939" Type="http://schemas.openxmlformats.org/officeDocument/2006/relationships/hyperlink" Target="http://pbs.twimg.com/profile_images/1214481980794032129/sSokFvl9_normal.jpg" TargetMode="External"/><Relationship Id="rId10869" Type="http://schemas.openxmlformats.org/officeDocument/2006/relationships/hyperlink" Target="http://twitter.com/NoticiasTrading/statuses/1253386225978880000" TargetMode="External"/><Relationship Id="rId2350" Type="http://schemas.openxmlformats.org/officeDocument/2006/relationships/hyperlink" Target="http://pbs.twimg.com/profile_images/1141369922813071365/7cNrnyIh_normal.jpg" TargetMode="External"/><Relationship Id="rId3401" Type="http://schemas.openxmlformats.org/officeDocument/2006/relationships/hyperlink" Target="http://pbs.twimg.com/profile_images/971491331393679361/AArlVEyV_normal.jpg" TargetMode="External"/><Relationship Id="rId6971" Type="http://schemas.openxmlformats.org/officeDocument/2006/relationships/hyperlink" Target="http://pbs.twimg.com/profile_images/1248756743729012736/ezx4reUQ_normal.jpg" TargetMode="External"/><Relationship Id="rId322" Type="http://schemas.openxmlformats.org/officeDocument/2006/relationships/hyperlink" Target="http://pbs.twimg.com/profile_images/1219267232578121728/O0MiX1Lu_normal.jpg" TargetMode="External"/><Relationship Id="rId2003" Type="http://schemas.openxmlformats.org/officeDocument/2006/relationships/hyperlink" Target="http://twitter.com/alejandrowpa/statuses/1255824852902121472" TargetMode="External"/><Relationship Id="rId5573" Type="http://schemas.openxmlformats.org/officeDocument/2006/relationships/hyperlink" Target="http://pbs.twimg.com/profile_images/1247208175352365061/DaIzrdZW_normal.jpg" TargetMode="External"/><Relationship Id="rId6624" Type="http://schemas.openxmlformats.org/officeDocument/2006/relationships/hyperlink" Target="http://twitter.com/Manuel05842352/statuses/1253459295984893954" TargetMode="External"/><Relationship Id="rId4175" Type="http://schemas.openxmlformats.org/officeDocument/2006/relationships/hyperlink" Target="http://pbs.twimg.com/profile_images/1023285487384109057/2d0Yh9Z2_normal.jpg" TargetMode="External"/><Relationship Id="rId5226" Type="http://schemas.openxmlformats.org/officeDocument/2006/relationships/hyperlink" Target="http://twitter.com/DanielBeltreA/statuses/1255663896716873728" TargetMode="External"/><Relationship Id="rId7398" Type="http://schemas.openxmlformats.org/officeDocument/2006/relationships/hyperlink" Target="http://twitter.com/UniNoticias/statuses/1253444444587687940" TargetMode="External"/><Relationship Id="rId8796" Type="http://schemas.openxmlformats.org/officeDocument/2006/relationships/hyperlink" Target="http://twitter.com/BeReGaRdUnO/statuses/1253421738542592001" TargetMode="External"/><Relationship Id="rId9847" Type="http://schemas.openxmlformats.org/officeDocument/2006/relationships/hyperlink" Target="http://pbs.twimg.com/profile_images/1207639833872654337/BlPdIZs4_normal.jpg" TargetMode="External"/><Relationship Id="rId11777" Type="http://schemas.openxmlformats.org/officeDocument/2006/relationships/hyperlink" Target="http://twitter.com/Chatysbaby/statuses/1253370151841529862" TargetMode="External"/><Relationship Id="rId1836" Type="http://schemas.openxmlformats.org/officeDocument/2006/relationships/hyperlink" Target="http://pbs.twimg.com/profile_images/1164066805893279750/FSc1k8Gi_normal.jpg" TargetMode="External"/><Relationship Id="rId8449" Type="http://schemas.openxmlformats.org/officeDocument/2006/relationships/hyperlink" Target="http://pbs.twimg.com/profile_images/1205471235456536577/1thAQ3RZ_normal.jpg" TargetMode="External"/><Relationship Id="rId10379" Type="http://schemas.openxmlformats.org/officeDocument/2006/relationships/hyperlink" Target="http://twitter.com/HCMagallanes/statuses/1253396657624014853" TargetMode="External"/><Relationship Id="rId8930" Type="http://schemas.openxmlformats.org/officeDocument/2006/relationships/hyperlink" Target="http://twitter.com/robdanjr/statuses/1253419309214228481" TargetMode="External"/><Relationship Id="rId6481" Type="http://schemas.openxmlformats.org/officeDocument/2006/relationships/hyperlink" Target="http://abs.twimg.com/sticky/default_profile_images/default_profile_normal.png" TargetMode="External"/><Relationship Id="rId7532" Type="http://schemas.openxmlformats.org/officeDocument/2006/relationships/hyperlink" Target="http://twitter.com/Laura_Marbe/statuses/1253441841107808256" TargetMode="External"/><Relationship Id="rId10860" Type="http://schemas.openxmlformats.org/officeDocument/2006/relationships/hyperlink" Target="http://pbs.twimg.com/profile_images/793939914157129728/n-77ciiG_normal.jpg" TargetMode="External"/><Relationship Id="rId11911" Type="http://schemas.openxmlformats.org/officeDocument/2006/relationships/hyperlink" Target="http://twitter.com/Gonzalo71R/statuses/1253367081652948992" TargetMode="External"/><Relationship Id="rId5083" Type="http://schemas.openxmlformats.org/officeDocument/2006/relationships/hyperlink" Target="http://pbs.twimg.com/profile_images/1229110482025549825/ikEKzIXT_normal.jpg" TargetMode="External"/><Relationship Id="rId6134" Type="http://schemas.openxmlformats.org/officeDocument/2006/relationships/hyperlink" Target="http://twitter.com/RafaelGomezS1/statuses/1253470665535107072" TargetMode="External"/><Relationship Id="rId10513" Type="http://schemas.openxmlformats.org/officeDocument/2006/relationships/hyperlink" Target="http://twitter.com/amartpenalv/statuses/1253393896274624513" TargetMode="External"/><Relationship Id="rId9357" Type="http://schemas.openxmlformats.org/officeDocument/2006/relationships/hyperlink" Target="http://pbs.twimg.com/profile_images/1140994408789078016/pPHr1p1n_normal.jpg" TargetMode="External"/><Relationship Id="rId1346" Type="http://schemas.openxmlformats.org/officeDocument/2006/relationships/hyperlink" Target="http://twitter.com/Eldigitalpma/statuses/1255843015136104449" TargetMode="External"/><Relationship Id="rId1693" Type="http://schemas.openxmlformats.org/officeDocument/2006/relationships/hyperlink" Target="http://twitter.com/Garoe_Fernandez/statuses/1255834253650210818" TargetMode="External"/><Relationship Id="rId2744" Type="http://schemas.openxmlformats.org/officeDocument/2006/relationships/hyperlink" Target="http://twitter.com/Bagirre_Sayma/statuses/1255800215212306433" TargetMode="External"/><Relationship Id="rId11287" Type="http://schemas.openxmlformats.org/officeDocument/2006/relationships/hyperlink" Target="http://twitter.com/recomtogadaraya/statuses/1253379107276173313" TargetMode="External"/><Relationship Id="rId716" Type="http://schemas.openxmlformats.org/officeDocument/2006/relationships/hyperlink" Target="http://twitter.com/alcalaino83/statuses/1255860552183746563" TargetMode="External"/><Relationship Id="rId5967" Type="http://schemas.openxmlformats.org/officeDocument/2006/relationships/hyperlink" Target="http://pbs.twimg.com/profile_images/1255826008927875072/JvjBo2A1_normal.jpg" TargetMode="External"/><Relationship Id="rId52" Type="http://schemas.openxmlformats.org/officeDocument/2006/relationships/hyperlink" Target="http://twitter.com/mrjuanma/statuses/1255901879567110144" TargetMode="External"/><Relationship Id="rId4569" Type="http://schemas.openxmlformats.org/officeDocument/2006/relationships/hyperlink" Target="http://pbs.twimg.com/profile_images/1213162381888626691/DZdTHthY_normal.jpg" TargetMode="External"/><Relationship Id="rId8440" Type="http://schemas.openxmlformats.org/officeDocument/2006/relationships/hyperlink" Target="http://twitter.com/Holada9/statuses/1253426377979686913" TargetMode="External"/><Relationship Id="rId10370" Type="http://schemas.openxmlformats.org/officeDocument/2006/relationships/hyperlink" Target="http://pbs.twimg.com/profile_images/687015901783130112/5kxciCvj_normal.png" TargetMode="External"/><Relationship Id="rId11421" Type="http://schemas.openxmlformats.org/officeDocument/2006/relationships/hyperlink" Target="http://twitter.com/DF_Financiero/statuses/1253377191917879298" TargetMode="External"/><Relationship Id="rId7042" Type="http://schemas.openxmlformats.org/officeDocument/2006/relationships/hyperlink" Target="http://twitter.com/Salud_CZ2/statuses/1253452180574650368" TargetMode="External"/><Relationship Id="rId10023" Type="http://schemas.openxmlformats.org/officeDocument/2006/relationships/hyperlink" Target="http://twitter.com/AndresMCasanova/statuses/1253404120842731520" TargetMode="External"/><Relationship Id="rId3652" Type="http://schemas.openxmlformats.org/officeDocument/2006/relationships/hyperlink" Target="http://twitter.com/ComevaV/statuses/1255747482119811073" TargetMode="External"/><Relationship Id="rId4703" Type="http://schemas.openxmlformats.org/officeDocument/2006/relationships/hyperlink" Target="http://pbs.twimg.com/profile_images/1245729982816464897/gE0ne24r_normal.jpg" TargetMode="External"/><Relationship Id="rId573" Type="http://schemas.openxmlformats.org/officeDocument/2006/relationships/hyperlink" Target="http://pbs.twimg.com/profile_images/713752858454269953/miT38b6P_normal.jpg" TargetMode="External"/><Relationship Id="rId2254" Type="http://schemas.openxmlformats.org/officeDocument/2006/relationships/hyperlink" Target="http://pbs.twimg.com/profile_images/981862436142833664/XYg6m9tE_normal.jpg" TargetMode="External"/><Relationship Id="rId3305" Type="http://schemas.openxmlformats.org/officeDocument/2006/relationships/hyperlink" Target="http://twitter.com/DaninunezN/statuses/1255769236468895744" TargetMode="External"/><Relationship Id="rId226" Type="http://schemas.openxmlformats.org/officeDocument/2006/relationships/hyperlink" Target="http://twitter.com/davewaylays/statuses/1255872666004787206" TargetMode="External"/><Relationship Id="rId5477" Type="http://schemas.openxmlformats.org/officeDocument/2006/relationships/hyperlink" Target="http://pbs.twimg.com/profile_images/627173252/GetAttachment.aspx__37__normal.jpg" TargetMode="External"/><Relationship Id="rId6875" Type="http://schemas.openxmlformats.org/officeDocument/2006/relationships/hyperlink" Target="http://pbs.twimg.com/profile_images/1253858935628615680/Jwtshjz1_normal.jpg" TargetMode="External"/><Relationship Id="rId7926" Type="http://schemas.openxmlformats.org/officeDocument/2006/relationships/hyperlink" Target="http://twitter.com/PlataformaDesc/statuses/1253433894981955591" TargetMode="External"/><Relationship Id="rId10907" Type="http://schemas.openxmlformats.org/officeDocument/2006/relationships/hyperlink" Target="http://twitter.com/joseraulcruz/statuses/1253385536045068288" TargetMode="External"/><Relationship Id="rId4079" Type="http://schemas.openxmlformats.org/officeDocument/2006/relationships/hyperlink" Target="http://pbs.twimg.com/profile_images/1245879897307963397/s1LUtTy6_normal.jpg" TargetMode="External"/><Relationship Id="rId6528" Type="http://schemas.openxmlformats.org/officeDocument/2006/relationships/hyperlink" Target="http://twitter.com/brusanita/statuses/1253460918056468481" TargetMode="External"/><Relationship Id="rId9001" Type="http://schemas.openxmlformats.org/officeDocument/2006/relationships/hyperlink" Target="http://pbs.twimg.com/profile_images/1233423978468904965/AQcyP2Ch_normal.jpg" TargetMode="External"/><Relationship Id="rId4560" Type="http://schemas.openxmlformats.org/officeDocument/2006/relationships/hyperlink" Target="http://twitter.com/Nelsonelvigia/statuses/1255685041004429314" TargetMode="External"/><Relationship Id="rId5611" Type="http://schemas.openxmlformats.org/officeDocument/2006/relationships/hyperlink" Target="http://pbs.twimg.com/profile_images/1232903412855066624/Go1ecpbD_normal.jpg" TargetMode="External"/><Relationship Id="rId3162" Type="http://schemas.openxmlformats.org/officeDocument/2006/relationships/hyperlink" Target="http://pbs.twimg.com/profile_images/2657729149/c4dff043a11d2568541cb4f06471f9a4_normal.jpeg" TargetMode="External"/><Relationship Id="rId4213" Type="http://schemas.openxmlformats.org/officeDocument/2006/relationships/hyperlink" Target="http://pbs.twimg.com/profile_images/1247663748002852870/UGQt8CvN_normal.jpg" TargetMode="External"/><Relationship Id="rId7783" Type="http://schemas.openxmlformats.org/officeDocument/2006/relationships/hyperlink" Target="http://pbs.twimg.com/profile_images/1152626409745108998/2-c276JE_normal.jpg" TargetMode="External"/><Relationship Id="rId8834" Type="http://schemas.openxmlformats.org/officeDocument/2006/relationships/hyperlink" Target="http://twitter.com/JonFernandez_19/statuses/1253420997916520448" TargetMode="External"/><Relationship Id="rId6385" Type="http://schemas.openxmlformats.org/officeDocument/2006/relationships/hyperlink" Target="http://pbs.twimg.com/profile_images/1251488728519933954/8o_sk6NW_normal.jpg" TargetMode="External"/><Relationship Id="rId7436" Type="http://schemas.openxmlformats.org/officeDocument/2006/relationships/hyperlink" Target="http://twitter.com/ManuelDalmasi/statuses/1253443427792019459" TargetMode="External"/><Relationship Id="rId10764" Type="http://schemas.openxmlformats.org/officeDocument/2006/relationships/hyperlink" Target="http://pbs.twimg.com/profile_images/1036708324853645317/CMw95Tqi_normal.jpg" TargetMode="External"/><Relationship Id="rId11815" Type="http://schemas.openxmlformats.org/officeDocument/2006/relationships/hyperlink" Target="http://twitter.com/Robertelyankee/statuses/1253369383621140480" TargetMode="External"/><Relationship Id="rId6038" Type="http://schemas.openxmlformats.org/officeDocument/2006/relationships/hyperlink" Target="http://twitter.com/DylanClaudio1/statuses/1253473580530176000" TargetMode="External"/><Relationship Id="rId10417" Type="http://schemas.openxmlformats.org/officeDocument/2006/relationships/hyperlink" Target="http://twitter.com/Paraka2006/statuses/1253395688068694017" TargetMode="External"/><Relationship Id="rId2995" Type="http://schemas.openxmlformats.org/officeDocument/2006/relationships/hyperlink" Target="http://twitter.com/carbmarga/statuses/1255787207379599360" TargetMode="External"/><Relationship Id="rId967" Type="http://schemas.openxmlformats.org/officeDocument/2006/relationships/hyperlink" Target="http://pbs.twimg.com/profile_images/1195458099425030145/8BP5DFu0_normal.jpg" TargetMode="External"/><Relationship Id="rId1597" Type="http://schemas.openxmlformats.org/officeDocument/2006/relationships/hyperlink" Target="http://twitter.com/leles68/statuses/1255836284293128192" TargetMode="External"/><Relationship Id="rId2648" Type="http://schemas.openxmlformats.org/officeDocument/2006/relationships/hyperlink" Target="http://twitter.com/Zapeanders/statuses/1255803614515380232" TargetMode="External"/><Relationship Id="rId4070" Type="http://schemas.openxmlformats.org/officeDocument/2006/relationships/hyperlink" Target="http://twitter.com/DarwinTorres_22/statuses/1255712843246325760" TargetMode="External"/><Relationship Id="rId5121" Type="http://schemas.openxmlformats.org/officeDocument/2006/relationships/hyperlink" Target="http://pbs.twimg.com/profile_images/1227577218982981632/quJxRsLC_normal.jpg" TargetMode="External"/><Relationship Id="rId8691" Type="http://schemas.openxmlformats.org/officeDocument/2006/relationships/hyperlink" Target="http://pbs.twimg.com/profile_images/1005112158349340672/e5mK39ZY_normal.jpg" TargetMode="External"/><Relationship Id="rId9742" Type="http://schemas.openxmlformats.org/officeDocument/2006/relationships/hyperlink" Target="http://twitter.com/VeronicaNa1975/statuses/1253406517149261824" TargetMode="External"/><Relationship Id="rId11672" Type="http://schemas.openxmlformats.org/officeDocument/2006/relationships/hyperlink" Target="http://pbs.twimg.com/profile_images/1231633055342825479/1NJ4hh04_normal.jpg" TargetMode="External"/><Relationship Id="rId1731" Type="http://schemas.openxmlformats.org/officeDocument/2006/relationships/hyperlink" Target="http://twitter.com/Eduardo19p/statuses/1255832807194218498" TargetMode="External"/><Relationship Id="rId7293" Type="http://schemas.openxmlformats.org/officeDocument/2006/relationships/hyperlink" Target="http://pbs.twimg.com/profile_images/1251553885866594305/7timTpqG_normal.jpg" TargetMode="External"/><Relationship Id="rId8344" Type="http://schemas.openxmlformats.org/officeDocument/2006/relationships/hyperlink" Target="http://pbs.twimg.com/profile_images/1250264883733692416/GatOrtcZ_normal.jpg" TargetMode="External"/><Relationship Id="rId10274" Type="http://schemas.openxmlformats.org/officeDocument/2006/relationships/hyperlink" Target="http://pbs.twimg.com/profile_images/1204854425782804480/f8_SrofS_normal.jpg" TargetMode="External"/><Relationship Id="rId11325" Type="http://schemas.openxmlformats.org/officeDocument/2006/relationships/hyperlink" Target="http://twitter.com/brunogleon/statuses/1253378691800928257" TargetMode="External"/><Relationship Id="rId3556" Type="http://schemas.openxmlformats.org/officeDocument/2006/relationships/hyperlink" Target="http://twitter.com/davidsbm_1/statuses/1255755325250174978" TargetMode="External"/><Relationship Id="rId4954" Type="http://schemas.openxmlformats.org/officeDocument/2006/relationships/hyperlink" Target="http://twitter.com/Rhinojp/statuses/1255671756314066947" TargetMode="External"/><Relationship Id="rId477" Type="http://schemas.openxmlformats.org/officeDocument/2006/relationships/hyperlink" Target="http://pbs.twimg.com/profile_images/378800000239769807/ddee107cc07647c80e8e9f40c58632e9_normal.jpeg" TargetMode="External"/><Relationship Id="rId2158" Type="http://schemas.openxmlformats.org/officeDocument/2006/relationships/hyperlink" Target="http://twitter.com/jnsebastianmelo/statuses/1255819683032444929" TargetMode="External"/><Relationship Id="rId3209" Type="http://schemas.openxmlformats.org/officeDocument/2006/relationships/hyperlink" Target="http://pbs.twimg.com/profile_images/1204840539314704384/4lnpC1VM_normal.jpg" TargetMode="External"/><Relationship Id="rId4607" Type="http://schemas.openxmlformats.org/officeDocument/2006/relationships/hyperlink" Target="http://pbs.twimg.com/profile_images/778573696537600000/H6vOBt9I_normal.jpg" TargetMode="External"/><Relationship Id="rId6779" Type="http://schemas.openxmlformats.org/officeDocument/2006/relationships/hyperlink" Target="http://pbs.twimg.com/profile_images/1250651328763891712/F8hTOMiM_normal.jpg" TargetMode="External"/><Relationship Id="rId9252" Type="http://schemas.openxmlformats.org/officeDocument/2006/relationships/hyperlink" Target="http://twitter.com/chistorra7/statuses/1253414350775189514" TargetMode="External"/><Relationship Id="rId11182" Type="http://schemas.openxmlformats.org/officeDocument/2006/relationships/hyperlink" Target="http://pbs.twimg.com/profile_images/1242323411080220674/rPxEuEE1_normal.jpg" TargetMode="External"/><Relationship Id="rId611" Type="http://schemas.openxmlformats.org/officeDocument/2006/relationships/hyperlink" Target="http://pbs.twimg.com/profile_images/1254142334046023680/i9Q0MOYt_normal.jpg" TargetMode="External"/><Relationship Id="rId1241" Type="http://schemas.openxmlformats.org/officeDocument/2006/relationships/hyperlink" Target="http://pbs.twimg.com/profile_images/579945125192683520/2htV87XR_normal.jpg" TargetMode="External"/><Relationship Id="rId5862" Type="http://schemas.openxmlformats.org/officeDocument/2006/relationships/hyperlink" Target="http://twitter.com/MaribelSantoyo9/statuses/1255647358597005312" TargetMode="External"/><Relationship Id="rId6913" Type="http://schemas.openxmlformats.org/officeDocument/2006/relationships/hyperlink" Target="http://pbs.twimg.com/profile_images/1237537477893558272/Iuabawar_normal.jpg" TargetMode="External"/><Relationship Id="rId4464" Type="http://schemas.openxmlformats.org/officeDocument/2006/relationships/hyperlink" Target="http://twitter.com/TiagoDussan/statuses/1255689186738417664" TargetMode="External"/><Relationship Id="rId5515" Type="http://schemas.openxmlformats.org/officeDocument/2006/relationships/hyperlink" Target="http://pbs.twimg.com/profile_images/1226204703253499904/P4INDDy7_normal.jpg" TargetMode="External"/><Relationship Id="rId3066" Type="http://schemas.openxmlformats.org/officeDocument/2006/relationships/hyperlink" Target="http://pbs.twimg.com/profile_images/1051939131184619520/tuyf8fP9_normal.jpg" TargetMode="External"/><Relationship Id="rId4117" Type="http://schemas.openxmlformats.org/officeDocument/2006/relationships/hyperlink" Target="http://pbs.twimg.com/profile_images/1243350886132469761/pygcm63J_normal.jpg" TargetMode="External"/><Relationship Id="rId7687" Type="http://schemas.openxmlformats.org/officeDocument/2006/relationships/hyperlink" Target="http://pbs.twimg.com/profile_images/949787909313331200/nsil5fDK_normal.jpg" TargetMode="External"/><Relationship Id="rId6289" Type="http://schemas.openxmlformats.org/officeDocument/2006/relationships/hyperlink" Target="http://pbs.twimg.com/profile_images/1217429027499147265/rnSA-RCd_normal.jpg" TargetMode="External"/><Relationship Id="rId8738" Type="http://schemas.openxmlformats.org/officeDocument/2006/relationships/hyperlink" Target="http://twitter.com/InformandoRD7/statuses/1253422555362295811" TargetMode="External"/><Relationship Id="rId10668" Type="http://schemas.openxmlformats.org/officeDocument/2006/relationships/hyperlink" Target="http://pbs.twimg.com/profile_images/1241815681/megaman_normal.gif" TargetMode="External"/><Relationship Id="rId11719" Type="http://schemas.openxmlformats.org/officeDocument/2006/relationships/hyperlink" Target="http://twitter.com/lgougain/statuses/1253371475056345089" TargetMode="External"/><Relationship Id="rId2899" Type="http://schemas.openxmlformats.org/officeDocument/2006/relationships/hyperlink" Target="http://twitter.com/ArriEtxebizitza/statuses/1255792782507204608" TargetMode="External"/><Relationship Id="rId3200" Type="http://schemas.openxmlformats.org/officeDocument/2006/relationships/hyperlink" Target="http://twitter.com/UP_Cantabria/statuses/1255774910661697538" TargetMode="External"/><Relationship Id="rId6770" Type="http://schemas.openxmlformats.org/officeDocument/2006/relationships/hyperlink" Target="http://twitter.com/oscarpltc/statuses/1253456784494297096" TargetMode="External"/><Relationship Id="rId7821" Type="http://schemas.openxmlformats.org/officeDocument/2006/relationships/hyperlink" Target="http://pbs.twimg.com/profile_images/961720200851845121/VV2B67_d_normal.jpg" TargetMode="External"/><Relationship Id="rId121" Type="http://schemas.openxmlformats.org/officeDocument/2006/relationships/hyperlink" Target="http://pbs.twimg.com/profile_images/1169756284205326336/qdiPs5Ra_normal.jpg" TargetMode="External"/><Relationship Id="rId5372" Type="http://schemas.openxmlformats.org/officeDocument/2006/relationships/hyperlink" Target="http://twitter.com/saudith42963533/statuses/1255659338515046408" TargetMode="External"/><Relationship Id="rId6423" Type="http://schemas.openxmlformats.org/officeDocument/2006/relationships/hyperlink" Target="http://pbs.twimg.com/profile_images/3239115599/29d3c322167fea0bc140f29248497212_normal.jpeg" TargetMode="External"/><Relationship Id="rId9993" Type="http://schemas.openxmlformats.org/officeDocument/2006/relationships/hyperlink" Target="http://twitter.com/El_Universal_Mx/statuses/1253404527895642112" TargetMode="External"/><Relationship Id="rId10802" Type="http://schemas.openxmlformats.org/officeDocument/2006/relationships/hyperlink" Target="http://pbs.twimg.com/profile_images/1243315005430345728/VH_Wokdy_normal.jpg" TargetMode="External"/><Relationship Id="rId5025" Type="http://schemas.openxmlformats.org/officeDocument/2006/relationships/hyperlink" Target="http://pbs.twimg.com/profile_images/1254098466176991232/OuQgSsMg_normal.jpg" TargetMode="External"/><Relationship Id="rId8595" Type="http://schemas.openxmlformats.org/officeDocument/2006/relationships/hyperlink" Target="http://pbs.twimg.com/profile_images/1727348777/Veganzones-20111231-00232_normal.jpg" TargetMode="External"/><Relationship Id="rId9646" Type="http://schemas.openxmlformats.org/officeDocument/2006/relationships/hyperlink" Target="http://twitter.com/degomen/statuses/1253407772990828545" TargetMode="External"/><Relationship Id="rId1635" Type="http://schemas.openxmlformats.org/officeDocument/2006/relationships/hyperlink" Target="http://twitter.com/mariadusman/statuses/1255835618631958528" TargetMode="External"/><Relationship Id="rId1982" Type="http://schemas.openxmlformats.org/officeDocument/2006/relationships/hyperlink" Target="http://pbs.twimg.com/profile_images/446581697828503552/tGNVPhu4_normal.jpeg" TargetMode="External"/><Relationship Id="rId7197" Type="http://schemas.openxmlformats.org/officeDocument/2006/relationships/hyperlink" Target="http://pbs.twimg.com/profile_images/1248031371852840965/aD1cBv1W_normal.jpg" TargetMode="External"/><Relationship Id="rId8248" Type="http://schemas.openxmlformats.org/officeDocument/2006/relationships/hyperlink" Target="http://twitter.com/Soledad_0418/statuses/1253429293113151489" TargetMode="External"/><Relationship Id="rId10178" Type="http://schemas.openxmlformats.org/officeDocument/2006/relationships/hyperlink" Target="http://pbs.twimg.com/profile_images/1147950644399083521/g2wvTihS_normal.jpg" TargetMode="External"/><Relationship Id="rId11576" Type="http://schemas.openxmlformats.org/officeDocument/2006/relationships/hyperlink" Target="http://pbs.twimg.com/profile_images/1222334146699235330/BCDNK2wG_normal.jpg" TargetMode="External"/><Relationship Id="rId11229" Type="http://schemas.openxmlformats.org/officeDocument/2006/relationships/hyperlink" Target="http://twitter.com/jorgillohot/statuses/1253379996628013057" TargetMode="External"/><Relationship Id="rId4858" Type="http://schemas.openxmlformats.org/officeDocument/2006/relationships/hyperlink" Target="http://twitter.com/OscarMesias1/statuses/1255674782353371137" TargetMode="External"/><Relationship Id="rId5909" Type="http://schemas.openxmlformats.org/officeDocument/2006/relationships/hyperlink" Target="http://pbs.twimg.com/profile_images/1250247714664833024/htYnvHol_normal.jpg" TargetMode="External"/><Relationship Id="rId11710" Type="http://schemas.openxmlformats.org/officeDocument/2006/relationships/hyperlink" Target="http://pbs.twimg.com/profile_images/702508996113129472/5t8azuFJ_normal.jpg" TargetMode="External"/><Relationship Id="rId6280" Type="http://schemas.openxmlformats.org/officeDocument/2006/relationships/hyperlink" Target="http://twitter.com/UJC_Habana/statuses/1253466455791865858" TargetMode="External"/><Relationship Id="rId7331" Type="http://schemas.openxmlformats.org/officeDocument/2006/relationships/hyperlink" Target="http://pbs.twimg.com/profile_images/1242908201877671937/FEeXjV9t_normal.jpg" TargetMode="External"/><Relationship Id="rId10312" Type="http://schemas.openxmlformats.org/officeDocument/2006/relationships/hyperlink" Target="http://pbs.twimg.com/profile_images/784453836408840193/RSoC6x5f_normal.jpg" TargetMode="External"/><Relationship Id="rId2890" Type="http://schemas.openxmlformats.org/officeDocument/2006/relationships/hyperlink" Target="http://pbs.twimg.com/profile_images/1173696536645124098/LZU0cFq7_normal.jpg" TargetMode="External"/><Relationship Id="rId3941" Type="http://schemas.openxmlformats.org/officeDocument/2006/relationships/hyperlink" Target="http://pbs.twimg.com/profile_images/811411437176373249/Go0fgjk1_normal.jpg" TargetMode="External"/><Relationship Id="rId862" Type="http://schemas.openxmlformats.org/officeDocument/2006/relationships/hyperlink" Target="http://twitter.com/Leosilvaparada/statuses/1255856448480960512" TargetMode="External"/><Relationship Id="rId1492" Type="http://schemas.openxmlformats.org/officeDocument/2006/relationships/hyperlink" Target="http://pbs.twimg.com/profile_images/1067070351794991111/PphxzVtt_normal.jpg" TargetMode="External"/><Relationship Id="rId2543" Type="http://schemas.openxmlformats.org/officeDocument/2006/relationships/hyperlink" Target="http://pbs.twimg.com/profile_images/3513535305/ecca8b17d255cd330eba4e935ee2cafa_normal.jpeg" TargetMode="External"/><Relationship Id="rId9156" Type="http://schemas.openxmlformats.org/officeDocument/2006/relationships/hyperlink" Target="http://twitter.com/BandaCorella/statuses/1253415635314331649" TargetMode="External"/><Relationship Id="rId11086" Type="http://schemas.openxmlformats.org/officeDocument/2006/relationships/hyperlink" Target="http://pbs.twimg.com/profile_images/1221772963835531264/eViJ6CsN_normal.jpg" TargetMode="External"/><Relationship Id="rId515" Type="http://schemas.openxmlformats.org/officeDocument/2006/relationships/hyperlink" Target="http://pbs.twimg.com/profile_images/1134769016088748032/RRQdK686_normal.jpg" TargetMode="External"/><Relationship Id="rId1145" Type="http://schemas.openxmlformats.org/officeDocument/2006/relationships/hyperlink" Target="http://pbs.twimg.com/profile_images/1102224970132979713/67iPGt3G_normal.png" TargetMode="External"/><Relationship Id="rId5766" Type="http://schemas.openxmlformats.org/officeDocument/2006/relationships/hyperlink" Target="http://twitter.com/vi2guedes/statuses/1255649241722216449" TargetMode="External"/><Relationship Id="rId4368" Type="http://schemas.openxmlformats.org/officeDocument/2006/relationships/hyperlink" Target="http://pbs.twimg.com/profile_images/913637137656025088/-vGeHceu_normal.jpg" TargetMode="External"/><Relationship Id="rId5419" Type="http://schemas.openxmlformats.org/officeDocument/2006/relationships/hyperlink" Target="http://pbs.twimg.com/profile_images/1248290272397504512/pk1_PNBk_normal.jpg" TargetMode="External"/><Relationship Id="rId6817" Type="http://schemas.openxmlformats.org/officeDocument/2006/relationships/hyperlink" Target="http://pbs.twimg.com/profile_images/462238049884069888/A1SsAQEt_normal.jpeg" TargetMode="External"/><Relationship Id="rId8989" Type="http://schemas.openxmlformats.org/officeDocument/2006/relationships/hyperlink" Target="http://pbs.twimg.com/profile_images/1250318911318274048/6rEpy73l_normal.jpg" TargetMode="External"/><Relationship Id="rId11220" Type="http://schemas.openxmlformats.org/officeDocument/2006/relationships/hyperlink" Target="http://pbs.twimg.com/profile_images/1239205371723513856/UVeimqNb_normal.jpg" TargetMode="External"/><Relationship Id="rId5900" Type="http://schemas.openxmlformats.org/officeDocument/2006/relationships/hyperlink" Target="http://twitter.com/AlbertoBacoBW/statuses/1255646708505214977" TargetMode="External"/><Relationship Id="rId3451" Type="http://schemas.openxmlformats.org/officeDocument/2006/relationships/hyperlink" Target="http://pbs.twimg.com/profile_images/1067376171632009216/DvZ-Hft0_normal.jpg" TargetMode="External"/><Relationship Id="rId4502" Type="http://schemas.openxmlformats.org/officeDocument/2006/relationships/hyperlink" Target="http://twitter.com/CCGutierrezL/statuses/1255687529954791426" TargetMode="External"/><Relationship Id="rId372" Type="http://schemas.openxmlformats.org/officeDocument/2006/relationships/hyperlink" Target="http://twitter.com/pretoriana81/statuses/1255868406810710025" TargetMode="External"/><Relationship Id="rId2053" Type="http://schemas.openxmlformats.org/officeDocument/2006/relationships/hyperlink" Target="http://twitter.com/Felipe_a_mm/statuses/1255823275403415552" TargetMode="External"/><Relationship Id="rId3104" Type="http://schemas.openxmlformats.org/officeDocument/2006/relationships/hyperlink" Target="http://pbs.twimg.com/profile_images/1102916490955800577/pRx-_JvZ_normal.jpg" TargetMode="External"/><Relationship Id="rId6674" Type="http://schemas.openxmlformats.org/officeDocument/2006/relationships/hyperlink" Target="http://twitter.com/Daniel_castroga/statuses/1253458418783977474" TargetMode="External"/><Relationship Id="rId7725" Type="http://schemas.openxmlformats.org/officeDocument/2006/relationships/hyperlink" Target="http://pbs.twimg.com/profile_images/1146155172638449664/iQNDKXyR_normal.jpg" TargetMode="External"/><Relationship Id="rId5276" Type="http://schemas.openxmlformats.org/officeDocument/2006/relationships/hyperlink" Target="http://twitter.com/iscmeje/statuses/1255662491205423106" TargetMode="External"/><Relationship Id="rId6327" Type="http://schemas.openxmlformats.org/officeDocument/2006/relationships/hyperlink" Target="http://pbs.twimg.com/profile_images/973251834767912962/XenDonbO_normal.jpg" TargetMode="External"/><Relationship Id="rId9897" Type="http://schemas.openxmlformats.org/officeDocument/2006/relationships/hyperlink" Target="http://twitter.com/nuez_martha/statuses/1253404993119453186" TargetMode="External"/><Relationship Id="rId10706" Type="http://schemas.openxmlformats.org/officeDocument/2006/relationships/hyperlink" Target="http://pbs.twimg.com/profile_images/1215401621305417730/yZqdcXwv_normal.jpg" TargetMode="External"/><Relationship Id="rId8499" Type="http://schemas.openxmlformats.org/officeDocument/2006/relationships/hyperlink" Target="http://pbs.twimg.com/profile_images/644549303978082304/a5I4cU49_normal.jpg" TargetMode="External"/><Relationship Id="rId1886" Type="http://schemas.openxmlformats.org/officeDocument/2006/relationships/hyperlink" Target="http://pbs.twimg.com/profile_images/1010959335231492098/HA9tv05K_normal.jpg" TargetMode="External"/><Relationship Id="rId2937" Type="http://schemas.openxmlformats.org/officeDocument/2006/relationships/hyperlink" Target="http://twitter.com/lookcasainmo/statuses/1255790147695710208" TargetMode="External"/><Relationship Id="rId909" Type="http://schemas.openxmlformats.org/officeDocument/2006/relationships/hyperlink" Target="http://pbs.twimg.com/profile_images/611095419842596864/w5IZUovb_normal.jpg" TargetMode="External"/><Relationship Id="rId1539" Type="http://schemas.openxmlformats.org/officeDocument/2006/relationships/hyperlink" Target="http://twitter.com/arhuako/statuses/1255837451710541824" TargetMode="External"/><Relationship Id="rId5410" Type="http://schemas.openxmlformats.org/officeDocument/2006/relationships/hyperlink" Target="http://twitter.com/CuntameMs2/statuses/1255658683813572608" TargetMode="External"/><Relationship Id="rId8980" Type="http://schemas.openxmlformats.org/officeDocument/2006/relationships/hyperlink" Target="http://twitter.com/inaki_mdm/statuses/1253418580164538368" TargetMode="External"/><Relationship Id="rId11961" Type="http://schemas.openxmlformats.org/officeDocument/2006/relationships/hyperlink" Target="http://twitter.com/COREMagallanes/statuses/1253366231127805954" TargetMode="External"/><Relationship Id="rId4012" Type="http://schemas.openxmlformats.org/officeDocument/2006/relationships/hyperlink" Target="http://twitter.com/petroskymora/statuses/1255718013631967232" TargetMode="External"/><Relationship Id="rId7582" Type="http://schemas.openxmlformats.org/officeDocument/2006/relationships/hyperlink" Target="http://twitter.com/jorgecarvalho86/statuses/1253440859825209344" TargetMode="External"/><Relationship Id="rId8633" Type="http://schemas.openxmlformats.org/officeDocument/2006/relationships/hyperlink" Target="http://abs.twimg.com/sticky/default_profile_images/default_profile_normal.png" TargetMode="External"/><Relationship Id="rId10563" Type="http://schemas.openxmlformats.org/officeDocument/2006/relationships/hyperlink" Target="http://twitter.com/hugomabarca/statuses/1253392771261575168" TargetMode="External"/><Relationship Id="rId11614" Type="http://schemas.openxmlformats.org/officeDocument/2006/relationships/hyperlink" Target="http://pbs.twimg.com/profile_images/1239516478812061697/BGQsav4x_normal.jpg" TargetMode="External"/><Relationship Id="rId6184" Type="http://schemas.openxmlformats.org/officeDocument/2006/relationships/hyperlink" Target="http://twitter.com/heroevecino/statuses/1253469040716263424" TargetMode="External"/><Relationship Id="rId7235" Type="http://schemas.openxmlformats.org/officeDocument/2006/relationships/hyperlink" Target="http://pbs.twimg.com/profile_images/1231773218379194368/5UlXrHuV_normal.jpg" TargetMode="External"/><Relationship Id="rId10216" Type="http://schemas.openxmlformats.org/officeDocument/2006/relationships/hyperlink" Target="http://pbs.twimg.com/profile_images/3629160604/e48c99880e74bbd4415f68a738d447be_normal.jpeg" TargetMode="External"/><Relationship Id="rId2794" Type="http://schemas.openxmlformats.org/officeDocument/2006/relationships/hyperlink" Target="http://twitter.com/CastellonDgt/statuses/1255798192748331008" TargetMode="External"/><Relationship Id="rId3845" Type="http://schemas.openxmlformats.org/officeDocument/2006/relationships/hyperlink" Target="http://pbs.twimg.com/profile_images/1173739114673397760/c7NQlTl5_normal.jpg" TargetMode="External"/><Relationship Id="rId766" Type="http://schemas.openxmlformats.org/officeDocument/2006/relationships/hyperlink" Target="http://twitter.com/infoisla/statuses/1255859593487552512" TargetMode="External"/><Relationship Id="rId1396" Type="http://schemas.openxmlformats.org/officeDocument/2006/relationships/hyperlink" Target="http://twitter.com/elisse302/statuses/1255841084632072195" TargetMode="External"/><Relationship Id="rId2447" Type="http://schemas.openxmlformats.org/officeDocument/2006/relationships/hyperlink" Target="http://about.me/ferendus" TargetMode="External"/><Relationship Id="rId419" Type="http://schemas.openxmlformats.org/officeDocument/2006/relationships/hyperlink" Target="http://pbs.twimg.com/profile_images/1243539409091399682/e9cO9Oaj_normal.jpg" TargetMode="External"/><Relationship Id="rId1049" Type="http://schemas.openxmlformats.org/officeDocument/2006/relationships/hyperlink" Target="http://pbs.twimg.com/profile_images/481172964894076928/rZZGefIa_normal.jpeg" TargetMode="External"/><Relationship Id="rId7092" Type="http://schemas.openxmlformats.org/officeDocument/2006/relationships/hyperlink" Target="http://twitter.com/danae_almarza/statuses/1253451082451296258" TargetMode="External"/><Relationship Id="rId8143" Type="http://schemas.openxmlformats.org/officeDocument/2006/relationships/hyperlink" Target="http://twitter.com/Juan_manuel_Fer/statuses/1253430748360540166" TargetMode="External"/><Relationship Id="rId8490" Type="http://schemas.openxmlformats.org/officeDocument/2006/relationships/hyperlink" Target="http://twitter.com/LecheriaP/statuses/1253425781163749386" TargetMode="External"/><Relationship Id="rId9541" Type="http://schemas.openxmlformats.org/officeDocument/2006/relationships/hyperlink" Target="http://pbs.twimg.com/profile_images/602280058179481600/mLihgIFl_normal.jpg" TargetMode="External"/><Relationship Id="rId11471" Type="http://schemas.openxmlformats.org/officeDocument/2006/relationships/hyperlink" Target="http://twitter.com/aldana_tono/statuses/1253376562898100225" TargetMode="External"/><Relationship Id="rId900" Type="http://schemas.openxmlformats.org/officeDocument/2006/relationships/hyperlink" Target="http://twitter.com/alfredo27375479/statuses/1255855649709268994" TargetMode="External"/><Relationship Id="rId1530" Type="http://schemas.openxmlformats.org/officeDocument/2006/relationships/hyperlink" Target="http://pbs.twimg.com/profile_images/830736548710715394/SBAfww0V_normal.jpg" TargetMode="External"/><Relationship Id="rId10073" Type="http://schemas.openxmlformats.org/officeDocument/2006/relationships/hyperlink" Target="http://twitter.com/elfaradio/statuses/1253403265766572032" TargetMode="External"/><Relationship Id="rId11124" Type="http://schemas.openxmlformats.org/officeDocument/2006/relationships/hyperlink" Target="http://pbs.twimg.com/profile_images/1719512705/Foto_perfil_normal.JPG" TargetMode="External"/><Relationship Id="rId4753" Type="http://schemas.openxmlformats.org/officeDocument/2006/relationships/hyperlink" Target="http://pbs.twimg.com/profile_images/430153499985584128/VNBxlJZv_normal.jpeg" TargetMode="External"/><Relationship Id="rId5804" Type="http://schemas.openxmlformats.org/officeDocument/2006/relationships/hyperlink" Target="http://twitter.com/MarielaBedon/statuses/1255648505965707264" TargetMode="External"/><Relationship Id="rId3355" Type="http://schemas.openxmlformats.org/officeDocument/2006/relationships/hyperlink" Target="http://pbs.twimg.com/profile_images/1105139426882187269/YXj6P3ao_normal.jpg" TargetMode="External"/><Relationship Id="rId4406" Type="http://schemas.openxmlformats.org/officeDocument/2006/relationships/hyperlink" Target="http://twitter.com/ALEXANDERCOBO4/statuses/1255691222468964352" TargetMode="External"/><Relationship Id="rId7976" Type="http://schemas.openxmlformats.org/officeDocument/2006/relationships/hyperlink" Target="http://twitter.com/fernandlsantos/statuses/1253433196277985280" TargetMode="External"/><Relationship Id="rId276" Type="http://schemas.openxmlformats.org/officeDocument/2006/relationships/hyperlink" Target="http://pbs.twimg.com/profile_images/1232168539550703616/R3zE8T7y_normal.png" TargetMode="External"/><Relationship Id="rId3008" Type="http://schemas.openxmlformats.org/officeDocument/2006/relationships/hyperlink" Target="http://pbs.twimg.com/profile_images/1244186320123179010/sH6UJgrN_normal.jpg" TargetMode="External"/><Relationship Id="rId6578" Type="http://schemas.openxmlformats.org/officeDocument/2006/relationships/hyperlink" Target="http://twitter.com/alfadeltagama/statuses/1253460259890397187" TargetMode="External"/><Relationship Id="rId7629" Type="http://schemas.openxmlformats.org/officeDocument/2006/relationships/hyperlink" Target="http://pbs.twimg.com/profile_images/919363091225350144/wdqiLSK2_normal.jpg" TargetMode="External"/><Relationship Id="rId10957" Type="http://schemas.openxmlformats.org/officeDocument/2006/relationships/hyperlink" Target="http://twitter.com/javipiez/statuses/1253384499980877826" TargetMode="External"/><Relationship Id="rId9051" Type="http://schemas.openxmlformats.org/officeDocument/2006/relationships/hyperlink" Target="http://pbs.twimg.com/profile_images/826077831864131584/0wzrghgZ_normal.jpg" TargetMode="External"/><Relationship Id="rId1040" Type="http://schemas.openxmlformats.org/officeDocument/2006/relationships/hyperlink" Target="http://twitter.com/JuventudUasd/statuses/1255851751762264066" TargetMode="External"/><Relationship Id="rId410" Type="http://schemas.openxmlformats.org/officeDocument/2006/relationships/hyperlink" Target="http://twitter.com/leticiando/statuses/1255867557623578625" TargetMode="External"/><Relationship Id="rId5661" Type="http://schemas.openxmlformats.org/officeDocument/2006/relationships/hyperlink" Target="http://pbs.twimg.com/profile_images/988150438695497728/QhInNj3f_normal.jpg" TargetMode="External"/><Relationship Id="rId6712" Type="http://schemas.openxmlformats.org/officeDocument/2006/relationships/hyperlink" Target="http://twitter.com/rolandofloresNT/statuses/1253457762811600901" TargetMode="External"/><Relationship Id="rId4263" Type="http://schemas.openxmlformats.org/officeDocument/2006/relationships/hyperlink" Target="http://pbs.twimg.com/profile_images/1168862447408734208/YYFoi9OH_normal.jpg" TargetMode="External"/><Relationship Id="rId5314" Type="http://schemas.openxmlformats.org/officeDocument/2006/relationships/hyperlink" Target="http://twitter.com/HugoLGarca1/statuses/1255661115251589125" TargetMode="External"/><Relationship Id="rId8884" Type="http://schemas.openxmlformats.org/officeDocument/2006/relationships/hyperlink" Target="http://twitter.com/PaulinaAstrozaS/statuses/1253420283022594048" TargetMode="External"/><Relationship Id="rId9935" Type="http://schemas.openxmlformats.org/officeDocument/2006/relationships/hyperlink" Target="http://twitter.com/DecydeViaAsesor/statuses/1253404823875129345" TargetMode="External"/><Relationship Id="rId1924" Type="http://schemas.openxmlformats.org/officeDocument/2006/relationships/hyperlink" Target="http://pbs.twimg.com/profile_images/1241445079048388610/RknK1vOR_normal.jpg" TargetMode="External"/><Relationship Id="rId7486" Type="http://schemas.openxmlformats.org/officeDocument/2006/relationships/hyperlink" Target="http://twitter.com/campesinoecu/statuses/1253442464503009282" TargetMode="External"/><Relationship Id="rId8537" Type="http://schemas.openxmlformats.org/officeDocument/2006/relationships/hyperlink" Target="http://pbs.twimg.com/profile_images/968136284375003136/cRy_wzrs_normal.jpg" TargetMode="External"/><Relationship Id="rId10467" Type="http://schemas.openxmlformats.org/officeDocument/2006/relationships/hyperlink" Target="http://twitter.com/DinosaurioJack/statuses/1253394769641963520" TargetMode="External"/><Relationship Id="rId11865" Type="http://schemas.openxmlformats.org/officeDocument/2006/relationships/hyperlink" Target="http://twitter.com/blanky_2006/statuses/1253368079595307008" TargetMode="External"/><Relationship Id="rId6088" Type="http://schemas.openxmlformats.org/officeDocument/2006/relationships/hyperlink" Target="http://twitter.com/ByronMBojatoI/statuses/1253471976846475264" TargetMode="External"/><Relationship Id="rId7139" Type="http://schemas.openxmlformats.org/officeDocument/2006/relationships/hyperlink" Target="http://pbs.twimg.com/profile_images/970452311397957632/AkasRM3g_normal.jpg" TargetMode="External"/><Relationship Id="rId11518" Type="http://schemas.openxmlformats.org/officeDocument/2006/relationships/hyperlink" Target="http://pbs.twimg.com/profile_images/1227270350964232195/1xxnq32O_normal.jpg" TargetMode="External"/><Relationship Id="rId2698" Type="http://schemas.openxmlformats.org/officeDocument/2006/relationships/hyperlink" Target="http://twitter.com/MateoDesigner/statuses/1255802237122564097" TargetMode="External"/><Relationship Id="rId3749" Type="http://schemas.openxmlformats.org/officeDocument/2006/relationships/hyperlink" Target="http://pbs.twimg.com/profile_images/1300719086/IMG00138-20101113-1002_normal.jpg" TargetMode="External"/><Relationship Id="rId5171" Type="http://schemas.openxmlformats.org/officeDocument/2006/relationships/hyperlink" Target="http://pbs.twimg.com/profile_images/1237372504978542593/ZPwIUayQ_normal.jpg" TargetMode="External"/><Relationship Id="rId6222" Type="http://schemas.openxmlformats.org/officeDocument/2006/relationships/hyperlink" Target="http://twitter.com/soalja/statuses/1253468011463356416" TargetMode="External"/><Relationship Id="rId7620" Type="http://schemas.openxmlformats.org/officeDocument/2006/relationships/hyperlink" Target="http://twitter.com/frias2609/statuses/1253440028098904064" TargetMode="External"/><Relationship Id="rId10601" Type="http://schemas.openxmlformats.org/officeDocument/2006/relationships/hyperlink" Target="http://twitter.com/ArturoValls/statuses/1253391916558925824" TargetMode="External"/><Relationship Id="rId9792" Type="http://schemas.openxmlformats.org/officeDocument/2006/relationships/hyperlink" Target="http://twitter.com/outoffreedom/statuses/1253405922325680129" TargetMode="External"/><Relationship Id="rId1781" Type="http://schemas.openxmlformats.org/officeDocument/2006/relationships/hyperlink" Target="http://twitter.com/psoeazuqueca/statuses/1255830910915817478" TargetMode="External"/><Relationship Id="rId2832" Type="http://schemas.openxmlformats.org/officeDocument/2006/relationships/hyperlink" Target="http://pbs.twimg.com/profile_images/1151098389561577472/nScU0y1N_normal.jpg" TargetMode="External"/><Relationship Id="rId8394" Type="http://schemas.openxmlformats.org/officeDocument/2006/relationships/hyperlink" Target="http://twitter.com/Inguralde/statuses/1253427123789811725" TargetMode="External"/><Relationship Id="rId9445" Type="http://schemas.openxmlformats.org/officeDocument/2006/relationships/hyperlink" Target="http://pbs.twimg.com/profile_images/1079472089961250818/c3HRMpK7_normal.jpg" TargetMode="External"/><Relationship Id="rId11375" Type="http://schemas.openxmlformats.org/officeDocument/2006/relationships/hyperlink" Target="http://twitter.com/CanalEliBernal/statuses/1253377910246793217" TargetMode="External"/><Relationship Id="rId804" Type="http://schemas.openxmlformats.org/officeDocument/2006/relationships/hyperlink" Target="http://twitter.com/FJVillalvilla/statuses/1255858668425433089" TargetMode="External"/><Relationship Id="rId1434" Type="http://schemas.openxmlformats.org/officeDocument/2006/relationships/hyperlink" Target="http://twitter.com/joaquinfberjano/statuses/1255840333189001216" TargetMode="External"/><Relationship Id="rId8047" Type="http://schemas.openxmlformats.org/officeDocument/2006/relationships/hyperlink" Target="http://pbs.twimg.com/profile_images/986250646348165121/Wm_nSSSK_normal.jpg" TargetMode="External"/><Relationship Id="rId11028" Type="http://schemas.openxmlformats.org/officeDocument/2006/relationships/hyperlink" Target="http://pbs.twimg.com/profile_images/378800000151884724/f614779e1e1c19b50b9372287fd6a300_normal.jpeg" TargetMode="External"/><Relationship Id="rId4657" Type="http://schemas.openxmlformats.org/officeDocument/2006/relationships/hyperlink" Target="http://pbs.twimg.com/profile_images/1096034865806487553/OJoMQVK8_normal.jpg" TargetMode="External"/><Relationship Id="rId5708" Type="http://schemas.openxmlformats.org/officeDocument/2006/relationships/hyperlink" Target="http://twitter.com/Hoover19753744/statuses/1255650925890473987" TargetMode="External"/><Relationship Id="rId3259" Type="http://schemas.openxmlformats.org/officeDocument/2006/relationships/hyperlink" Target="http://twitter.com/ClubLaboral/statuses/1255772044207296512" TargetMode="External"/><Relationship Id="rId7130" Type="http://schemas.openxmlformats.org/officeDocument/2006/relationships/hyperlink" Target="http://twitter.com/ceriga2011/statuses/1253450474558238721" TargetMode="External"/><Relationship Id="rId10111" Type="http://schemas.openxmlformats.org/officeDocument/2006/relationships/hyperlink" Target="http://twitter.com/memocrois/statuses/1253402377539014663" TargetMode="External"/><Relationship Id="rId3740" Type="http://schemas.openxmlformats.org/officeDocument/2006/relationships/hyperlink" Target="http://twitter.com/ACheymy/statuses/1255741338106187776" TargetMode="External"/><Relationship Id="rId661" Type="http://schemas.openxmlformats.org/officeDocument/2006/relationships/hyperlink" Target="http://pbs.twimg.com/profile_images/1230960152158916610/t3I9h38U_normal.jpg" TargetMode="External"/><Relationship Id="rId1291" Type="http://schemas.openxmlformats.org/officeDocument/2006/relationships/hyperlink" Target="http://pbs.twimg.com/profile_images/1251121937495011329/L3qAZwuk_normal.jpg" TargetMode="External"/><Relationship Id="rId2342" Type="http://schemas.openxmlformats.org/officeDocument/2006/relationships/hyperlink" Target="http://pbs.twimg.com/profile_images/1151532399416815621/CvJ4RXBA_normal.jpg" TargetMode="External"/><Relationship Id="rId6963" Type="http://schemas.openxmlformats.org/officeDocument/2006/relationships/hyperlink" Target="http://pbs.twimg.com/profile_images/1249498230343323649/qudBuZNZ_normal.jpg" TargetMode="External"/><Relationship Id="rId314" Type="http://schemas.openxmlformats.org/officeDocument/2006/relationships/hyperlink" Target="http://pbs.twimg.com/profile_images/739836222097494017/ksnbwBpq_normal.jpg" TargetMode="External"/><Relationship Id="rId5565" Type="http://schemas.openxmlformats.org/officeDocument/2006/relationships/hyperlink" Target="http://pbs.twimg.com/profile_images/1247630847769018369/5z7t9fqn_normal.jpg" TargetMode="External"/><Relationship Id="rId6616" Type="http://schemas.openxmlformats.org/officeDocument/2006/relationships/hyperlink" Target="http://twitter.com/nnatnieto/statuses/1253459618757513216" TargetMode="External"/><Relationship Id="rId4167" Type="http://schemas.openxmlformats.org/officeDocument/2006/relationships/hyperlink" Target="http://pbs.twimg.com/profile_images/1023285487384109057/2d0Yh9Z2_normal.jpg" TargetMode="External"/><Relationship Id="rId5218" Type="http://schemas.openxmlformats.org/officeDocument/2006/relationships/hyperlink" Target="http://twitter.com/RodrigoRive/statuses/1255664206063513600" TargetMode="External"/><Relationship Id="rId8788" Type="http://schemas.openxmlformats.org/officeDocument/2006/relationships/hyperlink" Target="http://twitter.com/rojas_gustavo69/statuses/1253421828577492992" TargetMode="External"/><Relationship Id="rId9839" Type="http://schemas.openxmlformats.org/officeDocument/2006/relationships/hyperlink" Target="http://pbs.twimg.com/profile_images/1250055733560971270/abbsNCwH_normal.jpg" TargetMode="External"/><Relationship Id="rId11769" Type="http://schemas.openxmlformats.org/officeDocument/2006/relationships/hyperlink" Target="http://twitter.com/patrullaseniat/statuses/1253370296242974720" TargetMode="External"/><Relationship Id="rId1828" Type="http://schemas.openxmlformats.org/officeDocument/2006/relationships/hyperlink" Target="http://pbs.twimg.com/profile_images/1046758213843111937/MFsiNfy0_normal.jpg" TargetMode="External"/><Relationship Id="rId3250" Type="http://schemas.openxmlformats.org/officeDocument/2006/relationships/hyperlink" Target="http://pbs.twimg.com/profile_images/1240944910309691392/NbzR_M1q_normal.jpg" TargetMode="External"/><Relationship Id="rId171" Type="http://schemas.openxmlformats.org/officeDocument/2006/relationships/hyperlink" Target="http://pbs.twimg.com/profile_images/1252454181081944066/MrtuxPRQ_normal.jpg" TargetMode="External"/><Relationship Id="rId4301" Type="http://schemas.openxmlformats.org/officeDocument/2006/relationships/hyperlink" Target="http://twitter.com/beatrizloa/statuses/1255695959348121600" TargetMode="External"/><Relationship Id="rId7871" Type="http://schemas.openxmlformats.org/officeDocument/2006/relationships/hyperlink" Target="http://pbs.twimg.com/profile_images/3056533663/b0b39456223e088776dced6d92468347_normal.jpeg" TargetMode="External"/><Relationship Id="rId8922" Type="http://schemas.openxmlformats.org/officeDocument/2006/relationships/hyperlink" Target="http://twitter.com/pat_trix8/statuses/1253419482850013186" TargetMode="External"/><Relationship Id="rId10852" Type="http://schemas.openxmlformats.org/officeDocument/2006/relationships/hyperlink" Target="http://pbs.twimg.com/profile_images/1231908368660541440/3E3JayH-_normal.jpg" TargetMode="External"/><Relationship Id="rId11903" Type="http://schemas.openxmlformats.org/officeDocument/2006/relationships/hyperlink" Target="http://twitter.com/ClimacoErick/statuses/1253367281066881025" TargetMode="External"/><Relationship Id="rId6473" Type="http://schemas.openxmlformats.org/officeDocument/2006/relationships/hyperlink" Target="http://abs.twimg.com/sticky/default_profile_images/default_profile_normal.png" TargetMode="External"/><Relationship Id="rId7524" Type="http://schemas.openxmlformats.org/officeDocument/2006/relationships/hyperlink" Target="http://twitter.com/antoginart/statuses/1253441886905339905" TargetMode="External"/><Relationship Id="rId10505" Type="http://schemas.openxmlformats.org/officeDocument/2006/relationships/hyperlink" Target="http://twitter.com/marisadoctor/statuses/1253394031649972224" TargetMode="External"/><Relationship Id="rId5075" Type="http://schemas.openxmlformats.org/officeDocument/2006/relationships/hyperlink" Target="http://pbs.twimg.com/profile_images/1234261025073061889/hnN7BSRI_normal.jpg" TargetMode="External"/><Relationship Id="rId6126" Type="http://schemas.openxmlformats.org/officeDocument/2006/relationships/hyperlink" Target="http://twitter.com/StalinReymi/statuses/1253470913900818438" TargetMode="External"/><Relationship Id="rId9696" Type="http://schemas.openxmlformats.org/officeDocument/2006/relationships/hyperlink" Target="http://twitter.com/daryrecibircl/statuses/1253406963704217602" TargetMode="External"/><Relationship Id="rId1685" Type="http://schemas.openxmlformats.org/officeDocument/2006/relationships/hyperlink" Target="http://twitter.com/edemiguel/statuses/1255834391965818882" TargetMode="External"/><Relationship Id="rId2736" Type="http://schemas.openxmlformats.org/officeDocument/2006/relationships/hyperlink" Target="http://twitter.com/PPSanFernando/statuses/1255800963207770113" TargetMode="External"/><Relationship Id="rId8298" Type="http://schemas.openxmlformats.org/officeDocument/2006/relationships/hyperlink" Target="http://twitter.com/Madejes1/statuses/1253428724646604801" TargetMode="External"/><Relationship Id="rId9349" Type="http://schemas.openxmlformats.org/officeDocument/2006/relationships/hyperlink" Target="http://pbs.twimg.com/profile_images/752871120584318976/gclHUZ84_normal.jpg" TargetMode="External"/><Relationship Id="rId11279" Type="http://schemas.openxmlformats.org/officeDocument/2006/relationships/hyperlink" Target="http://twitter.com/Marcela87620264/statuses/1253379252264763394" TargetMode="External"/><Relationship Id="rId708" Type="http://schemas.openxmlformats.org/officeDocument/2006/relationships/hyperlink" Target="http://twitter.com/gabylafontaine/statuses/1255860795843502084" TargetMode="External"/><Relationship Id="rId1338" Type="http://schemas.openxmlformats.org/officeDocument/2006/relationships/hyperlink" Target="http://twitter.com/JusticiaJunta/statuses/1255843183747051524" TargetMode="External"/><Relationship Id="rId5959" Type="http://schemas.openxmlformats.org/officeDocument/2006/relationships/hyperlink" Target="http://pbs.twimg.com/profile_images/1233003356957876224/jXh2dBTd_normal.jpg" TargetMode="External"/><Relationship Id="rId7381" Type="http://schemas.openxmlformats.org/officeDocument/2006/relationships/hyperlink" Target="http://pbs.twimg.com/profile_images/1194361508563685379/0PSbs7n4_normal.jpg" TargetMode="External"/><Relationship Id="rId8432" Type="http://schemas.openxmlformats.org/officeDocument/2006/relationships/hyperlink" Target="http://twitter.com/RocheSerrano/statuses/1253426476877152258" TargetMode="External"/><Relationship Id="rId9830" Type="http://schemas.openxmlformats.org/officeDocument/2006/relationships/hyperlink" Target="http://twitter.com/ccarrascoaliaga/statuses/1253405485207826433" TargetMode="External"/><Relationship Id="rId11760" Type="http://schemas.openxmlformats.org/officeDocument/2006/relationships/hyperlink" Target="http://pbs.twimg.com/profile_images/1167106363723567106/ZgZ2v-1R_normal.jpg" TargetMode="External"/><Relationship Id="rId44" Type="http://schemas.openxmlformats.org/officeDocument/2006/relationships/hyperlink" Target="http://twitter.com/wrodriguezsopo/statuses/1255905625311150089" TargetMode="External"/><Relationship Id="rId7034" Type="http://schemas.openxmlformats.org/officeDocument/2006/relationships/hyperlink" Target="http://twitter.com/EDC22832642/statuses/1253452263718297601" TargetMode="External"/><Relationship Id="rId10362" Type="http://schemas.openxmlformats.org/officeDocument/2006/relationships/hyperlink" Target="http://pbs.twimg.com/profile_images/1190083593474887681/8Z752K4D_normal.jpg" TargetMode="External"/><Relationship Id="rId11413" Type="http://schemas.openxmlformats.org/officeDocument/2006/relationships/hyperlink" Target="http://twitter.com/sicxtoledo/statuses/1253377216144080899" TargetMode="External"/><Relationship Id="rId3991" Type="http://schemas.openxmlformats.org/officeDocument/2006/relationships/hyperlink" Target="http://pbs.twimg.com/profile_images/1197600050672807937/d6CMkd9i_normal.jpg" TargetMode="External"/><Relationship Id="rId10015" Type="http://schemas.openxmlformats.org/officeDocument/2006/relationships/hyperlink" Target="http://twitter.com/NatiNatf/statuses/1253404345179217920" TargetMode="External"/><Relationship Id="rId2593" Type="http://schemas.openxmlformats.org/officeDocument/2006/relationships/hyperlink" Target="http://pbs.twimg.com/profile_images/469417725547130880/LT6MeD5L_normal.jpeg" TargetMode="External"/><Relationship Id="rId3644" Type="http://schemas.openxmlformats.org/officeDocument/2006/relationships/hyperlink" Target="http://twitter.com/Woonsine/statuses/1255747553456504832" TargetMode="External"/><Relationship Id="rId565" Type="http://schemas.openxmlformats.org/officeDocument/2006/relationships/hyperlink" Target="http://pbs.twimg.com/profile_images/1241909634350399488/A1LbLxkD_normal.jpg" TargetMode="External"/><Relationship Id="rId1195" Type="http://schemas.openxmlformats.org/officeDocument/2006/relationships/hyperlink" Target="http://pbs.twimg.com/profile_images/948215246224789504/ZCmB2qGc_normal.jpg" TargetMode="External"/><Relationship Id="rId2246" Type="http://schemas.openxmlformats.org/officeDocument/2006/relationships/hyperlink" Target="http://pbs.twimg.com/profile_images/987412666225438720/-QtpURHX_normal.jpg" TargetMode="External"/><Relationship Id="rId6867" Type="http://schemas.openxmlformats.org/officeDocument/2006/relationships/hyperlink" Target="http://pbs.twimg.com/profile_images/3496553769/d73a06e0a2999c85095a1aec7988ab86_normal.jpeg" TargetMode="External"/><Relationship Id="rId7918" Type="http://schemas.openxmlformats.org/officeDocument/2006/relationships/hyperlink" Target="http://twitter.com/estevez_damiana/statuses/1253433992088436737" TargetMode="External"/><Relationship Id="rId218" Type="http://schemas.openxmlformats.org/officeDocument/2006/relationships/hyperlink" Target="http://twitter.com/patrullaseniat/statuses/1255872876701462529" TargetMode="External"/><Relationship Id="rId5469" Type="http://schemas.openxmlformats.org/officeDocument/2006/relationships/hyperlink" Target="http://pbs.twimg.com/profile_images/3691571115/c92d7e3a6f55c992194c5e0bb5f58b98_normal.jpeg" TargetMode="External"/><Relationship Id="rId9340" Type="http://schemas.openxmlformats.org/officeDocument/2006/relationships/hyperlink" Target="http://twitter.com/le_seul_numero1/statuses/1253413136826200067" TargetMode="External"/><Relationship Id="rId11270" Type="http://schemas.openxmlformats.org/officeDocument/2006/relationships/hyperlink" Target="http://pbs.twimg.com/profile_images/746824598310756352/_NwLwkum_normal.jpg" TargetMode="External"/><Relationship Id="rId5950" Type="http://schemas.openxmlformats.org/officeDocument/2006/relationships/hyperlink" Target="http://twitter.com/Conalep_DelSol/statuses/1255645430924349444" TargetMode="External"/><Relationship Id="rId4552" Type="http://schemas.openxmlformats.org/officeDocument/2006/relationships/hyperlink" Target="http://twitter.com/Leono83843431/statuses/1255685265101926401" TargetMode="External"/><Relationship Id="rId5603" Type="http://schemas.openxmlformats.org/officeDocument/2006/relationships/hyperlink" Target="http://pbs.twimg.com/profile_images/1238843367770869761/xyXw8yFf_normal.jpg" TargetMode="External"/><Relationship Id="rId3154" Type="http://schemas.openxmlformats.org/officeDocument/2006/relationships/hyperlink" Target="http://pbs.twimg.com/profile_images/373924363/dietaydeporte_normal.jpg" TargetMode="External"/><Relationship Id="rId4205" Type="http://schemas.openxmlformats.org/officeDocument/2006/relationships/hyperlink" Target="http://pbs.twimg.com/profile_images/1031603983079464960/5GYfal-L_normal.jpg" TargetMode="External"/><Relationship Id="rId7775" Type="http://schemas.openxmlformats.org/officeDocument/2006/relationships/hyperlink" Target="http://pbs.twimg.com/profile_images/1090076849911353345/HGmsxMG4_normal.png" TargetMode="External"/><Relationship Id="rId8826" Type="http://schemas.openxmlformats.org/officeDocument/2006/relationships/hyperlink" Target="http://twitter.com/RanCarcris/statuses/1253421201277415429" TargetMode="External"/><Relationship Id="rId10756" Type="http://schemas.openxmlformats.org/officeDocument/2006/relationships/hyperlink" Target="http://pbs.twimg.com/profile_images/1170403614935932931/JGGOjYhw_normal.jpg" TargetMode="External"/><Relationship Id="rId6377" Type="http://schemas.openxmlformats.org/officeDocument/2006/relationships/hyperlink" Target="http://pbs.twimg.com/profile_images/1180663118072078337/SYPDHDxP_normal.jpg" TargetMode="External"/><Relationship Id="rId7428" Type="http://schemas.openxmlformats.org/officeDocument/2006/relationships/hyperlink" Target="http://twitter.com/checko504/statuses/1253443873726177282" TargetMode="External"/><Relationship Id="rId10409" Type="http://schemas.openxmlformats.org/officeDocument/2006/relationships/hyperlink" Target="http://twitter.com/JuanJoseEncarn3/statuses/1253395901881749504" TargetMode="External"/><Relationship Id="rId11807" Type="http://schemas.openxmlformats.org/officeDocument/2006/relationships/hyperlink" Target="http://twitter.com/soysebastian29/statuses/1253369608050016256" TargetMode="External"/><Relationship Id="rId2987" Type="http://schemas.openxmlformats.org/officeDocument/2006/relationships/hyperlink" Target="http://twitter.com/larazon_es/statuses/1255787729104916482" TargetMode="External"/><Relationship Id="rId959" Type="http://schemas.openxmlformats.org/officeDocument/2006/relationships/hyperlink" Target="http://pbs.twimg.com/profile_images/965295206072508417/V92YwzWu_normal.jpg" TargetMode="External"/><Relationship Id="rId1589" Type="http://schemas.openxmlformats.org/officeDocument/2006/relationships/hyperlink" Target="http://twitter.com/Temistocles_01/statuses/1255836384042024967" TargetMode="External"/><Relationship Id="rId5460" Type="http://schemas.openxmlformats.org/officeDocument/2006/relationships/hyperlink" Target="http://twitter.com/emirelesg/statuses/1255657677465636864" TargetMode="External"/><Relationship Id="rId6511" Type="http://schemas.openxmlformats.org/officeDocument/2006/relationships/hyperlink" Target="http://pbs.twimg.com/profile_images/677304624102031360/J6W1sqI7_normal.jpg" TargetMode="External"/><Relationship Id="rId4062" Type="http://schemas.openxmlformats.org/officeDocument/2006/relationships/hyperlink" Target="http://twitter.com/CeKriSo/statuses/1255713462598209537" TargetMode="External"/><Relationship Id="rId5113" Type="http://schemas.openxmlformats.org/officeDocument/2006/relationships/hyperlink" Target="http://pbs.twimg.com/profile_images/1250904956187611138/iqbWP9qK_normal.jpg" TargetMode="External"/><Relationship Id="rId8683" Type="http://schemas.openxmlformats.org/officeDocument/2006/relationships/hyperlink" Target="http://pbs.twimg.com/profile_images/1224502499236859904/4DeBqNjz_normal.jpg" TargetMode="External"/><Relationship Id="rId9734" Type="http://schemas.openxmlformats.org/officeDocument/2006/relationships/hyperlink" Target="http://twitter.com/elianellymarval/statuses/1253406574179160070" TargetMode="External"/><Relationship Id="rId11664" Type="http://schemas.openxmlformats.org/officeDocument/2006/relationships/hyperlink" Target="http://pbs.twimg.com/profile_images/767382569625219072/1qi6rtoX_normal.jpg" TargetMode="External"/><Relationship Id="rId1723" Type="http://schemas.openxmlformats.org/officeDocument/2006/relationships/hyperlink" Target="http://twitter.com/DefensoriaBahia/statuses/1255833064527351808" TargetMode="External"/><Relationship Id="rId7285" Type="http://schemas.openxmlformats.org/officeDocument/2006/relationships/hyperlink" Target="http://abs.twimg.com/sticky/default_profile_images/default_profile_normal.png" TargetMode="External"/><Relationship Id="rId8336" Type="http://schemas.openxmlformats.org/officeDocument/2006/relationships/hyperlink" Target="http://pbs.twimg.com/profile_images/703964852906299392/5fCNQRDL_normal.jpg" TargetMode="External"/><Relationship Id="rId10266" Type="http://schemas.openxmlformats.org/officeDocument/2006/relationships/hyperlink" Target="http://pbs.twimg.com/profile_images/1205524762337918976/_iv3SCkZ_normal.jpg" TargetMode="External"/><Relationship Id="rId11317" Type="http://schemas.openxmlformats.org/officeDocument/2006/relationships/hyperlink" Target="http://twitter.com/SenadoGovCo/statuses/1253378748285620224" TargetMode="External"/><Relationship Id="rId3895" Type="http://schemas.openxmlformats.org/officeDocument/2006/relationships/hyperlink" Target="http://pbs.twimg.com/profile_images/1225079907224637440/CSZKdtKU_normal.jpg" TargetMode="External"/><Relationship Id="rId4946" Type="http://schemas.openxmlformats.org/officeDocument/2006/relationships/hyperlink" Target="http://twitter.com/albertogmartin4/statuses/1255671955669291008" TargetMode="External"/><Relationship Id="rId2497" Type="http://schemas.openxmlformats.org/officeDocument/2006/relationships/hyperlink" Target="http://pbs.twimg.com/profile_images/981862436142833664/XYg6m9tE_normal.jpg" TargetMode="External"/><Relationship Id="rId3548" Type="http://schemas.openxmlformats.org/officeDocument/2006/relationships/hyperlink" Target="http://twitter.com/XaviBurgos_Work/statuses/1255755711436513284" TargetMode="External"/><Relationship Id="rId469" Type="http://schemas.openxmlformats.org/officeDocument/2006/relationships/hyperlink" Target="http://pbs.twimg.com/profile_images/1195481101864775680/AzN3U2XX_normal.jpg" TargetMode="External"/><Relationship Id="rId1099" Type="http://schemas.openxmlformats.org/officeDocument/2006/relationships/hyperlink" Target="http://pbs.twimg.com/profile_images/1241884152699457536/Vr-0f_u__normal.jpg" TargetMode="External"/><Relationship Id="rId6021" Type="http://schemas.openxmlformats.org/officeDocument/2006/relationships/hyperlink" Target="http://pbs.twimg.com/profile_images/1224571127189643264/oh_6ekNc_normal.jpg" TargetMode="External"/><Relationship Id="rId9591" Type="http://schemas.openxmlformats.org/officeDocument/2006/relationships/hyperlink" Target="http://pbs.twimg.com/profile_images/1591643025/71339165_normal.jpg" TargetMode="External"/><Relationship Id="rId10400" Type="http://schemas.openxmlformats.org/officeDocument/2006/relationships/hyperlink" Target="http://pbs.twimg.com/profile_images/1072505187183587328/Ylxn94dB_normal.jpg" TargetMode="External"/><Relationship Id="rId8193" Type="http://schemas.openxmlformats.org/officeDocument/2006/relationships/hyperlink" Target="http://pbs.twimg.com/profile_images/905420705914908673/4SxGoyFq_normal.jpg" TargetMode="External"/><Relationship Id="rId9244" Type="http://schemas.openxmlformats.org/officeDocument/2006/relationships/hyperlink" Target="http://twitter.com/subdirectora/statuses/1253414435839856641" TargetMode="External"/><Relationship Id="rId950" Type="http://schemas.openxmlformats.org/officeDocument/2006/relationships/hyperlink" Target="http://twitter.com/irisiri_8/statuses/1255854607974256644" TargetMode="External"/><Relationship Id="rId1580" Type="http://schemas.openxmlformats.org/officeDocument/2006/relationships/hyperlink" Target="http://pbs.twimg.com/profile_images/866982663646740485/jvOf5ZeW_normal.jpg" TargetMode="External"/><Relationship Id="rId2631" Type="http://schemas.openxmlformats.org/officeDocument/2006/relationships/hyperlink" Target="http://pbs.twimg.com/profile_images/2674312616/dd304ab3312c08d8e408075d98d693aa_normal.jpeg" TargetMode="External"/><Relationship Id="rId11174" Type="http://schemas.openxmlformats.org/officeDocument/2006/relationships/hyperlink" Target="http://pbs.twimg.com/profile_images/1023337062894907392/__hAURIB_normal.jpg" TargetMode="External"/><Relationship Id="rId603" Type="http://schemas.openxmlformats.org/officeDocument/2006/relationships/hyperlink" Target="http://pbs.twimg.com/profile_images/1123571396188278785/qngWIpvm_normal.jpg" TargetMode="External"/><Relationship Id="rId1233" Type="http://schemas.openxmlformats.org/officeDocument/2006/relationships/hyperlink" Target="http://pbs.twimg.com/profile_images/941385931801677824/Yby5xidV_normal.jpg" TargetMode="External"/><Relationship Id="rId5854" Type="http://schemas.openxmlformats.org/officeDocument/2006/relationships/hyperlink" Target="http://twitter.com/ManuelDalmasi/statuses/1255647495457308673" TargetMode="External"/><Relationship Id="rId6905" Type="http://schemas.openxmlformats.org/officeDocument/2006/relationships/hyperlink" Target="http://pbs.twimg.com/profile_images/1688870300/foto_para_Tw_normal.jpg" TargetMode="External"/><Relationship Id="rId4456" Type="http://schemas.openxmlformats.org/officeDocument/2006/relationships/hyperlink" Target="http://twitter.com/Joektamayo_1606/statuses/1255689394691997701" TargetMode="External"/><Relationship Id="rId5507" Type="http://schemas.openxmlformats.org/officeDocument/2006/relationships/hyperlink" Target="http://pbs.twimg.com/profile_images/1251020135428694018/wIdq41nh_normal.jpg" TargetMode="External"/><Relationship Id="rId3058" Type="http://schemas.openxmlformats.org/officeDocument/2006/relationships/hyperlink" Target="http://pbs.twimg.com/profile_images/1251576089467596800/45XFWLid_normal.jpg" TargetMode="External"/><Relationship Id="rId4109" Type="http://schemas.openxmlformats.org/officeDocument/2006/relationships/hyperlink" Target="http://pbs.twimg.com/profile_images/1222795735311298561/gLFEkT1H_normal.jpg" TargetMode="External"/><Relationship Id="rId7679" Type="http://schemas.openxmlformats.org/officeDocument/2006/relationships/hyperlink" Target="http://pbs.twimg.com/profile_images/1254257768644653056/dvz9DKic_normal.jpg" TargetMode="External"/><Relationship Id="rId460" Type="http://schemas.openxmlformats.org/officeDocument/2006/relationships/hyperlink" Target="http://twitter.com/DulceRH3/statuses/1255866316684230660" TargetMode="External"/><Relationship Id="rId1090" Type="http://schemas.openxmlformats.org/officeDocument/2006/relationships/hyperlink" Target="http://twitter.com/CGCastellar/statuses/1255850643962712064" TargetMode="External"/><Relationship Id="rId2141" Type="http://schemas.openxmlformats.org/officeDocument/2006/relationships/hyperlink" Target="http://twitter.com/lacmagiur/statuses/1255819862309580801" TargetMode="External"/><Relationship Id="rId113" Type="http://schemas.openxmlformats.org/officeDocument/2006/relationships/hyperlink" Target="http://pbs.twimg.com/profile_images/946193850409857024/JcNi8Sr__normal.jpg" TargetMode="External"/><Relationship Id="rId6762" Type="http://schemas.openxmlformats.org/officeDocument/2006/relationships/hyperlink" Target="http://twitter.com/maraqcha1/statuses/1253456915432001536" TargetMode="External"/><Relationship Id="rId7813" Type="http://schemas.openxmlformats.org/officeDocument/2006/relationships/hyperlink" Target="http://pbs.twimg.com/profile_images/1207278266689691652/WxEJ2huE_normal.jpg" TargetMode="External"/><Relationship Id="rId5017" Type="http://schemas.openxmlformats.org/officeDocument/2006/relationships/hyperlink" Target="http://pbs.twimg.com/profile_images/1220299919413649408/_PmP-wVt_normal.jpg" TargetMode="External"/><Relationship Id="rId5364" Type="http://schemas.openxmlformats.org/officeDocument/2006/relationships/hyperlink" Target="http://twitter.com/Valeria05241218/statuses/1255659423030272001" TargetMode="External"/><Relationship Id="rId6415" Type="http://schemas.openxmlformats.org/officeDocument/2006/relationships/hyperlink" Target="http://pbs.twimg.com/profile_images/1233462210426527744/BYcuYrFT_normal.jpg" TargetMode="External"/><Relationship Id="rId9985" Type="http://schemas.openxmlformats.org/officeDocument/2006/relationships/hyperlink" Target="http://twitter.com/efedos8/statuses/1253404601258315782" TargetMode="External"/><Relationship Id="rId1974" Type="http://schemas.openxmlformats.org/officeDocument/2006/relationships/hyperlink" Target="http://pbs.twimg.com/profile_images/446581697828503552/tGNVPhu4_normal.jpeg" TargetMode="External"/><Relationship Id="rId8587" Type="http://schemas.openxmlformats.org/officeDocument/2006/relationships/hyperlink" Target="http://pbs.twimg.com/profile_images/718568456614875136/UFn3eHCb_normal.jpg" TargetMode="External"/><Relationship Id="rId9638" Type="http://schemas.openxmlformats.org/officeDocument/2006/relationships/hyperlink" Target="http://twitter.com/Misespain666/statuses/1253407869577203712" TargetMode="External"/><Relationship Id="rId11568" Type="http://schemas.openxmlformats.org/officeDocument/2006/relationships/hyperlink" Target="http://pbs.twimg.com/profile_images/1250929328617132033/soT4UQTF_normal.jpg" TargetMode="External"/><Relationship Id="rId1627" Type="http://schemas.openxmlformats.org/officeDocument/2006/relationships/hyperlink" Target="http://twitter.com/ho_glez/statuses/1255835701997973512" TargetMode="External"/><Relationship Id="rId7189" Type="http://schemas.openxmlformats.org/officeDocument/2006/relationships/hyperlink" Target="http://pbs.twimg.com/profile_images/1062378894467219459/ocWIdBXR_normal.jpg" TargetMode="External"/><Relationship Id="rId3799" Type="http://schemas.openxmlformats.org/officeDocument/2006/relationships/hyperlink" Target="http://pbs.twimg.com/profile_images/1172345457344831489/6NnfzbVW_normal.jpg" TargetMode="External"/><Relationship Id="rId4100" Type="http://schemas.openxmlformats.org/officeDocument/2006/relationships/hyperlink" Target="http://twitter.com/Karina26518800/statuses/1255711037917147136" TargetMode="External"/><Relationship Id="rId7670" Type="http://schemas.openxmlformats.org/officeDocument/2006/relationships/hyperlink" Target="http://twitter.com/ChicaZurda/statuses/1253438824300056587" TargetMode="External"/><Relationship Id="rId8721" Type="http://schemas.openxmlformats.org/officeDocument/2006/relationships/hyperlink" Target="http://pbs.twimg.com/profile_images/1181952806896447489/Cdt1TjOV_normal.jpg" TargetMode="External"/><Relationship Id="rId6272" Type="http://schemas.openxmlformats.org/officeDocument/2006/relationships/hyperlink" Target="http://twitter.com/Edward_A_F_C/statuses/1253466739305832449" TargetMode="External"/><Relationship Id="rId7323" Type="http://schemas.openxmlformats.org/officeDocument/2006/relationships/hyperlink" Target="http://pbs.twimg.com/profile_images/880201654271750144/GWmk9x8X_normal.jpg" TargetMode="External"/><Relationship Id="rId10651" Type="http://schemas.openxmlformats.org/officeDocument/2006/relationships/hyperlink" Target="http://twitter.com/semontt/statuses/1253390984215441416" TargetMode="External"/><Relationship Id="rId11702" Type="http://schemas.openxmlformats.org/officeDocument/2006/relationships/hyperlink" Target="http://pbs.twimg.com/profile_images/1252142872880701440/K9P5X9a9_normal.jpg" TargetMode="External"/><Relationship Id="rId9495" Type="http://schemas.openxmlformats.org/officeDocument/2006/relationships/hyperlink" Target="http://pbs.twimg.com/profile_images/1236056914737475590/6Lq3axtK_normal.jpg" TargetMode="External"/><Relationship Id="rId10304" Type="http://schemas.openxmlformats.org/officeDocument/2006/relationships/hyperlink" Target="http://pbs.twimg.com/profile_images/1115128880673755137/Lbp7wSEF_normal.png" TargetMode="External"/><Relationship Id="rId2882" Type="http://schemas.openxmlformats.org/officeDocument/2006/relationships/hyperlink" Target="http://pbs.twimg.com/profile_images/1101356887017250821/SyTV2GUy_normal.jpg" TargetMode="External"/><Relationship Id="rId3933" Type="http://schemas.openxmlformats.org/officeDocument/2006/relationships/hyperlink" Target="http://pbs.twimg.com/profile_images/536473992169656320/ATzD7eW-_normal.jpeg" TargetMode="External"/><Relationship Id="rId8097" Type="http://schemas.openxmlformats.org/officeDocument/2006/relationships/hyperlink" Target="http://twitter.com/Ruben_Sardon/statuses/1253431505868619777" TargetMode="External"/><Relationship Id="rId9148" Type="http://schemas.openxmlformats.org/officeDocument/2006/relationships/hyperlink" Target="http://twitter.com/xxgp/statuses/1253415698077868043" TargetMode="External"/><Relationship Id="rId854" Type="http://schemas.openxmlformats.org/officeDocument/2006/relationships/hyperlink" Target="http://twitter.com/marluhur/statuses/1255856762101645312" TargetMode="External"/><Relationship Id="rId1484" Type="http://schemas.openxmlformats.org/officeDocument/2006/relationships/hyperlink" Target="http://pbs.twimg.com/profile_images/1782389068/para_twitter__6__recortada_normal.jpg" TargetMode="External"/><Relationship Id="rId2535" Type="http://schemas.openxmlformats.org/officeDocument/2006/relationships/hyperlink" Target="http://pbs.twimg.com/profile_images/1609806966/KeepYourCoins_normal.jpg" TargetMode="External"/><Relationship Id="rId11078" Type="http://schemas.openxmlformats.org/officeDocument/2006/relationships/hyperlink" Target="http://pbs.twimg.com/profile_images/1242831642525302797/MTICMLLy_normal.jpg" TargetMode="External"/><Relationship Id="rId507" Type="http://schemas.openxmlformats.org/officeDocument/2006/relationships/hyperlink" Target="http://pbs.twimg.com/profile_images/1255651526925791233/YYOg6wFF_normal.jpg" TargetMode="External"/><Relationship Id="rId1137" Type="http://schemas.openxmlformats.org/officeDocument/2006/relationships/hyperlink" Target="http://abs.twimg.com/sticky/default_profile_images/default_profile_normal.png" TargetMode="External"/><Relationship Id="rId5758" Type="http://schemas.openxmlformats.org/officeDocument/2006/relationships/hyperlink" Target="http://twitter.com/latercera/statuses/1255649687555670016" TargetMode="External"/><Relationship Id="rId6809" Type="http://schemas.openxmlformats.org/officeDocument/2006/relationships/hyperlink" Target="http://pbs.twimg.com/profile_images/949490641377017856/Gyzp1f_n_normal.jpg" TargetMode="External"/><Relationship Id="rId7180" Type="http://schemas.openxmlformats.org/officeDocument/2006/relationships/hyperlink" Target="http://twitter.com/RosangelaJg/statuses/1253449452620300295" TargetMode="External"/><Relationship Id="rId8231" Type="http://schemas.openxmlformats.org/officeDocument/2006/relationships/hyperlink" Target="http://pbs.twimg.com/profile_images/557563896912162816/PsJRRxJS_normal.jpeg" TargetMode="External"/><Relationship Id="rId10161" Type="http://schemas.openxmlformats.org/officeDocument/2006/relationships/hyperlink" Target="http://twitter.com/JulioGonzlezGil/statuses/1253401547716866049" TargetMode="External"/><Relationship Id="rId11212" Type="http://schemas.openxmlformats.org/officeDocument/2006/relationships/hyperlink" Target="http://pbs.twimg.com/profile_images/1181043103794434048/kVtpeIh-_normal.jpg" TargetMode="External"/><Relationship Id="rId2392" Type="http://schemas.openxmlformats.org/officeDocument/2006/relationships/hyperlink" Target="http://pbs.twimg.com/profile_images/1246448611849908225/AsIcV7XB_normal.jpg" TargetMode="External"/><Relationship Id="rId3790" Type="http://schemas.openxmlformats.org/officeDocument/2006/relationships/hyperlink" Target="http://twitter.com/NormaVe64946229/statuses/1255738208706494464" TargetMode="External"/><Relationship Id="rId4841" Type="http://schemas.openxmlformats.org/officeDocument/2006/relationships/hyperlink" Target="http://pbs.twimg.com/profile_images/1226586601595248643/SDCljUh9_normal.jpg" TargetMode="External"/><Relationship Id="rId364" Type="http://schemas.openxmlformats.org/officeDocument/2006/relationships/hyperlink" Target="http://pbs.twimg.com/profile_images/699236633036640260/s0GgwXWD_normal.jpg" TargetMode="External"/><Relationship Id="rId2045" Type="http://schemas.openxmlformats.org/officeDocument/2006/relationships/hyperlink" Target="http://twitter.com/gjmcantillo/statuses/1255823504030785537" TargetMode="External"/><Relationship Id="rId3443" Type="http://schemas.openxmlformats.org/officeDocument/2006/relationships/hyperlink" Target="http://pbs.twimg.com/profile_images/776820074409779200/ijf7xIUd_normal.jpg" TargetMode="External"/><Relationship Id="rId6666" Type="http://schemas.openxmlformats.org/officeDocument/2006/relationships/hyperlink" Target="http://twitter.com/FUNDAMEDIOS/statuses/1253458634132066309" TargetMode="External"/><Relationship Id="rId7717" Type="http://schemas.openxmlformats.org/officeDocument/2006/relationships/hyperlink" Target="http://abs.twimg.com/sticky/default_profile_images/default_profile_normal.png" TargetMode="External"/><Relationship Id="rId5268" Type="http://schemas.openxmlformats.org/officeDocument/2006/relationships/hyperlink" Target="http://twitter.com/Rafyuribe1/statuses/1255662695149338624" TargetMode="External"/><Relationship Id="rId6319" Type="http://schemas.openxmlformats.org/officeDocument/2006/relationships/hyperlink" Target="http://pbs.twimg.com/profile_images/872243665875460097/VqUfv_X2_normal.jpg" TargetMode="External"/><Relationship Id="rId9889" Type="http://schemas.openxmlformats.org/officeDocument/2006/relationships/hyperlink" Target="http://twitter.com/aldotorresv81/statuses/1253405039839846401" TargetMode="External"/><Relationship Id="rId1878" Type="http://schemas.openxmlformats.org/officeDocument/2006/relationships/hyperlink" Target="http://pbs.twimg.com/profile_images/1102675083636674566/cAvQ747-_normal.jpg" TargetMode="External"/><Relationship Id="rId2929" Type="http://schemas.openxmlformats.org/officeDocument/2006/relationships/hyperlink" Target="http://twitter.com/beatrizmapelli/statuses/1255790932701728769" TargetMode="External"/><Relationship Id="rId4351" Type="http://schemas.openxmlformats.org/officeDocument/2006/relationships/hyperlink" Target="http://twitter.com/cschafer1969/statuses/1255693758546554880" TargetMode="External"/><Relationship Id="rId5402" Type="http://schemas.openxmlformats.org/officeDocument/2006/relationships/hyperlink" Target="http://twitter.com/Alonso66764409/statuses/1255658764960763906" TargetMode="External"/><Relationship Id="rId6800" Type="http://schemas.openxmlformats.org/officeDocument/2006/relationships/hyperlink" Target="http://twitter.com/DayanVelozo/statuses/1253456013598097413" TargetMode="External"/><Relationship Id="rId4004" Type="http://schemas.openxmlformats.org/officeDocument/2006/relationships/hyperlink" Target="http://twitter.com/SebastinChicaM1/statuses/1255718567766642688" TargetMode="External"/><Relationship Id="rId8972" Type="http://schemas.openxmlformats.org/officeDocument/2006/relationships/hyperlink" Target="http://twitter.com/laury1419/statuses/1253418694786441218" TargetMode="External"/><Relationship Id="rId11953" Type="http://schemas.openxmlformats.org/officeDocument/2006/relationships/hyperlink" Target="http://twitter.com/OrtegaDilcia/statuses/1253366299935326209" TargetMode="External"/><Relationship Id="rId6176" Type="http://schemas.openxmlformats.org/officeDocument/2006/relationships/hyperlink" Target="http://twitter.com/nomatarasishr/statuses/1253469197100875777" TargetMode="External"/><Relationship Id="rId7227" Type="http://schemas.openxmlformats.org/officeDocument/2006/relationships/hyperlink" Target="http://pbs.twimg.com/profile_images/378800000109675855/b220cb843c2a83a4d1a44e36a532a82f_normal.jpeg" TargetMode="External"/><Relationship Id="rId7574" Type="http://schemas.openxmlformats.org/officeDocument/2006/relationships/hyperlink" Target="http://twitter.com/ChiDs03/statuses/1253441073818603523" TargetMode="External"/><Relationship Id="rId8625" Type="http://schemas.openxmlformats.org/officeDocument/2006/relationships/hyperlink" Target="http://pbs.twimg.com/profile_images/1255256230379094018/lRbI2TyS_normal.jpg" TargetMode="External"/><Relationship Id="rId10555" Type="http://schemas.openxmlformats.org/officeDocument/2006/relationships/hyperlink" Target="http://twitter.com/osclau2010/statuses/1253392961041285120" TargetMode="External"/><Relationship Id="rId11606" Type="http://schemas.openxmlformats.org/officeDocument/2006/relationships/hyperlink" Target="http://pbs.twimg.com/profile_images/1184854102863437824/X-7vvuet_normal.jpg" TargetMode="External"/><Relationship Id="rId10208" Type="http://schemas.openxmlformats.org/officeDocument/2006/relationships/hyperlink" Target="http://abs.twimg.com/sticky/default_profile_images/default_profile_normal.png" TargetMode="External"/><Relationship Id="rId2786" Type="http://schemas.openxmlformats.org/officeDocument/2006/relationships/hyperlink" Target="http://twitter.com/ComisionEuropea/statuses/1255798745775644673" TargetMode="External"/><Relationship Id="rId3837" Type="http://schemas.openxmlformats.org/officeDocument/2006/relationships/hyperlink" Target="http://pbs.twimg.com/profile_images/1223223401948553216/Cpg-B4Lv_normal.jpg" TargetMode="External"/><Relationship Id="rId9399" Type="http://schemas.openxmlformats.org/officeDocument/2006/relationships/hyperlink" Target="http://abs.twimg.com/sticky/default_profile_images/default_profile_normal.png" TargetMode="External"/><Relationship Id="rId758" Type="http://schemas.openxmlformats.org/officeDocument/2006/relationships/hyperlink" Target="http://twitter.com/_Angel_Ca_/statuses/1255859887864721408" TargetMode="External"/><Relationship Id="rId1388" Type="http://schemas.openxmlformats.org/officeDocument/2006/relationships/hyperlink" Target="http://twitter.com/inmaa_16/statuses/1255841495200018433" TargetMode="External"/><Relationship Id="rId2439" Type="http://schemas.openxmlformats.org/officeDocument/2006/relationships/hyperlink" Target="http://twitter.com/Hicham03729955/statuses/1255810643149631489" TargetMode="External"/><Relationship Id="rId6310" Type="http://schemas.openxmlformats.org/officeDocument/2006/relationships/hyperlink" Target="http://twitter.com/maosara/statuses/1253465813320859652" TargetMode="External"/><Relationship Id="rId9880" Type="http://schemas.openxmlformats.org/officeDocument/2006/relationships/hyperlink" Target="http://pbs.twimg.com/profile_images/1255404781092458496/9Cf8Kr_t_normal.jpg" TargetMode="External"/><Relationship Id="rId94" Type="http://schemas.openxmlformats.org/officeDocument/2006/relationships/hyperlink" Target="http://twitter.com/Camilo02220078/statuses/1255888438496235521" TargetMode="External"/><Relationship Id="rId8482" Type="http://schemas.openxmlformats.org/officeDocument/2006/relationships/hyperlink" Target="http://twitter.com/Calo969Felipe/statuses/1253425843415597058" TargetMode="External"/><Relationship Id="rId9533" Type="http://schemas.openxmlformats.org/officeDocument/2006/relationships/hyperlink" Target="http://pbs.twimg.com/profile_images/741397039326593025/LkP8H0u5_normal.jpg" TargetMode="External"/><Relationship Id="rId2920" Type="http://schemas.openxmlformats.org/officeDocument/2006/relationships/hyperlink" Target="http://pbs.twimg.com/profile_images/1247500384249065472/Gr84GwvH_normal.jpg" TargetMode="External"/><Relationship Id="rId7084" Type="http://schemas.openxmlformats.org/officeDocument/2006/relationships/hyperlink" Target="http://twitter.com/Infor_01/statuses/1253451286344761344" TargetMode="External"/><Relationship Id="rId8135" Type="http://schemas.openxmlformats.org/officeDocument/2006/relationships/hyperlink" Target="http://twitter.com/albertillo10001/statuses/1253430810226524160" TargetMode="External"/><Relationship Id="rId10065" Type="http://schemas.openxmlformats.org/officeDocument/2006/relationships/hyperlink" Target="http://twitter.com/harmanfelipe/statuses/1253403403318951936" TargetMode="External"/><Relationship Id="rId11463" Type="http://schemas.openxmlformats.org/officeDocument/2006/relationships/hyperlink" Target="http://twitter.com/jannet804/statuses/1253376655839690753" TargetMode="External"/><Relationship Id="rId1522" Type="http://schemas.openxmlformats.org/officeDocument/2006/relationships/hyperlink" Target="http://pbs.twimg.com/profile_images/1046023395673088001/FnqOPmyb_normal.jpg" TargetMode="External"/><Relationship Id="rId11116" Type="http://schemas.openxmlformats.org/officeDocument/2006/relationships/hyperlink" Target="http://pbs.twimg.com/profile_images/1173167564790337536/gSeh6L1T_normal.jpg" TargetMode="External"/><Relationship Id="rId3694" Type="http://schemas.openxmlformats.org/officeDocument/2006/relationships/hyperlink" Target="http://twitter.com/tonycab78/statuses/1255744619494739969" TargetMode="External"/><Relationship Id="rId4745" Type="http://schemas.openxmlformats.org/officeDocument/2006/relationships/hyperlink" Target="http://pbs.twimg.com/profile_images/1241541693578653696/pXFjzTga_normal.jpg" TargetMode="External"/><Relationship Id="rId2296" Type="http://schemas.openxmlformats.org/officeDocument/2006/relationships/hyperlink" Target="http://pbs.twimg.com/profile_images/739894996447432705/CWcg9TZq_normal.jpg" TargetMode="External"/><Relationship Id="rId3347" Type="http://schemas.openxmlformats.org/officeDocument/2006/relationships/hyperlink" Target="http://pbs.twimg.com/profile_images/1246802559618224130/HIjcLpNx_normal.jpg" TargetMode="External"/><Relationship Id="rId7968" Type="http://schemas.openxmlformats.org/officeDocument/2006/relationships/hyperlink" Target="http://twitter.com/ManuelJasso_/statuses/1253433372841369607" TargetMode="External"/><Relationship Id="rId268" Type="http://schemas.openxmlformats.org/officeDocument/2006/relationships/hyperlink" Target="http://pbs.twimg.com/profile_images/1221441333317029888/4pPaBvPT_normal.png" TargetMode="External"/><Relationship Id="rId9390" Type="http://schemas.openxmlformats.org/officeDocument/2006/relationships/hyperlink" Target="http://twitter.com/antgarm/statuses/1253412293007704064" TargetMode="External"/><Relationship Id="rId10949" Type="http://schemas.openxmlformats.org/officeDocument/2006/relationships/hyperlink" Target="http://twitter.com/rpedroastorga/statuses/1253384821092634628" TargetMode="External"/><Relationship Id="rId2430" Type="http://schemas.openxmlformats.org/officeDocument/2006/relationships/hyperlink" Target="http://pbs.twimg.com/profile_images/1365721619/Imagen_24__normal.jpg" TargetMode="External"/><Relationship Id="rId9043" Type="http://schemas.openxmlformats.org/officeDocument/2006/relationships/hyperlink" Target="http://pbs.twimg.com/profile_images/935789282706558976/D_36xzcu_normal.jpg" TargetMode="External"/><Relationship Id="rId402" Type="http://schemas.openxmlformats.org/officeDocument/2006/relationships/hyperlink" Target="http://twitter.com/Xoanmanuel/statuses/1255867758769770497" TargetMode="External"/><Relationship Id="rId1032" Type="http://schemas.openxmlformats.org/officeDocument/2006/relationships/hyperlink" Target="http://twitter.com/micero18/statuses/1255851836864593924" TargetMode="External"/><Relationship Id="rId4255" Type="http://schemas.openxmlformats.org/officeDocument/2006/relationships/hyperlink" Target="http://pbs.twimg.com/profile_images/643969687819276288/JKyyZZAn_normal.jpg" TargetMode="External"/><Relationship Id="rId5306" Type="http://schemas.openxmlformats.org/officeDocument/2006/relationships/hyperlink" Target="http://twitter.com/Jamesgu83601345/statuses/1255661419091185665" TargetMode="External"/><Relationship Id="rId5653" Type="http://schemas.openxmlformats.org/officeDocument/2006/relationships/hyperlink" Target="http://pbs.twimg.com/profile_images/1251276148182376449/pLH7-pDh_normal.png" TargetMode="External"/><Relationship Id="rId6704" Type="http://schemas.openxmlformats.org/officeDocument/2006/relationships/hyperlink" Target="http://twitter.com/il_verso/statuses/1253457945217679360" TargetMode="External"/><Relationship Id="rId8876" Type="http://schemas.openxmlformats.org/officeDocument/2006/relationships/hyperlink" Target="http://twitter.com/JoseIGonzlez2/statuses/1253420482717597696" TargetMode="External"/><Relationship Id="rId9927" Type="http://schemas.openxmlformats.org/officeDocument/2006/relationships/hyperlink" Target="http://twitter.com/AcostaNiurca/statuses/1253404846952198145" TargetMode="External"/><Relationship Id="rId11857" Type="http://schemas.openxmlformats.org/officeDocument/2006/relationships/hyperlink" Target="http://twitter.com/joseca_007/statuses/1253368183299416067" TargetMode="External"/><Relationship Id="rId1916" Type="http://schemas.openxmlformats.org/officeDocument/2006/relationships/hyperlink" Target="http://pbs.twimg.com/profile_images/1082257255435780096/C0546Xxe_normal.jpg" TargetMode="External"/><Relationship Id="rId7478" Type="http://schemas.openxmlformats.org/officeDocument/2006/relationships/hyperlink" Target="http://twitter.com/Salud_CZ5/statuses/1253442627279532032" TargetMode="External"/><Relationship Id="rId8529" Type="http://schemas.openxmlformats.org/officeDocument/2006/relationships/hyperlink" Target="http://pbs.twimg.com/profile_images/1069868045303234560/es8SXcWy_normal.jpg" TargetMode="External"/><Relationship Id="rId10459" Type="http://schemas.openxmlformats.org/officeDocument/2006/relationships/hyperlink" Target="http://twitter.com/alvaro_sv/statuses/1253394869634174979" TargetMode="External"/><Relationship Id="rId6561" Type="http://schemas.openxmlformats.org/officeDocument/2006/relationships/hyperlink" Target="http://pbs.twimg.com/profile_images/1253219360816144384/26KFwtoD_normal.jpg" TargetMode="External"/><Relationship Id="rId7612" Type="http://schemas.openxmlformats.org/officeDocument/2006/relationships/hyperlink" Target="http://twitter.com/Jaimedevargass/statuses/1253440195422236678" TargetMode="External"/><Relationship Id="rId10940" Type="http://schemas.openxmlformats.org/officeDocument/2006/relationships/hyperlink" Target="http://pbs.twimg.com/profile_images/1214220495580794883/BMtx-jbq_normal.jpg" TargetMode="External"/><Relationship Id="rId5163" Type="http://schemas.openxmlformats.org/officeDocument/2006/relationships/hyperlink" Target="http://pbs.twimg.com/profile_images/1149702685563727872/aVj81bPJ_normal.jpg" TargetMode="External"/><Relationship Id="rId6214" Type="http://schemas.openxmlformats.org/officeDocument/2006/relationships/hyperlink" Target="http://twitter.com/puntoGdegarcia/statuses/1253468154510049281" TargetMode="External"/><Relationship Id="rId9784" Type="http://schemas.openxmlformats.org/officeDocument/2006/relationships/hyperlink" Target="http://twitter.com/luiskanut/statuses/1253406074192957444" TargetMode="External"/><Relationship Id="rId8386" Type="http://schemas.openxmlformats.org/officeDocument/2006/relationships/hyperlink" Target="http://twitter.com/dannieltrujillo/statuses/1253427235723173890" TargetMode="External"/><Relationship Id="rId9437" Type="http://schemas.openxmlformats.org/officeDocument/2006/relationships/hyperlink" Target="http://pbs.twimg.com/profile_images/1249327319619194880/Ik68GcUx_normal.jpg" TargetMode="External"/><Relationship Id="rId1773" Type="http://schemas.openxmlformats.org/officeDocument/2006/relationships/hyperlink" Target="http://twitter.com/AnguloVelandia1/statuses/1255831385597714433" TargetMode="External"/><Relationship Id="rId2824" Type="http://schemas.openxmlformats.org/officeDocument/2006/relationships/hyperlink" Target="http://pbs.twimg.com/profile_images/952826144998518784/O4auzCBi_normal.jpg" TargetMode="External"/><Relationship Id="rId8039" Type="http://schemas.openxmlformats.org/officeDocument/2006/relationships/hyperlink" Target="http://pbs.twimg.com/profile_images/1253453769225965568/pZGak3Fk_normal.jpg" TargetMode="External"/><Relationship Id="rId11367" Type="http://schemas.openxmlformats.org/officeDocument/2006/relationships/hyperlink" Target="http://twitter.com/marchenojob/statuses/1253378074101587980" TargetMode="External"/><Relationship Id="rId1426" Type="http://schemas.openxmlformats.org/officeDocument/2006/relationships/hyperlink" Target="http://twitter.com/brey2980/statuses/1255840465653510144" TargetMode="External"/><Relationship Id="rId4996" Type="http://schemas.openxmlformats.org/officeDocument/2006/relationships/hyperlink" Target="http://twitter.com/MaribelCervant/statuses/1255670173765419010" TargetMode="External"/><Relationship Id="rId3598" Type="http://schemas.openxmlformats.org/officeDocument/2006/relationships/hyperlink" Target="http://twitter.com/ConcepTorres/statuses/1255751318599278592" TargetMode="External"/><Relationship Id="rId4649" Type="http://schemas.openxmlformats.org/officeDocument/2006/relationships/hyperlink" Target="http://pbs.twimg.com/profile_images/1240824291526131715/o4Qv82O6_normal.jpg" TargetMode="External"/><Relationship Id="rId8520" Type="http://schemas.openxmlformats.org/officeDocument/2006/relationships/hyperlink" Target="http://twitter.com/RomeroNoritz/statuses/1253425557338861568" TargetMode="External"/><Relationship Id="rId10450" Type="http://schemas.openxmlformats.org/officeDocument/2006/relationships/hyperlink" Target="http://pbs.twimg.com/profile_images/1243647403863035907/9XtcoRKD_normal.jpg" TargetMode="External"/><Relationship Id="rId11501" Type="http://schemas.openxmlformats.org/officeDocument/2006/relationships/hyperlink" Target="http://twitter.com/Tuyyo9248/statuses/1253376286837391366" TargetMode="External"/><Relationship Id="rId6071" Type="http://schemas.openxmlformats.org/officeDocument/2006/relationships/hyperlink" Target="http://pbs.twimg.com/profile_images/1251552241112186882/je3bVa3x_normal.jpg" TargetMode="External"/><Relationship Id="rId7122" Type="http://schemas.openxmlformats.org/officeDocument/2006/relationships/hyperlink" Target="http://twitter.com/DannaVent/statuses/1253450659673800709" TargetMode="External"/><Relationship Id="rId10103" Type="http://schemas.openxmlformats.org/officeDocument/2006/relationships/hyperlink" Target="http://twitter.com/Caro_LozanoT/statuses/1253402598209716224" TargetMode="External"/><Relationship Id="rId2681" Type="http://schemas.openxmlformats.org/officeDocument/2006/relationships/hyperlink" Target="http://pbs.twimg.com/profile_images/1254406712083259392/Cqm7_oYR_normal.jpg" TargetMode="External"/><Relationship Id="rId9294" Type="http://schemas.openxmlformats.org/officeDocument/2006/relationships/hyperlink" Target="http://twitter.com/Ginofu1/statuses/1253413558357913601" TargetMode="External"/><Relationship Id="rId653" Type="http://schemas.openxmlformats.org/officeDocument/2006/relationships/hyperlink" Target="http://pbs.twimg.com/profile_images/968833526748545024/KsXDw9cs_normal.jpg" TargetMode="External"/><Relationship Id="rId1283" Type="http://schemas.openxmlformats.org/officeDocument/2006/relationships/hyperlink" Target="http://pbs.twimg.com/profile_images/1166392216564183042/fTwgMgEg_normal.jpg" TargetMode="External"/><Relationship Id="rId2334" Type="http://schemas.openxmlformats.org/officeDocument/2006/relationships/hyperlink" Target="http://pbs.twimg.com/profile_images/1246387935345336321/iFC8BLf__normal.jpg" TargetMode="External"/><Relationship Id="rId3732" Type="http://schemas.openxmlformats.org/officeDocument/2006/relationships/hyperlink" Target="http://twitter.com/ALDIANews/statuses/1255742442495774722" TargetMode="External"/><Relationship Id="rId306" Type="http://schemas.openxmlformats.org/officeDocument/2006/relationships/hyperlink" Target="http://pbs.twimg.com/profile_images/1125033848813903872/bEUbPc9S_normal.jpg" TargetMode="External"/><Relationship Id="rId6955" Type="http://schemas.openxmlformats.org/officeDocument/2006/relationships/hyperlink" Target="http://pbs.twimg.com/profile_images/1251964312291246083/8du6_Mbv_normal.jpg" TargetMode="External"/><Relationship Id="rId4159" Type="http://schemas.openxmlformats.org/officeDocument/2006/relationships/hyperlink" Target="http://pbs.twimg.com/profile_images/542328690173304832/Ux-Dw0t2_normal.jpeg" TargetMode="External"/><Relationship Id="rId5557" Type="http://schemas.openxmlformats.org/officeDocument/2006/relationships/hyperlink" Target="http://pbs.twimg.com/profile_images/882427170567704576/K1gBpEbi_normal.jpg" TargetMode="External"/><Relationship Id="rId6608" Type="http://schemas.openxmlformats.org/officeDocument/2006/relationships/hyperlink" Target="http://twitter.com/LaVentanaDeCord/statuses/1253459743366135808" TargetMode="External"/><Relationship Id="rId8030" Type="http://schemas.openxmlformats.org/officeDocument/2006/relationships/hyperlink" Target="http://twitter.com/marisa_govantes/statuses/1253432460857221120" TargetMode="External"/><Relationship Id="rId11011" Type="http://schemas.openxmlformats.org/officeDocument/2006/relationships/hyperlink" Target="http://twitter.com/DVCSTARSONIA/statuses/1253383300456034304" TargetMode="External"/><Relationship Id="rId4640" Type="http://schemas.openxmlformats.org/officeDocument/2006/relationships/hyperlink" Target="http://twitter.com/JoseMartinezP73/statuses/1255682007394324484" TargetMode="External"/><Relationship Id="rId2191" Type="http://schemas.openxmlformats.org/officeDocument/2006/relationships/hyperlink" Target="http://pbs.twimg.com/profile_images/931155279668023297/C19G1boO_normal.jpg" TargetMode="External"/><Relationship Id="rId3242" Type="http://schemas.openxmlformats.org/officeDocument/2006/relationships/hyperlink" Target="http://pbs.twimg.com/profile_images/2569842930/02vuxphke6xfc68xbdow_normal.jpeg" TargetMode="External"/><Relationship Id="rId163" Type="http://schemas.openxmlformats.org/officeDocument/2006/relationships/hyperlink" Target="http://pbs.twimg.com/profile_images/993257895818080257/YaRys2G3_normal.jpg" TargetMode="External"/><Relationship Id="rId6465" Type="http://schemas.openxmlformats.org/officeDocument/2006/relationships/hyperlink" Target="http://pbs.twimg.com/profile_images/1240785898347925509/ep1e-qwX_normal.jpg" TargetMode="External"/><Relationship Id="rId7516" Type="http://schemas.openxmlformats.org/officeDocument/2006/relationships/hyperlink" Target="http://twitter.com/chilmq/statuses/1253442092090753027" TargetMode="External"/><Relationship Id="rId7863" Type="http://schemas.openxmlformats.org/officeDocument/2006/relationships/hyperlink" Target="http://pbs.twimg.com/profile_images/1243558004215209989/kzLEhPgU_normal.jpg" TargetMode="External"/><Relationship Id="rId8914" Type="http://schemas.openxmlformats.org/officeDocument/2006/relationships/hyperlink" Target="http://twitter.com/JoseMae76010128/statuses/1253419577590964225" TargetMode="External"/><Relationship Id="rId10844" Type="http://schemas.openxmlformats.org/officeDocument/2006/relationships/hyperlink" Target="http://pbs.twimg.com/profile_images/1242885012883734528/VRRhl96G_normal.jpg" TargetMode="External"/><Relationship Id="rId5067" Type="http://schemas.openxmlformats.org/officeDocument/2006/relationships/hyperlink" Target="http://pbs.twimg.com/profile_images/1184475169940758529/30k5wD4L_normal.jpg" TargetMode="External"/><Relationship Id="rId6118" Type="http://schemas.openxmlformats.org/officeDocument/2006/relationships/hyperlink" Target="http://twitter.com/miguel8blanco/statuses/1253471133258649600" TargetMode="External"/><Relationship Id="rId9688" Type="http://schemas.openxmlformats.org/officeDocument/2006/relationships/hyperlink" Target="http://twitter.com/vannillope/statuses/1253407221137973248" TargetMode="External"/><Relationship Id="rId1677" Type="http://schemas.openxmlformats.org/officeDocument/2006/relationships/hyperlink" Target="http://twitter.com/BluRadioCo/statuses/1255834595133710339" TargetMode="External"/><Relationship Id="rId2728" Type="http://schemas.openxmlformats.org/officeDocument/2006/relationships/hyperlink" Target="http://twitter.com/a_negociadora/statuses/1255801157156589568" TargetMode="External"/><Relationship Id="rId4150" Type="http://schemas.openxmlformats.org/officeDocument/2006/relationships/hyperlink" Target="http://twitter.com/Taniafalcones4/statuses/1255707097414668288" TargetMode="External"/><Relationship Id="rId5201" Type="http://schemas.openxmlformats.org/officeDocument/2006/relationships/hyperlink" Target="http://pbs.twimg.com/profile_images/991903005065797632/CPR-GDaH_normal.jpg" TargetMode="External"/><Relationship Id="rId8771" Type="http://schemas.openxmlformats.org/officeDocument/2006/relationships/hyperlink" Target="http://pbs.twimg.com/profile_images/943815919406649344/r7ad1Irz_normal.jpg" TargetMode="External"/><Relationship Id="rId9822" Type="http://schemas.openxmlformats.org/officeDocument/2006/relationships/hyperlink" Target="http://twitter.com/CIEZANO77/statuses/1253405606008029184" TargetMode="External"/><Relationship Id="rId36" Type="http://schemas.openxmlformats.org/officeDocument/2006/relationships/hyperlink" Target="http://twitter.com/larepublica_co/statuses/1255906546678145024" TargetMode="External"/><Relationship Id="rId7373" Type="http://schemas.openxmlformats.org/officeDocument/2006/relationships/hyperlink" Target="http://pbs.twimg.com/profile_images/1092083665667047425/3H47uLGr_normal.jpg" TargetMode="External"/><Relationship Id="rId8424" Type="http://schemas.openxmlformats.org/officeDocument/2006/relationships/hyperlink" Target="http://twitter.com/M0110203/statuses/1253426547853111302" TargetMode="External"/><Relationship Id="rId10354" Type="http://schemas.openxmlformats.org/officeDocument/2006/relationships/hyperlink" Target="http://pbs.twimg.com/profile_images/1254127797955702784/TJrKr2tv_normal.jpg" TargetMode="External"/><Relationship Id="rId11752" Type="http://schemas.openxmlformats.org/officeDocument/2006/relationships/hyperlink" Target="http://pbs.twimg.com/profile_images/1247743390776733697/LpO8SLY2_normal.jpg" TargetMode="External"/><Relationship Id="rId1811" Type="http://schemas.openxmlformats.org/officeDocument/2006/relationships/hyperlink" Target="http://twitter.com/vivesotonorte/statuses/1255830730690695168" TargetMode="External"/><Relationship Id="rId7026" Type="http://schemas.openxmlformats.org/officeDocument/2006/relationships/hyperlink" Target="http://twitter.com/enlabrechamx/statuses/1253452403581554695" TargetMode="External"/><Relationship Id="rId10007" Type="http://schemas.openxmlformats.org/officeDocument/2006/relationships/hyperlink" Target="http://twitter.com/ArreagaJanina/statuses/1253404416184549376" TargetMode="External"/><Relationship Id="rId11405" Type="http://schemas.openxmlformats.org/officeDocument/2006/relationships/hyperlink" Target="http://twitter.com/TrujilloRosana/statuses/1253377415008657410" TargetMode="External"/><Relationship Id="rId3983" Type="http://schemas.openxmlformats.org/officeDocument/2006/relationships/hyperlink" Target="http://abs.twimg.com/sticky/default_profile_images/default_profile_normal.png" TargetMode="External"/><Relationship Id="rId9198" Type="http://schemas.openxmlformats.org/officeDocument/2006/relationships/hyperlink" Target="http://twitter.com/Miguel01522105/statuses/1253415124607483912" TargetMode="External"/><Relationship Id="rId1187" Type="http://schemas.openxmlformats.org/officeDocument/2006/relationships/hyperlink" Target="http://pbs.twimg.com/profile_images/806272857735102465/T61q9oHK_normal.jpg" TargetMode="External"/><Relationship Id="rId2585" Type="http://schemas.openxmlformats.org/officeDocument/2006/relationships/hyperlink" Target="http://pbs.twimg.com/profile_images/745203502444576768/XFhcrwy7_normal.jpg" TargetMode="External"/><Relationship Id="rId3636" Type="http://schemas.openxmlformats.org/officeDocument/2006/relationships/hyperlink" Target="http://twitter.com/FutbolGlobal29/statuses/1255748086854492160" TargetMode="External"/><Relationship Id="rId557" Type="http://schemas.openxmlformats.org/officeDocument/2006/relationships/hyperlink" Target="http://pbs.twimg.com/profile_images/562970740773748736/DmpY4bi7_normal.jpeg" TargetMode="External"/><Relationship Id="rId2238" Type="http://schemas.openxmlformats.org/officeDocument/2006/relationships/hyperlink" Target="http://twitter.com/Angelpo67841275/statuses/1255817744718729220" TargetMode="External"/><Relationship Id="rId6859" Type="http://schemas.openxmlformats.org/officeDocument/2006/relationships/hyperlink" Target="http://pbs.twimg.com/profile_images/988472391243268096/qt174guT_normal.jpg" TargetMode="External"/><Relationship Id="rId8281" Type="http://schemas.openxmlformats.org/officeDocument/2006/relationships/hyperlink" Target="http://pbs.twimg.com/profile_images/1255445968985743362/Fx3ihlJ5_normal.jpg" TargetMode="External"/><Relationship Id="rId9332" Type="http://schemas.openxmlformats.org/officeDocument/2006/relationships/hyperlink" Target="http://twitter.com/yoly2944/statuses/1253413250332418052" TargetMode="External"/><Relationship Id="rId11262" Type="http://schemas.openxmlformats.org/officeDocument/2006/relationships/hyperlink" Target="http://pbs.twimg.com/profile_images/902160569603506176/fQ-4H8Q9_normal.jpg" TargetMode="External"/><Relationship Id="rId1321" Type="http://schemas.openxmlformats.org/officeDocument/2006/relationships/hyperlink" Target="http://abs.twimg.com/sticky/default_profile_images/default_profile_normal.png" TargetMode="External"/><Relationship Id="rId4891" Type="http://schemas.openxmlformats.org/officeDocument/2006/relationships/hyperlink" Target="http://pbs.twimg.com/profile_images/1252751201915088903/cbi-WyZ1_normal.jpg" TargetMode="External"/><Relationship Id="rId3493" Type="http://schemas.openxmlformats.org/officeDocument/2006/relationships/hyperlink" Target="http://pbs.twimg.com/profile_images/899511713078312960/R2G1p_iZ_normal.jpg" TargetMode="External"/><Relationship Id="rId4544" Type="http://schemas.openxmlformats.org/officeDocument/2006/relationships/hyperlink" Target="http://twitter.com/YGodriguez/statuses/1255685592203120642" TargetMode="External"/><Relationship Id="rId5942" Type="http://schemas.openxmlformats.org/officeDocument/2006/relationships/hyperlink" Target="http://twitter.com/cecilindaza/statuses/1255645562667491329" TargetMode="External"/><Relationship Id="rId2095" Type="http://schemas.openxmlformats.org/officeDocument/2006/relationships/hyperlink" Target="http://twitter.com/Annadd661/statuses/1255821243548303360" TargetMode="External"/><Relationship Id="rId3146" Type="http://schemas.openxmlformats.org/officeDocument/2006/relationships/hyperlink" Target="http://pbs.twimg.com/profile_images/1127312393523085313/pTxw_Sqo_normal.jpg" TargetMode="External"/><Relationship Id="rId6369" Type="http://schemas.openxmlformats.org/officeDocument/2006/relationships/hyperlink" Target="http://pbs.twimg.com/profile_images/508239357162315776/FcH_7TuZ_normal.jpeg" TargetMode="External"/><Relationship Id="rId7767" Type="http://schemas.openxmlformats.org/officeDocument/2006/relationships/hyperlink" Target="http://pbs.twimg.com/profile_images/729765454881886208/PBELxfTN_normal.jpg" TargetMode="External"/><Relationship Id="rId8818" Type="http://schemas.openxmlformats.org/officeDocument/2006/relationships/hyperlink" Target="http://twitter.com/sotanarosa53/statuses/1253421352544960516" TargetMode="External"/><Relationship Id="rId10748" Type="http://schemas.openxmlformats.org/officeDocument/2006/relationships/hyperlink" Target="http://pbs.twimg.com/profile_images/1170403614935932931/JGGOjYhw_normal.jpg" TargetMode="External"/><Relationship Id="rId2979" Type="http://schemas.openxmlformats.org/officeDocument/2006/relationships/hyperlink" Target="http://twitter.com/MirellaMacia/statuses/1255788319860051969" TargetMode="External"/><Relationship Id="rId6850" Type="http://schemas.openxmlformats.org/officeDocument/2006/relationships/hyperlink" Target="http://twitter.com/WenCalvo/statuses/1253455332807979009" TargetMode="External"/><Relationship Id="rId7901" Type="http://schemas.openxmlformats.org/officeDocument/2006/relationships/hyperlink" Target="http://abs.twimg.com/sticky/default_profile_images/default_profile_normal.png" TargetMode="External"/><Relationship Id="rId201" Type="http://schemas.openxmlformats.org/officeDocument/2006/relationships/hyperlink" Target="http://pbs.twimg.com/profile_images/1079462378964742146/eWSCFdPy_normal.jpg" TargetMode="External"/><Relationship Id="rId5452" Type="http://schemas.openxmlformats.org/officeDocument/2006/relationships/hyperlink" Target="http://twitter.com/gracelo70/statuses/1255657825054965760" TargetMode="External"/><Relationship Id="rId6503" Type="http://schemas.openxmlformats.org/officeDocument/2006/relationships/hyperlink" Target="http://pbs.twimg.com/profile_images/1219261735439425539/9DiGFpbG_normal.jpg" TargetMode="External"/><Relationship Id="rId4054" Type="http://schemas.openxmlformats.org/officeDocument/2006/relationships/hyperlink" Target="http://twitter.com/Chelito78/statuses/1255714217975578625" TargetMode="External"/><Relationship Id="rId5105" Type="http://schemas.openxmlformats.org/officeDocument/2006/relationships/hyperlink" Target="http://pbs.twimg.com/profile_images/847159698201686018/lage0MHe_normal.jpg" TargetMode="External"/><Relationship Id="rId8675" Type="http://schemas.openxmlformats.org/officeDocument/2006/relationships/hyperlink" Target="http://pbs.twimg.com/profile_images/617396951512936452/-V5ieti4_normal.jpg" TargetMode="External"/><Relationship Id="rId9726" Type="http://schemas.openxmlformats.org/officeDocument/2006/relationships/hyperlink" Target="http://twitter.com/CgenaComoVamos/statuses/1253406633436360715" TargetMode="External"/><Relationship Id="rId7277" Type="http://schemas.openxmlformats.org/officeDocument/2006/relationships/hyperlink" Target="http://pbs.twimg.com/profile_images/1195052208309583873/ZY4jULsk_normal.jpg" TargetMode="External"/><Relationship Id="rId8328" Type="http://schemas.openxmlformats.org/officeDocument/2006/relationships/hyperlink" Target="http://pbs.twimg.com/profile_images/1183181663276326912/_HyMbQll_normal.jpg" TargetMode="External"/><Relationship Id="rId11656" Type="http://schemas.openxmlformats.org/officeDocument/2006/relationships/hyperlink" Target="http://pbs.twimg.com/profile_images/1023132203910291456/k66IemNG_normal.jpg" TargetMode="External"/><Relationship Id="rId1715" Type="http://schemas.openxmlformats.org/officeDocument/2006/relationships/hyperlink" Target="http://twitter.com/efren_miranda/statuses/1255833344371314688" TargetMode="External"/><Relationship Id="rId10258" Type="http://schemas.openxmlformats.org/officeDocument/2006/relationships/hyperlink" Target="http://abs.twimg.com/sticky/default_profile_images/default_profile_normal.png" TargetMode="External"/><Relationship Id="rId11309" Type="http://schemas.openxmlformats.org/officeDocument/2006/relationships/hyperlink" Target="http://twitter.com/Fernacasta/statuses/1253378836995211266" TargetMode="External"/><Relationship Id="rId3887" Type="http://schemas.openxmlformats.org/officeDocument/2006/relationships/hyperlink" Target="http://pbs.twimg.com/profile_images/1199626150416400384/0rFobLKZ_normal.jpg" TargetMode="External"/><Relationship Id="rId4938" Type="http://schemas.openxmlformats.org/officeDocument/2006/relationships/hyperlink" Target="http://twitter.com/JessAlf59131529/statuses/1255672072942096386" TargetMode="External"/><Relationship Id="rId2489" Type="http://schemas.openxmlformats.org/officeDocument/2006/relationships/hyperlink" Target="http://abs.twimg.com/sticky/default_profile_images/default_profile_normal.png" TargetMode="External"/><Relationship Id="rId6360" Type="http://schemas.openxmlformats.org/officeDocument/2006/relationships/hyperlink" Target="http://twitter.com/JinaPaulino/statuses/1253464888820842498" TargetMode="External"/><Relationship Id="rId7411" Type="http://schemas.openxmlformats.org/officeDocument/2006/relationships/hyperlink" Target="http://pbs.twimg.com/profile_images/580010760245514240/h6mtOTVH_normal.png" TargetMode="External"/><Relationship Id="rId2970" Type="http://schemas.openxmlformats.org/officeDocument/2006/relationships/hyperlink" Target="http://pbs.twimg.com/profile_images/1239598407133642759/zLE3CLdn_normal.jpg" TargetMode="External"/><Relationship Id="rId6013" Type="http://schemas.openxmlformats.org/officeDocument/2006/relationships/hyperlink" Target="http://abs.twimg.com/sticky/default_profile_images/default_profile_normal.png" TargetMode="External"/><Relationship Id="rId9583" Type="http://schemas.openxmlformats.org/officeDocument/2006/relationships/hyperlink" Target="http://pbs.twimg.com/profile_images/714069670589046785/8q5cFr4P_normal.jpg" TargetMode="External"/><Relationship Id="rId942" Type="http://schemas.openxmlformats.org/officeDocument/2006/relationships/hyperlink" Target="http://twitter.com/arrancaensalsa/statuses/1255854788601921536" TargetMode="External"/><Relationship Id="rId1572" Type="http://schemas.openxmlformats.org/officeDocument/2006/relationships/hyperlink" Target="http://pbs.twimg.com/profile_images/1238884712753565696/qZ-9jcZT_normal.jpg" TargetMode="External"/><Relationship Id="rId2623" Type="http://schemas.openxmlformats.org/officeDocument/2006/relationships/hyperlink" Target="http://pbs.twimg.com/profile_images/926865104804745222/Lrhlvvss_normal.jpg" TargetMode="External"/><Relationship Id="rId8185" Type="http://schemas.openxmlformats.org/officeDocument/2006/relationships/hyperlink" Target="http://twitter.com/Juanmhermosillo/statuses/1253430112185286656" TargetMode="External"/><Relationship Id="rId9236" Type="http://schemas.openxmlformats.org/officeDocument/2006/relationships/hyperlink" Target="http://twitter.com/kalandrakas74/statuses/1253414645416685569" TargetMode="External"/><Relationship Id="rId11166" Type="http://schemas.openxmlformats.org/officeDocument/2006/relationships/hyperlink" Target="http://pbs.twimg.com/profile_images/1186292307907268608/7Sz4pgWg_normal.jpg" TargetMode="External"/><Relationship Id="rId1225" Type="http://schemas.openxmlformats.org/officeDocument/2006/relationships/hyperlink" Target="http://pbs.twimg.com/profile_images/1235682662544703489/uBUAw4zi_normal.jpg" TargetMode="External"/><Relationship Id="rId3397" Type="http://schemas.openxmlformats.org/officeDocument/2006/relationships/hyperlink" Target="http://pbs.twimg.com/profile_images/1129638597282422784/5ZcQkac9_normal.jpg" TargetMode="External"/><Relationship Id="rId4795" Type="http://schemas.openxmlformats.org/officeDocument/2006/relationships/hyperlink" Target="http://pbs.twimg.com/profile_images/1254126042186493952/7VBTOwOa_normal.jpg" TargetMode="External"/><Relationship Id="rId5846" Type="http://schemas.openxmlformats.org/officeDocument/2006/relationships/hyperlink" Target="http://twitter.com/mouse_cl/statuses/1255647687220891649" TargetMode="External"/><Relationship Id="rId4448" Type="http://schemas.openxmlformats.org/officeDocument/2006/relationships/hyperlink" Target="http://twitter.com/Trader_Valley/statuses/1255689882254536712" TargetMode="External"/><Relationship Id="rId10999" Type="http://schemas.openxmlformats.org/officeDocument/2006/relationships/hyperlink" Target="http://twitter.com/lau_moo/statuses/1253383667747115008" TargetMode="External"/><Relationship Id="rId11300" Type="http://schemas.openxmlformats.org/officeDocument/2006/relationships/hyperlink" Target="http://pbs.twimg.com/profile_images/720045421926752257/umqfnH1f_normal.jpg" TargetMode="External"/><Relationship Id="rId2480" Type="http://schemas.openxmlformats.org/officeDocument/2006/relationships/hyperlink" Target="http://twitter.com/Pilicaride/statuses/1255809246589001728" TargetMode="External"/><Relationship Id="rId3531" Type="http://schemas.openxmlformats.org/officeDocument/2006/relationships/hyperlink" Target="http://pbs.twimg.com/profile_images/1185849430798426112/6-L9rS2t_normal.jpg" TargetMode="External"/><Relationship Id="rId9093" Type="http://schemas.openxmlformats.org/officeDocument/2006/relationships/hyperlink" Target="http://pbs.twimg.com/profile_images/1198821679927087104/kC-2BhmK_normal.jpg" TargetMode="External"/><Relationship Id="rId452" Type="http://schemas.openxmlformats.org/officeDocument/2006/relationships/hyperlink" Target="http://twitter.com/VintageRider4/statuses/1255866539082907648" TargetMode="External"/><Relationship Id="rId1082" Type="http://schemas.openxmlformats.org/officeDocument/2006/relationships/hyperlink" Target="http://twitter.com/cabell_olmos/statuses/1255850792285863936" TargetMode="External"/><Relationship Id="rId2133" Type="http://schemas.openxmlformats.org/officeDocument/2006/relationships/hyperlink" Target="http://twitter.com/usingneurons/statuses/1255820184977358853" TargetMode="External"/><Relationship Id="rId6754" Type="http://schemas.openxmlformats.org/officeDocument/2006/relationships/hyperlink" Target="http://twitter.com/RLandaluze/statuses/1253456978233475074" TargetMode="External"/><Relationship Id="rId7805" Type="http://schemas.openxmlformats.org/officeDocument/2006/relationships/hyperlink" Target="http://pbs.twimg.com/profile_images/1090392815350104065/Dws_8iEB_normal.jpg" TargetMode="External"/><Relationship Id="rId105" Type="http://schemas.openxmlformats.org/officeDocument/2006/relationships/hyperlink" Target="http://pbs.twimg.com/profile_images/1248277315433295872/ALKl1pgK_normal.jpg" TargetMode="External"/><Relationship Id="rId5356" Type="http://schemas.openxmlformats.org/officeDocument/2006/relationships/hyperlink" Target="http://twitter.com/Jsuisale/statuses/1255659688026390529" TargetMode="External"/><Relationship Id="rId6407" Type="http://schemas.openxmlformats.org/officeDocument/2006/relationships/hyperlink" Target="http://pbs.twimg.com/profile_images/1187365971536896001/S6jNMdA7_normal.jpg" TargetMode="External"/><Relationship Id="rId5009" Type="http://schemas.openxmlformats.org/officeDocument/2006/relationships/hyperlink" Target="http://pbs.twimg.com/profile_images/1254098167869702145/ZiR_5BK-_normal.jpg" TargetMode="External"/><Relationship Id="rId8579" Type="http://schemas.openxmlformats.org/officeDocument/2006/relationships/hyperlink" Target="http://pbs.twimg.com/profile_images/1089329769785614336/Uz5oDBuL_normal.jpg" TargetMode="External"/><Relationship Id="rId9977" Type="http://schemas.openxmlformats.org/officeDocument/2006/relationships/hyperlink" Target="http://twitter.com/jhongo21yjrg/statuses/1253404647156584450" TargetMode="External"/><Relationship Id="rId1966" Type="http://schemas.openxmlformats.org/officeDocument/2006/relationships/hyperlink" Target="http://pbs.twimg.com/profile_images/1117672100834238466/lPMMYPQm_normal.png" TargetMode="External"/><Relationship Id="rId1619" Type="http://schemas.openxmlformats.org/officeDocument/2006/relationships/hyperlink" Target="http://twitter.com/MMarajose/statuses/1255835858319663104" TargetMode="External"/><Relationship Id="rId3041" Type="http://schemas.openxmlformats.org/officeDocument/2006/relationships/hyperlink" Target="http://twitter.com/Eduardo61214106/statuses/1255784710833389568" TargetMode="External"/><Relationship Id="rId7662" Type="http://schemas.openxmlformats.org/officeDocument/2006/relationships/hyperlink" Target="http://twitter.com/elmercuriotam/statuses/1253438975878090764" TargetMode="External"/><Relationship Id="rId8713" Type="http://schemas.openxmlformats.org/officeDocument/2006/relationships/hyperlink" Target="http://pbs.twimg.com/profile_images/1240005420283985920/muxGs4By_normal.jpg" TargetMode="External"/><Relationship Id="rId10643" Type="http://schemas.openxmlformats.org/officeDocument/2006/relationships/hyperlink" Target="http://twitter.com/AlvaroPinzonRod/statuses/1253391089463169026" TargetMode="External"/><Relationship Id="rId10990" Type="http://schemas.openxmlformats.org/officeDocument/2006/relationships/hyperlink" Target="http://pbs.twimg.com/profile_images/378800000076948535/8a0d1b167ec3fee509133b0b382413c6_normal.jpeg" TargetMode="External"/><Relationship Id="rId6264" Type="http://schemas.openxmlformats.org/officeDocument/2006/relationships/hyperlink" Target="http://twitter.com/fabycasep/statuses/1253466799644999680" TargetMode="External"/><Relationship Id="rId7315" Type="http://schemas.openxmlformats.org/officeDocument/2006/relationships/hyperlink" Target="http://pbs.twimg.com/profile_images/1247719367191793670/MsXbOhAi_normal.jpg" TargetMode="External"/><Relationship Id="rId9487" Type="http://schemas.openxmlformats.org/officeDocument/2006/relationships/hyperlink" Target="http://pbs.twimg.com/profile_images/1142443770874605568/YuM9BVdT_normal.jpg" TargetMode="External"/><Relationship Id="rId1476" Type="http://schemas.openxmlformats.org/officeDocument/2006/relationships/hyperlink" Target="http://pbs.twimg.com/profile_images/947490981401841669/5HOCa2et_normal.jpg" TargetMode="External"/><Relationship Id="rId2874" Type="http://schemas.openxmlformats.org/officeDocument/2006/relationships/hyperlink" Target="http://pbs.twimg.com/profile_images/1121097059224961024/ydLAQuXI_normal.jpg" TargetMode="External"/><Relationship Id="rId3925" Type="http://schemas.openxmlformats.org/officeDocument/2006/relationships/hyperlink" Target="http://pbs.twimg.com/profile_images/1250510502423298049/-YREmZ7S_normal.jpg" TargetMode="External"/><Relationship Id="rId8089" Type="http://schemas.openxmlformats.org/officeDocument/2006/relationships/hyperlink" Target="http://twitter.com/JumopiBis/statuses/1253431594469036032" TargetMode="External"/><Relationship Id="rId846" Type="http://schemas.openxmlformats.org/officeDocument/2006/relationships/hyperlink" Target="http://twitter.com/SirKarel/statuses/1255857132471271434" TargetMode="External"/><Relationship Id="rId1129" Type="http://schemas.openxmlformats.org/officeDocument/2006/relationships/hyperlink" Target="http://pbs.twimg.com/profile_images/1169073449349918721/KszeVKwv_normal.jpg" TargetMode="External"/><Relationship Id="rId2527" Type="http://schemas.openxmlformats.org/officeDocument/2006/relationships/hyperlink" Target="http://pbs.twimg.com/profile_images/1249835719889215490/fgDpcZ8f_normal.jpg" TargetMode="External"/><Relationship Id="rId5000" Type="http://schemas.openxmlformats.org/officeDocument/2006/relationships/hyperlink" Target="http://twitter.com/LULAC/statuses/1255670106505478145" TargetMode="External"/><Relationship Id="rId4699" Type="http://schemas.openxmlformats.org/officeDocument/2006/relationships/hyperlink" Target="http://pbs.twimg.com/profile_images/1204890078755069952/yl1qbdSM_normal.jpg" TargetMode="External"/><Relationship Id="rId8570" Type="http://schemas.openxmlformats.org/officeDocument/2006/relationships/hyperlink" Target="http://twitter.com/AldeimaP/statuses/1253425020753174529" TargetMode="External"/><Relationship Id="rId9621" Type="http://schemas.openxmlformats.org/officeDocument/2006/relationships/hyperlink" Target="http://pbs.twimg.com/profile_images/1201590030579445761/ixJOlATl_normal.jpg" TargetMode="External"/><Relationship Id="rId11551" Type="http://schemas.openxmlformats.org/officeDocument/2006/relationships/hyperlink" Target="http://twitter.com/g_bouillon/statuses/1253375406012534785" TargetMode="External"/><Relationship Id="rId1610" Type="http://schemas.openxmlformats.org/officeDocument/2006/relationships/hyperlink" Target="http://pbs.twimg.com/profile_images/1225851852547182592/ozxcL4kk_normal.jpg" TargetMode="External"/><Relationship Id="rId7172" Type="http://schemas.openxmlformats.org/officeDocument/2006/relationships/hyperlink" Target="http://twitter.com/RolandoPilatas1/statuses/1253449589383979008" TargetMode="External"/><Relationship Id="rId8223" Type="http://schemas.openxmlformats.org/officeDocument/2006/relationships/hyperlink" Target="http://pbs.twimg.com/profile_images/1109826530434301952/SDkCE2AR_normal.jpg" TargetMode="External"/><Relationship Id="rId10153" Type="http://schemas.openxmlformats.org/officeDocument/2006/relationships/hyperlink" Target="http://twitter.com/VNConoSur/statuses/1253401744245170187" TargetMode="External"/><Relationship Id="rId11204" Type="http://schemas.openxmlformats.org/officeDocument/2006/relationships/hyperlink" Target="http://pbs.twimg.com/profile_images/1553224360/Bal_C3_B3n_normal.jpg" TargetMode="External"/><Relationship Id="rId3782" Type="http://schemas.openxmlformats.org/officeDocument/2006/relationships/hyperlink" Target="http://twitter.com/TheShowMarvel/statuses/1255738871851204609" TargetMode="External"/><Relationship Id="rId4833" Type="http://schemas.openxmlformats.org/officeDocument/2006/relationships/hyperlink" Target="http://pbs.twimg.com/profile_images/895607270184243201/yy3avGz4_normal.jpg" TargetMode="External"/><Relationship Id="rId2384" Type="http://schemas.openxmlformats.org/officeDocument/2006/relationships/hyperlink" Target="http://pbs.twimg.com/profile_images/1178612749456293888/EuYtZdgZ_normal.jpg" TargetMode="External"/><Relationship Id="rId3435" Type="http://schemas.openxmlformats.org/officeDocument/2006/relationships/hyperlink" Target="http://pbs.twimg.com/profile_images/735797012642336768/F2NG3Gu2_normal.jpg" TargetMode="External"/><Relationship Id="rId356" Type="http://schemas.openxmlformats.org/officeDocument/2006/relationships/hyperlink" Target="http://pbs.twimg.com/profile_images/1063936672235233281/UC_czL1I_normal.jpg" TargetMode="External"/><Relationship Id="rId2037" Type="http://schemas.openxmlformats.org/officeDocument/2006/relationships/hyperlink" Target="http://twitter.com/publichealthPR1/statuses/1255823715306221568" TargetMode="External"/><Relationship Id="rId6658" Type="http://schemas.openxmlformats.org/officeDocument/2006/relationships/hyperlink" Target="http://twitter.com/FEJOSANI1/statuses/1253458711156338688" TargetMode="External"/><Relationship Id="rId7709" Type="http://schemas.openxmlformats.org/officeDocument/2006/relationships/hyperlink" Target="http://pbs.twimg.com/profile_images/1254436217275416578/tAOqpp6P_normal.jpg" TargetMode="External"/><Relationship Id="rId8080" Type="http://schemas.openxmlformats.org/officeDocument/2006/relationships/hyperlink" Target="http://pbs.twimg.com/profile_images/1213512922024071168/TINu-npM_normal.jpg" TargetMode="External"/><Relationship Id="rId9131" Type="http://schemas.openxmlformats.org/officeDocument/2006/relationships/hyperlink" Target="http://pbs.twimg.com/profile_images/1244998341030825984/YDaxbyOM_normal.jpg" TargetMode="External"/><Relationship Id="rId11061" Type="http://schemas.openxmlformats.org/officeDocument/2006/relationships/hyperlink" Target="http://twitter.com/Katheri67596839/statuses/1253382662422740992" TargetMode="External"/><Relationship Id="rId1120" Type="http://schemas.openxmlformats.org/officeDocument/2006/relationships/hyperlink" Target="http://twitter.com/liuliu40064409/statuses/1255849598683361280" TargetMode="External"/><Relationship Id="rId4690" Type="http://schemas.openxmlformats.org/officeDocument/2006/relationships/hyperlink" Target="http://twitter.com/jrestrp/statuses/1255680841088458754" TargetMode="External"/><Relationship Id="rId5741" Type="http://schemas.openxmlformats.org/officeDocument/2006/relationships/hyperlink" Target="http://abs.twimg.com/sticky/default_profile_images/default_profile_normal.png" TargetMode="External"/><Relationship Id="rId3292" Type="http://schemas.openxmlformats.org/officeDocument/2006/relationships/hyperlink" Target="http://pbs.twimg.com/profile_images/1228731619126714370/zZO2H7WV_normal.jpg" TargetMode="External"/><Relationship Id="rId4343" Type="http://schemas.openxmlformats.org/officeDocument/2006/relationships/hyperlink" Target="http://twitter.com/68KPAZ/statuses/1255694341370195969" TargetMode="External"/><Relationship Id="rId8964" Type="http://schemas.openxmlformats.org/officeDocument/2006/relationships/hyperlink" Target="http://twitter.com/Gatitomexbra/statuses/1253418805490888704" TargetMode="External"/><Relationship Id="rId7566" Type="http://schemas.openxmlformats.org/officeDocument/2006/relationships/hyperlink" Target="http://twitter.com/elianellymarval/statuses/1253441215384690689" TargetMode="External"/><Relationship Id="rId8617" Type="http://schemas.openxmlformats.org/officeDocument/2006/relationships/hyperlink" Target="http://pbs.twimg.com/profile_images/561608879532810241/wHS06Hix_normal.jpeg" TargetMode="External"/><Relationship Id="rId10894" Type="http://schemas.openxmlformats.org/officeDocument/2006/relationships/hyperlink" Target="http://pbs.twimg.com/profile_images/1216894592131436545/FMxMhFa1_normal.jpg" TargetMode="External"/><Relationship Id="rId11945" Type="http://schemas.openxmlformats.org/officeDocument/2006/relationships/hyperlink" Target="http://twitter.com/serarinog/statuses/1253366377035022336" TargetMode="External"/><Relationship Id="rId6168" Type="http://schemas.openxmlformats.org/officeDocument/2006/relationships/hyperlink" Target="http://twitter.com/alexorlandogye/statuses/1253469410414800897" TargetMode="External"/><Relationship Id="rId7219" Type="http://schemas.openxmlformats.org/officeDocument/2006/relationships/hyperlink" Target="http://pbs.twimg.com/profile_images/1193080658165469184/Wl5Yft-T_normal.jpg" TargetMode="External"/><Relationship Id="rId10547" Type="http://schemas.openxmlformats.org/officeDocument/2006/relationships/hyperlink" Target="http://twitter.com/romambola/statuses/1253393137961238530" TargetMode="External"/><Relationship Id="rId2778" Type="http://schemas.openxmlformats.org/officeDocument/2006/relationships/hyperlink" Target="http://twitter.com/Sharon121982/statuses/1255799035597934592" TargetMode="External"/><Relationship Id="rId3829" Type="http://schemas.openxmlformats.org/officeDocument/2006/relationships/hyperlink" Target="http://pbs.twimg.com/profile_images/1515881410/TazioNuvolari_normal.jpg" TargetMode="External"/><Relationship Id="rId7700" Type="http://schemas.openxmlformats.org/officeDocument/2006/relationships/hyperlink" Target="http://twitter.com/quovadis47juan/statuses/1253438219686838272" TargetMode="External"/><Relationship Id="rId5251" Type="http://schemas.openxmlformats.org/officeDocument/2006/relationships/hyperlink" Target="http://pbs.twimg.com/profile_images/952914001901576194/07UDk9FK_normal.jpg" TargetMode="External"/><Relationship Id="rId6302" Type="http://schemas.openxmlformats.org/officeDocument/2006/relationships/hyperlink" Target="http://twitter.com/El_Sultan_13/statuses/1253466077117534208" TargetMode="External"/><Relationship Id="rId9872" Type="http://schemas.openxmlformats.org/officeDocument/2006/relationships/hyperlink" Target="http://pbs.twimg.com/profile_images/1243379253187678208/2xcd5-SB_normal.jpg" TargetMode="External"/><Relationship Id="rId86" Type="http://schemas.openxmlformats.org/officeDocument/2006/relationships/hyperlink" Target="http://twitter.com/DavidMor03/statuses/1255893136792043522" TargetMode="External"/><Relationship Id="rId1861" Type="http://schemas.openxmlformats.org/officeDocument/2006/relationships/hyperlink" Target="http://twitter.com/ReutersLatam/statuses/1255829339704373248" TargetMode="External"/><Relationship Id="rId2912" Type="http://schemas.openxmlformats.org/officeDocument/2006/relationships/hyperlink" Target="http://pbs.twimg.com/profile_images/899511713078312960/R2G1p_iZ_normal.jpg" TargetMode="External"/><Relationship Id="rId8474" Type="http://schemas.openxmlformats.org/officeDocument/2006/relationships/hyperlink" Target="http://twitter.com/CuellarJohnny/statuses/1253425954950541313" TargetMode="External"/><Relationship Id="rId9525" Type="http://schemas.openxmlformats.org/officeDocument/2006/relationships/hyperlink" Target="http://pbs.twimg.com/profile_images/1252163569019478016/MMYGZYkf_normal.jpg" TargetMode="External"/><Relationship Id="rId11455" Type="http://schemas.openxmlformats.org/officeDocument/2006/relationships/hyperlink" Target="http://twitter.com/Egon_Schmidlin/statuses/1253376774949539840" TargetMode="External"/><Relationship Id="rId1514" Type="http://schemas.openxmlformats.org/officeDocument/2006/relationships/hyperlink" Target="http://pbs.twimg.com/profile_images/1226005260373831685/N4yISlZs_normal.jpg" TargetMode="External"/><Relationship Id="rId7076" Type="http://schemas.openxmlformats.org/officeDocument/2006/relationships/hyperlink" Target="http://twitter.com/victorprietomor/statuses/1253451358210076681" TargetMode="External"/><Relationship Id="rId8127" Type="http://schemas.openxmlformats.org/officeDocument/2006/relationships/hyperlink" Target="http://twitter.com/2LaCrono/statuses/1253430926953996291" TargetMode="External"/><Relationship Id="rId10057" Type="http://schemas.openxmlformats.org/officeDocument/2006/relationships/hyperlink" Target="http://twitter.com/tavo_mc01/statuses/1253403469802856449" TargetMode="External"/><Relationship Id="rId11108" Type="http://schemas.openxmlformats.org/officeDocument/2006/relationships/hyperlink" Target="http://pbs.twimg.com/profile_images/378800000455139534/794f955accf5ccb1d7518d616c7c421e_normal.jpeg" TargetMode="External"/><Relationship Id="rId3686" Type="http://schemas.openxmlformats.org/officeDocument/2006/relationships/hyperlink" Target="http://twitter.com/CmarcaFederal/statuses/1255744855021674496" TargetMode="External"/><Relationship Id="rId2288" Type="http://schemas.openxmlformats.org/officeDocument/2006/relationships/hyperlink" Target="http://pbs.twimg.com/profile_images/515575714029273088/-F_lmpyM_normal.jpeg" TargetMode="External"/><Relationship Id="rId3339" Type="http://schemas.openxmlformats.org/officeDocument/2006/relationships/hyperlink" Target="http://pbs.twimg.com/profile_images/864821076030783488/EHJUKSEH_normal.jpg" TargetMode="External"/><Relationship Id="rId4737" Type="http://schemas.openxmlformats.org/officeDocument/2006/relationships/hyperlink" Target="http://pbs.twimg.com/profile_images/1125877795970789378/OYNy0-XH_normal.jpg" TargetMode="External"/><Relationship Id="rId7210" Type="http://schemas.openxmlformats.org/officeDocument/2006/relationships/hyperlink" Target="http://twitter.com/deVillavicencio/statuses/1253448625532928002" TargetMode="External"/><Relationship Id="rId3820" Type="http://schemas.openxmlformats.org/officeDocument/2006/relationships/hyperlink" Target="http://twitter.com/IgnotoLugar/statuses/1255735742984343552" TargetMode="External"/><Relationship Id="rId9382" Type="http://schemas.openxmlformats.org/officeDocument/2006/relationships/hyperlink" Target="http://twitter.com/BECAES_/statuses/1253412454794588160" TargetMode="External"/><Relationship Id="rId741" Type="http://schemas.openxmlformats.org/officeDocument/2006/relationships/hyperlink" Target="http://pbs.twimg.com/profile_images/1254224956201865217/m_WWHDkP_normal.jpg" TargetMode="External"/><Relationship Id="rId1371" Type="http://schemas.openxmlformats.org/officeDocument/2006/relationships/hyperlink" Target="http://pbs.twimg.com/profile_images/1045907668198514688/iOIoPIS0_normal.jpg" TargetMode="External"/><Relationship Id="rId2422" Type="http://schemas.openxmlformats.org/officeDocument/2006/relationships/hyperlink" Target="http://pbs.twimg.com/profile_images/1104690394355417088/8IvXeSex_normal.jpg" TargetMode="External"/><Relationship Id="rId5992" Type="http://schemas.openxmlformats.org/officeDocument/2006/relationships/hyperlink" Target="http://twitter.com/lumaga63/statuses/1255644384634253312" TargetMode="External"/><Relationship Id="rId9035" Type="http://schemas.openxmlformats.org/officeDocument/2006/relationships/hyperlink" Target="http://pbs.twimg.com/profile_images/969531666908745729/b7oumFuC_normal.jpg" TargetMode="External"/><Relationship Id="rId1024" Type="http://schemas.openxmlformats.org/officeDocument/2006/relationships/hyperlink" Target="http://twitter.com/hectoror1/statuses/1255852219590737922" TargetMode="External"/><Relationship Id="rId4594" Type="http://schemas.openxmlformats.org/officeDocument/2006/relationships/hyperlink" Target="http://twitter.com/ArnoldHCC/statuses/1255683854750400514" TargetMode="External"/><Relationship Id="rId5645" Type="http://schemas.openxmlformats.org/officeDocument/2006/relationships/hyperlink" Target="http://pbs.twimg.com/profile_images/1248468420976246785/HnkXRsZk_normal.jpg" TargetMode="External"/><Relationship Id="rId3196" Type="http://schemas.openxmlformats.org/officeDocument/2006/relationships/hyperlink" Target="http://twitter.com/AQuAScat/statuses/1255775037577211905" TargetMode="External"/><Relationship Id="rId4247" Type="http://schemas.openxmlformats.org/officeDocument/2006/relationships/hyperlink" Target="http://pbs.twimg.com/profile_images/1233210033959264256/N5kbv3M8_normal.jpg" TargetMode="External"/><Relationship Id="rId8868" Type="http://schemas.openxmlformats.org/officeDocument/2006/relationships/hyperlink" Target="http://twitter.com/Anapere65836128/statuses/1253420636887629832" TargetMode="External"/><Relationship Id="rId9919" Type="http://schemas.openxmlformats.org/officeDocument/2006/relationships/hyperlink" Target="http://twitter.com/edfundwest/statuses/1253404865373417472" TargetMode="External"/><Relationship Id="rId10798" Type="http://schemas.openxmlformats.org/officeDocument/2006/relationships/hyperlink" Target="http://pbs.twimg.com/profile_images/1032192932001013760/M1UBExrg_normal.jpg" TargetMode="External"/><Relationship Id="rId11849" Type="http://schemas.openxmlformats.org/officeDocument/2006/relationships/hyperlink" Target="http://twitter.com/OndaCadizTV/statuses/1253368296122040320" TargetMode="External"/><Relationship Id="rId1908" Type="http://schemas.openxmlformats.org/officeDocument/2006/relationships/hyperlink" Target="http://pbs.twimg.com/profile_images/971928392592449536/dXg0E5Ga_normal.jpg" TargetMode="External"/><Relationship Id="rId251" Type="http://schemas.openxmlformats.org/officeDocument/2006/relationships/hyperlink" Target="http://pbs.twimg.com/profile_images/1128725027292102657/b_U5bpKu_normal.jpg" TargetMode="External"/><Relationship Id="rId3330" Type="http://schemas.openxmlformats.org/officeDocument/2006/relationships/hyperlink" Target="http://twitter.com/virich_/statuses/1255768521411366913" TargetMode="External"/><Relationship Id="rId7951" Type="http://schemas.openxmlformats.org/officeDocument/2006/relationships/hyperlink" Target="http://pbs.twimg.com/profile_images/1109100218170200067/enSG1oVk_normal.jpg" TargetMode="External"/><Relationship Id="rId10932" Type="http://schemas.openxmlformats.org/officeDocument/2006/relationships/hyperlink" Target="http://pbs.twimg.com/profile_images/1252712742345195522/o1NuDy0E_normal.jpg" TargetMode="External"/><Relationship Id="rId6553" Type="http://schemas.openxmlformats.org/officeDocument/2006/relationships/hyperlink" Target="http://pbs.twimg.com/profile_images/1175057529061236736/wyg0U-O8_normal.jpg" TargetMode="External"/><Relationship Id="rId7604" Type="http://schemas.openxmlformats.org/officeDocument/2006/relationships/hyperlink" Target="http://twitter.com/chechuyestrella/statuses/1253440327366651904" TargetMode="External"/><Relationship Id="rId5155" Type="http://schemas.openxmlformats.org/officeDocument/2006/relationships/hyperlink" Target="http://pbs.twimg.com/profile_images/1092473548130697216/k_UwiL2z_normal.jpg" TargetMode="External"/><Relationship Id="rId6206" Type="http://schemas.openxmlformats.org/officeDocument/2006/relationships/hyperlink" Target="http://twitter.com/BELTRANDDIEGO/statuses/1253468293219921921" TargetMode="External"/><Relationship Id="rId9776" Type="http://schemas.openxmlformats.org/officeDocument/2006/relationships/hyperlink" Target="http://twitter.com/Maricristiana21/statuses/1253406128106614784" TargetMode="External"/><Relationship Id="rId1765" Type="http://schemas.openxmlformats.org/officeDocument/2006/relationships/hyperlink" Target="http://twitter.com/CarbaEmpresa/statuses/1255831483023069184" TargetMode="External"/><Relationship Id="rId8378" Type="http://schemas.openxmlformats.org/officeDocument/2006/relationships/hyperlink" Target="http://twitter.com/angelic59493601/statuses/1253427409270915078" TargetMode="External"/><Relationship Id="rId9429" Type="http://schemas.openxmlformats.org/officeDocument/2006/relationships/hyperlink" Target="http://pbs.twimg.com/profile_images/1111570011351642112/RMBh2Gr-_normal.jpg" TargetMode="External"/><Relationship Id="rId11359" Type="http://schemas.openxmlformats.org/officeDocument/2006/relationships/hyperlink" Target="http://twitter.com/StudioFutbol/statuses/1253378125712457728" TargetMode="External"/><Relationship Id="rId1418" Type="http://schemas.openxmlformats.org/officeDocument/2006/relationships/hyperlink" Target="http://twitter.com/JADELCAMPOBACA/statuses/1255840640245665796" TargetMode="External"/><Relationship Id="rId2816" Type="http://schemas.openxmlformats.org/officeDocument/2006/relationships/hyperlink" Target="http://pbs.twimg.com/profile_images/1239480290365640704/h392aqG0_normal.jpg" TargetMode="External"/><Relationship Id="rId4988" Type="http://schemas.openxmlformats.org/officeDocument/2006/relationships/hyperlink" Target="http://twitter.com/edusalgav/statuses/1255670272197300224" TargetMode="External"/><Relationship Id="rId9910" Type="http://schemas.openxmlformats.org/officeDocument/2006/relationships/hyperlink" Target="http://abs.twimg.com/sticky/default_profile_images/default_profile_normal.png" TargetMode="External"/><Relationship Id="rId11840" Type="http://schemas.openxmlformats.org/officeDocument/2006/relationships/hyperlink" Target="http://pbs.twimg.com/profile_images/1069950817615142917/7sslz222_normal.jpg" TargetMode="External"/><Relationship Id="rId6063" Type="http://schemas.openxmlformats.org/officeDocument/2006/relationships/hyperlink" Target="http://pbs.twimg.com/profile_images/1189612328339283968/FKmUvLR2_normal.jpg" TargetMode="External"/><Relationship Id="rId7461" Type="http://schemas.openxmlformats.org/officeDocument/2006/relationships/hyperlink" Target="http://pbs.twimg.com/profile_images/1063102925315162112/sIdfKDFo_normal.jpg" TargetMode="External"/><Relationship Id="rId8512" Type="http://schemas.openxmlformats.org/officeDocument/2006/relationships/hyperlink" Target="http://twitter.com/gabygorihuela/statuses/1253425602473820160" TargetMode="External"/><Relationship Id="rId10442" Type="http://schemas.openxmlformats.org/officeDocument/2006/relationships/hyperlink" Target="http://pbs.twimg.com/profile_images/1252274632088043529/U3AKH0E3_normal.jpg" TargetMode="External"/><Relationship Id="rId7114" Type="http://schemas.openxmlformats.org/officeDocument/2006/relationships/hyperlink" Target="http://twitter.com/Marcela03779881/statuses/1253450919280365573" TargetMode="External"/><Relationship Id="rId992" Type="http://schemas.openxmlformats.org/officeDocument/2006/relationships/hyperlink" Target="http://twitter.com/virginiahoynews/statuses/1255853459041026053" TargetMode="External"/><Relationship Id="rId2673" Type="http://schemas.openxmlformats.org/officeDocument/2006/relationships/hyperlink" Target="http://abs.twimg.com/sticky/default_profile_images/default_profile_normal.png" TargetMode="External"/><Relationship Id="rId3724" Type="http://schemas.openxmlformats.org/officeDocument/2006/relationships/hyperlink" Target="http://twitter.com/RBandeirantes/statuses/1255742915843932162" TargetMode="External"/><Relationship Id="rId9286" Type="http://schemas.openxmlformats.org/officeDocument/2006/relationships/hyperlink" Target="http://twitter.com/Edu1399/statuses/1253413656609447936" TargetMode="External"/><Relationship Id="rId645" Type="http://schemas.openxmlformats.org/officeDocument/2006/relationships/hyperlink" Target="http://pbs.twimg.com/profile_images/1255843732986920961/rGucOA3M_normal.jpg" TargetMode="External"/><Relationship Id="rId1275" Type="http://schemas.openxmlformats.org/officeDocument/2006/relationships/hyperlink" Target="http://pbs.twimg.com/profile_images/1235650055987777536/myh09qlx_normal.jpg" TargetMode="External"/><Relationship Id="rId2326" Type="http://schemas.openxmlformats.org/officeDocument/2006/relationships/hyperlink" Target="http://pbs.twimg.com/profile_images/854263819534835712/yGQfOaD7_normal.jpg" TargetMode="External"/><Relationship Id="rId5896" Type="http://schemas.openxmlformats.org/officeDocument/2006/relationships/hyperlink" Target="http://twitter.com/RICHARDAGUILARV/statuses/1255646789283299335" TargetMode="External"/><Relationship Id="rId6947" Type="http://schemas.openxmlformats.org/officeDocument/2006/relationships/hyperlink" Target="http://pbs.twimg.com/profile_images/980084504055418881/OwsUN5tN_normal.jpg" TargetMode="External"/><Relationship Id="rId4498" Type="http://schemas.openxmlformats.org/officeDocument/2006/relationships/hyperlink" Target="http://twitter.com/DigenesDeSnope4/statuses/1255687561273577475" TargetMode="External"/><Relationship Id="rId5549" Type="http://schemas.openxmlformats.org/officeDocument/2006/relationships/hyperlink" Target="http://pbs.twimg.com/profile_images/1200166190645227524/IJcvGHvd_normal.jpg" TargetMode="External"/><Relationship Id="rId9420" Type="http://schemas.openxmlformats.org/officeDocument/2006/relationships/hyperlink" Target="http://twitter.com/macjavier72/statuses/1253411712675414018" TargetMode="External"/><Relationship Id="rId8022" Type="http://schemas.openxmlformats.org/officeDocument/2006/relationships/hyperlink" Target="http://twitter.com/CitaEnLasUrnas/statuses/1253432777153769479" TargetMode="External"/><Relationship Id="rId11350" Type="http://schemas.openxmlformats.org/officeDocument/2006/relationships/hyperlink" Target="http://pbs.twimg.com/profile_images/855143210347372546/CZLkbWQg_normal.jpg" TargetMode="External"/><Relationship Id="rId11003" Type="http://schemas.openxmlformats.org/officeDocument/2006/relationships/hyperlink" Target="http://twitter.com/AdonysLopez7/statuses/1253383585593204736" TargetMode="External"/><Relationship Id="rId3581" Type="http://schemas.openxmlformats.org/officeDocument/2006/relationships/hyperlink" Target="http://pbs.twimg.com/profile_images/1116471075/otri_normal.jpg" TargetMode="External"/><Relationship Id="rId4632" Type="http://schemas.openxmlformats.org/officeDocument/2006/relationships/hyperlink" Target="http://twitter.com/Deboraholvera7/statuses/1255682142161342465" TargetMode="External"/><Relationship Id="rId2183" Type="http://schemas.openxmlformats.org/officeDocument/2006/relationships/hyperlink" Target="http://pbs.twimg.com/profile_images/690470429979471872/IYHks8RV_normal.jpg" TargetMode="External"/><Relationship Id="rId3234" Type="http://schemas.openxmlformats.org/officeDocument/2006/relationships/hyperlink" Target="http://pbs.twimg.com/profile_images/1148196101599764480/Z5x9Gw6E_normal.jpg" TargetMode="External"/><Relationship Id="rId7855" Type="http://schemas.openxmlformats.org/officeDocument/2006/relationships/hyperlink" Target="http://pbs.twimg.com/profile_images/1254433133073760258/UBpm3wOB_normal.jpg" TargetMode="External"/><Relationship Id="rId8906" Type="http://schemas.openxmlformats.org/officeDocument/2006/relationships/hyperlink" Target="http://twitter.com/RyooWatanabe/statuses/1253419733526835200" TargetMode="External"/><Relationship Id="rId155" Type="http://schemas.openxmlformats.org/officeDocument/2006/relationships/hyperlink" Target="http://pbs.twimg.com/profile_images/1249787673834934273/A3O3WJaq_normal.jpg" TargetMode="External"/><Relationship Id="rId6457" Type="http://schemas.openxmlformats.org/officeDocument/2006/relationships/hyperlink" Target="http://pbs.twimg.com/profile_images/983597499603566592/d2UN2oLO_normal.jpg" TargetMode="External"/><Relationship Id="rId7508" Type="http://schemas.openxmlformats.org/officeDocument/2006/relationships/hyperlink" Target="http://twitter.com/OIMCentroAmer/statuses/1253442147849695232" TargetMode="External"/><Relationship Id="rId10836" Type="http://schemas.openxmlformats.org/officeDocument/2006/relationships/hyperlink" Target="http://pbs.twimg.com/profile_images/1253367386813718528/TyXwbrqK_normal.jpg" TargetMode="External"/><Relationship Id="rId5059" Type="http://schemas.openxmlformats.org/officeDocument/2006/relationships/hyperlink" Target="http://pbs.twimg.com/profile_images/1248102745850163200/ITf-q3D2_normal.jpg" TargetMode="External"/><Relationship Id="rId1669" Type="http://schemas.openxmlformats.org/officeDocument/2006/relationships/hyperlink" Target="http://twitter.com/ivanszumega/statuses/1255834681192431618" TargetMode="External"/><Relationship Id="rId3091" Type="http://schemas.openxmlformats.org/officeDocument/2006/relationships/hyperlink" Target="http://twitter.com/baldonedo6/statuses/1255781754872516608" TargetMode="External"/><Relationship Id="rId4142" Type="http://schemas.openxmlformats.org/officeDocument/2006/relationships/hyperlink" Target="http://twitter.com/PapiNY5/statuses/1255707611728613376" TargetMode="External"/><Relationship Id="rId5540" Type="http://schemas.openxmlformats.org/officeDocument/2006/relationships/hyperlink" Target="http://twitter.com/UrielR7a/statuses/1255655733456142342" TargetMode="External"/><Relationship Id="rId8763" Type="http://schemas.openxmlformats.org/officeDocument/2006/relationships/hyperlink" Target="http://pbs.twimg.com/profile_images/756569942271598592/L_lmCD75_normal.jpg" TargetMode="External"/><Relationship Id="rId9814" Type="http://schemas.openxmlformats.org/officeDocument/2006/relationships/hyperlink" Target="http://twitter.com/santiag55292616/statuses/1253405716486017027" TargetMode="External"/><Relationship Id="rId10693" Type="http://schemas.openxmlformats.org/officeDocument/2006/relationships/hyperlink" Target="http://twitter.com/Joche_Osorio/statuses/1253390017378033665" TargetMode="External"/><Relationship Id="rId11744" Type="http://schemas.openxmlformats.org/officeDocument/2006/relationships/hyperlink" Target="http://pbs.twimg.com/profile_images/740934887838883840/KSlCAnHu_normal.jpg" TargetMode="External"/><Relationship Id="rId28" Type="http://schemas.openxmlformats.org/officeDocument/2006/relationships/hyperlink" Target="http://twitter.com/gorggygon/statuses/1255908005327052800" TargetMode="External"/><Relationship Id="rId1803" Type="http://schemas.openxmlformats.org/officeDocument/2006/relationships/hyperlink" Target="http://twitter.com/Nila_nd_3_/statuses/1255830807014449152" TargetMode="External"/><Relationship Id="rId7365" Type="http://schemas.openxmlformats.org/officeDocument/2006/relationships/hyperlink" Target="http://pbs.twimg.com/profile_images/1197488110684327939/tIO_BBm-_normal.jpg" TargetMode="External"/><Relationship Id="rId8416" Type="http://schemas.openxmlformats.org/officeDocument/2006/relationships/hyperlink" Target="http://twitter.com/Van_Angelen_120/statuses/1253426696008593414" TargetMode="External"/><Relationship Id="rId10346" Type="http://schemas.openxmlformats.org/officeDocument/2006/relationships/hyperlink" Target="http://pbs.twimg.com/profile_images/730713144742449152/6CuSDSpt_normal.jpg" TargetMode="External"/><Relationship Id="rId3975" Type="http://schemas.openxmlformats.org/officeDocument/2006/relationships/hyperlink" Target="http://pbs.twimg.com/profile_images/1251406246458073095/lblQIZ7a_normal.jpg" TargetMode="External"/><Relationship Id="rId7018" Type="http://schemas.openxmlformats.org/officeDocument/2006/relationships/hyperlink" Target="http://twitter.com/ALINE26HERRERA/statuses/1253452519394676738" TargetMode="External"/><Relationship Id="rId896" Type="http://schemas.openxmlformats.org/officeDocument/2006/relationships/hyperlink" Target="http://twitter.com/abccordoba/statuses/1255855715236937728" TargetMode="External"/><Relationship Id="rId2577" Type="http://schemas.openxmlformats.org/officeDocument/2006/relationships/hyperlink" Target="http://pbs.twimg.com/profile_images/1222235351957344256/rPa6W2Jb_normal.jpg" TargetMode="External"/><Relationship Id="rId3628" Type="http://schemas.openxmlformats.org/officeDocument/2006/relationships/hyperlink" Target="http://twitter.com/alferpal/statuses/1255748290018267137" TargetMode="External"/><Relationship Id="rId549" Type="http://schemas.openxmlformats.org/officeDocument/2006/relationships/hyperlink" Target="http://pbs.twimg.com/profile_images/1047898123144716288/1WfvZ-DI_normal.jpg" TargetMode="External"/><Relationship Id="rId1179" Type="http://schemas.openxmlformats.org/officeDocument/2006/relationships/hyperlink" Target="http://pbs.twimg.com/profile_images/806272857735102465/T61q9oHK_normal.jpg" TargetMode="External"/><Relationship Id="rId5050" Type="http://schemas.openxmlformats.org/officeDocument/2006/relationships/hyperlink" Target="http://twitter.com/Mendoza_Saraa/statuses/1255668922205892608" TargetMode="External"/><Relationship Id="rId6101" Type="http://schemas.openxmlformats.org/officeDocument/2006/relationships/hyperlink" Target="http://pbs.twimg.com/profile_images/1065850893961187328/xaidAsEa_normal.jpg" TargetMode="External"/><Relationship Id="rId8273" Type="http://schemas.openxmlformats.org/officeDocument/2006/relationships/hyperlink" Target="http://pbs.twimg.com/profile_images/1250052232663519237/1CbpeJy-_normal.jpg" TargetMode="External"/><Relationship Id="rId9671" Type="http://schemas.openxmlformats.org/officeDocument/2006/relationships/hyperlink" Target="http://pbs.twimg.com/profile_images/1183452005731328001/hJMbGk4i_normal.jpg" TargetMode="External"/><Relationship Id="rId1660" Type="http://schemas.openxmlformats.org/officeDocument/2006/relationships/hyperlink" Target="http://pbs.twimg.com/profile_images/1252024466596605955/4qSTOZSk_normal.jpg" TargetMode="External"/><Relationship Id="rId2711" Type="http://schemas.openxmlformats.org/officeDocument/2006/relationships/hyperlink" Target="http://pbs.twimg.com/profile_images/1210886316025614336/463znC7f_normal.jpg" TargetMode="External"/><Relationship Id="rId9324" Type="http://schemas.openxmlformats.org/officeDocument/2006/relationships/hyperlink" Target="http://twitter.com/1_2_3_otra_vez/statuses/1253413301414801411" TargetMode="External"/><Relationship Id="rId11254" Type="http://schemas.openxmlformats.org/officeDocument/2006/relationships/hyperlink" Target="http://pbs.twimg.com/profile_images/1251802061706010626/IooEkBPZ_normal.jpg" TargetMode="External"/><Relationship Id="rId1313" Type="http://schemas.openxmlformats.org/officeDocument/2006/relationships/hyperlink" Target="http://pbs.twimg.com/profile_images/1093629910671863808/MJ19MF-B_normal.jpg" TargetMode="External"/><Relationship Id="rId4883" Type="http://schemas.openxmlformats.org/officeDocument/2006/relationships/hyperlink" Target="http://pbs.twimg.com/profile_images/1107415477662478336/FDEMsaKx_normal.jpg" TargetMode="External"/><Relationship Id="rId5934" Type="http://schemas.openxmlformats.org/officeDocument/2006/relationships/hyperlink" Target="http://twitter.com/feria_eduar/statuses/1255645980831211525" TargetMode="External"/><Relationship Id="rId3485" Type="http://schemas.openxmlformats.org/officeDocument/2006/relationships/hyperlink" Target="http://pbs.twimg.com/profile_images/727970513419698176/xC4jeJW5_normal.jpg" TargetMode="External"/><Relationship Id="rId4536" Type="http://schemas.openxmlformats.org/officeDocument/2006/relationships/hyperlink" Target="http://twitter.com/Lylibeth_Ortiz/statuses/1255685905622413313" TargetMode="External"/><Relationship Id="rId2087" Type="http://schemas.openxmlformats.org/officeDocument/2006/relationships/hyperlink" Target="http://twitter.com/PabloBellido_Az/statuses/1255821506426404866" TargetMode="External"/><Relationship Id="rId3138" Type="http://schemas.openxmlformats.org/officeDocument/2006/relationships/hyperlink" Target="http://pbs.twimg.com/profile_images/841733928423706624/16SXdGP9_normal.jpg" TargetMode="External"/><Relationship Id="rId7759" Type="http://schemas.openxmlformats.org/officeDocument/2006/relationships/hyperlink" Target="http://pbs.twimg.com/profile_images/378800000082142276/01577fd3ea9b7f7b37ec2ff9b50cad3d_normal.jpeg" TargetMode="External"/><Relationship Id="rId9181" Type="http://schemas.openxmlformats.org/officeDocument/2006/relationships/hyperlink" Target="http://pbs.twimg.com/profile_images/1117151665038217217/jQ-rtFYi_normal.jpg" TargetMode="External"/><Relationship Id="rId540" Type="http://schemas.openxmlformats.org/officeDocument/2006/relationships/hyperlink" Target="http://twitter.com/Martintxonea/statuses/1255864356870520834" TargetMode="External"/><Relationship Id="rId1170" Type="http://schemas.openxmlformats.org/officeDocument/2006/relationships/hyperlink" Target="http://twitter.com/oscar_concha/statuses/1255847671681744898" TargetMode="External"/><Relationship Id="rId2221" Type="http://schemas.openxmlformats.org/officeDocument/2006/relationships/hyperlink" Target="http://pbs.twimg.com/profile_images/1244970406014042112/F6h8v8Yq_normal.jpg" TargetMode="External"/><Relationship Id="rId5791" Type="http://schemas.openxmlformats.org/officeDocument/2006/relationships/hyperlink" Target="http://pbs.twimg.com/profile_images/1149771641464844288/K-K0bxru_normal.png" TargetMode="External"/><Relationship Id="rId6842" Type="http://schemas.openxmlformats.org/officeDocument/2006/relationships/hyperlink" Target="http://twitter.com/mujer_poetisa/statuses/1253455465989779458" TargetMode="External"/><Relationship Id="rId4393" Type="http://schemas.openxmlformats.org/officeDocument/2006/relationships/hyperlink" Target="http://twitter.com/klopezllano/statuses/1255691757087531008" TargetMode="External"/><Relationship Id="rId5444" Type="http://schemas.openxmlformats.org/officeDocument/2006/relationships/hyperlink" Target="http://twitter.com/Franvonrock/statuses/1255658145826983937" TargetMode="External"/><Relationship Id="rId4046" Type="http://schemas.openxmlformats.org/officeDocument/2006/relationships/hyperlink" Target="http://twitter.com/Consuladohnny/statuses/1255714966969241601" TargetMode="External"/><Relationship Id="rId8667" Type="http://schemas.openxmlformats.org/officeDocument/2006/relationships/hyperlink" Target="http://pbs.twimg.com/profile_images/1193596168053374976/Sd-CZzsn_normal.jpg" TargetMode="External"/><Relationship Id="rId9718" Type="http://schemas.openxmlformats.org/officeDocument/2006/relationships/hyperlink" Target="http://twitter.com/Rubicastanel/statuses/1253406723139764224" TargetMode="External"/><Relationship Id="rId10597" Type="http://schemas.openxmlformats.org/officeDocument/2006/relationships/hyperlink" Target="http://twitter.com/LauraMa1are/statuses/1253391986620542984" TargetMode="External"/><Relationship Id="rId11648" Type="http://schemas.openxmlformats.org/officeDocument/2006/relationships/hyperlink" Target="http://pbs.twimg.com/profile_images/1186465939518377984/Yx16abss_normal.jpg" TargetMode="External"/><Relationship Id="rId1707" Type="http://schemas.openxmlformats.org/officeDocument/2006/relationships/hyperlink" Target="http://twitter.com/TESADELATORRE/statuses/1255833614341865472" TargetMode="External"/><Relationship Id="rId7269" Type="http://schemas.openxmlformats.org/officeDocument/2006/relationships/hyperlink" Target="http://abs.twimg.com/sticky/default_profile_images/default_profile_normal.png" TargetMode="External"/><Relationship Id="rId3879" Type="http://schemas.openxmlformats.org/officeDocument/2006/relationships/hyperlink" Target="http://pbs.twimg.com/profile_images/1250270552280850435/tQzvHNdF_normal.jpg" TargetMode="External"/><Relationship Id="rId6352" Type="http://schemas.openxmlformats.org/officeDocument/2006/relationships/hyperlink" Target="http://twitter.com/Coludidosbonil1/statuses/1253465071440875526" TargetMode="External"/><Relationship Id="rId7750" Type="http://schemas.openxmlformats.org/officeDocument/2006/relationships/hyperlink" Target="http://twitter.com/ElParcheCritico/statuses/1253437039481151492" TargetMode="External"/><Relationship Id="rId8801" Type="http://schemas.openxmlformats.org/officeDocument/2006/relationships/hyperlink" Target="http://pbs.twimg.com/profile_images/1176246128876171265/mG3IsDKH_normal.jpg" TargetMode="External"/><Relationship Id="rId10731" Type="http://schemas.openxmlformats.org/officeDocument/2006/relationships/hyperlink" Target="http://twitter.com/javiermoreno9/statuses/1253389162725675009" TargetMode="External"/><Relationship Id="rId6005" Type="http://schemas.openxmlformats.org/officeDocument/2006/relationships/hyperlink" Target="http://pbs.twimg.com/profile_images/1244501610736336896/WgaQEbXf_normal.jpg" TargetMode="External"/><Relationship Id="rId7403" Type="http://schemas.openxmlformats.org/officeDocument/2006/relationships/hyperlink" Target="http://pbs.twimg.com/profile_images/1236425749776736258/QF7wQPG6_normal.jpg" TargetMode="External"/><Relationship Id="rId2962" Type="http://schemas.openxmlformats.org/officeDocument/2006/relationships/hyperlink" Target="http://pbs.twimg.com/profile_images/1110166502865547264/2GffKwXC_normal.png" TargetMode="External"/><Relationship Id="rId9575" Type="http://schemas.openxmlformats.org/officeDocument/2006/relationships/hyperlink" Target="http://pbs.twimg.com/profile_images/1248376510647390213/IOdXhCum_normal.jpg" TargetMode="External"/><Relationship Id="rId934" Type="http://schemas.openxmlformats.org/officeDocument/2006/relationships/hyperlink" Target="http://twitter.com/luisalbertors/statuses/1255854999852191750" TargetMode="External"/><Relationship Id="rId1564" Type="http://schemas.openxmlformats.org/officeDocument/2006/relationships/hyperlink" Target="http://pbs.twimg.com/profile_images/1217110358638329858/rStvmEww_normal.jpg" TargetMode="External"/><Relationship Id="rId2615" Type="http://schemas.openxmlformats.org/officeDocument/2006/relationships/hyperlink" Target="http://pbs.twimg.com/profile_images/1668508347/ojos_chica_azul_normal.jpg" TargetMode="External"/><Relationship Id="rId8177" Type="http://schemas.openxmlformats.org/officeDocument/2006/relationships/hyperlink" Target="http://twitter.com/Zuli47357884/statuses/1253430266078494727" TargetMode="External"/><Relationship Id="rId9228" Type="http://schemas.openxmlformats.org/officeDocument/2006/relationships/hyperlink" Target="http://twitter.com/crespo782/statuses/1253414747849908224" TargetMode="External"/><Relationship Id="rId11158" Type="http://schemas.openxmlformats.org/officeDocument/2006/relationships/hyperlink" Target="http://pbs.twimg.com/profile_images/1193275142081781761/zWWd3tHa_normal.jpg" TargetMode="External"/><Relationship Id="rId1217" Type="http://schemas.openxmlformats.org/officeDocument/2006/relationships/hyperlink" Target="http://pbs.twimg.com/profile_images/1233743544768180224/SsRUbPzW_normal.jpg" TargetMode="External"/><Relationship Id="rId4787" Type="http://schemas.openxmlformats.org/officeDocument/2006/relationships/hyperlink" Target="http://pbs.twimg.com/profile_images/430153499985584128/VNBxlJZv_normal.jpeg" TargetMode="External"/><Relationship Id="rId5838" Type="http://schemas.openxmlformats.org/officeDocument/2006/relationships/hyperlink" Target="http://twitter.com/IQAR_UAH/statuses/1255647976044855296" TargetMode="External"/><Relationship Id="rId3389" Type="http://schemas.openxmlformats.org/officeDocument/2006/relationships/hyperlink" Target="http://pbs.twimg.com/profile_images/516165371242766336/QmC4_4a6_normal.jpeg" TargetMode="External"/><Relationship Id="rId7260" Type="http://schemas.openxmlformats.org/officeDocument/2006/relationships/hyperlink" Target="http://twitter.com/ahhappe/statuses/1253447705109594115" TargetMode="External"/><Relationship Id="rId8311" Type="http://schemas.openxmlformats.org/officeDocument/2006/relationships/hyperlink" Target="http://pbs.twimg.com/profile_images/1000070448376434689/vzFK8T3Y_normal.jpg" TargetMode="External"/><Relationship Id="rId10241" Type="http://schemas.openxmlformats.org/officeDocument/2006/relationships/hyperlink" Target="http://twitter.com/yebano/statuses/1253399376543662080" TargetMode="External"/><Relationship Id="rId3870" Type="http://schemas.openxmlformats.org/officeDocument/2006/relationships/hyperlink" Target="http://twitter.com/JonathanEslui/statuses/1255731025688367104" TargetMode="External"/><Relationship Id="rId4921" Type="http://schemas.openxmlformats.org/officeDocument/2006/relationships/hyperlink" Target="http://abs.twimg.com/sticky/default_profile_images/default_profile_normal.png" TargetMode="External"/><Relationship Id="rId9085" Type="http://schemas.openxmlformats.org/officeDocument/2006/relationships/hyperlink" Target="http://abs.twimg.com/sticky/default_profile_images/default_profile_normal.png" TargetMode="External"/><Relationship Id="rId791" Type="http://schemas.openxmlformats.org/officeDocument/2006/relationships/hyperlink" Target="http://pbs.twimg.com/profile_images/1170556335945072640/swl1ZueO_normal.jpg" TargetMode="External"/><Relationship Id="rId1074" Type="http://schemas.openxmlformats.org/officeDocument/2006/relationships/hyperlink" Target="http://twitter.com/IronPatticorti/statuses/1255851151376945158" TargetMode="External"/><Relationship Id="rId2472" Type="http://schemas.openxmlformats.org/officeDocument/2006/relationships/hyperlink" Target="http://twitter.com/JuananPizarro/statuses/1255809496674418689" TargetMode="External"/><Relationship Id="rId3523" Type="http://schemas.openxmlformats.org/officeDocument/2006/relationships/hyperlink" Target="http://pbs.twimg.com/profile_images/980164386689077251/nQUwcM1P_normal.jpg" TargetMode="External"/><Relationship Id="rId444" Type="http://schemas.openxmlformats.org/officeDocument/2006/relationships/hyperlink" Target="http://twitter.com/VictorAOsorio1/statuses/1255866805236703245" TargetMode="External"/><Relationship Id="rId2125" Type="http://schemas.openxmlformats.org/officeDocument/2006/relationships/hyperlink" Target="http://twitter.com/J_Ignacio_MM/statuses/1255820460639563777" TargetMode="External"/><Relationship Id="rId5695" Type="http://schemas.openxmlformats.org/officeDocument/2006/relationships/hyperlink" Target="http://pbs.twimg.com/profile_images/1007611792867119104/BSo952px_normal.jpg" TargetMode="External"/><Relationship Id="rId6746" Type="http://schemas.openxmlformats.org/officeDocument/2006/relationships/hyperlink" Target="http://twitter.com/AlisonBanegasP/statuses/1253457157045080065" TargetMode="External"/><Relationship Id="rId4297" Type="http://schemas.openxmlformats.org/officeDocument/2006/relationships/hyperlink" Target="http://twitter.com/lypa18/statuses/1255696172209053701" TargetMode="External"/><Relationship Id="rId5348" Type="http://schemas.openxmlformats.org/officeDocument/2006/relationships/hyperlink" Target="http://twitter.com/JorgeTavera12/statuses/1255659857702780929" TargetMode="External"/><Relationship Id="rId9969" Type="http://schemas.openxmlformats.org/officeDocument/2006/relationships/hyperlink" Target="http://twitter.com/swap1969/statuses/1253404673714814976" TargetMode="External"/><Relationship Id="rId11899" Type="http://schemas.openxmlformats.org/officeDocument/2006/relationships/hyperlink" Target="http://twitter.com/bertha_rey/statuses/1253367367482081281" TargetMode="External"/><Relationship Id="rId1958" Type="http://schemas.openxmlformats.org/officeDocument/2006/relationships/hyperlink" Target="http://pbs.twimg.com/profile_images/974285980248223744/AnBe9c-M_normal.jpg" TargetMode="External"/><Relationship Id="rId3380" Type="http://schemas.openxmlformats.org/officeDocument/2006/relationships/hyperlink" Target="http://twitter.com/_anapastor_/statuses/1255766207409655808" TargetMode="External"/><Relationship Id="rId4431" Type="http://schemas.openxmlformats.org/officeDocument/2006/relationships/hyperlink" Target="http://pbs.twimg.com/profile_images/1215055346651344896/_-PK5LAc_normal.jpg" TargetMode="External"/><Relationship Id="rId3033" Type="http://schemas.openxmlformats.org/officeDocument/2006/relationships/hyperlink" Target="http://twitter.com/PepeTurpin/statuses/1255784910155141120" TargetMode="External"/><Relationship Id="rId10982" Type="http://schemas.openxmlformats.org/officeDocument/2006/relationships/hyperlink" Target="http://pbs.twimg.com/profile_images/469126068319043584/qal9D8Ql_normal.jpeg" TargetMode="External"/><Relationship Id="rId7654" Type="http://schemas.openxmlformats.org/officeDocument/2006/relationships/hyperlink" Target="http://twitter.com/KFrancisco75/statuses/1253439270846488576" TargetMode="External"/><Relationship Id="rId8705" Type="http://schemas.openxmlformats.org/officeDocument/2006/relationships/hyperlink" Target="http://pbs.twimg.com/profile_images/1249407523565731844/f6e78Me2_normal.jpg" TargetMode="External"/><Relationship Id="rId10635" Type="http://schemas.openxmlformats.org/officeDocument/2006/relationships/hyperlink" Target="http://twitter.com/palomejias/statuses/1253391184434728961" TargetMode="External"/><Relationship Id="rId6256" Type="http://schemas.openxmlformats.org/officeDocument/2006/relationships/hyperlink" Target="http://twitter.com/leraedubol/statuses/1253467206933000203" TargetMode="External"/><Relationship Id="rId7307" Type="http://schemas.openxmlformats.org/officeDocument/2006/relationships/hyperlink" Target="http://pbs.twimg.com/profile_images/1242908201877671937/FEeXjV9t_normal.jpg" TargetMode="External"/><Relationship Id="rId2866" Type="http://schemas.openxmlformats.org/officeDocument/2006/relationships/hyperlink" Target="http://pbs.twimg.com/profile_images/421592857888055296/6CxoOMN5_normal.jpeg" TargetMode="External"/><Relationship Id="rId3917" Type="http://schemas.openxmlformats.org/officeDocument/2006/relationships/hyperlink" Target="http://pbs.twimg.com/profile_images/1034892858950672384/eTirQ8xr_normal.jpg" TargetMode="External"/><Relationship Id="rId9479" Type="http://schemas.openxmlformats.org/officeDocument/2006/relationships/hyperlink" Target="http://pbs.twimg.com/profile_images/1232629898604314625/1Lpphrhp_normal.jpg" TargetMode="External"/><Relationship Id="rId838" Type="http://schemas.openxmlformats.org/officeDocument/2006/relationships/hyperlink" Target="http://twitter.com/Dilarroca/statuses/1255857536202309633" TargetMode="External"/><Relationship Id="rId1468" Type="http://schemas.openxmlformats.org/officeDocument/2006/relationships/hyperlink" Target="http://pbs.twimg.com/profile_images/3249480284/fdb84c7a4b645cb3b0ece8e5be8ca814_normal.jpeg" TargetMode="External"/><Relationship Id="rId2519" Type="http://schemas.openxmlformats.org/officeDocument/2006/relationships/hyperlink" Target="http://pbs.twimg.com/profile_images/1216066538844950530/_bfU7wtC_normal.jpg" TargetMode="External"/><Relationship Id="rId8562" Type="http://schemas.openxmlformats.org/officeDocument/2006/relationships/hyperlink" Target="http://twitter.com/C89711/statuses/1253425150046830593" TargetMode="External"/><Relationship Id="rId9960" Type="http://schemas.openxmlformats.org/officeDocument/2006/relationships/hyperlink" Target="http://pbs.twimg.com/profile_images/1243870546162528258/E7zL8mWN_normal.jpg" TargetMode="External"/><Relationship Id="rId11890" Type="http://schemas.openxmlformats.org/officeDocument/2006/relationships/hyperlink" Target="http://pbs.twimg.com/profile_images/1207879736283631618/omDoCh2n_normal.jpg" TargetMode="External"/><Relationship Id="rId7164" Type="http://schemas.openxmlformats.org/officeDocument/2006/relationships/hyperlink" Target="http://twitter.com/RevistaElPanor1/statuses/1253449715884187648" TargetMode="External"/><Relationship Id="rId8215" Type="http://schemas.openxmlformats.org/officeDocument/2006/relationships/hyperlink" Target="http://pbs.twimg.com/profile_images/801157840484311040/DoF2mPw1_normal.jpg" TargetMode="External"/><Relationship Id="rId9613" Type="http://schemas.openxmlformats.org/officeDocument/2006/relationships/hyperlink" Target="http://pbs.twimg.com/profile_images/999771584410796032/GTT99F00_normal.jpg" TargetMode="External"/><Relationship Id="rId10492" Type="http://schemas.openxmlformats.org/officeDocument/2006/relationships/hyperlink" Target="http://pbs.twimg.com/profile_images/1029691575272648704/PcH9Cf12_normal.jpg" TargetMode="External"/><Relationship Id="rId11543" Type="http://schemas.openxmlformats.org/officeDocument/2006/relationships/hyperlink" Target="http://twitter.com/YOURREALBOSS/statuses/1253375535604011008" TargetMode="External"/><Relationship Id="rId1602" Type="http://schemas.openxmlformats.org/officeDocument/2006/relationships/hyperlink" Target="http://pbs.twimg.com/profile_images/1062014494296150023/j5taTHQ1_normal.jpg" TargetMode="External"/><Relationship Id="rId10145" Type="http://schemas.openxmlformats.org/officeDocument/2006/relationships/hyperlink" Target="http://twitter.com/luzaltruva2865/statuses/1253401908208963585" TargetMode="External"/><Relationship Id="rId3774" Type="http://schemas.openxmlformats.org/officeDocument/2006/relationships/hyperlink" Target="http://twitter.com/pereirasergioba/statuses/1255739356305936386" TargetMode="External"/><Relationship Id="rId4825" Type="http://schemas.openxmlformats.org/officeDocument/2006/relationships/hyperlink" Target="http://pbs.twimg.com/profile_images/1149828358873767936/IZLh9ho8_normal.jpg" TargetMode="External"/><Relationship Id="rId695" Type="http://schemas.openxmlformats.org/officeDocument/2006/relationships/hyperlink" Target="http://pbs.twimg.com/profile_images/1241807052101562368/iY3ge8Jc_normal.jpg" TargetMode="External"/><Relationship Id="rId2376" Type="http://schemas.openxmlformats.org/officeDocument/2006/relationships/hyperlink" Target="http://pbs.twimg.com/profile_images/1255673144586665985/S0hYL1A__normal.jpg" TargetMode="External"/><Relationship Id="rId3427" Type="http://schemas.openxmlformats.org/officeDocument/2006/relationships/hyperlink" Target="http://pbs.twimg.com/profile_images/623805636720128000/Gud4nnEz_normal.jpg" TargetMode="External"/><Relationship Id="rId6997" Type="http://schemas.openxmlformats.org/officeDocument/2006/relationships/hyperlink" Target="http://pbs.twimg.com/profile_images/1144779680874209280/Dv8GHIMc_normal.jpg" TargetMode="External"/><Relationship Id="rId348" Type="http://schemas.openxmlformats.org/officeDocument/2006/relationships/hyperlink" Target="http://pbs.twimg.com/profile_images/2547487433/image_normal.jpg" TargetMode="External"/><Relationship Id="rId2029" Type="http://schemas.openxmlformats.org/officeDocument/2006/relationships/hyperlink" Target="http://twitter.com/Ecodigsol/statuses/1255823954507436032" TargetMode="External"/><Relationship Id="rId5599" Type="http://schemas.openxmlformats.org/officeDocument/2006/relationships/hyperlink" Target="http://pbs.twimg.com/profile_images/952945698848288769/Q97frCHo_normal.jpg" TargetMode="External"/><Relationship Id="rId9470" Type="http://schemas.openxmlformats.org/officeDocument/2006/relationships/hyperlink" Target="http://twitter.com/EdnaJaramillotv/statuses/1253410424906584064" TargetMode="External"/><Relationship Id="rId2510" Type="http://schemas.openxmlformats.org/officeDocument/2006/relationships/hyperlink" Target="http://twitter.com/ClubLaboral/statuses/1255807878319013889" TargetMode="External"/><Relationship Id="rId8072" Type="http://schemas.openxmlformats.org/officeDocument/2006/relationships/hyperlink" Target="http://pbs.twimg.com/profile_images/1194311501999476741/zKQnXCFS_normal.jpg" TargetMode="External"/><Relationship Id="rId9123" Type="http://schemas.openxmlformats.org/officeDocument/2006/relationships/hyperlink" Target="http://pbs.twimg.com/profile_images/446828703587524608/-w0g3mQa_normal.jpeg" TargetMode="External"/><Relationship Id="rId11053" Type="http://schemas.openxmlformats.org/officeDocument/2006/relationships/hyperlink" Target="http://twitter.com/christian0590/statuses/1253382739732160512" TargetMode="External"/><Relationship Id="rId1112" Type="http://schemas.openxmlformats.org/officeDocument/2006/relationships/hyperlink" Target="http://twitter.com/SolPenny/statuses/1255850166587985928" TargetMode="External"/><Relationship Id="rId3284" Type="http://schemas.openxmlformats.org/officeDocument/2006/relationships/hyperlink" Target="http://pbs.twimg.com/profile_images/1243968604732821506/pAiXoK6X_normal.jpg" TargetMode="External"/><Relationship Id="rId4682" Type="http://schemas.openxmlformats.org/officeDocument/2006/relationships/hyperlink" Target="http://twitter.com/CarlosC_418/statuses/1255680889486561281" TargetMode="External"/><Relationship Id="rId5733" Type="http://schemas.openxmlformats.org/officeDocument/2006/relationships/hyperlink" Target="http://pbs.twimg.com/profile_images/3773268234/49a6d0d46246e76ad537e0eb40298be6_normal.jpeg" TargetMode="External"/><Relationship Id="rId4335" Type="http://schemas.openxmlformats.org/officeDocument/2006/relationships/hyperlink" Target="http://twitter.com/laSextaTV/statuses/1255694614520004609" TargetMode="External"/><Relationship Id="rId8956" Type="http://schemas.openxmlformats.org/officeDocument/2006/relationships/hyperlink" Target="http://twitter.com/aastudillog/statuses/1253418840282693636" TargetMode="External"/><Relationship Id="rId10886" Type="http://schemas.openxmlformats.org/officeDocument/2006/relationships/hyperlink" Target="http://pbs.twimg.com/profile_images/1119051640877793280/avIK9hWc_normal.jpg" TargetMode="External"/><Relationship Id="rId11937" Type="http://schemas.openxmlformats.org/officeDocument/2006/relationships/hyperlink" Target="http://twitter.com/Elenita_V1935/statuses/1253366662272880646" TargetMode="External"/><Relationship Id="rId7558" Type="http://schemas.openxmlformats.org/officeDocument/2006/relationships/hyperlink" Target="http://twitter.com/pacoperan/statuses/1253441295995080705" TargetMode="External"/><Relationship Id="rId8609" Type="http://schemas.openxmlformats.org/officeDocument/2006/relationships/hyperlink" Target="http://pbs.twimg.com/profile_images/1170699822095110144/XbzMYEJO_normal.jpg" TargetMode="External"/><Relationship Id="rId10539" Type="http://schemas.openxmlformats.org/officeDocument/2006/relationships/hyperlink" Target="http://twitter.com/gisgil15/statuses/1253393321046745088" TargetMode="External"/><Relationship Id="rId2020" Type="http://schemas.openxmlformats.org/officeDocument/2006/relationships/hyperlink" Target="http://pbs.twimg.com/profile_images/1224405912607170561/pNqkG_zO_normal.jpg" TargetMode="External"/><Relationship Id="rId5590" Type="http://schemas.openxmlformats.org/officeDocument/2006/relationships/hyperlink" Target="http://twitter.com/Ayla_Voypasando/statuses/1255654505057828864" TargetMode="External"/><Relationship Id="rId6641" Type="http://schemas.openxmlformats.org/officeDocument/2006/relationships/hyperlink" Target="http://pbs.twimg.com/profile_images/1247920404796243969/_dmCv0nP_normal.jpg" TargetMode="External"/><Relationship Id="rId4192" Type="http://schemas.openxmlformats.org/officeDocument/2006/relationships/hyperlink" Target="http://twitter.com/sosademazo/statuses/1255703015136378881" TargetMode="External"/><Relationship Id="rId5243" Type="http://schemas.openxmlformats.org/officeDocument/2006/relationships/hyperlink" Target="http://pbs.twimg.com/profile_images/1254982714433961984/dKA7oYg5_normal.jpg" TargetMode="External"/><Relationship Id="rId9864" Type="http://schemas.openxmlformats.org/officeDocument/2006/relationships/hyperlink" Target="http://pbs.twimg.com/profile_images/1254278659181105162/mASMU1yn_normal.jpg" TargetMode="External"/><Relationship Id="rId11794" Type="http://schemas.openxmlformats.org/officeDocument/2006/relationships/hyperlink" Target="http://pbs.twimg.com/profile_images/1244797148991979525/cPsORjcL_normal.jpg" TargetMode="External"/><Relationship Id="rId78" Type="http://schemas.openxmlformats.org/officeDocument/2006/relationships/hyperlink" Target="http://twitter.com/fundacionFESCOL/statuses/1255897053894492160" TargetMode="External"/><Relationship Id="rId1853" Type="http://schemas.openxmlformats.org/officeDocument/2006/relationships/hyperlink" Target="http://twitter.com/ElSalto_And/statuses/1255829502845845504" TargetMode="External"/><Relationship Id="rId2904" Type="http://schemas.openxmlformats.org/officeDocument/2006/relationships/hyperlink" Target="http://pbs.twimg.com/profile_images/2588822271/CRIS_normal.jpg" TargetMode="External"/><Relationship Id="rId7068" Type="http://schemas.openxmlformats.org/officeDocument/2006/relationships/hyperlink" Target="http://twitter.com/AlavaYorgely/statuses/1253451549201891328" TargetMode="External"/><Relationship Id="rId8119" Type="http://schemas.openxmlformats.org/officeDocument/2006/relationships/hyperlink" Target="http://twitter.com/danae_almarza/statuses/1253431003135111174" TargetMode="External"/><Relationship Id="rId8466" Type="http://schemas.openxmlformats.org/officeDocument/2006/relationships/hyperlink" Target="http://twitter.com/RevolucinLegal1/statuses/1253426002685915147" TargetMode="External"/><Relationship Id="rId9517" Type="http://schemas.openxmlformats.org/officeDocument/2006/relationships/hyperlink" Target="http://pbs.twimg.com/profile_images/1237285937954127872/9U06sMfO_normal.jpg" TargetMode="External"/><Relationship Id="rId10396" Type="http://schemas.openxmlformats.org/officeDocument/2006/relationships/hyperlink" Target="http://pbs.twimg.com/profile_images/1189148573620932609/ApnW7-tF_normal.jpg" TargetMode="External"/><Relationship Id="rId11447" Type="http://schemas.openxmlformats.org/officeDocument/2006/relationships/hyperlink" Target="http://twitter.com/CharliceTeron/statuses/1253376898916388865" TargetMode="External"/><Relationship Id="rId1506" Type="http://schemas.openxmlformats.org/officeDocument/2006/relationships/hyperlink" Target="http://pbs.twimg.com/profile_images/1226130023071047681/fTF4rVBz_normal.jpg" TargetMode="External"/><Relationship Id="rId10049" Type="http://schemas.openxmlformats.org/officeDocument/2006/relationships/hyperlink" Target="http://twitter.com/carlos20alf/statuses/1253403796027453443" TargetMode="External"/><Relationship Id="rId3678" Type="http://schemas.openxmlformats.org/officeDocument/2006/relationships/hyperlink" Target="http://twitter.com/NarcisoMuoz3/statuses/1255745451636264961" TargetMode="External"/><Relationship Id="rId4729" Type="http://schemas.openxmlformats.org/officeDocument/2006/relationships/hyperlink" Target="http://pbs.twimg.com/profile_images/1203906899793629184/bn1mWX9S_normal.jpg" TargetMode="External"/><Relationship Id="rId8600" Type="http://schemas.openxmlformats.org/officeDocument/2006/relationships/hyperlink" Target="http://twitter.com/IsabelDeVox/statuses/1253424433382821890" TargetMode="External"/><Relationship Id="rId599" Type="http://schemas.openxmlformats.org/officeDocument/2006/relationships/hyperlink" Target="http://pbs.twimg.com/profile_images/1165056114511228929/5mLCvI_h_normal.jpg" TargetMode="External"/><Relationship Id="rId6151" Type="http://schemas.openxmlformats.org/officeDocument/2006/relationships/hyperlink" Target="http://pbs.twimg.com/profile_images/1155104533367988224/1EtsUOj__normal.jpg" TargetMode="External"/><Relationship Id="rId7202" Type="http://schemas.openxmlformats.org/officeDocument/2006/relationships/hyperlink" Target="http://twitter.com/Lissett53053414/statuses/1253448959877472256" TargetMode="External"/><Relationship Id="rId10530" Type="http://schemas.openxmlformats.org/officeDocument/2006/relationships/hyperlink" Target="http://pbs.twimg.com/profile_images/1247634471253413893/jBcK803w_normal.jpg" TargetMode="External"/><Relationship Id="rId9374" Type="http://schemas.openxmlformats.org/officeDocument/2006/relationships/hyperlink" Target="http://twitter.com/Aguilar_C/statuses/1253412634465992706" TargetMode="External"/><Relationship Id="rId1363" Type="http://schemas.openxmlformats.org/officeDocument/2006/relationships/hyperlink" Target="http://pbs.twimg.com/profile_images/2619497571/0lhak9fagcssr394bvmr_normal.jpeg" TargetMode="External"/><Relationship Id="rId2761" Type="http://schemas.openxmlformats.org/officeDocument/2006/relationships/hyperlink" Target="http://pbs.twimg.com/profile_images/1169978457582952451/YuNcQmHZ_normal.jpg" TargetMode="External"/><Relationship Id="rId3812" Type="http://schemas.openxmlformats.org/officeDocument/2006/relationships/hyperlink" Target="http://twitter.com/lau_ferlum/statuses/1255736214302470146" TargetMode="External"/><Relationship Id="rId9027" Type="http://schemas.openxmlformats.org/officeDocument/2006/relationships/hyperlink" Target="http://pbs.twimg.com/profile_images/378800000830224606/eb701564aaefa9cd6259ed34c5e5d3e3_normal.jpeg" TargetMode="External"/><Relationship Id="rId733" Type="http://schemas.openxmlformats.org/officeDocument/2006/relationships/hyperlink" Target="http://pbs.twimg.com/profile_images/3007308591/bf1e1e4925456cee6741c49195e6a397_normal.jpeg" TargetMode="External"/><Relationship Id="rId1016" Type="http://schemas.openxmlformats.org/officeDocument/2006/relationships/hyperlink" Target="http://twitter.com/Cristin41590626/statuses/1255852753391194112" TargetMode="External"/><Relationship Id="rId2414" Type="http://schemas.openxmlformats.org/officeDocument/2006/relationships/hyperlink" Target="http://pbs.twimg.com/profile_images/996733629916237824/s6AoEmCw_normal.jpg" TargetMode="External"/><Relationship Id="rId5984" Type="http://schemas.openxmlformats.org/officeDocument/2006/relationships/hyperlink" Target="http://twitter.com/FCAPA_Valencia/statuses/1255644491870097410" TargetMode="External"/><Relationship Id="rId4586" Type="http://schemas.openxmlformats.org/officeDocument/2006/relationships/hyperlink" Target="http://twitter.com/NELSONPARRAROCH/statuses/1255684231499522048" TargetMode="External"/><Relationship Id="rId5637" Type="http://schemas.openxmlformats.org/officeDocument/2006/relationships/hyperlink" Target="http://pbs.twimg.com/profile_images/1253361355211575300/Gv3c316b_normal.jpg" TargetMode="External"/><Relationship Id="rId3188" Type="http://schemas.openxmlformats.org/officeDocument/2006/relationships/hyperlink" Target="http://twitter.com/Lefebvre_ES/statuses/1255775311398125568" TargetMode="External"/><Relationship Id="rId4239" Type="http://schemas.openxmlformats.org/officeDocument/2006/relationships/hyperlink" Target="http://pbs.twimg.com/profile_images/1245529880512598017/bfxE6o47_normal.jpg" TargetMode="External"/><Relationship Id="rId8110" Type="http://schemas.openxmlformats.org/officeDocument/2006/relationships/hyperlink" Target="http://pbs.twimg.com/profile_images/1249013696455680000/SjFWqZYt_normal.jpg" TargetMode="External"/><Relationship Id="rId10040" Type="http://schemas.openxmlformats.org/officeDocument/2006/relationships/hyperlink" Target="http://pbs.twimg.com/profile_images/1114254339886002178/VOLG7qwS_normal.jpg" TargetMode="External"/><Relationship Id="rId4720" Type="http://schemas.openxmlformats.org/officeDocument/2006/relationships/hyperlink" Target="http://twitter.com/CarlosH68643296/statuses/1255679862523772928" TargetMode="External"/><Relationship Id="rId590" Type="http://schemas.openxmlformats.org/officeDocument/2006/relationships/hyperlink" Target="http://twitter.com/ondatorre/statuses/1255863361985810435" TargetMode="External"/><Relationship Id="rId2271" Type="http://schemas.openxmlformats.org/officeDocument/2006/relationships/hyperlink" Target="http://twitter.com/vickyfergo/statuses/1255816317770371073" TargetMode="External"/><Relationship Id="rId3322" Type="http://schemas.openxmlformats.org/officeDocument/2006/relationships/hyperlink" Target="http://twitter.com/SCEmpleo/statuses/1255768666953703424" TargetMode="External"/><Relationship Id="rId243" Type="http://schemas.openxmlformats.org/officeDocument/2006/relationships/hyperlink" Target="http://pbs.twimg.com/profile_images/1221434510643953665/f16hSLnm_normal.jpg" TargetMode="External"/><Relationship Id="rId5494" Type="http://schemas.openxmlformats.org/officeDocument/2006/relationships/hyperlink" Target="http://twitter.com/jaramillo1_jota/statuses/1255656562057674753" TargetMode="External"/><Relationship Id="rId6892" Type="http://schemas.openxmlformats.org/officeDocument/2006/relationships/hyperlink" Target="http://twitter.com/MJaureguireal/statuses/1253454630752845824" TargetMode="External"/><Relationship Id="rId7943" Type="http://schemas.openxmlformats.org/officeDocument/2006/relationships/hyperlink" Target="http://pbs.twimg.com/profile_images/1123236956219908096/UEop1PXu_normal.jpg" TargetMode="External"/><Relationship Id="rId10924" Type="http://schemas.openxmlformats.org/officeDocument/2006/relationships/hyperlink" Target="http://pbs.twimg.com/profile_images/817357043522748416/dTzZQIH8_normal.jpg" TargetMode="External"/><Relationship Id="rId4096" Type="http://schemas.openxmlformats.org/officeDocument/2006/relationships/hyperlink" Target="http://twitter.com/mariahelenaval4/statuses/1255711220608499712" TargetMode="External"/><Relationship Id="rId5147" Type="http://schemas.openxmlformats.org/officeDocument/2006/relationships/hyperlink" Target="http://pbs.twimg.com/profile_images/875923683067514880/w90JsOQh_normal.jpg" TargetMode="External"/><Relationship Id="rId6545" Type="http://schemas.openxmlformats.org/officeDocument/2006/relationships/hyperlink" Target="http://pbs.twimg.com/profile_images/1255158187130527744/pr3raWpT_normal.jpg" TargetMode="External"/><Relationship Id="rId9768" Type="http://schemas.openxmlformats.org/officeDocument/2006/relationships/hyperlink" Target="http://twitter.com/ESPINALAQUINO/statuses/1253406225691283463" TargetMode="External"/><Relationship Id="rId11698" Type="http://schemas.openxmlformats.org/officeDocument/2006/relationships/hyperlink" Target="http://pbs.twimg.com/profile_images/1094264596/Congreso_Cardiologia1_normal.jpg" TargetMode="External"/><Relationship Id="rId1757" Type="http://schemas.openxmlformats.org/officeDocument/2006/relationships/hyperlink" Target="http://twitter.com/BrunoAlcaide/statuses/1255831583707353088" TargetMode="External"/><Relationship Id="rId2808" Type="http://schemas.openxmlformats.org/officeDocument/2006/relationships/hyperlink" Target="http://pbs.twimg.com/profile_images/1235187649998131202/t34WrDiG_normal.jpg" TargetMode="External"/><Relationship Id="rId4230" Type="http://schemas.openxmlformats.org/officeDocument/2006/relationships/hyperlink" Target="http://twitter.com/CISALIA/statuses/1255700636097798145" TargetMode="External"/><Relationship Id="rId8851" Type="http://schemas.openxmlformats.org/officeDocument/2006/relationships/hyperlink" Target="http://pbs.twimg.com/profile_images/1060679667580092416/SlNJUDDx_normal.jpg" TargetMode="External"/><Relationship Id="rId7453" Type="http://schemas.openxmlformats.org/officeDocument/2006/relationships/hyperlink" Target="http://pbs.twimg.com/profile_images/1186350790329491456/M8o2CRUN_normal.jpg" TargetMode="External"/><Relationship Id="rId8504" Type="http://schemas.openxmlformats.org/officeDocument/2006/relationships/hyperlink" Target="http://twitter.com/Flaviovespacian/statuses/1253425612036825094" TargetMode="External"/><Relationship Id="rId9902" Type="http://schemas.openxmlformats.org/officeDocument/2006/relationships/hyperlink" Target="http://pbs.twimg.com/profile_images/1124867485474480129/H-2FRxB0_normal.jpg" TargetMode="External"/><Relationship Id="rId10781" Type="http://schemas.openxmlformats.org/officeDocument/2006/relationships/hyperlink" Target="http://twitter.com/LuisCarlosDDHH/statuses/1253387957412732929" TargetMode="External"/><Relationship Id="rId11832" Type="http://schemas.openxmlformats.org/officeDocument/2006/relationships/hyperlink" Target="http://pbs.twimg.com/profile_images/1149323092122099712/nI9q37iS_normal.png" TargetMode="External"/><Relationship Id="rId6055" Type="http://schemas.openxmlformats.org/officeDocument/2006/relationships/hyperlink" Target="http://pbs.twimg.com/profile_images/1245089636894072832/x5idpQto_normal.jpg" TargetMode="External"/><Relationship Id="rId7106" Type="http://schemas.openxmlformats.org/officeDocument/2006/relationships/hyperlink" Target="http://twitter.com/ecuavisa/statuses/1253451007616483331" TargetMode="External"/><Relationship Id="rId10434" Type="http://schemas.openxmlformats.org/officeDocument/2006/relationships/hyperlink" Target="http://pbs.twimg.com/profile_images/1203396761554997248/stj4NZ-J_normal.jpg" TargetMode="External"/><Relationship Id="rId9278" Type="http://schemas.openxmlformats.org/officeDocument/2006/relationships/hyperlink" Target="http://twitter.com/TereMorenoAg/statuses/1253413787845062661" TargetMode="External"/><Relationship Id="rId984" Type="http://schemas.openxmlformats.org/officeDocument/2006/relationships/hyperlink" Target="http://twitter.com/cerosetenta/statuses/1255853675534221314" TargetMode="External"/><Relationship Id="rId2665" Type="http://schemas.openxmlformats.org/officeDocument/2006/relationships/hyperlink" Target="http://pbs.twimg.com/profile_images/1221434152664342529/XiXSTxUs_normal.jpg" TargetMode="External"/><Relationship Id="rId3716" Type="http://schemas.openxmlformats.org/officeDocument/2006/relationships/hyperlink" Target="http://twitter.com/compromis/statuses/1255743083276369920" TargetMode="External"/><Relationship Id="rId637" Type="http://schemas.openxmlformats.org/officeDocument/2006/relationships/hyperlink" Target="http://pbs.twimg.com/profile_images/704291072973864960/9sIBUeaJ_normal.jpg" TargetMode="External"/><Relationship Id="rId1267" Type="http://schemas.openxmlformats.org/officeDocument/2006/relationships/hyperlink" Target="http://pbs.twimg.com/profile_images/600791175109316608/2o9RTk2v_normal.jpg" TargetMode="External"/><Relationship Id="rId2318" Type="http://schemas.openxmlformats.org/officeDocument/2006/relationships/hyperlink" Target="http://pbs.twimg.com/profile_images/1253363297228914691/IyCPNB4O_normal.jpg" TargetMode="External"/><Relationship Id="rId5888" Type="http://schemas.openxmlformats.org/officeDocument/2006/relationships/hyperlink" Target="http://twitter.com/noticias14/statuses/1255646923870146563" TargetMode="External"/><Relationship Id="rId6939" Type="http://schemas.openxmlformats.org/officeDocument/2006/relationships/hyperlink" Target="http://pbs.twimg.com/profile_images/1243901596515405830/jTTx-kbx_normal.jpg" TargetMode="External"/><Relationship Id="rId8361" Type="http://schemas.openxmlformats.org/officeDocument/2006/relationships/hyperlink" Target="http://twitter.com/luciaaaaldlc17/statuses/1253427779883855872" TargetMode="External"/><Relationship Id="rId9412" Type="http://schemas.openxmlformats.org/officeDocument/2006/relationships/hyperlink" Target="http://twitter.com/meztlixu67/statuses/1253411818900340736" TargetMode="External"/><Relationship Id="rId10291" Type="http://schemas.openxmlformats.org/officeDocument/2006/relationships/hyperlink" Target="http://twitter.com/quinitoclean/statuses/1253398343063134211" TargetMode="External"/><Relationship Id="rId11342" Type="http://schemas.openxmlformats.org/officeDocument/2006/relationships/hyperlink" Target="http://pbs.twimg.com/profile_images/1243231381381165059/ABamR_a5_normal.jpg" TargetMode="External"/><Relationship Id="rId1401" Type="http://schemas.openxmlformats.org/officeDocument/2006/relationships/hyperlink" Target="http://pbs.twimg.com/profile_images/518702820644880385/xNPJgpMg_normal.jpeg" TargetMode="External"/><Relationship Id="rId8014" Type="http://schemas.openxmlformats.org/officeDocument/2006/relationships/hyperlink" Target="http://twitter.com/wilfredo1975/statuses/1253432859865436164" TargetMode="External"/><Relationship Id="rId3573" Type="http://schemas.openxmlformats.org/officeDocument/2006/relationships/hyperlink" Target="http://pbs.twimg.com/profile_images/1141646136467427334/yqRThtUe_normal.png" TargetMode="External"/><Relationship Id="rId4971" Type="http://schemas.openxmlformats.org/officeDocument/2006/relationships/hyperlink" Target="http://pbs.twimg.com/profile_images/1178786802/twitter_normal.png" TargetMode="External"/><Relationship Id="rId494" Type="http://schemas.openxmlformats.org/officeDocument/2006/relationships/hyperlink" Target="http://twitter.com/oliver_martin22/statuses/1255865383577321473" TargetMode="External"/><Relationship Id="rId2175" Type="http://schemas.openxmlformats.org/officeDocument/2006/relationships/hyperlink" Target="http://pbs.twimg.com/profile_images/1217835089817632770/Kxlc3M_o_normal.jpg" TargetMode="External"/><Relationship Id="rId3226" Type="http://schemas.openxmlformats.org/officeDocument/2006/relationships/hyperlink" Target="http://abs.twimg.com/sticky/default_profile_images/default_profile_normal.png" TargetMode="External"/><Relationship Id="rId4624" Type="http://schemas.openxmlformats.org/officeDocument/2006/relationships/hyperlink" Target="http://twitter.com/NoraIsabelPela1/statuses/1255682481703071745" TargetMode="External"/><Relationship Id="rId147" Type="http://schemas.openxmlformats.org/officeDocument/2006/relationships/hyperlink" Target="http://pbs.twimg.com/profile_images/1206506650603081730/O6AGMECB_normal.png" TargetMode="External"/><Relationship Id="rId6796" Type="http://schemas.openxmlformats.org/officeDocument/2006/relationships/hyperlink" Target="http://twitter.com/UnivisionSalud/statuses/1253456079062806532" TargetMode="External"/><Relationship Id="rId7847" Type="http://schemas.openxmlformats.org/officeDocument/2006/relationships/hyperlink" Target="http://pbs.twimg.com/profile_images/1249250876730081282/mrxDXPkE_normal.jpg" TargetMode="External"/><Relationship Id="rId10828" Type="http://schemas.openxmlformats.org/officeDocument/2006/relationships/hyperlink" Target="http://pbs.twimg.com/profile_images/1214869295202742272/Xko-fWIu_normal.jpg" TargetMode="External"/><Relationship Id="rId5398" Type="http://schemas.openxmlformats.org/officeDocument/2006/relationships/hyperlink" Target="http://twitter.com/vocesregionals/statuses/1255658823223820289" TargetMode="External"/><Relationship Id="rId6449" Type="http://schemas.openxmlformats.org/officeDocument/2006/relationships/hyperlink" Target="http://pbs.twimg.com/profile_images/1242850082216607746/HO7jyqN1_normal.jpg" TargetMode="External"/><Relationship Id="rId6930" Type="http://schemas.openxmlformats.org/officeDocument/2006/relationships/hyperlink" Target="http://twitter.com/Cristinity83/statuses/1253454221313269760" TargetMode="External"/><Relationship Id="rId4481" Type="http://schemas.openxmlformats.org/officeDocument/2006/relationships/hyperlink" Target="http://pbs.twimg.com/profile_images/645599723987038208/wSm_uAn2_normal.jpg" TargetMode="External"/><Relationship Id="rId5532" Type="http://schemas.openxmlformats.org/officeDocument/2006/relationships/hyperlink" Target="http://twitter.com/Ivo_Sr/statuses/1255655932543078400" TargetMode="External"/><Relationship Id="rId3083" Type="http://schemas.openxmlformats.org/officeDocument/2006/relationships/hyperlink" Target="http://twitter.com/Miciudadreal_es/statuses/1255782252539187200" TargetMode="External"/><Relationship Id="rId4134" Type="http://schemas.openxmlformats.org/officeDocument/2006/relationships/hyperlink" Target="http://twitter.com/jorge49987024/statuses/1255708499037782017" TargetMode="External"/><Relationship Id="rId7357" Type="http://schemas.openxmlformats.org/officeDocument/2006/relationships/hyperlink" Target="http://pbs.twimg.com/profile_images/1184240826806919168/pZ6BdkKJ_normal.jpg" TargetMode="External"/><Relationship Id="rId8408" Type="http://schemas.openxmlformats.org/officeDocument/2006/relationships/hyperlink" Target="http://twitter.com/Ca_ro_li_na1/statuses/1253426836471558147" TargetMode="External"/><Relationship Id="rId8755" Type="http://schemas.openxmlformats.org/officeDocument/2006/relationships/hyperlink" Target="http://pbs.twimg.com/profile_images/852275056529092608/xVczkEnC_normal.jpg" TargetMode="External"/><Relationship Id="rId9806" Type="http://schemas.openxmlformats.org/officeDocument/2006/relationships/hyperlink" Target="http://twitter.com/Mentero_de_to/statuses/1253405752401821696" TargetMode="External"/><Relationship Id="rId10685" Type="http://schemas.openxmlformats.org/officeDocument/2006/relationships/hyperlink" Target="http://twitter.com/CandyRoxfcb/statuses/1253390103369715712" TargetMode="External"/><Relationship Id="rId11736" Type="http://schemas.openxmlformats.org/officeDocument/2006/relationships/hyperlink" Target="http://pbs.twimg.com/profile_images/988161687122534400/_evPMDIX_normal.jpg" TargetMode="External"/><Relationship Id="rId10338" Type="http://schemas.openxmlformats.org/officeDocument/2006/relationships/hyperlink" Target="http://pbs.twimg.com/profile_images/1209020426116050944/nccFQiV1_normal.jpg" TargetMode="External"/><Relationship Id="rId3967" Type="http://schemas.openxmlformats.org/officeDocument/2006/relationships/hyperlink" Target="http://abs.twimg.com/sticky/default_profile_images/default_profile_normal.png" TargetMode="External"/><Relationship Id="rId4" Type="http://schemas.openxmlformats.org/officeDocument/2006/relationships/hyperlink" Target="http://twitter.com/dimarabadia/statuses/1255918774840111107" TargetMode="External"/><Relationship Id="rId888" Type="http://schemas.openxmlformats.org/officeDocument/2006/relationships/hyperlink" Target="http://twitter.com/carsaba/statuses/1255855928437547008" TargetMode="External"/><Relationship Id="rId2569" Type="http://schemas.openxmlformats.org/officeDocument/2006/relationships/hyperlink" Target="http://pbs.twimg.com/profile_images/877223288090615809/SBgus1YK_normal.jpg" TargetMode="External"/><Relationship Id="rId6440" Type="http://schemas.openxmlformats.org/officeDocument/2006/relationships/hyperlink" Target="http://twitter.com/HeraEstela/statuses/1253462946899992577" TargetMode="External"/><Relationship Id="rId5042" Type="http://schemas.openxmlformats.org/officeDocument/2006/relationships/hyperlink" Target="http://twitter.com/ely_pasquel/statuses/1255669135406764033" TargetMode="External"/><Relationship Id="rId9663" Type="http://schemas.openxmlformats.org/officeDocument/2006/relationships/hyperlink" Target="http://pbs.twimg.com/profile_images/1182745003900243970/am9hjhSO_normal.jpg" TargetMode="External"/><Relationship Id="rId1652" Type="http://schemas.openxmlformats.org/officeDocument/2006/relationships/hyperlink" Target="http://pbs.twimg.com/profile_images/1241054538964045824/uiocsZQS_normal.jpg" TargetMode="External"/><Relationship Id="rId8265" Type="http://schemas.openxmlformats.org/officeDocument/2006/relationships/hyperlink" Target="http://pbs.twimg.com/profile_images/3645548846/11a6736f8e62d2082cd5579113634c0a_normal.jpeg" TargetMode="External"/><Relationship Id="rId9316" Type="http://schemas.openxmlformats.org/officeDocument/2006/relationships/hyperlink" Target="http://twitter.com/Dayana37705621/statuses/1253413395061063684" TargetMode="External"/><Relationship Id="rId10195" Type="http://schemas.openxmlformats.org/officeDocument/2006/relationships/hyperlink" Target="http://twitter.com/PabloMateos67/statuses/1253400498612449280" TargetMode="External"/><Relationship Id="rId11246" Type="http://schemas.openxmlformats.org/officeDocument/2006/relationships/hyperlink" Target="http://pbs.twimg.com/profile_images/1238974622890102791/jJnB_0w4_normal.jpg" TargetMode="External"/><Relationship Id="rId11593" Type="http://schemas.openxmlformats.org/officeDocument/2006/relationships/hyperlink" Target="http://twitter.com/RamnDom32077542/statuses/1253374508486086656" TargetMode="External"/><Relationship Id="rId1305" Type="http://schemas.openxmlformats.org/officeDocument/2006/relationships/hyperlink" Target="http://pbs.twimg.com/profile_images/549593907974397952/VAj7CmZS_normal.jpeg" TargetMode="External"/><Relationship Id="rId2703" Type="http://schemas.openxmlformats.org/officeDocument/2006/relationships/hyperlink" Target="http://pbs.twimg.com/profile_images/1170018845/Flecha_Logo_Grupo_Sodercan_Peque_a_normal.jpg" TargetMode="External"/><Relationship Id="rId4875" Type="http://schemas.openxmlformats.org/officeDocument/2006/relationships/hyperlink" Target="http://abs.twimg.com/sticky/default_profile_images/default_profile_normal.png" TargetMode="External"/><Relationship Id="rId5926" Type="http://schemas.openxmlformats.org/officeDocument/2006/relationships/hyperlink" Target="http://twitter.com/JaimeVK26/statuses/1255646072338251776" TargetMode="External"/><Relationship Id="rId11" Type="http://schemas.openxmlformats.org/officeDocument/2006/relationships/hyperlink" Target="http://pbs.twimg.com/profile_images/1254072710688317440/RCnR9RxB_normal.jpg" TargetMode="External"/><Relationship Id="rId398" Type="http://schemas.openxmlformats.org/officeDocument/2006/relationships/hyperlink" Target="http://twitter.com/joseparra69/statuses/1255867787869925378" TargetMode="External"/><Relationship Id="rId2079" Type="http://schemas.openxmlformats.org/officeDocument/2006/relationships/hyperlink" Target="http://twitter.com/alexfergor19/statuses/1255822170711830530" TargetMode="External"/><Relationship Id="rId3477" Type="http://schemas.openxmlformats.org/officeDocument/2006/relationships/hyperlink" Target="http://pbs.twimg.com/profile_images/1252531544750731264/izNTzPBc_normal.jpg" TargetMode="External"/><Relationship Id="rId4528" Type="http://schemas.openxmlformats.org/officeDocument/2006/relationships/hyperlink" Target="http://twitter.com/MDLuisPereira/statuses/1255686456946970627" TargetMode="External"/><Relationship Id="rId7001" Type="http://schemas.openxmlformats.org/officeDocument/2006/relationships/hyperlink" Target="http://abs.twimg.com/sticky/default_profile_images/default_profile_normal.png" TargetMode="External"/><Relationship Id="rId2560" Type="http://schemas.openxmlformats.org/officeDocument/2006/relationships/hyperlink" Target="http://twitter.com/carmengarvas/statuses/1255806082775203846" TargetMode="External"/><Relationship Id="rId3611" Type="http://schemas.openxmlformats.org/officeDocument/2006/relationships/hyperlink" Target="http://pbs.twimg.com/profile_images/1096128244133314562/brudyOvA_normal.jpg" TargetMode="External"/><Relationship Id="rId9173" Type="http://schemas.openxmlformats.org/officeDocument/2006/relationships/hyperlink" Target="http://pbs.twimg.com/profile_images/1105493887714508801/_XSw2yUR_normal.png" TargetMode="External"/><Relationship Id="rId532" Type="http://schemas.openxmlformats.org/officeDocument/2006/relationships/hyperlink" Target="http://twitter.com/AreizaEcheverri/statuses/1255864447899521025" TargetMode="External"/><Relationship Id="rId1162" Type="http://schemas.openxmlformats.org/officeDocument/2006/relationships/hyperlink" Target="http://twitter.com/JavierE09697688/statuses/1255847954671374342" TargetMode="External"/><Relationship Id="rId2213" Type="http://schemas.openxmlformats.org/officeDocument/2006/relationships/hyperlink" Target="http://pbs.twimg.com/profile_images/867114183686574080/fF2POyWn_normal.jpg" TargetMode="External"/><Relationship Id="rId5783" Type="http://schemas.openxmlformats.org/officeDocument/2006/relationships/hyperlink" Target="http://pbs.twimg.com/profile_images/1241433783217291265/MCEkmkpj_normal.jpg" TargetMode="External"/><Relationship Id="rId4385" Type="http://schemas.openxmlformats.org/officeDocument/2006/relationships/hyperlink" Target="http://twitter.com/Alejand92581155/statuses/1255692249373032451" TargetMode="External"/><Relationship Id="rId5436" Type="http://schemas.openxmlformats.org/officeDocument/2006/relationships/hyperlink" Target="http://twitter.com/CoronellYelitza/statuses/1255658250084724740" TargetMode="External"/><Relationship Id="rId6834" Type="http://schemas.openxmlformats.org/officeDocument/2006/relationships/hyperlink" Target="http://twitter.com/MarcosRdguz/statuses/1253455613792858115" TargetMode="External"/><Relationship Id="rId4038" Type="http://schemas.openxmlformats.org/officeDocument/2006/relationships/hyperlink" Target="http://twitter.com/jannet_mosqueda/statuses/1255715724464660484" TargetMode="External"/><Relationship Id="rId8659" Type="http://schemas.openxmlformats.org/officeDocument/2006/relationships/hyperlink" Target="http://pbs.twimg.com/profile_images/1216474391325937664/4OxpYO-a_normal.jpg" TargetMode="External"/><Relationship Id="rId10589" Type="http://schemas.openxmlformats.org/officeDocument/2006/relationships/hyperlink" Target="http://twitter.com/eQgat19/statuses/1253392171891404801" TargetMode="External"/><Relationship Id="rId2070" Type="http://schemas.openxmlformats.org/officeDocument/2006/relationships/hyperlink" Target="http://pbs.twimg.com/profile_images/1001038184929783808/f84Iy_4a_normal.jpg" TargetMode="External"/><Relationship Id="rId3121" Type="http://schemas.openxmlformats.org/officeDocument/2006/relationships/hyperlink" Target="http://twitter.com/PSOEMarchamalo/statuses/1255779137895235586" TargetMode="External"/><Relationship Id="rId6691" Type="http://schemas.openxmlformats.org/officeDocument/2006/relationships/hyperlink" Target="http://pbs.twimg.com/profile_images/1696258962/rsg_normal.jpg" TargetMode="External"/><Relationship Id="rId7742" Type="http://schemas.openxmlformats.org/officeDocument/2006/relationships/hyperlink" Target="http://twitter.com/Eloi_Duarte/statuses/1253437332935462912" TargetMode="External"/><Relationship Id="rId5293" Type="http://schemas.openxmlformats.org/officeDocument/2006/relationships/hyperlink" Target="http://pbs.twimg.com/profile_images/986031062139768832/4jWJm8Ob_normal.jpg" TargetMode="External"/><Relationship Id="rId6344" Type="http://schemas.openxmlformats.org/officeDocument/2006/relationships/hyperlink" Target="http://twitter.com/SEDUyM/statuses/1253465208212860930" TargetMode="External"/><Relationship Id="rId10723" Type="http://schemas.openxmlformats.org/officeDocument/2006/relationships/hyperlink" Target="http://twitter.com/TIENDADEMERRY/statuses/1253389388341481472" TargetMode="External"/><Relationship Id="rId9567" Type="http://schemas.openxmlformats.org/officeDocument/2006/relationships/hyperlink" Target="http://pbs.twimg.com/profile_images/1178035835444367362/WvQUOA4j_normal.jpg" TargetMode="External"/><Relationship Id="rId2954" Type="http://schemas.openxmlformats.org/officeDocument/2006/relationships/hyperlink" Target="http://pbs.twimg.com/profile_images/1246479657001799688/YfEoivJ-_normal.jpg" TargetMode="External"/><Relationship Id="rId8169" Type="http://schemas.openxmlformats.org/officeDocument/2006/relationships/hyperlink" Target="http://twitter.com/Renato26592725/statuses/1253430396861071364" TargetMode="External"/><Relationship Id="rId11497" Type="http://schemas.openxmlformats.org/officeDocument/2006/relationships/hyperlink" Target="http://twitter.com/20mDeportes/statuses/1253376308974948360" TargetMode="External"/><Relationship Id="rId926" Type="http://schemas.openxmlformats.org/officeDocument/2006/relationships/hyperlink" Target="http://twitter.com/AlfonsoCandon/statuses/1255855099961905152" TargetMode="External"/><Relationship Id="rId1556" Type="http://schemas.openxmlformats.org/officeDocument/2006/relationships/hyperlink" Target="http://pbs.twimg.com/profile_images/849185172469805056/daVKYAp9_normal.jpg" TargetMode="External"/><Relationship Id="rId2607" Type="http://schemas.openxmlformats.org/officeDocument/2006/relationships/hyperlink" Target="http://pbs.twimg.com/profile_images/1226889902748467200/eskCAG9l_normal.jpg" TargetMode="External"/><Relationship Id="rId10099" Type="http://schemas.openxmlformats.org/officeDocument/2006/relationships/hyperlink" Target="http://twitter.com/QuijoteSiglo/statuses/1253402696972931072" TargetMode="External"/><Relationship Id="rId1209" Type="http://schemas.openxmlformats.org/officeDocument/2006/relationships/hyperlink" Target="http://pbs.twimg.com/profile_images/1222969827461124098/v-d0PuI7_normal.jpg" TargetMode="External"/><Relationship Id="rId4779" Type="http://schemas.openxmlformats.org/officeDocument/2006/relationships/hyperlink" Target="http://abs.twimg.com/sticky/default_profile_images/default_profile_normal.png" TargetMode="External"/><Relationship Id="rId8650" Type="http://schemas.openxmlformats.org/officeDocument/2006/relationships/hyperlink" Target="http://twitter.com/Luissuares/statuses/1253423653506580490" TargetMode="External"/><Relationship Id="rId9701" Type="http://schemas.openxmlformats.org/officeDocument/2006/relationships/hyperlink" Target="http://pbs.twimg.com/profile_images/583382872876326912/fNbWXXGA_normal.jpg" TargetMode="External"/><Relationship Id="rId10580" Type="http://schemas.openxmlformats.org/officeDocument/2006/relationships/hyperlink" Target="http://pbs.twimg.com/profile_images/603576099839291392/yuDlMOLH_normal.jpg" TargetMode="External"/><Relationship Id="rId11631" Type="http://schemas.openxmlformats.org/officeDocument/2006/relationships/hyperlink" Target="http://twitter.com/Maryuale/statuses/1253373637970874370" TargetMode="External"/><Relationship Id="rId7252" Type="http://schemas.openxmlformats.org/officeDocument/2006/relationships/hyperlink" Target="http://twitter.com/13Marychuy/statuses/1253447901801414657" TargetMode="External"/><Relationship Id="rId8303" Type="http://schemas.openxmlformats.org/officeDocument/2006/relationships/hyperlink" Target="http://pbs.twimg.com/profile_images/1109826530434301952/SDkCE2AR_normal.jpg" TargetMode="External"/><Relationship Id="rId10233" Type="http://schemas.openxmlformats.org/officeDocument/2006/relationships/hyperlink" Target="http://twitter.com/huelva_info/statuses/1253399564620640257" TargetMode="External"/><Relationship Id="rId3862" Type="http://schemas.openxmlformats.org/officeDocument/2006/relationships/hyperlink" Target="http://twitter.com/GemapIus/statuses/1255731835532972033" TargetMode="External"/><Relationship Id="rId783" Type="http://schemas.openxmlformats.org/officeDocument/2006/relationships/hyperlink" Target="http://pbs.twimg.com/profile_images/942031876990160896/SJplcg4l_normal.jpg" TargetMode="External"/><Relationship Id="rId2464" Type="http://schemas.openxmlformats.org/officeDocument/2006/relationships/hyperlink" Target="http://twitter.com/j_calvobasaran/statuses/1255809881619271681" TargetMode="External"/><Relationship Id="rId3515" Type="http://schemas.openxmlformats.org/officeDocument/2006/relationships/hyperlink" Target="http://pbs.twimg.com/profile_images/1189220753482436608/cFcbA3Ed_normal.jpg" TargetMode="External"/><Relationship Id="rId4913" Type="http://schemas.openxmlformats.org/officeDocument/2006/relationships/hyperlink" Target="http://pbs.twimg.com/profile_images/1009869651344535552/H_1Eaflq_normal.jpg" TargetMode="External"/><Relationship Id="rId9077" Type="http://schemas.openxmlformats.org/officeDocument/2006/relationships/hyperlink" Target="http://pbs.twimg.com/profile_images/879769826436276224/FlhLCSYI_normal.jpg" TargetMode="External"/><Relationship Id="rId436" Type="http://schemas.openxmlformats.org/officeDocument/2006/relationships/hyperlink" Target="http://twitter.com/SENIAT_Oficial/statuses/1255866999655108610" TargetMode="External"/><Relationship Id="rId1066" Type="http://schemas.openxmlformats.org/officeDocument/2006/relationships/hyperlink" Target="http://twitter.com/EspanaRemar/statuses/1255851206863474690" TargetMode="External"/><Relationship Id="rId2117" Type="http://schemas.openxmlformats.org/officeDocument/2006/relationships/hyperlink" Target="http://twitter.com/sagit19_/statuses/1255820644207529984" TargetMode="External"/><Relationship Id="rId4289" Type="http://schemas.openxmlformats.org/officeDocument/2006/relationships/hyperlink" Target="http://pbs.twimg.com/profile_images/906185194742349827/uEM2J5fv_normal.jpg" TargetMode="External"/><Relationship Id="rId5687" Type="http://schemas.openxmlformats.org/officeDocument/2006/relationships/hyperlink" Target="http://pbs.twimg.com/profile_images/2961897783/fe6b3421290fd1ebe3637fad2ceccfca_normal.jpeg" TargetMode="External"/><Relationship Id="rId6738" Type="http://schemas.openxmlformats.org/officeDocument/2006/relationships/hyperlink" Target="http://twitter.com/XHespanol/statuses/1253457408321445888" TargetMode="External"/><Relationship Id="rId8160" Type="http://schemas.openxmlformats.org/officeDocument/2006/relationships/hyperlink" Target="http://pbs.twimg.com/profile_images/1021830320130322432/B85Y_Cq__normal.jpg" TargetMode="External"/><Relationship Id="rId9211" Type="http://schemas.openxmlformats.org/officeDocument/2006/relationships/hyperlink" Target="http://pbs.twimg.com/profile_images/986045576646021120/WPrf9k9s_normal.jpg" TargetMode="External"/><Relationship Id="rId10090" Type="http://schemas.openxmlformats.org/officeDocument/2006/relationships/hyperlink" Target="http://pbs.twimg.com/profile_images/1246433699878633474/UE4rqTe1_normal.jpg" TargetMode="External"/><Relationship Id="rId11141" Type="http://schemas.openxmlformats.org/officeDocument/2006/relationships/hyperlink" Target="http://twitter.com/LaTabernaRolera/statuses/1253381167853842433" TargetMode="External"/><Relationship Id="rId1200" Type="http://schemas.openxmlformats.org/officeDocument/2006/relationships/hyperlink" Target="http://twitter.com/miriamgcab/statuses/1255847038480154624" TargetMode="External"/><Relationship Id="rId4770" Type="http://schemas.openxmlformats.org/officeDocument/2006/relationships/hyperlink" Target="http://twitter.com/Cacheticos1952/statuses/1255677224516288513" TargetMode="External"/><Relationship Id="rId5821" Type="http://schemas.openxmlformats.org/officeDocument/2006/relationships/hyperlink" Target="http://pbs.twimg.com/profile_images/810205467712614400/otZpRFfl_normal.jpg" TargetMode="External"/><Relationship Id="rId3372" Type="http://schemas.openxmlformats.org/officeDocument/2006/relationships/hyperlink" Target="http://twitter.com/XanatSubias69/statuses/1255766436854870017" TargetMode="External"/><Relationship Id="rId4423" Type="http://schemas.openxmlformats.org/officeDocument/2006/relationships/hyperlink" Target="http://pbs.twimg.com/profile_images/783361547611627520/7SRO8qj3_normal.jpg" TargetMode="External"/><Relationship Id="rId7993" Type="http://schemas.openxmlformats.org/officeDocument/2006/relationships/hyperlink" Target="http://pbs.twimg.com/profile_images/1133443475746295808/5YQgMcKr_normal.png" TargetMode="External"/><Relationship Id="rId293" Type="http://schemas.openxmlformats.org/officeDocument/2006/relationships/hyperlink" Target="http://twitter.com/luxpropia/statuses/1255870825141604357" TargetMode="External"/><Relationship Id="rId3025" Type="http://schemas.openxmlformats.org/officeDocument/2006/relationships/hyperlink" Target="http://twitter.com/luisortizolmeda/statuses/1255785521516871680" TargetMode="External"/><Relationship Id="rId6595" Type="http://schemas.openxmlformats.org/officeDocument/2006/relationships/hyperlink" Target="http://pbs.twimg.com/profile_images/1222972899725860864/eUZCvui8_normal.jpg" TargetMode="External"/><Relationship Id="rId7646" Type="http://schemas.openxmlformats.org/officeDocument/2006/relationships/hyperlink" Target="http://twitter.com/Alejandrocofra1/statuses/1253439400228409345" TargetMode="External"/><Relationship Id="rId10974" Type="http://schemas.openxmlformats.org/officeDocument/2006/relationships/hyperlink" Target="http://pbs.twimg.com/profile_images/1186336719920095233/zXt5afBC_normal.jpg" TargetMode="External"/><Relationship Id="rId5197" Type="http://schemas.openxmlformats.org/officeDocument/2006/relationships/hyperlink" Target="http://pbs.twimg.com/profile_images/1242880516396920832/tLzFe7Tt_normal.jpg" TargetMode="External"/><Relationship Id="rId6248" Type="http://schemas.openxmlformats.org/officeDocument/2006/relationships/hyperlink" Target="http://twitter.com/filipsebas_true/statuses/1253467471014760449" TargetMode="External"/><Relationship Id="rId10627" Type="http://schemas.openxmlformats.org/officeDocument/2006/relationships/hyperlink" Target="http://twitter.com/MAGODELASINTONI/statuses/1253391453767766016" TargetMode="External"/><Relationship Id="rId2858" Type="http://schemas.openxmlformats.org/officeDocument/2006/relationships/hyperlink" Target="http://pbs.twimg.com/profile_images/1192893543033036802/bxfyUElv_normal.jpg" TargetMode="External"/><Relationship Id="rId3909" Type="http://schemas.openxmlformats.org/officeDocument/2006/relationships/hyperlink" Target="http://pbs.twimg.com/profile_images/1252430787233775616/Crpy-H5N_normal.jpg" TargetMode="External"/><Relationship Id="rId4280" Type="http://schemas.openxmlformats.org/officeDocument/2006/relationships/hyperlink" Target="http://twitter.com/VirialexViri/statuses/1255697429468286978" TargetMode="External"/><Relationship Id="rId5331" Type="http://schemas.openxmlformats.org/officeDocument/2006/relationships/hyperlink" Target="http://pbs.twimg.com/profile_images/1251522476225560577/dPOQFIPu_normal.jpg" TargetMode="External"/><Relationship Id="rId9952" Type="http://schemas.openxmlformats.org/officeDocument/2006/relationships/hyperlink" Target="http://pbs.twimg.com/profile_images/1146850897969811456/n5lZQaYI_normal.jpg" TargetMode="External"/><Relationship Id="rId1941" Type="http://schemas.openxmlformats.org/officeDocument/2006/relationships/hyperlink" Target="http://twitter.com/criss_057/statuses/1255827102219284480" TargetMode="External"/><Relationship Id="rId8554" Type="http://schemas.openxmlformats.org/officeDocument/2006/relationships/hyperlink" Target="http://twitter.com/HectorBenitez9/statuses/1253425219982614530" TargetMode="External"/><Relationship Id="rId9605" Type="http://schemas.openxmlformats.org/officeDocument/2006/relationships/hyperlink" Target="http://pbs.twimg.com/profile_images/1247196916099710976/7WDuugSV_normal.jpg" TargetMode="External"/><Relationship Id="rId10484" Type="http://schemas.openxmlformats.org/officeDocument/2006/relationships/hyperlink" Target="http://pbs.twimg.com/profile_images/1183445499229159424/Z2h52HGH_normal.jpg" TargetMode="External"/><Relationship Id="rId11535" Type="http://schemas.openxmlformats.org/officeDocument/2006/relationships/hyperlink" Target="http://twitter.com/mcnidia/statuses/1253375591920869376" TargetMode="External"/><Relationship Id="rId11882" Type="http://schemas.openxmlformats.org/officeDocument/2006/relationships/hyperlink" Target="http://pbs.twimg.com/profile_images/921342366178594816/RD9Bta42_normal.jpg" TargetMode="External"/><Relationship Id="rId7156" Type="http://schemas.openxmlformats.org/officeDocument/2006/relationships/hyperlink" Target="http://twitter.com/AmaliaSalas15/statuses/1253450083141591042" TargetMode="External"/><Relationship Id="rId8207" Type="http://schemas.openxmlformats.org/officeDocument/2006/relationships/hyperlink" Target="http://pbs.twimg.com/profile_images/1254236418123149313/OT2x2pjj_normal.jpg" TargetMode="External"/><Relationship Id="rId10137" Type="http://schemas.openxmlformats.org/officeDocument/2006/relationships/hyperlink" Target="http://twitter.com/SatoriCR/statuses/1253401954216271874" TargetMode="External"/><Relationship Id="rId687" Type="http://schemas.openxmlformats.org/officeDocument/2006/relationships/hyperlink" Target="http://pbs.twimg.com/profile_images/1219775226315186176/UX_uG-nW_normal.jpg" TargetMode="External"/><Relationship Id="rId2368" Type="http://schemas.openxmlformats.org/officeDocument/2006/relationships/hyperlink" Target="http://pbs.twimg.com/profile_images/662269693105958912/2lBNQw10_normal.jpg" TargetMode="External"/><Relationship Id="rId3766" Type="http://schemas.openxmlformats.org/officeDocument/2006/relationships/hyperlink" Target="http://twitter.com/incamaya53/statuses/1255739960147263490" TargetMode="External"/><Relationship Id="rId4817" Type="http://schemas.openxmlformats.org/officeDocument/2006/relationships/hyperlink" Target="http://pbs.twimg.com/profile_images/1248769267732025344/XBWfgKlR_normal.jpg" TargetMode="External"/><Relationship Id="rId3419" Type="http://schemas.openxmlformats.org/officeDocument/2006/relationships/hyperlink" Target="http://pbs.twimg.com/profile_images/1254681284699447297/HETP6cyo_normal.jpg" TargetMode="External"/><Relationship Id="rId6989" Type="http://schemas.openxmlformats.org/officeDocument/2006/relationships/hyperlink" Target="http://pbs.twimg.com/profile_images/1100167397737156613/FKtA91_6_normal.jpg" TargetMode="External"/><Relationship Id="rId3900" Type="http://schemas.openxmlformats.org/officeDocument/2006/relationships/hyperlink" Target="http://twitter.com/karenlemosp/statuses/1255728029843800065" TargetMode="External"/><Relationship Id="rId9462" Type="http://schemas.openxmlformats.org/officeDocument/2006/relationships/hyperlink" Target="http://twitter.com/Jambo_de_Hierro/statuses/1253410466832867330" TargetMode="External"/><Relationship Id="rId11392" Type="http://schemas.openxmlformats.org/officeDocument/2006/relationships/hyperlink" Target="http://pbs.twimg.com/profile_images/1222111227624787969/Y0MFwEPp_normal.jpg" TargetMode="External"/><Relationship Id="rId821" Type="http://schemas.openxmlformats.org/officeDocument/2006/relationships/hyperlink" Target="http://pbs.twimg.com/profile_images/1129858664653832192/QN5x7ArX_normal.jpg" TargetMode="External"/><Relationship Id="rId1451" Type="http://schemas.openxmlformats.org/officeDocument/2006/relationships/hyperlink" Target="http://pbs.twimg.com/profile_images/524368674719678465/AM258v3a_normal.jpeg" TargetMode="External"/><Relationship Id="rId2502" Type="http://schemas.openxmlformats.org/officeDocument/2006/relationships/hyperlink" Target="http://twitter.com/wnior2009/statuses/1255808028688990208" TargetMode="External"/><Relationship Id="rId8064" Type="http://schemas.openxmlformats.org/officeDocument/2006/relationships/hyperlink" Target="http://pbs.twimg.com/profile_images/1120080595919482880/rVvpLkd3_normal.jpg" TargetMode="External"/><Relationship Id="rId9115" Type="http://schemas.openxmlformats.org/officeDocument/2006/relationships/hyperlink" Target="http://pbs.twimg.com/profile_images/1239738836403486720/HOAFdS9d_normal.jpg" TargetMode="External"/><Relationship Id="rId11045" Type="http://schemas.openxmlformats.org/officeDocument/2006/relationships/hyperlink" Target="http://twitter.com/ArielCampoverdG/statuses/1253382921337147394" TargetMode="External"/><Relationship Id="rId1104" Type="http://schemas.openxmlformats.org/officeDocument/2006/relationships/hyperlink" Target="http://twitter.com/Kamchatka_H/statuses/1255850323543023619" TargetMode="External"/><Relationship Id="rId4674" Type="http://schemas.openxmlformats.org/officeDocument/2006/relationships/hyperlink" Target="http://twitter.com/CrzFanny/statuses/1255681029932793862" TargetMode="External"/><Relationship Id="rId5725" Type="http://schemas.openxmlformats.org/officeDocument/2006/relationships/hyperlink" Target="http://pbs.twimg.com/profile_images/1253426315752902656/l5-QIrWM_normal.jpg" TargetMode="External"/><Relationship Id="rId3276" Type="http://schemas.openxmlformats.org/officeDocument/2006/relationships/hyperlink" Target="http://pbs.twimg.com/profile_images/747901741862051840/rBUeEH38_normal.jpg" TargetMode="External"/><Relationship Id="rId4327" Type="http://schemas.openxmlformats.org/officeDocument/2006/relationships/hyperlink" Target="http://twitter.com/ronivasco11/statuses/1255694899632132097" TargetMode="External"/><Relationship Id="rId197" Type="http://schemas.openxmlformats.org/officeDocument/2006/relationships/hyperlink" Target="http://pbs.twimg.com/profile_images/1210193501490753536/6J9tOuRg_normal.jpg" TargetMode="External"/><Relationship Id="rId6499" Type="http://schemas.openxmlformats.org/officeDocument/2006/relationships/hyperlink" Target="http://pbs.twimg.com/profile_images/1244876516871282689/WlOGXHwr_normal.jpg" TargetMode="External"/><Relationship Id="rId7897" Type="http://schemas.openxmlformats.org/officeDocument/2006/relationships/hyperlink" Target="http://pbs.twimg.com/profile_images/1116956765395013632/1xScI6xv_normal.jpg" TargetMode="External"/><Relationship Id="rId8948" Type="http://schemas.openxmlformats.org/officeDocument/2006/relationships/hyperlink" Target="http://twitter.com/Figu_Olivenza/statuses/1253418936344821764" TargetMode="External"/><Relationship Id="rId10878" Type="http://schemas.openxmlformats.org/officeDocument/2006/relationships/hyperlink" Target="http://pbs.twimg.com/profile_images/1247889888201986049/of2IWpQS_normal.jpg" TargetMode="External"/><Relationship Id="rId11929" Type="http://schemas.openxmlformats.org/officeDocument/2006/relationships/hyperlink" Target="http://twitter.com/sjs2006gmailcom/statuses/1253366921707294720" TargetMode="External"/><Relationship Id="rId3410" Type="http://schemas.openxmlformats.org/officeDocument/2006/relationships/hyperlink" Target="http://twitter.com/be8wI5LIjE4VrSE/statuses/1255764758944518145" TargetMode="External"/><Relationship Id="rId6980" Type="http://schemas.openxmlformats.org/officeDocument/2006/relationships/hyperlink" Target="http://twitter.com/BenildaDuran/statuses/1253453193511686149" TargetMode="External"/><Relationship Id="rId331" Type="http://schemas.openxmlformats.org/officeDocument/2006/relationships/hyperlink" Target="http://twitter.com/NicaNws/statuses/1255869553583763460" TargetMode="External"/><Relationship Id="rId2012" Type="http://schemas.openxmlformats.org/officeDocument/2006/relationships/hyperlink" Target="http://pbs.twimg.com/profile_images/857980178366164993/wtw160kv_normal.jpg" TargetMode="External"/><Relationship Id="rId5582" Type="http://schemas.openxmlformats.org/officeDocument/2006/relationships/hyperlink" Target="http://twitter.com/jashlex/statuses/1255654858423582720" TargetMode="External"/><Relationship Id="rId6633" Type="http://schemas.openxmlformats.org/officeDocument/2006/relationships/hyperlink" Target="http://pbs.twimg.com/profile_images/1244321522715709440/H67149NK_normal.jpg" TargetMode="External"/><Relationship Id="rId4184" Type="http://schemas.openxmlformats.org/officeDocument/2006/relationships/hyperlink" Target="http://twitter.com/LadyGarca12/statuses/1255703747730145280" TargetMode="External"/><Relationship Id="rId5235" Type="http://schemas.openxmlformats.org/officeDocument/2006/relationships/hyperlink" Target="http://pbs.twimg.com/profile_images/1250381673814011905/X7mmmynt_normal.jpg" TargetMode="External"/><Relationship Id="rId9856" Type="http://schemas.openxmlformats.org/officeDocument/2006/relationships/hyperlink" Target="http://twitter.com/MMorguix/statuses/1253405262314160130" TargetMode="External"/><Relationship Id="rId8458" Type="http://schemas.openxmlformats.org/officeDocument/2006/relationships/hyperlink" Target="http://twitter.com/OIRANZOATEGUI/statuses/1253426182852194304" TargetMode="External"/><Relationship Id="rId9509" Type="http://schemas.openxmlformats.org/officeDocument/2006/relationships/hyperlink" Target="http://pbs.twimg.com/profile_images/1253126329760964611/zLO-7BUf_normal.jpg" TargetMode="External"/><Relationship Id="rId11786" Type="http://schemas.openxmlformats.org/officeDocument/2006/relationships/hyperlink" Target="http://pbs.twimg.com/profile_images/1165285004525658112/jIYI11aE_normal.jpg" TargetMode="External"/><Relationship Id="rId1845" Type="http://schemas.openxmlformats.org/officeDocument/2006/relationships/hyperlink" Target="http://twitter.com/GaitanVillegas/statuses/1255829775068860416" TargetMode="External"/><Relationship Id="rId10388" Type="http://schemas.openxmlformats.org/officeDocument/2006/relationships/hyperlink" Target="http://pbs.twimg.com/profile_images/1074831223560785920/ExNHTr_7_normal.jpg" TargetMode="External"/><Relationship Id="rId11439" Type="http://schemas.openxmlformats.org/officeDocument/2006/relationships/hyperlink" Target="http://twitter.com/VdeV22449512/statuses/1253376947306090496" TargetMode="External"/><Relationship Id="rId11920" Type="http://schemas.openxmlformats.org/officeDocument/2006/relationships/hyperlink" Target="http://pbs.twimg.com/profile_images/1170074913161527298/GSVeCzYC_normal.jpg" TargetMode="External"/><Relationship Id="rId5092" Type="http://schemas.openxmlformats.org/officeDocument/2006/relationships/hyperlink" Target="http://twitter.com/Marthafr7/statuses/1255667765064675330" TargetMode="External"/><Relationship Id="rId6490" Type="http://schemas.openxmlformats.org/officeDocument/2006/relationships/hyperlink" Target="http://twitter.com/Jerrymarinero/statuses/1253461774625583112" TargetMode="External"/><Relationship Id="rId7541" Type="http://schemas.openxmlformats.org/officeDocument/2006/relationships/hyperlink" Target="http://pbs.twimg.com/profile_images/1181733222553653248/ZmwMobTf_normal.jpg" TargetMode="External"/><Relationship Id="rId10522" Type="http://schemas.openxmlformats.org/officeDocument/2006/relationships/hyperlink" Target="http://abs.twimg.com/sticky/default_profile_images/default_profile_normal.png" TargetMode="External"/><Relationship Id="rId6143" Type="http://schemas.openxmlformats.org/officeDocument/2006/relationships/hyperlink" Target="http://pbs.twimg.com/profile_images/1192129024384012289/4Ow0lnqT_normal.jpg" TargetMode="External"/><Relationship Id="rId2753" Type="http://schemas.openxmlformats.org/officeDocument/2006/relationships/hyperlink" Target="http://pbs.twimg.com/profile_images/946682065877168128/Z3Qdk5Se_normal.jpg" TargetMode="External"/><Relationship Id="rId3804" Type="http://schemas.openxmlformats.org/officeDocument/2006/relationships/hyperlink" Target="http://twitter.com/drolobon/statuses/1255736771163414529" TargetMode="External"/><Relationship Id="rId9366" Type="http://schemas.openxmlformats.org/officeDocument/2006/relationships/hyperlink" Target="http://twitter.com/JaviSolisMadrid/statuses/1253412823650033670" TargetMode="External"/><Relationship Id="rId11296" Type="http://schemas.openxmlformats.org/officeDocument/2006/relationships/hyperlink" Target="http://pbs.twimg.com/profile_images/1022272481439166464/OAvAwqG6_normal.jpg" TargetMode="External"/><Relationship Id="rId725" Type="http://schemas.openxmlformats.org/officeDocument/2006/relationships/hyperlink" Target="http://pbs.twimg.com/profile_images/1244553767908933632/Kl-2nZ8x_normal.jpg" TargetMode="External"/><Relationship Id="rId1355" Type="http://schemas.openxmlformats.org/officeDocument/2006/relationships/hyperlink" Target="http://pbs.twimg.com/profile_images/1250146503781384193/BKegFp3m_normal.jpg" TargetMode="External"/><Relationship Id="rId2406" Type="http://schemas.openxmlformats.org/officeDocument/2006/relationships/hyperlink" Target="http://pbs.twimg.com/profile_images/1151425802397003776/rH-34yqO_normal.jpg" TargetMode="External"/><Relationship Id="rId9019" Type="http://schemas.openxmlformats.org/officeDocument/2006/relationships/hyperlink" Target="http://pbs.twimg.com/profile_images/942079774368915456/SAMoAZ2B_normal.jpg" TargetMode="External"/><Relationship Id="rId1008" Type="http://schemas.openxmlformats.org/officeDocument/2006/relationships/hyperlink" Target="http://twitter.com/romarimonb/statuses/1255852917728464897" TargetMode="External"/><Relationship Id="rId4578" Type="http://schemas.openxmlformats.org/officeDocument/2006/relationships/hyperlink" Target="http://twitter.com/ConalepHuixqui/statuses/1255684340203220995" TargetMode="External"/><Relationship Id="rId5976" Type="http://schemas.openxmlformats.org/officeDocument/2006/relationships/hyperlink" Target="http://twitter.com/ConalepEca1/statuses/1255644748305629186" TargetMode="External"/><Relationship Id="rId61" Type="http://schemas.openxmlformats.org/officeDocument/2006/relationships/hyperlink" Target="http://pbs.twimg.com/profile_images/1212782189202563072/WD50ef-D_normal.jpg" TargetMode="External"/><Relationship Id="rId5629" Type="http://schemas.openxmlformats.org/officeDocument/2006/relationships/hyperlink" Target="http://pbs.twimg.com/profile_images/989133234901483520/D3BCz3PD_normal.jpg" TargetMode="External"/><Relationship Id="rId7051" Type="http://schemas.openxmlformats.org/officeDocument/2006/relationships/hyperlink" Target="http://pbs.twimg.com/profile_images/1252831502397698049/YCOt71k2_normal.jpg" TargetMode="External"/><Relationship Id="rId8102" Type="http://schemas.openxmlformats.org/officeDocument/2006/relationships/hyperlink" Target="http://pbs.twimg.com/profile_images/1049470840985640960/EC1g81u5_normal.jpg" TargetMode="External"/><Relationship Id="rId9500" Type="http://schemas.openxmlformats.org/officeDocument/2006/relationships/hyperlink" Target="http://twitter.com/japc200/statuses/1253409953412308992" TargetMode="External"/><Relationship Id="rId11430" Type="http://schemas.openxmlformats.org/officeDocument/2006/relationships/hyperlink" Target="http://pbs.twimg.com/profile_images/1245851467891736576/TayMmMjI_normal.jpg" TargetMode="External"/><Relationship Id="rId10032" Type="http://schemas.openxmlformats.org/officeDocument/2006/relationships/hyperlink" Target="http://pbs.twimg.com/profile_images/1244385390947155969/sKI_p5EF_normal.jpg" TargetMode="External"/><Relationship Id="rId3661" Type="http://schemas.openxmlformats.org/officeDocument/2006/relationships/hyperlink" Target="http://pbs.twimg.com/profile_images/1248435802628997121/i95yuFyz_normal.jpg" TargetMode="External"/><Relationship Id="rId4712" Type="http://schemas.openxmlformats.org/officeDocument/2006/relationships/hyperlink" Target="http://twitter.com/ConsulMexCho/statuses/1255680222915112969" TargetMode="External"/><Relationship Id="rId582" Type="http://schemas.openxmlformats.org/officeDocument/2006/relationships/hyperlink" Target="http://twitter.com/VegaDavilaCami/statuses/1255863410836885504" TargetMode="External"/><Relationship Id="rId2263" Type="http://schemas.openxmlformats.org/officeDocument/2006/relationships/hyperlink" Target="http://twitter.com/nlarrayadm/statuses/1255816835401908224" TargetMode="External"/><Relationship Id="rId3314" Type="http://schemas.openxmlformats.org/officeDocument/2006/relationships/hyperlink" Target="http://twitter.com/aexcantabria/statuses/1255768863268122626" TargetMode="External"/><Relationship Id="rId6884" Type="http://schemas.openxmlformats.org/officeDocument/2006/relationships/hyperlink" Target="http://twitter.com/AbSalsa1/statuses/1253454748805718016" TargetMode="External"/><Relationship Id="rId7935" Type="http://schemas.openxmlformats.org/officeDocument/2006/relationships/hyperlink" Target="http://pbs.twimg.com/profile_images/3587419853/e85e5d2b7fcf3d92fe9d874c815556b8_normal.jpeg" TargetMode="External"/><Relationship Id="rId235" Type="http://schemas.openxmlformats.org/officeDocument/2006/relationships/hyperlink" Target="http://pbs.twimg.com/profile_images/1127002049365913601/6bIZi3Jy_normal.jpg" TargetMode="External"/><Relationship Id="rId5486" Type="http://schemas.openxmlformats.org/officeDocument/2006/relationships/hyperlink" Target="http://twitter.com/Marcela03021280/statuses/1255656900793970689" TargetMode="External"/><Relationship Id="rId6537" Type="http://schemas.openxmlformats.org/officeDocument/2006/relationships/hyperlink" Target="http://pbs.twimg.com/profile_images/1214250084528988162/VN_BSc3O_normal.jpg" TargetMode="External"/><Relationship Id="rId10916" Type="http://schemas.openxmlformats.org/officeDocument/2006/relationships/hyperlink" Target="http://pbs.twimg.com/profile_images/1247892255530078208/8JGFBJwO_normal.jpg" TargetMode="External"/><Relationship Id="rId4088" Type="http://schemas.openxmlformats.org/officeDocument/2006/relationships/hyperlink" Target="http://twitter.com/Haminto15164110/statuses/1255711581268312064" TargetMode="External"/><Relationship Id="rId5139" Type="http://schemas.openxmlformats.org/officeDocument/2006/relationships/hyperlink" Target="http://abs.twimg.com/sticky/default_profile_images/default_profile_normal.png" TargetMode="External"/><Relationship Id="rId9010" Type="http://schemas.openxmlformats.org/officeDocument/2006/relationships/hyperlink" Target="http://twitter.com/Dalek_fan/statuses/1253418182276087808" TargetMode="External"/><Relationship Id="rId1749" Type="http://schemas.openxmlformats.org/officeDocument/2006/relationships/hyperlink" Target="http://twitter.com/RadioFraga/statuses/1255832095408226304" TargetMode="External"/><Relationship Id="rId3171" Type="http://schemas.openxmlformats.org/officeDocument/2006/relationships/hyperlink" Target="http://facebook.com/FomentoSS" TargetMode="External"/><Relationship Id="rId5620" Type="http://schemas.openxmlformats.org/officeDocument/2006/relationships/hyperlink" Target="http://twitter.com/gecatolico/statuses/1255653498366148614" TargetMode="External"/><Relationship Id="rId4222" Type="http://schemas.openxmlformats.org/officeDocument/2006/relationships/hyperlink" Target="http://twitter.com/Jorge_deburgos/statuses/1255701625127276546" TargetMode="External"/><Relationship Id="rId7792" Type="http://schemas.openxmlformats.org/officeDocument/2006/relationships/hyperlink" Target="http://twitter.com/Preptor/statuses/1253436178520436739" TargetMode="External"/><Relationship Id="rId8843" Type="http://schemas.openxmlformats.org/officeDocument/2006/relationships/hyperlink" Target="http://pbs.twimg.com/profile_images/1242843182351646720/z5m6I8Gc_normal.jpg" TargetMode="External"/><Relationship Id="rId10773" Type="http://schemas.openxmlformats.org/officeDocument/2006/relationships/hyperlink" Target="http://twitter.com/MariaJosePenaG/statuses/1253388193484996610" TargetMode="External"/><Relationship Id="rId11824" Type="http://schemas.openxmlformats.org/officeDocument/2006/relationships/hyperlink" Target="http://pbs.twimg.com/profile_images/503105866090831873/hVIk51dp_normal.jpeg" TargetMode="External"/><Relationship Id="rId6394" Type="http://schemas.openxmlformats.org/officeDocument/2006/relationships/hyperlink" Target="http://twitter.com/Flavia_AngeloB/statuses/1253464147523776512" TargetMode="External"/><Relationship Id="rId7445" Type="http://schemas.openxmlformats.org/officeDocument/2006/relationships/hyperlink" Target="http://pbs.twimg.com/profile_images/558715855086026754/tvwBmSHD_normal.jpeg" TargetMode="External"/><Relationship Id="rId10426" Type="http://schemas.openxmlformats.org/officeDocument/2006/relationships/hyperlink" Target="http://pbs.twimg.com/profile_images/1245245937016061960/wlqWtgSl_normal.jpg" TargetMode="External"/><Relationship Id="rId6047" Type="http://schemas.openxmlformats.org/officeDocument/2006/relationships/hyperlink" Target="http://pbs.twimg.com/profile_images/1218014995469996035/rvZC0gWr_normal.jpg" TargetMode="External"/><Relationship Id="rId976" Type="http://schemas.openxmlformats.org/officeDocument/2006/relationships/hyperlink" Target="http://twitter.com/AlbertoCannijo/statuses/1255853900155977728" TargetMode="External"/><Relationship Id="rId2657" Type="http://schemas.openxmlformats.org/officeDocument/2006/relationships/hyperlink" Target="http://pbs.twimg.com/profile_images/1118828107073560576/FaL1RzPS_normal.jpg" TargetMode="External"/><Relationship Id="rId629" Type="http://schemas.openxmlformats.org/officeDocument/2006/relationships/hyperlink" Target="http://pbs.twimg.com/profile_images/1231235076765122560/CRiW0lVT_normal.jpg" TargetMode="External"/><Relationship Id="rId1259" Type="http://schemas.openxmlformats.org/officeDocument/2006/relationships/hyperlink" Target="http://pbs.twimg.com/profile_images/1173347160143908864/FdYbRKPU_normal.jpg" TargetMode="External"/><Relationship Id="rId3708" Type="http://schemas.openxmlformats.org/officeDocument/2006/relationships/hyperlink" Target="http://twitter.com/AlexLla73183070/statuses/1255743479600332800" TargetMode="External"/><Relationship Id="rId5130" Type="http://schemas.openxmlformats.org/officeDocument/2006/relationships/hyperlink" Target="http://twitter.com/faedug/statuses/1255666514482651139" TargetMode="External"/><Relationship Id="rId9751" Type="http://schemas.openxmlformats.org/officeDocument/2006/relationships/hyperlink" Target="http://pbs.twimg.com/profile_images/695983996224798720/BAABJiDM_normal.jpg" TargetMode="External"/><Relationship Id="rId11681" Type="http://schemas.openxmlformats.org/officeDocument/2006/relationships/hyperlink" Target="http://twitter.com/MaribelSantoyo9/statuses/1253372420913876992" TargetMode="External"/><Relationship Id="rId1740" Type="http://schemas.openxmlformats.org/officeDocument/2006/relationships/hyperlink" Target="http://pbs.twimg.com/profile_images/1235105576834736128/pNFavyvs_normal.jpg" TargetMode="External"/><Relationship Id="rId8353" Type="http://schemas.openxmlformats.org/officeDocument/2006/relationships/hyperlink" Target="http://twitter.com/mariade63010036/statuses/1253427866802384896" TargetMode="External"/><Relationship Id="rId9404" Type="http://schemas.openxmlformats.org/officeDocument/2006/relationships/hyperlink" Target="http://twitter.com/carlos_arevalos/statuses/1253411964702752768" TargetMode="External"/><Relationship Id="rId10283" Type="http://schemas.openxmlformats.org/officeDocument/2006/relationships/hyperlink" Target="http://twitter.com/DonSirilo5/statuses/1253398591223324673" TargetMode="External"/><Relationship Id="rId11334" Type="http://schemas.openxmlformats.org/officeDocument/2006/relationships/hyperlink" Target="http://pbs.twimg.com/profile_images/1191096915171201029/3xBkVGL3_normal.jpg" TargetMode="External"/><Relationship Id="rId4963" Type="http://schemas.openxmlformats.org/officeDocument/2006/relationships/hyperlink" Target="http://pbs.twimg.com/profile_images/1100274994666459136/PBdZ3xfV_normal.jpg" TargetMode="External"/><Relationship Id="rId8006" Type="http://schemas.openxmlformats.org/officeDocument/2006/relationships/hyperlink" Target="http://twitter.com/hijadeivan/statuses/1253432896880164869" TargetMode="External"/><Relationship Id="rId3565" Type="http://schemas.openxmlformats.org/officeDocument/2006/relationships/hyperlink" Target="http://pbs.twimg.com/profile_images/1050306102427090944/oPl8pIDN_normal.jpg" TargetMode="External"/><Relationship Id="rId4616" Type="http://schemas.openxmlformats.org/officeDocument/2006/relationships/hyperlink" Target="http://twitter.com/aema1133/statuses/1255682943789551616" TargetMode="External"/><Relationship Id="rId486" Type="http://schemas.openxmlformats.org/officeDocument/2006/relationships/hyperlink" Target="http://twitter.com/FFANEKA/statuses/1255865640042315776" TargetMode="External"/><Relationship Id="rId2167" Type="http://schemas.openxmlformats.org/officeDocument/2006/relationships/hyperlink" Target="http://pbs.twimg.com/profile_images/1115657472130334721/EZCtECOx_normal.png" TargetMode="External"/><Relationship Id="rId3218" Type="http://schemas.openxmlformats.org/officeDocument/2006/relationships/hyperlink" Target="http://pbs.twimg.com/profile_images/1093379495690678274/omHMrmCP_normal.jpg" TargetMode="External"/><Relationship Id="rId6788" Type="http://schemas.openxmlformats.org/officeDocument/2006/relationships/hyperlink" Target="http://twitter.com/ChiTrib_Espanol/statuses/1253456378615812097" TargetMode="External"/><Relationship Id="rId139" Type="http://schemas.openxmlformats.org/officeDocument/2006/relationships/hyperlink" Target="http://pbs.twimg.com/profile_images/1228264485959471136/aqIudaIf_normal.jpg" TargetMode="External"/><Relationship Id="rId7839" Type="http://schemas.openxmlformats.org/officeDocument/2006/relationships/hyperlink" Target="http://pbs.twimg.com/profile_images/1242066218527358977/-itHjw05_normal.jpg" TargetMode="External"/><Relationship Id="rId9261" Type="http://schemas.openxmlformats.org/officeDocument/2006/relationships/hyperlink" Target="http://pbs.twimg.com/profile_images/1155149393269600259/9gSH27xM_normal.jpg" TargetMode="External"/><Relationship Id="rId11191" Type="http://schemas.openxmlformats.org/officeDocument/2006/relationships/hyperlink" Target="http://twitter.com/franjrodrigol/statuses/1253380529325473792" TargetMode="External"/><Relationship Id="rId620" Type="http://schemas.openxmlformats.org/officeDocument/2006/relationships/hyperlink" Target="http://twitter.com/Jorge_deburgos/statuses/1255862609439592450" TargetMode="External"/><Relationship Id="rId1250" Type="http://schemas.openxmlformats.org/officeDocument/2006/relationships/hyperlink" Target="http://twitter.com/NC_CabildoGC/statuses/1255845684680503302" TargetMode="External"/><Relationship Id="rId2301" Type="http://schemas.openxmlformats.org/officeDocument/2006/relationships/hyperlink" Target="http://twitter.com/EnaraMde/statuses/1255815527257300992" TargetMode="External"/><Relationship Id="rId5871" Type="http://schemas.openxmlformats.org/officeDocument/2006/relationships/hyperlink" Target="http://pbs.twimg.com/profile_images/1245499657024921601/v4hO9jeI_normal.jpg" TargetMode="External"/><Relationship Id="rId6922" Type="http://schemas.openxmlformats.org/officeDocument/2006/relationships/hyperlink" Target="http://twitter.com/cjbernott/statuses/1253454265693229063" TargetMode="External"/><Relationship Id="rId4473" Type="http://schemas.openxmlformats.org/officeDocument/2006/relationships/hyperlink" Target="http://pbs.twimg.com/profile_images/1022528626246516737/vH5yL_vZ_normal.jpg" TargetMode="External"/><Relationship Id="rId5524" Type="http://schemas.openxmlformats.org/officeDocument/2006/relationships/hyperlink" Target="http://twitter.com/FiccionSuper/statuses/1255656159853391874" TargetMode="External"/><Relationship Id="rId3075" Type="http://schemas.openxmlformats.org/officeDocument/2006/relationships/hyperlink" Target="http://twitter.com/MercedesAtlasmp/statuses/1255783669094133761" TargetMode="External"/><Relationship Id="rId4126" Type="http://schemas.openxmlformats.org/officeDocument/2006/relationships/hyperlink" Target="http://twitter.com/hafesa75/statuses/1255709259133857792" TargetMode="External"/><Relationship Id="rId7696" Type="http://schemas.openxmlformats.org/officeDocument/2006/relationships/hyperlink" Target="http://twitter.com/juanibarahona/statuses/1253438240989876224" TargetMode="External"/><Relationship Id="rId8747" Type="http://schemas.openxmlformats.org/officeDocument/2006/relationships/hyperlink" Target="http://pbs.twimg.com/profile_images/1201975226927595521/A83HTPK8_normal.jpg" TargetMode="External"/><Relationship Id="rId6298" Type="http://schemas.openxmlformats.org/officeDocument/2006/relationships/hyperlink" Target="http://twitter.com/talizarate92/statuses/1253466148651352064" TargetMode="External"/><Relationship Id="rId7349" Type="http://schemas.openxmlformats.org/officeDocument/2006/relationships/hyperlink" Target="http://pbs.twimg.com/profile_images/1236470879032401923/Qlot1k5w_normal.jpg" TargetMode="External"/><Relationship Id="rId10677" Type="http://schemas.openxmlformats.org/officeDocument/2006/relationships/hyperlink" Target="http://twitter.com/Angelik_m123/statuses/1253390204561428480" TargetMode="External"/><Relationship Id="rId11728" Type="http://schemas.openxmlformats.org/officeDocument/2006/relationships/hyperlink" Target="http://pbs.twimg.com/profile_images/1249073736126541826/vcwY5KnB_normal.jpg" TargetMode="External"/><Relationship Id="rId130" Type="http://schemas.openxmlformats.org/officeDocument/2006/relationships/hyperlink" Target="http://twitter.com/MiguelServera/statuses/1255874970389004288" TargetMode="External"/><Relationship Id="rId3959" Type="http://schemas.openxmlformats.org/officeDocument/2006/relationships/hyperlink" Target="http://pbs.twimg.com/profile_images/1034156677451444225/JoQg10bV_normal.jpg" TargetMode="External"/><Relationship Id="rId5381" Type="http://schemas.openxmlformats.org/officeDocument/2006/relationships/hyperlink" Target="http://pbs.twimg.com/profile_images/535464079948017666/sd81e-bA_normal.jpeg" TargetMode="External"/><Relationship Id="rId7830" Type="http://schemas.openxmlformats.org/officeDocument/2006/relationships/hyperlink" Target="http://twitter.com/martdf5/statuses/1253435362724261888" TargetMode="External"/><Relationship Id="rId10811" Type="http://schemas.openxmlformats.org/officeDocument/2006/relationships/hyperlink" Target="http://twitter.com/Morenalistilla/statuses/1253387318976819200" TargetMode="External"/><Relationship Id="rId5034" Type="http://schemas.openxmlformats.org/officeDocument/2006/relationships/hyperlink" Target="http://twitter.com/SandraM21988685/statuses/1255669377137074177" TargetMode="External"/><Relationship Id="rId6432" Type="http://schemas.openxmlformats.org/officeDocument/2006/relationships/hyperlink" Target="http://twitter.com/espanholinho/statuses/1253463074872360961" TargetMode="External"/><Relationship Id="rId1991" Type="http://schemas.openxmlformats.org/officeDocument/2006/relationships/hyperlink" Target="http://twitter.com/mialias00/statuses/1255825420395708421" TargetMode="External"/><Relationship Id="rId9655" Type="http://schemas.openxmlformats.org/officeDocument/2006/relationships/hyperlink" Target="http://pbs.twimg.com/profile_images/1252264402285465600/vO3Nb7mV_normal.jpg" TargetMode="External"/><Relationship Id="rId11585" Type="http://schemas.openxmlformats.org/officeDocument/2006/relationships/hyperlink" Target="http://twitter.com/Kathiiiluu/statuses/1253374589154938880" TargetMode="External"/><Relationship Id="rId1644" Type="http://schemas.openxmlformats.org/officeDocument/2006/relationships/hyperlink" Target="http://pbs.twimg.com/profile_images/1234900271345684480/0YY68lm9_normal.jpg" TargetMode="External"/><Relationship Id="rId8257" Type="http://schemas.openxmlformats.org/officeDocument/2006/relationships/hyperlink" Target="http://pbs.twimg.com/profile_images/1247469815154999296/rG3GEwrj_normal.jpg" TargetMode="External"/><Relationship Id="rId9308" Type="http://schemas.openxmlformats.org/officeDocument/2006/relationships/hyperlink" Target="http://twitter.com/LuisFer71264542/statuses/1253413482252230665" TargetMode="External"/><Relationship Id="rId10187" Type="http://schemas.openxmlformats.org/officeDocument/2006/relationships/hyperlink" Target="http://twitter.com/Amegoland/statuses/1253400782579404803" TargetMode="External"/><Relationship Id="rId11238" Type="http://schemas.openxmlformats.org/officeDocument/2006/relationships/hyperlink" Target="http://pbs.twimg.com/profile_images/2966762144/1dbb98e688a48f7a00c44e109032ca87_normal.jpeg" TargetMode="External"/><Relationship Id="rId4867" Type="http://schemas.openxmlformats.org/officeDocument/2006/relationships/hyperlink" Target="http://pbs.twimg.com/profile_images/1067646511843020800/srAlKxmh_normal.jpg" TargetMode="External"/><Relationship Id="rId3469" Type="http://schemas.openxmlformats.org/officeDocument/2006/relationships/hyperlink" Target="http://pbs.twimg.com/profile_images/1251392105743876101/XEW-iZLF_normal.jpg" TargetMode="External"/><Relationship Id="rId5918" Type="http://schemas.openxmlformats.org/officeDocument/2006/relationships/hyperlink" Target="http://twitter.com/barajas_evelia/statuses/1255646314395832323" TargetMode="External"/><Relationship Id="rId7340" Type="http://schemas.openxmlformats.org/officeDocument/2006/relationships/hyperlink" Target="http://twitter.com/mikjurado1/statuses/1253445662605099008" TargetMode="External"/><Relationship Id="rId10321" Type="http://schemas.openxmlformats.org/officeDocument/2006/relationships/hyperlink" Target="http://twitter.com/BTR69/statuses/1253397765620502528" TargetMode="External"/><Relationship Id="rId3950" Type="http://schemas.openxmlformats.org/officeDocument/2006/relationships/hyperlink" Target="http://twitter.com/SB_Sandry/statuses/1255723268859977731" TargetMode="External"/><Relationship Id="rId9165" Type="http://schemas.openxmlformats.org/officeDocument/2006/relationships/hyperlink" Target="http://pbs.twimg.com/profile_images/1057088097379368960/1XZb0b7z_normal.jpg" TargetMode="External"/><Relationship Id="rId871" Type="http://schemas.openxmlformats.org/officeDocument/2006/relationships/hyperlink" Target="http://pbs.twimg.com/profile_images/1050602080920985602/yp17SmrW_normal.jpg" TargetMode="External"/><Relationship Id="rId2552" Type="http://schemas.openxmlformats.org/officeDocument/2006/relationships/hyperlink" Target="http://twitter.com/JoseManuel_C/statuses/1255806278108098561" TargetMode="External"/><Relationship Id="rId3603" Type="http://schemas.openxmlformats.org/officeDocument/2006/relationships/hyperlink" Target="http://pbs.twimg.com/profile_images/1246109800653561858/BmV6f_ed_normal.jpg" TargetMode="External"/><Relationship Id="rId11095" Type="http://schemas.openxmlformats.org/officeDocument/2006/relationships/hyperlink" Target="http://twitter.com/PeatonVigilante/statuses/1253381875135102978" TargetMode="External"/><Relationship Id="rId524" Type="http://schemas.openxmlformats.org/officeDocument/2006/relationships/hyperlink" Target="http://twitter.com/AndaluciaAspro/statuses/1255864529235435521" TargetMode="External"/><Relationship Id="rId1154" Type="http://schemas.openxmlformats.org/officeDocument/2006/relationships/hyperlink" Target="http://twitter.com/PachecoPolo1978/statuses/1255848169834979329" TargetMode="External"/><Relationship Id="rId2205" Type="http://schemas.openxmlformats.org/officeDocument/2006/relationships/hyperlink" Target="http://pbs.twimg.com/profile_images/1212782189202563072/WD50ef-D_normal.jpg" TargetMode="External"/><Relationship Id="rId5775" Type="http://schemas.openxmlformats.org/officeDocument/2006/relationships/hyperlink" Target="http://pbs.twimg.com/profile_images/1149708692088135681/VQyj0BOx_normal.png" TargetMode="External"/><Relationship Id="rId6826" Type="http://schemas.openxmlformats.org/officeDocument/2006/relationships/hyperlink" Target="http://twitter.com/hezfi_ba/statuses/1253455743316979712" TargetMode="External"/><Relationship Id="rId4377" Type="http://schemas.openxmlformats.org/officeDocument/2006/relationships/hyperlink" Target="http://twitter.com/asalsot/statuses/1255692780069957633" TargetMode="External"/><Relationship Id="rId5428" Type="http://schemas.openxmlformats.org/officeDocument/2006/relationships/hyperlink" Target="http://twitter.com/Patrici67341190/statuses/1255658422013485059" TargetMode="External"/><Relationship Id="rId8998" Type="http://schemas.openxmlformats.org/officeDocument/2006/relationships/hyperlink" Target="http://twitter.com/vox_losmolinos/statuses/1253418384793825287" TargetMode="External"/><Relationship Id="rId3460" Type="http://schemas.openxmlformats.org/officeDocument/2006/relationships/hyperlink" Target="http://twitter.com/PSOE_Ayto_Guada/statuses/1255761580169584643" TargetMode="External"/><Relationship Id="rId381" Type="http://schemas.openxmlformats.org/officeDocument/2006/relationships/hyperlink" Target="http://pbs.twimg.com/profile_images/1168576650918993920/-X0NaTtj_normal.jpg" TargetMode="External"/><Relationship Id="rId2062" Type="http://schemas.openxmlformats.org/officeDocument/2006/relationships/hyperlink" Target="http://pbs.twimg.com/profile_images/715615027944939520/YTMitVJ3_normal.jpg" TargetMode="External"/><Relationship Id="rId3113" Type="http://schemas.openxmlformats.org/officeDocument/2006/relationships/hyperlink" Target="http://twitter.com/IviFloydForza/statuses/1255779714800680962" TargetMode="External"/><Relationship Id="rId4511" Type="http://schemas.openxmlformats.org/officeDocument/2006/relationships/hyperlink" Target="http://pbs.twimg.com/profile_images/1228878322324602880/vhDPHUZs_normal.jpg" TargetMode="External"/><Relationship Id="rId6683" Type="http://schemas.openxmlformats.org/officeDocument/2006/relationships/hyperlink" Target="http://pbs.twimg.com/profile_images/1213598452808073223/nWddBJcL_normal.jpg" TargetMode="External"/><Relationship Id="rId7734" Type="http://schemas.openxmlformats.org/officeDocument/2006/relationships/hyperlink" Target="http://twitter.com/cejugu/statuses/1253437483154436096" TargetMode="External"/><Relationship Id="rId10715" Type="http://schemas.openxmlformats.org/officeDocument/2006/relationships/hyperlink" Target="http://twitter.com/Jonat0312/statuses/1253389445413339138" TargetMode="External"/><Relationship Id="rId5285" Type="http://schemas.openxmlformats.org/officeDocument/2006/relationships/hyperlink" Target="http://pbs.twimg.com/profile_images/1250641362921422850/QZ4RgQH7_normal.jpg" TargetMode="External"/><Relationship Id="rId6336" Type="http://schemas.openxmlformats.org/officeDocument/2006/relationships/hyperlink" Target="http://twitter.com/ghitis/statuses/1253465364438056960" TargetMode="External"/><Relationship Id="rId1895" Type="http://schemas.openxmlformats.org/officeDocument/2006/relationships/hyperlink" Target="http://twitter.com/grupoppdipuleon/statuses/1255828313748226050" TargetMode="External"/><Relationship Id="rId2946" Type="http://schemas.openxmlformats.org/officeDocument/2006/relationships/hyperlink" Target="http://pbs.twimg.com/profile_images/1127954110660136961/Q3rxpnfj_normal.jpg" TargetMode="External"/><Relationship Id="rId9559" Type="http://schemas.openxmlformats.org/officeDocument/2006/relationships/hyperlink" Target="http://pbs.twimg.com/profile_images/1251004897249701888/bvmIaji8_normal.jpg" TargetMode="External"/><Relationship Id="rId11489" Type="http://schemas.openxmlformats.org/officeDocument/2006/relationships/hyperlink" Target="http://twitter.com/ceconopoi/statuses/1253376384472436740" TargetMode="External"/><Relationship Id="rId918" Type="http://schemas.openxmlformats.org/officeDocument/2006/relationships/hyperlink" Target="http://twitter.com/David_SanchezHe/statuses/1255855254798819329" TargetMode="External"/><Relationship Id="rId1548" Type="http://schemas.openxmlformats.org/officeDocument/2006/relationships/hyperlink" Target="http://pbs.twimg.com/profile_images/665523756861947906/rA6gecYu_normal.jpg" TargetMode="External"/><Relationship Id="rId4021" Type="http://schemas.openxmlformats.org/officeDocument/2006/relationships/hyperlink" Target="http://pbs.twimg.com/profile_images/1254974135828197388/6o_hmnEE_normal.jpg" TargetMode="External"/><Relationship Id="rId7591" Type="http://schemas.openxmlformats.org/officeDocument/2006/relationships/hyperlink" Target="http://pbs.twimg.com/profile_images/1056852319042760704/Cm7f8dWq_normal.jpg" TargetMode="External"/><Relationship Id="rId11970" Type="http://schemas.openxmlformats.org/officeDocument/2006/relationships/hyperlink" Target="http://pbs.twimg.com/profile_images/1237664939650822144/nNLO88IS_normal.jpg" TargetMode="External"/><Relationship Id="rId6193" Type="http://schemas.openxmlformats.org/officeDocument/2006/relationships/hyperlink" Target="http://pbs.twimg.com/profile_images/1176856230389800966/0hBBb6Nd_normal.jpg" TargetMode="External"/><Relationship Id="rId7244" Type="http://schemas.openxmlformats.org/officeDocument/2006/relationships/hyperlink" Target="http://twitter.com/carmen_alro/statuses/1253448085897912320" TargetMode="External"/><Relationship Id="rId8642" Type="http://schemas.openxmlformats.org/officeDocument/2006/relationships/hyperlink" Target="http://twitter.com/GaldosDr/statuses/1253423846071259142" TargetMode="External"/><Relationship Id="rId10572" Type="http://schemas.openxmlformats.org/officeDocument/2006/relationships/hyperlink" Target="http://pbs.twimg.com/profile_images/1243657356443095045/O0M3B5GY_normal.jpg" TargetMode="External"/><Relationship Id="rId11623" Type="http://schemas.openxmlformats.org/officeDocument/2006/relationships/hyperlink" Target="http://twitter.com/isdegante/statuses/1253373761488916480" TargetMode="External"/><Relationship Id="rId10225" Type="http://schemas.openxmlformats.org/officeDocument/2006/relationships/hyperlink" Target="http://twitter.com/PmEscazu/statuses/1253399796854988801" TargetMode="External"/><Relationship Id="rId3854" Type="http://schemas.openxmlformats.org/officeDocument/2006/relationships/hyperlink" Target="http://twitter.com/luisellinas/statuses/1255732368725487616" TargetMode="External"/><Relationship Id="rId4905" Type="http://schemas.openxmlformats.org/officeDocument/2006/relationships/hyperlink" Target="http://pbs.twimg.com/profile_images/1077471450691526657/zqtOtZij_normal.jpg" TargetMode="External"/><Relationship Id="rId775" Type="http://schemas.openxmlformats.org/officeDocument/2006/relationships/hyperlink" Target="http://pbs.twimg.com/profile_images/1243655808761704459/oOz6Y6zb_normal.jpg" TargetMode="External"/><Relationship Id="rId2456" Type="http://schemas.openxmlformats.org/officeDocument/2006/relationships/hyperlink" Target="http://twitter.com/planeta_canario/statuses/1255810019666386944" TargetMode="External"/><Relationship Id="rId3507" Type="http://schemas.openxmlformats.org/officeDocument/2006/relationships/hyperlink" Target="http://pbs.twimg.com/profile_images/1243109875560992768/366f-fHT_normal.jpg" TargetMode="External"/><Relationship Id="rId9069" Type="http://schemas.openxmlformats.org/officeDocument/2006/relationships/hyperlink" Target="http://pbs.twimg.com/profile_images/1240736072117760003/twTQJ9UO_normal.jpg" TargetMode="External"/><Relationship Id="rId428" Type="http://schemas.openxmlformats.org/officeDocument/2006/relationships/hyperlink" Target="http://twitter.com/OnubActual/statuses/1255867077522587653" TargetMode="External"/><Relationship Id="rId1058" Type="http://schemas.openxmlformats.org/officeDocument/2006/relationships/hyperlink" Target="http://twitter.com/corretger94/statuses/1255851245312585733" TargetMode="External"/><Relationship Id="rId2109" Type="http://schemas.openxmlformats.org/officeDocument/2006/relationships/hyperlink" Target="http://twitter.com/CesarRo89458129/statuses/1255820724104724480" TargetMode="External"/><Relationship Id="rId5679" Type="http://schemas.openxmlformats.org/officeDocument/2006/relationships/hyperlink" Target="http://pbs.twimg.com/profile_images/1249845892104048640/O4ujr72__normal.jpg" TargetMode="External"/><Relationship Id="rId9550" Type="http://schemas.openxmlformats.org/officeDocument/2006/relationships/hyperlink" Target="http://twitter.com/drcerezuela1/statuses/1253409265563258886" TargetMode="External"/><Relationship Id="rId8152" Type="http://schemas.openxmlformats.org/officeDocument/2006/relationships/hyperlink" Target="http://pbs.twimg.com/profile_images/1230669166128050176/UF7iZNEv_normal.jpg" TargetMode="External"/><Relationship Id="rId9203" Type="http://schemas.openxmlformats.org/officeDocument/2006/relationships/hyperlink" Target="http://pbs.twimg.com/profile_images/1241503335397679104/qR-19swb_normal.jpg" TargetMode="External"/><Relationship Id="rId10082" Type="http://schemas.openxmlformats.org/officeDocument/2006/relationships/hyperlink" Target="http://pbs.twimg.com/profile_images/1241456078077997057/stzGelSF_normal.jpg" TargetMode="External"/><Relationship Id="rId11480" Type="http://schemas.openxmlformats.org/officeDocument/2006/relationships/hyperlink" Target="http://pbs.twimg.com/profile_images/1230849102088372225/JESscNBF_normal.jpg" TargetMode="External"/><Relationship Id="rId11133" Type="http://schemas.openxmlformats.org/officeDocument/2006/relationships/hyperlink" Target="http://twitter.com/camilopimienta/statuses/1253381244773154823" TargetMode="External"/><Relationship Id="rId4762" Type="http://schemas.openxmlformats.org/officeDocument/2006/relationships/hyperlink" Target="http://twitter.com/babativa2780/statuses/1255677706689220608" TargetMode="External"/><Relationship Id="rId5813" Type="http://schemas.openxmlformats.org/officeDocument/2006/relationships/hyperlink" Target="http://pbs.twimg.com/profile_images/1204784576674971648/sCjq8nGo_normal.jpg" TargetMode="External"/><Relationship Id="rId285" Type="http://schemas.openxmlformats.org/officeDocument/2006/relationships/hyperlink" Target="http://twitter.com/viatella007/statuses/1255870900165054465" TargetMode="External"/><Relationship Id="rId3364" Type="http://schemas.openxmlformats.org/officeDocument/2006/relationships/hyperlink" Target="http://twitter.com/GrupoParadigma_/statuses/1255766661023571968" TargetMode="External"/><Relationship Id="rId4415" Type="http://schemas.openxmlformats.org/officeDocument/2006/relationships/hyperlink" Target="http://pbs.twimg.com/profile_images/1232658576956698624/thvGqAWl_normal.jpg" TargetMode="External"/><Relationship Id="rId7985" Type="http://schemas.openxmlformats.org/officeDocument/2006/relationships/hyperlink" Target="http://pbs.twimg.com/profile_images/1250328724244819969/kjWO3fXz_normal.jpg" TargetMode="External"/><Relationship Id="rId3017" Type="http://schemas.openxmlformats.org/officeDocument/2006/relationships/hyperlink" Target="http://twitter.com/romeljuly/statuses/1255785850530664448" TargetMode="External"/><Relationship Id="rId6587" Type="http://schemas.openxmlformats.org/officeDocument/2006/relationships/hyperlink" Target="http://pbs.twimg.com/profile_images/1250641075749949446/bHHSILwj_normal.jpg" TargetMode="External"/><Relationship Id="rId7638" Type="http://schemas.openxmlformats.org/officeDocument/2006/relationships/hyperlink" Target="http://twitter.com/DenunciaYaCol/statuses/1253439590914015234" TargetMode="External"/><Relationship Id="rId10619" Type="http://schemas.openxmlformats.org/officeDocument/2006/relationships/hyperlink" Target="http://twitter.com/miquelcs00/statuses/1253391510378291206" TargetMode="External"/><Relationship Id="rId10966" Type="http://schemas.openxmlformats.org/officeDocument/2006/relationships/hyperlink" Target="http://pbs.twimg.com/profile_images/505386333855297537/xd2J2hMn_normal.jpeg" TargetMode="External"/><Relationship Id="rId5189" Type="http://schemas.openxmlformats.org/officeDocument/2006/relationships/hyperlink" Target="http://pbs.twimg.com/profile_images/842395427232182272/5YIEG4uA_normal.jpg" TargetMode="External"/><Relationship Id="rId9060" Type="http://schemas.openxmlformats.org/officeDocument/2006/relationships/hyperlink" Target="http://twitter.com/dany_boy34/statuses/1253417248108109825" TargetMode="External"/><Relationship Id="rId1799" Type="http://schemas.openxmlformats.org/officeDocument/2006/relationships/hyperlink" Target="http://twitter.com/psoeazuqueca/statuses/1255830831903490052" TargetMode="External"/><Relationship Id="rId2100" Type="http://schemas.openxmlformats.org/officeDocument/2006/relationships/hyperlink" Target="http://pbs.twimg.com/profile_images/981288692638732289/GnyXk1NZ_normal.jpg" TargetMode="External"/><Relationship Id="rId5670" Type="http://schemas.openxmlformats.org/officeDocument/2006/relationships/hyperlink" Target="http://twitter.com/DiarioLibre/statuses/1255651842236854272" TargetMode="External"/><Relationship Id="rId4272" Type="http://schemas.openxmlformats.org/officeDocument/2006/relationships/hyperlink" Target="http://twitter.com/EduardoHoGu/statuses/1255698005014925314" TargetMode="External"/><Relationship Id="rId5323" Type="http://schemas.openxmlformats.org/officeDocument/2006/relationships/hyperlink" Target="http://pbs.twimg.com/profile_images/1244775797740711936/a8HJn72m_normal.jpg" TargetMode="External"/><Relationship Id="rId6721" Type="http://schemas.openxmlformats.org/officeDocument/2006/relationships/hyperlink" Target="http://pbs.twimg.com/profile_images/977750301833822208/CdGQdQAO_normal.jpg" TargetMode="External"/><Relationship Id="rId8893" Type="http://schemas.openxmlformats.org/officeDocument/2006/relationships/hyperlink" Target="http://pbs.twimg.com/profile_images/1158364263112675329/VKjGQU3w_normal.jpg" TargetMode="External"/><Relationship Id="rId9944" Type="http://schemas.openxmlformats.org/officeDocument/2006/relationships/hyperlink" Target="http://pbs.twimg.com/profile_images/1236035500710023169/vlo56QAa_normal.jpg" TargetMode="External"/><Relationship Id="rId11874" Type="http://schemas.openxmlformats.org/officeDocument/2006/relationships/hyperlink" Target="http://pbs.twimg.com/profile_images/931286728433983496/8GBY_7p__normal.jpg" TargetMode="External"/><Relationship Id="rId1933" Type="http://schemas.openxmlformats.org/officeDocument/2006/relationships/hyperlink" Target="http://twitter.com/auraolmedo/statuses/1255827445992886279" TargetMode="External"/><Relationship Id="rId6097" Type="http://schemas.openxmlformats.org/officeDocument/2006/relationships/hyperlink" Target="http://pbs.twimg.com/profile_images/1136739401483128832/t3Anb8Cw_normal.png" TargetMode="External"/><Relationship Id="rId7495" Type="http://schemas.openxmlformats.org/officeDocument/2006/relationships/hyperlink" Target="http://pbs.twimg.com/profile_images/1217545815/IMG00057-20110116-1650_normal.jpg" TargetMode="External"/><Relationship Id="rId8546" Type="http://schemas.openxmlformats.org/officeDocument/2006/relationships/hyperlink" Target="http://twitter.com/OliJosep/statuses/1253425294569910274" TargetMode="External"/><Relationship Id="rId10476" Type="http://schemas.openxmlformats.org/officeDocument/2006/relationships/hyperlink" Target="http://pbs.twimg.com/profile_images/798214174597935108/_0hvQs76_normal.jpg" TargetMode="External"/><Relationship Id="rId11527" Type="http://schemas.openxmlformats.org/officeDocument/2006/relationships/hyperlink" Target="http://twitter.com/CGSamaniego/statuses/1253375636221067264" TargetMode="External"/><Relationship Id="rId7148" Type="http://schemas.openxmlformats.org/officeDocument/2006/relationships/hyperlink" Target="http://twitter.com/Mariela80561559/statuses/1253450146622431240" TargetMode="External"/><Relationship Id="rId10129" Type="http://schemas.openxmlformats.org/officeDocument/2006/relationships/hyperlink" Target="http://twitter.com/susoglosada/statuses/1253402120352604162" TargetMode="External"/><Relationship Id="rId3758" Type="http://schemas.openxmlformats.org/officeDocument/2006/relationships/hyperlink" Target="http://twitter.com/a_publica/statuses/1255740133183193088" TargetMode="External"/><Relationship Id="rId4809" Type="http://schemas.openxmlformats.org/officeDocument/2006/relationships/hyperlink" Target="http://pbs.twimg.com/profile_images/1188596782441385985/fVttvmI__normal.jpg" TargetMode="External"/><Relationship Id="rId679" Type="http://schemas.openxmlformats.org/officeDocument/2006/relationships/hyperlink" Target="http://pbs.twimg.com/profile_images/844861388027674624/jBSjSrS__normal.jpg" TargetMode="External"/><Relationship Id="rId5180" Type="http://schemas.openxmlformats.org/officeDocument/2006/relationships/hyperlink" Target="http://twitter.com/ebarrantes41/statuses/1255664988737413120" TargetMode="External"/><Relationship Id="rId6231" Type="http://schemas.openxmlformats.org/officeDocument/2006/relationships/hyperlink" Target="http://pbs.twimg.com/profile_images/1247967059801038849/bJ0uNoKi_normal.jpg" TargetMode="External"/><Relationship Id="rId10610" Type="http://schemas.openxmlformats.org/officeDocument/2006/relationships/hyperlink" Target="http://pbs.twimg.com/profile_images/595237716742250497/g5pGxBgQ_normal.jpg" TargetMode="External"/><Relationship Id="rId9454" Type="http://schemas.openxmlformats.org/officeDocument/2006/relationships/hyperlink" Target="http://twitter.com/AudiTrunks/statuses/1253410623926329344" TargetMode="External"/><Relationship Id="rId1790" Type="http://schemas.openxmlformats.org/officeDocument/2006/relationships/hyperlink" Target="http://pbs.twimg.com/profile_images/1215616602147782656/FxbpIt-a_normal.jpg" TargetMode="External"/><Relationship Id="rId2841" Type="http://schemas.openxmlformats.org/officeDocument/2006/relationships/hyperlink" Target="http://twitter.com/mlanbarr/statuses/1255796234566152202" TargetMode="External"/><Relationship Id="rId8056" Type="http://schemas.openxmlformats.org/officeDocument/2006/relationships/hyperlink" Target="http://twitter.com/NancyVa55562156/statuses/1253432013060624386" TargetMode="External"/><Relationship Id="rId9107" Type="http://schemas.openxmlformats.org/officeDocument/2006/relationships/hyperlink" Target="http://pbs.twimg.com/profile_images/925089487969050624/Nk4uHHfi_normal.jpg" TargetMode="External"/><Relationship Id="rId11384" Type="http://schemas.openxmlformats.org/officeDocument/2006/relationships/hyperlink" Target="http://pbs.twimg.com/profile_images/936543710833233920/rRJnFbmo_normal.jpg" TargetMode="External"/><Relationship Id="rId813" Type="http://schemas.openxmlformats.org/officeDocument/2006/relationships/hyperlink" Target="http://pbs.twimg.com/profile_images/1189928433465413632/QeFc43Cs_normal.jpg" TargetMode="External"/><Relationship Id="rId1443" Type="http://schemas.openxmlformats.org/officeDocument/2006/relationships/hyperlink" Target="http://pbs.twimg.com/profile_images/985329080336769024/kFit2g59_normal.jpg" TargetMode="External"/><Relationship Id="rId11037" Type="http://schemas.openxmlformats.org/officeDocument/2006/relationships/hyperlink" Target="http://twitter.com/olgarusu/statuses/1253383031915716608" TargetMode="External"/><Relationship Id="rId4666" Type="http://schemas.openxmlformats.org/officeDocument/2006/relationships/hyperlink" Target="http://twitter.com/hermaibo/statuses/1255681260414021632" TargetMode="External"/><Relationship Id="rId5717" Type="http://schemas.openxmlformats.org/officeDocument/2006/relationships/hyperlink" Target="http://pbs.twimg.com/profile_images/1167453963626668033/1eIRc2ju_normal.jpg" TargetMode="External"/><Relationship Id="rId3268" Type="http://schemas.openxmlformats.org/officeDocument/2006/relationships/hyperlink" Target="http://pbs.twimg.com/profile_images/1129290510747807745/KJsBkXM2_normal.png" TargetMode="External"/><Relationship Id="rId4319" Type="http://schemas.openxmlformats.org/officeDocument/2006/relationships/hyperlink" Target="http://twitter.com/Juan8aTorres/statuses/1255695009447280640" TargetMode="External"/><Relationship Id="rId7889" Type="http://schemas.openxmlformats.org/officeDocument/2006/relationships/hyperlink" Target="http://pbs.twimg.com/profile_images/378800000696102722/6c29fad4e43853a3f08a80591a47b4e5_normal.jpeg" TargetMode="External"/><Relationship Id="rId10120" Type="http://schemas.openxmlformats.org/officeDocument/2006/relationships/hyperlink" Target="http://pbs.twimg.com/profile_images/1251052014236295168/HNj2Bjr3_normal.jpg" TargetMode="External"/><Relationship Id="rId189" Type="http://schemas.openxmlformats.org/officeDocument/2006/relationships/hyperlink" Target="http://pbs.twimg.com/profile_images/713706420387061760/StSb7LBQ_normal.jpg" TargetMode="External"/><Relationship Id="rId670" Type="http://schemas.openxmlformats.org/officeDocument/2006/relationships/hyperlink" Target="http://twitter.com/Reyjorge1231/statuses/1255861652278382593" TargetMode="External"/><Relationship Id="rId2351" Type="http://schemas.openxmlformats.org/officeDocument/2006/relationships/hyperlink" Target="http://twitter.com/Francis68027481/statuses/1255813938475917313" TargetMode="External"/><Relationship Id="rId3402" Type="http://schemas.openxmlformats.org/officeDocument/2006/relationships/hyperlink" Target="http://twitter.com/gafasmoradas/statuses/1255764983482404865" TargetMode="External"/><Relationship Id="rId4800" Type="http://schemas.openxmlformats.org/officeDocument/2006/relationships/hyperlink" Target="http://twitter.com/carlitosantosla/statuses/1255676521991352320" TargetMode="External"/><Relationship Id="rId323" Type="http://schemas.openxmlformats.org/officeDocument/2006/relationships/hyperlink" Target="http://twitter.com/soriafmati/statuses/1255869941598822401" TargetMode="External"/><Relationship Id="rId2004" Type="http://schemas.openxmlformats.org/officeDocument/2006/relationships/hyperlink" Target="http://pbs.twimg.com/profile_images/1110603150958972928/ZSMMHa6w_normal.png" TargetMode="External"/><Relationship Id="rId6972" Type="http://schemas.openxmlformats.org/officeDocument/2006/relationships/hyperlink" Target="http://twitter.com/MiEcuador2021/statuses/1253453260201091073" TargetMode="External"/><Relationship Id="rId4176" Type="http://schemas.openxmlformats.org/officeDocument/2006/relationships/hyperlink" Target="http://twitter.com/mohedapa/statuses/1255704689150234625" TargetMode="External"/><Relationship Id="rId5574" Type="http://schemas.openxmlformats.org/officeDocument/2006/relationships/hyperlink" Target="http://twitter.com/CesarRa82589523/statuses/1255655048635461642" TargetMode="External"/><Relationship Id="rId6625" Type="http://schemas.openxmlformats.org/officeDocument/2006/relationships/hyperlink" Target="http://pbs.twimg.com/profile_images/698139974122737664/kWe7oioC_normal.jpg" TargetMode="External"/><Relationship Id="rId5227" Type="http://schemas.openxmlformats.org/officeDocument/2006/relationships/hyperlink" Target="http://pbs.twimg.com/profile_images/1221501648507371522/nU_dJefq_normal.jpg" TargetMode="External"/><Relationship Id="rId8797" Type="http://schemas.openxmlformats.org/officeDocument/2006/relationships/hyperlink" Target="http://pbs.twimg.com/profile_images/1247360993942024192/NH45n-9w_normal.jpg" TargetMode="External"/><Relationship Id="rId9848" Type="http://schemas.openxmlformats.org/officeDocument/2006/relationships/hyperlink" Target="http://twitter.com/1995joselu1/statuses/1253405369105354752" TargetMode="External"/><Relationship Id="rId11778" Type="http://schemas.openxmlformats.org/officeDocument/2006/relationships/hyperlink" Target="http://pbs.twimg.com/profile_images/1247743390776733697/LpO8SLY2_normal.jpg" TargetMode="External"/><Relationship Id="rId1837" Type="http://schemas.openxmlformats.org/officeDocument/2006/relationships/hyperlink" Target="http://twitter.com/dgiem_Cantabria/statuses/1255830079415910400" TargetMode="External"/><Relationship Id="rId7399" Type="http://schemas.openxmlformats.org/officeDocument/2006/relationships/hyperlink" Target="http://pbs.twimg.com/profile_images/776143751009951744/x53vBVx6_normal.jpg" TargetMode="External"/><Relationship Id="rId4310" Type="http://schemas.openxmlformats.org/officeDocument/2006/relationships/hyperlink" Target="http://pbs.twimg.com/profile_images/1202080628549783553/urbhZMZr_normal.jpg" TargetMode="External"/><Relationship Id="rId7880" Type="http://schemas.openxmlformats.org/officeDocument/2006/relationships/hyperlink" Target="http://twitter.com/Marthamaza10/statuses/1253434713374523395" TargetMode="External"/><Relationship Id="rId180" Type="http://schemas.openxmlformats.org/officeDocument/2006/relationships/hyperlink" Target="http://twitter.com/ChicharroAndres/statuses/1255873943879266311" TargetMode="External"/><Relationship Id="rId6482" Type="http://schemas.openxmlformats.org/officeDocument/2006/relationships/hyperlink" Target="http://twitter.com/dianamorachonil/statuses/1253462002313367552" TargetMode="External"/><Relationship Id="rId7533" Type="http://schemas.openxmlformats.org/officeDocument/2006/relationships/hyperlink" Target="http://pbs.twimg.com/profile_images/905420705914908673/4SxGoyFq_normal.jpg" TargetMode="External"/><Relationship Id="rId8931" Type="http://schemas.openxmlformats.org/officeDocument/2006/relationships/hyperlink" Target="http://pbs.twimg.com/profile_images/1255277410104246274/4BO9Hkk8_normal.jpg" TargetMode="External"/><Relationship Id="rId10861" Type="http://schemas.openxmlformats.org/officeDocument/2006/relationships/hyperlink" Target="http://twitter.com/elkozinski/statuses/1253386373995859968" TargetMode="External"/><Relationship Id="rId11912" Type="http://schemas.openxmlformats.org/officeDocument/2006/relationships/hyperlink" Target="http://pbs.twimg.com/profile_images/1255275632222748674/YT5BftDq_normal.jpg" TargetMode="External"/><Relationship Id="rId5084" Type="http://schemas.openxmlformats.org/officeDocument/2006/relationships/hyperlink" Target="http://twitter.com/MerlinArosh/statuses/1255668003124981760" TargetMode="External"/><Relationship Id="rId6135" Type="http://schemas.openxmlformats.org/officeDocument/2006/relationships/hyperlink" Target="http://pbs.twimg.com/profile_images/713256433312079872/9BHEL4Jx_normal.jpg" TargetMode="External"/><Relationship Id="rId10514" Type="http://schemas.openxmlformats.org/officeDocument/2006/relationships/hyperlink" Target="http://pbs.twimg.com/profile_images/3147447650/540d6f9aeb2cd7952353afca85c7c9b4_normal.jpeg" TargetMode="External"/><Relationship Id="rId1694" Type="http://schemas.openxmlformats.org/officeDocument/2006/relationships/hyperlink" Target="http://pbs.twimg.com/profile_images/485020788270309377/uJx5RjZF_normal.jpeg" TargetMode="External"/><Relationship Id="rId2745" Type="http://schemas.openxmlformats.org/officeDocument/2006/relationships/hyperlink" Target="http://pbs.twimg.com/profile_images/1198553390768435200/YGhIYwqY_normal.jpg" TargetMode="External"/><Relationship Id="rId9358" Type="http://schemas.openxmlformats.org/officeDocument/2006/relationships/hyperlink" Target="http://twitter.com/paugamq/statuses/1253412890595319808" TargetMode="External"/><Relationship Id="rId11288" Type="http://schemas.openxmlformats.org/officeDocument/2006/relationships/hyperlink" Target="http://pbs.twimg.com/profile_images/1243197392939364352/--2SA4YA_normal.jpg" TargetMode="External"/><Relationship Id="rId717" Type="http://schemas.openxmlformats.org/officeDocument/2006/relationships/hyperlink" Target="http://pbs.twimg.com/profile_images/1212696332885999616/ssh8TJ-f_normal.jpg" TargetMode="External"/><Relationship Id="rId1347" Type="http://schemas.openxmlformats.org/officeDocument/2006/relationships/hyperlink" Target="http://pbs.twimg.com/profile_images/995765355716005888/EgnXD2tw_normal.jpg" TargetMode="External"/><Relationship Id="rId5968" Type="http://schemas.openxmlformats.org/officeDocument/2006/relationships/hyperlink" Target="http://twitter.com/josealv454/statuses/1255644879532830725" TargetMode="External"/><Relationship Id="rId53" Type="http://schemas.openxmlformats.org/officeDocument/2006/relationships/hyperlink" Target="http://pbs.twimg.com/profile_images/1055540783879782401/IndSpf3G_normal.jpg" TargetMode="External"/><Relationship Id="rId7390" Type="http://schemas.openxmlformats.org/officeDocument/2006/relationships/hyperlink" Target="http://twitter.com/codicemontse/statuses/1253444573621256192" TargetMode="External"/><Relationship Id="rId8441" Type="http://schemas.openxmlformats.org/officeDocument/2006/relationships/hyperlink" Target="http://pbs.twimg.com/profile_images/2846030426/640c8a4f2436e160d51740e69b0ad0b2_normal.jpeg" TargetMode="External"/><Relationship Id="rId10371" Type="http://schemas.openxmlformats.org/officeDocument/2006/relationships/hyperlink" Target="http://twitter.com/MundoGameRetro/statuses/1253396743913275392" TargetMode="External"/><Relationship Id="rId7043" Type="http://schemas.openxmlformats.org/officeDocument/2006/relationships/hyperlink" Target="http://pbs.twimg.com/profile_images/1237117643968126977/mhfTLPvm_normal.jpg" TargetMode="External"/><Relationship Id="rId10024" Type="http://schemas.openxmlformats.org/officeDocument/2006/relationships/hyperlink" Target="http://pbs.twimg.com/profile_images/1145294421598060544/GROxQnS2_normal.jpg" TargetMode="External"/><Relationship Id="rId11422" Type="http://schemas.openxmlformats.org/officeDocument/2006/relationships/hyperlink" Target="http://pbs.twimg.com/profile_images/1253779724645654528/1oo4ERym_normal.jpg" TargetMode="External"/><Relationship Id="rId574" Type="http://schemas.openxmlformats.org/officeDocument/2006/relationships/hyperlink" Target="http://twitter.com/julher100/statuses/1255863749820456960" TargetMode="External"/><Relationship Id="rId2255" Type="http://schemas.openxmlformats.org/officeDocument/2006/relationships/hyperlink" Target="http://twitter.com/_SusanRG/statuses/1255817047277293571" TargetMode="External"/><Relationship Id="rId3653" Type="http://schemas.openxmlformats.org/officeDocument/2006/relationships/hyperlink" Target="http://pbs.twimg.com/profile_images/1247046999075102720/wMCDt9fN_normal.jpg" TargetMode="External"/><Relationship Id="rId4704" Type="http://schemas.openxmlformats.org/officeDocument/2006/relationships/hyperlink" Target="http://twitter.com/Margari98683123/statuses/1255680461717684225" TargetMode="External"/><Relationship Id="rId227" Type="http://schemas.openxmlformats.org/officeDocument/2006/relationships/hyperlink" Target="http://pbs.twimg.com/profile_images/1249830078885834752/irJsteob_normal.jpg" TargetMode="External"/><Relationship Id="rId3306" Type="http://schemas.openxmlformats.org/officeDocument/2006/relationships/hyperlink" Target="http://pbs.twimg.com/profile_images/924735580654751744/zkkdMc7K_normal.jpg" TargetMode="External"/><Relationship Id="rId6876" Type="http://schemas.openxmlformats.org/officeDocument/2006/relationships/hyperlink" Target="http://twitter.com/nandoriga/statuses/1253454857463349250" TargetMode="External"/><Relationship Id="rId7927" Type="http://schemas.openxmlformats.org/officeDocument/2006/relationships/hyperlink" Target="http://pbs.twimg.com/profile_images/1240706794047057922/bsjwIVAw_normal.jpg" TargetMode="External"/><Relationship Id="rId10908" Type="http://schemas.openxmlformats.org/officeDocument/2006/relationships/hyperlink" Target="http://pbs.twimg.com/profile_images/1075876459263262720/AEouPHeB_normal.jpg" TargetMode="External"/><Relationship Id="rId5478" Type="http://schemas.openxmlformats.org/officeDocument/2006/relationships/hyperlink" Target="http://twitter.com/ocelotzi/statuses/1255657111364661249" TargetMode="External"/><Relationship Id="rId6529" Type="http://schemas.openxmlformats.org/officeDocument/2006/relationships/hyperlink" Target="http://pbs.twimg.com/profile_images/1254056239916552192/oYGBtqoU_normal.jpg" TargetMode="External"/><Relationship Id="rId9002" Type="http://schemas.openxmlformats.org/officeDocument/2006/relationships/hyperlink" Target="http://twitter.com/Amparo35l/statuses/1253418346063597569" TargetMode="External"/><Relationship Id="rId4561" Type="http://schemas.openxmlformats.org/officeDocument/2006/relationships/hyperlink" Target="http://pbs.twimg.com/profile_images/982998499217289217/teISwR6K_normal.jpg" TargetMode="External"/><Relationship Id="rId5612" Type="http://schemas.openxmlformats.org/officeDocument/2006/relationships/hyperlink" Target="http://twitter.com/AdryJoel/statuses/1255653553353502724" TargetMode="External"/><Relationship Id="rId3163" Type="http://schemas.openxmlformats.org/officeDocument/2006/relationships/hyperlink" Target="http://twitter.com/jon_urrutia/statuses/1255777369350176768" TargetMode="External"/><Relationship Id="rId4214" Type="http://schemas.openxmlformats.org/officeDocument/2006/relationships/hyperlink" Target="http://twitter.com/ElkinGmez20/statuses/1255702122051534849" TargetMode="External"/><Relationship Id="rId6386" Type="http://schemas.openxmlformats.org/officeDocument/2006/relationships/hyperlink" Target="http://twitter.com/rosagallego72/statuses/1253464272853762048" TargetMode="External"/><Relationship Id="rId7784" Type="http://schemas.openxmlformats.org/officeDocument/2006/relationships/hyperlink" Target="http://twitter.com/oskarcastcom1/statuses/1253436385144401925" TargetMode="External"/><Relationship Id="rId8835" Type="http://schemas.openxmlformats.org/officeDocument/2006/relationships/hyperlink" Target="http://pbs.twimg.com/profile_images/1248316383743467520/IsVpaXDe_normal.jpg" TargetMode="External"/><Relationship Id="rId10765" Type="http://schemas.openxmlformats.org/officeDocument/2006/relationships/hyperlink" Target="http://twitter.com/victoralexbl/statuses/1253388502655537152" TargetMode="External"/><Relationship Id="rId11816" Type="http://schemas.openxmlformats.org/officeDocument/2006/relationships/hyperlink" Target="http://pbs.twimg.com/profile_images/931158343888097281/PVq1eivx_normal.jpg" TargetMode="External"/><Relationship Id="rId6039" Type="http://schemas.openxmlformats.org/officeDocument/2006/relationships/hyperlink" Target="http://pbs.twimg.com/profile_images/1146891745344577537/VppSVrFl_normal.jpg" TargetMode="External"/><Relationship Id="rId7437" Type="http://schemas.openxmlformats.org/officeDocument/2006/relationships/hyperlink" Target="http://pbs.twimg.com/profile_images/1249832149538177032/30WqGyeC_normal.jpg" TargetMode="External"/><Relationship Id="rId10418" Type="http://schemas.openxmlformats.org/officeDocument/2006/relationships/hyperlink" Target="http://pbs.twimg.com/profile_images/706184167948738566/fRYMzG-p_normal.jpg" TargetMode="External"/><Relationship Id="rId2996" Type="http://schemas.openxmlformats.org/officeDocument/2006/relationships/hyperlink" Target="http://pbs.twimg.com/profile_images/1115619650992316416/1i82Ei9s_normal.jpg" TargetMode="External"/><Relationship Id="rId968" Type="http://schemas.openxmlformats.org/officeDocument/2006/relationships/hyperlink" Target="http://twitter.com/caramabus/statuses/1255854209494327296" TargetMode="External"/><Relationship Id="rId1598" Type="http://schemas.openxmlformats.org/officeDocument/2006/relationships/hyperlink" Target="http://pbs.twimg.com/profile_images/869580886261592064/dAJj6qP1_normal.jpg" TargetMode="External"/><Relationship Id="rId2649" Type="http://schemas.openxmlformats.org/officeDocument/2006/relationships/hyperlink" Target="http://pbs.twimg.com/profile_images/913373769607106560/bj1MlleH_normal.jpg" TargetMode="External"/><Relationship Id="rId6520" Type="http://schemas.openxmlformats.org/officeDocument/2006/relationships/hyperlink" Target="http://twitter.com/JACKPRAIA/statuses/1253461203600490502" TargetMode="External"/><Relationship Id="rId4071" Type="http://schemas.openxmlformats.org/officeDocument/2006/relationships/hyperlink" Target="http://pbs.twimg.com/profile_images/1023640834263195648/Wy5fCY3a_normal.jpg" TargetMode="External"/><Relationship Id="rId5122" Type="http://schemas.openxmlformats.org/officeDocument/2006/relationships/hyperlink" Target="http://twitter.com/leo1675/statuses/1255666766153420801" TargetMode="External"/><Relationship Id="rId8692" Type="http://schemas.openxmlformats.org/officeDocument/2006/relationships/hyperlink" Target="http://twitter.com/danielcp11/statuses/1253423370810490887" TargetMode="External"/><Relationship Id="rId9743" Type="http://schemas.openxmlformats.org/officeDocument/2006/relationships/hyperlink" Target="http://pbs.twimg.com/profile_images/1212044298142863361/BmqZhInk_normal.jpg" TargetMode="External"/><Relationship Id="rId7294" Type="http://schemas.openxmlformats.org/officeDocument/2006/relationships/hyperlink" Target="http://twitter.com/DerMerUle_Blog/statuses/1253446794010406916" TargetMode="External"/><Relationship Id="rId8345" Type="http://schemas.openxmlformats.org/officeDocument/2006/relationships/hyperlink" Target="http://twitter.com/rocodron1973/statuses/1253427955423866889" TargetMode="External"/><Relationship Id="rId11673" Type="http://schemas.openxmlformats.org/officeDocument/2006/relationships/hyperlink" Target="http://twitter.com/AstridMel12/statuses/1253372646282182656" TargetMode="External"/><Relationship Id="rId1732" Type="http://schemas.openxmlformats.org/officeDocument/2006/relationships/hyperlink" Target="http://pbs.twimg.com/profile_images/1176414934680375296/MzZDQFM__normal.jpg" TargetMode="External"/><Relationship Id="rId10275" Type="http://schemas.openxmlformats.org/officeDocument/2006/relationships/hyperlink" Target="http://twitter.com/emilin7lk/statuses/1253398783129522177" TargetMode="External"/><Relationship Id="rId11326" Type="http://schemas.openxmlformats.org/officeDocument/2006/relationships/hyperlink" Target="http://pbs.twimg.com/profile_images/1008046068704129025/RATYmQXq_normal.jpg" TargetMode="External"/><Relationship Id="rId4955" Type="http://schemas.openxmlformats.org/officeDocument/2006/relationships/hyperlink" Target="http://pbs.twimg.com/profile_images/1251914461662887936/TrXFDPnK_normal.jpg" TargetMode="External"/><Relationship Id="rId3557" Type="http://schemas.openxmlformats.org/officeDocument/2006/relationships/hyperlink" Target="http://abs.twimg.com/sticky/default_profile_images/default_profile_normal.png" TargetMode="External"/><Relationship Id="rId4608" Type="http://schemas.openxmlformats.org/officeDocument/2006/relationships/hyperlink" Target="http://twitter.com/puercaciudadana/statuses/1255683449144385536" TargetMode="External"/><Relationship Id="rId478" Type="http://schemas.openxmlformats.org/officeDocument/2006/relationships/hyperlink" Target="http://twitter.com/bagdagcafe/statuses/1255865998277820416" TargetMode="External"/><Relationship Id="rId2159" Type="http://schemas.openxmlformats.org/officeDocument/2006/relationships/hyperlink" Target="http://abs.twimg.com/sticky/default_profile_images/default_profile_normal.png" TargetMode="External"/><Relationship Id="rId6030" Type="http://schemas.openxmlformats.org/officeDocument/2006/relationships/hyperlink" Target="http://twitter.com/colmedchile/statuses/1253473691511521283" TargetMode="External"/><Relationship Id="rId2640" Type="http://schemas.openxmlformats.org/officeDocument/2006/relationships/hyperlink" Target="http://twitter.com/opengela/statuses/1255803718659977217" TargetMode="External"/><Relationship Id="rId9253" Type="http://schemas.openxmlformats.org/officeDocument/2006/relationships/hyperlink" Target="http://pbs.twimg.com/profile_images/651352240125444096/bU_o7GSn_normal.jpg" TargetMode="External"/><Relationship Id="rId11183" Type="http://schemas.openxmlformats.org/officeDocument/2006/relationships/hyperlink" Target="http://twitter.com/edithrn/statuses/1253380591296425985" TargetMode="External"/><Relationship Id="rId612" Type="http://schemas.openxmlformats.org/officeDocument/2006/relationships/hyperlink" Target="http://twitter.com/alvarofrailem/statuses/1255862936817590274" TargetMode="External"/><Relationship Id="rId1242" Type="http://schemas.openxmlformats.org/officeDocument/2006/relationships/hyperlink" Target="http://twitter.com/HacesMas/statuses/1255845815685386250" TargetMode="External"/><Relationship Id="rId4465" Type="http://schemas.openxmlformats.org/officeDocument/2006/relationships/hyperlink" Target="http://pbs.twimg.com/profile_images/1214263179703803904/3afw6SF5_normal.jpg" TargetMode="External"/><Relationship Id="rId5863" Type="http://schemas.openxmlformats.org/officeDocument/2006/relationships/hyperlink" Target="http://pbs.twimg.com/profile_images/1248220357665812481/uSzjO7Mn_normal.jpg" TargetMode="External"/><Relationship Id="rId6914" Type="http://schemas.openxmlformats.org/officeDocument/2006/relationships/hyperlink" Target="http://twitter.com/tintaguinda/statuses/1253454334681022472" TargetMode="External"/><Relationship Id="rId3067" Type="http://schemas.openxmlformats.org/officeDocument/2006/relationships/hyperlink" Target="http://twitter.com/CSRG_Aparejador/statuses/1255783836102938625" TargetMode="External"/><Relationship Id="rId4118" Type="http://schemas.openxmlformats.org/officeDocument/2006/relationships/hyperlink" Target="http://twitter.com/martharooo/statuses/1255710125429579776" TargetMode="External"/><Relationship Id="rId5516" Type="http://schemas.openxmlformats.org/officeDocument/2006/relationships/hyperlink" Target="http://twitter.com/EliC60625367/statuses/1255656390254833685" TargetMode="External"/><Relationship Id="rId7688" Type="http://schemas.openxmlformats.org/officeDocument/2006/relationships/hyperlink" Target="http://twitter.com/DanielaGaFr/statuses/1253438629072048130" TargetMode="External"/><Relationship Id="rId8739" Type="http://schemas.openxmlformats.org/officeDocument/2006/relationships/hyperlink" Target="http://pbs.twimg.com/profile_images/3765156703/51fe1b5fdd0fa296ee06638e84d6de8f_normal.jpeg" TargetMode="External"/><Relationship Id="rId10669" Type="http://schemas.openxmlformats.org/officeDocument/2006/relationships/hyperlink" Target="http://twitter.com/yovax/statuses/1253390395318378498" TargetMode="External"/><Relationship Id="rId2150" Type="http://schemas.openxmlformats.org/officeDocument/2006/relationships/hyperlink" Target="http://pbs.twimg.com/profile_images/908343920752459776/0qX5--td_normal.jpg" TargetMode="External"/><Relationship Id="rId3201" Type="http://schemas.openxmlformats.org/officeDocument/2006/relationships/hyperlink" Target="http://pbs.twimg.com/profile_images/971659921438707712/5FamILyl_normal.jpg" TargetMode="External"/><Relationship Id="rId6771" Type="http://schemas.openxmlformats.org/officeDocument/2006/relationships/hyperlink" Target="http://pbs.twimg.com/profile_images/981046382768377856/1YyWxDCJ_normal.jpg" TargetMode="External"/><Relationship Id="rId7822" Type="http://schemas.openxmlformats.org/officeDocument/2006/relationships/hyperlink" Target="http://twitter.com/carolinafres/statuses/1253435525253349384" TargetMode="External"/><Relationship Id="rId122" Type="http://schemas.openxmlformats.org/officeDocument/2006/relationships/hyperlink" Target="http://twitter.com/Sebasti83103914/statuses/1255875262379634688" TargetMode="External"/><Relationship Id="rId5373" Type="http://schemas.openxmlformats.org/officeDocument/2006/relationships/hyperlink" Target="http://pbs.twimg.com/profile_images/1103279429277700096/0Ghk-rpY_normal.jpg" TargetMode="External"/><Relationship Id="rId6424" Type="http://schemas.openxmlformats.org/officeDocument/2006/relationships/hyperlink" Target="http://twitter.com/eseromero/statuses/1253463373037146112" TargetMode="External"/><Relationship Id="rId10803" Type="http://schemas.openxmlformats.org/officeDocument/2006/relationships/hyperlink" Target="http://twitter.com/antoniosolbe/statuses/1253387446923952128" TargetMode="External"/><Relationship Id="rId5026" Type="http://schemas.openxmlformats.org/officeDocument/2006/relationships/hyperlink" Target="http://twitter.com/Valeria91990871/statuses/1255669538156396545" TargetMode="External"/><Relationship Id="rId8596" Type="http://schemas.openxmlformats.org/officeDocument/2006/relationships/hyperlink" Target="http://twitter.com/Hontariego/statuses/1253424516472041473" TargetMode="External"/><Relationship Id="rId9994" Type="http://schemas.openxmlformats.org/officeDocument/2006/relationships/hyperlink" Target="http://pbs.twimg.com/profile_images/1251129598080925698/KL_S9uOB_normal.jpg" TargetMode="External"/><Relationship Id="rId1983" Type="http://schemas.openxmlformats.org/officeDocument/2006/relationships/hyperlink" Target="http://twitter.com/campisurcordoba/statuses/1255825494395752449" TargetMode="External"/><Relationship Id="rId7198" Type="http://schemas.openxmlformats.org/officeDocument/2006/relationships/hyperlink" Target="http://twitter.com/Aduanasublara/statuses/1253449094581886978" TargetMode="External"/><Relationship Id="rId8249" Type="http://schemas.openxmlformats.org/officeDocument/2006/relationships/hyperlink" Target="http://pbs.twimg.com/profile_images/1088783023628259329/pDeFWDvJ_normal.jpg" TargetMode="External"/><Relationship Id="rId9647" Type="http://schemas.openxmlformats.org/officeDocument/2006/relationships/hyperlink" Target="http://pbs.twimg.com/profile_images/799749695828467712/t9swEuYg_normal.jpg" TargetMode="External"/><Relationship Id="rId11577" Type="http://schemas.openxmlformats.org/officeDocument/2006/relationships/hyperlink" Target="http://twitter.com/PLOMOFLR2/statuses/1253374797918154756" TargetMode="External"/><Relationship Id="rId1636" Type="http://schemas.openxmlformats.org/officeDocument/2006/relationships/hyperlink" Target="http://pbs.twimg.com/profile_images/1162515548300881920/j1vUm4lD_normal.jpg" TargetMode="External"/><Relationship Id="rId10179" Type="http://schemas.openxmlformats.org/officeDocument/2006/relationships/hyperlink" Target="http://twitter.com/Thentruthiskept/statuses/1253401086850973698" TargetMode="External"/><Relationship Id="rId4859" Type="http://schemas.openxmlformats.org/officeDocument/2006/relationships/hyperlink" Target="http://abs.twimg.com/sticky/default_profile_images/default_profile_normal.png" TargetMode="External"/><Relationship Id="rId8730" Type="http://schemas.openxmlformats.org/officeDocument/2006/relationships/hyperlink" Target="http://twitter.com/CuevaMaggi/statuses/1253422725500002313" TargetMode="External"/><Relationship Id="rId10660" Type="http://schemas.openxmlformats.org/officeDocument/2006/relationships/hyperlink" Target="http://pbs.twimg.com/profile_images/1217158950115794945/cK9RBz7o_normal.jpg" TargetMode="External"/><Relationship Id="rId6281" Type="http://schemas.openxmlformats.org/officeDocument/2006/relationships/hyperlink" Target="http://pbs.twimg.com/profile_images/1218337956966162432/Is3XBAcj_normal.jpg" TargetMode="External"/><Relationship Id="rId7332" Type="http://schemas.openxmlformats.org/officeDocument/2006/relationships/hyperlink" Target="http://twitter.com/apeaelamparo/statuses/1253445855773892609" TargetMode="External"/><Relationship Id="rId10313" Type="http://schemas.openxmlformats.org/officeDocument/2006/relationships/hyperlink" Target="http://twitter.com/danijuanibz/statuses/1253397850236518403" TargetMode="External"/><Relationship Id="rId11711" Type="http://schemas.openxmlformats.org/officeDocument/2006/relationships/hyperlink" Target="http://twitter.com/OmarAmesti/statuses/1253371650374078465" TargetMode="External"/><Relationship Id="rId863" Type="http://schemas.openxmlformats.org/officeDocument/2006/relationships/hyperlink" Target="http://pbs.twimg.com/profile_images/1230855697170038786/Dc7b-bMN_normal.jpg" TargetMode="External"/><Relationship Id="rId1493" Type="http://schemas.openxmlformats.org/officeDocument/2006/relationships/hyperlink" Target="http://twitter.com/2DANIIELA4/statuses/1255838584374013954" TargetMode="External"/><Relationship Id="rId2544" Type="http://schemas.openxmlformats.org/officeDocument/2006/relationships/hyperlink" Target="http://twitter.com/mbjunior193/statuses/1255806482597195776" TargetMode="External"/><Relationship Id="rId2891" Type="http://schemas.openxmlformats.org/officeDocument/2006/relationships/hyperlink" Target="http://twitter.com/StickyStick94/statuses/1255793157066960896" TargetMode="External"/><Relationship Id="rId3942" Type="http://schemas.openxmlformats.org/officeDocument/2006/relationships/hyperlink" Target="http://twitter.com/jefefrancia/statuses/1255723573471326210" TargetMode="External"/><Relationship Id="rId9157" Type="http://schemas.openxmlformats.org/officeDocument/2006/relationships/hyperlink" Target="http://pbs.twimg.com/profile_images/1072299025758646273/pDJnT81h_normal.jpg" TargetMode="External"/><Relationship Id="rId11087" Type="http://schemas.openxmlformats.org/officeDocument/2006/relationships/hyperlink" Target="http://twitter.com/InformandoRD7/statuses/1253382004491640844" TargetMode="External"/><Relationship Id="rId516" Type="http://schemas.openxmlformats.org/officeDocument/2006/relationships/hyperlink" Target="http://twitter.com/Juanjo_mlozano/statuses/1255864708218978304" TargetMode="External"/><Relationship Id="rId1146" Type="http://schemas.openxmlformats.org/officeDocument/2006/relationships/hyperlink" Target="http://twitter.com/AxarquiaPlus/statuses/1255848394150612995" TargetMode="External"/><Relationship Id="rId5767" Type="http://schemas.openxmlformats.org/officeDocument/2006/relationships/hyperlink" Target="http://pbs.twimg.com/profile_images/1232673351103111168/eokVk2QW_normal.jpg" TargetMode="External"/><Relationship Id="rId6818" Type="http://schemas.openxmlformats.org/officeDocument/2006/relationships/hyperlink" Target="http://twitter.com/diferldu18/statuses/1253455827450593280" TargetMode="External"/><Relationship Id="rId4369" Type="http://schemas.openxmlformats.org/officeDocument/2006/relationships/hyperlink" Target="http://twitter.com/cata_parga/statuses/1255693071196532737" TargetMode="External"/><Relationship Id="rId8240" Type="http://schemas.openxmlformats.org/officeDocument/2006/relationships/hyperlink" Target="http://twitter.com/SipeCesar/statuses/1253429448801542145" TargetMode="External"/><Relationship Id="rId10170" Type="http://schemas.openxmlformats.org/officeDocument/2006/relationships/hyperlink" Target="http://pbs.twimg.com/profile_images/1248074650384547841/o_fS3Uwm_normal.jpg" TargetMode="External"/><Relationship Id="rId11221" Type="http://schemas.openxmlformats.org/officeDocument/2006/relationships/hyperlink" Target="http://twitter.com/RoselvysSanchez/statuses/1253380049077747712" TargetMode="External"/><Relationship Id="rId4850" Type="http://schemas.openxmlformats.org/officeDocument/2006/relationships/hyperlink" Target="http://twitter.com/elciclon10/statuses/1255675072213327873" TargetMode="External"/><Relationship Id="rId5901" Type="http://schemas.openxmlformats.org/officeDocument/2006/relationships/hyperlink" Target="http://pbs.twimg.com/profile_images/1143949265745694722/YnnXWMNo_normal.jpg" TargetMode="External"/><Relationship Id="rId3452" Type="http://schemas.openxmlformats.org/officeDocument/2006/relationships/hyperlink" Target="http://twitter.com/Byzness_Zeta/statuses/1255761935615889409" TargetMode="External"/><Relationship Id="rId4503" Type="http://schemas.openxmlformats.org/officeDocument/2006/relationships/hyperlink" Target="http://pbs.twimg.com/profile_images/1225962240127447040/0IwPMStr_normal.jpg" TargetMode="External"/><Relationship Id="rId373" Type="http://schemas.openxmlformats.org/officeDocument/2006/relationships/hyperlink" Target="http://pbs.twimg.com/profile_images/1246479657001799688/YfEoivJ-_normal.jpg" TargetMode="External"/><Relationship Id="rId2054" Type="http://schemas.openxmlformats.org/officeDocument/2006/relationships/hyperlink" Target="http://pbs.twimg.com/profile_images/1136952795062558721/CSqgOac6_normal.jpg" TargetMode="External"/><Relationship Id="rId3105" Type="http://schemas.openxmlformats.org/officeDocument/2006/relationships/hyperlink" Target="http://twitter.com/Pspvhn/statuses/1255780402662453249" TargetMode="External"/><Relationship Id="rId6675" Type="http://schemas.openxmlformats.org/officeDocument/2006/relationships/hyperlink" Target="http://pbs.twimg.com/profile_images/1237433179285401601/euGy9mHj_normal.jpg" TargetMode="External"/><Relationship Id="rId5277" Type="http://schemas.openxmlformats.org/officeDocument/2006/relationships/hyperlink" Target="http://pbs.twimg.com/profile_images/727136341348114432/0vnBq5hW_normal.jpg" TargetMode="External"/><Relationship Id="rId6328" Type="http://schemas.openxmlformats.org/officeDocument/2006/relationships/hyperlink" Target="http://twitter.com/1MujerInquieta/statuses/1253465472990838792" TargetMode="External"/><Relationship Id="rId7726" Type="http://schemas.openxmlformats.org/officeDocument/2006/relationships/hyperlink" Target="http://twitter.com/AlbertoRojasrue/statuses/1253437778219749376" TargetMode="External"/><Relationship Id="rId10707" Type="http://schemas.openxmlformats.org/officeDocument/2006/relationships/hyperlink" Target="http://twitter.com/DnaUrsula/statuses/1253389565643108353" TargetMode="External"/><Relationship Id="rId9898" Type="http://schemas.openxmlformats.org/officeDocument/2006/relationships/hyperlink" Target="http://abs.twimg.com/sticky/default_profile_images/default_profile_normal.png" TargetMode="External"/><Relationship Id="rId1887" Type="http://schemas.openxmlformats.org/officeDocument/2006/relationships/hyperlink" Target="http://twitter.com/Info_jaen/statuses/1255828595123109894" TargetMode="External"/><Relationship Id="rId2938" Type="http://schemas.openxmlformats.org/officeDocument/2006/relationships/hyperlink" Target="http://pbs.twimg.com/profile_images/832693399782191109/t44V1ycE_normal.jpg" TargetMode="External"/><Relationship Id="rId4360" Type="http://schemas.openxmlformats.org/officeDocument/2006/relationships/hyperlink" Target="http://pbs.twimg.com/profile_images/1191414603441414144/ics2dOHn_normal.jpg" TargetMode="External"/><Relationship Id="rId5411" Type="http://schemas.openxmlformats.org/officeDocument/2006/relationships/hyperlink" Target="http://pbs.twimg.com/profile_images/1185703314320711680/5w6_x8mv_normal.jpg" TargetMode="External"/><Relationship Id="rId8981" Type="http://schemas.openxmlformats.org/officeDocument/2006/relationships/hyperlink" Target="http://pbs.twimg.com/profile_images/1226333494164348930/MQzaQ083_normal.jpg" TargetMode="External"/><Relationship Id="rId4013" Type="http://schemas.openxmlformats.org/officeDocument/2006/relationships/hyperlink" Target="http://pbs.twimg.com/profile_images/1254312216775581696/VEIwzcB0_normal.jpg" TargetMode="External"/><Relationship Id="rId7583" Type="http://schemas.openxmlformats.org/officeDocument/2006/relationships/hyperlink" Target="http://abs.twimg.com/sticky/default_profile_images/default_profile_normal.png" TargetMode="External"/><Relationship Id="rId8634" Type="http://schemas.openxmlformats.org/officeDocument/2006/relationships/hyperlink" Target="http://twitter.com/yanauli1/statuses/1253423993685553154" TargetMode="External"/><Relationship Id="rId11962" Type="http://schemas.openxmlformats.org/officeDocument/2006/relationships/hyperlink" Target="http://pbs.twimg.com/profile_images/1059231637563756544/4b9sh5Ad_normal.jpg" TargetMode="External"/><Relationship Id="rId6185" Type="http://schemas.openxmlformats.org/officeDocument/2006/relationships/hyperlink" Target="http://pbs.twimg.com/profile_images/684161029153124352/6LoOaGWH_normal.jpg" TargetMode="External"/><Relationship Id="rId7236" Type="http://schemas.openxmlformats.org/officeDocument/2006/relationships/hyperlink" Target="http://twitter.com/yop_franco/statuses/1253448226461622275" TargetMode="External"/><Relationship Id="rId10564" Type="http://schemas.openxmlformats.org/officeDocument/2006/relationships/hyperlink" Target="http://pbs.twimg.com/profile_images/1214488199885729793/uPo0DnNy_normal.jpg" TargetMode="External"/><Relationship Id="rId11615" Type="http://schemas.openxmlformats.org/officeDocument/2006/relationships/hyperlink" Target="http://twitter.com/MelineBou/statuses/1253374007895904256" TargetMode="External"/><Relationship Id="rId10217" Type="http://schemas.openxmlformats.org/officeDocument/2006/relationships/hyperlink" Target="http://twitter.com/AdrianaT9735/statuses/1253400124191096835" TargetMode="External"/><Relationship Id="rId1397" Type="http://schemas.openxmlformats.org/officeDocument/2006/relationships/hyperlink" Target="http://pbs.twimg.com/profile_images/1437007395/LOGO_normal.jpg" TargetMode="External"/><Relationship Id="rId2795" Type="http://schemas.openxmlformats.org/officeDocument/2006/relationships/hyperlink" Target="http://pbs.twimg.com/profile_images/1175935189857558528/GLDeg4Js_normal.jpg" TargetMode="External"/><Relationship Id="rId3846" Type="http://schemas.openxmlformats.org/officeDocument/2006/relationships/hyperlink" Target="http://twitter.com/gefiscal/statuses/1255733409718075393" TargetMode="External"/><Relationship Id="rId767" Type="http://schemas.openxmlformats.org/officeDocument/2006/relationships/hyperlink" Target="http://pbs.twimg.com/profile_images/1201541010687430656/sE_v52OR_normal.jpg" TargetMode="External"/><Relationship Id="rId2448" Type="http://schemas.openxmlformats.org/officeDocument/2006/relationships/hyperlink" Target="http://twitter.com/ferendus/statuses/1255810207252451335" TargetMode="External"/><Relationship Id="rId8491" Type="http://schemas.openxmlformats.org/officeDocument/2006/relationships/hyperlink" Target="http://pbs.twimg.com/profile_images/644549303978082304/a5I4cU49_normal.jpg" TargetMode="External"/><Relationship Id="rId9542" Type="http://schemas.openxmlformats.org/officeDocument/2006/relationships/hyperlink" Target="http://twitter.com/letimnieto/statuses/1253409436040716288" TargetMode="External"/><Relationship Id="rId11472" Type="http://schemas.openxmlformats.org/officeDocument/2006/relationships/hyperlink" Target="http://pbs.twimg.com/profile_images/978922069923717121/4dClesbX_normal.jpg" TargetMode="External"/><Relationship Id="rId901" Type="http://schemas.openxmlformats.org/officeDocument/2006/relationships/hyperlink" Target="http://pbs.twimg.com/profile_images/987414026077589504/sV5MOHFh_normal.jpg" TargetMode="External"/><Relationship Id="rId1531" Type="http://schemas.openxmlformats.org/officeDocument/2006/relationships/hyperlink" Target="http://twitter.com/eusebiogarcia/statuses/1255837920986103808" TargetMode="External"/><Relationship Id="rId7093" Type="http://schemas.openxmlformats.org/officeDocument/2006/relationships/hyperlink" Target="http://pbs.twimg.com/profile_images/1066361381727784960/npB3kwo1_normal.jpg" TargetMode="External"/><Relationship Id="rId8144" Type="http://schemas.openxmlformats.org/officeDocument/2006/relationships/hyperlink" Target="http://pbs.twimg.com/profile_images/1234291916411412480/Uq5kJV1q_normal.jpg" TargetMode="External"/><Relationship Id="rId10074" Type="http://schemas.openxmlformats.org/officeDocument/2006/relationships/hyperlink" Target="http://pbs.twimg.com/profile_images/1222020190/NESTOR_normal.JPG" TargetMode="External"/><Relationship Id="rId11125" Type="http://schemas.openxmlformats.org/officeDocument/2006/relationships/hyperlink" Target="http://twitter.com/Teresa_Fdz/statuses/1253381323038875650" TargetMode="External"/><Relationship Id="rId4754" Type="http://schemas.openxmlformats.org/officeDocument/2006/relationships/hyperlink" Target="http://twitter.com/RamiroQ98792297/statuses/1255678003583111170" TargetMode="External"/><Relationship Id="rId3356" Type="http://schemas.openxmlformats.org/officeDocument/2006/relationships/hyperlink" Target="http://twitter.com/noemiperez___/statuses/1255767084077809665" TargetMode="External"/><Relationship Id="rId4407" Type="http://schemas.openxmlformats.org/officeDocument/2006/relationships/hyperlink" Target="http://pbs.twimg.com/profile_images/1235265072928178177/Fs6gu8PX_normal.jpg" TargetMode="External"/><Relationship Id="rId5805" Type="http://schemas.openxmlformats.org/officeDocument/2006/relationships/hyperlink" Target="http://pbs.twimg.com/profile_images/1245382221319622657/shwlSjVd_normal.jpg" TargetMode="External"/><Relationship Id="rId277" Type="http://schemas.openxmlformats.org/officeDocument/2006/relationships/hyperlink" Target="http://twitter.com/SebaDepolo/statuses/1255871157842083841" TargetMode="External"/><Relationship Id="rId3009" Type="http://schemas.openxmlformats.org/officeDocument/2006/relationships/hyperlink" Target="http://twitter.com/CandeRuizMata/statuses/1255786366182608897" TargetMode="External"/><Relationship Id="rId7977" Type="http://schemas.openxmlformats.org/officeDocument/2006/relationships/hyperlink" Target="http://pbs.twimg.com/profile_images/990706219286454272/uls4lWrq_normal.jpg" TargetMode="External"/><Relationship Id="rId10958" Type="http://schemas.openxmlformats.org/officeDocument/2006/relationships/hyperlink" Target="http://pbs.twimg.com/profile_images/894149355325861888/1lZFiEcg_normal.jpg" TargetMode="External"/><Relationship Id="rId6579" Type="http://schemas.openxmlformats.org/officeDocument/2006/relationships/hyperlink" Target="http://pbs.twimg.com/profile_images/1217237853832404995/vEKoWhL8_normal.jpg" TargetMode="External"/><Relationship Id="rId9052" Type="http://schemas.openxmlformats.org/officeDocument/2006/relationships/hyperlink" Target="http://twitter.com/AnaElen73908848/statuses/1253417460042100741" TargetMode="External"/><Relationship Id="rId411" Type="http://schemas.openxmlformats.org/officeDocument/2006/relationships/hyperlink" Target="http://pbs.twimg.com/profile_images/1082326628489986050/3eD_ZGDj_normal.jpg" TargetMode="External"/><Relationship Id="rId1041" Type="http://schemas.openxmlformats.org/officeDocument/2006/relationships/hyperlink" Target="http://pbs.twimg.com/profile_images/1254075439569678337/Bct9Zf8X_normal.jpg" TargetMode="External"/><Relationship Id="rId5662" Type="http://schemas.openxmlformats.org/officeDocument/2006/relationships/hyperlink" Target="http://twitter.com/reyo_sanchez/statuses/1255652242843148288" TargetMode="External"/><Relationship Id="rId6713" Type="http://schemas.openxmlformats.org/officeDocument/2006/relationships/hyperlink" Target="http://pbs.twimg.com/profile_images/628892879298129920/TpWWHzIe_normal.jpg" TargetMode="External"/><Relationship Id="rId4264" Type="http://schemas.openxmlformats.org/officeDocument/2006/relationships/hyperlink" Target="http://twitter.com/OrlandoOrtegon/statuses/1255698296817037324" TargetMode="External"/><Relationship Id="rId5315" Type="http://schemas.openxmlformats.org/officeDocument/2006/relationships/hyperlink" Target="http://pbs.twimg.com/profile_images/868073053191852033/GyRaHzB2_normal.jpg" TargetMode="External"/><Relationship Id="rId8885" Type="http://schemas.openxmlformats.org/officeDocument/2006/relationships/hyperlink" Target="http://pbs.twimg.com/profile_images/1019225110681735168/LjNbdbnF_normal.png" TargetMode="External"/><Relationship Id="rId7487" Type="http://schemas.openxmlformats.org/officeDocument/2006/relationships/hyperlink" Target="http://abs.twimg.com/sticky/default_profile_images/default_profile_normal.png" TargetMode="External"/><Relationship Id="rId8538" Type="http://schemas.openxmlformats.org/officeDocument/2006/relationships/hyperlink" Target="http://twitter.com/OIRANZOATEGUI/statuses/1253425386827837440" TargetMode="External"/><Relationship Id="rId9936" Type="http://schemas.openxmlformats.org/officeDocument/2006/relationships/hyperlink" Target="http://pbs.twimg.com/profile_images/1238895111322378246/Yto-YLg6_normal.jpg" TargetMode="External"/><Relationship Id="rId11866" Type="http://schemas.openxmlformats.org/officeDocument/2006/relationships/hyperlink" Target="http://pbs.twimg.com/profile_images/1101249424922075136/wsG19e1A_normal.png" TargetMode="External"/><Relationship Id="rId1925" Type="http://schemas.openxmlformats.org/officeDocument/2006/relationships/hyperlink" Target="http://twitter.com/HopeFR24/statuses/1255827514594938880" TargetMode="External"/><Relationship Id="rId6089" Type="http://schemas.openxmlformats.org/officeDocument/2006/relationships/hyperlink" Target="http://pbs.twimg.com/profile_images/1244373870938906626/NDDsxYvV_normal.jpg" TargetMode="External"/><Relationship Id="rId10468" Type="http://schemas.openxmlformats.org/officeDocument/2006/relationships/hyperlink" Target="http://abs.twimg.com/sticky/default_profile_images/default_profile_normal.png" TargetMode="External"/><Relationship Id="rId11519" Type="http://schemas.openxmlformats.org/officeDocument/2006/relationships/hyperlink" Target="http://twitter.com/cadesum/statuses/1253375834934501376" TargetMode="External"/><Relationship Id="rId2699" Type="http://schemas.openxmlformats.org/officeDocument/2006/relationships/hyperlink" Target="http://pbs.twimg.com/profile_images/696983716485324800/1y6BQgaB_normal.png" TargetMode="External"/><Relationship Id="rId3000" Type="http://schemas.openxmlformats.org/officeDocument/2006/relationships/hyperlink" Target="http://pbs.twimg.com/profile_images/1215601657972756484/qLonfUtD_normal.jpg" TargetMode="External"/><Relationship Id="rId6570" Type="http://schemas.openxmlformats.org/officeDocument/2006/relationships/hyperlink" Target="http://twitter.com/AlvarezCuadra/statuses/1253460315657756672" TargetMode="External"/><Relationship Id="rId7621" Type="http://schemas.openxmlformats.org/officeDocument/2006/relationships/hyperlink" Target="http://pbs.twimg.com/profile_images/1006727125318225920/5zoCBeKl_normal.jpg" TargetMode="External"/><Relationship Id="rId10602" Type="http://schemas.openxmlformats.org/officeDocument/2006/relationships/hyperlink" Target="http://pbs.twimg.com/profile_images/1232309362430840832/GctBlFRJ_normal.jpg" TargetMode="External"/><Relationship Id="rId5172" Type="http://schemas.openxmlformats.org/officeDocument/2006/relationships/hyperlink" Target="http://twitter.com/irazucorral/statuses/1255665117653372929" TargetMode="External"/><Relationship Id="rId6223" Type="http://schemas.openxmlformats.org/officeDocument/2006/relationships/hyperlink" Target="http://pbs.twimg.com/profile_images/1250874710566621184/J846PG7x_normal.jpg" TargetMode="External"/><Relationship Id="rId9793" Type="http://schemas.openxmlformats.org/officeDocument/2006/relationships/hyperlink" Target="http://pbs.twimg.com/profile_images/980692432563163136/9H430uGj_normal.jpg" TargetMode="External"/><Relationship Id="rId1782" Type="http://schemas.openxmlformats.org/officeDocument/2006/relationships/hyperlink" Target="http://pbs.twimg.com/profile_images/562907518309916672/Y9aMqJpP_normal.png" TargetMode="External"/><Relationship Id="rId2833" Type="http://schemas.openxmlformats.org/officeDocument/2006/relationships/hyperlink" Target="http://twitter.com/gsocialistalc/statuses/1255796499788836865" TargetMode="External"/><Relationship Id="rId8395" Type="http://schemas.openxmlformats.org/officeDocument/2006/relationships/hyperlink" Target="http://pbs.twimg.com/profile_images/1248761739535097856/pkW2OS3I_normal.jpg" TargetMode="External"/><Relationship Id="rId9446" Type="http://schemas.openxmlformats.org/officeDocument/2006/relationships/hyperlink" Target="http://twitter.com/LumaDiez/statuses/1253410872589905921" TargetMode="External"/><Relationship Id="rId11376" Type="http://schemas.openxmlformats.org/officeDocument/2006/relationships/hyperlink" Target="http://pbs.twimg.com/profile_images/2205757797/U_SUDAMERICANA_normal.jpg" TargetMode="External"/><Relationship Id="rId805" Type="http://schemas.openxmlformats.org/officeDocument/2006/relationships/hyperlink" Target="http://pbs.twimg.com/profile_images/1240013650825445376/GvYLBZrM_normal.jpg" TargetMode="External"/><Relationship Id="rId1435" Type="http://schemas.openxmlformats.org/officeDocument/2006/relationships/hyperlink" Target="http://pbs.twimg.com/profile_images/1068887692832837632/rzuazS7J_normal.jpg" TargetMode="External"/><Relationship Id="rId8048" Type="http://schemas.openxmlformats.org/officeDocument/2006/relationships/hyperlink" Target="http://twitter.com/EmbajadaEcuDOM/statuses/1253432138528993281" TargetMode="External"/><Relationship Id="rId11029" Type="http://schemas.openxmlformats.org/officeDocument/2006/relationships/hyperlink" Target="http://twitter.com/evagonzalezf/statuses/1253383219132719104" TargetMode="External"/><Relationship Id="rId4658" Type="http://schemas.openxmlformats.org/officeDocument/2006/relationships/hyperlink" Target="http://twitter.com/MichaelMikan/statuses/1255681401799794689" TargetMode="External"/><Relationship Id="rId5709" Type="http://schemas.openxmlformats.org/officeDocument/2006/relationships/hyperlink" Target="http://pbs.twimg.com/profile_images/1249836687515176962/HWZ9tHkx_normal.jpg" TargetMode="External"/><Relationship Id="rId6080" Type="http://schemas.openxmlformats.org/officeDocument/2006/relationships/hyperlink" Target="http://twitter.com/FrancissGarc/statuses/1253472179582312449" TargetMode="External"/><Relationship Id="rId7131" Type="http://schemas.openxmlformats.org/officeDocument/2006/relationships/hyperlink" Target="http://pbs.twimg.com/profile_images/1226869456338636803/myFyMW2O_normal.jpg" TargetMode="External"/><Relationship Id="rId11510" Type="http://schemas.openxmlformats.org/officeDocument/2006/relationships/hyperlink" Target="http://pbs.twimg.com/profile_images/831566046649864192/gZgnkUGZ_normal.jpg" TargetMode="External"/><Relationship Id="rId10112" Type="http://schemas.openxmlformats.org/officeDocument/2006/relationships/hyperlink" Target="http://pbs.twimg.com/profile_images/1105477635256266753/1_IRye5J_normal.jpg" TargetMode="External"/><Relationship Id="rId2690" Type="http://schemas.openxmlformats.org/officeDocument/2006/relationships/hyperlink" Target="http://twitter.com/ACastroMorillo/statuses/1255802490425139201" TargetMode="External"/><Relationship Id="rId3741" Type="http://schemas.openxmlformats.org/officeDocument/2006/relationships/hyperlink" Target="http://pbs.twimg.com/profile_images/2205227765/images_normal.jpg" TargetMode="External"/><Relationship Id="rId662" Type="http://schemas.openxmlformats.org/officeDocument/2006/relationships/hyperlink" Target="http://twitter.com/s_mar288/statuses/1255861781056151554" TargetMode="External"/><Relationship Id="rId1292" Type="http://schemas.openxmlformats.org/officeDocument/2006/relationships/hyperlink" Target="http://twitter.com/c_emergencia/statuses/1255844490897694726" TargetMode="External"/><Relationship Id="rId2343" Type="http://schemas.openxmlformats.org/officeDocument/2006/relationships/hyperlink" Target="http://twitter.com/FUNDAMEDIOS/statuses/1255814151471075330" TargetMode="External"/><Relationship Id="rId6964" Type="http://schemas.openxmlformats.org/officeDocument/2006/relationships/hyperlink" Target="http://twitter.com/lilium_blanco/statuses/1253453335258173442" TargetMode="External"/><Relationship Id="rId315" Type="http://schemas.openxmlformats.org/officeDocument/2006/relationships/hyperlink" Target="http://twitter.com/justobarranco/statuses/1255870091897511945" TargetMode="External"/><Relationship Id="rId5566" Type="http://schemas.openxmlformats.org/officeDocument/2006/relationships/hyperlink" Target="http://twitter.com/Benjami47981347/statuses/1255655239308447744" TargetMode="External"/><Relationship Id="rId6617" Type="http://schemas.openxmlformats.org/officeDocument/2006/relationships/hyperlink" Target="http://pbs.twimg.com/profile_images/1253373298626396166/HhpCjPBv_normal.jpg" TargetMode="External"/><Relationship Id="rId4168" Type="http://schemas.openxmlformats.org/officeDocument/2006/relationships/hyperlink" Target="http://twitter.com/mohedapa/statuses/1255705520876539907" TargetMode="External"/><Relationship Id="rId5219" Type="http://schemas.openxmlformats.org/officeDocument/2006/relationships/hyperlink" Target="http://pbs.twimg.com/profile_images/2382807554/IMG00300-20120709-1509_normal.jpg" TargetMode="External"/><Relationship Id="rId8789" Type="http://schemas.openxmlformats.org/officeDocument/2006/relationships/hyperlink" Target="http://pbs.twimg.com/profile_images/585532167809323009/YAo4t9iu_normal.jpg" TargetMode="External"/><Relationship Id="rId11020" Type="http://schemas.openxmlformats.org/officeDocument/2006/relationships/hyperlink" Target="http://pbs.twimg.com/profile_images/1240500562287898627/D1lBZyo__normal.jpg" TargetMode="External"/><Relationship Id="rId1829" Type="http://schemas.openxmlformats.org/officeDocument/2006/relationships/hyperlink" Target="http://twitter.com/La_Cerca/statuses/1255830318818435078" TargetMode="External"/><Relationship Id="rId5700" Type="http://schemas.openxmlformats.org/officeDocument/2006/relationships/hyperlink" Target="http://twitter.com/imparcialRD/statuses/1255651140760481795" TargetMode="External"/><Relationship Id="rId3251" Type="http://schemas.openxmlformats.org/officeDocument/2006/relationships/hyperlink" Target="http://twitter.com/Yop70945255/statuses/1255772330564956167" TargetMode="External"/><Relationship Id="rId4302" Type="http://schemas.openxmlformats.org/officeDocument/2006/relationships/hyperlink" Target="http://pbs.twimg.com/profile_images/3578124138/3aac6fdd275f23ad9f2cde879a144c71_normal.jpeg" TargetMode="External"/><Relationship Id="rId7872" Type="http://schemas.openxmlformats.org/officeDocument/2006/relationships/hyperlink" Target="http://twitter.com/Osman_PM/statuses/1253434784967061509" TargetMode="External"/><Relationship Id="rId8923" Type="http://schemas.openxmlformats.org/officeDocument/2006/relationships/hyperlink" Target="http://pbs.twimg.com/profile_images/860804588756140033/D5ajmGe0_normal.jpg" TargetMode="External"/><Relationship Id="rId172" Type="http://schemas.openxmlformats.org/officeDocument/2006/relationships/hyperlink" Target="http://twitter.com/principe_roman/statuses/1255874081930596353" TargetMode="External"/><Relationship Id="rId6474" Type="http://schemas.openxmlformats.org/officeDocument/2006/relationships/hyperlink" Target="http://twitter.com/daliaandi/statuses/1253462151781650433" TargetMode="External"/><Relationship Id="rId7525" Type="http://schemas.openxmlformats.org/officeDocument/2006/relationships/hyperlink" Target="http://pbs.twimg.com/profile_images/1166834814831534080/zEtHFsO6_normal.jpg" TargetMode="External"/><Relationship Id="rId10853" Type="http://schemas.openxmlformats.org/officeDocument/2006/relationships/hyperlink" Target="http://twitter.com/SoyMmadrigal/statuses/1253386418644287489" TargetMode="External"/><Relationship Id="rId11904" Type="http://schemas.openxmlformats.org/officeDocument/2006/relationships/hyperlink" Target="http://pbs.twimg.com/profile_images/1073299627745701889/C0pOKN4j_normal.jpg" TargetMode="External"/><Relationship Id="rId5076" Type="http://schemas.openxmlformats.org/officeDocument/2006/relationships/hyperlink" Target="http://twitter.com/GerardoDagdug/statuses/1255668283916849154" TargetMode="External"/><Relationship Id="rId6127" Type="http://schemas.openxmlformats.org/officeDocument/2006/relationships/hyperlink" Target="http://pbs.twimg.com/profile_images/951951194636898307/2IY4M6kg_normal.jpg" TargetMode="External"/><Relationship Id="rId9697" Type="http://schemas.openxmlformats.org/officeDocument/2006/relationships/hyperlink" Target="http://pbs.twimg.com/profile_images/378800000369874502/8b357ddd627bdfb57af77f33af8c4fce_normal.jpeg" TargetMode="External"/><Relationship Id="rId10506" Type="http://schemas.openxmlformats.org/officeDocument/2006/relationships/hyperlink" Target="http://pbs.twimg.com/profile_images/1252274632088043529/U3AKH0E3_normal.jpg" TargetMode="External"/><Relationship Id="rId1686" Type="http://schemas.openxmlformats.org/officeDocument/2006/relationships/hyperlink" Target="http://pbs.twimg.com/profile_images/1082394985327218688/PZSypORd_normal.jpg" TargetMode="External"/><Relationship Id="rId8299" Type="http://schemas.openxmlformats.org/officeDocument/2006/relationships/hyperlink" Target="http://pbs.twimg.com/profile_images/1254155487752474633/rEuYdba2_normal.jpg" TargetMode="External"/><Relationship Id="rId1339" Type="http://schemas.openxmlformats.org/officeDocument/2006/relationships/hyperlink" Target="http://pbs.twimg.com/profile_images/1154065220584820736/4iOvjazp_normal.jpg" TargetMode="External"/><Relationship Id="rId2737" Type="http://schemas.openxmlformats.org/officeDocument/2006/relationships/hyperlink" Target="http://pbs.twimg.com/profile_images/1242953682867621891/D4xZ3r-9_normal.jpg" TargetMode="External"/><Relationship Id="rId5210" Type="http://schemas.openxmlformats.org/officeDocument/2006/relationships/hyperlink" Target="http://twitter.com/25valeA/statuses/1255664439870869505" TargetMode="External"/><Relationship Id="rId709" Type="http://schemas.openxmlformats.org/officeDocument/2006/relationships/hyperlink" Target="http://pbs.twimg.com/profile_images/926396104756879360/rfzExCd0_normal.jpg" TargetMode="External"/><Relationship Id="rId8780" Type="http://schemas.openxmlformats.org/officeDocument/2006/relationships/hyperlink" Target="http://twitter.com/SevillaFanZone/statuses/1253422076888670210" TargetMode="External"/><Relationship Id="rId9831" Type="http://schemas.openxmlformats.org/officeDocument/2006/relationships/hyperlink" Target="http://pbs.twimg.com/profile_images/1247992775527686144/Lg_A2xHL_normal.jpg" TargetMode="External"/><Relationship Id="rId11761" Type="http://schemas.openxmlformats.org/officeDocument/2006/relationships/hyperlink" Target="http://twitter.com/IriPic/statuses/1253370459158122499" TargetMode="External"/><Relationship Id="rId45" Type="http://schemas.openxmlformats.org/officeDocument/2006/relationships/hyperlink" Target="http://pbs.twimg.com/profile_images/1131410476175376384/O6pYmFuz_normal.png" TargetMode="External"/><Relationship Id="rId1820" Type="http://schemas.openxmlformats.org/officeDocument/2006/relationships/hyperlink" Target="http://pbs.twimg.com/profile_images/1247632890768179200/GgAixeje_normal.jpg" TargetMode="External"/><Relationship Id="rId7382" Type="http://schemas.openxmlformats.org/officeDocument/2006/relationships/hyperlink" Target="http://twitter.com/yonosoydelacast/statuses/1253444695436472321" TargetMode="External"/><Relationship Id="rId8433" Type="http://schemas.openxmlformats.org/officeDocument/2006/relationships/hyperlink" Target="http://pbs.twimg.com/profile_images/3038841183/def2181c77aeef2c46da564ddcce616f_normal.jpeg" TargetMode="External"/><Relationship Id="rId10363" Type="http://schemas.openxmlformats.org/officeDocument/2006/relationships/hyperlink" Target="http://twitter.com/herinun/statuses/1253397025481097217" TargetMode="External"/><Relationship Id="rId11414" Type="http://schemas.openxmlformats.org/officeDocument/2006/relationships/hyperlink" Target="http://pbs.twimg.com/profile_images/1216405164929753089/ZaJcAdwI_normal.jpg" TargetMode="External"/><Relationship Id="rId3992" Type="http://schemas.openxmlformats.org/officeDocument/2006/relationships/hyperlink" Target="http://twitter.com/novedadesqroo/statuses/1255718999154995210" TargetMode="External"/><Relationship Id="rId7035" Type="http://schemas.openxmlformats.org/officeDocument/2006/relationships/hyperlink" Target="http://pbs.twimg.com/profile_images/1249649406225387520/hvSRFCgR_normal.jpg" TargetMode="External"/><Relationship Id="rId10016" Type="http://schemas.openxmlformats.org/officeDocument/2006/relationships/hyperlink" Target="http://pbs.twimg.com/profile_images/1251897338249035776/IBlm-_pz_normal.jpg" TargetMode="External"/><Relationship Id="rId2594" Type="http://schemas.openxmlformats.org/officeDocument/2006/relationships/hyperlink" Target="http://twitter.com/mpausof/statuses/1255804790451421184" TargetMode="External"/><Relationship Id="rId3645" Type="http://schemas.openxmlformats.org/officeDocument/2006/relationships/hyperlink" Target="http://pbs.twimg.com/profile_images/1253807708198916099/ms2KVppo_normal.jpg" TargetMode="External"/><Relationship Id="rId566" Type="http://schemas.openxmlformats.org/officeDocument/2006/relationships/hyperlink" Target="http://twitter.com/EEnvuelton/statuses/1255863885015506947" TargetMode="External"/><Relationship Id="rId1196" Type="http://schemas.openxmlformats.org/officeDocument/2006/relationships/hyperlink" Target="http://twitter.com/JuanjoRamirezt/statuses/1255847312930361345" TargetMode="External"/><Relationship Id="rId2247" Type="http://schemas.openxmlformats.org/officeDocument/2006/relationships/hyperlink" Target="http://twitter.com/NormaNormucha/statuses/1255817668621369344" TargetMode="External"/><Relationship Id="rId219" Type="http://schemas.openxmlformats.org/officeDocument/2006/relationships/hyperlink" Target="http://pbs.twimg.com/profile_images/2944056763/3747f0a4c89839f3651b0dd5d9106d12_normal.jpeg" TargetMode="External"/><Relationship Id="rId6868" Type="http://schemas.openxmlformats.org/officeDocument/2006/relationships/hyperlink" Target="http://twitter.com/Cecita0202/statuses/1253454994734485506" TargetMode="External"/><Relationship Id="rId7919" Type="http://schemas.openxmlformats.org/officeDocument/2006/relationships/hyperlink" Target="http://pbs.twimg.com/profile_images/1192740216068542464/549p0Hen_normal.jpg" TargetMode="External"/><Relationship Id="rId8290" Type="http://schemas.openxmlformats.org/officeDocument/2006/relationships/hyperlink" Target="http://twitter.com/DBernal_B/statuses/1253428821312761856" TargetMode="External"/><Relationship Id="rId9341" Type="http://schemas.openxmlformats.org/officeDocument/2006/relationships/hyperlink" Target="http://pbs.twimg.com/profile_images/1247984907491504128/YfX60GAJ_normal.jpg" TargetMode="External"/><Relationship Id="rId11271" Type="http://schemas.openxmlformats.org/officeDocument/2006/relationships/hyperlink" Target="http://twitter.com/DaniIllana/statuses/1253379351074287619" TargetMode="External"/><Relationship Id="rId700" Type="http://schemas.openxmlformats.org/officeDocument/2006/relationships/hyperlink" Target="http://twitter.com/TrinidadExpsit1/statuses/1255861047086505984" TargetMode="External"/><Relationship Id="rId1330" Type="http://schemas.openxmlformats.org/officeDocument/2006/relationships/hyperlink" Target="http://twitter.com/JusticiaJunta/statuses/1255843438098100226" TargetMode="External"/><Relationship Id="rId5951" Type="http://schemas.openxmlformats.org/officeDocument/2006/relationships/hyperlink" Target="http://pbs.twimg.com/profile_images/1191698305069277186/hnYvGynT_normal.jpg" TargetMode="External"/><Relationship Id="rId4553" Type="http://schemas.openxmlformats.org/officeDocument/2006/relationships/hyperlink" Target="http://pbs.twimg.com/profile_images/1245830410845765634/Ydp-fZCk_normal.jpg" TargetMode="External"/><Relationship Id="rId5604" Type="http://schemas.openxmlformats.org/officeDocument/2006/relationships/hyperlink" Target="http://twitter.com/Lucrecia_Bomer/statuses/1255653851241181186" TargetMode="External"/><Relationship Id="rId3155" Type="http://schemas.openxmlformats.org/officeDocument/2006/relationships/hyperlink" Target="http://twitter.com/dietaydeporte/statuses/1255777888009359360" TargetMode="External"/><Relationship Id="rId4206" Type="http://schemas.openxmlformats.org/officeDocument/2006/relationships/hyperlink" Target="http://twitter.com/DerBesteVater/statuses/1255702511035482114" TargetMode="External"/><Relationship Id="rId7776" Type="http://schemas.openxmlformats.org/officeDocument/2006/relationships/hyperlink" Target="http://twitter.com/UniNoticias/statuses/1253436537104068608" TargetMode="External"/><Relationship Id="rId8827" Type="http://schemas.openxmlformats.org/officeDocument/2006/relationships/hyperlink" Target="http://pbs.twimg.com/profile_images/1252099204803104780/04eQje_A_normal.jpg" TargetMode="External"/><Relationship Id="rId6378" Type="http://schemas.openxmlformats.org/officeDocument/2006/relationships/hyperlink" Target="http://twitter.com/NegritaAlvarez3/statuses/1253464430509207552" TargetMode="External"/><Relationship Id="rId7429" Type="http://schemas.openxmlformats.org/officeDocument/2006/relationships/hyperlink" Target="http://pbs.twimg.com/profile_images/1097688133540425733/7VtpeOTW_normal.jpg" TargetMode="External"/><Relationship Id="rId10757" Type="http://schemas.openxmlformats.org/officeDocument/2006/relationships/hyperlink" Target="http://twitter.com/jacialvarado/statuses/1253388645358321666" TargetMode="External"/><Relationship Id="rId11808" Type="http://schemas.openxmlformats.org/officeDocument/2006/relationships/hyperlink" Target="http://pbs.twimg.com/profile_images/768859802457866240/gxOMvXwo_normal.jpg" TargetMode="External"/><Relationship Id="rId210" Type="http://schemas.openxmlformats.org/officeDocument/2006/relationships/hyperlink" Target="http://twitter.com/ChicasPoderEC/statuses/1255873083866591233" TargetMode="External"/><Relationship Id="rId2988" Type="http://schemas.openxmlformats.org/officeDocument/2006/relationships/hyperlink" Target="http://pbs.twimg.com/profile_images/1097775959552475136/_OwTopHY_normal.jpg" TargetMode="External"/><Relationship Id="rId7910" Type="http://schemas.openxmlformats.org/officeDocument/2006/relationships/hyperlink" Target="http://twitter.com/Canalgye/statuses/1253434180727234561" TargetMode="External"/><Relationship Id="rId5461" Type="http://schemas.openxmlformats.org/officeDocument/2006/relationships/hyperlink" Target="http://pbs.twimg.com/profile_images/1234665511717224448/a0mXyra9_normal.jpg" TargetMode="External"/><Relationship Id="rId6512" Type="http://schemas.openxmlformats.org/officeDocument/2006/relationships/hyperlink" Target="http://twitter.com/GuirlandeRouge/statuses/1253461379014488065" TargetMode="External"/><Relationship Id="rId4063" Type="http://schemas.openxmlformats.org/officeDocument/2006/relationships/hyperlink" Target="http://pbs.twimg.com/profile_images/1181568048534360064/BnU3y3qh_normal.jpg" TargetMode="External"/><Relationship Id="rId5114" Type="http://schemas.openxmlformats.org/officeDocument/2006/relationships/hyperlink" Target="http://twitter.com/jorge91vega/statuses/1255666889377841152" TargetMode="External"/><Relationship Id="rId8684" Type="http://schemas.openxmlformats.org/officeDocument/2006/relationships/hyperlink" Target="http://twitter.com/HECTORIVEROS/statuses/1253423420328472576" TargetMode="External"/><Relationship Id="rId9735" Type="http://schemas.openxmlformats.org/officeDocument/2006/relationships/hyperlink" Target="http://pbs.twimg.com/profile_images/1230904730039324673/c6RD-80B_normal.jpg" TargetMode="External"/><Relationship Id="rId11665" Type="http://schemas.openxmlformats.org/officeDocument/2006/relationships/hyperlink" Target="http://twitter.com/Jeison18hc/statuses/1253372871365349379" TargetMode="External"/><Relationship Id="rId1724" Type="http://schemas.openxmlformats.org/officeDocument/2006/relationships/hyperlink" Target="http://pbs.twimg.com/profile_images/943085189852487680/jZd2uNWC_normal.jpg" TargetMode="External"/><Relationship Id="rId7286" Type="http://schemas.openxmlformats.org/officeDocument/2006/relationships/hyperlink" Target="http://twitter.com/GaloManuco/statuses/1253446967038001153" TargetMode="External"/><Relationship Id="rId8337" Type="http://schemas.openxmlformats.org/officeDocument/2006/relationships/hyperlink" Target="http://twitter.com/jidavaloss/statuses/1253428104577482758" TargetMode="External"/><Relationship Id="rId10267" Type="http://schemas.openxmlformats.org/officeDocument/2006/relationships/hyperlink" Target="http://twitter.com/gobdecordoba/statuses/1253398869532164097" TargetMode="External"/><Relationship Id="rId11318" Type="http://schemas.openxmlformats.org/officeDocument/2006/relationships/hyperlink" Target="http://pbs.twimg.com/profile_images/378800000740566179/5b7a4bb24677f55a050eade4dd56add7_normal.jpeg" TargetMode="External"/><Relationship Id="rId3896" Type="http://schemas.openxmlformats.org/officeDocument/2006/relationships/hyperlink" Target="http://twitter.com/sergiomfcert/statuses/1255728858919170048" TargetMode="External"/><Relationship Id="rId2498" Type="http://schemas.openxmlformats.org/officeDocument/2006/relationships/hyperlink" Target="http://twitter.com/_SusanRG/statuses/1255808239356325888" TargetMode="External"/><Relationship Id="rId3549" Type="http://schemas.openxmlformats.org/officeDocument/2006/relationships/hyperlink" Target="http://pbs.twimg.com/profile_images/1043260055251050498/3ljosTHj_normal.jpg" TargetMode="External"/><Relationship Id="rId4947" Type="http://schemas.openxmlformats.org/officeDocument/2006/relationships/hyperlink" Target="http://pbs.twimg.com/profile_images/1240386562539622410/LsshaTZ__normal.jpg" TargetMode="External"/><Relationship Id="rId7420" Type="http://schemas.openxmlformats.org/officeDocument/2006/relationships/hyperlink" Target="http://twitter.com/MiVdaUnCampoDe1/statuses/1253444010435399680" TargetMode="External"/><Relationship Id="rId6022" Type="http://schemas.openxmlformats.org/officeDocument/2006/relationships/hyperlink" Target="http://twitter.com/UldaricoChilito/statuses/1255643556007591937" TargetMode="External"/><Relationship Id="rId10401" Type="http://schemas.openxmlformats.org/officeDocument/2006/relationships/hyperlink" Target="http://twitter.com/oliveraquino/statuses/1253396252609458182" TargetMode="External"/><Relationship Id="rId8194" Type="http://schemas.openxmlformats.org/officeDocument/2006/relationships/hyperlink" Target="http://twitter.com/elianellymarval/statuses/1253429964403126273" TargetMode="External"/><Relationship Id="rId9592" Type="http://schemas.openxmlformats.org/officeDocument/2006/relationships/hyperlink" Target="http://twitter.com/calzate11/statuses/1253408701446152193" TargetMode="External"/><Relationship Id="rId951" Type="http://schemas.openxmlformats.org/officeDocument/2006/relationships/hyperlink" Target="http://pbs.twimg.com/profile_images/1092791885448527873/LMyioiTh_normal.jpg" TargetMode="External"/><Relationship Id="rId1581" Type="http://schemas.openxmlformats.org/officeDocument/2006/relationships/hyperlink" Target="http://twitter.com/lois_carmen/statuses/1255836700397514752" TargetMode="External"/><Relationship Id="rId2632" Type="http://schemas.openxmlformats.org/officeDocument/2006/relationships/hyperlink" Target="http://twitter.com/ardamtwit/statuses/1255803885580627968" TargetMode="External"/><Relationship Id="rId9245" Type="http://schemas.openxmlformats.org/officeDocument/2006/relationships/hyperlink" Target="http://pbs.twimg.com/profile_images/1010255821601730563/FPmBL-_-_normal.jpg" TargetMode="External"/><Relationship Id="rId11175" Type="http://schemas.openxmlformats.org/officeDocument/2006/relationships/hyperlink" Target="http://twitter.com/defensadeltaxi/statuses/1253380699526180866" TargetMode="External"/><Relationship Id="rId604" Type="http://schemas.openxmlformats.org/officeDocument/2006/relationships/hyperlink" Target="http://twitter.com/hawaiiankewpie/statuses/1255863103021027328" TargetMode="External"/><Relationship Id="rId1234" Type="http://schemas.openxmlformats.org/officeDocument/2006/relationships/hyperlink" Target="http://twitter.com/alcaldia_socota/statuses/1255845924582154240" TargetMode="External"/><Relationship Id="rId5855" Type="http://schemas.openxmlformats.org/officeDocument/2006/relationships/hyperlink" Target="http://pbs.twimg.com/profile_images/1203312101751762951/AQZX80_v_normal.jpg" TargetMode="External"/><Relationship Id="rId6906" Type="http://schemas.openxmlformats.org/officeDocument/2006/relationships/hyperlink" Target="http://twitter.com/MioPinares/statuses/1253454404373676032" TargetMode="External"/><Relationship Id="rId4457" Type="http://schemas.openxmlformats.org/officeDocument/2006/relationships/hyperlink" Target="http://pbs.twimg.com/profile_images/1146612570981371904/VmeRb8Z2_normal.jpg" TargetMode="External"/><Relationship Id="rId5508" Type="http://schemas.openxmlformats.org/officeDocument/2006/relationships/hyperlink" Target="http://twitter.com/MarchemosVerde/statuses/1255656423557607424" TargetMode="External"/><Relationship Id="rId3059" Type="http://schemas.openxmlformats.org/officeDocument/2006/relationships/hyperlink" Target="http://twitter.com/PepeTurpin/statuses/1255784268296568835" TargetMode="External"/><Relationship Id="rId1091" Type="http://schemas.openxmlformats.org/officeDocument/2006/relationships/hyperlink" Target="http://pbs.twimg.com/profile_images/499015982502133760/y9kwh6rB_normal.jpeg" TargetMode="External"/><Relationship Id="rId3540" Type="http://schemas.openxmlformats.org/officeDocument/2006/relationships/hyperlink" Target="http://twitter.com/abonauta/statuses/1255756369661235201" TargetMode="External"/><Relationship Id="rId114" Type="http://schemas.openxmlformats.org/officeDocument/2006/relationships/hyperlink" Target="http://twitter.com/nelsonvera_psuv/statuses/1255875388674379788" TargetMode="External"/><Relationship Id="rId461" Type="http://schemas.openxmlformats.org/officeDocument/2006/relationships/hyperlink" Target="http://pbs.twimg.com/profile_images/1254822889024417792/YLOIZisO_normal.jpg" TargetMode="External"/><Relationship Id="rId2142" Type="http://schemas.openxmlformats.org/officeDocument/2006/relationships/hyperlink" Target="http://pbs.twimg.com/profile_images/1127871091949617153/UWgaqQjD_normal.jpg" TargetMode="External"/><Relationship Id="rId6763" Type="http://schemas.openxmlformats.org/officeDocument/2006/relationships/hyperlink" Target="http://pbs.twimg.com/profile_images/1237347436701548544/CYHwkG00_normal.jpg" TargetMode="External"/><Relationship Id="rId7814" Type="http://schemas.openxmlformats.org/officeDocument/2006/relationships/hyperlink" Target="http://twitter.com/PedroCSDAlba/statuses/1253435594941890560" TargetMode="External"/><Relationship Id="rId5365" Type="http://schemas.openxmlformats.org/officeDocument/2006/relationships/hyperlink" Target="http://pbs.twimg.com/profile_images/1232805976958554113/rLjXfVBB_normal.jpg" TargetMode="External"/><Relationship Id="rId6416" Type="http://schemas.openxmlformats.org/officeDocument/2006/relationships/hyperlink" Target="http://twitter.com/cristinamata830/statuses/1253463516293599232" TargetMode="External"/><Relationship Id="rId9986" Type="http://schemas.openxmlformats.org/officeDocument/2006/relationships/hyperlink" Target="http://pbs.twimg.com/profile_images/1213671227597963264/p6aIyUES_normal.jpg" TargetMode="External"/><Relationship Id="rId5018" Type="http://schemas.openxmlformats.org/officeDocument/2006/relationships/hyperlink" Target="http://twitter.com/CayetanoRiver12/statuses/1255669844218953729" TargetMode="External"/><Relationship Id="rId8588" Type="http://schemas.openxmlformats.org/officeDocument/2006/relationships/hyperlink" Target="http://twitter.com/CarmenSanCarlos/statuses/1253424697296875527" TargetMode="External"/><Relationship Id="rId9639" Type="http://schemas.openxmlformats.org/officeDocument/2006/relationships/hyperlink" Target="http://pbs.twimg.com/profile_images/800218304493326336/WlR01_KT_normal.jpg" TargetMode="External"/><Relationship Id="rId1628" Type="http://schemas.openxmlformats.org/officeDocument/2006/relationships/hyperlink" Target="http://pbs.twimg.com/profile_images/993607003254779905/wxCU4O8X_normal.jpg" TargetMode="External"/><Relationship Id="rId1975" Type="http://schemas.openxmlformats.org/officeDocument/2006/relationships/hyperlink" Target="http://twitter.com/campisurcordoba/statuses/1255825854179020802" TargetMode="External"/><Relationship Id="rId11569" Type="http://schemas.openxmlformats.org/officeDocument/2006/relationships/hyperlink" Target="http://twitter.com/hermilson_munoz/statuses/1253375040718016512"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34"/>
  <sheetViews>
    <sheetView showGridLines="0" workbookViewId="0">
      <selection activeCell="B9" sqref="B9"/>
    </sheetView>
  </sheetViews>
  <sheetFormatPr baseColWidth="10" defaultColWidth="14.42578125" defaultRowHeight="15.75" customHeight="1"/>
  <cols>
    <col min="1" max="1" width="17.5703125" customWidth="1"/>
    <col min="2" max="2" width="22.7109375" customWidth="1"/>
    <col min="3" max="3" width="70.5703125" customWidth="1"/>
  </cols>
  <sheetData>
    <row r="1" spans="1:3" ht="24.75" customHeight="1">
      <c r="A1" s="124" t="s">
        <v>0</v>
      </c>
      <c r="B1" s="118"/>
      <c r="C1" s="119"/>
    </row>
    <row r="2" spans="1:3" ht="18" customHeight="1">
      <c r="A2" s="125" t="s">
        <v>4</v>
      </c>
      <c r="B2" s="118"/>
      <c r="C2" s="119"/>
    </row>
    <row r="3" spans="1:3" ht="24.75" customHeight="1">
      <c r="A3" s="126" t="s">
        <v>22</v>
      </c>
      <c r="B3" s="118"/>
      <c r="C3" s="119"/>
    </row>
    <row r="4" spans="1:3" ht="24.75" customHeight="1">
      <c r="A4" s="12" t="s">
        <v>30</v>
      </c>
      <c r="B4" s="13"/>
      <c r="C4" s="19" t="e">
        <f ca="1">IMAGE(getGABeacon("UA-48225260-1",B9),3)</f>
        <v>#NAME?</v>
      </c>
    </row>
    <row r="5" spans="1:3" ht="23.25" customHeight="1">
      <c r="A5" s="127" t="s">
        <v>48</v>
      </c>
      <c r="B5" s="118"/>
      <c r="C5" s="119"/>
    </row>
    <row r="6" spans="1:3" ht="25.5" customHeight="1">
      <c r="A6" s="117" t="s">
        <v>59</v>
      </c>
      <c r="B6" s="118"/>
      <c r="C6" s="119"/>
    </row>
    <row r="7" spans="1:3" ht="25.5" customHeight="1">
      <c r="A7" s="127" t="s">
        <v>60</v>
      </c>
      <c r="B7" s="118"/>
      <c r="C7" s="119"/>
    </row>
    <row r="8" spans="1:3" ht="14.25" customHeight="1">
      <c r="A8" s="20"/>
      <c r="B8" s="21"/>
      <c r="C8" s="22"/>
    </row>
    <row r="9" spans="1:3" ht="24.75" customHeight="1">
      <c r="A9" s="23" t="s">
        <v>63</v>
      </c>
      <c r="B9" s="24" t="s">
        <v>64</v>
      </c>
      <c r="C9" s="25" t="str">
        <f>IF(B17="search/tweets", "&lt;- you can use search operators like AND OR as well as from: and to: eg '#JobsNow AND from:BarackObama' (without quotes)","&lt;- enter a twitter screen name")</f>
        <v>&lt;- you can use search operators like AND OR as well as from: and to: eg '#JobsNow AND from:BarackObama' (without quotes)</v>
      </c>
    </row>
    <row r="10" spans="1:3" ht="15" customHeight="1">
      <c r="A10" s="26"/>
      <c r="B10" s="27"/>
      <c r="C10" s="22"/>
    </row>
    <row r="11" spans="1:3" ht="37.5" customHeight="1">
      <c r="A11" s="128" t="s">
        <v>82</v>
      </c>
      <c r="B11" s="118"/>
      <c r="C11" s="119"/>
    </row>
    <row r="12" spans="1:3" ht="24.75" customHeight="1">
      <c r="A12" s="117" t="s">
        <v>83</v>
      </c>
      <c r="B12" s="118"/>
      <c r="C12" s="119"/>
    </row>
    <row r="13" spans="1:3" ht="23.25" customHeight="1">
      <c r="A13" s="28" t="s">
        <v>85</v>
      </c>
      <c r="B13" s="29" t="s">
        <v>92</v>
      </c>
      <c r="C13" s="30"/>
    </row>
    <row r="14" spans="1:3" ht="23.25" hidden="1" customHeight="1">
      <c r="A14" s="28" t="s">
        <v>100</v>
      </c>
      <c r="B14" s="31" t="s">
        <v>102</v>
      </c>
      <c r="C14" s="32" t="s">
        <v>104</v>
      </c>
    </row>
    <row r="15" spans="1:3" ht="23.25" customHeight="1">
      <c r="A15" s="28" t="s">
        <v>105</v>
      </c>
      <c r="B15" s="31">
        <v>0</v>
      </c>
      <c r="C15" s="33" t="s">
        <v>107</v>
      </c>
    </row>
    <row r="16" spans="1:3" ht="23.25" customHeight="1">
      <c r="A16" s="28" t="s">
        <v>108</v>
      </c>
      <c r="B16" s="34">
        <v>3000</v>
      </c>
      <c r="C16" s="35" t="s">
        <v>109</v>
      </c>
    </row>
    <row r="17" spans="1:3" ht="23.25" customHeight="1">
      <c r="A17" s="23" t="s">
        <v>117</v>
      </c>
      <c r="B17" s="36" t="s">
        <v>118</v>
      </c>
      <c r="C17" s="40" t="str">
        <f>IF(B17="search/tweets","&lt;- use a search term in step 3 above to get results from last 7 days",IF(B17="favorites/list","&lt;- enter a screen name to extact favorited tweets",IF(B17="statuses/user_timeline","&lt;- enter a screen name to extract status updates","")))</f>
        <v>&lt;- use a search term in step 3 above to get results from last 7 days</v>
      </c>
    </row>
    <row r="18" spans="1:3" ht="31.5" customHeight="1">
      <c r="A18" s="117" t="s">
        <v>128</v>
      </c>
      <c r="B18" s="118"/>
      <c r="C18" s="119"/>
    </row>
    <row r="19" spans="1:3" ht="21" customHeight="1">
      <c r="A19" s="42" t="s">
        <v>129</v>
      </c>
      <c r="B19" s="44">
        <f>COUNTA(Archive!A:A)-1</f>
        <v>5977</v>
      </c>
      <c r="C19" s="45"/>
    </row>
    <row r="20" spans="1:3" ht="21" customHeight="1">
      <c r="A20" s="42" t="s">
        <v>137</v>
      </c>
      <c r="B20" s="47">
        <f ca="1">IFERROR(__xludf.DUMMYFUNCTION("COUNTA(UNIQUE(Archive!A:A))-1"),5973)</f>
        <v>5973</v>
      </c>
      <c r="C20" s="45"/>
    </row>
    <row r="21" spans="1:3" ht="21" customHeight="1">
      <c r="A21" s="49" t="s">
        <v>145</v>
      </c>
      <c r="B21" s="50">
        <f>MIN(Archive!E:E)</f>
        <v>43944.744004629625</v>
      </c>
      <c r="C21" s="45"/>
    </row>
    <row r="22" spans="1:3" ht="21" customHeight="1">
      <c r="A22" s="49" t="s">
        <v>153</v>
      </c>
      <c r="B22" s="51">
        <f>MAX(Archive!E:E)</f>
        <v>43951.798715277779</v>
      </c>
      <c r="C22" s="45"/>
    </row>
    <row r="23" spans="1:3" ht="31.5" customHeight="1">
      <c r="A23" s="117" t="s">
        <v>155</v>
      </c>
      <c r="B23" s="118"/>
      <c r="C23" s="119"/>
    </row>
    <row r="24" spans="1:3" ht="25.5" customHeight="1">
      <c r="A24" s="120" t="s">
        <v>156</v>
      </c>
      <c r="B24" s="118"/>
      <c r="C24" s="119"/>
    </row>
    <row r="25" spans="1:3" ht="23.25" customHeight="1">
      <c r="A25" s="121" t="s">
        <v>163</v>
      </c>
      <c r="B25" s="118"/>
      <c r="C25" s="119"/>
    </row>
    <row r="26" spans="1:3" ht="18.75" customHeight="1">
      <c r="A26" s="52"/>
      <c r="B26" s="53" t="e">
        <f ca="1">HYPERLINK("http://hawksey.info/tagsexplorer/?key="&amp;getSheetKey(B9)&amp;"&amp;gid="&amp;getSheetGID("Archive"), "TAGSExplorer")</f>
        <v>#NAME?</v>
      </c>
      <c r="C26" s="54" t="s">
        <v>171</v>
      </c>
    </row>
    <row r="27" spans="1:3" ht="9" customHeight="1">
      <c r="A27" s="52"/>
      <c r="B27" s="55"/>
      <c r="C27" s="45"/>
    </row>
    <row r="28" spans="1:3" ht="19.5" customHeight="1">
      <c r="A28" s="52"/>
      <c r="B28" s="53" t="e">
        <f ca="1">HYPERLINK("http://hawksey.info/tagsexplorer/arc.html?key="&amp;getSheetKey(B9)&amp;"&amp;gid="&amp;getSheetGID("Archive"), "TAGS Archive")</f>
        <v>#NAME?</v>
      </c>
      <c r="C28" s="56" t="s">
        <v>180</v>
      </c>
    </row>
    <row r="29" spans="1:3" ht="16.5" customHeight="1">
      <c r="A29" s="52"/>
      <c r="B29" s="57"/>
      <c r="C29" s="45"/>
    </row>
    <row r="30" spans="1:3" ht="33.75" customHeight="1">
      <c r="A30" s="117" t="s">
        <v>181</v>
      </c>
      <c r="B30" s="118"/>
      <c r="C30" s="119"/>
    </row>
    <row r="31" spans="1:3" ht="33.75" customHeight="1">
      <c r="A31" s="122" t="str">
        <f ca="1">IFERROR(__xludf.DUMMYFUNCTION("TRANSPOSE(IMPORTRANGE(""0AqGkLMU9sHmLdHhsT0UtM2QwU3MxQWU1a0x5bXpseHc"",""News!A2:B2""))"),"TAGS v6.0 is here! Includes streamlined twitter connection experience and new support site")</f>
        <v>TAGS v6.0 is here! Includes streamlined twitter connection experience and new support site</v>
      </c>
      <c r="B31" s="118"/>
      <c r="C31" s="119"/>
    </row>
    <row r="32" spans="1:3" ht="24" customHeight="1">
      <c r="A32" s="123" t="str">
        <f ca="1">IFERROR(__xludf.DUMMYFUNCTION("""COMPUTED_VALUE"""),"http://tags.hawksey.info/")</f>
        <v>http://tags.hawksey.info/</v>
      </c>
      <c r="B32" s="118"/>
      <c r="C32" s="119"/>
    </row>
    <row r="33" spans="1:3" ht="15" customHeight="1">
      <c r="A33" s="59"/>
      <c r="B33" s="59"/>
      <c r="C33" s="60"/>
    </row>
    <row r="34" spans="1:3" ht="8.25" customHeight="1">
      <c r="A34" s="62"/>
      <c r="B34" s="62"/>
      <c r="C34" s="64"/>
    </row>
  </sheetData>
  <mergeCells count="15">
    <mergeCell ref="A30:C30"/>
    <mergeCell ref="A31:C31"/>
    <mergeCell ref="A32:C32"/>
    <mergeCell ref="A1:C1"/>
    <mergeCell ref="A2:C2"/>
    <mergeCell ref="A3:C3"/>
    <mergeCell ref="A5:C5"/>
    <mergeCell ref="A6:C6"/>
    <mergeCell ref="A7:C7"/>
    <mergeCell ref="A11:C11"/>
    <mergeCell ref="A12:C12"/>
    <mergeCell ref="A18:C18"/>
    <mergeCell ref="A23:C23"/>
    <mergeCell ref="A24:C24"/>
    <mergeCell ref="A25:C25"/>
  </mergeCells>
  <dataValidations count="5">
    <dataValidation type="list" allowBlank="1" showInputMessage="1" prompt="Click and enter a value from the list of items" sqref="B14" xr:uid="{00000000-0002-0000-0000-000000000000}">
      <formula1>"continuous"</formula1>
    </dataValidation>
    <dataValidation type="decimal" allowBlank="1" sqref="B16" xr:uid="{00000000-0002-0000-0000-000001000000}">
      <formula1>1</formula1>
      <formula2>18000</formula2>
    </dataValidation>
    <dataValidation type="list" allowBlank="1" showInputMessage="1" prompt="Select the time period you want to search" sqref="B13" xr:uid="{00000000-0002-0000-0000-000002000000}">
      <formula1>"default,-1 days,-2 days,-3 days,-4 days,-5 days,-6 days,-7 days"</formula1>
    </dataValidation>
    <dataValidation type="decimal" operator="greaterThanOrEqual" allowBlank="1" showDropDown="1" showInputMessage="1" prompt="Enter a number greater than or equal to 0" sqref="B15" xr:uid="{00000000-0002-0000-0000-000003000000}">
      <formula1>0</formula1>
    </dataValidation>
    <dataValidation type="list" allowBlank="1" sqref="B17" xr:uid="{00000000-0002-0000-0000-000004000000}">
      <formula1>"search/tweets,favorites/list,statuses/user_timeline"</formula1>
    </dataValidation>
  </dataValidations>
  <hyperlinks>
    <hyperlink ref="A3" r:id="rId1" xr:uid="{00000000-0004-0000-0000-000000000000}"/>
    <hyperlink ref="A32" r:id="rId2" display="http://tags.hawksey.info/"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R5979"/>
  <sheetViews>
    <sheetView tabSelected="1" workbookViewId="0">
      <pane ySplit="1" topLeftCell="A2" activePane="bottomLeft" state="frozen"/>
      <selection pane="bottomLeft" activeCell="E9" sqref="E9"/>
    </sheetView>
  </sheetViews>
  <sheetFormatPr baseColWidth="10" defaultColWidth="14.42578125" defaultRowHeight="15.75" customHeight="1"/>
  <cols>
    <col min="1" max="1" width="5.7109375" customWidth="1"/>
    <col min="3" max="3" width="48" customWidth="1"/>
  </cols>
  <sheetData>
    <row r="1" spans="1:18" ht="15.75" customHeight="1">
      <c r="A1" s="2" t="s">
        <v>1</v>
      </c>
      <c r="B1" s="3" t="s">
        <v>3</v>
      </c>
      <c r="C1" s="4" t="s">
        <v>5</v>
      </c>
      <c r="D1" s="3" t="s">
        <v>6</v>
      </c>
      <c r="E1" s="6" t="s">
        <v>7</v>
      </c>
      <c r="F1" s="3" t="s">
        <v>8</v>
      </c>
      <c r="G1" s="3" t="s">
        <v>9</v>
      </c>
      <c r="H1" s="3" t="s">
        <v>10</v>
      </c>
      <c r="I1" s="3" t="s">
        <v>11</v>
      </c>
      <c r="J1" s="3" t="s">
        <v>12</v>
      </c>
      <c r="K1" s="3" t="s">
        <v>13</v>
      </c>
      <c r="L1" s="7" t="s">
        <v>14</v>
      </c>
      <c r="M1" s="7" t="s">
        <v>15</v>
      </c>
      <c r="N1" s="3" t="s">
        <v>16</v>
      </c>
      <c r="O1" s="3" t="s">
        <v>17</v>
      </c>
      <c r="P1" s="3" t="s">
        <v>18</v>
      </c>
      <c r="Q1" s="3" t="s">
        <v>19</v>
      </c>
      <c r="R1" s="7" t="s">
        <v>20</v>
      </c>
    </row>
    <row r="2" spans="1:18" ht="15.75" customHeight="1">
      <c r="A2" s="8" t="s">
        <v>21</v>
      </c>
      <c r="B2" s="3" t="s">
        <v>23</v>
      </c>
      <c r="C2" s="4" t="s">
        <v>24</v>
      </c>
      <c r="D2" s="3" t="s">
        <v>25</v>
      </c>
      <c r="E2" s="6">
        <v>43951.798715277779</v>
      </c>
      <c r="F2" s="3"/>
      <c r="G2" s="3"/>
      <c r="H2" s="3"/>
      <c r="I2" s="3"/>
      <c r="J2" s="3" t="s">
        <v>26</v>
      </c>
      <c r="K2" s="3"/>
      <c r="L2" s="7" t="s">
        <v>27</v>
      </c>
      <c r="M2" s="14" t="s">
        <v>28</v>
      </c>
      <c r="N2" s="3">
        <v>319</v>
      </c>
      <c r="O2" s="3">
        <v>393</v>
      </c>
      <c r="P2" s="3" t="s">
        <v>32</v>
      </c>
      <c r="Q2" s="17" t="s">
        <v>33</v>
      </c>
      <c r="R2" s="7" t="s">
        <v>38</v>
      </c>
    </row>
    <row r="3" spans="1:18" ht="15.75" customHeight="1">
      <c r="A3" s="8" t="s">
        <v>39</v>
      </c>
      <c r="B3" s="3" t="s">
        <v>40</v>
      </c>
      <c r="C3" s="4" t="s">
        <v>41</v>
      </c>
      <c r="D3" s="3" t="s">
        <v>42</v>
      </c>
      <c r="E3" s="6">
        <v>43951.7887037037</v>
      </c>
      <c r="F3" s="3"/>
      <c r="G3" s="3"/>
      <c r="H3" s="3" t="s">
        <v>43</v>
      </c>
      <c r="I3" s="3" t="s">
        <v>44</v>
      </c>
      <c r="J3" s="3" t="s">
        <v>45</v>
      </c>
      <c r="K3" s="3" t="s">
        <v>46</v>
      </c>
      <c r="L3" s="7" t="s">
        <v>27</v>
      </c>
      <c r="M3" s="14" t="s">
        <v>47</v>
      </c>
      <c r="N3" s="3">
        <v>86</v>
      </c>
      <c r="O3" s="3">
        <v>113</v>
      </c>
      <c r="P3" s="3" t="s">
        <v>49</v>
      </c>
      <c r="Q3" s="17" t="s">
        <v>50</v>
      </c>
      <c r="R3" s="7" t="s">
        <v>51</v>
      </c>
    </row>
    <row r="4" spans="1:18" ht="15.75" customHeight="1">
      <c r="A4" s="8" t="s">
        <v>52</v>
      </c>
      <c r="B4" s="3" t="s">
        <v>53</v>
      </c>
      <c r="C4" s="4" t="s">
        <v>54</v>
      </c>
      <c r="D4" s="3" t="s">
        <v>55</v>
      </c>
      <c r="E4" s="6">
        <v>43951.783182870371</v>
      </c>
      <c r="F4" s="3"/>
      <c r="G4" s="3"/>
      <c r="H4" s="3"/>
      <c r="I4" s="3"/>
      <c r="J4" s="3" t="s">
        <v>56</v>
      </c>
      <c r="K4" s="3"/>
      <c r="L4" s="7" t="s">
        <v>57</v>
      </c>
      <c r="M4" s="14" t="s">
        <v>58</v>
      </c>
      <c r="N4" s="3">
        <v>105</v>
      </c>
      <c r="O4" s="3">
        <v>1659</v>
      </c>
      <c r="P4" s="3" t="s">
        <v>61</v>
      </c>
      <c r="Q4" s="17" t="s">
        <v>62</v>
      </c>
      <c r="R4" s="7" t="s">
        <v>65</v>
      </c>
    </row>
    <row r="5" spans="1:18" ht="15.75" customHeight="1">
      <c r="A5" s="8" t="s">
        <v>66</v>
      </c>
      <c r="B5" s="3" t="s">
        <v>67</v>
      </c>
      <c r="C5" s="4" t="s">
        <v>68</v>
      </c>
      <c r="D5" s="3" t="s">
        <v>69</v>
      </c>
      <c r="E5" s="6">
        <v>43951.77920138889</v>
      </c>
      <c r="F5" s="3"/>
      <c r="G5" s="3"/>
      <c r="H5" s="3"/>
      <c r="I5" s="3"/>
      <c r="J5" s="3" t="s">
        <v>70</v>
      </c>
      <c r="K5" s="3"/>
      <c r="L5" s="7" t="s">
        <v>57</v>
      </c>
      <c r="M5" s="14" t="s">
        <v>71</v>
      </c>
      <c r="N5" s="3">
        <v>6974</v>
      </c>
      <c r="O5" s="3">
        <v>412</v>
      </c>
      <c r="P5" s="3"/>
      <c r="Q5" s="17" t="s">
        <v>72</v>
      </c>
      <c r="R5" s="7" t="s">
        <v>73</v>
      </c>
    </row>
    <row r="6" spans="1:18" ht="15.75" customHeight="1">
      <c r="A6" s="8" t="s">
        <v>74</v>
      </c>
      <c r="B6" s="3" t="s">
        <v>75</v>
      </c>
      <c r="C6" s="4" t="s">
        <v>76</v>
      </c>
      <c r="D6" s="3" t="s">
        <v>77</v>
      </c>
      <c r="E6" s="6">
        <v>43951.775833333333</v>
      </c>
      <c r="F6" s="3"/>
      <c r="G6" s="3"/>
      <c r="H6" s="3"/>
      <c r="I6" s="3"/>
      <c r="J6" s="3" t="s">
        <v>78</v>
      </c>
      <c r="K6" s="3"/>
      <c r="L6" s="7" t="s">
        <v>27</v>
      </c>
      <c r="M6" s="14" t="s">
        <v>79</v>
      </c>
      <c r="N6" s="3">
        <v>5639</v>
      </c>
      <c r="O6" s="3">
        <v>6198</v>
      </c>
      <c r="P6" s="3" t="s">
        <v>80</v>
      </c>
      <c r="Q6" s="17" t="s">
        <v>81</v>
      </c>
      <c r="R6" s="7" t="s">
        <v>84</v>
      </c>
    </row>
    <row r="7" spans="1:18" ht="15.75" customHeight="1">
      <c r="A7" s="8" t="s">
        <v>86</v>
      </c>
      <c r="B7" s="3" t="s">
        <v>87</v>
      </c>
      <c r="C7" s="4" t="s">
        <v>88</v>
      </c>
      <c r="D7" s="3" t="s">
        <v>89</v>
      </c>
      <c r="E7" s="6">
        <v>43951.773819444439</v>
      </c>
      <c r="F7" s="3"/>
      <c r="G7" s="3"/>
      <c r="H7" s="3"/>
      <c r="I7" s="3"/>
      <c r="J7" s="3" t="s">
        <v>90</v>
      </c>
      <c r="K7" s="3"/>
      <c r="L7" s="7" t="s">
        <v>27</v>
      </c>
      <c r="M7" s="14" t="s">
        <v>91</v>
      </c>
      <c r="N7" s="3">
        <v>44</v>
      </c>
      <c r="O7" s="3">
        <v>291</v>
      </c>
      <c r="P7" s="3" t="s">
        <v>93</v>
      </c>
      <c r="Q7" s="17" t="s">
        <v>94</v>
      </c>
      <c r="R7" s="7" t="s">
        <v>95</v>
      </c>
    </row>
    <row r="8" spans="1:18" ht="15.75" customHeight="1">
      <c r="A8" s="8" t="s">
        <v>96</v>
      </c>
      <c r="B8" s="3" t="s">
        <v>97</v>
      </c>
      <c r="C8" s="4" t="s">
        <v>98</v>
      </c>
      <c r="D8" s="3" t="s">
        <v>99</v>
      </c>
      <c r="E8" s="6">
        <v>43951.772986111115</v>
      </c>
      <c r="F8" s="3"/>
      <c r="G8" s="3"/>
      <c r="H8" s="3"/>
      <c r="I8" s="3"/>
      <c r="J8" s="3" t="s">
        <v>101</v>
      </c>
      <c r="K8" s="3"/>
      <c r="L8" s="7" t="s">
        <v>27</v>
      </c>
      <c r="M8" s="14" t="s">
        <v>103</v>
      </c>
      <c r="N8" s="3">
        <v>287</v>
      </c>
      <c r="O8" s="3">
        <v>259</v>
      </c>
      <c r="P8" s="3"/>
      <c r="Q8" s="17" t="s">
        <v>106</v>
      </c>
      <c r="R8" s="7" t="s">
        <v>110</v>
      </c>
    </row>
    <row r="9" spans="1:18" ht="15.75" customHeight="1">
      <c r="A9" s="8" t="s">
        <v>111</v>
      </c>
      <c r="B9" s="3" t="s">
        <v>112</v>
      </c>
      <c r="C9" s="4" t="s">
        <v>113</v>
      </c>
      <c r="D9" s="3" t="s">
        <v>114</v>
      </c>
      <c r="E9" s="6">
        <v>43951.770219907412</v>
      </c>
      <c r="F9" s="3"/>
      <c r="G9" s="3"/>
      <c r="H9" s="3"/>
      <c r="I9" s="3"/>
      <c r="J9" s="3" t="s">
        <v>115</v>
      </c>
      <c r="K9" s="3"/>
      <c r="L9" s="7" t="s">
        <v>57</v>
      </c>
      <c r="M9" s="14" t="s">
        <v>116</v>
      </c>
      <c r="N9" s="3">
        <v>260</v>
      </c>
      <c r="O9" s="3">
        <v>666</v>
      </c>
      <c r="P9" s="3" t="s">
        <v>119</v>
      </c>
      <c r="Q9" s="17" t="s">
        <v>120</v>
      </c>
      <c r="R9" s="7" t="s">
        <v>121</v>
      </c>
    </row>
    <row r="10" spans="1:18" ht="15.75" customHeight="1">
      <c r="A10" s="8" t="s">
        <v>122</v>
      </c>
      <c r="B10" s="3" t="s">
        <v>123</v>
      </c>
      <c r="C10" s="4" t="s">
        <v>68</v>
      </c>
      <c r="D10" s="3" t="s">
        <v>124</v>
      </c>
      <c r="E10" s="6">
        <v>43951.770057870366</v>
      </c>
      <c r="F10" s="3"/>
      <c r="G10" s="3"/>
      <c r="H10" s="3"/>
      <c r="I10" s="3"/>
      <c r="J10" s="3" t="s">
        <v>125</v>
      </c>
      <c r="K10" s="3"/>
      <c r="L10" s="7" t="s">
        <v>27</v>
      </c>
      <c r="M10" s="14" t="s">
        <v>126</v>
      </c>
      <c r="N10" s="3">
        <v>140</v>
      </c>
      <c r="O10" s="3">
        <v>1076</v>
      </c>
      <c r="P10" s="3"/>
      <c r="Q10" s="17" t="s">
        <v>127</v>
      </c>
      <c r="R10" s="7" t="s">
        <v>73</v>
      </c>
    </row>
    <row r="11" spans="1:18" ht="15.75" customHeight="1">
      <c r="A11" s="8" t="s">
        <v>130</v>
      </c>
      <c r="B11" s="3" t="s">
        <v>131</v>
      </c>
      <c r="C11" s="4" t="s">
        <v>113</v>
      </c>
      <c r="D11" s="3" t="s">
        <v>132</v>
      </c>
      <c r="E11" s="6">
        <v>43951.768865740742</v>
      </c>
      <c r="F11" s="3"/>
      <c r="G11" s="3"/>
      <c r="H11" s="3"/>
      <c r="I11" s="3"/>
      <c r="J11" s="3" t="s">
        <v>133</v>
      </c>
      <c r="K11" s="3"/>
      <c r="L11" s="7" t="s">
        <v>27</v>
      </c>
      <c r="M11" s="14" t="s">
        <v>134</v>
      </c>
      <c r="N11" s="3">
        <v>131</v>
      </c>
      <c r="O11" s="3">
        <v>257</v>
      </c>
      <c r="P11" s="3" t="s">
        <v>135</v>
      </c>
      <c r="Q11" s="17" t="s">
        <v>136</v>
      </c>
      <c r="R11" s="7" t="s">
        <v>121</v>
      </c>
    </row>
    <row r="12" spans="1:18" ht="15.75" customHeight="1">
      <c r="A12" s="8" t="s">
        <v>138</v>
      </c>
      <c r="B12" s="3" t="s">
        <v>139</v>
      </c>
      <c r="C12" s="4" t="s">
        <v>76</v>
      </c>
      <c r="D12" s="3" t="s">
        <v>140</v>
      </c>
      <c r="E12" s="6">
        <v>43951.768530092595</v>
      </c>
      <c r="F12" s="3"/>
      <c r="G12" s="3"/>
      <c r="H12" s="3"/>
      <c r="I12" s="3"/>
      <c r="J12" s="3" t="s">
        <v>141</v>
      </c>
      <c r="K12" s="3"/>
      <c r="L12" s="7" t="s">
        <v>142</v>
      </c>
      <c r="M12" s="14" t="s">
        <v>143</v>
      </c>
      <c r="N12" s="3">
        <v>191</v>
      </c>
      <c r="O12" s="3">
        <v>735</v>
      </c>
      <c r="P12" s="3"/>
      <c r="Q12" s="17" t="s">
        <v>146</v>
      </c>
      <c r="R12" s="7" t="s">
        <v>84</v>
      </c>
    </row>
    <row r="13" spans="1:18" ht="15.75" customHeight="1">
      <c r="A13" s="8" t="s">
        <v>147</v>
      </c>
      <c r="B13" s="3" t="s">
        <v>148</v>
      </c>
      <c r="C13" s="4" t="s">
        <v>149</v>
      </c>
      <c r="D13" s="3" t="s">
        <v>150</v>
      </c>
      <c r="E13" s="6">
        <v>43951.765150462961</v>
      </c>
      <c r="F13" s="3"/>
      <c r="G13" s="3"/>
      <c r="H13" s="3"/>
      <c r="I13" s="3"/>
      <c r="J13" s="3" t="s">
        <v>151</v>
      </c>
      <c r="K13" s="3"/>
      <c r="L13" s="7" t="s">
        <v>27</v>
      </c>
      <c r="M13" s="14" t="s">
        <v>152</v>
      </c>
      <c r="N13" s="3">
        <v>521</v>
      </c>
      <c r="O13" s="3">
        <v>2036</v>
      </c>
      <c r="P13" s="3" t="s">
        <v>49</v>
      </c>
      <c r="Q13" s="17" t="s">
        <v>154</v>
      </c>
      <c r="R13" s="7" t="s">
        <v>157</v>
      </c>
    </row>
    <row r="14" spans="1:18" ht="15.75" customHeight="1">
      <c r="A14" s="8" t="s">
        <v>158</v>
      </c>
      <c r="B14" s="3" t="s">
        <v>159</v>
      </c>
      <c r="C14" s="4" t="s">
        <v>88</v>
      </c>
      <c r="D14" s="3" t="s">
        <v>160</v>
      </c>
      <c r="E14" s="6">
        <v>43951.764062499999</v>
      </c>
      <c r="F14" s="3"/>
      <c r="G14" s="3"/>
      <c r="H14" s="3"/>
      <c r="I14" s="3"/>
      <c r="J14" s="3" t="s">
        <v>161</v>
      </c>
      <c r="K14" s="3"/>
      <c r="L14" s="7" t="s">
        <v>57</v>
      </c>
      <c r="M14" s="14" t="s">
        <v>162</v>
      </c>
      <c r="N14" s="3">
        <v>98</v>
      </c>
      <c r="O14" s="3">
        <v>74</v>
      </c>
      <c r="P14" s="3" t="s">
        <v>164</v>
      </c>
      <c r="Q14" s="17" t="s">
        <v>165</v>
      </c>
      <c r="R14" s="7" t="s">
        <v>95</v>
      </c>
    </row>
    <row r="15" spans="1:18" ht="15.75" customHeight="1">
      <c r="A15" s="8" t="s">
        <v>166</v>
      </c>
      <c r="B15" s="3" t="s">
        <v>167</v>
      </c>
      <c r="C15" s="4" t="s">
        <v>76</v>
      </c>
      <c r="D15" s="3" t="s">
        <v>168</v>
      </c>
      <c r="E15" s="6">
        <v>43951.758981481486</v>
      </c>
      <c r="F15" s="3"/>
      <c r="G15" s="3"/>
      <c r="H15" s="3"/>
      <c r="I15" s="3"/>
      <c r="J15" s="3" t="s">
        <v>169</v>
      </c>
      <c r="K15" s="3"/>
      <c r="L15" s="7" t="s">
        <v>27</v>
      </c>
      <c r="M15" s="14" t="s">
        <v>170</v>
      </c>
      <c r="N15" s="3">
        <v>107</v>
      </c>
      <c r="O15" s="3">
        <v>908</v>
      </c>
      <c r="P15" s="3"/>
      <c r="Q15" s="17" t="s">
        <v>172</v>
      </c>
      <c r="R15" s="7" t="s">
        <v>84</v>
      </c>
    </row>
    <row r="16" spans="1:18" ht="15.75" customHeight="1">
      <c r="A16" s="8" t="s">
        <v>173</v>
      </c>
      <c r="B16" s="3" t="s">
        <v>174</v>
      </c>
      <c r="C16" s="4" t="s">
        <v>175</v>
      </c>
      <c r="D16" s="3" t="s">
        <v>176</v>
      </c>
      <c r="E16" s="6">
        <v>43951.757777777777</v>
      </c>
      <c r="F16" s="3"/>
      <c r="G16" s="3"/>
      <c r="H16" s="3"/>
      <c r="I16" s="3"/>
      <c r="J16" s="3" t="s">
        <v>177</v>
      </c>
      <c r="K16" s="3"/>
      <c r="L16" s="7" t="s">
        <v>178</v>
      </c>
      <c r="M16" s="14" t="s">
        <v>179</v>
      </c>
      <c r="N16" s="3">
        <v>11679</v>
      </c>
      <c r="O16" s="3">
        <v>1305</v>
      </c>
      <c r="P16" s="3" t="s">
        <v>182</v>
      </c>
      <c r="Q16" s="17" t="s">
        <v>183</v>
      </c>
      <c r="R16" s="7" t="s">
        <v>184</v>
      </c>
    </row>
    <row r="17" spans="1:18" ht="15.75" customHeight="1">
      <c r="A17" s="8" t="s">
        <v>185</v>
      </c>
      <c r="B17" s="3" t="s">
        <v>186</v>
      </c>
      <c r="C17" s="4" t="s">
        <v>187</v>
      </c>
      <c r="D17" s="3" t="s">
        <v>188</v>
      </c>
      <c r="E17" s="6">
        <v>43951.757592592592</v>
      </c>
      <c r="F17" s="3"/>
      <c r="G17" s="3"/>
      <c r="H17" s="3"/>
      <c r="I17" s="3"/>
      <c r="J17" s="3" t="s">
        <v>189</v>
      </c>
      <c r="K17" s="3"/>
      <c r="L17" s="7" t="s">
        <v>190</v>
      </c>
      <c r="M17" s="14" t="s">
        <v>191</v>
      </c>
      <c r="N17" s="3">
        <v>616152</v>
      </c>
      <c r="O17" s="3">
        <v>2903</v>
      </c>
      <c r="P17" s="3" t="s">
        <v>192</v>
      </c>
      <c r="Q17" s="17" t="s">
        <v>193</v>
      </c>
      <c r="R17" s="7" t="s">
        <v>194</v>
      </c>
    </row>
    <row r="18" spans="1:18" ht="15.75" customHeight="1">
      <c r="A18" s="8" t="s">
        <v>195</v>
      </c>
      <c r="B18" s="3" t="s">
        <v>196</v>
      </c>
      <c r="C18" s="4" t="s">
        <v>68</v>
      </c>
      <c r="D18" s="3" t="s">
        <v>197</v>
      </c>
      <c r="E18" s="6">
        <v>43951.756585648152</v>
      </c>
      <c r="F18" s="3"/>
      <c r="G18" s="3"/>
      <c r="H18" s="3"/>
      <c r="I18" s="3"/>
      <c r="J18" s="3" t="s">
        <v>198</v>
      </c>
      <c r="K18" s="3"/>
      <c r="L18" s="7" t="s">
        <v>57</v>
      </c>
      <c r="M18" s="14" t="s">
        <v>199</v>
      </c>
      <c r="N18" s="3">
        <v>250</v>
      </c>
      <c r="O18" s="3">
        <v>601</v>
      </c>
      <c r="P18" s="3" t="s">
        <v>200</v>
      </c>
      <c r="Q18" s="17" t="s">
        <v>201</v>
      </c>
      <c r="R18" s="7" t="s">
        <v>73</v>
      </c>
    </row>
    <row r="19" spans="1:18" ht="15.75" customHeight="1">
      <c r="A19" s="8" t="s">
        <v>202</v>
      </c>
      <c r="B19" s="3" t="s">
        <v>203</v>
      </c>
      <c r="C19" s="4" t="s">
        <v>204</v>
      </c>
      <c r="D19" s="3" t="s">
        <v>205</v>
      </c>
      <c r="E19" s="6">
        <v>43951.754965277782</v>
      </c>
      <c r="F19" s="3"/>
      <c r="G19" s="3"/>
      <c r="H19" s="3"/>
      <c r="I19" s="3"/>
      <c r="J19" s="3" t="s">
        <v>206</v>
      </c>
      <c r="K19" s="3"/>
      <c r="L19" s="7" t="s">
        <v>207</v>
      </c>
      <c r="M19" s="14" t="s">
        <v>208</v>
      </c>
      <c r="N19" s="3">
        <v>444083</v>
      </c>
      <c r="O19" s="3">
        <v>24</v>
      </c>
      <c r="P19" s="3" t="s">
        <v>209</v>
      </c>
      <c r="Q19" s="17" t="s">
        <v>210</v>
      </c>
      <c r="R19" s="7" t="s">
        <v>211</v>
      </c>
    </row>
    <row r="20" spans="1:18" ht="15.75" customHeight="1">
      <c r="A20" s="8" t="s">
        <v>212</v>
      </c>
      <c r="B20" s="3" t="s">
        <v>213</v>
      </c>
      <c r="C20" s="4" t="s">
        <v>214</v>
      </c>
      <c r="D20" s="3" t="s">
        <v>215</v>
      </c>
      <c r="E20" s="6">
        <v>43951.754849537036</v>
      </c>
      <c r="F20" s="3"/>
      <c r="G20" s="3"/>
      <c r="H20" s="3" t="s">
        <v>216</v>
      </c>
      <c r="I20" s="3" t="s">
        <v>217</v>
      </c>
      <c r="J20" s="3" t="s">
        <v>218</v>
      </c>
      <c r="K20" s="3"/>
      <c r="L20" s="7" t="s">
        <v>27</v>
      </c>
      <c r="M20" s="14" t="s">
        <v>219</v>
      </c>
      <c r="N20" s="3">
        <v>4452</v>
      </c>
      <c r="O20" s="3">
        <v>1061</v>
      </c>
      <c r="P20" s="3" t="s">
        <v>220</v>
      </c>
      <c r="Q20" s="17" t="s">
        <v>221</v>
      </c>
      <c r="R20" s="7" t="s">
        <v>222</v>
      </c>
    </row>
    <row r="21" spans="1:18" ht="15.75" customHeight="1">
      <c r="A21" s="8" t="s">
        <v>223</v>
      </c>
      <c r="B21" s="3" t="s">
        <v>224</v>
      </c>
      <c r="C21" s="4" t="s">
        <v>225</v>
      </c>
      <c r="D21" s="3" t="s">
        <v>226</v>
      </c>
      <c r="E21" s="6">
        <v>43951.754259259258</v>
      </c>
      <c r="F21" s="3"/>
      <c r="G21" s="3"/>
      <c r="H21" s="3"/>
      <c r="I21" s="3"/>
      <c r="J21" s="3" t="s">
        <v>227</v>
      </c>
      <c r="K21" s="3"/>
      <c r="L21" s="7" t="s">
        <v>27</v>
      </c>
      <c r="M21" s="14" t="s">
        <v>228</v>
      </c>
      <c r="N21" s="3">
        <v>70</v>
      </c>
      <c r="O21" s="3">
        <v>390</v>
      </c>
      <c r="P21" s="3"/>
      <c r="Q21" s="17" t="s">
        <v>229</v>
      </c>
      <c r="R21" s="7" t="s">
        <v>231</v>
      </c>
    </row>
    <row r="22" spans="1:18" ht="15.75" customHeight="1">
      <c r="A22" s="8" t="s">
        <v>232</v>
      </c>
      <c r="B22" s="3" t="s">
        <v>233</v>
      </c>
      <c r="C22" s="4" t="s">
        <v>88</v>
      </c>
      <c r="D22" s="3" t="s">
        <v>234</v>
      </c>
      <c r="E22" s="6">
        <v>43951.75267361111</v>
      </c>
      <c r="F22" s="3"/>
      <c r="G22" s="3"/>
      <c r="H22" s="3"/>
      <c r="I22" s="3"/>
      <c r="J22" s="3" t="s">
        <v>235</v>
      </c>
      <c r="K22" s="3"/>
      <c r="L22" s="7" t="s">
        <v>57</v>
      </c>
      <c r="M22" s="14" t="s">
        <v>236</v>
      </c>
      <c r="N22" s="3">
        <v>308</v>
      </c>
      <c r="O22" s="3">
        <v>460</v>
      </c>
      <c r="P22" s="3" t="s">
        <v>237</v>
      </c>
      <c r="Q22" s="17" t="s">
        <v>238</v>
      </c>
      <c r="R22" s="7" t="s">
        <v>95</v>
      </c>
    </row>
    <row r="23" spans="1:18" ht="15.75" customHeight="1">
      <c r="A23" s="8" t="s">
        <v>239</v>
      </c>
      <c r="B23" s="3" t="s">
        <v>240</v>
      </c>
      <c r="C23" s="4" t="s">
        <v>88</v>
      </c>
      <c r="D23" s="3" t="s">
        <v>241</v>
      </c>
      <c r="E23" s="6">
        <v>43951.752418981487</v>
      </c>
      <c r="F23" s="3"/>
      <c r="G23" s="3"/>
      <c r="H23" s="3"/>
      <c r="I23" s="3"/>
      <c r="J23" s="3" t="s">
        <v>242</v>
      </c>
      <c r="K23" s="3"/>
      <c r="L23" s="7" t="s">
        <v>27</v>
      </c>
      <c r="M23" s="14" t="s">
        <v>243</v>
      </c>
      <c r="N23" s="3">
        <v>35</v>
      </c>
      <c r="O23" s="3">
        <v>91</v>
      </c>
      <c r="P23" s="3" t="s">
        <v>244</v>
      </c>
      <c r="Q23" s="17" t="s">
        <v>245</v>
      </c>
      <c r="R23" s="7" t="s">
        <v>95</v>
      </c>
    </row>
    <row r="24" spans="1:18" ht="15.75" customHeight="1">
      <c r="A24" s="8" t="s">
        <v>246</v>
      </c>
      <c r="B24" s="3" t="s">
        <v>247</v>
      </c>
      <c r="C24" s="4" t="s">
        <v>248</v>
      </c>
      <c r="D24" s="3" t="s">
        <v>249</v>
      </c>
      <c r="E24" s="6">
        <v>43951.749872685185</v>
      </c>
      <c r="F24" s="3"/>
      <c r="G24" s="3"/>
      <c r="H24" s="3"/>
      <c r="I24" s="3"/>
      <c r="J24" s="3" t="s">
        <v>250</v>
      </c>
      <c r="K24" s="3"/>
      <c r="L24" s="7" t="s">
        <v>27</v>
      </c>
      <c r="M24" s="14" t="s">
        <v>251</v>
      </c>
      <c r="N24" s="3">
        <v>1388</v>
      </c>
      <c r="O24" s="3">
        <v>1085</v>
      </c>
      <c r="P24" s="3"/>
      <c r="Q24" s="17" t="s">
        <v>252</v>
      </c>
      <c r="R24" s="7" t="s">
        <v>253</v>
      </c>
    </row>
    <row r="25" spans="1:18" ht="67.5">
      <c r="A25" s="8" t="s">
        <v>254</v>
      </c>
      <c r="B25" s="3" t="s">
        <v>255</v>
      </c>
      <c r="C25" s="4" t="s">
        <v>88</v>
      </c>
      <c r="D25" s="3" t="s">
        <v>256</v>
      </c>
      <c r="E25" s="6">
        <v>43951.744791666672</v>
      </c>
      <c r="F25" s="3"/>
      <c r="G25" s="3"/>
      <c r="H25" s="3"/>
      <c r="I25" s="3"/>
      <c r="J25" s="3" t="s">
        <v>257</v>
      </c>
      <c r="K25" s="3"/>
      <c r="L25" s="7" t="s">
        <v>27</v>
      </c>
      <c r="M25" s="14" t="s">
        <v>258</v>
      </c>
      <c r="N25" s="3">
        <v>60</v>
      </c>
      <c r="O25" s="3">
        <v>77</v>
      </c>
      <c r="P25" s="3" t="s">
        <v>259</v>
      </c>
      <c r="Q25" s="17" t="s">
        <v>260</v>
      </c>
      <c r="R25" s="7" t="s">
        <v>95</v>
      </c>
    </row>
    <row r="26" spans="1:18" ht="67.5">
      <c r="A26" s="8" t="s">
        <v>261</v>
      </c>
      <c r="B26" s="3" t="s">
        <v>262</v>
      </c>
      <c r="C26" s="4" t="s">
        <v>113</v>
      </c>
      <c r="D26" s="3" t="s">
        <v>263</v>
      </c>
      <c r="E26" s="6">
        <v>43951.742592592593</v>
      </c>
      <c r="F26" s="3"/>
      <c r="G26" s="3"/>
      <c r="H26" s="3"/>
      <c r="I26" s="3"/>
      <c r="J26" s="3" t="s">
        <v>264</v>
      </c>
      <c r="K26" s="3"/>
      <c r="L26" s="7" t="s">
        <v>178</v>
      </c>
      <c r="M26" s="14" t="s">
        <v>265</v>
      </c>
      <c r="N26" s="3">
        <v>1412</v>
      </c>
      <c r="O26" s="3">
        <v>3334</v>
      </c>
      <c r="P26" s="3" t="s">
        <v>266</v>
      </c>
      <c r="Q26" s="17" t="s">
        <v>267</v>
      </c>
      <c r="R26" s="7" t="s">
        <v>121</v>
      </c>
    </row>
    <row r="27" spans="1:18" ht="56.25">
      <c r="A27" s="8" t="s">
        <v>268</v>
      </c>
      <c r="B27" s="3" t="s">
        <v>269</v>
      </c>
      <c r="C27" s="4" t="s">
        <v>98</v>
      </c>
      <c r="D27" s="3" t="s">
        <v>270</v>
      </c>
      <c r="E27" s="6">
        <v>43951.742083333331</v>
      </c>
      <c r="F27" s="3"/>
      <c r="G27" s="3"/>
      <c r="H27" s="3"/>
      <c r="I27" s="3"/>
      <c r="J27" s="3" t="s">
        <v>271</v>
      </c>
      <c r="K27" s="3"/>
      <c r="L27" s="7" t="s">
        <v>27</v>
      </c>
      <c r="M27" s="14" t="s">
        <v>272</v>
      </c>
      <c r="N27" s="3">
        <v>401</v>
      </c>
      <c r="O27" s="3">
        <v>413</v>
      </c>
      <c r="P27" s="3" t="s">
        <v>237</v>
      </c>
      <c r="Q27" s="17" t="s">
        <v>273</v>
      </c>
      <c r="R27" s="7" t="s">
        <v>110</v>
      </c>
    </row>
    <row r="28" spans="1:18" ht="45">
      <c r="A28" s="8" t="s">
        <v>274</v>
      </c>
      <c r="B28" s="3" t="s">
        <v>275</v>
      </c>
      <c r="C28" s="4" t="s">
        <v>68</v>
      </c>
      <c r="D28" s="3" t="s">
        <v>276</v>
      </c>
      <c r="E28" s="6">
        <v>43951.741099537037</v>
      </c>
      <c r="F28" s="3"/>
      <c r="G28" s="3"/>
      <c r="H28" s="3"/>
      <c r="I28" s="3"/>
      <c r="J28" s="3" t="s">
        <v>277</v>
      </c>
      <c r="K28" s="3"/>
      <c r="L28" s="7" t="s">
        <v>27</v>
      </c>
      <c r="M28" s="14" t="s">
        <v>278</v>
      </c>
      <c r="N28" s="3">
        <v>397</v>
      </c>
      <c r="O28" s="3">
        <v>834</v>
      </c>
      <c r="P28" s="3"/>
      <c r="Q28" s="17" t="s">
        <v>279</v>
      </c>
      <c r="R28" s="7" t="s">
        <v>73</v>
      </c>
    </row>
    <row r="29" spans="1:18" ht="67.5">
      <c r="A29" s="8" t="s">
        <v>280</v>
      </c>
      <c r="B29" s="3" t="s">
        <v>281</v>
      </c>
      <c r="C29" s="4" t="s">
        <v>282</v>
      </c>
      <c r="D29" s="3" t="s">
        <v>283</v>
      </c>
      <c r="E29" s="6">
        <v>43951.740578703699</v>
      </c>
      <c r="F29" s="3"/>
      <c r="G29" s="3"/>
      <c r="H29" s="3"/>
      <c r="I29" s="3"/>
      <c r="J29" s="3" t="s">
        <v>284</v>
      </c>
      <c r="K29" s="3"/>
      <c r="L29" s="7" t="s">
        <v>178</v>
      </c>
      <c r="M29" s="14" t="s">
        <v>285</v>
      </c>
      <c r="N29" s="3">
        <v>1516</v>
      </c>
      <c r="O29" s="3">
        <v>409</v>
      </c>
      <c r="P29" s="3" t="s">
        <v>286</v>
      </c>
      <c r="Q29" s="17" t="s">
        <v>287</v>
      </c>
      <c r="R29" s="7" t="s">
        <v>288</v>
      </c>
    </row>
    <row r="30" spans="1:18" ht="67.5">
      <c r="A30" s="8" t="s">
        <v>289</v>
      </c>
      <c r="B30" s="3" t="s">
        <v>290</v>
      </c>
      <c r="C30" s="4" t="s">
        <v>88</v>
      </c>
      <c r="D30" s="3" t="s">
        <v>292</v>
      </c>
      <c r="E30" s="6">
        <v>43951.740416666667</v>
      </c>
      <c r="F30" s="3"/>
      <c r="G30" s="3"/>
      <c r="H30" s="3"/>
      <c r="I30" s="3"/>
      <c r="J30" s="3" t="s">
        <v>293</v>
      </c>
      <c r="K30" s="3"/>
      <c r="L30" s="7" t="s">
        <v>27</v>
      </c>
      <c r="M30" s="14" t="s">
        <v>294</v>
      </c>
      <c r="N30" s="3">
        <v>284</v>
      </c>
      <c r="O30" s="3">
        <v>322</v>
      </c>
      <c r="P30" s="3" t="s">
        <v>266</v>
      </c>
      <c r="Q30" s="17" t="s">
        <v>295</v>
      </c>
      <c r="R30" s="7" t="s">
        <v>95</v>
      </c>
    </row>
    <row r="31" spans="1:18" ht="67.5">
      <c r="A31" s="8" t="s">
        <v>296</v>
      </c>
      <c r="B31" s="3" t="s">
        <v>297</v>
      </c>
      <c r="C31" s="4" t="s">
        <v>88</v>
      </c>
      <c r="D31" s="3" t="s">
        <v>298</v>
      </c>
      <c r="E31" s="6">
        <v>43951.740150462967</v>
      </c>
      <c r="F31" s="3"/>
      <c r="G31" s="3"/>
      <c r="H31" s="3"/>
      <c r="I31" s="3"/>
      <c r="J31" s="3" t="s">
        <v>299</v>
      </c>
      <c r="K31" s="3"/>
      <c r="L31" s="7" t="s">
        <v>27</v>
      </c>
      <c r="M31" s="14" t="s">
        <v>300</v>
      </c>
      <c r="N31" s="3">
        <v>180</v>
      </c>
      <c r="O31" s="3">
        <v>951</v>
      </c>
      <c r="P31" s="3" t="s">
        <v>266</v>
      </c>
      <c r="Q31" s="17" t="s">
        <v>301</v>
      </c>
      <c r="R31" s="7" t="s">
        <v>95</v>
      </c>
    </row>
    <row r="32" spans="1:18" ht="67.5">
      <c r="A32" s="8" t="s">
        <v>302</v>
      </c>
      <c r="B32" s="3" t="s">
        <v>303</v>
      </c>
      <c r="C32" s="4" t="s">
        <v>88</v>
      </c>
      <c r="D32" s="3" t="s">
        <v>304</v>
      </c>
      <c r="E32" s="6">
        <v>43951.737233796295</v>
      </c>
      <c r="F32" s="3"/>
      <c r="G32" s="3"/>
      <c r="H32" s="3"/>
      <c r="I32" s="3"/>
      <c r="J32" s="3" t="s">
        <v>305</v>
      </c>
      <c r="K32" s="3"/>
      <c r="L32" s="7" t="s">
        <v>27</v>
      </c>
      <c r="M32" s="14" t="s">
        <v>306</v>
      </c>
      <c r="N32" s="3">
        <v>35929</v>
      </c>
      <c r="O32" s="3">
        <v>1064</v>
      </c>
      <c r="P32" s="3" t="s">
        <v>307</v>
      </c>
      <c r="Q32" s="17" t="s">
        <v>308</v>
      </c>
      <c r="R32" s="7" t="s">
        <v>95</v>
      </c>
    </row>
    <row r="33" spans="1:18" ht="56.25">
      <c r="A33" s="8" t="s">
        <v>309</v>
      </c>
      <c r="B33" s="3" t="s">
        <v>310</v>
      </c>
      <c r="C33" s="4" t="s">
        <v>311</v>
      </c>
      <c r="D33" s="3" t="s">
        <v>312</v>
      </c>
      <c r="E33" s="6">
        <v>43951.736863425926</v>
      </c>
      <c r="F33" s="3"/>
      <c r="G33" s="3"/>
      <c r="H33" s="3"/>
      <c r="I33" s="3"/>
      <c r="J33" s="3" t="s">
        <v>313</v>
      </c>
      <c r="K33" s="3"/>
      <c r="L33" s="7" t="s">
        <v>27</v>
      </c>
      <c r="M33" s="14" t="s">
        <v>314</v>
      </c>
      <c r="N33" s="3">
        <v>24531</v>
      </c>
      <c r="O33" s="3">
        <v>507</v>
      </c>
      <c r="P33" s="3" t="s">
        <v>316</v>
      </c>
      <c r="Q33" s="17" t="s">
        <v>317</v>
      </c>
      <c r="R33" s="7" t="s">
        <v>319</v>
      </c>
    </row>
    <row r="34" spans="1:18" ht="56.25">
      <c r="A34" s="8" t="s">
        <v>320</v>
      </c>
      <c r="B34" s="3" t="s">
        <v>321</v>
      </c>
      <c r="C34" s="4" t="s">
        <v>98</v>
      </c>
      <c r="D34" s="3" t="s">
        <v>322</v>
      </c>
      <c r="E34" s="6">
        <v>43951.7340625</v>
      </c>
      <c r="F34" s="3"/>
      <c r="G34" s="3"/>
      <c r="H34" s="3"/>
      <c r="I34" s="3"/>
      <c r="J34" s="3" t="s">
        <v>323</v>
      </c>
      <c r="K34" s="3"/>
      <c r="L34" s="7" t="s">
        <v>27</v>
      </c>
      <c r="M34" s="14" t="s">
        <v>324</v>
      </c>
      <c r="N34" s="3">
        <v>1035</v>
      </c>
      <c r="O34" s="3">
        <v>1145</v>
      </c>
      <c r="P34" s="3"/>
      <c r="Q34" s="17" t="s">
        <v>325</v>
      </c>
      <c r="R34" s="7" t="s">
        <v>110</v>
      </c>
    </row>
    <row r="35" spans="1:18" ht="56.25">
      <c r="A35" s="8" t="s">
        <v>327</v>
      </c>
      <c r="B35" s="3" t="s">
        <v>328</v>
      </c>
      <c r="C35" s="4" t="s">
        <v>98</v>
      </c>
      <c r="D35" s="3" t="s">
        <v>329</v>
      </c>
      <c r="E35" s="6">
        <v>43951.733761574069</v>
      </c>
      <c r="F35" s="3"/>
      <c r="G35" s="3"/>
      <c r="H35" s="3"/>
      <c r="I35" s="3"/>
      <c r="J35" s="3" t="s">
        <v>330</v>
      </c>
      <c r="K35" s="3"/>
      <c r="L35" s="7" t="s">
        <v>27</v>
      </c>
      <c r="M35" s="14" t="s">
        <v>331</v>
      </c>
      <c r="N35" s="3">
        <v>9055</v>
      </c>
      <c r="O35" s="3">
        <v>3744</v>
      </c>
      <c r="P35" s="3" t="s">
        <v>332</v>
      </c>
      <c r="Q35" s="17" t="s">
        <v>333</v>
      </c>
      <c r="R35" s="7" t="s">
        <v>110</v>
      </c>
    </row>
    <row r="36" spans="1:18" ht="45">
      <c r="A36" s="8" t="s">
        <v>335</v>
      </c>
      <c r="B36" s="3" t="s">
        <v>336</v>
      </c>
      <c r="C36" s="4" t="s">
        <v>337</v>
      </c>
      <c r="D36" s="3" t="s">
        <v>338</v>
      </c>
      <c r="E36" s="6">
        <v>43951.73373842593</v>
      </c>
      <c r="F36" s="3"/>
      <c r="G36" s="3"/>
      <c r="H36" s="3"/>
      <c r="I36" s="3"/>
      <c r="J36" s="3" t="s">
        <v>339</v>
      </c>
      <c r="K36" s="3"/>
      <c r="L36" s="7" t="s">
        <v>27</v>
      </c>
      <c r="M36" s="14" t="s">
        <v>340</v>
      </c>
      <c r="N36" s="3">
        <v>665</v>
      </c>
      <c r="O36" s="3">
        <v>853</v>
      </c>
      <c r="P36" s="3"/>
      <c r="Q36" s="17" t="s">
        <v>341</v>
      </c>
      <c r="R36" s="7" t="s">
        <v>343</v>
      </c>
    </row>
    <row r="37" spans="1:18" ht="45">
      <c r="A37" s="8" t="s">
        <v>344</v>
      </c>
      <c r="B37" s="3" t="s">
        <v>345</v>
      </c>
      <c r="C37" s="4" t="s">
        <v>346</v>
      </c>
      <c r="D37" s="3" t="s">
        <v>347</v>
      </c>
      <c r="E37" s="6">
        <v>43951.733090277776</v>
      </c>
      <c r="F37" s="3"/>
      <c r="G37" s="3"/>
      <c r="H37" s="3" t="s">
        <v>348</v>
      </c>
      <c r="I37" s="3" t="s">
        <v>349</v>
      </c>
      <c r="J37" s="3" t="s">
        <v>350</v>
      </c>
      <c r="K37" s="3" t="s">
        <v>351</v>
      </c>
      <c r="L37" s="7" t="s">
        <v>27</v>
      </c>
      <c r="M37" s="14" t="s">
        <v>352</v>
      </c>
      <c r="N37" s="3">
        <v>582</v>
      </c>
      <c r="O37" s="3">
        <v>807</v>
      </c>
      <c r="P37" s="3" t="s">
        <v>49</v>
      </c>
      <c r="Q37" s="17" t="s">
        <v>353</v>
      </c>
      <c r="R37" s="7" t="s">
        <v>355</v>
      </c>
    </row>
    <row r="38" spans="1:18" ht="56.25">
      <c r="A38" s="8" t="s">
        <v>356</v>
      </c>
      <c r="B38" s="3" t="s">
        <v>357</v>
      </c>
      <c r="C38" s="4" t="s">
        <v>358</v>
      </c>
      <c r="D38" s="3" t="s">
        <v>359</v>
      </c>
      <c r="E38" s="6">
        <v>43951.729317129633</v>
      </c>
      <c r="F38" s="3"/>
      <c r="G38" s="3"/>
      <c r="H38" s="3" t="s">
        <v>360</v>
      </c>
      <c r="I38" s="3" t="s">
        <v>361</v>
      </c>
      <c r="J38" s="3" t="s">
        <v>362</v>
      </c>
      <c r="K38" s="3" t="s">
        <v>363</v>
      </c>
      <c r="L38" s="7" t="s">
        <v>27</v>
      </c>
      <c r="M38" s="14" t="s">
        <v>364</v>
      </c>
      <c r="N38" s="3">
        <v>768</v>
      </c>
      <c r="O38" s="3">
        <v>654</v>
      </c>
      <c r="P38" s="3" t="s">
        <v>365</v>
      </c>
      <c r="Q38" s="17" t="s">
        <v>366</v>
      </c>
      <c r="R38" s="7" t="s">
        <v>367</v>
      </c>
    </row>
    <row r="39" spans="1:18" ht="56.25">
      <c r="A39" s="8" t="s">
        <v>368</v>
      </c>
      <c r="B39" s="3" t="s">
        <v>369</v>
      </c>
      <c r="C39" s="4" t="s">
        <v>370</v>
      </c>
      <c r="D39" s="3" t="s">
        <v>371</v>
      </c>
      <c r="E39" s="6">
        <v>43951.728773148148</v>
      </c>
      <c r="F39" s="3"/>
      <c r="G39" s="3"/>
      <c r="H39" s="3" t="s">
        <v>372</v>
      </c>
      <c r="I39" s="3" t="s">
        <v>373</v>
      </c>
      <c r="J39" s="3" t="s">
        <v>374</v>
      </c>
      <c r="K39" s="3" t="s">
        <v>375</v>
      </c>
      <c r="L39" s="7" t="s">
        <v>57</v>
      </c>
      <c r="M39" s="14" t="s">
        <v>376</v>
      </c>
      <c r="N39" s="3">
        <v>12</v>
      </c>
      <c r="O39" s="3">
        <v>164</v>
      </c>
      <c r="P39" s="3"/>
      <c r="Q39" s="17" t="s">
        <v>377</v>
      </c>
      <c r="R39" s="7" t="s">
        <v>378</v>
      </c>
    </row>
    <row r="40" spans="1:18" ht="67.5">
      <c r="A40" s="8" t="s">
        <v>379</v>
      </c>
      <c r="B40" s="3" t="s">
        <v>380</v>
      </c>
      <c r="C40" s="4" t="s">
        <v>381</v>
      </c>
      <c r="D40" s="3" t="s">
        <v>382</v>
      </c>
      <c r="E40" s="6">
        <v>43951.728761574079</v>
      </c>
      <c r="F40" s="3"/>
      <c r="G40" s="3"/>
      <c r="H40" s="3"/>
      <c r="I40" s="3"/>
      <c r="J40" s="3" t="s">
        <v>383</v>
      </c>
      <c r="K40" s="3"/>
      <c r="L40" s="7" t="s">
        <v>57</v>
      </c>
      <c r="M40" s="14" t="s">
        <v>384</v>
      </c>
      <c r="N40" s="3">
        <v>3123</v>
      </c>
      <c r="O40" s="3">
        <v>482</v>
      </c>
      <c r="P40" s="3" t="s">
        <v>209</v>
      </c>
      <c r="Q40" s="17" t="s">
        <v>385</v>
      </c>
      <c r="R40" s="7" t="s">
        <v>386</v>
      </c>
    </row>
    <row r="41" spans="1:18" ht="45">
      <c r="A41" s="8" t="s">
        <v>387</v>
      </c>
      <c r="B41" s="3" t="s">
        <v>388</v>
      </c>
      <c r="C41" s="4" t="s">
        <v>68</v>
      </c>
      <c r="D41" s="3" t="s">
        <v>389</v>
      </c>
      <c r="E41" s="6">
        <v>43951.724999999999</v>
      </c>
      <c r="F41" s="3"/>
      <c r="G41" s="3"/>
      <c r="H41" s="3"/>
      <c r="I41" s="3"/>
      <c r="J41" s="3" t="s">
        <v>390</v>
      </c>
      <c r="K41" s="3"/>
      <c r="L41" s="7" t="s">
        <v>57</v>
      </c>
      <c r="M41" s="14" t="s">
        <v>391</v>
      </c>
      <c r="N41" s="3">
        <v>34730</v>
      </c>
      <c r="O41" s="3">
        <v>701</v>
      </c>
      <c r="P41" s="3"/>
      <c r="Q41" s="17" t="s">
        <v>392</v>
      </c>
      <c r="R41" s="7" t="s">
        <v>73</v>
      </c>
    </row>
    <row r="42" spans="1:18" ht="45">
      <c r="A42" s="8" t="s">
        <v>393</v>
      </c>
      <c r="B42" s="3" t="s">
        <v>394</v>
      </c>
      <c r="C42" s="4" t="s">
        <v>68</v>
      </c>
      <c r="D42" s="3" t="s">
        <v>395</v>
      </c>
      <c r="E42" s="6">
        <v>43951.723680555559</v>
      </c>
      <c r="F42" s="3"/>
      <c r="G42" s="3"/>
      <c r="H42" s="3"/>
      <c r="I42" s="3"/>
      <c r="J42" s="3" t="s">
        <v>396</v>
      </c>
      <c r="K42" s="3"/>
      <c r="L42" s="7" t="s">
        <v>27</v>
      </c>
      <c r="M42" s="14" t="s">
        <v>397</v>
      </c>
      <c r="N42" s="3">
        <v>89</v>
      </c>
      <c r="O42" s="3">
        <v>686</v>
      </c>
      <c r="P42" s="3"/>
      <c r="Q42" s="17" t="s">
        <v>398</v>
      </c>
      <c r="R42" s="7" t="s">
        <v>73</v>
      </c>
    </row>
    <row r="43" spans="1:18" ht="56.25">
      <c r="A43" s="8" t="s">
        <v>399</v>
      </c>
      <c r="B43" s="3" t="s">
        <v>400</v>
      </c>
      <c r="C43" s="4" t="s">
        <v>401</v>
      </c>
      <c r="D43" s="3" t="s">
        <v>402</v>
      </c>
      <c r="E43" s="6">
        <v>43951.719976851848</v>
      </c>
      <c r="F43" s="3"/>
      <c r="G43" s="3"/>
      <c r="H43" s="3"/>
      <c r="I43" s="3"/>
      <c r="J43" s="3" t="s">
        <v>403</v>
      </c>
      <c r="K43" s="3"/>
      <c r="L43" s="7" t="s">
        <v>57</v>
      </c>
      <c r="M43" s="14" t="s">
        <v>404</v>
      </c>
      <c r="N43" s="3">
        <v>267</v>
      </c>
      <c r="O43" s="3">
        <v>622</v>
      </c>
      <c r="P43" s="3" t="s">
        <v>406</v>
      </c>
      <c r="Q43" s="17" t="s">
        <v>407</v>
      </c>
      <c r="R43" s="7" t="s">
        <v>408</v>
      </c>
    </row>
    <row r="44" spans="1:18" ht="56.25">
      <c r="A44" s="8" t="s">
        <v>409</v>
      </c>
      <c r="B44" s="3" t="s">
        <v>410</v>
      </c>
      <c r="C44" s="4" t="s">
        <v>98</v>
      </c>
      <c r="D44" s="3" t="s">
        <v>411</v>
      </c>
      <c r="E44" s="6">
        <v>43951.717951388884</v>
      </c>
      <c r="F44" s="3"/>
      <c r="G44" s="3"/>
      <c r="H44" s="3"/>
      <c r="I44" s="3"/>
      <c r="J44" s="3" t="s">
        <v>412</v>
      </c>
      <c r="K44" s="3"/>
      <c r="L44" s="7" t="s">
        <v>57</v>
      </c>
      <c r="M44" s="14" t="s">
        <v>413</v>
      </c>
      <c r="N44" s="3">
        <v>318</v>
      </c>
      <c r="O44" s="3">
        <v>752</v>
      </c>
      <c r="P44" s="3" t="s">
        <v>415</v>
      </c>
      <c r="Q44" s="17" t="s">
        <v>416</v>
      </c>
      <c r="R44" s="7" t="s">
        <v>110</v>
      </c>
    </row>
    <row r="45" spans="1:18" ht="56.25">
      <c r="A45" s="8" t="s">
        <v>417</v>
      </c>
      <c r="B45" s="3" t="s">
        <v>418</v>
      </c>
      <c r="C45" s="4" t="s">
        <v>98</v>
      </c>
      <c r="D45" s="3" t="s">
        <v>419</v>
      </c>
      <c r="E45" s="6">
        <v>43951.717256944445</v>
      </c>
      <c r="F45" s="3"/>
      <c r="G45" s="3"/>
      <c r="H45" s="3"/>
      <c r="I45" s="3"/>
      <c r="J45" s="3" t="s">
        <v>420</v>
      </c>
      <c r="K45" s="3"/>
      <c r="L45" s="7" t="s">
        <v>57</v>
      </c>
      <c r="M45" s="14" t="s">
        <v>421</v>
      </c>
      <c r="N45" s="3">
        <v>56189</v>
      </c>
      <c r="O45" s="3">
        <v>4327</v>
      </c>
      <c r="P45" s="3"/>
      <c r="Q45" s="17" t="s">
        <v>422</v>
      </c>
      <c r="R45" s="7" t="s">
        <v>110</v>
      </c>
    </row>
    <row r="46" spans="1:18" ht="56.25">
      <c r="A46" s="8" t="s">
        <v>423</v>
      </c>
      <c r="B46" s="3" t="s">
        <v>424</v>
      </c>
      <c r="C46" s="4" t="s">
        <v>425</v>
      </c>
      <c r="D46" s="3" t="s">
        <v>426</v>
      </c>
      <c r="E46" s="6">
        <v>43951.713043981479</v>
      </c>
      <c r="F46" s="3"/>
      <c r="G46" s="3"/>
      <c r="H46" s="3"/>
      <c r="I46" s="3"/>
      <c r="J46" s="3" t="s">
        <v>427</v>
      </c>
      <c r="K46" s="3"/>
      <c r="L46" s="7" t="s">
        <v>27</v>
      </c>
      <c r="M46" s="14" t="s">
        <v>428</v>
      </c>
      <c r="N46" s="3">
        <v>7387</v>
      </c>
      <c r="O46" s="3">
        <v>2999</v>
      </c>
      <c r="P46" s="3" t="s">
        <v>429</v>
      </c>
      <c r="Q46" s="17" t="s">
        <v>430</v>
      </c>
      <c r="R46" s="7" t="s">
        <v>431</v>
      </c>
    </row>
    <row r="47" spans="1:18" ht="45">
      <c r="A47" s="8" t="s">
        <v>432</v>
      </c>
      <c r="B47" s="3" t="s">
        <v>433</v>
      </c>
      <c r="C47" s="4" t="s">
        <v>68</v>
      </c>
      <c r="D47" s="3" t="s">
        <v>434</v>
      </c>
      <c r="E47" s="6">
        <v>43951.707372685181</v>
      </c>
      <c r="F47" s="3"/>
      <c r="G47" s="3"/>
      <c r="H47" s="3"/>
      <c r="I47" s="3"/>
      <c r="J47" s="3" t="s">
        <v>435</v>
      </c>
      <c r="K47" s="3"/>
      <c r="L47" s="7" t="s">
        <v>57</v>
      </c>
      <c r="M47" s="14" t="s">
        <v>436</v>
      </c>
      <c r="N47" s="3">
        <v>486</v>
      </c>
      <c r="O47" s="3">
        <v>1619</v>
      </c>
      <c r="P47" s="3" t="s">
        <v>438</v>
      </c>
      <c r="Q47" s="17" t="s">
        <v>439</v>
      </c>
      <c r="R47" s="7" t="s">
        <v>73</v>
      </c>
    </row>
    <row r="48" spans="1:18" ht="67.5">
      <c r="A48" s="8" t="s">
        <v>440</v>
      </c>
      <c r="B48" s="3" t="s">
        <v>441</v>
      </c>
      <c r="C48" s="4" t="s">
        <v>442</v>
      </c>
      <c r="D48" s="3" t="s">
        <v>443</v>
      </c>
      <c r="E48" s="6">
        <v>43951.704988425925</v>
      </c>
      <c r="F48" s="3"/>
      <c r="G48" s="3"/>
      <c r="H48" s="3" t="s">
        <v>444</v>
      </c>
      <c r="I48" s="3" t="s">
        <v>445</v>
      </c>
      <c r="J48" s="3" t="s">
        <v>446</v>
      </c>
      <c r="K48" s="3" t="s">
        <v>447</v>
      </c>
      <c r="L48" s="7" t="s">
        <v>178</v>
      </c>
      <c r="M48" s="14" t="s">
        <v>448</v>
      </c>
      <c r="N48" s="3">
        <v>1</v>
      </c>
      <c r="O48" s="3">
        <v>38</v>
      </c>
      <c r="P48" s="3"/>
      <c r="Q48" s="17" t="s">
        <v>449</v>
      </c>
      <c r="R48" s="7" t="s">
        <v>450</v>
      </c>
    </row>
    <row r="49" spans="1:18" ht="45">
      <c r="A49" s="8" t="s">
        <v>451</v>
      </c>
      <c r="B49" s="3" t="s">
        <v>452</v>
      </c>
      <c r="C49" s="4" t="s">
        <v>68</v>
      </c>
      <c r="D49" s="3" t="s">
        <v>453</v>
      </c>
      <c r="E49" s="6">
        <v>43951.683888888889</v>
      </c>
      <c r="F49" s="3"/>
      <c r="G49" s="3"/>
      <c r="H49" s="3"/>
      <c r="I49" s="3"/>
      <c r="J49" s="3" t="s">
        <v>454</v>
      </c>
      <c r="K49" s="3"/>
      <c r="L49" s="7" t="s">
        <v>57</v>
      </c>
      <c r="M49" s="14" t="s">
        <v>455</v>
      </c>
      <c r="N49" s="3">
        <v>2383</v>
      </c>
      <c r="O49" s="3">
        <v>2308</v>
      </c>
      <c r="P49" s="3" t="s">
        <v>192</v>
      </c>
      <c r="Q49" s="17" t="s">
        <v>456</v>
      </c>
      <c r="R49" s="7" t="s">
        <v>73</v>
      </c>
    </row>
    <row r="50" spans="1:18" ht="56.25">
      <c r="A50" s="8" t="s">
        <v>458</v>
      </c>
      <c r="B50" s="3" t="s">
        <v>459</v>
      </c>
      <c r="C50" s="4" t="s">
        <v>24</v>
      </c>
      <c r="D50" s="3" t="s">
        <v>461</v>
      </c>
      <c r="E50" s="6">
        <v>43951.681655092594</v>
      </c>
      <c r="F50" s="3"/>
      <c r="G50" s="3"/>
      <c r="H50" s="3"/>
      <c r="I50" s="3"/>
      <c r="J50" s="3" t="s">
        <v>462</v>
      </c>
      <c r="K50" s="3"/>
      <c r="L50" s="7" t="s">
        <v>27</v>
      </c>
      <c r="M50" s="14" t="s">
        <v>463</v>
      </c>
      <c r="N50" s="3">
        <v>6</v>
      </c>
      <c r="O50" s="3">
        <v>56</v>
      </c>
      <c r="P50" s="3"/>
      <c r="Q50" s="17" t="s">
        <v>465</v>
      </c>
      <c r="R50" s="7" t="s">
        <v>38</v>
      </c>
    </row>
    <row r="51" spans="1:18" ht="56.25">
      <c r="A51" s="8" t="s">
        <v>458</v>
      </c>
      <c r="B51" s="3" t="s">
        <v>459</v>
      </c>
      <c r="C51" s="4" t="s">
        <v>24</v>
      </c>
      <c r="D51" s="3" t="s">
        <v>461</v>
      </c>
      <c r="E51" s="6">
        <v>43951.681655092594</v>
      </c>
      <c r="F51" s="3"/>
      <c r="G51" s="3"/>
      <c r="H51" s="3"/>
      <c r="I51" s="3"/>
      <c r="J51" s="3" t="s">
        <v>462</v>
      </c>
      <c r="K51" s="3"/>
      <c r="L51" s="7" t="s">
        <v>27</v>
      </c>
      <c r="M51" s="14" t="s">
        <v>463</v>
      </c>
      <c r="N51" s="3">
        <v>6</v>
      </c>
      <c r="O51" s="3">
        <v>56</v>
      </c>
      <c r="P51" s="3"/>
      <c r="Q51" s="17" t="s">
        <v>465</v>
      </c>
      <c r="R51" s="7" t="s">
        <v>38</v>
      </c>
    </row>
    <row r="52" spans="1:18" ht="45">
      <c r="A52" s="8" t="s">
        <v>466</v>
      </c>
      <c r="B52" s="3" t="s">
        <v>467</v>
      </c>
      <c r="C52" s="4" t="s">
        <v>468</v>
      </c>
      <c r="D52" s="3" t="s">
        <v>469</v>
      </c>
      <c r="E52" s="6">
        <v>43951.669699074075</v>
      </c>
      <c r="F52" s="3"/>
      <c r="G52" s="3"/>
      <c r="H52" s="3"/>
      <c r="I52" s="3"/>
      <c r="J52" s="3" t="s">
        <v>470</v>
      </c>
      <c r="K52" s="3"/>
      <c r="L52" s="7" t="s">
        <v>27</v>
      </c>
      <c r="M52" s="14" t="s">
        <v>471</v>
      </c>
      <c r="N52" s="3">
        <v>100</v>
      </c>
      <c r="O52" s="3">
        <v>1049</v>
      </c>
      <c r="P52" s="3"/>
      <c r="Q52" s="17" t="s">
        <v>472</v>
      </c>
      <c r="R52" s="7" t="s">
        <v>473</v>
      </c>
    </row>
    <row r="53" spans="1:18" ht="123.75">
      <c r="A53" s="8" t="s">
        <v>474</v>
      </c>
      <c r="B53" s="3" t="s">
        <v>475</v>
      </c>
      <c r="C53" s="4" t="s">
        <v>476</v>
      </c>
      <c r="D53" s="3" t="s">
        <v>477</v>
      </c>
      <c r="E53" s="6">
        <v>43951.669675925921</v>
      </c>
      <c r="F53" s="3"/>
      <c r="G53" s="3"/>
      <c r="H53" s="3"/>
      <c r="I53" s="3"/>
      <c r="J53" s="3" t="s">
        <v>478</v>
      </c>
      <c r="K53" s="3"/>
      <c r="L53" s="7" t="s">
        <v>27</v>
      </c>
      <c r="M53" s="14" t="s">
        <v>479</v>
      </c>
      <c r="N53" s="3">
        <v>4314</v>
      </c>
      <c r="O53" s="3">
        <v>1318</v>
      </c>
      <c r="P53" s="3" t="s">
        <v>480</v>
      </c>
      <c r="Q53" s="17" t="s">
        <v>481</v>
      </c>
      <c r="R53" s="7" t="s">
        <v>482</v>
      </c>
    </row>
    <row r="54" spans="1:18" ht="33.75">
      <c r="A54" s="8" t="s">
        <v>483</v>
      </c>
      <c r="B54" s="3" t="s">
        <v>484</v>
      </c>
      <c r="C54" s="4" t="s">
        <v>485</v>
      </c>
      <c r="D54" s="3" t="s">
        <v>486</v>
      </c>
      <c r="E54" s="6">
        <v>43951.669444444444</v>
      </c>
      <c r="F54" s="3"/>
      <c r="G54" s="3"/>
      <c r="H54" s="3"/>
      <c r="I54" s="3"/>
      <c r="J54" s="3" t="s">
        <v>487</v>
      </c>
      <c r="K54" s="3"/>
      <c r="L54" s="7" t="s">
        <v>178</v>
      </c>
      <c r="M54" s="14" t="s">
        <v>488</v>
      </c>
      <c r="N54" s="3">
        <v>500</v>
      </c>
      <c r="O54" s="3">
        <v>386</v>
      </c>
      <c r="P54" s="3"/>
      <c r="Q54" s="17" t="s">
        <v>489</v>
      </c>
      <c r="R54" s="7" t="s">
        <v>490</v>
      </c>
    </row>
    <row r="55" spans="1:18" ht="90">
      <c r="A55" s="8" t="s">
        <v>491</v>
      </c>
      <c r="B55" s="3" t="s">
        <v>492</v>
      </c>
      <c r="C55" s="4" t="s">
        <v>493</v>
      </c>
      <c r="D55" s="3" t="s">
        <v>494</v>
      </c>
      <c r="E55" s="6">
        <v>43951.669236111113</v>
      </c>
      <c r="F55" s="3"/>
      <c r="G55" s="3"/>
      <c r="H55" s="3"/>
      <c r="I55" s="3"/>
      <c r="J55" s="3" t="s">
        <v>495</v>
      </c>
      <c r="K55" s="3"/>
      <c r="L55" s="7" t="s">
        <v>178</v>
      </c>
      <c r="M55" s="14" t="s">
        <v>496</v>
      </c>
      <c r="N55" s="3">
        <v>7496</v>
      </c>
      <c r="O55" s="3">
        <v>1104</v>
      </c>
      <c r="P55" s="3"/>
      <c r="Q55" s="17" t="s">
        <v>497</v>
      </c>
      <c r="R55" s="7" t="s">
        <v>498</v>
      </c>
    </row>
    <row r="56" spans="1:18" ht="56.25">
      <c r="A56" s="8" t="s">
        <v>499</v>
      </c>
      <c r="B56" s="3" t="s">
        <v>500</v>
      </c>
      <c r="C56" s="4" t="s">
        <v>501</v>
      </c>
      <c r="D56" s="3" t="s">
        <v>502</v>
      </c>
      <c r="E56" s="6">
        <v>43951.669108796297</v>
      </c>
      <c r="F56" s="3"/>
      <c r="G56" s="3"/>
      <c r="H56" s="3"/>
      <c r="I56" s="3"/>
      <c r="J56" s="3" t="s">
        <v>503</v>
      </c>
      <c r="K56" s="3"/>
      <c r="L56" s="7" t="s">
        <v>178</v>
      </c>
      <c r="M56" s="14" t="s">
        <v>504</v>
      </c>
      <c r="N56" s="3">
        <v>30</v>
      </c>
      <c r="O56" s="3">
        <v>73</v>
      </c>
      <c r="P56" s="3" t="s">
        <v>505</v>
      </c>
      <c r="Q56" s="17" t="s">
        <v>506</v>
      </c>
      <c r="R56" s="7" t="s">
        <v>507</v>
      </c>
    </row>
    <row r="57" spans="1:18" ht="112.5">
      <c r="A57" s="8" t="s">
        <v>508</v>
      </c>
      <c r="B57" s="3" t="s">
        <v>492</v>
      </c>
      <c r="C57" s="4" t="s">
        <v>509</v>
      </c>
      <c r="D57" s="3" t="s">
        <v>510</v>
      </c>
      <c r="E57" s="6">
        <v>43951.66909722222</v>
      </c>
      <c r="F57" s="3"/>
      <c r="G57" s="3"/>
      <c r="H57" s="3"/>
      <c r="I57" s="3"/>
      <c r="J57" s="3" t="s">
        <v>495</v>
      </c>
      <c r="K57" s="3"/>
      <c r="L57" s="7" t="s">
        <v>178</v>
      </c>
      <c r="M57" s="14" t="s">
        <v>496</v>
      </c>
      <c r="N57" s="3">
        <v>7496</v>
      </c>
      <c r="O57" s="3">
        <v>1104</v>
      </c>
      <c r="P57" s="3"/>
      <c r="Q57" s="17" t="s">
        <v>511</v>
      </c>
      <c r="R57" s="7" t="s">
        <v>512</v>
      </c>
    </row>
    <row r="58" spans="1:18" ht="45">
      <c r="A58" s="8" t="s">
        <v>513</v>
      </c>
      <c r="B58" s="3" t="s">
        <v>514</v>
      </c>
      <c r="C58" s="4" t="s">
        <v>515</v>
      </c>
      <c r="D58" s="3" t="s">
        <v>516</v>
      </c>
      <c r="E58" s="6">
        <v>43951.668981481482</v>
      </c>
      <c r="F58" s="3"/>
      <c r="G58" s="3"/>
      <c r="H58" s="3"/>
      <c r="I58" s="3"/>
      <c r="J58" s="3" t="s">
        <v>517</v>
      </c>
      <c r="K58" s="3"/>
      <c r="L58" s="7" t="s">
        <v>27</v>
      </c>
      <c r="M58" s="14" t="s">
        <v>518</v>
      </c>
      <c r="N58" s="3">
        <v>139</v>
      </c>
      <c r="O58" s="3">
        <v>695</v>
      </c>
      <c r="P58" s="3" t="s">
        <v>519</v>
      </c>
      <c r="Q58" s="17" t="s">
        <v>520</v>
      </c>
      <c r="R58" s="7" t="s">
        <v>521</v>
      </c>
    </row>
    <row r="59" spans="1:18" ht="22.5">
      <c r="A59" s="8" t="s">
        <v>522</v>
      </c>
      <c r="B59" s="3" t="s">
        <v>523</v>
      </c>
      <c r="C59" s="4" t="s">
        <v>524</v>
      </c>
      <c r="D59" s="3" t="s">
        <v>525</v>
      </c>
      <c r="E59" s="6">
        <v>43951.668969907405</v>
      </c>
      <c r="F59" s="3"/>
      <c r="G59" s="3"/>
      <c r="H59" s="3"/>
      <c r="I59" s="3"/>
      <c r="J59" s="3" t="s">
        <v>526</v>
      </c>
      <c r="K59" s="3"/>
      <c r="L59" s="7" t="s">
        <v>178</v>
      </c>
      <c r="M59" s="14" t="s">
        <v>527</v>
      </c>
      <c r="N59" s="3">
        <v>11691</v>
      </c>
      <c r="O59" s="3">
        <v>360</v>
      </c>
      <c r="P59" s="3" t="s">
        <v>528</v>
      </c>
      <c r="Q59" s="17" t="s">
        <v>529</v>
      </c>
      <c r="R59" s="7" t="s">
        <v>530</v>
      </c>
    </row>
    <row r="60" spans="1:18" ht="56.25">
      <c r="A60" s="8" t="s">
        <v>531</v>
      </c>
      <c r="B60" s="3" t="s">
        <v>532</v>
      </c>
      <c r="C60" s="4" t="s">
        <v>533</v>
      </c>
      <c r="D60" s="3" t="s">
        <v>534</v>
      </c>
      <c r="E60" s="6">
        <v>43951.668842592597</v>
      </c>
      <c r="F60" s="3"/>
      <c r="G60" s="3"/>
      <c r="H60" s="3" t="s">
        <v>535</v>
      </c>
      <c r="I60" s="3" t="s">
        <v>532</v>
      </c>
      <c r="J60" s="3" t="s">
        <v>535</v>
      </c>
      <c r="K60" s="3" t="s">
        <v>536</v>
      </c>
      <c r="L60" s="7" t="s">
        <v>178</v>
      </c>
      <c r="M60" s="14" t="s">
        <v>537</v>
      </c>
      <c r="N60" s="3">
        <v>1505</v>
      </c>
      <c r="O60" s="3">
        <v>2538</v>
      </c>
      <c r="P60" s="3" t="s">
        <v>538</v>
      </c>
      <c r="Q60" s="17" t="s">
        <v>539</v>
      </c>
      <c r="R60" s="7" t="s">
        <v>540</v>
      </c>
    </row>
    <row r="61" spans="1:18" ht="56.25">
      <c r="A61" s="8" t="s">
        <v>541</v>
      </c>
      <c r="B61" s="3" t="s">
        <v>542</v>
      </c>
      <c r="C61" s="4" t="s">
        <v>543</v>
      </c>
      <c r="D61" s="3" t="s">
        <v>544</v>
      </c>
      <c r="E61" s="6">
        <v>43951.668657407412</v>
      </c>
      <c r="F61" s="3"/>
      <c r="G61" s="3"/>
      <c r="H61" s="3"/>
      <c r="I61" s="3"/>
      <c r="J61" s="3" t="s">
        <v>545</v>
      </c>
      <c r="K61" s="3"/>
      <c r="L61" s="7" t="s">
        <v>27</v>
      </c>
      <c r="M61" s="14" t="s">
        <v>546</v>
      </c>
      <c r="N61" s="3">
        <v>357</v>
      </c>
      <c r="O61" s="3">
        <v>939</v>
      </c>
      <c r="P61" s="3"/>
      <c r="Q61" s="17" t="s">
        <v>547</v>
      </c>
      <c r="R61" s="7" t="s">
        <v>548</v>
      </c>
    </row>
    <row r="62" spans="1:18" ht="45">
      <c r="A62" s="8" t="s">
        <v>549</v>
      </c>
      <c r="B62" s="3" t="s">
        <v>550</v>
      </c>
      <c r="C62" s="4" t="s">
        <v>551</v>
      </c>
      <c r="D62" s="3" t="s">
        <v>552</v>
      </c>
      <c r="E62" s="6">
        <v>43951.668634259258</v>
      </c>
      <c r="F62" s="3"/>
      <c r="G62" s="3"/>
      <c r="H62" s="3"/>
      <c r="I62" s="3"/>
      <c r="J62" s="3" t="s">
        <v>553</v>
      </c>
      <c r="K62" s="3"/>
      <c r="L62" s="7" t="s">
        <v>57</v>
      </c>
      <c r="M62" s="14" t="s">
        <v>554</v>
      </c>
      <c r="N62" s="3">
        <v>1043</v>
      </c>
      <c r="O62" s="3">
        <v>1287</v>
      </c>
      <c r="P62" s="3"/>
      <c r="Q62" s="17" t="s">
        <v>555</v>
      </c>
      <c r="R62" s="7" t="s">
        <v>556</v>
      </c>
    </row>
    <row r="63" spans="1:18" ht="56.25">
      <c r="A63" s="8" t="s">
        <v>557</v>
      </c>
      <c r="B63" s="3" t="s">
        <v>558</v>
      </c>
      <c r="C63" s="4" t="s">
        <v>559</v>
      </c>
      <c r="D63" s="3" t="s">
        <v>560</v>
      </c>
      <c r="E63" s="6">
        <v>43951.668356481481</v>
      </c>
      <c r="F63" s="3"/>
      <c r="G63" s="3"/>
      <c r="H63" s="3"/>
      <c r="I63" s="3"/>
      <c r="J63" s="3" t="s">
        <v>561</v>
      </c>
      <c r="K63" s="3"/>
      <c r="L63" s="7" t="s">
        <v>178</v>
      </c>
      <c r="M63" s="14" t="s">
        <v>562</v>
      </c>
      <c r="N63" s="3">
        <v>5098</v>
      </c>
      <c r="O63" s="3">
        <v>326</v>
      </c>
      <c r="P63" s="3" t="s">
        <v>563</v>
      </c>
      <c r="Q63" s="17" t="s">
        <v>564</v>
      </c>
      <c r="R63" s="7" t="s">
        <v>565</v>
      </c>
    </row>
    <row r="64" spans="1:18" ht="78.75">
      <c r="A64" s="8" t="s">
        <v>566</v>
      </c>
      <c r="B64" s="3" t="s">
        <v>567</v>
      </c>
      <c r="C64" s="4" t="s">
        <v>568</v>
      </c>
      <c r="D64" s="3" t="s">
        <v>569</v>
      </c>
      <c r="E64" s="6">
        <v>43951.668229166666</v>
      </c>
      <c r="F64" s="3"/>
      <c r="G64" s="3"/>
      <c r="H64" s="3"/>
      <c r="I64" s="3"/>
      <c r="J64" s="3" t="s">
        <v>570</v>
      </c>
      <c r="K64" s="3"/>
      <c r="L64" s="7" t="s">
        <v>178</v>
      </c>
      <c r="M64" s="14" t="s">
        <v>571</v>
      </c>
      <c r="N64" s="3">
        <v>308</v>
      </c>
      <c r="O64" s="3">
        <v>958</v>
      </c>
      <c r="P64" s="3"/>
      <c r="Q64" s="17" t="s">
        <v>572</v>
      </c>
      <c r="R64" s="7" t="s">
        <v>573</v>
      </c>
    </row>
    <row r="65" spans="1:18" ht="45">
      <c r="A65" s="8" t="s">
        <v>574</v>
      </c>
      <c r="B65" s="3" t="s">
        <v>575</v>
      </c>
      <c r="C65" s="4" t="s">
        <v>68</v>
      </c>
      <c r="D65" s="3" t="s">
        <v>569</v>
      </c>
      <c r="E65" s="6">
        <v>43951.668229166666</v>
      </c>
      <c r="F65" s="3"/>
      <c r="G65" s="3"/>
      <c r="H65" s="3"/>
      <c r="I65" s="3"/>
      <c r="J65" s="3" t="s">
        <v>576</v>
      </c>
      <c r="K65" s="3"/>
      <c r="L65" s="7" t="s">
        <v>57</v>
      </c>
      <c r="M65" s="14" t="s">
        <v>577</v>
      </c>
      <c r="N65" s="3">
        <v>66</v>
      </c>
      <c r="O65" s="3">
        <v>241</v>
      </c>
      <c r="P65" s="3" t="s">
        <v>578</v>
      </c>
      <c r="Q65" s="17" t="s">
        <v>579</v>
      </c>
      <c r="R65" s="7" t="s">
        <v>73</v>
      </c>
    </row>
    <row r="66" spans="1:18" ht="123.75">
      <c r="A66" s="8" t="s">
        <v>580</v>
      </c>
      <c r="B66" s="3" t="s">
        <v>581</v>
      </c>
      <c r="C66" s="4" t="s">
        <v>476</v>
      </c>
      <c r="D66" s="3" t="s">
        <v>582</v>
      </c>
      <c r="E66" s="6">
        <v>43951.667824074073</v>
      </c>
      <c r="F66" s="3"/>
      <c r="G66" s="3"/>
      <c r="H66" s="3"/>
      <c r="I66" s="3"/>
      <c r="J66" s="3" t="s">
        <v>583</v>
      </c>
      <c r="K66" s="3"/>
      <c r="L66" s="7" t="s">
        <v>57</v>
      </c>
      <c r="M66" s="14" t="s">
        <v>584</v>
      </c>
      <c r="N66" s="3">
        <v>2801</v>
      </c>
      <c r="O66" s="3">
        <v>3403</v>
      </c>
      <c r="P66" s="3" t="s">
        <v>585</v>
      </c>
      <c r="Q66" s="17" t="s">
        <v>586</v>
      </c>
      <c r="R66" s="7" t="s">
        <v>482</v>
      </c>
    </row>
    <row r="67" spans="1:18" ht="78.75">
      <c r="A67" s="8" t="s">
        <v>587</v>
      </c>
      <c r="B67" s="3" t="s">
        <v>262</v>
      </c>
      <c r="C67" s="4" t="s">
        <v>568</v>
      </c>
      <c r="D67" s="3" t="s">
        <v>588</v>
      </c>
      <c r="E67" s="6">
        <v>43951.667592592596</v>
      </c>
      <c r="F67" s="3"/>
      <c r="G67" s="3"/>
      <c r="H67" s="3"/>
      <c r="I67" s="3"/>
      <c r="J67" s="3" t="s">
        <v>264</v>
      </c>
      <c r="K67" s="3"/>
      <c r="L67" s="7" t="s">
        <v>178</v>
      </c>
      <c r="M67" s="14" t="s">
        <v>265</v>
      </c>
      <c r="N67" s="3">
        <v>1412</v>
      </c>
      <c r="O67" s="3">
        <v>3334</v>
      </c>
      <c r="P67" s="3" t="s">
        <v>266</v>
      </c>
      <c r="Q67" s="17" t="s">
        <v>589</v>
      </c>
      <c r="R67" s="7" t="s">
        <v>573</v>
      </c>
    </row>
    <row r="68" spans="1:18" ht="56.25">
      <c r="A68" s="8" t="s">
        <v>590</v>
      </c>
      <c r="B68" s="3" t="s">
        <v>591</v>
      </c>
      <c r="C68" s="4" t="s">
        <v>543</v>
      </c>
      <c r="D68" s="3" t="s">
        <v>592</v>
      </c>
      <c r="E68" s="6">
        <v>43951.667442129634</v>
      </c>
      <c r="F68" s="3"/>
      <c r="G68" s="3"/>
      <c r="H68" s="3"/>
      <c r="I68" s="3"/>
      <c r="J68" s="3" t="s">
        <v>593</v>
      </c>
      <c r="K68" s="3"/>
      <c r="L68" s="7" t="s">
        <v>27</v>
      </c>
      <c r="M68" s="14" t="s">
        <v>594</v>
      </c>
      <c r="N68" s="3">
        <v>219</v>
      </c>
      <c r="O68" s="3">
        <v>498</v>
      </c>
      <c r="P68" s="3" t="s">
        <v>595</v>
      </c>
      <c r="Q68" s="17" t="s">
        <v>596</v>
      </c>
      <c r="R68" s="7" t="s">
        <v>548</v>
      </c>
    </row>
    <row r="69" spans="1:18" ht="112.5">
      <c r="A69" s="8" t="s">
        <v>597</v>
      </c>
      <c r="B69" s="3" t="s">
        <v>598</v>
      </c>
      <c r="C69" s="4" t="s">
        <v>599</v>
      </c>
      <c r="D69" s="3" t="s">
        <v>600</v>
      </c>
      <c r="E69" s="6">
        <v>43951.66715277778</v>
      </c>
      <c r="F69" s="3"/>
      <c r="G69" s="3"/>
      <c r="H69" s="3"/>
      <c r="I69" s="3"/>
      <c r="J69" s="3" t="s">
        <v>601</v>
      </c>
      <c r="K69" s="3"/>
      <c r="L69" s="7" t="s">
        <v>57</v>
      </c>
      <c r="M69" s="14" t="s">
        <v>602</v>
      </c>
      <c r="N69" s="3">
        <v>6174</v>
      </c>
      <c r="O69" s="3">
        <v>1677</v>
      </c>
      <c r="P69" s="3" t="s">
        <v>603</v>
      </c>
      <c r="Q69" s="17" t="s">
        <v>604</v>
      </c>
      <c r="R69" s="7" t="s">
        <v>605</v>
      </c>
    </row>
    <row r="70" spans="1:18" ht="22.5">
      <c r="A70" s="8" t="s">
        <v>606</v>
      </c>
      <c r="B70" s="3" t="s">
        <v>607</v>
      </c>
      <c r="C70" s="4" t="s">
        <v>608</v>
      </c>
      <c r="D70" s="3" t="s">
        <v>609</v>
      </c>
      <c r="E70" s="6">
        <v>43951.66710648148</v>
      </c>
      <c r="F70" s="3"/>
      <c r="G70" s="3"/>
      <c r="H70" s="3"/>
      <c r="I70" s="3"/>
      <c r="J70" s="3" t="s">
        <v>610</v>
      </c>
      <c r="K70" s="3"/>
      <c r="L70" s="7" t="s">
        <v>611</v>
      </c>
      <c r="M70" s="14" t="s">
        <v>612</v>
      </c>
      <c r="N70" s="3">
        <v>2483</v>
      </c>
      <c r="O70" s="3">
        <v>2463</v>
      </c>
      <c r="P70" s="3" t="s">
        <v>613</v>
      </c>
      <c r="Q70" s="17" t="s">
        <v>614</v>
      </c>
      <c r="R70" s="7" t="s">
        <v>615</v>
      </c>
    </row>
    <row r="71" spans="1:18" ht="90">
      <c r="A71" s="8" t="s">
        <v>616</v>
      </c>
      <c r="B71" s="3" t="s">
        <v>617</v>
      </c>
      <c r="C71" s="4" t="s">
        <v>618</v>
      </c>
      <c r="D71" s="3" t="s">
        <v>619</v>
      </c>
      <c r="E71" s="6">
        <v>43951.666874999995</v>
      </c>
      <c r="F71" s="3"/>
      <c r="G71" s="3"/>
      <c r="H71" s="3"/>
      <c r="I71" s="3"/>
      <c r="J71" s="3" t="s">
        <v>620</v>
      </c>
      <c r="K71" s="3"/>
      <c r="L71" s="7" t="s">
        <v>621</v>
      </c>
      <c r="M71" s="14" t="s">
        <v>622</v>
      </c>
      <c r="N71" s="3">
        <v>146</v>
      </c>
      <c r="O71" s="3">
        <v>195</v>
      </c>
      <c r="P71" s="3" t="s">
        <v>623</v>
      </c>
      <c r="Q71" s="17" t="s">
        <v>624</v>
      </c>
      <c r="R71" s="7" t="s">
        <v>625</v>
      </c>
    </row>
    <row r="72" spans="1:18" ht="56.25">
      <c r="A72" s="8" t="s">
        <v>626</v>
      </c>
      <c r="B72" s="3" t="s">
        <v>627</v>
      </c>
      <c r="C72" s="4" t="s">
        <v>24</v>
      </c>
      <c r="D72" s="3" t="s">
        <v>628</v>
      </c>
      <c r="E72" s="6">
        <v>43951.66679398148</v>
      </c>
      <c r="F72" s="3"/>
      <c r="G72" s="3"/>
      <c r="H72" s="3"/>
      <c r="I72" s="3"/>
      <c r="J72" s="3" t="s">
        <v>629</v>
      </c>
      <c r="K72" s="3"/>
      <c r="L72" s="7" t="s">
        <v>27</v>
      </c>
      <c r="M72" s="14" t="s">
        <v>630</v>
      </c>
      <c r="N72" s="3">
        <v>46</v>
      </c>
      <c r="O72" s="3">
        <v>77</v>
      </c>
      <c r="P72" s="3" t="s">
        <v>631</v>
      </c>
      <c r="Q72" s="17" t="s">
        <v>632</v>
      </c>
      <c r="R72" s="7" t="s">
        <v>38</v>
      </c>
    </row>
    <row r="73" spans="1:18" ht="22.5">
      <c r="A73" s="8" t="s">
        <v>633</v>
      </c>
      <c r="B73" s="3" t="s">
        <v>634</v>
      </c>
      <c r="C73" s="4" t="s">
        <v>635</v>
      </c>
      <c r="D73" s="3" t="s">
        <v>636</v>
      </c>
      <c r="E73" s="6">
        <v>43951.666747685187</v>
      </c>
      <c r="F73" s="3"/>
      <c r="G73" s="3"/>
      <c r="H73" s="3"/>
      <c r="I73" s="3"/>
      <c r="J73" s="3" t="s">
        <v>637</v>
      </c>
      <c r="K73" s="3"/>
      <c r="L73" s="7" t="s">
        <v>638</v>
      </c>
      <c r="M73" s="14" t="s">
        <v>639</v>
      </c>
      <c r="N73" s="3">
        <v>470</v>
      </c>
      <c r="O73" s="3">
        <v>520</v>
      </c>
      <c r="P73" s="3" t="s">
        <v>640</v>
      </c>
      <c r="Q73" s="17" t="s">
        <v>641</v>
      </c>
      <c r="R73" s="7" t="s">
        <v>642</v>
      </c>
    </row>
    <row r="74" spans="1:18" ht="101.25">
      <c r="A74" s="8" t="s">
        <v>643</v>
      </c>
      <c r="B74" s="3" t="s">
        <v>644</v>
      </c>
      <c r="C74" s="4" t="s">
        <v>645</v>
      </c>
      <c r="D74" s="3" t="s">
        <v>646</v>
      </c>
      <c r="E74" s="6">
        <v>43951.666666666672</v>
      </c>
      <c r="F74" s="3"/>
      <c r="G74" s="3"/>
      <c r="H74" s="3"/>
      <c r="I74" s="3"/>
      <c r="J74" s="3" t="s">
        <v>647</v>
      </c>
      <c r="K74" s="3"/>
      <c r="L74" s="7" t="s">
        <v>190</v>
      </c>
      <c r="M74" s="14" t="s">
        <v>648</v>
      </c>
      <c r="N74" s="3">
        <v>12848</v>
      </c>
      <c r="O74" s="3">
        <v>637</v>
      </c>
      <c r="P74" s="3" t="s">
        <v>649</v>
      </c>
      <c r="Q74" s="17" t="s">
        <v>650</v>
      </c>
      <c r="R74" s="7" t="s">
        <v>651</v>
      </c>
    </row>
    <row r="75" spans="1:18" ht="33.75">
      <c r="A75" s="8" t="s">
        <v>652</v>
      </c>
      <c r="B75" s="3" t="s">
        <v>653</v>
      </c>
      <c r="C75" s="4" t="s">
        <v>654</v>
      </c>
      <c r="D75" s="3" t="s">
        <v>646</v>
      </c>
      <c r="E75" s="6">
        <v>43951.666666666672</v>
      </c>
      <c r="F75" s="3"/>
      <c r="G75" s="3"/>
      <c r="H75" s="3"/>
      <c r="I75" s="3"/>
      <c r="J75" s="3" t="s">
        <v>655</v>
      </c>
      <c r="K75" s="3"/>
      <c r="L75" s="7" t="s">
        <v>656</v>
      </c>
      <c r="M75" s="14" t="s">
        <v>657</v>
      </c>
      <c r="N75" s="3">
        <v>1918677</v>
      </c>
      <c r="O75" s="3">
        <v>535</v>
      </c>
      <c r="P75" s="3"/>
      <c r="Q75" s="17" t="s">
        <v>658</v>
      </c>
      <c r="R75" s="7" t="s">
        <v>659</v>
      </c>
    </row>
    <row r="76" spans="1:18" ht="67.5">
      <c r="A76" s="8" t="s">
        <v>660</v>
      </c>
      <c r="B76" s="3" t="s">
        <v>661</v>
      </c>
      <c r="C76" s="4" t="s">
        <v>662</v>
      </c>
      <c r="D76" s="3" t="s">
        <v>646</v>
      </c>
      <c r="E76" s="6">
        <v>43951.666666666672</v>
      </c>
      <c r="F76" s="3"/>
      <c r="G76" s="3"/>
      <c r="H76" s="3"/>
      <c r="I76" s="3"/>
      <c r="J76" s="3" t="s">
        <v>663</v>
      </c>
      <c r="K76" s="3"/>
      <c r="L76" s="7" t="s">
        <v>190</v>
      </c>
      <c r="M76" s="14" t="s">
        <v>664</v>
      </c>
      <c r="N76" s="3">
        <v>28357</v>
      </c>
      <c r="O76" s="3">
        <v>1852</v>
      </c>
      <c r="P76" s="3" t="s">
        <v>665</v>
      </c>
      <c r="Q76" s="17" t="s">
        <v>666</v>
      </c>
      <c r="R76" s="7" t="s">
        <v>667</v>
      </c>
    </row>
    <row r="77" spans="1:18" ht="56.25">
      <c r="A77" s="8" t="s">
        <v>668</v>
      </c>
      <c r="B77" s="3" t="s">
        <v>669</v>
      </c>
      <c r="C77" s="4" t="s">
        <v>543</v>
      </c>
      <c r="D77" s="3" t="s">
        <v>670</v>
      </c>
      <c r="E77" s="6">
        <v>43951.666192129633</v>
      </c>
      <c r="F77" s="3"/>
      <c r="G77" s="3"/>
      <c r="H77" s="3"/>
      <c r="I77" s="3"/>
      <c r="J77" s="3" t="s">
        <v>671</v>
      </c>
      <c r="K77" s="3"/>
      <c r="L77" s="7" t="s">
        <v>27</v>
      </c>
      <c r="M77" s="14" t="s">
        <v>672</v>
      </c>
      <c r="N77" s="3">
        <v>559</v>
      </c>
      <c r="O77" s="3">
        <v>1001</v>
      </c>
      <c r="P77" s="3" t="s">
        <v>673</v>
      </c>
      <c r="Q77" s="17" t="s">
        <v>674</v>
      </c>
      <c r="R77" s="7" t="s">
        <v>548</v>
      </c>
    </row>
    <row r="78" spans="1:18" ht="33.75">
      <c r="A78" s="8" t="s">
        <v>675</v>
      </c>
      <c r="B78" s="3" t="s">
        <v>676</v>
      </c>
      <c r="C78" s="4" t="s">
        <v>677</v>
      </c>
      <c r="D78" s="3" t="s">
        <v>678</v>
      </c>
      <c r="E78" s="6">
        <v>43951.666134259256</v>
      </c>
      <c r="F78" s="3"/>
      <c r="G78" s="3"/>
      <c r="H78" s="3"/>
      <c r="I78" s="3"/>
      <c r="J78" s="3" t="s">
        <v>679</v>
      </c>
      <c r="K78" s="3"/>
      <c r="L78" s="7" t="s">
        <v>680</v>
      </c>
      <c r="M78" s="14" t="s">
        <v>681</v>
      </c>
      <c r="N78" s="3">
        <v>10492</v>
      </c>
      <c r="O78" s="3">
        <v>594</v>
      </c>
      <c r="P78" s="3" t="s">
        <v>682</v>
      </c>
      <c r="Q78" s="17" t="s">
        <v>683</v>
      </c>
      <c r="R78" s="7" t="s">
        <v>684</v>
      </c>
    </row>
    <row r="79" spans="1:18" ht="45">
      <c r="A79" s="8" t="s">
        <v>685</v>
      </c>
      <c r="B79" s="3" t="s">
        <v>686</v>
      </c>
      <c r="C79" s="4" t="s">
        <v>515</v>
      </c>
      <c r="D79" s="3" t="s">
        <v>687</v>
      </c>
      <c r="E79" s="6">
        <v>43951.666087962964</v>
      </c>
      <c r="F79" s="3"/>
      <c r="G79" s="3"/>
      <c r="H79" s="3"/>
      <c r="I79" s="3"/>
      <c r="J79" s="3" t="s">
        <v>688</v>
      </c>
      <c r="K79" s="3"/>
      <c r="L79" s="7" t="s">
        <v>27</v>
      </c>
      <c r="M79" s="14" t="s">
        <v>689</v>
      </c>
      <c r="N79" s="3">
        <v>239</v>
      </c>
      <c r="O79" s="3">
        <v>69</v>
      </c>
      <c r="P79" s="3"/>
      <c r="Q79" s="17" t="s">
        <v>690</v>
      </c>
      <c r="R79" s="7" t="s">
        <v>521</v>
      </c>
    </row>
    <row r="80" spans="1:18" ht="78.75">
      <c r="A80" s="8" t="s">
        <v>691</v>
      </c>
      <c r="B80" s="3" t="s">
        <v>692</v>
      </c>
      <c r="C80" s="4" t="s">
        <v>693</v>
      </c>
      <c r="D80" s="3" t="s">
        <v>694</v>
      </c>
      <c r="E80" s="6">
        <v>43951.666076388894</v>
      </c>
      <c r="F80" s="3"/>
      <c r="G80" s="3"/>
      <c r="H80" s="3"/>
      <c r="I80" s="3"/>
      <c r="J80" s="3" t="s">
        <v>695</v>
      </c>
      <c r="K80" s="3"/>
      <c r="L80" s="7" t="s">
        <v>27</v>
      </c>
      <c r="M80" s="14" t="s">
        <v>696</v>
      </c>
      <c r="N80" s="3">
        <v>449</v>
      </c>
      <c r="O80" s="3">
        <v>656</v>
      </c>
      <c r="P80" s="3" t="s">
        <v>697</v>
      </c>
      <c r="Q80" s="17" t="s">
        <v>698</v>
      </c>
      <c r="R80" s="7" t="s">
        <v>699</v>
      </c>
    </row>
    <row r="81" spans="1:18" ht="56.25">
      <c r="A81" s="8" t="s">
        <v>700</v>
      </c>
      <c r="B81" s="3" t="s">
        <v>701</v>
      </c>
      <c r="C81" s="4" t="s">
        <v>702</v>
      </c>
      <c r="D81" s="3" t="s">
        <v>703</v>
      </c>
      <c r="E81" s="6">
        <v>43951.665810185186</v>
      </c>
      <c r="F81" s="3"/>
      <c r="G81" s="3"/>
      <c r="H81" s="3" t="s">
        <v>704</v>
      </c>
      <c r="I81" s="3" t="s">
        <v>705</v>
      </c>
      <c r="J81" s="3" t="s">
        <v>706</v>
      </c>
      <c r="K81" s="3" t="s">
        <v>707</v>
      </c>
      <c r="L81" s="7" t="s">
        <v>27</v>
      </c>
      <c r="M81" s="14" t="s">
        <v>708</v>
      </c>
      <c r="N81" s="3">
        <v>2500</v>
      </c>
      <c r="O81" s="3">
        <v>1713</v>
      </c>
      <c r="P81" s="3" t="s">
        <v>709</v>
      </c>
      <c r="Q81" s="17" t="s">
        <v>710</v>
      </c>
      <c r="R81" s="7" t="s">
        <v>711</v>
      </c>
    </row>
    <row r="82" spans="1:18" ht="33.75">
      <c r="A82" s="8" t="s">
        <v>712</v>
      </c>
      <c r="B82" s="3" t="s">
        <v>713</v>
      </c>
      <c r="C82" s="4" t="s">
        <v>714</v>
      </c>
      <c r="D82" s="3" t="s">
        <v>715</v>
      </c>
      <c r="E82" s="6">
        <v>43951.66578703704</v>
      </c>
      <c r="F82" s="3"/>
      <c r="G82" s="3"/>
      <c r="H82" s="3"/>
      <c r="I82" s="3"/>
      <c r="J82" s="3" t="s">
        <v>716</v>
      </c>
      <c r="K82" s="3"/>
      <c r="L82" s="7" t="s">
        <v>178</v>
      </c>
      <c r="M82" s="14" t="s">
        <v>717</v>
      </c>
      <c r="N82" s="3">
        <v>411</v>
      </c>
      <c r="O82" s="3">
        <v>291</v>
      </c>
      <c r="P82" s="3" t="s">
        <v>718</v>
      </c>
      <c r="Q82" s="17" t="s">
        <v>719</v>
      </c>
      <c r="R82" s="7" t="s">
        <v>720</v>
      </c>
    </row>
    <row r="83" spans="1:18" ht="78.75">
      <c r="A83" s="8" t="s">
        <v>721</v>
      </c>
      <c r="B83" s="3" t="s">
        <v>722</v>
      </c>
      <c r="C83" s="4" t="s">
        <v>723</v>
      </c>
      <c r="D83" s="3" t="s">
        <v>724</v>
      </c>
      <c r="E83" s="6">
        <v>43951.665717592594</v>
      </c>
      <c r="F83" s="3"/>
      <c r="G83" s="3"/>
      <c r="H83" s="3"/>
      <c r="I83" s="3"/>
      <c r="J83" s="3" t="s">
        <v>725</v>
      </c>
      <c r="K83" s="3"/>
      <c r="L83" s="7" t="s">
        <v>27</v>
      </c>
      <c r="M83" s="14" t="s">
        <v>726</v>
      </c>
      <c r="N83" s="3">
        <v>456</v>
      </c>
      <c r="O83" s="3">
        <v>543</v>
      </c>
      <c r="P83" s="3"/>
      <c r="Q83" s="17" t="s">
        <v>727</v>
      </c>
      <c r="R83" s="7" t="s">
        <v>728</v>
      </c>
    </row>
    <row r="84" spans="1:18" ht="56.25">
      <c r="A84" s="8" t="s">
        <v>729</v>
      </c>
      <c r="B84" s="3" t="s">
        <v>730</v>
      </c>
      <c r="C84" s="4" t="s">
        <v>731</v>
      </c>
      <c r="D84" s="3" t="s">
        <v>732</v>
      </c>
      <c r="E84" s="6">
        <v>43951.66569444444</v>
      </c>
      <c r="F84" s="3"/>
      <c r="G84" s="3"/>
      <c r="H84" s="3"/>
      <c r="I84" s="3"/>
      <c r="J84" s="3" t="s">
        <v>733</v>
      </c>
      <c r="K84" s="3"/>
      <c r="L84" s="7" t="s">
        <v>27</v>
      </c>
      <c r="M84" s="14" t="s">
        <v>734</v>
      </c>
      <c r="N84" s="3">
        <v>2068</v>
      </c>
      <c r="O84" s="3">
        <v>961</v>
      </c>
      <c r="P84" s="3" t="s">
        <v>735</v>
      </c>
      <c r="Q84" s="17" t="s">
        <v>736</v>
      </c>
      <c r="R84" s="7" t="s">
        <v>737</v>
      </c>
    </row>
    <row r="85" spans="1:18" ht="56.25">
      <c r="A85" s="8" t="s">
        <v>738</v>
      </c>
      <c r="B85" s="3" t="s">
        <v>739</v>
      </c>
      <c r="C85" s="4" t="s">
        <v>501</v>
      </c>
      <c r="D85" s="3" t="s">
        <v>740</v>
      </c>
      <c r="E85" s="6">
        <v>43951.665590277778</v>
      </c>
      <c r="F85" s="3"/>
      <c r="G85" s="3"/>
      <c r="H85" s="3"/>
      <c r="I85" s="3"/>
      <c r="J85" s="3" t="s">
        <v>741</v>
      </c>
      <c r="K85" s="3"/>
      <c r="L85" s="7" t="s">
        <v>27</v>
      </c>
      <c r="M85" s="14" t="s">
        <v>742</v>
      </c>
      <c r="N85" s="3">
        <v>138</v>
      </c>
      <c r="O85" s="3">
        <v>204</v>
      </c>
      <c r="P85" s="3"/>
      <c r="Q85" s="17" t="s">
        <v>743</v>
      </c>
      <c r="R85" s="7" t="s">
        <v>507</v>
      </c>
    </row>
    <row r="86" spans="1:18" ht="56.25">
      <c r="A86" s="8" t="s">
        <v>744</v>
      </c>
      <c r="B86" s="3" t="s">
        <v>745</v>
      </c>
      <c r="C86" s="4" t="s">
        <v>543</v>
      </c>
      <c r="D86" s="3" t="s">
        <v>746</v>
      </c>
      <c r="E86" s="6">
        <v>43951.665555555555</v>
      </c>
      <c r="F86" s="3"/>
      <c r="G86" s="3"/>
      <c r="H86" s="3"/>
      <c r="I86" s="3"/>
      <c r="J86" s="3" t="s">
        <v>747</v>
      </c>
      <c r="K86" s="3"/>
      <c r="L86" s="7" t="s">
        <v>27</v>
      </c>
      <c r="M86" s="14" t="s">
        <v>748</v>
      </c>
      <c r="N86" s="3">
        <v>19</v>
      </c>
      <c r="O86" s="3">
        <v>118</v>
      </c>
      <c r="P86" s="3"/>
      <c r="Q86" s="17" t="s">
        <v>749</v>
      </c>
      <c r="R86" s="7" t="s">
        <v>548</v>
      </c>
    </row>
    <row r="87" spans="1:18" ht="78.75">
      <c r="A87" s="8" t="s">
        <v>750</v>
      </c>
      <c r="B87" s="3" t="s">
        <v>751</v>
      </c>
      <c r="C87" s="4" t="s">
        <v>752</v>
      </c>
      <c r="D87" s="3" t="s">
        <v>753</v>
      </c>
      <c r="E87" s="6">
        <v>43951.665370370371</v>
      </c>
      <c r="F87" s="3"/>
      <c r="G87" s="3"/>
      <c r="H87" s="3"/>
      <c r="I87" s="3"/>
      <c r="J87" s="3" t="s">
        <v>754</v>
      </c>
      <c r="K87" s="3"/>
      <c r="L87" s="7" t="s">
        <v>27</v>
      </c>
      <c r="M87" s="14" t="s">
        <v>755</v>
      </c>
      <c r="N87" s="3">
        <v>40</v>
      </c>
      <c r="O87" s="3">
        <v>359</v>
      </c>
      <c r="P87" s="3" t="s">
        <v>756</v>
      </c>
      <c r="Q87" s="17" t="s">
        <v>757</v>
      </c>
      <c r="R87" s="7" t="s">
        <v>758</v>
      </c>
    </row>
    <row r="88" spans="1:18" ht="45">
      <c r="A88" s="8" t="s">
        <v>759</v>
      </c>
      <c r="B88" s="3" t="s">
        <v>760</v>
      </c>
      <c r="C88" s="4" t="s">
        <v>761</v>
      </c>
      <c r="D88" s="3" t="s">
        <v>762</v>
      </c>
      <c r="E88" s="6">
        <v>43951.665358796294</v>
      </c>
      <c r="F88" s="3"/>
      <c r="G88" s="3"/>
      <c r="H88" s="3"/>
      <c r="I88" s="3"/>
      <c r="J88" s="3" t="s">
        <v>763</v>
      </c>
      <c r="K88" s="3"/>
      <c r="L88" s="7" t="s">
        <v>27</v>
      </c>
      <c r="M88" s="14" t="s">
        <v>764</v>
      </c>
      <c r="N88" s="3">
        <v>456</v>
      </c>
      <c r="O88" s="3">
        <v>348</v>
      </c>
      <c r="P88" s="3"/>
      <c r="Q88" s="17" t="s">
        <v>765</v>
      </c>
      <c r="R88" s="7" t="s">
        <v>157</v>
      </c>
    </row>
    <row r="89" spans="1:18" ht="56.25">
      <c r="A89" s="8" t="s">
        <v>766</v>
      </c>
      <c r="B89" s="3" t="s">
        <v>767</v>
      </c>
      <c r="C89" s="4" t="s">
        <v>768</v>
      </c>
      <c r="D89" s="3" t="s">
        <v>769</v>
      </c>
      <c r="E89" s="6">
        <v>43951.665219907409</v>
      </c>
      <c r="F89" s="3"/>
      <c r="G89" s="3"/>
      <c r="H89" s="3"/>
      <c r="I89" s="3"/>
      <c r="J89" s="3" t="s">
        <v>770</v>
      </c>
      <c r="K89" s="3"/>
      <c r="L89" s="7" t="s">
        <v>178</v>
      </c>
      <c r="M89" s="14" t="s">
        <v>771</v>
      </c>
      <c r="N89" s="3">
        <v>152</v>
      </c>
      <c r="O89" s="3">
        <v>711</v>
      </c>
      <c r="P89" s="3"/>
      <c r="Q89" s="17" t="s">
        <v>772</v>
      </c>
      <c r="R89" s="7" t="s">
        <v>773</v>
      </c>
    </row>
    <row r="90" spans="1:18" ht="67.5">
      <c r="A90" s="8" t="s">
        <v>774</v>
      </c>
      <c r="B90" s="3" t="s">
        <v>775</v>
      </c>
      <c r="C90" s="4" t="s">
        <v>776</v>
      </c>
      <c r="D90" s="3" t="s">
        <v>777</v>
      </c>
      <c r="E90" s="6">
        <v>43951.665034722224</v>
      </c>
      <c r="F90" s="3"/>
      <c r="G90" s="3"/>
      <c r="H90" s="3"/>
      <c r="I90" s="3"/>
      <c r="J90" s="3" t="s">
        <v>778</v>
      </c>
      <c r="K90" s="3"/>
      <c r="L90" s="7" t="s">
        <v>27</v>
      </c>
      <c r="M90" s="14" t="s">
        <v>779</v>
      </c>
      <c r="N90" s="3">
        <v>366</v>
      </c>
      <c r="O90" s="3">
        <v>109</v>
      </c>
      <c r="P90" s="3"/>
      <c r="Q90" s="17" t="s">
        <v>780</v>
      </c>
      <c r="R90" s="7" t="s">
        <v>781</v>
      </c>
    </row>
    <row r="91" spans="1:18" ht="78.75">
      <c r="A91" s="8" t="s">
        <v>782</v>
      </c>
      <c r="B91" s="3" t="s">
        <v>783</v>
      </c>
      <c r="C91" s="4" t="s">
        <v>784</v>
      </c>
      <c r="D91" s="3" t="s">
        <v>785</v>
      </c>
      <c r="E91" s="6">
        <v>43951.664988425924</v>
      </c>
      <c r="F91" s="3"/>
      <c r="G91" s="3"/>
      <c r="H91" s="3"/>
      <c r="I91" s="3"/>
      <c r="J91" s="3" t="s">
        <v>786</v>
      </c>
      <c r="K91" s="3"/>
      <c r="L91" s="7" t="s">
        <v>27</v>
      </c>
      <c r="M91" s="14" t="s">
        <v>787</v>
      </c>
      <c r="N91" s="3">
        <v>71</v>
      </c>
      <c r="O91" s="3">
        <v>117</v>
      </c>
      <c r="P91" s="3"/>
      <c r="Q91" s="17" t="s">
        <v>788</v>
      </c>
      <c r="R91" s="7" t="s">
        <v>789</v>
      </c>
    </row>
    <row r="92" spans="1:18" ht="56.25">
      <c r="A92" s="8" t="s">
        <v>790</v>
      </c>
      <c r="B92" s="3" t="s">
        <v>791</v>
      </c>
      <c r="C92" s="4" t="s">
        <v>792</v>
      </c>
      <c r="D92" s="3" t="s">
        <v>793</v>
      </c>
      <c r="E92" s="6">
        <v>43951.664884259255</v>
      </c>
      <c r="F92" s="3"/>
      <c r="G92" s="3"/>
      <c r="H92" s="3"/>
      <c r="I92" s="3"/>
      <c r="J92" s="3" t="s">
        <v>794</v>
      </c>
      <c r="K92" s="3"/>
      <c r="L92" s="7" t="s">
        <v>27</v>
      </c>
      <c r="M92" s="14" t="s">
        <v>795</v>
      </c>
      <c r="N92" s="3">
        <v>499</v>
      </c>
      <c r="O92" s="3">
        <v>301</v>
      </c>
      <c r="P92" s="3"/>
      <c r="Q92" s="17" t="s">
        <v>796</v>
      </c>
      <c r="R92" s="7" t="s">
        <v>797</v>
      </c>
    </row>
    <row r="93" spans="1:18" ht="112.5">
      <c r="A93" s="8" t="s">
        <v>798</v>
      </c>
      <c r="B93" s="3" t="s">
        <v>799</v>
      </c>
      <c r="C93" s="4" t="s">
        <v>509</v>
      </c>
      <c r="D93" s="3" t="s">
        <v>800</v>
      </c>
      <c r="E93" s="6">
        <v>43951.664513888885</v>
      </c>
      <c r="F93" s="3"/>
      <c r="G93" s="3"/>
      <c r="H93" s="3"/>
      <c r="I93" s="3"/>
      <c r="J93" s="3" t="s">
        <v>801</v>
      </c>
      <c r="K93" s="3"/>
      <c r="L93" s="7" t="s">
        <v>27</v>
      </c>
      <c r="M93" s="14" t="s">
        <v>802</v>
      </c>
      <c r="N93" s="3">
        <v>1006</v>
      </c>
      <c r="O93" s="3">
        <v>2929</v>
      </c>
      <c r="P93" s="3" t="s">
        <v>803</v>
      </c>
      <c r="Q93" s="17" t="s">
        <v>804</v>
      </c>
      <c r="R93" s="7" t="s">
        <v>512</v>
      </c>
    </row>
    <row r="94" spans="1:18" ht="78.75">
      <c r="A94" s="8" t="s">
        <v>805</v>
      </c>
      <c r="B94" s="3" t="s">
        <v>806</v>
      </c>
      <c r="C94" s="4" t="s">
        <v>807</v>
      </c>
      <c r="D94" s="3" t="s">
        <v>808</v>
      </c>
      <c r="E94" s="6">
        <v>43951.664351851854</v>
      </c>
      <c r="F94" s="3"/>
      <c r="G94" s="3"/>
      <c r="H94" s="3"/>
      <c r="I94" s="3"/>
      <c r="J94" s="3" t="s">
        <v>809</v>
      </c>
      <c r="K94" s="3"/>
      <c r="L94" s="7" t="s">
        <v>57</v>
      </c>
      <c r="M94" s="14" t="s">
        <v>810</v>
      </c>
      <c r="N94" s="3">
        <v>1080</v>
      </c>
      <c r="O94" s="3">
        <v>1053</v>
      </c>
      <c r="P94" s="3" t="s">
        <v>811</v>
      </c>
      <c r="Q94" s="17" t="s">
        <v>812</v>
      </c>
      <c r="R94" s="7" t="s">
        <v>573</v>
      </c>
    </row>
    <row r="95" spans="1:18" ht="56.25">
      <c r="A95" s="8" t="s">
        <v>813</v>
      </c>
      <c r="B95" s="3" t="s">
        <v>814</v>
      </c>
      <c r="C95" s="4" t="s">
        <v>815</v>
      </c>
      <c r="D95" s="3" t="s">
        <v>816</v>
      </c>
      <c r="E95" s="6">
        <v>43951.664016203707</v>
      </c>
      <c r="F95" s="3"/>
      <c r="G95" s="3"/>
      <c r="H95" s="3"/>
      <c r="I95" s="3"/>
      <c r="J95" s="3" t="s">
        <v>817</v>
      </c>
      <c r="K95" s="3"/>
      <c r="L95" s="7" t="s">
        <v>190</v>
      </c>
      <c r="M95" s="14" t="s">
        <v>818</v>
      </c>
      <c r="N95" s="3">
        <v>1515</v>
      </c>
      <c r="O95" s="3">
        <v>481</v>
      </c>
      <c r="P95" s="3" t="s">
        <v>819</v>
      </c>
      <c r="Q95" s="17" t="s">
        <v>820</v>
      </c>
      <c r="R95" s="7" t="s">
        <v>821</v>
      </c>
    </row>
    <row r="96" spans="1:18" ht="45">
      <c r="A96" s="8" t="s">
        <v>822</v>
      </c>
      <c r="B96" s="3" t="s">
        <v>823</v>
      </c>
      <c r="C96" s="4" t="s">
        <v>824</v>
      </c>
      <c r="D96" s="3" t="s">
        <v>825</v>
      </c>
      <c r="E96" s="6">
        <v>43951.663969907408</v>
      </c>
      <c r="F96" s="3"/>
      <c r="G96" s="3"/>
      <c r="H96" s="3"/>
      <c r="I96" s="3"/>
      <c r="J96" s="3" t="s">
        <v>826</v>
      </c>
      <c r="K96" s="3"/>
      <c r="L96" s="7" t="s">
        <v>57</v>
      </c>
      <c r="M96" s="14" t="s">
        <v>827</v>
      </c>
      <c r="N96" s="3">
        <v>940</v>
      </c>
      <c r="O96" s="3">
        <v>1105</v>
      </c>
      <c r="P96" s="3" t="s">
        <v>49</v>
      </c>
      <c r="Q96" s="17" t="s">
        <v>828</v>
      </c>
      <c r="R96" s="7" t="s">
        <v>829</v>
      </c>
    </row>
    <row r="97" spans="1:18" ht="78.75">
      <c r="A97" s="8" t="s">
        <v>830</v>
      </c>
      <c r="B97" s="3" t="s">
        <v>831</v>
      </c>
      <c r="C97" s="4" t="s">
        <v>784</v>
      </c>
      <c r="D97" s="3" t="s">
        <v>832</v>
      </c>
      <c r="E97" s="6">
        <v>43951.663854166662</v>
      </c>
      <c r="F97" s="3"/>
      <c r="G97" s="3"/>
      <c r="H97" s="3"/>
      <c r="I97" s="3"/>
      <c r="J97" s="3" t="s">
        <v>833</v>
      </c>
      <c r="K97" s="3"/>
      <c r="L97" s="7" t="s">
        <v>57</v>
      </c>
      <c r="M97" s="14" t="s">
        <v>834</v>
      </c>
      <c r="N97" s="3">
        <v>250</v>
      </c>
      <c r="O97" s="3">
        <v>483</v>
      </c>
      <c r="P97" s="3" t="s">
        <v>835</v>
      </c>
      <c r="Q97" s="17" t="s">
        <v>836</v>
      </c>
      <c r="R97" s="7" t="s">
        <v>789</v>
      </c>
    </row>
    <row r="98" spans="1:18" ht="112.5">
      <c r="A98" s="8" t="s">
        <v>837</v>
      </c>
      <c r="B98" s="3" t="s">
        <v>838</v>
      </c>
      <c r="C98" s="4" t="s">
        <v>839</v>
      </c>
      <c r="D98" s="3" t="s">
        <v>840</v>
      </c>
      <c r="E98" s="6">
        <v>43951.663715277777</v>
      </c>
      <c r="F98" s="3"/>
      <c r="G98" s="3"/>
      <c r="H98" s="3"/>
      <c r="I98" s="3"/>
      <c r="J98" s="3" t="s">
        <v>841</v>
      </c>
      <c r="K98" s="3"/>
      <c r="L98" s="7" t="s">
        <v>27</v>
      </c>
      <c r="M98" s="14" t="s">
        <v>842</v>
      </c>
      <c r="N98" s="3">
        <v>31</v>
      </c>
      <c r="O98" s="3">
        <v>102</v>
      </c>
      <c r="P98" s="3"/>
      <c r="Q98" s="17" t="s">
        <v>843</v>
      </c>
      <c r="R98" s="7" t="s">
        <v>844</v>
      </c>
    </row>
    <row r="99" spans="1:18" ht="33.75">
      <c r="A99" s="8" t="s">
        <v>845</v>
      </c>
      <c r="B99" s="3" t="s">
        <v>846</v>
      </c>
      <c r="C99" s="4" t="s">
        <v>847</v>
      </c>
      <c r="D99" s="3" t="s">
        <v>848</v>
      </c>
      <c r="E99" s="6">
        <v>43951.663518518515</v>
      </c>
      <c r="F99" s="3"/>
      <c r="G99" s="3"/>
      <c r="H99" s="3" t="s">
        <v>849</v>
      </c>
      <c r="I99" s="3" t="s">
        <v>850</v>
      </c>
      <c r="J99" s="3" t="s">
        <v>851</v>
      </c>
      <c r="K99" s="3" t="s">
        <v>852</v>
      </c>
      <c r="L99" s="7" t="s">
        <v>27</v>
      </c>
      <c r="M99" s="14" t="s">
        <v>853</v>
      </c>
      <c r="N99" s="3">
        <v>1543</v>
      </c>
      <c r="O99" s="3">
        <v>3167</v>
      </c>
      <c r="P99" s="3" t="s">
        <v>49</v>
      </c>
      <c r="Q99" s="17" t="s">
        <v>854</v>
      </c>
      <c r="R99" s="7" t="s">
        <v>855</v>
      </c>
    </row>
    <row r="100" spans="1:18" ht="56.25">
      <c r="A100" s="8" t="s">
        <v>856</v>
      </c>
      <c r="B100" s="3" t="s">
        <v>857</v>
      </c>
      <c r="C100" s="4" t="s">
        <v>858</v>
      </c>
      <c r="D100" s="3" t="s">
        <v>859</v>
      </c>
      <c r="E100" s="6">
        <v>43951.663414351853</v>
      </c>
      <c r="F100" s="3"/>
      <c r="G100" s="3"/>
      <c r="H100" s="3"/>
      <c r="I100" s="3"/>
      <c r="J100" s="3" t="s">
        <v>860</v>
      </c>
      <c r="K100" s="3"/>
      <c r="L100" s="7" t="s">
        <v>178</v>
      </c>
      <c r="M100" s="14" t="s">
        <v>861</v>
      </c>
      <c r="N100" s="3">
        <v>21136</v>
      </c>
      <c r="O100" s="3">
        <v>624</v>
      </c>
      <c r="P100" s="3" t="s">
        <v>429</v>
      </c>
      <c r="Q100" s="17" t="s">
        <v>862</v>
      </c>
      <c r="R100" s="7" t="s">
        <v>863</v>
      </c>
    </row>
    <row r="101" spans="1:18" ht="101.25">
      <c r="A101" s="8" t="s">
        <v>864</v>
      </c>
      <c r="B101" s="3" t="s">
        <v>865</v>
      </c>
      <c r="C101" s="4" t="s">
        <v>866</v>
      </c>
      <c r="D101" s="3" t="s">
        <v>867</v>
      </c>
      <c r="E101" s="6">
        <v>43951.66337962963</v>
      </c>
      <c r="F101" s="3"/>
      <c r="G101" s="3"/>
      <c r="H101" s="3"/>
      <c r="I101" s="3"/>
      <c r="J101" s="3" t="s">
        <v>868</v>
      </c>
      <c r="K101" s="3"/>
      <c r="L101" s="7" t="s">
        <v>57</v>
      </c>
      <c r="M101" s="14" t="s">
        <v>869</v>
      </c>
      <c r="N101" s="3">
        <v>2825</v>
      </c>
      <c r="O101" s="3">
        <v>1224</v>
      </c>
      <c r="P101" s="3" t="s">
        <v>870</v>
      </c>
      <c r="Q101" s="17" t="s">
        <v>871</v>
      </c>
      <c r="R101" s="7" t="s">
        <v>872</v>
      </c>
    </row>
    <row r="102" spans="1:18" ht="56.25">
      <c r="A102" s="8" t="s">
        <v>873</v>
      </c>
      <c r="B102" s="3" t="s">
        <v>874</v>
      </c>
      <c r="C102" s="4" t="s">
        <v>875</v>
      </c>
      <c r="D102" s="3" t="s">
        <v>876</v>
      </c>
      <c r="E102" s="6">
        <v>43951.663287037038</v>
      </c>
      <c r="F102" s="3"/>
      <c r="G102" s="3"/>
      <c r="H102" s="3"/>
      <c r="I102" s="3"/>
      <c r="J102" s="3" t="s">
        <v>877</v>
      </c>
      <c r="K102" s="3"/>
      <c r="L102" s="7" t="s">
        <v>178</v>
      </c>
      <c r="M102" s="14" t="s">
        <v>878</v>
      </c>
      <c r="N102" s="3">
        <v>34</v>
      </c>
      <c r="O102" s="3">
        <v>43</v>
      </c>
      <c r="P102" s="3"/>
      <c r="Q102" s="17" t="s">
        <v>879</v>
      </c>
      <c r="R102" s="7" t="s">
        <v>880</v>
      </c>
    </row>
    <row r="103" spans="1:18" ht="101.25">
      <c r="A103" s="8" t="s">
        <v>881</v>
      </c>
      <c r="B103" s="3" t="s">
        <v>882</v>
      </c>
      <c r="C103" s="4" t="s">
        <v>883</v>
      </c>
      <c r="D103" s="3" t="s">
        <v>884</v>
      </c>
      <c r="E103" s="6">
        <v>43951.663171296299</v>
      </c>
      <c r="F103" s="3"/>
      <c r="G103" s="3"/>
      <c r="H103" s="3"/>
      <c r="I103" s="3"/>
      <c r="J103" s="3" t="s">
        <v>885</v>
      </c>
      <c r="K103" s="3"/>
      <c r="L103" s="7" t="s">
        <v>57</v>
      </c>
      <c r="M103" s="14" t="s">
        <v>886</v>
      </c>
      <c r="N103" s="3">
        <v>828</v>
      </c>
      <c r="O103" s="3">
        <v>613</v>
      </c>
      <c r="P103" s="3" t="s">
        <v>887</v>
      </c>
      <c r="Q103" s="17" t="s">
        <v>888</v>
      </c>
      <c r="R103" s="7" t="s">
        <v>889</v>
      </c>
    </row>
    <row r="104" spans="1:18" ht="101.25">
      <c r="A104" s="8" t="s">
        <v>890</v>
      </c>
      <c r="B104" s="3" t="s">
        <v>891</v>
      </c>
      <c r="C104" s="4" t="s">
        <v>866</v>
      </c>
      <c r="D104" s="3" t="s">
        <v>892</v>
      </c>
      <c r="E104" s="6">
        <v>43951.663136574076</v>
      </c>
      <c r="F104" s="3"/>
      <c r="G104" s="3"/>
      <c r="H104" s="3"/>
      <c r="I104" s="3"/>
      <c r="J104" s="3" t="s">
        <v>893</v>
      </c>
      <c r="K104" s="3"/>
      <c r="L104" s="7" t="s">
        <v>57</v>
      </c>
      <c r="M104" s="14" t="s">
        <v>894</v>
      </c>
      <c r="N104" s="3">
        <v>1923</v>
      </c>
      <c r="O104" s="3">
        <v>754</v>
      </c>
      <c r="P104" s="3" t="s">
        <v>895</v>
      </c>
      <c r="Q104" s="17" t="s">
        <v>896</v>
      </c>
      <c r="R104" s="7" t="s">
        <v>872</v>
      </c>
    </row>
    <row r="105" spans="1:18" ht="78.75">
      <c r="A105" s="8" t="s">
        <v>897</v>
      </c>
      <c r="B105" s="3" t="s">
        <v>898</v>
      </c>
      <c r="C105" s="4" t="s">
        <v>899</v>
      </c>
      <c r="D105" s="3" t="s">
        <v>900</v>
      </c>
      <c r="E105" s="6">
        <v>43951.662743055553</v>
      </c>
      <c r="F105" s="3"/>
      <c r="G105" s="3"/>
      <c r="H105" s="3"/>
      <c r="I105" s="3"/>
      <c r="J105" s="3" t="s">
        <v>901</v>
      </c>
      <c r="K105" s="3"/>
      <c r="L105" s="7" t="s">
        <v>27</v>
      </c>
      <c r="M105" s="14" t="s">
        <v>902</v>
      </c>
      <c r="N105" s="3">
        <v>77172</v>
      </c>
      <c r="O105" s="3">
        <v>153</v>
      </c>
      <c r="P105" s="3" t="s">
        <v>903</v>
      </c>
      <c r="Q105" s="17" t="s">
        <v>904</v>
      </c>
      <c r="R105" s="7" t="s">
        <v>905</v>
      </c>
    </row>
    <row r="106" spans="1:18" ht="90">
      <c r="A106" s="8" t="s">
        <v>906</v>
      </c>
      <c r="B106" s="3" t="s">
        <v>907</v>
      </c>
      <c r="C106" s="4" t="s">
        <v>908</v>
      </c>
      <c r="D106" s="3" t="s">
        <v>909</v>
      </c>
      <c r="E106" s="6">
        <v>43951.662615740745</v>
      </c>
      <c r="F106" s="3"/>
      <c r="G106" s="3"/>
      <c r="H106" s="3"/>
      <c r="I106" s="3"/>
      <c r="J106" s="3" t="s">
        <v>910</v>
      </c>
      <c r="K106" s="3"/>
      <c r="L106" s="7" t="s">
        <v>178</v>
      </c>
      <c r="M106" s="14" t="s">
        <v>911</v>
      </c>
      <c r="N106" s="3">
        <v>1066</v>
      </c>
      <c r="O106" s="3">
        <v>876</v>
      </c>
      <c r="P106" s="3" t="s">
        <v>912</v>
      </c>
      <c r="Q106" s="17" t="s">
        <v>913</v>
      </c>
      <c r="R106" s="7" t="s">
        <v>914</v>
      </c>
    </row>
    <row r="107" spans="1:18" ht="33.75">
      <c r="A107" s="8" t="s">
        <v>915</v>
      </c>
      <c r="B107" s="3" t="s">
        <v>916</v>
      </c>
      <c r="C107" s="4" t="s">
        <v>917</v>
      </c>
      <c r="D107" s="3" t="s">
        <v>918</v>
      </c>
      <c r="E107" s="6">
        <v>43951.662488425922</v>
      </c>
      <c r="F107" s="3"/>
      <c r="G107" s="3"/>
      <c r="H107" s="3" t="s">
        <v>919</v>
      </c>
      <c r="I107" s="3" t="s">
        <v>920</v>
      </c>
      <c r="J107" s="3" t="s">
        <v>921</v>
      </c>
      <c r="K107" s="3" t="s">
        <v>922</v>
      </c>
      <c r="L107" s="7" t="s">
        <v>57</v>
      </c>
      <c r="M107" s="14" t="s">
        <v>923</v>
      </c>
      <c r="N107" s="3">
        <v>1944</v>
      </c>
      <c r="O107" s="3">
        <v>1158</v>
      </c>
      <c r="P107" s="3" t="s">
        <v>924</v>
      </c>
      <c r="Q107" s="17" t="s">
        <v>925</v>
      </c>
      <c r="R107" s="7" t="s">
        <v>926</v>
      </c>
    </row>
    <row r="108" spans="1:18" ht="45">
      <c r="A108" s="8" t="s">
        <v>927</v>
      </c>
      <c r="B108" s="3" t="s">
        <v>928</v>
      </c>
      <c r="C108" s="4" t="s">
        <v>929</v>
      </c>
      <c r="D108" s="3" t="s">
        <v>930</v>
      </c>
      <c r="E108" s="6">
        <v>43951.662314814814</v>
      </c>
      <c r="F108" s="3"/>
      <c r="G108" s="3"/>
      <c r="H108" s="3"/>
      <c r="I108" s="3"/>
      <c r="J108" s="3" t="s">
        <v>931</v>
      </c>
      <c r="K108" s="3"/>
      <c r="L108" s="7" t="s">
        <v>178</v>
      </c>
      <c r="M108" s="14" t="s">
        <v>932</v>
      </c>
      <c r="N108" s="3">
        <v>737</v>
      </c>
      <c r="O108" s="3">
        <v>344</v>
      </c>
      <c r="P108" s="3"/>
      <c r="Q108" s="17" t="s">
        <v>933</v>
      </c>
      <c r="R108" s="7" t="s">
        <v>934</v>
      </c>
    </row>
    <row r="109" spans="1:18" ht="45">
      <c r="A109" s="8" t="s">
        <v>935</v>
      </c>
      <c r="B109" s="3" t="s">
        <v>936</v>
      </c>
      <c r="C109" s="4" t="s">
        <v>937</v>
      </c>
      <c r="D109" s="3" t="s">
        <v>938</v>
      </c>
      <c r="E109" s="6">
        <v>43951.662083333329</v>
      </c>
      <c r="F109" s="3"/>
      <c r="G109" s="3"/>
      <c r="H109" s="3"/>
      <c r="I109" s="3"/>
      <c r="J109" s="3" t="s">
        <v>939</v>
      </c>
      <c r="K109" s="3"/>
      <c r="L109" s="7" t="s">
        <v>178</v>
      </c>
      <c r="M109" s="14" t="s">
        <v>940</v>
      </c>
      <c r="N109" s="3">
        <v>793</v>
      </c>
      <c r="O109" s="3">
        <v>697</v>
      </c>
      <c r="P109" s="3" t="s">
        <v>941</v>
      </c>
      <c r="Q109" s="17" t="s">
        <v>942</v>
      </c>
      <c r="R109" s="7" t="s">
        <v>943</v>
      </c>
    </row>
    <row r="110" spans="1:18" ht="45">
      <c r="A110" s="8" t="s">
        <v>944</v>
      </c>
      <c r="B110" s="3" t="s">
        <v>945</v>
      </c>
      <c r="C110" s="4" t="s">
        <v>515</v>
      </c>
      <c r="D110" s="3" t="s">
        <v>946</v>
      </c>
      <c r="E110" s="6">
        <v>43951.662048611106</v>
      </c>
      <c r="F110" s="3"/>
      <c r="G110" s="3"/>
      <c r="H110" s="3"/>
      <c r="I110" s="3"/>
      <c r="J110" s="3" t="s">
        <v>947</v>
      </c>
      <c r="K110" s="3"/>
      <c r="L110" s="7" t="s">
        <v>27</v>
      </c>
      <c r="M110" s="14" t="s">
        <v>948</v>
      </c>
      <c r="N110" s="3">
        <v>6282</v>
      </c>
      <c r="O110" s="3">
        <v>1654</v>
      </c>
      <c r="P110" s="3"/>
      <c r="Q110" s="17" t="s">
        <v>949</v>
      </c>
      <c r="R110" s="7" t="s">
        <v>521</v>
      </c>
    </row>
    <row r="111" spans="1:18" ht="56.25">
      <c r="A111" s="8" t="s">
        <v>950</v>
      </c>
      <c r="B111" s="3" t="s">
        <v>951</v>
      </c>
      <c r="C111" s="4" t="s">
        <v>952</v>
      </c>
      <c r="D111" s="3" t="s">
        <v>953</v>
      </c>
      <c r="E111" s="6">
        <v>43951.662037037036</v>
      </c>
      <c r="F111" s="3"/>
      <c r="G111" s="3"/>
      <c r="H111" s="3"/>
      <c r="I111" s="3"/>
      <c r="J111" s="3" t="s">
        <v>954</v>
      </c>
      <c r="K111" s="3"/>
      <c r="L111" s="7" t="s">
        <v>142</v>
      </c>
      <c r="M111" s="14" t="s">
        <v>955</v>
      </c>
      <c r="N111" s="3">
        <v>795</v>
      </c>
      <c r="O111" s="3">
        <v>269</v>
      </c>
      <c r="P111" s="3"/>
      <c r="Q111" s="17" t="s">
        <v>956</v>
      </c>
      <c r="R111" s="7" t="s">
        <v>957</v>
      </c>
    </row>
    <row r="112" spans="1:18" ht="45">
      <c r="A112" s="8" t="s">
        <v>958</v>
      </c>
      <c r="B112" s="3" t="s">
        <v>959</v>
      </c>
      <c r="C112" s="4" t="s">
        <v>960</v>
      </c>
      <c r="D112" s="3" t="s">
        <v>961</v>
      </c>
      <c r="E112" s="6">
        <v>43951.661817129629</v>
      </c>
      <c r="F112" s="3"/>
      <c r="G112" s="3"/>
      <c r="H112" s="3"/>
      <c r="I112" s="3"/>
      <c r="J112" s="3" t="s">
        <v>962</v>
      </c>
      <c r="K112" s="3"/>
      <c r="L112" s="7" t="s">
        <v>27</v>
      </c>
      <c r="M112" s="14" t="s">
        <v>963</v>
      </c>
      <c r="N112" s="3">
        <v>37</v>
      </c>
      <c r="O112" s="3">
        <v>63</v>
      </c>
      <c r="P112" s="3"/>
      <c r="Q112" s="17" t="s">
        <v>964</v>
      </c>
      <c r="R112" s="7" t="s">
        <v>965</v>
      </c>
    </row>
    <row r="113" spans="1:18" ht="112.5">
      <c r="A113" s="8" t="s">
        <v>966</v>
      </c>
      <c r="B113" s="3" t="s">
        <v>799</v>
      </c>
      <c r="C113" s="4" t="s">
        <v>967</v>
      </c>
      <c r="D113" s="3" t="s">
        <v>968</v>
      </c>
      <c r="E113" s="6">
        <v>43951.661469907413</v>
      </c>
      <c r="F113" s="3"/>
      <c r="G113" s="3"/>
      <c r="H113" s="3"/>
      <c r="I113" s="3"/>
      <c r="J113" s="3" t="s">
        <v>801</v>
      </c>
      <c r="K113" s="3"/>
      <c r="L113" s="7" t="s">
        <v>27</v>
      </c>
      <c r="M113" s="14" t="s">
        <v>802</v>
      </c>
      <c r="N113" s="3">
        <v>1006</v>
      </c>
      <c r="O113" s="3">
        <v>2929</v>
      </c>
      <c r="P113" s="3" t="s">
        <v>803</v>
      </c>
      <c r="Q113" s="17" t="s">
        <v>969</v>
      </c>
      <c r="R113" s="7" t="s">
        <v>512</v>
      </c>
    </row>
    <row r="114" spans="1:18" ht="33.75">
      <c r="A114" s="8" t="s">
        <v>970</v>
      </c>
      <c r="B114" s="3" t="s">
        <v>971</v>
      </c>
      <c r="C114" s="4" t="s">
        <v>972</v>
      </c>
      <c r="D114" s="3" t="s">
        <v>968</v>
      </c>
      <c r="E114" s="6">
        <v>43951.661469907413</v>
      </c>
      <c r="F114" s="3"/>
      <c r="G114" s="3"/>
      <c r="H114" s="3"/>
      <c r="I114" s="3"/>
      <c r="J114" s="3" t="s">
        <v>973</v>
      </c>
      <c r="K114" s="3"/>
      <c r="L114" s="7" t="s">
        <v>57</v>
      </c>
      <c r="M114" s="14" t="s">
        <v>974</v>
      </c>
      <c r="N114" s="3">
        <v>422</v>
      </c>
      <c r="O114" s="3">
        <v>397</v>
      </c>
      <c r="P114" s="3" t="s">
        <v>975</v>
      </c>
      <c r="Q114" s="17" t="s">
        <v>976</v>
      </c>
      <c r="R114" s="7" t="s">
        <v>977</v>
      </c>
    </row>
    <row r="115" spans="1:18" ht="56.25">
      <c r="A115" s="8" t="s">
        <v>978</v>
      </c>
      <c r="B115" s="3" t="s">
        <v>979</v>
      </c>
      <c r="C115" s="4" t="s">
        <v>980</v>
      </c>
      <c r="D115" s="3" t="s">
        <v>981</v>
      </c>
      <c r="E115" s="6">
        <v>43951.661458333328</v>
      </c>
      <c r="F115" s="3"/>
      <c r="G115" s="3"/>
      <c r="H115" s="3" t="s">
        <v>982</v>
      </c>
      <c r="I115" s="3" t="s">
        <v>983</v>
      </c>
      <c r="J115" s="3" t="s">
        <v>984</v>
      </c>
      <c r="K115" s="3" t="s">
        <v>985</v>
      </c>
      <c r="L115" s="7" t="s">
        <v>27</v>
      </c>
      <c r="M115" s="14" t="s">
        <v>986</v>
      </c>
      <c r="N115" s="3">
        <v>122</v>
      </c>
      <c r="O115" s="3">
        <v>673</v>
      </c>
      <c r="P115" s="3"/>
      <c r="Q115" s="17" t="s">
        <v>987</v>
      </c>
      <c r="R115" s="7" t="s">
        <v>988</v>
      </c>
    </row>
    <row r="116" spans="1:18" ht="90">
      <c r="A116" s="8" t="s">
        <v>989</v>
      </c>
      <c r="B116" s="3" t="s">
        <v>990</v>
      </c>
      <c r="C116" s="4" t="s">
        <v>991</v>
      </c>
      <c r="D116" s="3" t="s">
        <v>992</v>
      </c>
      <c r="E116" s="6">
        <v>43951.66134259259</v>
      </c>
      <c r="F116" s="3"/>
      <c r="G116" s="3"/>
      <c r="H116" s="3"/>
      <c r="I116" s="3"/>
      <c r="J116" s="3" t="s">
        <v>993</v>
      </c>
      <c r="K116" s="3"/>
      <c r="L116" s="7" t="s">
        <v>27</v>
      </c>
      <c r="M116" s="14" t="s">
        <v>994</v>
      </c>
      <c r="N116" s="3">
        <v>16</v>
      </c>
      <c r="O116" s="3">
        <v>59</v>
      </c>
      <c r="P116" s="3"/>
      <c r="Q116" s="17" t="s">
        <v>995</v>
      </c>
      <c r="R116" s="7" t="s">
        <v>996</v>
      </c>
    </row>
    <row r="117" spans="1:18" ht="90">
      <c r="A117" s="8" t="s">
        <v>997</v>
      </c>
      <c r="B117" s="3" t="s">
        <v>998</v>
      </c>
      <c r="C117" s="4" t="s">
        <v>991</v>
      </c>
      <c r="D117" s="3" t="s">
        <v>999</v>
      </c>
      <c r="E117" s="6">
        <v>43951.661226851851</v>
      </c>
      <c r="F117" s="3"/>
      <c r="G117" s="3"/>
      <c r="H117" s="3"/>
      <c r="I117" s="3"/>
      <c r="J117" s="3" t="s">
        <v>1000</v>
      </c>
      <c r="K117" s="3"/>
      <c r="L117" s="7" t="s">
        <v>27</v>
      </c>
      <c r="M117" s="14" t="s">
        <v>1001</v>
      </c>
      <c r="N117" s="3">
        <v>11</v>
      </c>
      <c r="O117" s="3">
        <v>34</v>
      </c>
      <c r="P117" s="3"/>
      <c r="Q117" s="17" t="s">
        <v>1002</v>
      </c>
      <c r="R117" s="7" t="s">
        <v>996</v>
      </c>
    </row>
    <row r="118" spans="1:18" ht="90">
      <c r="A118" s="8" t="s">
        <v>1003</v>
      </c>
      <c r="B118" s="3" t="s">
        <v>799</v>
      </c>
      <c r="C118" s="4" t="s">
        <v>1004</v>
      </c>
      <c r="D118" s="3" t="s">
        <v>1005</v>
      </c>
      <c r="E118" s="6">
        <v>43951.661087962959</v>
      </c>
      <c r="F118" s="3"/>
      <c r="G118" s="3"/>
      <c r="H118" s="3"/>
      <c r="I118" s="3"/>
      <c r="J118" s="3" t="s">
        <v>801</v>
      </c>
      <c r="K118" s="3"/>
      <c r="L118" s="7" t="s">
        <v>27</v>
      </c>
      <c r="M118" s="14" t="s">
        <v>802</v>
      </c>
      <c r="N118" s="3">
        <v>1006</v>
      </c>
      <c r="O118" s="3">
        <v>2929</v>
      </c>
      <c r="P118" s="3" t="s">
        <v>803</v>
      </c>
      <c r="Q118" s="17" t="s">
        <v>1006</v>
      </c>
      <c r="R118" s="7" t="s">
        <v>498</v>
      </c>
    </row>
    <row r="119" spans="1:18" ht="67.5">
      <c r="A119" s="8" t="s">
        <v>1007</v>
      </c>
      <c r="B119" s="3" t="s">
        <v>1008</v>
      </c>
      <c r="C119" s="4" t="s">
        <v>1009</v>
      </c>
      <c r="D119" s="3" t="s">
        <v>1010</v>
      </c>
      <c r="E119" s="6">
        <v>43951.661076388889</v>
      </c>
      <c r="F119" s="3"/>
      <c r="G119" s="3"/>
      <c r="H119" s="3"/>
      <c r="I119" s="3"/>
      <c r="J119" s="3" t="s">
        <v>1011</v>
      </c>
      <c r="K119" s="3"/>
      <c r="L119" s="7" t="s">
        <v>57</v>
      </c>
      <c r="M119" s="14" t="s">
        <v>1012</v>
      </c>
      <c r="N119" s="3">
        <v>633</v>
      </c>
      <c r="O119" s="3">
        <v>1870</v>
      </c>
      <c r="P119" s="3"/>
      <c r="Q119" s="17" t="s">
        <v>1013</v>
      </c>
      <c r="R119" s="7" t="s">
        <v>1014</v>
      </c>
    </row>
    <row r="120" spans="1:18" ht="90">
      <c r="A120" s="8" t="s">
        <v>1015</v>
      </c>
      <c r="B120" s="3" t="s">
        <v>1016</v>
      </c>
      <c r="C120" s="4" t="s">
        <v>991</v>
      </c>
      <c r="D120" s="3" t="s">
        <v>1017</v>
      </c>
      <c r="E120" s="6">
        <v>43951.660914351851</v>
      </c>
      <c r="F120" s="3"/>
      <c r="G120" s="3"/>
      <c r="H120" s="3"/>
      <c r="I120" s="3"/>
      <c r="J120" s="3" t="s">
        <v>1018</v>
      </c>
      <c r="K120" s="3"/>
      <c r="L120" s="7" t="s">
        <v>27</v>
      </c>
      <c r="M120" s="14" t="s">
        <v>1019</v>
      </c>
      <c r="N120" s="3">
        <v>2</v>
      </c>
      <c r="O120" s="3">
        <v>32</v>
      </c>
      <c r="P120" s="3"/>
      <c r="Q120" s="17" t="s">
        <v>1020</v>
      </c>
      <c r="R120" s="7" t="s">
        <v>996</v>
      </c>
    </row>
    <row r="121" spans="1:18" ht="22.5">
      <c r="A121" s="8" t="s">
        <v>1021</v>
      </c>
      <c r="B121" s="3" t="s">
        <v>1022</v>
      </c>
      <c r="C121" s="4" t="s">
        <v>1023</v>
      </c>
      <c r="D121" s="3" t="s">
        <v>1024</v>
      </c>
      <c r="E121" s="6">
        <v>43951.660462962958</v>
      </c>
      <c r="F121" s="3"/>
      <c r="G121" s="3"/>
      <c r="H121" s="3"/>
      <c r="I121" s="3"/>
      <c r="J121" s="3" t="s">
        <v>1025</v>
      </c>
      <c r="K121" s="3"/>
      <c r="L121" s="7" t="s">
        <v>1026</v>
      </c>
      <c r="M121" s="14" t="s">
        <v>1027</v>
      </c>
      <c r="N121" s="3">
        <v>145016</v>
      </c>
      <c r="O121" s="3">
        <v>93</v>
      </c>
      <c r="P121" s="3" t="s">
        <v>1028</v>
      </c>
      <c r="Q121" s="17" t="s">
        <v>1029</v>
      </c>
      <c r="R121" s="7" t="s">
        <v>1031</v>
      </c>
    </row>
    <row r="122" spans="1:18" ht="56.25">
      <c r="A122" s="8" t="s">
        <v>1032</v>
      </c>
      <c r="B122" s="3" t="s">
        <v>1033</v>
      </c>
      <c r="C122" s="4" t="s">
        <v>543</v>
      </c>
      <c r="D122" s="3" t="s">
        <v>1034</v>
      </c>
      <c r="E122" s="6">
        <v>43951.660416666666</v>
      </c>
      <c r="F122" s="3"/>
      <c r="G122" s="3"/>
      <c r="H122" s="3"/>
      <c r="I122" s="3"/>
      <c r="J122" s="3" t="s">
        <v>1035</v>
      </c>
      <c r="K122" s="3"/>
      <c r="L122" s="7" t="s">
        <v>178</v>
      </c>
      <c r="M122" s="14" t="s">
        <v>1036</v>
      </c>
      <c r="N122" s="3">
        <v>132</v>
      </c>
      <c r="O122" s="3">
        <v>158</v>
      </c>
      <c r="P122" s="3"/>
      <c r="Q122" s="17" t="s">
        <v>1037</v>
      </c>
      <c r="R122" s="7" t="s">
        <v>548</v>
      </c>
    </row>
    <row r="123" spans="1:18" ht="112.5">
      <c r="A123" s="8" t="s">
        <v>1038</v>
      </c>
      <c r="B123" s="3" t="s">
        <v>1039</v>
      </c>
      <c r="C123" s="4" t="s">
        <v>1040</v>
      </c>
      <c r="D123" s="3" t="s">
        <v>1041</v>
      </c>
      <c r="E123" s="6">
        <v>43951.660324074073</v>
      </c>
      <c r="F123" s="3"/>
      <c r="G123" s="3"/>
      <c r="H123" s="3"/>
      <c r="I123" s="3"/>
      <c r="J123" s="3" t="s">
        <v>1042</v>
      </c>
      <c r="K123" s="3"/>
      <c r="L123" s="7" t="s">
        <v>57</v>
      </c>
      <c r="M123" s="14" t="s">
        <v>1043</v>
      </c>
      <c r="N123" s="3">
        <v>19</v>
      </c>
      <c r="O123" s="3">
        <v>64</v>
      </c>
      <c r="P123" s="3"/>
      <c r="Q123" s="17" t="s">
        <v>1044</v>
      </c>
      <c r="R123" s="7" t="s">
        <v>1045</v>
      </c>
    </row>
    <row r="124" spans="1:18" ht="45">
      <c r="A124" s="8" t="s">
        <v>1046</v>
      </c>
      <c r="B124" s="3" t="s">
        <v>1047</v>
      </c>
      <c r="C124" s="4" t="s">
        <v>515</v>
      </c>
      <c r="D124" s="3" t="s">
        <v>1048</v>
      </c>
      <c r="E124" s="6">
        <v>43951.66</v>
      </c>
      <c r="F124" s="3"/>
      <c r="G124" s="3"/>
      <c r="H124" s="3"/>
      <c r="I124" s="3"/>
      <c r="J124" s="3" t="s">
        <v>1049</v>
      </c>
      <c r="K124" s="3"/>
      <c r="L124" s="7" t="s">
        <v>27</v>
      </c>
      <c r="M124" s="14" t="s">
        <v>1050</v>
      </c>
      <c r="N124" s="3">
        <v>10</v>
      </c>
      <c r="O124" s="3">
        <v>108</v>
      </c>
      <c r="P124" s="3"/>
      <c r="Q124" s="17" t="s">
        <v>1051</v>
      </c>
      <c r="R124" s="7" t="s">
        <v>521</v>
      </c>
    </row>
    <row r="125" spans="1:18" ht="56.25">
      <c r="A125" s="8" t="s">
        <v>1052</v>
      </c>
      <c r="B125" s="3" t="s">
        <v>1053</v>
      </c>
      <c r="C125" s="4" t="s">
        <v>1054</v>
      </c>
      <c r="D125" s="3" t="s">
        <v>1055</v>
      </c>
      <c r="E125" s="6">
        <v>43951.659745370373</v>
      </c>
      <c r="F125" s="3"/>
      <c r="G125" s="3"/>
      <c r="H125" s="3"/>
      <c r="I125" s="3"/>
      <c r="J125" s="3" t="s">
        <v>1056</v>
      </c>
      <c r="K125" s="3"/>
      <c r="L125" s="7" t="s">
        <v>190</v>
      </c>
      <c r="M125" s="14" t="s">
        <v>1057</v>
      </c>
      <c r="N125" s="3">
        <v>695</v>
      </c>
      <c r="O125" s="3">
        <v>644</v>
      </c>
      <c r="P125" s="3" t="s">
        <v>1058</v>
      </c>
      <c r="Q125" s="17" t="s">
        <v>1059</v>
      </c>
      <c r="R125" s="7" t="s">
        <v>1060</v>
      </c>
    </row>
    <row r="126" spans="1:18" ht="67.5">
      <c r="A126" s="8" t="s">
        <v>1061</v>
      </c>
      <c r="B126" s="3" t="s">
        <v>1062</v>
      </c>
      <c r="C126" s="4" t="s">
        <v>1063</v>
      </c>
      <c r="D126" s="3" t="s">
        <v>1064</v>
      </c>
      <c r="E126" s="6">
        <v>43951.659641203703</v>
      </c>
      <c r="F126" s="3"/>
      <c r="G126" s="3"/>
      <c r="H126" s="3"/>
      <c r="I126" s="3"/>
      <c r="J126" s="3" t="s">
        <v>1065</v>
      </c>
      <c r="K126" s="3"/>
      <c r="L126" s="7" t="s">
        <v>178</v>
      </c>
      <c r="M126" s="14" t="s">
        <v>1066</v>
      </c>
      <c r="N126" s="3">
        <v>77</v>
      </c>
      <c r="O126" s="3">
        <v>156</v>
      </c>
      <c r="P126" s="3"/>
      <c r="Q126" s="17" t="s">
        <v>1067</v>
      </c>
      <c r="R126" s="7" t="s">
        <v>1068</v>
      </c>
    </row>
    <row r="127" spans="1:18" ht="56.25">
      <c r="A127" s="8" t="s">
        <v>1069</v>
      </c>
      <c r="B127" s="3" t="s">
        <v>1070</v>
      </c>
      <c r="C127" s="4" t="s">
        <v>543</v>
      </c>
      <c r="D127" s="3" t="s">
        <v>1071</v>
      </c>
      <c r="E127" s="6">
        <v>43951.659571759257</v>
      </c>
      <c r="F127" s="3"/>
      <c r="G127" s="3"/>
      <c r="H127" s="3"/>
      <c r="I127" s="3"/>
      <c r="J127" s="3" t="s">
        <v>1072</v>
      </c>
      <c r="K127" s="3"/>
      <c r="L127" s="7" t="s">
        <v>27</v>
      </c>
      <c r="M127" s="14" t="s">
        <v>1073</v>
      </c>
      <c r="N127" s="3">
        <v>56</v>
      </c>
      <c r="O127" s="3">
        <v>332</v>
      </c>
      <c r="P127" s="3" t="s">
        <v>1074</v>
      </c>
      <c r="Q127" s="17" t="s">
        <v>1075</v>
      </c>
      <c r="R127" s="7" t="s">
        <v>548</v>
      </c>
    </row>
    <row r="128" spans="1:18" ht="67.5">
      <c r="A128" s="8" t="s">
        <v>1076</v>
      </c>
      <c r="B128" s="3" t="s">
        <v>1077</v>
      </c>
      <c r="C128" s="4" t="s">
        <v>1078</v>
      </c>
      <c r="D128" s="3" t="s">
        <v>1079</v>
      </c>
      <c r="E128" s="6">
        <v>43951.659409722226</v>
      </c>
      <c r="F128" s="3"/>
      <c r="G128" s="3"/>
      <c r="H128" s="3"/>
      <c r="I128" s="3"/>
      <c r="J128" s="3" t="s">
        <v>1080</v>
      </c>
      <c r="K128" s="3"/>
      <c r="L128" s="7" t="s">
        <v>57</v>
      </c>
      <c r="M128" s="14" t="s">
        <v>1081</v>
      </c>
      <c r="N128" s="3">
        <v>2441</v>
      </c>
      <c r="O128" s="3">
        <v>67</v>
      </c>
      <c r="P128" s="3" t="s">
        <v>1082</v>
      </c>
      <c r="Q128" s="17" t="s">
        <v>1083</v>
      </c>
      <c r="R128" s="7" t="s">
        <v>1086</v>
      </c>
    </row>
    <row r="129" spans="1:18" ht="67.5">
      <c r="A129" s="8" t="s">
        <v>1087</v>
      </c>
      <c r="B129" s="3" t="s">
        <v>1088</v>
      </c>
      <c r="C129" s="4" t="s">
        <v>1089</v>
      </c>
      <c r="D129" s="3" t="s">
        <v>1090</v>
      </c>
      <c r="E129" s="6">
        <v>43951.659120370372</v>
      </c>
      <c r="F129" s="3"/>
      <c r="G129" s="3"/>
      <c r="H129" s="3"/>
      <c r="I129" s="3"/>
      <c r="J129" s="3" t="s">
        <v>1091</v>
      </c>
      <c r="K129" s="3"/>
      <c r="L129" s="7" t="s">
        <v>27</v>
      </c>
      <c r="M129" s="14" t="s">
        <v>1092</v>
      </c>
      <c r="N129" s="3">
        <v>743</v>
      </c>
      <c r="O129" s="3">
        <v>796</v>
      </c>
      <c r="P129" s="3" t="s">
        <v>1096</v>
      </c>
      <c r="Q129" s="17" t="s">
        <v>1097</v>
      </c>
      <c r="R129" s="7" t="s">
        <v>1098</v>
      </c>
    </row>
    <row r="130" spans="1:18" ht="45">
      <c r="A130" s="8" t="s">
        <v>1099</v>
      </c>
      <c r="B130" s="3" t="s">
        <v>1100</v>
      </c>
      <c r="C130" s="4" t="s">
        <v>515</v>
      </c>
      <c r="D130" s="3" t="s">
        <v>1101</v>
      </c>
      <c r="E130" s="6">
        <v>43951.658854166672</v>
      </c>
      <c r="F130" s="3"/>
      <c r="G130" s="3"/>
      <c r="H130" s="3"/>
      <c r="I130" s="3"/>
      <c r="J130" s="3" t="s">
        <v>1102</v>
      </c>
      <c r="K130" s="3"/>
      <c r="L130" s="7" t="s">
        <v>27</v>
      </c>
      <c r="M130" s="14" t="s">
        <v>1103</v>
      </c>
      <c r="N130" s="3">
        <v>2157</v>
      </c>
      <c r="O130" s="3">
        <v>1929</v>
      </c>
      <c r="P130" s="3" t="s">
        <v>1104</v>
      </c>
      <c r="Q130" s="17" t="s">
        <v>1105</v>
      </c>
      <c r="R130" s="7" t="s">
        <v>521</v>
      </c>
    </row>
    <row r="131" spans="1:18" ht="101.25">
      <c r="A131" s="8" t="s">
        <v>1106</v>
      </c>
      <c r="B131" s="3" t="s">
        <v>1107</v>
      </c>
      <c r="C131" s="4" t="s">
        <v>1108</v>
      </c>
      <c r="D131" s="3" t="s">
        <v>1109</v>
      </c>
      <c r="E131" s="6">
        <v>43951.658622685187</v>
      </c>
      <c r="F131" s="3"/>
      <c r="G131" s="3"/>
      <c r="H131" s="3"/>
      <c r="I131" s="3"/>
      <c r="J131" s="3" t="s">
        <v>1110</v>
      </c>
      <c r="K131" s="3"/>
      <c r="L131" s="7" t="s">
        <v>178</v>
      </c>
      <c r="M131" s="14" t="s">
        <v>1111</v>
      </c>
      <c r="N131" s="3">
        <v>4424</v>
      </c>
      <c r="O131" s="3">
        <v>1231</v>
      </c>
      <c r="P131" s="17" t="s">
        <v>1112</v>
      </c>
      <c r="Q131" s="17" t="s">
        <v>1113</v>
      </c>
      <c r="R131" s="7" t="s">
        <v>1114</v>
      </c>
    </row>
    <row r="132" spans="1:18" ht="56.25">
      <c r="A132" s="8" t="s">
        <v>1115</v>
      </c>
      <c r="B132" s="3" t="s">
        <v>1116</v>
      </c>
      <c r="C132" s="4" t="s">
        <v>543</v>
      </c>
      <c r="D132" s="3" t="s">
        <v>1117</v>
      </c>
      <c r="E132" s="6">
        <v>43951.658148148148</v>
      </c>
      <c r="F132" s="3"/>
      <c r="G132" s="3"/>
      <c r="H132" s="3"/>
      <c r="I132" s="3"/>
      <c r="J132" s="3" t="s">
        <v>1118</v>
      </c>
      <c r="K132" s="3"/>
      <c r="L132" s="7" t="s">
        <v>178</v>
      </c>
      <c r="M132" s="14" t="s">
        <v>1119</v>
      </c>
      <c r="N132" s="3">
        <v>320</v>
      </c>
      <c r="O132" s="3">
        <v>781</v>
      </c>
      <c r="P132" s="3" t="s">
        <v>1120</v>
      </c>
      <c r="Q132" s="17" t="s">
        <v>1121</v>
      </c>
      <c r="R132" s="7" t="s">
        <v>548</v>
      </c>
    </row>
    <row r="133" spans="1:18" ht="78.75">
      <c r="A133" s="8" t="s">
        <v>1122</v>
      </c>
      <c r="B133" s="3" t="s">
        <v>1123</v>
      </c>
      <c r="C133" s="4" t="s">
        <v>1124</v>
      </c>
      <c r="D133" s="3" t="s">
        <v>1125</v>
      </c>
      <c r="E133" s="6">
        <v>43951.658043981486</v>
      </c>
      <c r="F133" s="3"/>
      <c r="G133" s="3"/>
      <c r="H133" s="3"/>
      <c r="I133" s="3"/>
      <c r="J133" s="3" t="s">
        <v>1126</v>
      </c>
      <c r="K133" s="3"/>
      <c r="L133" s="7" t="s">
        <v>27</v>
      </c>
      <c r="M133" s="14" t="s">
        <v>1127</v>
      </c>
      <c r="N133" s="3">
        <v>1077</v>
      </c>
      <c r="O133" s="3">
        <v>1546</v>
      </c>
      <c r="P133" s="3" t="s">
        <v>1128</v>
      </c>
      <c r="Q133" s="17" t="s">
        <v>1129</v>
      </c>
      <c r="R133" s="7" t="s">
        <v>1130</v>
      </c>
    </row>
    <row r="134" spans="1:18" ht="67.5">
      <c r="A134" s="8" t="s">
        <v>1131</v>
      </c>
      <c r="B134" s="3" t="s">
        <v>1132</v>
      </c>
      <c r="C134" s="4" t="s">
        <v>1133</v>
      </c>
      <c r="D134" s="3" t="s">
        <v>1134</v>
      </c>
      <c r="E134" s="6">
        <v>43951.657951388886</v>
      </c>
      <c r="F134" s="3"/>
      <c r="G134" s="3"/>
      <c r="H134" s="3"/>
      <c r="I134" s="3"/>
      <c r="J134" s="3" t="s">
        <v>1135</v>
      </c>
      <c r="K134" s="3"/>
      <c r="L134" s="7" t="s">
        <v>27</v>
      </c>
      <c r="M134" s="14" t="s">
        <v>1136</v>
      </c>
      <c r="N134" s="3">
        <v>5448</v>
      </c>
      <c r="O134" s="3">
        <v>146</v>
      </c>
      <c r="P134" s="3" t="s">
        <v>1137</v>
      </c>
      <c r="Q134" s="17" t="s">
        <v>1138</v>
      </c>
      <c r="R134" s="7" t="s">
        <v>1139</v>
      </c>
    </row>
    <row r="135" spans="1:18" ht="33.75">
      <c r="A135" s="8" t="s">
        <v>1140</v>
      </c>
      <c r="B135" s="3" t="s">
        <v>1141</v>
      </c>
      <c r="C135" s="4" t="s">
        <v>1142</v>
      </c>
      <c r="D135" s="3" t="s">
        <v>1143</v>
      </c>
      <c r="E135" s="6">
        <v>43951.657777777778</v>
      </c>
      <c r="F135" s="3"/>
      <c r="G135" s="3"/>
      <c r="H135" s="3"/>
      <c r="I135" s="3"/>
      <c r="J135" s="3" t="s">
        <v>1144</v>
      </c>
      <c r="K135" s="3"/>
      <c r="L135" s="7" t="s">
        <v>680</v>
      </c>
      <c r="M135" s="14" t="s">
        <v>1145</v>
      </c>
      <c r="N135" s="3">
        <v>145</v>
      </c>
      <c r="O135" s="3">
        <v>454</v>
      </c>
      <c r="P135" s="3" t="s">
        <v>1146</v>
      </c>
      <c r="Q135" s="17" t="s">
        <v>1147</v>
      </c>
      <c r="R135" s="7" t="s">
        <v>1148</v>
      </c>
    </row>
    <row r="136" spans="1:18" ht="33.75">
      <c r="A136" s="8" t="s">
        <v>1149</v>
      </c>
      <c r="B136" s="3" t="s">
        <v>1150</v>
      </c>
      <c r="C136" s="4" t="s">
        <v>1151</v>
      </c>
      <c r="D136" s="3" t="s">
        <v>1152</v>
      </c>
      <c r="E136" s="6">
        <v>43951.657766203702</v>
      </c>
      <c r="F136" s="3"/>
      <c r="G136" s="3"/>
      <c r="H136" s="3"/>
      <c r="I136" s="3"/>
      <c r="J136" s="3" t="s">
        <v>1153</v>
      </c>
      <c r="K136" s="3"/>
      <c r="L136" s="7" t="s">
        <v>57</v>
      </c>
      <c r="M136" s="14" t="s">
        <v>1154</v>
      </c>
      <c r="N136" s="3">
        <v>2255</v>
      </c>
      <c r="O136" s="3">
        <v>2233</v>
      </c>
      <c r="P136" s="3" t="s">
        <v>735</v>
      </c>
      <c r="Q136" s="17" t="s">
        <v>1155</v>
      </c>
      <c r="R136" s="7" t="s">
        <v>1156</v>
      </c>
    </row>
    <row r="137" spans="1:18" ht="67.5">
      <c r="A137" s="8" t="s">
        <v>1157</v>
      </c>
      <c r="B137" s="3" t="s">
        <v>1158</v>
      </c>
      <c r="C137" s="4" t="s">
        <v>1159</v>
      </c>
      <c r="D137" s="3" t="s">
        <v>1160</v>
      </c>
      <c r="E137" s="6">
        <v>43951.657731481479</v>
      </c>
      <c r="F137" s="3"/>
      <c r="G137" s="3"/>
      <c r="H137" s="3"/>
      <c r="I137" s="3"/>
      <c r="J137" s="3" t="s">
        <v>1161</v>
      </c>
      <c r="K137" s="3"/>
      <c r="L137" s="7" t="s">
        <v>27</v>
      </c>
      <c r="M137" s="14" t="s">
        <v>1162</v>
      </c>
      <c r="N137" s="3">
        <v>16</v>
      </c>
      <c r="O137" s="3">
        <v>95</v>
      </c>
      <c r="P137" s="3"/>
      <c r="Q137" s="17" t="s">
        <v>1163</v>
      </c>
      <c r="R137" s="7" t="s">
        <v>1164</v>
      </c>
    </row>
    <row r="138" spans="1:18" ht="33.75">
      <c r="A138" s="8" t="s">
        <v>1165</v>
      </c>
      <c r="B138" s="3" t="s">
        <v>1166</v>
      </c>
      <c r="C138" s="4" t="s">
        <v>1167</v>
      </c>
      <c r="D138" s="3" t="s">
        <v>1168</v>
      </c>
      <c r="E138" s="6">
        <v>43951.657418981486</v>
      </c>
      <c r="F138" s="3"/>
      <c r="G138" s="3"/>
      <c r="H138" s="3"/>
      <c r="I138" s="3"/>
      <c r="J138" s="3" t="s">
        <v>1169</v>
      </c>
      <c r="K138" s="3"/>
      <c r="L138" s="7" t="s">
        <v>178</v>
      </c>
      <c r="M138" s="14" t="s">
        <v>1170</v>
      </c>
      <c r="N138" s="3">
        <v>36</v>
      </c>
      <c r="O138" s="3">
        <v>151</v>
      </c>
      <c r="P138" s="3" t="s">
        <v>1171</v>
      </c>
      <c r="Q138" s="17" t="s">
        <v>1172</v>
      </c>
      <c r="R138" s="7" t="s">
        <v>1173</v>
      </c>
    </row>
    <row r="139" spans="1:18" ht="56.25">
      <c r="A139" s="8" t="s">
        <v>1174</v>
      </c>
      <c r="B139" s="3" t="s">
        <v>1175</v>
      </c>
      <c r="C139" s="4" t="s">
        <v>768</v>
      </c>
      <c r="D139" s="3" t="s">
        <v>1176</v>
      </c>
      <c r="E139" s="6">
        <v>43951.65730324074</v>
      </c>
      <c r="F139" s="3"/>
      <c r="G139" s="3"/>
      <c r="H139" s="3"/>
      <c r="I139" s="3"/>
      <c r="J139" s="3" t="s">
        <v>1177</v>
      </c>
      <c r="K139" s="3"/>
      <c r="L139" s="7" t="s">
        <v>190</v>
      </c>
      <c r="M139" s="14" t="s">
        <v>1178</v>
      </c>
      <c r="N139" s="3">
        <v>21123</v>
      </c>
      <c r="O139" s="3">
        <v>3230</v>
      </c>
      <c r="P139" s="3" t="s">
        <v>1179</v>
      </c>
      <c r="Q139" s="17" t="s">
        <v>1180</v>
      </c>
      <c r="R139" s="7" t="s">
        <v>773</v>
      </c>
    </row>
    <row r="140" spans="1:18" ht="56.25">
      <c r="A140" s="8" t="s">
        <v>1181</v>
      </c>
      <c r="B140" s="3" t="s">
        <v>1182</v>
      </c>
      <c r="C140" s="4" t="s">
        <v>543</v>
      </c>
      <c r="D140" s="3" t="s">
        <v>1183</v>
      </c>
      <c r="E140" s="6">
        <v>43951.656828703708</v>
      </c>
      <c r="F140" s="3"/>
      <c r="G140" s="3"/>
      <c r="H140" s="3"/>
      <c r="I140" s="3"/>
      <c r="J140" s="3" t="s">
        <v>1184</v>
      </c>
      <c r="K140" s="3"/>
      <c r="L140" s="7" t="s">
        <v>27</v>
      </c>
      <c r="M140" s="14" t="s">
        <v>1185</v>
      </c>
      <c r="N140" s="3">
        <v>110</v>
      </c>
      <c r="O140" s="3">
        <v>125</v>
      </c>
      <c r="P140" s="3" t="s">
        <v>1186</v>
      </c>
      <c r="Q140" s="17" t="s">
        <v>1187</v>
      </c>
      <c r="R140" s="7" t="s">
        <v>548</v>
      </c>
    </row>
    <row r="141" spans="1:18" ht="45">
      <c r="A141" s="8" t="s">
        <v>1188</v>
      </c>
      <c r="B141" s="3" t="s">
        <v>1189</v>
      </c>
      <c r="C141" s="4" t="s">
        <v>1190</v>
      </c>
      <c r="D141" s="3" t="s">
        <v>1183</v>
      </c>
      <c r="E141" s="6">
        <v>43951.656828703708</v>
      </c>
      <c r="F141" s="3"/>
      <c r="G141" s="3"/>
      <c r="H141" s="3"/>
      <c r="I141" s="3"/>
      <c r="J141" s="3" t="s">
        <v>1191</v>
      </c>
      <c r="K141" s="3"/>
      <c r="L141" s="7" t="s">
        <v>178</v>
      </c>
      <c r="M141" s="14" t="s">
        <v>1192</v>
      </c>
      <c r="N141" s="3">
        <v>179</v>
      </c>
      <c r="O141" s="3">
        <v>220</v>
      </c>
      <c r="P141" s="3" t="s">
        <v>1194</v>
      </c>
      <c r="Q141" s="17" t="s">
        <v>1195</v>
      </c>
      <c r="R141" s="7" t="s">
        <v>1196</v>
      </c>
    </row>
    <row r="142" spans="1:18" ht="67.5">
      <c r="A142" s="8" t="s">
        <v>1197</v>
      </c>
      <c r="B142" s="3" t="s">
        <v>1198</v>
      </c>
      <c r="C142" s="4" t="s">
        <v>1199</v>
      </c>
      <c r="D142" s="3" t="s">
        <v>1200</v>
      </c>
      <c r="E142" s="6">
        <v>43951.656631944439</v>
      </c>
      <c r="F142" s="3"/>
      <c r="G142" s="3"/>
      <c r="H142" s="3"/>
      <c r="I142" s="3"/>
      <c r="J142" s="3" t="s">
        <v>1201</v>
      </c>
      <c r="K142" s="3"/>
      <c r="L142" s="7" t="s">
        <v>57</v>
      </c>
      <c r="M142" s="14" t="s">
        <v>1202</v>
      </c>
      <c r="N142" s="3">
        <v>965</v>
      </c>
      <c r="O142" s="3">
        <v>842</v>
      </c>
      <c r="P142" s="3" t="s">
        <v>1203</v>
      </c>
      <c r="Q142" s="17" t="s">
        <v>1204</v>
      </c>
      <c r="R142" s="7" t="s">
        <v>1205</v>
      </c>
    </row>
    <row r="143" spans="1:18" ht="33.75">
      <c r="A143" s="8" t="s">
        <v>1206</v>
      </c>
      <c r="B143" s="3" t="s">
        <v>1207</v>
      </c>
      <c r="C143" s="4" t="s">
        <v>1208</v>
      </c>
      <c r="D143" s="3" t="s">
        <v>1209</v>
      </c>
      <c r="E143" s="6">
        <v>43951.656597222223</v>
      </c>
      <c r="F143" s="3"/>
      <c r="G143" s="3"/>
      <c r="H143" s="3"/>
      <c r="I143" s="3"/>
      <c r="J143" s="3" t="s">
        <v>1210</v>
      </c>
      <c r="K143" s="3"/>
      <c r="L143" s="7" t="s">
        <v>27</v>
      </c>
      <c r="M143" s="14" t="s">
        <v>1211</v>
      </c>
      <c r="N143" s="3">
        <v>142</v>
      </c>
      <c r="O143" s="3">
        <v>382</v>
      </c>
      <c r="P143" s="3" t="s">
        <v>266</v>
      </c>
      <c r="Q143" s="17" t="s">
        <v>1212</v>
      </c>
      <c r="R143" s="7" t="s">
        <v>1213</v>
      </c>
    </row>
    <row r="144" spans="1:18" ht="90">
      <c r="A144" s="8" t="s">
        <v>1214</v>
      </c>
      <c r="B144" s="3" t="s">
        <v>1215</v>
      </c>
      <c r="C144" s="4" t="s">
        <v>1216</v>
      </c>
      <c r="D144" s="3" t="s">
        <v>1217</v>
      </c>
      <c r="E144" s="6">
        <v>43951.656574074077</v>
      </c>
      <c r="F144" s="3"/>
      <c r="G144" s="3"/>
      <c r="H144" s="3"/>
      <c r="I144" s="3"/>
      <c r="J144" s="3" t="s">
        <v>1218</v>
      </c>
      <c r="K144" s="3"/>
      <c r="L144" s="7" t="s">
        <v>57</v>
      </c>
      <c r="M144" s="14" t="s">
        <v>1219</v>
      </c>
      <c r="N144" s="3">
        <v>2135</v>
      </c>
      <c r="O144" s="3">
        <v>933</v>
      </c>
      <c r="P144" s="3" t="s">
        <v>1220</v>
      </c>
      <c r="Q144" s="17" t="s">
        <v>1221</v>
      </c>
      <c r="R144" s="7" t="s">
        <v>1223</v>
      </c>
    </row>
    <row r="145" spans="1:18" ht="45">
      <c r="A145" s="8" t="s">
        <v>1224</v>
      </c>
      <c r="B145" s="3" t="s">
        <v>1225</v>
      </c>
      <c r="C145" s="4" t="s">
        <v>1226</v>
      </c>
      <c r="D145" s="3" t="s">
        <v>1227</v>
      </c>
      <c r="E145" s="6">
        <v>43951.656469907408</v>
      </c>
      <c r="F145" s="3"/>
      <c r="G145" s="3"/>
      <c r="H145" s="3"/>
      <c r="I145" s="3"/>
      <c r="J145" s="3" t="s">
        <v>1228</v>
      </c>
      <c r="K145" s="3"/>
      <c r="L145" s="7" t="s">
        <v>27</v>
      </c>
      <c r="M145" s="14" t="s">
        <v>1230</v>
      </c>
      <c r="N145" s="3">
        <v>2</v>
      </c>
      <c r="O145" s="3">
        <v>58</v>
      </c>
      <c r="P145" s="3" t="s">
        <v>1232</v>
      </c>
      <c r="Q145" s="17" t="s">
        <v>1233</v>
      </c>
      <c r="R145" s="7" t="s">
        <v>1234</v>
      </c>
    </row>
    <row r="146" spans="1:18" ht="78.75">
      <c r="A146" s="8" t="s">
        <v>1235</v>
      </c>
      <c r="B146" s="3" t="s">
        <v>1236</v>
      </c>
      <c r="C146" s="4" t="s">
        <v>1237</v>
      </c>
      <c r="D146" s="3" t="s">
        <v>1238</v>
      </c>
      <c r="E146" s="6">
        <v>43951.656400462962</v>
      </c>
      <c r="F146" s="3"/>
      <c r="G146" s="3"/>
      <c r="H146" s="3"/>
      <c r="I146" s="3"/>
      <c r="J146" s="3" t="s">
        <v>1239</v>
      </c>
      <c r="K146" s="3"/>
      <c r="L146" s="7" t="s">
        <v>178</v>
      </c>
      <c r="M146" s="14" t="s">
        <v>1240</v>
      </c>
      <c r="N146" s="3">
        <v>166</v>
      </c>
      <c r="O146" s="3">
        <v>202</v>
      </c>
      <c r="P146" s="3" t="s">
        <v>1241</v>
      </c>
      <c r="Q146" s="17" t="s">
        <v>1242</v>
      </c>
      <c r="R146" s="7" t="s">
        <v>1243</v>
      </c>
    </row>
    <row r="147" spans="1:18" ht="56.25">
      <c r="A147" s="8" t="s">
        <v>1244</v>
      </c>
      <c r="B147" s="3" t="s">
        <v>1245</v>
      </c>
      <c r="C147" s="4" t="s">
        <v>543</v>
      </c>
      <c r="D147" s="3" t="s">
        <v>1246</v>
      </c>
      <c r="E147" s="6">
        <v>43951.656388888892</v>
      </c>
      <c r="F147" s="3"/>
      <c r="G147" s="3"/>
      <c r="H147" s="3"/>
      <c r="I147" s="3"/>
      <c r="J147" s="3" t="s">
        <v>1247</v>
      </c>
      <c r="K147" s="3"/>
      <c r="L147" s="7" t="s">
        <v>178</v>
      </c>
      <c r="M147" s="14" t="s">
        <v>1248</v>
      </c>
      <c r="N147" s="3">
        <v>249</v>
      </c>
      <c r="O147" s="3">
        <v>815</v>
      </c>
      <c r="P147" s="3"/>
      <c r="Q147" s="17" t="s">
        <v>1249</v>
      </c>
      <c r="R147" s="7" t="s">
        <v>548</v>
      </c>
    </row>
    <row r="148" spans="1:18" ht="56.25">
      <c r="A148" s="8" t="s">
        <v>1244</v>
      </c>
      <c r="B148" s="3" t="s">
        <v>1245</v>
      </c>
      <c r="C148" s="4" t="s">
        <v>543</v>
      </c>
      <c r="D148" s="3" t="s">
        <v>1246</v>
      </c>
      <c r="E148" s="6">
        <v>43951.656388888892</v>
      </c>
      <c r="F148" s="3"/>
      <c r="G148" s="3"/>
      <c r="H148" s="3"/>
      <c r="I148" s="3"/>
      <c r="J148" s="3" t="s">
        <v>1247</v>
      </c>
      <c r="K148" s="3"/>
      <c r="L148" s="7" t="s">
        <v>178</v>
      </c>
      <c r="M148" s="14" t="s">
        <v>1248</v>
      </c>
      <c r="N148" s="3">
        <v>249</v>
      </c>
      <c r="O148" s="3">
        <v>815</v>
      </c>
      <c r="P148" s="3"/>
      <c r="Q148" s="17" t="s">
        <v>1249</v>
      </c>
      <c r="R148" s="7" t="s">
        <v>548</v>
      </c>
    </row>
    <row r="149" spans="1:18" ht="33.75">
      <c r="A149" s="8" t="s">
        <v>1250</v>
      </c>
      <c r="B149" s="3" t="s">
        <v>1251</v>
      </c>
      <c r="C149" s="4" t="s">
        <v>1252</v>
      </c>
      <c r="D149" s="3" t="s">
        <v>1253</v>
      </c>
      <c r="E149" s="6">
        <v>43951.655752314815</v>
      </c>
      <c r="F149" s="3"/>
      <c r="G149" s="3"/>
      <c r="H149" s="3"/>
      <c r="I149" s="3"/>
      <c r="J149" s="3" t="s">
        <v>1254</v>
      </c>
      <c r="K149" s="3"/>
      <c r="L149" s="7" t="s">
        <v>178</v>
      </c>
      <c r="M149" s="14" t="s">
        <v>1255</v>
      </c>
      <c r="N149" s="3">
        <v>4440</v>
      </c>
      <c r="O149" s="3">
        <v>918</v>
      </c>
      <c r="P149" s="3" t="s">
        <v>49</v>
      </c>
      <c r="Q149" s="17" t="s">
        <v>1256</v>
      </c>
      <c r="R149" s="7" t="s">
        <v>1258</v>
      </c>
    </row>
    <row r="150" spans="1:18" ht="67.5">
      <c r="A150" s="8" t="s">
        <v>1259</v>
      </c>
      <c r="B150" s="3" t="s">
        <v>1260</v>
      </c>
      <c r="C150" s="4" t="s">
        <v>1261</v>
      </c>
      <c r="D150" s="3" t="s">
        <v>1262</v>
      </c>
      <c r="E150" s="6">
        <v>43951.65556712963</v>
      </c>
      <c r="F150" s="3"/>
      <c r="G150" s="3"/>
      <c r="H150" s="3"/>
      <c r="I150" s="3"/>
      <c r="J150" s="3" t="s">
        <v>1263</v>
      </c>
      <c r="K150" s="3"/>
      <c r="L150" s="7" t="s">
        <v>27</v>
      </c>
      <c r="M150" s="14" t="s">
        <v>1264</v>
      </c>
      <c r="N150" s="3">
        <v>16</v>
      </c>
      <c r="O150" s="3">
        <v>175</v>
      </c>
      <c r="P150" s="3" t="s">
        <v>1265</v>
      </c>
      <c r="Q150" s="17" t="s">
        <v>1266</v>
      </c>
      <c r="R150" s="7" t="s">
        <v>1267</v>
      </c>
    </row>
    <row r="151" spans="1:18" ht="45">
      <c r="A151" s="8" t="s">
        <v>1268</v>
      </c>
      <c r="B151" s="3" t="s">
        <v>1269</v>
      </c>
      <c r="C151" s="4" t="s">
        <v>1270</v>
      </c>
      <c r="D151" s="3" t="s">
        <v>1271</v>
      </c>
      <c r="E151" s="6">
        <v>43951.655543981484</v>
      </c>
      <c r="F151" s="3"/>
      <c r="G151" s="3"/>
      <c r="H151" s="3"/>
      <c r="I151" s="3"/>
      <c r="J151" s="3" t="s">
        <v>1272</v>
      </c>
      <c r="K151" s="3"/>
      <c r="L151" s="7" t="s">
        <v>57</v>
      </c>
      <c r="M151" s="14" t="s">
        <v>1273</v>
      </c>
      <c r="N151" s="3">
        <v>19</v>
      </c>
      <c r="O151" s="3">
        <v>51</v>
      </c>
      <c r="P151" s="3"/>
      <c r="Q151" s="17" t="s">
        <v>1274</v>
      </c>
      <c r="R151" s="7" t="s">
        <v>1275</v>
      </c>
    </row>
    <row r="152" spans="1:18" ht="33.75">
      <c r="A152" s="8" t="s">
        <v>1276</v>
      </c>
      <c r="B152" s="3" t="s">
        <v>1277</v>
      </c>
      <c r="C152" s="4" t="s">
        <v>1278</v>
      </c>
      <c r="D152" s="3" t="s">
        <v>1279</v>
      </c>
      <c r="E152" s="6">
        <v>43951.655462962968</v>
      </c>
      <c r="F152" s="3"/>
      <c r="G152" s="3"/>
      <c r="H152" s="3"/>
      <c r="I152" s="3"/>
      <c r="J152" s="3" t="s">
        <v>1280</v>
      </c>
      <c r="K152" s="3"/>
      <c r="L152" s="7" t="s">
        <v>178</v>
      </c>
      <c r="M152" s="14" t="s">
        <v>1281</v>
      </c>
      <c r="N152" s="3">
        <v>5171</v>
      </c>
      <c r="O152" s="3">
        <v>809</v>
      </c>
      <c r="P152" s="3"/>
      <c r="Q152" s="17" t="s">
        <v>1282</v>
      </c>
      <c r="R152" s="7" t="s">
        <v>1283</v>
      </c>
    </row>
    <row r="153" spans="1:18" ht="56.25">
      <c r="A153" s="8" t="s">
        <v>1284</v>
      </c>
      <c r="B153" s="3" t="s">
        <v>1285</v>
      </c>
      <c r="C153" s="4" t="s">
        <v>543</v>
      </c>
      <c r="D153" s="3" t="s">
        <v>1286</v>
      </c>
      <c r="E153" s="6">
        <v>43951.655451388884</v>
      </c>
      <c r="F153" s="3"/>
      <c r="G153" s="3"/>
      <c r="H153" s="3"/>
      <c r="I153" s="3"/>
      <c r="J153" s="3" t="s">
        <v>1287</v>
      </c>
      <c r="K153" s="3"/>
      <c r="L153" s="7" t="s">
        <v>142</v>
      </c>
      <c r="M153" s="14" t="s">
        <v>1288</v>
      </c>
      <c r="N153" s="3">
        <v>72</v>
      </c>
      <c r="O153" s="3">
        <v>266</v>
      </c>
      <c r="P153" s="3"/>
      <c r="Q153" s="17" t="s">
        <v>1289</v>
      </c>
      <c r="R153" s="7" t="s">
        <v>548</v>
      </c>
    </row>
    <row r="154" spans="1:18" ht="67.5">
      <c r="A154" s="8" t="s">
        <v>1290</v>
      </c>
      <c r="B154" s="3" t="s">
        <v>1291</v>
      </c>
      <c r="C154" s="4" t="s">
        <v>1292</v>
      </c>
      <c r="D154" s="3" t="s">
        <v>1293</v>
      </c>
      <c r="E154" s="6">
        <v>43951.655300925922</v>
      </c>
      <c r="F154" s="3"/>
      <c r="G154" s="3"/>
      <c r="H154" s="3"/>
      <c r="I154" s="3"/>
      <c r="J154" s="3" t="s">
        <v>1294</v>
      </c>
      <c r="K154" s="3"/>
      <c r="L154" s="7" t="s">
        <v>27</v>
      </c>
      <c r="M154" s="14" t="s">
        <v>1295</v>
      </c>
      <c r="N154" s="3">
        <v>110</v>
      </c>
      <c r="O154" s="3">
        <v>142</v>
      </c>
      <c r="P154" s="3"/>
      <c r="Q154" s="17" t="s">
        <v>1296</v>
      </c>
      <c r="R154" s="7" t="s">
        <v>1297</v>
      </c>
    </row>
    <row r="155" spans="1:18" ht="78.75">
      <c r="A155" s="8" t="s">
        <v>1298</v>
      </c>
      <c r="B155" s="3" t="s">
        <v>1299</v>
      </c>
      <c r="C155" s="4" t="s">
        <v>1300</v>
      </c>
      <c r="D155" s="3" t="s">
        <v>1301</v>
      </c>
      <c r="E155" s="6">
        <v>43951.655023148152</v>
      </c>
      <c r="F155" s="3"/>
      <c r="G155" s="3"/>
      <c r="H155" s="3"/>
      <c r="I155" s="3"/>
      <c r="J155" s="3" t="s">
        <v>1302</v>
      </c>
      <c r="K155" s="3"/>
      <c r="L155" s="7" t="s">
        <v>27</v>
      </c>
      <c r="M155" s="14" t="s">
        <v>1303</v>
      </c>
      <c r="N155" s="3">
        <v>5</v>
      </c>
      <c r="O155" s="3">
        <v>22</v>
      </c>
      <c r="P155" s="3" t="s">
        <v>1304</v>
      </c>
      <c r="Q155" s="17" t="s">
        <v>1305</v>
      </c>
      <c r="R155" s="7" t="s">
        <v>1306</v>
      </c>
    </row>
    <row r="156" spans="1:18" ht="56.25">
      <c r="A156" s="8" t="s">
        <v>1307</v>
      </c>
      <c r="B156" s="3" t="s">
        <v>1308</v>
      </c>
      <c r="C156" s="4" t="s">
        <v>543</v>
      </c>
      <c r="D156" s="3" t="s">
        <v>1309</v>
      </c>
      <c r="E156" s="6">
        <v>43951.654976851853</v>
      </c>
      <c r="F156" s="3"/>
      <c r="G156" s="3"/>
      <c r="H156" s="3"/>
      <c r="I156" s="3"/>
      <c r="J156" s="3" t="s">
        <v>1310</v>
      </c>
      <c r="K156" s="3"/>
      <c r="L156" s="7" t="s">
        <v>27</v>
      </c>
      <c r="M156" s="14" t="s">
        <v>1311</v>
      </c>
      <c r="N156" s="3">
        <v>102</v>
      </c>
      <c r="O156" s="3">
        <v>494</v>
      </c>
      <c r="P156" s="3" t="s">
        <v>1265</v>
      </c>
      <c r="Q156" s="17" t="s">
        <v>1312</v>
      </c>
      <c r="R156" s="7" t="s">
        <v>548</v>
      </c>
    </row>
    <row r="157" spans="1:18" ht="112.5">
      <c r="A157" s="8" t="s">
        <v>1313</v>
      </c>
      <c r="B157" s="3" t="s">
        <v>1314</v>
      </c>
      <c r="C157" s="4" t="s">
        <v>1315</v>
      </c>
      <c r="D157" s="3" t="s">
        <v>1316</v>
      </c>
      <c r="E157" s="6">
        <v>43951.654513888891</v>
      </c>
      <c r="F157" s="3"/>
      <c r="G157" s="3"/>
      <c r="H157" s="3"/>
      <c r="I157" s="3"/>
      <c r="J157" s="3" t="s">
        <v>1317</v>
      </c>
      <c r="K157" s="3"/>
      <c r="L157" s="7" t="s">
        <v>27</v>
      </c>
      <c r="M157" s="14" t="s">
        <v>1318</v>
      </c>
      <c r="N157" s="3">
        <v>5216</v>
      </c>
      <c r="O157" s="3">
        <v>3406</v>
      </c>
      <c r="P157" s="3" t="s">
        <v>887</v>
      </c>
      <c r="Q157" s="17" t="s">
        <v>1319</v>
      </c>
      <c r="R157" s="7" t="s">
        <v>1320</v>
      </c>
    </row>
    <row r="158" spans="1:18" ht="33.75">
      <c r="A158" s="8" t="s">
        <v>1321</v>
      </c>
      <c r="B158" s="3" t="s">
        <v>1322</v>
      </c>
      <c r="C158" s="4" t="s">
        <v>1323</v>
      </c>
      <c r="D158" s="3" t="s">
        <v>1324</v>
      </c>
      <c r="E158" s="6">
        <v>43951.654363425929</v>
      </c>
      <c r="F158" s="3"/>
      <c r="G158" s="3"/>
      <c r="H158" s="3"/>
      <c r="I158" s="3"/>
      <c r="J158" s="3" t="s">
        <v>1325</v>
      </c>
      <c r="K158" s="3"/>
      <c r="L158" s="7" t="s">
        <v>178</v>
      </c>
      <c r="M158" s="14" t="s">
        <v>1326</v>
      </c>
      <c r="N158" s="3">
        <v>1543</v>
      </c>
      <c r="O158" s="3">
        <v>1126</v>
      </c>
      <c r="P158" s="3" t="s">
        <v>1327</v>
      </c>
      <c r="Q158" s="17" t="s">
        <v>1328</v>
      </c>
      <c r="R158" s="7" t="s">
        <v>1329</v>
      </c>
    </row>
    <row r="159" spans="1:18" ht="112.5">
      <c r="A159" s="8" t="s">
        <v>1330</v>
      </c>
      <c r="B159" s="3" t="s">
        <v>1331</v>
      </c>
      <c r="C159" s="4" t="s">
        <v>1332</v>
      </c>
      <c r="D159" s="3" t="s">
        <v>1333</v>
      </c>
      <c r="E159" s="6">
        <v>43951.654282407406</v>
      </c>
      <c r="F159" s="3"/>
      <c r="G159" s="3"/>
      <c r="H159" s="3"/>
      <c r="I159" s="3"/>
      <c r="J159" s="3" t="s">
        <v>1334</v>
      </c>
      <c r="K159" s="3"/>
      <c r="L159" s="7" t="s">
        <v>178</v>
      </c>
      <c r="M159" s="14" t="s">
        <v>1335</v>
      </c>
      <c r="N159" s="3">
        <v>98</v>
      </c>
      <c r="O159" s="3">
        <v>396</v>
      </c>
      <c r="P159" s="3"/>
      <c r="Q159" s="17" t="s">
        <v>1336</v>
      </c>
      <c r="R159" s="7" t="s">
        <v>1337</v>
      </c>
    </row>
    <row r="160" spans="1:18" ht="33.75">
      <c r="A160" s="8" t="s">
        <v>1338</v>
      </c>
      <c r="B160" s="3" t="s">
        <v>1339</v>
      </c>
      <c r="C160" s="4" t="s">
        <v>1340</v>
      </c>
      <c r="D160" s="3" t="s">
        <v>1341</v>
      </c>
      <c r="E160" s="6">
        <v>43951.654178240744</v>
      </c>
      <c r="F160" s="3"/>
      <c r="G160" s="3"/>
      <c r="H160" s="3"/>
      <c r="I160" s="3"/>
      <c r="J160" s="3" t="s">
        <v>1342</v>
      </c>
      <c r="K160" s="3"/>
      <c r="L160" s="7" t="s">
        <v>1343</v>
      </c>
      <c r="M160" s="14" t="s">
        <v>1344</v>
      </c>
      <c r="N160" s="3">
        <v>330</v>
      </c>
      <c r="O160" s="3">
        <v>506</v>
      </c>
      <c r="P160" s="3" t="s">
        <v>1345</v>
      </c>
      <c r="Q160" s="17" t="s">
        <v>1346</v>
      </c>
      <c r="R160" s="7" t="s">
        <v>1347</v>
      </c>
    </row>
    <row r="161" spans="1:18" ht="33.75">
      <c r="A161" s="8" t="s">
        <v>1348</v>
      </c>
      <c r="B161" s="3" t="s">
        <v>1339</v>
      </c>
      <c r="C161" s="4" t="s">
        <v>1349</v>
      </c>
      <c r="D161" s="3" t="s">
        <v>1350</v>
      </c>
      <c r="E161" s="6">
        <v>43951.654120370367</v>
      </c>
      <c r="F161" s="3"/>
      <c r="G161" s="3"/>
      <c r="H161" s="3"/>
      <c r="I161" s="3"/>
      <c r="J161" s="3" t="s">
        <v>1342</v>
      </c>
      <c r="K161" s="3"/>
      <c r="L161" s="7" t="s">
        <v>1343</v>
      </c>
      <c r="M161" s="14" t="s">
        <v>1344</v>
      </c>
      <c r="N161" s="3">
        <v>330</v>
      </c>
      <c r="O161" s="3">
        <v>506</v>
      </c>
      <c r="P161" s="3" t="s">
        <v>1345</v>
      </c>
      <c r="Q161" s="17" t="s">
        <v>1351</v>
      </c>
      <c r="R161" s="7" t="s">
        <v>1352</v>
      </c>
    </row>
    <row r="162" spans="1:18" ht="101.25">
      <c r="A162" s="8" t="s">
        <v>1353</v>
      </c>
      <c r="B162" s="3" t="s">
        <v>1354</v>
      </c>
      <c r="C162" s="4" t="s">
        <v>1355</v>
      </c>
      <c r="D162" s="3" t="s">
        <v>1356</v>
      </c>
      <c r="E162" s="6">
        <v>43951.653946759259</v>
      </c>
      <c r="F162" s="3"/>
      <c r="G162" s="3"/>
      <c r="H162" s="3"/>
      <c r="I162" s="3"/>
      <c r="J162" s="3" t="s">
        <v>1357</v>
      </c>
      <c r="K162" s="3"/>
      <c r="L162" s="7" t="s">
        <v>57</v>
      </c>
      <c r="M162" s="14" t="s">
        <v>1358</v>
      </c>
      <c r="N162" s="3">
        <v>98</v>
      </c>
      <c r="O162" s="3">
        <v>268</v>
      </c>
      <c r="P162" s="3"/>
      <c r="Q162" s="17" t="s">
        <v>1359</v>
      </c>
      <c r="R162" s="7" t="s">
        <v>1360</v>
      </c>
    </row>
    <row r="163" spans="1:18" ht="101.25">
      <c r="A163" s="8" t="s">
        <v>1361</v>
      </c>
      <c r="B163" s="3" t="s">
        <v>1362</v>
      </c>
      <c r="C163" s="4" t="s">
        <v>866</v>
      </c>
      <c r="D163" s="3" t="s">
        <v>1363</v>
      </c>
      <c r="E163" s="6">
        <v>43951.653773148151</v>
      </c>
      <c r="F163" s="3"/>
      <c r="G163" s="3"/>
      <c r="H163" s="3"/>
      <c r="I163" s="3"/>
      <c r="J163" s="3" t="s">
        <v>1364</v>
      </c>
      <c r="K163" s="3"/>
      <c r="L163" s="7" t="s">
        <v>27</v>
      </c>
      <c r="M163" s="14" t="s">
        <v>1365</v>
      </c>
      <c r="N163" s="3">
        <v>946</v>
      </c>
      <c r="O163" s="3">
        <v>1011</v>
      </c>
      <c r="P163" s="3" t="s">
        <v>1366</v>
      </c>
      <c r="Q163" s="17" t="s">
        <v>1367</v>
      </c>
      <c r="R163" s="7" t="s">
        <v>872</v>
      </c>
    </row>
    <row r="164" spans="1:18" ht="78.75">
      <c r="A164" s="8" t="s">
        <v>1368</v>
      </c>
      <c r="B164" s="3" t="s">
        <v>1369</v>
      </c>
      <c r="C164" s="4" t="s">
        <v>1370</v>
      </c>
      <c r="D164" s="3" t="s">
        <v>1371</v>
      </c>
      <c r="E164" s="6">
        <v>43951.653344907405</v>
      </c>
      <c r="F164" s="3"/>
      <c r="G164" s="3"/>
      <c r="H164" s="3"/>
      <c r="I164" s="3"/>
      <c r="J164" s="3" t="s">
        <v>1372</v>
      </c>
      <c r="K164" s="3"/>
      <c r="L164" s="7" t="s">
        <v>178</v>
      </c>
      <c r="M164" s="14" t="s">
        <v>1373</v>
      </c>
      <c r="N164" s="3">
        <v>150</v>
      </c>
      <c r="O164" s="3">
        <v>233</v>
      </c>
      <c r="P164" s="3" t="s">
        <v>1265</v>
      </c>
      <c r="Q164" s="17" t="s">
        <v>1374</v>
      </c>
      <c r="R164" s="7" t="s">
        <v>1375</v>
      </c>
    </row>
    <row r="165" spans="1:18" ht="67.5">
      <c r="A165" s="8" t="s">
        <v>1376</v>
      </c>
      <c r="B165" s="3" t="s">
        <v>1377</v>
      </c>
      <c r="C165" s="4" t="s">
        <v>1378</v>
      </c>
      <c r="D165" s="3" t="s">
        <v>1379</v>
      </c>
      <c r="E165" s="6">
        <v>43951.652939814812</v>
      </c>
      <c r="F165" s="3"/>
      <c r="G165" s="3"/>
      <c r="H165" s="3"/>
      <c r="I165" s="3"/>
      <c r="J165" s="3" t="s">
        <v>1380</v>
      </c>
      <c r="K165" s="3"/>
      <c r="L165" s="7" t="s">
        <v>27</v>
      </c>
      <c r="M165" s="14" t="s">
        <v>1381</v>
      </c>
      <c r="N165" s="3">
        <v>8060</v>
      </c>
      <c r="O165" s="3">
        <v>3081</v>
      </c>
      <c r="P165" s="3" t="s">
        <v>1382</v>
      </c>
      <c r="Q165" s="17" t="s">
        <v>1383</v>
      </c>
      <c r="R165" s="7" t="s">
        <v>1384</v>
      </c>
    </row>
    <row r="166" spans="1:18" ht="56.25">
      <c r="A166" s="8" t="s">
        <v>1385</v>
      </c>
      <c r="B166" s="3" t="s">
        <v>1386</v>
      </c>
      <c r="C166" s="4" t="s">
        <v>1387</v>
      </c>
      <c r="D166" s="3" t="s">
        <v>1388</v>
      </c>
      <c r="E166" s="6">
        <v>43951.652881944443</v>
      </c>
      <c r="F166" s="3"/>
      <c r="G166" s="3"/>
      <c r="H166" s="3"/>
      <c r="I166" s="3"/>
      <c r="J166" s="3" t="s">
        <v>1389</v>
      </c>
      <c r="K166" s="3"/>
      <c r="L166" s="7" t="s">
        <v>1390</v>
      </c>
      <c r="M166" s="14" t="s">
        <v>1391</v>
      </c>
      <c r="N166" s="3">
        <v>8629</v>
      </c>
      <c r="O166" s="3">
        <v>2970</v>
      </c>
      <c r="P166" s="3" t="s">
        <v>1392</v>
      </c>
      <c r="Q166" s="17" t="s">
        <v>1393</v>
      </c>
      <c r="R166" s="7" t="s">
        <v>1394</v>
      </c>
    </row>
    <row r="167" spans="1:18" ht="33.75">
      <c r="A167" s="8" t="s">
        <v>1395</v>
      </c>
      <c r="B167" s="3" t="s">
        <v>1396</v>
      </c>
      <c r="C167" s="4" t="s">
        <v>1397</v>
      </c>
      <c r="D167" s="3" t="s">
        <v>1398</v>
      </c>
      <c r="E167" s="6">
        <v>43951.652858796297</v>
      </c>
      <c r="F167" s="3"/>
      <c r="G167" s="3"/>
      <c r="H167" s="3"/>
      <c r="I167" s="3"/>
      <c r="J167" s="3" t="s">
        <v>1399</v>
      </c>
      <c r="K167" s="3"/>
      <c r="L167" s="7" t="s">
        <v>1400</v>
      </c>
      <c r="M167" s="14" t="s">
        <v>1401</v>
      </c>
      <c r="N167" s="3">
        <v>168518</v>
      </c>
      <c r="O167" s="3">
        <v>272</v>
      </c>
      <c r="P167" s="3" t="s">
        <v>1402</v>
      </c>
      <c r="Q167" s="17" t="s">
        <v>1403</v>
      </c>
      <c r="R167" s="7" t="s">
        <v>1404</v>
      </c>
    </row>
    <row r="168" spans="1:18" ht="56.25">
      <c r="A168" s="8" t="s">
        <v>1405</v>
      </c>
      <c r="B168" s="3" t="s">
        <v>1406</v>
      </c>
      <c r="C168" s="4" t="s">
        <v>1407</v>
      </c>
      <c r="D168" s="3" t="s">
        <v>1408</v>
      </c>
      <c r="E168" s="6">
        <v>43951.652673611112</v>
      </c>
      <c r="F168" s="3"/>
      <c r="G168" s="3"/>
      <c r="H168" s="3" t="s">
        <v>1409</v>
      </c>
      <c r="I168" s="3" t="s">
        <v>1410</v>
      </c>
      <c r="J168" s="3" t="s">
        <v>1411</v>
      </c>
      <c r="K168" s="3" t="s">
        <v>1412</v>
      </c>
      <c r="L168" s="7" t="s">
        <v>27</v>
      </c>
      <c r="M168" s="14" t="s">
        <v>1413</v>
      </c>
      <c r="N168" s="3">
        <v>379</v>
      </c>
      <c r="O168" s="3">
        <v>302</v>
      </c>
      <c r="P168" s="3" t="s">
        <v>266</v>
      </c>
      <c r="Q168" s="17" t="s">
        <v>1414</v>
      </c>
      <c r="R168" s="7" t="s">
        <v>1415</v>
      </c>
    </row>
    <row r="169" spans="1:18" ht="67.5">
      <c r="A169" s="8" t="s">
        <v>1416</v>
      </c>
      <c r="B169" s="3" t="s">
        <v>1417</v>
      </c>
      <c r="C169" s="4" t="s">
        <v>1418</v>
      </c>
      <c r="D169" s="3" t="s">
        <v>1419</v>
      </c>
      <c r="E169" s="6">
        <v>43951.652361111112</v>
      </c>
      <c r="F169" s="3"/>
      <c r="G169" s="3"/>
      <c r="H169" s="3"/>
      <c r="I169" s="3"/>
      <c r="J169" s="3" t="s">
        <v>1420</v>
      </c>
      <c r="K169" s="3"/>
      <c r="L169" s="7" t="s">
        <v>27</v>
      </c>
      <c r="M169" s="14" t="s">
        <v>1421</v>
      </c>
      <c r="N169" s="3">
        <v>775</v>
      </c>
      <c r="O169" s="3">
        <v>1264</v>
      </c>
      <c r="P169" s="3" t="s">
        <v>1422</v>
      </c>
      <c r="Q169" s="17" t="s">
        <v>1423</v>
      </c>
      <c r="R169" s="7" t="s">
        <v>1424</v>
      </c>
    </row>
    <row r="170" spans="1:18" ht="90">
      <c r="A170" s="8" t="s">
        <v>1425</v>
      </c>
      <c r="B170" s="3" t="s">
        <v>1426</v>
      </c>
      <c r="C170" s="4" t="s">
        <v>1427</v>
      </c>
      <c r="D170" s="3" t="s">
        <v>1428</v>
      </c>
      <c r="E170" s="6">
        <v>43951.652326388888</v>
      </c>
      <c r="F170" s="3"/>
      <c r="G170" s="3"/>
      <c r="H170" s="3"/>
      <c r="I170" s="3"/>
      <c r="J170" s="3" t="s">
        <v>1429</v>
      </c>
      <c r="K170" s="3"/>
      <c r="L170" s="7" t="s">
        <v>27</v>
      </c>
      <c r="M170" s="14" t="s">
        <v>1430</v>
      </c>
      <c r="N170" s="3">
        <v>49</v>
      </c>
      <c r="O170" s="3">
        <v>68</v>
      </c>
      <c r="P170" s="3" t="s">
        <v>1431</v>
      </c>
      <c r="Q170" s="17" t="s">
        <v>1432</v>
      </c>
      <c r="R170" s="7" t="s">
        <v>1433</v>
      </c>
    </row>
    <row r="171" spans="1:18" ht="56.25">
      <c r="A171" s="8" t="s">
        <v>1434</v>
      </c>
      <c r="B171" s="3" t="s">
        <v>1435</v>
      </c>
      <c r="C171" s="4" t="s">
        <v>543</v>
      </c>
      <c r="D171" s="3" t="s">
        <v>1436</v>
      </c>
      <c r="E171" s="6">
        <v>43951.652314814812</v>
      </c>
      <c r="F171" s="3"/>
      <c r="G171" s="3"/>
      <c r="H171" s="3"/>
      <c r="I171" s="3"/>
      <c r="J171" s="3" t="s">
        <v>1437</v>
      </c>
      <c r="K171" s="3"/>
      <c r="L171" s="7" t="s">
        <v>27</v>
      </c>
      <c r="M171" s="14" t="s">
        <v>340</v>
      </c>
      <c r="N171" s="3">
        <v>168</v>
      </c>
      <c r="O171" s="3">
        <v>212</v>
      </c>
      <c r="P171" s="3"/>
      <c r="Q171" s="17" t="s">
        <v>1438</v>
      </c>
      <c r="R171" s="7" t="s">
        <v>548</v>
      </c>
    </row>
    <row r="172" spans="1:18" ht="56.25">
      <c r="A172" s="8" t="s">
        <v>1439</v>
      </c>
      <c r="B172" s="3" t="s">
        <v>1440</v>
      </c>
      <c r="C172" s="4" t="s">
        <v>1441</v>
      </c>
      <c r="D172" s="3" t="s">
        <v>1442</v>
      </c>
      <c r="E172" s="6">
        <v>43951.651712962965</v>
      </c>
      <c r="F172" s="3"/>
      <c r="G172" s="3"/>
      <c r="H172" s="3"/>
      <c r="I172" s="3"/>
      <c r="J172" s="3" t="s">
        <v>1443</v>
      </c>
      <c r="K172" s="3"/>
      <c r="L172" s="7" t="s">
        <v>27</v>
      </c>
      <c r="M172" s="14" t="s">
        <v>1444</v>
      </c>
      <c r="N172" s="3">
        <v>2403</v>
      </c>
      <c r="O172" s="3">
        <v>1642</v>
      </c>
      <c r="P172" s="3" t="s">
        <v>1445</v>
      </c>
      <c r="Q172" s="17" t="s">
        <v>1446</v>
      </c>
      <c r="R172" s="7" t="s">
        <v>1447</v>
      </c>
    </row>
    <row r="173" spans="1:18" ht="33.75">
      <c r="A173" s="8" t="s">
        <v>1448</v>
      </c>
      <c r="B173" s="3" t="s">
        <v>1449</v>
      </c>
      <c r="C173" s="4" t="s">
        <v>1450</v>
      </c>
      <c r="D173" s="3" t="s">
        <v>1451</v>
      </c>
      <c r="E173" s="6">
        <v>43951.651388888888</v>
      </c>
      <c r="F173" s="3"/>
      <c r="G173" s="3"/>
      <c r="H173" s="3"/>
      <c r="I173" s="3"/>
      <c r="J173" s="3" t="s">
        <v>1452</v>
      </c>
      <c r="K173" s="3"/>
      <c r="L173" s="7" t="s">
        <v>178</v>
      </c>
      <c r="M173" s="14" t="s">
        <v>1453</v>
      </c>
      <c r="N173" s="3">
        <v>99</v>
      </c>
      <c r="O173" s="3">
        <v>416</v>
      </c>
      <c r="P173" s="3"/>
      <c r="Q173" s="17" t="s">
        <v>1454</v>
      </c>
      <c r="R173" s="7" t="s">
        <v>1455</v>
      </c>
    </row>
    <row r="174" spans="1:18" ht="22.5">
      <c r="A174" s="8" t="s">
        <v>1456</v>
      </c>
      <c r="B174" s="3" t="s">
        <v>1457</v>
      </c>
      <c r="C174" s="4" t="s">
        <v>1458</v>
      </c>
      <c r="D174" s="3" t="s">
        <v>1459</v>
      </c>
      <c r="E174" s="6">
        <v>43951.651319444441</v>
      </c>
      <c r="F174" s="3"/>
      <c r="G174" s="3"/>
      <c r="H174" s="3"/>
      <c r="I174" s="3"/>
      <c r="J174" s="3" t="s">
        <v>1460</v>
      </c>
      <c r="K174" s="3"/>
      <c r="L174" s="7" t="s">
        <v>207</v>
      </c>
      <c r="M174" s="14" t="s">
        <v>1461</v>
      </c>
      <c r="N174" s="3">
        <v>87870</v>
      </c>
      <c r="O174" s="3">
        <v>2258</v>
      </c>
      <c r="P174" s="3" t="s">
        <v>1462</v>
      </c>
      <c r="Q174" s="17" t="s">
        <v>1463</v>
      </c>
      <c r="R174" s="7" t="s">
        <v>1464</v>
      </c>
    </row>
    <row r="175" spans="1:18" ht="78.75">
      <c r="A175" s="8" t="s">
        <v>1465</v>
      </c>
      <c r="B175" s="3" t="s">
        <v>1466</v>
      </c>
      <c r="C175" s="4" t="s">
        <v>1237</v>
      </c>
      <c r="D175" s="3" t="s">
        <v>1467</v>
      </c>
      <c r="E175" s="6">
        <v>43951.651134259257</v>
      </c>
      <c r="F175" s="3"/>
      <c r="G175" s="3"/>
      <c r="H175" s="3"/>
      <c r="I175" s="3"/>
      <c r="J175" s="3" t="s">
        <v>1468</v>
      </c>
      <c r="K175" s="3"/>
      <c r="L175" s="7" t="s">
        <v>57</v>
      </c>
      <c r="M175" s="14" t="s">
        <v>1469</v>
      </c>
      <c r="N175" s="3">
        <v>68</v>
      </c>
      <c r="O175" s="3">
        <v>24</v>
      </c>
      <c r="P175" s="3"/>
      <c r="Q175" s="17" t="s">
        <v>1470</v>
      </c>
      <c r="R175" s="7" t="s">
        <v>1243</v>
      </c>
    </row>
    <row r="176" spans="1:18" ht="56.25">
      <c r="A176" s="8" t="s">
        <v>1471</v>
      </c>
      <c r="B176" s="3" t="s">
        <v>1472</v>
      </c>
      <c r="C176" s="4" t="s">
        <v>1473</v>
      </c>
      <c r="D176" s="3" t="s">
        <v>1474</v>
      </c>
      <c r="E176" s="6">
        <v>43951.650694444441</v>
      </c>
      <c r="F176" s="3"/>
      <c r="G176" s="3"/>
      <c r="H176" s="3"/>
      <c r="I176" s="3"/>
      <c r="J176" s="3" t="s">
        <v>1475</v>
      </c>
      <c r="K176" s="3"/>
      <c r="L176" s="7" t="s">
        <v>57</v>
      </c>
      <c r="M176" s="14" t="s">
        <v>1476</v>
      </c>
      <c r="N176" s="3">
        <v>3</v>
      </c>
      <c r="O176" s="3">
        <v>1</v>
      </c>
      <c r="P176" s="3"/>
      <c r="Q176" s="17" t="s">
        <v>1477</v>
      </c>
      <c r="R176" s="7" t="s">
        <v>1478</v>
      </c>
    </row>
    <row r="177" spans="1:18" ht="22.5">
      <c r="A177" s="8" t="s">
        <v>1479</v>
      </c>
      <c r="B177" s="3" t="s">
        <v>1480</v>
      </c>
      <c r="C177" s="4" t="s">
        <v>1481</v>
      </c>
      <c r="D177" s="3" t="s">
        <v>1482</v>
      </c>
      <c r="E177" s="6">
        <v>43951.650671296295</v>
      </c>
      <c r="F177" s="3"/>
      <c r="G177" s="3"/>
      <c r="H177" s="3"/>
      <c r="I177" s="3"/>
      <c r="J177" s="3" t="s">
        <v>1483</v>
      </c>
      <c r="K177" s="3"/>
      <c r="L177" s="7" t="s">
        <v>178</v>
      </c>
      <c r="M177" s="14" t="s">
        <v>1484</v>
      </c>
      <c r="N177" s="3">
        <v>495</v>
      </c>
      <c r="O177" s="3">
        <v>1551</v>
      </c>
      <c r="P177" s="3" t="s">
        <v>1485</v>
      </c>
      <c r="Q177" s="17" t="s">
        <v>1486</v>
      </c>
      <c r="R177" s="7" t="s">
        <v>1487</v>
      </c>
    </row>
    <row r="178" spans="1:18" ht="56.25">
      <c r="A178" s="8" t="s">
        <v>1488</v>
      </c>
      <c r="B178" s="3" t="s">
        <v>1489</v>
      </c>
      <c r="C178" s="4" t="s">
        <v>543</v>
      </c>
      <c r="D178" s="3" t="s">
        <v>1490</v>
      </c>
      <c r="E178" s="6">
        <v>43951.650659722218</v>
      </c>
      <c r="F178" s="3"/>
      <c r="G178" s="3"/>
      <c r="H178" s="3"/>
      <c r="I178" s="3"/>
      <c r="J178" s="3" t="s">
        <v>1491</v>
      </c>
      <c r="K178" s="3"/>
      <c r="L178" s="7" t="s">
        <v>27</v>
      </c>
      <c r="M178" s="14" t="s">
        <v>1492</v>
      </c>
      <c r="N178" s="3">
        <v>1635</v>
      </c>
      <c r="O178" s="3">
        <v>2186</v>
      </c>
      <c r="P178" s="3"/>
      <c r="Q178" s="17" t="s">
        <v>1493</v>
      </c>
      <c r="R178" s="7" t="s">
        <v>548</v>
      </c>
    </row>
    <row r="179" spans="1:18" ht="56.25">
      <c r="A179" s="8" t="s">
        <v>1494</v>
      </c>
      <c r="B179" s="3" t="s">
        <v>1495</v>
      </c>
      <c r="C179" s="4" t="s">
        <v>543</v>
      </c>
      <c r="D179" s="3" t="s">
        <v>1496</v>
      </c>
      <c r="E179" s="6">
        <v>43951.650335648148</v>
      </c>
      <c r="F179" s="3"/>
      <c r="G179" s="3"/>
      <c r="H179" s="3"/>
      <c r="I179" s="3"/>
      <c r="J179" s="3" t="s">
        <v>1497</v>
      </c>
      <c r="K179" s="3"/>
      <c r="L179" s="7" t="s">
        <v>27</v>
      </c>
      <c r="M179" s="14" t="s">
        <v>1498</v>
      </c>
      <c r="N179" s="3">
        <v>304</v>
      </c>
      <c r="O179" s="3">
        <v>278</v>
      </c>
      <c r="P179" s="3" t="s">
        <v>1265</v>
      </c>
      <c r="Q179" s="17" t="s">
        <v>1499</v>
      </c>
      <c r="R179" s="7" t="s">
        <v>548</v>
      </c>
    </row>
    <row r="180" spans="1:18" ht="78.75">
      <c r="A180" s="8" t="s">
        <v>1500</v>
      </c>
      <c r="B180" s="3" t="s">
        <v>1501</v>
      </c>
      <c r="C180" s="4" t="s">
        <v>784</v>
      </c>
      <c r="D180" s="3" t="s">
        <v>1502</v>
      </c>
      <c r="E180" s="6">
        <v>43951.650312500002</v>
      </c>
      <c r="F180" s="3"/>
      <c r="G180" s="3"/>
      <c r="H180" s="3"/>
      <c r="I180" s="3"/>
      <c r="J180" s="3" t="s">
        <v>1503</v>
      </c>
      <c r="K180" s="3"/>
      <c r="L180" s="7" t="s">
        <v>57</v>
      </c>
      <c r="M180" s="14" t="s">
        <v>1504</v>
      </c>
      <c r="N180" s="3">
        <v>1781</v>
      </c>
      <c r="O180" s="3">
        <v>2212</v>
      </c>
      <c r="P180" s="3" t="s">
        <v>835</v>
      </c>
      <c r="Q180" s="17" t="s">
        <v>1505</v>
      </c>
      <c r="R180" s="7" t="s">
        <v>789</v>
      </c>
    </row>
    <row r="181" spans="1:18" ht="22.5">
      <c r="A181" s="8" t="s">
        <v>1506</v>
      </c>
      <c r="B181" s="3" t="s">
        <v>1480</v>
      </c>
      <c r="C181" s="4" t="s">
        <v>1507</v>
      </c>
      <c r="D181" s="3" t="s">
        <v>1508</v>
      </c>
      <c r="E181" s="6">
        <v>43951.650254629625</v>
      </c>
      <c r="F181" s="3"/>
      <c r="G181" s="3"/>
      <c r="H181" s="3"/>
      <c r="I181" s="3"/>
      <c r="J181" s="3" t="s">
        <v>1483</v>
      </c>
      <c r="K181" s="3"/>
      <c r="L181" s="7" t="s">
        <v>178</v>
      </c>
      <c r="M181" s="14" t="s">
        <v>1484</v>
      </c>
      <c r="N181" s="3">
        <v>495</v>
      </c>
      <c r="O181" s="3">
        <v>1551</v>
      </c>
      <c r="P181" s="3" t="s">
        <v>1485</v>
      </c>
      <c r="Q181" s="17" t="s">
        <v>1509</v>
      </c>
      <c r="R181" s="7" t="s">
        <v>1510</v>
      </c>
    </row>
    <row r="182" spans="1:18" ht="56.25">
      <c r="A182" s="8" t="s">
        <v>1511</v>
      </c>
      <c r="B182" s="3" t="s">
        <v>1512</v>
      </c>
      <c r="C182" s="4" t="s">
        <v>1513</v>
      </c>
      <c r="D182" s="3" t="s">
        <v>1514</v>
      </c>
      <c r="E182" s="6">
        <v>43951.650127314817</v>
      </c>
      <c r="F182" s="3"/>
      <c r="G182" s="3"/>
      <c r="H182" s="3"/>
      <c r="I182" s="3"/>
      <c r="J182" s="3" t="s">
        <v>1515</v>
      </c>
      <c r="K182" s="3"/>
      <c r="L182" s="7" t="s">
        <v>27</v>
      </c>
      <c r="M182" s="14" t="s">
        <v>1516</v>
      </c>
      <c r="N182" s="3">
        <v>1072</v>
      </c>
      <c r="O182" s="3">
        <v>552</v>
      </c>
      <c r="P182" s="3" t="s">
        <v>1517</v>
      </c>
      <c r="Q182" s="17" t="s">
        <v>1518</v>
      </c>
      <c r="R182" s="7" t="s">
        <v>1519</v>
      </c>
    </row>
    <row r="183" spans="1:18" ht="33.75">
      <c r="A183" s="8" t="s">
        <v>1520</v>
      </c>
      <c r="B183" s="3" t="s">
        <v>1521</v>
      </c>
      <c r="C183" s="4" t="s">
        <v>1522</v>
      </c>
      <c r="D183" s="3" t="s">
        <v>1514</v>
      </c>
      <c r="E183" s="6">
        <v>43951.650127314817</v>
      </c>
      <c r="F183" s="3"/>
      <c r="G183" s="3"/>
      <c r="H183" s="3"/>
      <c r="I183" s="3"/>
      <c r="J183" s="3" t="s">
        <v>1523</v>
      </c>
      <c r="K183" s="3"/>
      <c r="L183" s="7" t="s">
        <v>680</v>
      </c>
      <c r="M183" s="14" t="s">
        <v>1524</v>
      </c>
      <c r="N183" s="3">
        <v>23508</v>
      </c>
      <c r="O183" s="3">
        <v>670</v>
      </c>
      <c r="P183" s="3" t="s">
        <v>1525</v>
      </c>
      <c r="Q183" s="17" t="s">
        <v>1526</v>
      </c>
      <c r="R183" s="7" t="s">
        <v>1527</v>
      </c>
    </row>
    <row r="184" spans="1:18" ht="56.25">
      <c r="A184" s="8" t="s">
        <v>1528</v>
      </c>
      <c r="B184" s="3" t="s">
        <v>1529</v>
      </c>
      <c r="C184" s="4" t="s">
        <v>1530</v>
      </c>
      <c r="D184" s="3" t="s">
        <v>1531</v>
      </c>
      <c r="E184" s="6">
        <v>43951.65</v>
      </c>
      <c r="F184" s="3"/>
      <c r="G184" s="3"/>
      <c r="H184" s="3"/>
      <c r="I184" s="3"/>
      <c r="J184" s="3" t="s">
        <v>1532</v>
      </c>
      <c r="K184" s="3"/>
      <c r="L184" s="7" t="s">
        <v>190</v>
      </c>
      <c r="M184" s="14" t="s">
        <v>1533</v>
      </c>
      <c r="N184" s="3">
        <v>18899</v>
      </c>
      <c r="O184" s="3">
        <v>1293</v>
      </c>
      <c r="P184" s="3" t="s">
        <v>1534</v>
      </c>
      <c r="Q184" s="17" t="s">
        <v>1535</v>
      </c>
      <c r="R184" s="7" t="s">
        <v>1536</v>
      </c>
    </row>
    <row r="185" spans="1:18" ht="12.75">
      <c r="A185" s="8" t="s">
        <v>1537</v>
      </c>
      <c r="B185" s="3" t="s">
        <v>1538</v>
      </c>
      <c r="C185" s="112" t="s">
        <v>1539</v>
      </c>
      <c r="D185" s="3" t="s">
        <v>1540</v>
      </c>
      <c r="E185" s="6">
        <v>43951.649780092594</v>
      </c>
      <c r="F185" s="3"/>
      <c r="G185" s="3"/>
      <c r="H185" s="3"/>
      <c r="I185" s="3"/>
      <c r="J185" s="3" t="s">
        <v>1541</v>
      </c>
      <c r="K185" s="3"/>
      <c r="L185" s="7" t="s">
        <v>57</v>
      </c>
      <c r="M185" s="14" t="s">
        <v>1542</v>
      </c>
      <c r="N185" s="3">
        <v>3227</v>
      </c>
      <c r="O185" s="3">
        <v>593</v>
      </c>
      <c r="P185" s="3"/>
      <c r="Q185" s="17" t="s">
        <v>1543</v>
      </c>
      <c r="R185" s="7" t="s">
        <v>1544</v>
      </c>
    </row>
    <row r="186" spans="1:18" ht="45">
      <c r="A186" s="8" t="s">
        <v>1545</v>
      </c>
      <c r="B186" s="3" t="s">
        <v>1546</v>
      </c>
      <c r="C186" s="4" t="s">
        <v>551</v>
      </c>
      <c r="D186" s="3" t="s">
        <v>1547</v>
      </c>
      <c r="E186" s="6">
        <v>43951.649710648147</v>
      </c>
      <c r="F186" s="3"/>
      <c r="G186" s="3"/>
      <c r="H186" s="3"/>
      <c r="I186" s="3"/>
      <c r="J186" s="3" t="s">
        <v>1548</v>
      </c>
      <c r="K186" s="3"/>
      <c r="L186" s="7" t="s">
        <v>178</v>
      </c>
      <c r="M186" s="14" t="s">
        <v>1549</v>
      </c>
      <c r="N186" s="3">
        <v>7716</v>
      </c>
      <c r="O186" s="3">
        <v>5072</v>
      </c>
      <c r="P186" s="3" t="s">
        <v>1550</v>
      </c>
      <c r="Q186" s="17" t="s">
        <v>1551</v>
      </c>
      <c r="R186" s="7" t="s">
        <v>556</v>
      </c>
    </row>
    <row r="187" spans="1:18" ht="56.25">
      <c r="A187" s="8" t="s">
        <v>1552</v>
      </c>
      <c r="B187" s="3" t="s">
        <v>1553</v>
      </c>
      <c r="C187" s="4" t="s">
        <v>1554</v>
      </c>
      <c r="D187" s="3" t="s">
        <v>1555</v>
      </c>
      <c r="E187" s="6">
        <v>43951.649664351848</v>
      </c>
      <c r="F187" s="3"/>
      <c r="G187" s="3"/>
      <c r="H187" s="3"/>
      <c r="I187" s="3"/>
      <c r="J187" s="3" t="s">
        <v>1556</v>
      </c>
      <c r="K187" s="3"/>
      <c r="L187" s="7" t="s">
        <v>27</v>
      </c>
      <c r="M187" s="14" t="s">
        <v>1557</v>
      </c>
      <c r="N187" s="3">
        <v>3110</v>
      </c>
      <c r="O187" s="3">
        <v>1469</v>
      </c>
      <c r="P187" s="3" t="s">
        <v>1558</v>
      </c>
      <c r="Q187" s="17" t="s">
        <v>1559</v>
      </c>
      <c r="R187" s="7" t="s">
        <v>1560</v>
      </c>
    </row>
    <row r="188" spans="1:18" ht="56.25">
      <c r="A188" s="8" t="s">
        <v>1561</v>
      </c>
      <c r="B188" s="3" t="s">
        <v>1562</v>
      </c>
      <c r="C188" s="4" t="s">
        <v>1563</v>
      </c>
      <c r="D188" s="3" t="s">
        <v>1564</v>
      </c>
      <c r="E188" s="6">
        <v>43951.649629629625</v>
      </c>
      <c r="F188" s="3"/>
      <c r="G188" s="3"/>
      <c r="H188" s="3"/>
      <c r="I188" s="3"/>
      <c r="J188" s="3" t="s">
        <v>1565</v>
      </c>
      <c r="K188" s="3"/>
      <c r="L188" s="7" t="s">
        <v>57</v>
      </c>
      <c r="M188" s="14" t="s">
        <v>1566</v>
      </c>
      <c r="N188" s="3">
        <v>339</v>
      </c>
      <c r="O188" s="3">
        <v>845</v>
      </c>
      <c r="P188" s="3" t="s">
        <v>1567</v>
      </c>
      <c r="Q188" s="17" t="s">
        <v>1568</v>
      </c>
      <c r="R188" s="7" t="s">
        <v>1569</v>
      </c>
    </row>
    <row r="189" spans="1:18" ht="90">
      <c r="A189" s="8" t="s">
        <v>1570</v>
      </c>
      <c r="B189" s="3" t="s">
        <v>1571</v>
      </c>
      <c r="C189" s="4" t="s">
        <v>1572</v>
      </c>
      <c r="D189" s="3" t="s">
        <v>1573</v>
      </c>
      <c r="E189" s="6">
        <v>43951.649525462963</v>
      </c>
      <c r="F189" s="3"/>
      <c r="G189" s="3"/>
      <c r="H189" s="3"/>
      <c r="I189" s="3"/>
      <c r="J189" s="3" t="s">
        <v>1574</v>
      </c>
      <c r="K189" s="3"/>
      <c r="L189" s="7" t="s">
        <v>27</v>
      </c>
      <c r="M189" s="14" t="s">
        <v>1575</v>
      </c>
      <c r="N189" s="3">
        <v>65</v>
      </c>
      <c r="O189" s="3">
        <v>188</v>
      </c>
      <c r="P189" s="3" t="s">
        <v>1576</v>
      </c>
      <c r="Q189" s="17" t="s">
        <v>1577</v>
      </c>
      <c r="R189" s="7" t="s">
        <v>1578</v>
      </c>
    </row>
    <row r="190" spans="1:18" ht="56.25">
      <c r="A190" s="8" t="s">
        <v>1579</v>
      </c>
      <c r="B190" s="3" t="s">
        <v>1580</v>
      </c>
      <c r="C190" s="4" t="s">
        <v>1581</v>
      </c>
      <c r="D190" s="3" t="s">
        <v>1582</v>
      </c>
      <c r="E190" s="6">
        <v>43951.649004629631</v>
      </c>
      <c r="F190" s="3"/>
      <c r="G190" s="3"/>
      <c r="H190" s="3"/>
      <c r="I190" s="3"/>
      <c r="J190" s="3" t="s">
        <v>1583</v>
      </c>
      <c r="K190" s="3"/>
      <c r="L190" s="7" t="s">
        <v>178</v>
      </c>
      <c r="M190" s="14" t="s">
        <v>1584</v>
      </c>
      <c r="N190" s="3">
        <v>765</v>
      </c>
      <c r="O190" s="3">
        <v>788</v>
      </c>
      <c r="P190" s="3" t="s">
        <v>1585</v>
      </c>
      <c r="Q190" s="17" t="s">
        <v>1586</v>
      </c>
      <c r="R190" s="7" t="s">
        <v>1587</v>
      </c>
    </row>
    <row r="191" spans="1:18" ht="123.75">
      <c r="A191" s="8" t="s">
        <v>1588</v>
      </c>
      <c r="B191" s="3" t="s">
        <v>1589</v>
      </c>
      <c r="C191" s="4" t="s">
        <v>1590</v>
      </c>
      <c r="D191" s="3" t="s">
        <v>1582</v>
      </c>
      <c r="E191" s="6">
        <v>43951.649004629631</v>
      </c>
      <c r="F191" s="3"/>
      <c r="G191" s="3"/>
      <c r="H191" s="3"/>
      <c r="I191" s="3"/>
      <c r="J191" s="3" t="s">
        <v>1591</v>
      </c>
      <c r="K191" s="3"/>
      <c r="L191" s="7" t="s">
        <v>178</v>
      </c>
      <c r="M191" s="14" t="s">
        <v>1592</v>
      </c>
      <c r="N191" s="3">
        <v>2016</v>
      </c>
      <c r="O191" s="3">
        <v>5006</v>
      </c>
      <c r="P191" s="3" t="s">
        <v>1593</v>
      </c>
      <c r="Q191" s="17" t="s">
        <v>1594</v>
      </c>
      <c r="R191" s="7" t="s">
        <v>1595</v>
      </c>
    </row>
    <row r="192" spans="1:18" ht="56.25">
      <c r="A192" s="8" t="s">
        <v>1596</v>
      </c>
      <c r="B192" s="3" t="s">
        <v>1597</v>
      </c>
      <c r="C192" s="4" t="s">
        <v>1598</v>
      </c>
      <c r="D192" s="3" t="s">
        <v>1599</v>
      </c>
      <c r="E192" s="6">
        <v>43951.64880787037</v>
      </c>
      <c r="F192" s="3"/>
      <c r="G192" s="3"/>
      <c r="H192" s="3" t="s">
        <v>1600</v>
      </c>
      <c r="I192" s="3" t="s">
        <v>1601</v>
      </c>
      <c r="J192" s="3" t="s">
        <v>1602</v>
      </c>
      <c r="K192" s="3" t="s">
        <v>1603</v>
      </c>
      <c r="L192" s="7" t="s">
        <v>57</v>
      </c>
      <c r="M192" s="14" t="s">
        <v>1604</v>
      </c>
      <c r="N192" s="3">
        <v>31</v>
      </c>
      <c r="O192" s="3">
        <v>22</v>
      </c>
      <c r="P192" s="3"/>
      <c r="Q192" s="17" t="s">
        <v>1605</v>
      </c>
      <c r="R192" s="7" t="s">
        <v>1606</v>
      </c>
    </row>
    <row r="193" spans="1:18" ht="33.75">
      <c r="A193" s="8" t="s">
        <v>1607</v>
      </c>
      <c r="B193" s="3" t="s">
        <v>1608</v>
      </c>
      <c r="C193" s="4" t="s">
        <v>972</v>
      </c>
      <c r="D193" s="3" t="s">
        <v>1609</v>
      </c>
      <c r="E193" s="6">
        <v>43951.6487962963</v>
      </c>
      <c r="F193" s="3"/>
      <c r="G193" s="3"/>
      <c r="H193" s="3"/>
      <c r="I193" s="3"/>
      <c r="J193" s="3" t="s">
        <v>1610</v>
      </c>
      <c r="K193" s="3"/>
      <c r="L193" s="7" t="s">
        <v>27</v>
      </c>
      <c r="M193" s="14" t="s">
        <v>1611</v>
      </c>
      <c r="N193" s="3">
        <v>77</v>
      </c>
      <c r="O193" s="3">
        <v>444</v>
      </c>
      <c r="P193" s="3"/>
      <c r="Q193" s="17" t="s">
        <v>1612</v>
      </c>
      <c r="R193" s="7" t="s">
        <v>977</v>
      </c>
    </row>
    <row r="194" spans="1:18" ht="45">
      <c r="A194" s="8" t="s">
        <v>1613</v>
      </c>
      <c r="B194" s="3" t="s">
        <v>1614</v>
      </c>
      <c r="C194" s="4" t="s">
        <v>1615</v>
      </c>
      <c r="D194" s="3" t="s">
        <v>1616</v>
      </c>
      <c r="E194" s="6">
        <v>43951.648773148147</v>
      </c>
      <c r="F194" s="3"/>
      <c r="G194" s="3"/>
      <c r="H194" s="3"/>
      <c r="I194" s="3"/>
      <c r="J194" s="3" t="s">
        <v>1617</v>
      </c>
      <c r="K194" s="3"/>
      <c r="L194" s="7" t="s">
        <v>27</v>
      </c>
      <c r="M194" s="14" t="s">
        <v>1618</v>
      </c>
      <c r="N194" s="3">
        <v>231</v>
      </c>
      <c r="O194" s="3">
        <v>300</v>
      </c>
      <c r="P194" s="3"/>
      <c r="Q194" s="17" t="s">
        <v>1619</v>
      </c>
      <c r="R194" s="7" t="s">
        <v>1620</v>
      </c>
    </row>
    <row r="195" spans="1:18" ht="56.25">
      <c r="A195" s="8" t="s">
        <v>1621</v>
      </c>
      <c r="B195" s="3" t="s">
        <v>1622</v>
      </c>
      <c r="C195" s="4" t="s">
        <v>543</v>
      </c>
      <c r="D195" s="3" t="s">
        <v>1623</v>
      </c>
      <c r="E195" s="6">
        <v>43951.648148148146</v>
      </c>
      <c r="F195" s="3"/>
      <c r="G195" s="3"/>
      <c r="H195" s="3"/>
      <c r="I195" s="3"/>
      <c r="J195" s="3" t="s">
        <v>1624</v>
      </c>
      <c r="K195" s="3"/>
      <c r="L195" s="7" t="s">
        <v>27</v>
      </c>
      <c r="M195" s="14" t="s">
        <v>1625</v>
      </c>
      <c r="N195" s="3">
        <v>195</v>
      </c>
      <c r="O195" s="3">
        <v>208</v>
      </c>
      <c r="P195" s="3"/>
      <c r="Q195" s="17" t="s">
        <v>1626</v>
      </c>
      <c r="R195" s="7" t="s">
        <v>548</v>
      </c>
    </row>
    <row r="196" spans="1:18" ht="56.25">
      <c r="A196" s="8" t="s">
        <v>1627</v>
      </c>
      <c r="B196" s="3" t="s">
        <v>1628</v>
      </c>
      <c r="C196" s="4" t="s">
        <v>543</v>
      </c>
      <c r="D196" s="3" t="s">
        <v>1629</v>
      </c>
      <c r="E196" s="6">
        <v>43951.648125</v>
      </c>
      <c r="F196" s="3"/>
      <c r="G196" s="3"/>
      <c r="H196" s="3"/>
      <c r="I196" s="3"/>
      <c r="J196" s="3" t="s">
        <v>1630</v>
      </c>
      <c r="K196" s="3"/>
      <c r="L196" s="7" t="s">
        <v>27</v>
      </c>
      <c r="M196" s="14" t="s">
        <v>1631</v>
      </c>
      <c r="N196" s="3">
        <v>182</v>
      </c>
      <c r="O196" s="3">
        <v>930</v>
      </c>
      <c r="P196" s="3" t="s">
        <v>1632</v>
      </c>
      <c r="Q196" s="17" t="s">
        <v>1633</v>
      </c>
      <c r="R196" s="7" t="s">
        <v>548</v>
      </c>
    </row>
    <row r="197" spans="1:18" ht="56.25">
      <c r="A197" s="8" t="s">
        <v>1634</v>
      </c>
      <c r="B197" s="3" t="s">
        <v>1635</v>
      </c>
      <c r="C197" s="4" t="s">
        <v>1563</v>
      </c>
      <c r="D197" s="3" t="s">
        <v>1636</v>
      </c>
      <c r="E197" s="6">
        <v>43951.648113425923</v>
      </c>
      <c r="F197" s="3"/>
      <c r="G197" s="3"/>
      <c r="H197" s="3"/>
      <c r="I197" s="3"/>
      <c r="J197" s="3" t="s">
        <v>1637</v>
      </c>
      <c r="K197" s="3"/>
      <c r="L197" s="7" t="s">
        <v>178</v>
      </c>
      <c r="M197" s="14" t="s">
        <v>1638</v>
      </c>
      <c r="N197" s="3">
        <v>1197</v>
      </c>
      <c r="O197" s="3">
        <v>333</v>
      </c>
      <c r="P197" s="3" t="s">
        <v>1639</v>
      </c>
      <c r="Q197" s="17" t="s">
        <v>1640</v>
      </c>
      <c r="R197" s="7" t="s">
        <v>1569</v>
      </c>
    </row>
    <row r="198" spans="1:18" ht="45">
      <c r="A198" s="8" t="s">
        <v>1641</v>
      </c>
      <c r="B198" s="3" t="s">
        <v>1642</v>
      </c>
      <c r="C198" s="4" t="s">
        <v>515</v>
      </c>
      <c r="D198" s="3" t="s">
        <v>1643</v>
      </c>
      <c r="E198" s="6">
        <v>43951.648032407407</v>
      </c>
      <c r="F198" s="3"/>
      <c r="G198" s="3"/>
      <c r="H198" s="3"/>
      <c r="I198" s="3"/>
      <c r="J198" s="3" t="s">
        <v>1644</v>
      </c>
      <c r="K198" s="3"/>
      <c r="L198" s="7" t="s">
        <v>57</v>
      </c>
      <c r="M198" s="14" t="s">
        <v>1645</v>
      </c>
      <c r="N198" s="3">
        <v>297</v>
      </c>
      <c r="O198" s="3">
        <v>400</v>
      </c>
      <c r="P198" s="3" t="s">
        <v>1646</v>
      </c>
      <c r="Q198" s="17" t="s">
        <v>1647</v>
      </c>
      <c r="R198" s="7" t="s">
        <v>521</v>
      </c>
    </row>
    <row r="199" spans="1:18" ht="56.25">
      <c r="A199" s="8" t="s">
        <v>1648</v>
      </c>
      <c r="B199" s="3" t="s">
        <v>1649</v>
      </c>
      <c r="C199" s="4" t="s">
        <v>1650</v>
      </c>
      <c r="D199" s="3" t="s">
        <v>1651</v>
      </c>
      <c r="E199" s="6">
        <v>43951.648009259261</v>
      </c>
      <c r="F199" s="3"/>
      <c r="G199" s="3"/>
      <c r="H199" s="3" t="s">
        <v>1652</v>
      </c>
      <c r="I199" s="3" t="s">
        <v>1653</v>
      </c>
      <c r="J199" s="3" t="s">
        <v>1654</v>
      </c>
      <c r="K199" s="3" t="s">
        <v>1655</v>
      </c>
      <c r="L199" s="7" t="s">
        <v>27</v>
      </c>
      <c r="M199" s="14" t="s">
        <v>1656</v>
      </c>
      <c r="N199" s="3">
        <v>83</v>
      </c>
      <c r="O199" s="3">
        <v>234</v>
      </c>
      <c r="P199" s="3" t="s">
        <v>1657</v>
      </c>
      <c r="Q199" s="17" t="s">
        <v>1658</v>
      </c>
      <c r="R199" s="7" t="s">
        <v>1659</v>
      </c>
    </row>
    <row r="200" spans="1:18" ht="45">
      <c r="A200" s="8" t="s">
        <v>1660</v>
      </c>
      <c r="B200" s="3" t="s">
        <v>1661</v>
      </c>
      <c r="C200" s="4" t="s">
        <v>515</v>
      </c>
      <c r="D200" s="3" t="s">
        <v>1662</v>
      </c>
      <c r="E200" s="6">
        <v>43951.647962962961</v>
      </c>
      <c r="F200" s="3"/>
      <c r="G200" s="3"/>
      <c r="H200" s="3"/>
      <c r="I200" s="3"/>
      <c r="J200" s="3" t="s">
        <v>1663</v>
      </c>
      <c r="K200" s="3"/>
      <c r="L200" s="7" t="s">
        <v>27</v>
      </c>
      <c r="M200" s="14" t="s">
        <v>340</v>
      </c>
      <c r="N200" s="3">
        <v>9</v>
      </c>
      <c r="O200" s="3">
        <v>44</v>
      </c>
      <c r="P200" s="3"/>
      <c r="Q200" s="17" t="s">
        <v>1664</v>
      </c>
      <c r="R200" s="7" t="s">
        <v>521</v>
      </c>
    </row>
    <row r="201" spans="1:18" ht="56.25">
      <c r="A201" s="8" t="s">
        <v>1665</v>
      </c>
      <c r="B201" s="3" t="s">
        <v>1666</v>
      </c>
      <c r="C201" s="4" t="s">
        <v>543</v>
      </c>
      <c r="D201" s="3" t="s">
        <v>1667</v>
      </c>
      <c r="E201" s="6">
        <v>43951.647928240738</v>
      </c>
      <c r="F201" s="3"/>
      <c r="G201" s="3"/>
      <c r="H201" s="3"/>
      <c r="I201" s="3"/>
      <c r="J201" s="3" t="s">
        <v>1668</v>
      </c>
      <c r="K201" s="3"/>
      <c r="L201" s="7" t="s">
        <v>27</v>
      </c>
      <c r="M201" s="14" t="s">
        <v>1669</v>
      </c>
      <c r="N201" s="3">
        <v>441</v>
      </c>
      <c r="O201" s="3">
        <v>795</v>
      </c>
      <c r="P201" s="3" t="s">
        <v>1670</v>
      </c>
      <c r="Q201" s="17" t="s">
        <v>1671</v>
      </c>
      <c r="R201" s="7" t="s">
        <v>548</v>
      </c>
    </row>
    <row r="202" spans="1:18" ht="45">
      <c r="A202" s="8" t="s">
        <v>1672</v>
      </c>
      <c r="B202" s="3" t="s">
        <v>1673</v>
      </c>
      <c r="C202" s="4" t="s">
        <v>1190</v>
      </c>
      <c r="D202" s="3" t="s">
        <v>1674</v>
      </c>
      <c r="E202" s="6">
        <v>43951.647604166668</v>
      </c>
      <c r="F202" s="3"/>
      <c r="G202" s="3"/>
      <c r="H202" s="3"/>
      <c r="I202" s="3"/>
      <c r="J202" s="3" t="s">
        <v>1675</v>
      </c>
      <c r="K202" s="3"/>
      <c r="L202" s="7" t="s">
        <v>27</v>
      </c>
      <c r="M202" s="14" t="s">
        <v>1676</v>
      </c>
      <c r="N202" s="3">
        <v>650</v>
      </c>
      <c r="O202" s="3">
        <v>4990</v>
      </c>
      <c r="P202" s="3" t="s">
        <v>1677</v>
      </c>
      <c r="Q202" s="17" t="s">
        <v>1678</v>
      </c>
      <c r="R202" s="7" t="s">
        <v>1196</v>
      </c>
    </row>
    <row r="203" spans="1:18" ht="56.25">
      <c r="A203" s="8" t="s">
        <v>1679</v>
      </c>
      <c r="B203" s="3" t="s">
        <v>1680</v>
      </c>
      <c r="C203" s="4" t="s">
        <v>1554</v>
      </c>
      <c r="D203" s="3" t="s">
        <v>1681</v>
      </c>
      <c r="E203" s="6">
        <v>43951.647569444445</v>
      </c>
      <c r="F203" s="3"/>
      <c r="G203" s="3"/>
      <c r="H203" s="3"/>
      <c r="I203" s="3"/>
      <c r="J203" s="3" t="s">
        <v>1682</v>
      </c>
      <c r="K203" s="3"/>
      <c r="L203" s="7" t="s">
        <v>57</v>
      </c>
      <c r="M203" s="14" t="s">
        <v>1683</v>
      </c>
      <c r="N203" s="3">
        <v>198</v>
      </c>
      <c r="O203" s="3">
        <v>259</v>
      </c>
      <c r="P203" s="3" t="s">
        <v>1684</v>
      </c>
      <c r="Q203" s="17" t="s">
        <v>1685</v>
      </c>
      <c r="R203" s="7" t="s">
        <v>1560</v>
      </c>
    </row>
    <row r="204" spans="1:18" ht="67.5">
      <c r="A204" s="8" t="s">
        <v>1686</v>
      </c>
      <c r="B204" s="3" t="s">
        <v>1687</v>
      </c>
      <c r="C204" s="4" t="s">
        <v>1688</v>
      </c>
      <c r="D204" s="3" t="s">
        <v>1689</v>
      </c>
      <c r="E204" s="6">
        <v>43951.647523148145</v>
      </c>
      <c r="F204" s="3"/>
      <c r="G204" s="3"/>
      <c r="H204" s="3"/>
      <c r="I204" s="3"/>
      <c r="J204" s="3" t="s">
        <v>1690</v>
      </c>
      <c r="K204" s="3"/>
      <c r="L204" s="7" t="s">
        <v>57</v>
      </c>
      <c r="M204" s="14" t="s">
        <v>1691</v>
      </c>
      <c r="N204" s="3">
        <v>15</v>
      </c>
      <c r="O204" s="3">
        <v>13</v>
      </c>
      <c r="P204" s="3" t="s">
        <v>1692</v>
      </c>
      <c r="Q204" s="17" t="s">
        <v>1693</v>
      </c>
      <c r="R204" s="7" t="s">
        <v>1694</v>
      </c>
    </row>
    <row r="205" spans="1:18" ht="56.25">
      <c r="A205" s="8" t="s">
        <v>1695</v>
      </c>
      <c r="B205" s="3" t="s">
        <v>1696</v>
      </c>
      <c r="C205" s="4" t="s">
        <v>1697</v>
      </c>
      <c r="D205" s="3" t="s">
        <v>1698</v>
      </c>
      <c r="E205" s="6">
        <v>43951.647372685184</v>
      </c>
      <c r="F205" s="3"/>
      <c r="G205" s="3"/>
      <c r="H205" s="3"/>
      <c r="I205" s="3"/>
      <c r="J205" s="3" t="s">
        <v>1699</v>
      </c>
      <c r="K205" s="3"/>
      <c r="L205" s="7" t="s">
        <v>178</v>
      </c>
      <c r="M205" s="14" t="s">
        <v>1700</v>
      </c>
      <c r="N205" s="3">
        <v>1662</v>
      </c>
      <c r="O205" s="3">
        <v>927</v>
      </c>
      <c r="P205" s="3" t="s">
        <v>1701</v>
      </c>
      <c r="Q205" s="17" t="s">
        <v>1702</v>
      </c>
      <c r="R205" s="7" t="s">
        <v>1703</v>
      </c>
    </row>
    <row r="206" spans="1:18" ht="56.25">
      <c r="A206" s="8" t="s">
        <v>1704</v>
      </c>
      <c r="B206" s="3" t="s">
        <v>1705</v>
      </c>
      <c r="C206" s="4" t="s">
        <v>1706</v>
      </c>
      <c r="D206" s="3" t="s">
        <v>1707</v>
      </c>
      <c r="E206" s="6">
        <v>43951.647303240738</v>
      </c>
      <c r="F206" s="3"/>
      <c r="G206" s="3"/>
      <c r="H206" s="3"/>
      <c r="I206" s="3"/>
      <c r="J206" s="3" t="s">
        <v>1708</v>
      </c>
      <c r="K206" s="3"/>
      <c r="L206" s="7" t="s">
        <v>1400</v>
      </c>
      <c r="M206" s="14" t="s">
        <v>1709</v>
      </c>
      <c r="N206" s="3">
        <v>3392</v>
      </c>
      <c r="O206" s="3">
        <v>281</v>
      </c>
      <c r="P206" s="3" t="s">
        <v>1710</v>
      </c>
      <c r="Q206" s="17" t="s">
        <v>1711</v>
      </c>
      <c r="R206" s="7" t="s">
        <v>1712</v>
      </c>
    </row>
    <row r="207" spans="1:18" ht="45">
      <c r="A207" s="8" t="s">
        <v>1713</v>
      </c>
      <c r="B207" s="3" t="s">
        <v>1714</v>
      </c>
      <c r="C207" s="4" t="s">
        <v>515</v>
      </c>
      <c r="D207" s="3" t="s">
        <v>1715</v>
      </c>
      <c r="E207" s="6">
        <v>43951.647233796291</v>
      </c>
      <c r="F207" s="3"/>
      <c r="G207" s="3"/>
      <c r="H207" s="3"/>
      <c r="I207" s="3"/>
      <c r="J207" s="3" t="s">
        <v>1716</v>
      </c>
      <c r="K207" s="3"/>
      <c r="L207" s="7" t="s">
        <v>27</v>
      </c>
      <c r="M207" s="14" t="s">
        <v>1717</v>
      </c>
      <c r="N207" s="3">
        <v>27</v>
      </c>
      <c r="O207" s="3">
        <v>42</v>
      </c>
      <c r="P207" s="3" t="s">
        <v>1718</v>
      </c>
      <c r="Q207" s="17" t="s">
        <v>1719</v>
      </c>
      <c r="R207" s="7" t="s">
        <v>521</v>
      </c>
    </row>
    <row r="208" spans="1:18" ht="78.75">
      <c r="A208" s="8" t="s">
        <v>1720</v>
      </c>
      <c r="B208" s="3" t="s">
        <v>1721</v>
      </c>
      <c r="C208" s="4" t="s">
        <v>1722</v>
      </c>
      <c r="D208" s="3" t="s">
        <v>1723</v>
      </c>
      <c r="E208" s="6">
        <v>43951.646921296298</v>
      </c>
      <c r="F208" s="3"/>
      <c r="G208" s="3"/>
      <c r="H208" s="3"/>
      <c r="I208" s="3"/>
      <c r="J208" s="3" t="s">
        <v>1724</v>
      </c>
      <c r="K208" s="3"/>
      <c r="L208" s="7" t="s">
        <v>27</v>
      </c>
      <c r="M208" s="14" t="s">
        <v>1725</v>
      </c>
      <c r="N208" s="3">
        <v>598</v>
      </c>
      <c r="O208" s="3">
        <v>854</v>
      </c>
      <c r="P208" s="3" t="s">
        <v>1726</v>
      </c>
      <c r="Q208" s="17" t="s">
        <v>1727</v>
      </c>
      <c r="R208" s="7" t="s">
        <v>1728</v>
      </c>
    </row>
    <row r="209" spans="1:18" ht="33.75">
      <c r="A209" s="8" t="s">
        <v>1729</v>
      </c>
      <c r="B209" s="3" t="s">
        <v>607</v>
      </c>
      <c r="C209" s="4" t="s">
        <v>1730</v>
      </c>
      <c r="D209" s="3" t="s">
        <v>1731</v>
      </c>
      <c r="E209" s="6">
        <v>43951.646608796298</v>
      </c>
      <c r="F209" s="3"/>
      <c r="G209" s="3"/>
      <c r="H209" s="3"/>
      <c r="I209" s="3"/>
      <c r="J209" s="3" t="s">
        <v>610</v>
      </c>
      <c r="K209" s="3"/>
      <c r="L209" s="7" t="s">
        <v>1732</v>
      </c>
      <c r="M209" s="14" t="s">
        <v>612</v>
      </c>
      <c r="N209" s="3">
        <v>2483</v>
      </c>
      <c r="O209" s="3">
        <v>2463</v>
      </c>
      <c r="P209" s="3" t="s">
        <v>613</v>
      </c>
      <c r="Q209" s="17" t="s">
        <v>1733</v>
      </c>
      <c r="R209" s="7" t="s">
        <v>1734</v>
      </c>
    </row>
    <row r="210" spans="1:18" ht="45">
      <c r="A210" s="8" t="s">
        <v>1735</v>
      </c>
      <c r="B210" s="3" t="s">
        <v>1736</v>
      </c>
      <c r="C210" s="4" t="s">
        <v>515</v>
      </c>
      <c r="D210" s="3" t="s">
        <v>1737</v>
      </c>
      <c r="E210" s="6">
        <v>43951.646354166667</v>
      </c>
      <c r="F210" s="3"/>
      <c r="G210" s="3"/>
      <c r="H210" s="3"/>
      <c r="I210" s="3"/>
      <c r="J210" s="3" t="s">
        <v>1738</v>
      </c>
      <c r="K210" s="3"/>
      <c r="L210" s="7" t="s">
        <v>27</v>
      </c>
      <c r="M210" s="14" t="s">
        <v>1739</v>
      </c>
      <c r="N210" s="3">
        <v>1646</v>
      </c>
      <c r="O210" s="3">
        <v>227</v>
      </c>
      <c r="P210" s="3" t="s">
        <v>1740</v>
      </c>
      <c r="Q210" s="17" t="s">
        <v>1741</v>
      </c>
      <c r="R210" s="7" t="s">
        <v>521</v>
      </c>
    </row>
    <row r="211" spans="1:18" ht="45">
      <c r="A211" s="8" t="s">
        <v>1742</v>
      </c>
      <c r="B211" s="3" t="s">
        <v>1743</v>
      </c>
      <c r="C211" s="4" t="s">
        <v>1190</v>
      </c>
      <c r="D211" s="3" t="s">
        <v>1744</v>
      </c>
      <c r="E211" s="6">
        <v>43951.646296296298</v>
      </c>
      <c r="F211" s="3"/>
      <c r="G211" s="3"/>
      <c r="H211" s="3"/>
      <c r="I211" s="3"/>
      <c r="J211" s="3" t="s">
        <v>1745</v>
      </c>
      <c r="K211" s="3"/>
      <c r="L211" s="7" t="s">
        <v>1400</v>
      </c>
      <c r="M211" s="14" t="s">
        <v>1746</v>
      </c>
      <c r="N211" s="3">
        <v>23008</v>
      </c>
      <c r="O211" s="3">
        <v>4850</v>
      </c>
      <c r="P211" s="3" t="s">
        <v>1747</v>
      </c>
      <c r="Q211" s="17" t="s">
        <v>1748</v>
      </c>
      <c r="R211" s="7" t="s">
        <v>1196</v>
      </c>
    </row>
    <row r="212" spans="1:18" ht="56.25">
      <c r="A212" s="8" t="s">
        <v>1749</v>
      </c>
      <c r="B212" s="3" t="s">
        <v>1750</v>
      </c>
      <c r="C212" s="4" t="s">
        <v>1473</v>
      </c>
      <c r="D212" s="3" t="s">
        <v>1751</v>
      </c>
      <c r="E212" s="6">
        <v>43951.646168981482</v>
      </c>
      <c r="F212" s="3"/>
      <c r="G212" s="3"/>
      <c r="H212" s="3"/>
      <c r="I212" s="3"/>
      <c r="J212" s="3" t="s">
        <v>1752</v>
      </c>
      <c r="K212" s="3"/>
      <c r="L212" s="7" t="s">
        <v>178</v>
      </c>
      <c r="M212" s="14" t="s">
        <v>1753</v>
      </c>
      <c r="N212" s="3">
        <v>196</v>
      </c>
      <c r="O212" s="3">
        <v>386</v>
      </c>
      <c r="P212" s="3" t="s">
        <v>1754</v>
      </c>
      <c r="Q212" s="17" t="s">
        <v>1755</v>
      </c>
      <c r="R212" s="7" t="s">
        <v>1478</v>
      </c>
    </row>
    <row r="213" spans="1:18" ht="45">
      <c r="A213" s="8" t="s">
        <v>1756</v>
      </c>
      <c r="B213" s="3" t="s">
        <v>1757</v>
      </c>
      <c r="C213" s="4" t="s">
        <v>68</v>
      </c>
      <c r="D213" s="3" t="s">
        <v>1758</v>
      </c>
      <c r="E213" s="6">
        <v>43951.646064814813</v>
      </c>
      <c r="F213" s="3"/>
      <c r="G213" s="3"/>
      <c r="H213" s="3"/>
      <c r="I213" s="3"/>
      <c r="J213" s="3" t="s">
        <v>1759</v>
      </c>
      <c r="K213" s="3"/>
      <c r="L213" s="7" t="s">
        <v>27</v>
      </c>
      <c r="M213" s="14" t="s">
        <v>1760</v>
      </c>
      <c r="N213" s="3">
        <v>403</v>
      </c>
      <c r="O213" s="3">
        <v>1180</v>
      </c>
      <c r="P213" s="3"/>
      <c r="Q213" s="17" t="s">
        <v>1761</v>
      </c>
      <c r="R213" s="7" t="s">
        <v>73</v>
      </c>
    </row>
    <row r="214" spans="1:18" ht="33.75">
      <c r="A214" s="8" t="s">
        <v>1762</v>
      </c>
      <c r="B214" s="3" t="s">
        <v>1763</v>
      </c>
      <c r="C214" s="4" t="s">
        <v>1764</v>
      </c>
      <c r="D214" s="3" t="s">
        <v>1765</v>
      </c>
      <c r="E214" s="6">
        <v>43951.646041666667</v>
      </c>
      <c r="F214" s="3"/>
      <c r="G214" s="3"/>
      <c r="H214" s="3"/>
      <c r="I214" s="3"/>
      <c r="J214" s="3" t="s">
        <v>1766</v>
      </c>
      <c r="K214" s="3"/>
      <c r="L214" s="7" t="s">
        <v>1732</v>
      </c>
      <c r="M214" s="14" t="s">
        <v>1767</v>
      </c>
      <c r="N214" s="3">
        <v>2210</v>
      </c>
      <c r="O214" s="3">
        <v>1025</v>
      </c>
      <c r="P214" s="3" t="s">
        <v>1768</v>
      </c>
      <c r="Q214" s="17" t="s">
        <v>1769</v>
      </c>
      <c r="R214" s="7" t="s">
        <v>1770</v>
      </c>
    </row>
    <row r="215" spans="1:18" ht="90">
      <c r="A215" s="8" t="s">
        <v>1771</v>
      </c>
      <c r="B215" s="3" t="s">
        <v>1772</v>
      </c>
      <c r="C215" s="4" t="s">
        <v>1216</v>
      </c>
      <c r="D215" s="3" t="s">
        <v>1773</v>
      </c>
      <c r="E215" s="6">
        <v>43951.645972222221</v>
      </c>
      <c r="F215" s="3"/>
      <c r="G215" s="3"/>
      <c r="H215" s="3"/>
      <c r="I215" s="3"/>
      <c r="J215" s="3" t="s">
        <v>1774</v>
      </c>
      <c r="K215" s="3"/>
      <c r="L215" s="7" t="s">
        <v>57</v>
      </c>
      <c r="M215" s="14" t="s">
        <v>1775</v>
      </c>
      <c r="N215" s="3">
        <v>2874</v>
      </c>
      <c r="O215" s="3">
        <v>1276</v>
      </c>
      <c r="P215" s="3" t="s">
        <v>1776</v>
      </c>
      <c r="Q215" s="17" t="s">
        <v>1777</v>
      </c>
      <c r="R215" s="7" t="s">
        <v>1223</v>
      </c>
    </row>
    <row r="216" spans="1:18" ht="33.75">
      <c r="A216" s="8" t="s">
        <v>1778</v>
      </c>
      <c r="B216" s="3" t="s">
        <v>1779</v>
      </c>
      <c r="C216" s="4" t="s">
        <v>1780</v>
      </c>
      <c r="D216" s="3" t="s">
        <v>1781</v>
      </c>
      <c r="E216" s="6">
        <v>43951.645960648151</v>
      </c>
      <c r="F216" s="3"/>
      <c r="G216" s="3"/>
      <c r="H216" s="3"/>
      <c r="I216" s="3"/>
      <c r="J216" s="3" t="s">
        <v>1782</v>
      </c>
      <c r="K216" s="3"/>
      <c r="L216" s="7" t="s">
        <v>1732</v>
      </c>
      <c r="M216" s="14" t="s">
        <v>1783</v>
      </c>
      <c r="N216" s="3">
        <v>1625</v>
      </c>
      <c r="O216" s="3">
        <v>1177</v>
      </c>
      <c r="P216" s="3"/>
      <c r="Q216" s="17" t="s">
        <v>1784</v>
      </c>
      <c r="R216" s="7" t="s">
        <v>1785</v>
      </c>
    </row>
    <row r="217" spans="1:18" ht="45">
      <c r="A217" s="8" t="s">
        <v>1786</v>
      </c>
      <c r="B217" s="3" t="s">
        <v>1787</v>
      </c>
      <c r="C217" s="4" t="s">
        <v>1788</v>
      </c>
      <c r="D217" s="3" t="s">
        <v>1789</v>
      </c>
      <c r="E217" s="6">
        <v>43951.645833333328</v>
      </c>
      <c r="F217" s="3"/>
      <c r="G217" s="3"/>
      <c r="H217" s="3" t="s">
        <v>1745</v>
      </c>
      <c r="I217" s="3" t="s">
        <v>1743</v>
      </c>
      <c r="J217" s="3" t="s">
        <v>1790</v>
      </c>
      <c r="K217" s="3"/>
      <c r="L217" s="7" t="s">
        <v>1791</v>
      </c>
      <c r="M217" s="14" t="s">
        <v>1792</v>
      </c>
      <c r="N217" s="3">
        <v>15321</v>
      </c>
      <c r="O217" s="3">
        <v>537</v>
      </c>
      <c r="P217" s="3"/>
      <c r="Q217" s="17" t="s">
        <v>1793</v>
      </c>
      <c r="R217" s="7" t="s">
        <v>1794</v>
      </c>
    </row>
    <row r="218" spans="1:18" ht="33.75">
      <c r="A218" s="8" t="s">
        <v>1795</v>
      </c>
      <c r="B218" s="3" t="s">
        <v>1796</v>
      </c>
      <c r="C218" s="4" t="s">
        <v>1797</v>
      </c>
      <c r="D218" s="3" t="s">
        <v>1789</v>
      </c>
      <c r="E218" s="6">
        <v>43951.645833333328</v>
      </c>
      <c r="F218" s="3"/>
      <c r="G218" s="3"/>
      <c r="H218" s="3"/>
      <c r="I218" s="3"/>
      <c r="J218" s="3" t="s">
        <v>1798</v>
      </c>
      <c r="K218" s="3"/>
      <c r="L218" s="7" t="s">
        <v>190</v>
      </c>
      <c r="M218" s="14" t="s">
        <v>1799</v>
      </c>
      <c r="N218" s="3">
        <v>254182</v>
      </c>
      <c r="O218" s="3">
        <v>733</v>
      </c>
      <c r="P218" s="3" t="s">
        <v>1800</v>
      </c>
      <c r="Q218" s="17" t="s">
        <v>1801</v>
      </c>
      <c r="R218" s="7" t="s">
        <v>1802</v>
      </c>
    </row>
    <row r="219" spans="1:18" ht="112.5">
      <c r="A219" s="8" t="s">
        <v>1803</v>
      </c>
      <c r="B219" s="3" t="s">
        <v>1804</v>
      </c>
      <c r="C219" s="4" t="s">
        <v>1315</v>
      </c>
      <c r="D219" s="3" t="s">
        <v>1805</v>
      </c>
      <c r="E219" s="6">
        <v>43951.645810185189</v>
      </c>
      <c r="F219" s="3"/>
      <c r="G219" s="3"/>
      <c r="H219" s="3"/>
      <c r="I219" s="3"/>
      <c r="J219" s="3" t="s">
        <v>1806</v>
      </c>
      <c r="K219" s="3"/>
      <c r="L219" s="7" t="s">
        <v>178</v>
      </c>
      <c r="M219" s="14" t="s">
        <v>1807</v>
      </c>
      <c r="N219" s="3">
        <v>358</v>
      </c>
      <c r="O219" s="3">
        <v>309</v>
      </c>
      <c r="P219" s="3" t="s">
        <v>1808</v>
      </c>
      <c r="Q219" s="17" t="s">
        <v>1809</v>
      </c>
      <c r="R219" s="7" t="s">
        <v>1320</v>
      </c>
    </row>
    <row r="220" spans="1:18" ht="67.5">
      <c r="A220" s="8" t="s">
        <v>1810</v>
      </c>
      <c r="B220" s="3" t="s">
        <v>1811</v>
      </c>
      <c r="C220" s="4" t="s">
        <v>1812</v>
      </c>
      <c r="D220" s="3" t="s">
        <v>1813</v>
      </c>
      <c r="E220" s="6">
        <v>43951.645578703705</v>
      </c>
      <c r="F220" s="3"/>
      <c r="G220" s="3"/>
      <c r="H220" s="3"/>
      <c r="I220" s="3"/>
      <c r="J220" s="3" t="s">
        <v>1814</v>
      </c>
      <c r="K220" s="3"/>
      <c r="L220" s="7" t="s">
        <v>57</v>
      </c>
      <c r="M220" s="14" t="s">
        <v>1815</v>
      </c>
      <c r="N220" s="3">
        <v>8004</v>
      </c>
      <c r="O220" s="3">
        <v>2475</v>
      </c>
      <c r="P220" s="3" t="s">
        <v>1816</v>
      </c>
      <c r="Q220" s="17" t="s">
        <v>1817</v>
      </c>
      <c r="R220" s="7" t="s">
        <v>1818</v>
      </c>
    </row>
    <row r="221" spans="1:18" ht="56.25">
      <c r="A221" s="8" t="s">
        <v>1819</v>
      </c>
      <c r="B221" s="3" t="s">
        <v>1820</v>
      </c>
      <c r="C221" s="4" t="s">
        <v>1821</v>
      </c>
      <c r="D221" s="3" t="s">
        <v>1822</v>
      </c>
      <c r="E221" s="6">
        <v>43951.645405092597</v>
      </c>
      <c r="F221" s="3"/>
      <c r="G221" s="3"/>
      <c r="H221" s="3"/>
      <c r="I221" s="3"/>
      <c r="J221" s="3" t="s">
        <v>1823</v>
      </c>
      <c r="K221" s="3"/>
      <c r="L221" s="7" t="s">
        <v>27</v>
      </c>
      <c r="M221" s="14" t="s">
        <v>1824</v>
      </c>
      <c r="N221" s="3">
        <v>230</v>
      </c>
      <c r="O221" s="3">
        <v>4095</v>
      </c>
      <c r="P221" s="3"/>
      <c r="Q221" s="17" t="s">
        <v>1825</v>
      </c>
      <c r="R221" s="7" t="s">
        <v>1826</v>
      </c>
    </row>
    <row r="222" spans="1:18" ht="78.75">
      <c r="A222" s="8" t="s">
        <v>1827</v>
      </c>
      <c r="B222" s="3" t="s">
        <v>1828</v>
      </c>
      <c r="C222" s="4" t="s">
        <v>1829</v>
      </c>
      <c r="D222" s="3" t="s">
        <v>1830</v>
      </c>
      <c r="E222" s="6">
        <v>43951.645289351851</v>
      </c>
      <c r="F222" s="3"/>
      <c r="G222" s="3"/>
      <c r="H222" s="3"/>
      <c r="I222" s="3"/>
      <c r="J222" s="3" t="s">
        <v>1831</v>
      </c>
      <c r="K222" s="3"/>
      <c r="L222" s="7" t="s">
        <v>27</v>
      </c>
      <c r="M222" s="14" t="s">
        <v>1832</v>
      </c>
      <c r="N222" s="3">
        <v>41</v>
      </c>
      <c r="O222" s="3">
        <v>26</v>
      </c>
      <c r="P222" s="3"/>
      <c r="Q222" s="17" t="s">
        <v>1833</v>
      </c>
      <c r="R222" s="7" t="s">
        <v>1834</v>
      </c>
    </row>
    <row r="223" spans="1:18" ht="56.25">
      <c r="A223" s="8" t="s">
        <v>1835</v>
      </c>
      <c r="B223" s="3" t="s">
        <v>1836</v>
      </c>
      <c r="C223" s="4" t="s">
        <v>1837</v>
      </c>
      <c r="D223" s="3" t="s">
        <v>1838</v>
      </c>
      <c r="E223" s="6">
        <v>43951.645173611112</v>
      </c>
      <c r="F223" s="3"/>
      <c r="G223" s="3"/>
      <c r="H223" s="3"/>
      <c r="I223" s="3"/>
      <c r="J223" s="3" t="s">
        <v>1839</v>
      </c>
      <c r="K223" s="3"/>
      <c r="L223" s="7" t="s">
        <v>57</v>
      </c>
      <c r="M223" s="14" t="s">
        <v>1840</v>
      </c>
      <c r="N223" s="3">
        <v>2709</v>
      </c>
      <c r="O223" s="3">
        <v>3644</v>
      </c>
      <c r="P223" s="3"/>
      <c r="Q223" s="17" t="s">
        <v>1841</v>
      </c>
      <c r="R223" s="7" t="s">
        <v>1842</v>
      </c>
    </row>
    <row r="224" spans="1:18" ht="56.25">
      <c r="A224" s="8" t="s">
        <v>1843</v>
      </c>
      <c r="B224" s="3" t="s">
        <v>1844</v>
      </c>
      <c r="C224" s="4" t="s">
        <v>543</v>
      </c>
      <c r="D224" s="3" t="s">
        <v>1845</v>
      </c>
      <c r="E224" s="6">
        <v>43951.645150462966</v>
      </c>
      <c r="F224" s="3"/>
      <c r="G224" s="3"/>
      <c r="H224" s="3"/>
      <c r="I224" s="3"/>
      <c r="J224" s="3" t="s">
        <v>1846</v>
      </c>
      <c r="K224" s="3"/>
      <c r="L224" s="7" t="s">
        <v>27</v>
      </c>
      <c r="M224" s="14" t="s">
        <v>1847</v>
      </c>
      <c r="N224" s="3">
        <v>93</v>
      </c>
      <c r="O224" s="3">
        <v>157</v>
      </c>
      <c r="P224" s="3"/>
      <c r="Q224" s="17" t="s">
        <v>1848</v>
      </c>
      <c r="R224" s="7" t="s">
        <v>548</v>
      </c>
    </row>
    <row r="225" spans="1:18" ht="45">
      <c r="A225" s="8" t="s">
        <v>1849</v>
      </c>
      <c r="B225" s="3" t="s">
        <v>1850</v>
      </c>
      <c r="C225" s="4" t="s">
        <v>1851</v>
      </c>
      <c r="D225" s="3" t="s">
        <v>1852</v>
      </c>
      <c r="E225" s="6">
        <v>43951.645092592589</v>
      </c>
      <c r="F225" s="3"/>
      <c r="G225" s="3"/>
      <c r="H225" s="3" t="s">
        <v>1853</v>
      </c>
      <c r="I225" s="3" t="s">
        <v>1854</v>
      </c>
      <c r="J225" s="3" t="s">
        <v>1855</v>
      </c>
      <c r="K225" s="3" t="s">
        <v>1856</v>
      </c>
      <c r="L225" s="7" t="s">
        <v>178</v>
      </c>
      <c r="M225" s="14" t="s">
        <v>1857</v>
      </c>
      <c r="N225" s="3">
        <v>34</v>
      </c>
      <c r="O225" s="3">
        <v>265</v>
      </c>
      <c r="P225" s="3"/>
      <c r="Q225" s="17" t="s">
        <v>1858</v>
      </c>
      <c r="R225" s="7" t="s">
        <v>1859</v>
      </c>
    </row>
    <row r="226" spans="1:18" ht="56.25">
      <c r="A226" s="8" t="s">
        <v>1860</v>
      </c>
      <c r="B226" s="3" t="s">
        <v>1861</v>
      </c>
      <c r="C226" s="4" t="s">
        <v>543</v>
      </c>
      <c r="D226" s="3" t="s">
        <v>1862</v>
      </c>
      <c r="E226" s="6">
        <v>43951.644560185188</v>
      </c>
      <c r="F226" s="3"/>
      <c r="G226" s="3"/>
      <c r="H226" s="3"/>
      <c r="I226" s="3"/>
      <c r="J226" s="3" t="s">
        <v>1863</v>
      </c>
      <c r="K226" s="3"/>
      <c r="L226" s="7" t="s">
        <v>27</v>
      </c>
      <c r="M226" s="14" t="s">
        <v>1864</v>
      </c>
      <c r="N226" s="3">
        <v>65</v>
      </c>
      <c r="O226" s="3">
        <v>454</v>
      </c>
      <c r="P226" s="3" t="s">
        <v>1865</v>
      </c>
      <c r="Q226" s="17" t="s">
        <v>1866</v>
      </c>
      <c r="R226" s="7" t="s">
        <v>548</v>
      </c>
    </row>
    <row r="227" spans="1:18" ht="33.75">
      <c r="A227" s="8" t="s">
        <v>1867</v>
      </c>
      <c r="B227" s="3" t="s">
        <v>1868</v>
      </c>
      <c r="C227" s="4" t="s">
        <v>1869</v>
      </c>
      <c r="D227" s="3" t="s">
        <v>1870</v>
      </c>
      <c r="E227" s="6">
        <v>43951.644548611112</v>
      </c>
      <c r="F227" s="3"/>
      <c r="G227" s="3"/>
      <c r="H227" s="3"/>
      <c r="I227" s="3"/>
      <c r="J227" s="3" t="s">
        <v>1871</v>
      </c>
      <c r="K227" s="3"/>
      <c r="L227" s="7" t="s">
        <v>27</v>
      </c>
      <c r="M227" s="14" t="s">
        <v>1872</v>
      </c>
      <c r="N227" s="3">
        <v>655</v>
      </c>
      <c r="O227" s="3">
        <v>1229</v>
      </c>
      <c r="P227" s="3"/>
      <c r="Q227" s="17" t="s">
        <v>1873</v>
      </c>
      <c r="R227" s="7" t="s">
        <v>1874</v>
      </c>
    </row>
    <row r="228" spans="1:18" ht="90">
      <c r="A228" s="8" t="s">
        <v>1875</v>
      </c>
      <c r="B228" s="3" t="s">
        <v>1876</v>
      </c>
      <c r="C228" s="4" t="s">
        <v>1427</v>
      </c>
      <c r="D228" s="3" t="s">
        <v>1877</v>
      </c>
      <c r="E228" s="6">
        <v>43951.64439814815</v>
      </c>
      <c r="F228" s="3"/>
      <c r="G228" s="3"/>
      <c r="H228" s="3"/>
      <c r="I228" s="3"/>
      <c r="J228" s="3" t="s">
        <v>1878</v>
      </c>
      <c r="K228" s="3"/>
      <c r="L228" s="7" t="s">
        <v>27</v>
      </c>
      <c r="M228" s="14" t="s">
        <v>1879</v>
      </c>
      <c r="N228" s="3">
        <v>847</v>
      </c>
      <c r="O228" s="3">
        <v>791</v>
      </c>
      <c r="P228" s="3" t="s">
        <v>1880</v>
      </c>
      <c r="Q228" s="17" t="s">
        <v>1881</v>
      </c>
      <c r="R228" s="7" t="s">
        <v>1433</v>
      </c>
    </row>
    <row r="229" spans="1:18" ht="33.75">
      <c r="A229" s="8" t="s">
        <v>1882</v>
      </c>
      <c r="B229" s="3" t="s">
        <v>1883</v>
      </c>
      <c r="C229" s="4" t="s">
        <v>1884</v>
      </c>
      <c r="D229" s="3" t="s">
        <v>1885</v>
      </c>
      <c r="E229" s="6">
        <v>43951.644363425927</v>
      </c>
      <c r="F229" s="3"/>
      <c r="G229" s="3"/>
      <c r="H229" s="3"/>
      <c r="I229" s="3"/>
      <c r="J229" s="3" t="s">
        <v>1886</v>
      </c>
      <c r="K229" s="3"/>
      <c r="L229" s="7" t="s">
        <v>57</v>
      </c>
      <c r="M229" s="14" t="s">
        <v>1887</v>
      </c>
      <c r="N229" s="3">
        <v>129</v>
      </c>
      <c r="O229" s="3">
        <v>196</v>
      </c>
      <c r="P229" s="3" t="s">
        <v>1888</v>
      </c>
      <c r="Q229" s="17" t="s">
        <v>1889</v>
      </c>
      <c r="R229" s="7" t="s">
        <v>1890</v>
      </c>
    </row>
    <row r="230" spans="1:18" ht="56.25">
      <c r="A230" s="8" t="s">
        <v>1891</v>
      </c>
      <c r="B230" s="3" t="s">
        <v>1892</v>
      </c>
      <c r="C230" s="4" t="s">
        <v>1893</v>
      </c>
      <c r="D230" s="3" t="s">
        <v>1894</v>
      </c>
      <c r="E230" s="6">
        <v>43951.643946759257</v>
      </c>
      <c r="F230" s="3"/>
      <c r="G230" s="3"/>
      <c r="H230" s="3"/>
      <c r="I230" s="3"/>
      <c r="J230" s="3" t="s">
        <v>1895</v>
      </c>
      <c r="K230" s="3"/>
      <c r="L230" s="7" t="s">
        <v>27</v>
      </c>
      <c r="M230" s="14" t="s">
        <v>1896</v>
      </c>
      <c r="N230" s="3">
        <v>50</v>
      </c>
      <c r="O230" s="3">
        <v>128</v>
      </c>
      <c r="P230" s="3"/>
      <c r="Q230" s="17" t="s">
        <v>1897</v>
      </c>
      <c r="R230" s="7" t="s">
        <v>1898</v>
      </c>
    </row>
    <row r="231" spans="1:18" ht="112.5">
      <c r="A231" s="8" t="s">
        <v>1899</v>
      </c>
      <c r="B231" s="3" t="s">
        <v>1900</v>
      </c>
      <c r="C231" s="4" t="s">
        <v>509</v>
      </c>
      <c r="D231" s="3" t="s">
        <v>1901</v>
      </c>
      <c r="E231" s="6">
        <v>43951.643483796295</v>
      </c>
      <c r="F231" s="3"/>
      <c r="G231" s="3"/>
      <c r="H231" s="3"/>
      <c r="I231" s="3"/>
      <c r="J231" s="3" t="s">
        <v>1902</v>
      </c>
      <c r="K231" s="3"/>
      <c r="L231" s="7" t="s">
        <v>27</v>
      </c>
      <c r="M231" s="14" t="s">
        <v>1903</v>
      </c>
      <c r="N231" s="3">
        <v>202</v>
      </c>
      <c r="O231" s="3">
        <v>846</v>
      </c>
      <c r="P231" s="3" t="s">
        <v>1904</v>
      </c>
      <c r="Q231" s="17" t="s">
        <v>1905</v>
      </c>
      <c r="R231" s="7" t="s">
        <v>512</v>
      </c>
    </row>
    <row r="232" spans="1:18" ht="90">
      <c r="A232" s="8" t="s">
        <v>1906</v>
      </c>
      <c r="B232" s="3" t="s">
        <v>1907</v>
      </c>
      <c r="C232" s="4" t="s">
        <v>1004</v>
      </c>
      <c r="D232" s="3" t="s">
        <v>1908</v>
      </c>
      <c r="E232" s="6">
        <v>43951.643333333333</v>
      </c>
      <c r="F232" s="3"/>
      <c r="G232" s="3"/>
      <c r="H232" s="3"/>
      <c r="I232" s="3"/>
      <c r="J232" s="3" t="s">
        <v>1909</v>
      </c>
      <c r="K232" s="3"/>
      <c r="L232" s="7" t="s">
        <v>178</v>
      </c>
      <c r="M232" s="14" t="s">
        <v>1910</v>
      </c>
      <c r="N232" s="3">
        <v>22204</v>
      </c>
      <c r="O232" s="3">
        <v>598</v>
      </c>
      <c r="P232" s="3" t="s">
        <v>1911</v>
      </c>
      <c r="Q232" s="17" t="s">
        <v>1912</v>
      </c>
      <c r="R232" s="7" t="s">
        <v>498</v>
      </c>
    </row>
    <row r="233" spans="1:18" ht="33.75">
      <c r="A233" s="8" t="s">
        <v>1913</v>
      </c>
      <c r="B233" s="3" t="s">
        <v>1914</v>
      </c>
      <c r="C233" s="4" t="s">
        <v>1915</v>
      </c>
      <c r="D233" s="3" t="s">
        <v>1916</v>
      </c>
      <c r="E233" s="6">
        <v>43951.643263888887</v>
      </c>
      <c r="F233" s="3"/>
      <c r="G233" s="3"/>
      <c r="H233" s="3"/>
      <c r="I233" s="3"/>
      <c r="J233" s="3" t="s">
        <v>1917</v>
      </c>
      <c r="K233" s="3"/>
      <c r="L233" s="7" t="s">
        <v>178</v>
      </c>
      <c r="M233" s="14" t="s">
        <v>1918</v>
      </c>
      <c r="N233" s="3">
        <v>391</v>
      </c>
      <c r="O233" s="3">
        <v>803</v>
      </c>
      <c r="P233" s="3"/>
      <c r="Q233" s="17" t="s">
        <v>1919</v>
      </c>
      <c r="R233" s="7" t="s">
        <v>1920</v>
      </c>
    </row>
    <row r="234" spans="1:18" ht="67.5">
      <c r="A234" s="8" t="s">
        <v>1921</v>
      </c>
      <c r="B234" s="3" t="s">
        <v>1922</v>
      </c>
      <c r="C234" s="4" t="s">
        <v>1292</v>
      </c>
      <c r="D234" s="3" t="s">
        <v>1916</v>
      </c>
      <c r="E234" s="6">
        <v>43951.643263888887</v>
      </c>
      <c r="F234" s="3"/>
      <c r="G234" s="3"/>
      <c r="H234" s="3"/>
      <c r="I234" s="3"/>
      <c r="J234" s="3" t="s">
        <v>1923</v>
      </c>
      <c r="K234" s="3"/>
      <c r="L234" s="7" t="s">
        <v>178</v>
      </c>
      <c r="M234" s="14" t="s">
        <v>1924</v>
      </c>
      <c r="N234" s="3">
        <v>147</v>
      </c>
      <c r="O234" s="3">
        <v>74</v>
      </c>
      <c r="P234" s="3" t="s">
        <v>286</v>
      </c>
      <c r="Q234" s="17" t="s">
        <v>1925</v>
      </c>
      <c r="R234" s="7" t="s">
        <v>1297</v>
      </c>
    </row>
    <row r="235" spans="1:18" ht="56.25">
      <c r="A235" s="8" t="s">
        <v>1926</v>
      </c>
      <c r="B235" s="3" t="s">
        <v>1927</v>
      </c>
      <c r="C235" s="4" t="s">
        <v>1928</v>
      </c>
      <c r="D235" s="3" t="s">
        <v>1929</v>
      </c>
      <c r="E235" s="6">
        <v>43951.643148148149</v>
      </c>
      <c r="F235" s="3"/>
      <c r="G235" s="3"/>
      <c r="H235" s="3"/>
      <c r="I235" s="3"/>
      <c r="J235" s="3" t="s">
        <v>1930</v>
      </c>
      <c r="K235" s="3"/>
      <c r="L235" s="7" t="s">
        <v>27</v>
      </c>
      <c r="M235" s="14" t="s">
        <v>1931</v>
      </c>
      <c r="N235" s="3">
        <v>187</v>
      </c>
      <c r="O235" s="3">
        <v>1006</v>
      </c>
      <c r="P235" s="3" t="s">
        <v>1932</v>
      </c>
      <c r="Q235" s="17" t="s">
        <v>1933</v>
      </c>
      <c r="R235" s="7" t="s">
        <v>1934</v>
      </c>
    </row>
    <row r="236" spans="1:18" ht="101.25">
      <c r="A236" s="8" t="s">
        <v>1935</v>
      </c>
      <c r="B236" s="3" t="s">
        <v>1936</v>
      </c>
      <c r="C236" s="4" t="s">
        <v>1355</v>
      </c>
      <c r="D236" s="3" t="s">
        <v>1937</v>
      </c>
      <c r="E236" s="6">
        <v>43951.643136574072</v>
      </c>
      <c r="F236" s="3"/>
      <c r="G236" s="3"/>
      <c r="H236" s="3"/>
      <c r="I236" s="3"/>
      <c r="J236" s="3" t="s">
        <v>1938</v>
      </c>
      <c r="K236" s="3"/>
      <c r="L236" s="7" t="s">
        <v>27</v>
      </c>
      <c r="M236" s="14" t="s">
        <v>1939</v>
      </c>
      <c r="N236" s="3">
        <v>1510</v>
      </c>
      <c r="O236" s="3">
        <v>1855</v>
      </c>
      <c r="P236" s="3"/>
      <c r="Q236" s="17" t="s">
        <v>1940</v>
      </c>
      <c r="R236" s="7" t="s">
        <v>1360</v>
      </c>
    </row>
    <row r="237" spans="1:18" ht="78.75">
      <c r="A237" s="8" t="s">
        <v>1941</v>
      </c>
      <c r="B237" s="3" t="s">
        <v>1942</v>
      </c>
      <c r="C237" s="4" t="s">
        <v>1943</v>
      </c>
      <c r="D237" s="3" t="s">
        <v>1944</v>
      </c>
      <c r="E237" s="6">
        <v>43951.643113425926</v>
      </c>
      <c r="F237" s="3"/>
      <c r="G237" s="3"/>
      <c r="H237" s="3"/>
      <c r="I237" s="3"/>
      <c r="J237" s="3" t="s">
        <v>1945</v>
      </c>
      <c r="K237" s="3"/>
      <c r="L237" s="7" t="s">
        <v>57</v>
      </c>
      <c r="M237" s="14" t="s">
        <v>1946</v>
      </c>
      <c r="N237" s="3">
        <v>132</v>
      </c>
      <c r="O237" s="3">
        <v>234</v>
      </c>
      <c r="P237" s="3" t="s">
        <v>1947</v>
      </c>
      <c r="Q237" s="17" t="s">
        <v>1948</v>
      </c>
      <c r="R237" s="7" t="s">
        <v>1949</v>
      </c>
    </row>
    <row r="238" spans="1:18" ht="78.75">
      <c r="A238" s="8" t="s">
        <v>1950</v>
      </c>
      <c r="B238" s="3" t="s">
        <v>1951</v>
      </c>
      <c r="C238" s="4" t="s">
        <v>807</v>
      </c>
      <c r="D238" s="3" t="s">
        <v>1944</v>
      </c>
      <c r="E238" s="6">
        <v>43951.643113425926</v>
      </c>
      <c r="F238" s="3"/>
      <c r="G238" s="3"/>
      <c r="H238" s="3"/>
      <c r="I238" s="3"/>
      <c r="J238" s="3" t="s">
        <v>1952</v>
      </c>
      <c r="K238" s="3"/>
      <c r="L238" s="7" t="s">
        <v>27</v>
      </c>
      <c r="M238" s="14" t="s">
        <v>1953</v>
      </c>
      <c r="N238" s="3">
        <v>181</v>
      </c>
      <c r="O238" s="3">
        <v>490</v>
      </c>
      <c r="P238" s="3" t="s">
        <v>1754</v>
      </c>
      <c r="Q238" s="17" t="s">
        <v>1954</v>
      </c>
      <c r="R238" s="7" t="s">
        <v>573</v>
      </c>
    </row>
    <row r="239" spans="1:18" ht="56.25">
      <c r="A239" s="8" t="s">
        <v>1955</v>
      </c>
      <c r="B239" s="3" t="s">
        <v>1956</v>
      </c>
      <c r="C239" s="4" t="s">
        <v>543</v>
      </c>
      <c r="D239" s="3" t="s">
        <v>1957</v>
      </c>
      <c r="E239" s="6">
        <v>43951.643067129626</v>
      </c>
      <c r="F239" s="3"/>
      <c r="G239" s="3"/>
      <c r="H239" s="3"/>
      <c r="I239" s="3"/>
      <c r="J239" s="3" t="s">
        <v>1958</v>
      </c>
      <c r="K239" s="3"/>
      <c r="L239" s="7" t="s">
        <v>57</v>
      </c>
      <c r="M239" s="14" t="s">
        <v>1959</v>
      </c>
      <c r="N239" s="3">
        <v>64</v>
      </c>
      <c r="O239" s="3">
        <v>185</v>
      </c>
      <c r="P239" s="3" t="s">
        <v>1960</v>
      </c>
      <c r="Q239" s="17" t="s">
        <v>1961</v>
      </c>
      <c r="R239" s="7" t="s">
        <v>548</v>
      </c>
    </row>
    <row r="240" spans="1:18" ht="101.25">
      <c r="A240" s="8" t="s">
        <v>1962</v>
      </c>
      <c r="B240" s="3" t="s">
        <v>1963</v>
      </c>
      <c r="C240" s="4" t="s">
        <v>1355</v>
      </c>
      <c r="D240" s="3" t="s">
        <v>1964</v>
      </c>
      <c r="E240" s="6">
        <v>43951.643009259264</v>
      </c>
      <c r="F240" s="3"/>
      <c r="G240" s="3"/>
      <c r="H240" s="3"/>
      <c r="I240" s="3"/>
      <c r="J240" s="3" t="s">
        <v>1965</v>
      </c>
      <c r="K240" s="3"/>
      <c r="L240" s="7" t="s">
        <v>57</v>
      </c>
      <c r="M240" s="14" t="s">
        <v>1966</v>
      </c>
      <c r="N240" s="3">
        <v>139</v>
      </c>
      <c r="O240" s="3">
        <v>121</v>
      </c>
      <c r="P240" s="3" t="s">
        <v>1967</v>
      </c>
      <c r="Q240" s="17" t="s">
        <v>1968</v>
      </c>
      <c r="R240" s="7" t="s">
        <v>1360</v>
      </c>
    </row>
    <row r="241" spans="1:18" ht="78.75">
      <c r="A241" s="8" t="s">
        <v>1969</v>
      </c>
      <c r="B241" s="3" t="s">
        <v>1970</v>
      </c>
      <c r="C241" s="4" t="s">
        <v>1971</v>
      </c>
      <c r="D241" s="3" t="s">
        <v>1972</v>
      </c>
      <c r="E241" s="6">
        <v>43951.642650462964</v>
      </c>
      <c r="F241" s="3"/>
      <c r="G241" s="3"/>
      <c r="H241" s="3"/>
      <c r="I241" s="3"/>
      <c r="J241" s="3" t="s">
        <v>1973</v>
      </c>
      <c r="K241" s="3"/>
      <c r="L241" s="7" t="s">
        <v>178</v>
      </c>
      <c r="M241" s="14" t="s">
        <v>1974</v>
      </c>
      <c r="N241" s="3">
        <v>126</v>
      </c>
      <c r="O241" s="3">
        <v>167</v>
      </c>
      <c r="P241" s="3" t="s">
        <v>1975</v>
      </c>
      <c r="Q241" s="17" t="s">
        <v>1976</v>
      </c>
      <c r="R241" s="7" t="s">
        <v>1977</v>
      </c>
    </row>
    <row r="242" spans="1:18" ht="45">
      <c r="A242" s="8" t="s">
        <v>1978</v>
      </c>
      <c r="B242" s="3" t="s">
        <v>1979</v>
      </c>
      <c r="C242" s="4" t="s">
        <v>1980</v>
      </c>
      <c r="D242" s="3" t="s">
        <v>1981</v>
      </c>
      <c r="E242" s="6">
        <v>43951.642453703702</v>
      </c>
      <c r="F242" s="3"/>
      <c r="G242" s="3"/>
      <c r="H242" s="3"/>
      <c r="I242" s="3"/>
      <c r="J242" s="3" t="s">
        <v>1982</v>
      </c>
      <c r="K242" s="3"/>
      <c r="L242" s="7" t="s">
        <v>190</v>
      </c>
      <c r="M242" s="14" t="s">
        <v>1983</v>
      </c>
      <c r="N242" s="3">
        <v>22515</v>
      </c>
      <c r="O242" s="3">
        <v>2898</v>
      </c>
      <c r="P242" s="3" t="s">
        <v>1984</v>
      </c>
      <c r="Q242" s="17" t="s">
        <v>1985</v>
      </c>
      <c r="R242" s="7" t="s">
        <v>1986</v>
      </c>
    </row>
    <row r="243" spans="1:18" ht="112.5">
      <c r="A243" s="8" t="s">
        <v>1987</v>
      </c>
      <c r="B243" s="3" t="s">
        <v>1988</v>
      </c>
      <c r="C243" s="4" t="s">
        <v>1989</v>
      </c>
      <c r="D243" s="3" t="s">
        <v>1990</v>
      </c>
      <c r="E243" s="6">
        <v>43951.642083333332</v>
      </c>
      <c r="F243" s="3"/>
      <c r="G243" s="3"/>
      <c r="H243" s="3"/>
      <c r="I243" s="3"/>
      <c r="J243" s="3" t="s">
        <v>1991</v>
      </c>
      <c r="K243" s="3"/>
      <c r="L243" s="7" t="s">
        <v>27</v>
      </c>
      <c r="M243" s="14" t="s">
        <v>1992</v>
      </c>
      <c r="N243" s="3">
        <v>37</v>
      </c>
      <c r="O243" s="3">
        <v>155</v>
      </c>
      <c r="P243" s="3"/>
      <c r="Q243" s="17" t="s">
        <v>1993</v>
      </c>
      <c r="R243" s="7" t="s">
        <v>1994</v>
      </c>
    </row>
    <row r="244" spans="1:18" ht="101.25">
      <c r="A244" s="8" t="s">
        <v>1995</v>
      </c>
      <c r="B244" s="3" t="s">
        <v>1996</v>
      </c>
      <c r="C244" s="4" t="s">
        <v>1355</v>
      </c>
      <c r="D244" s="3" t="s">
        <v>1997</v>
      </c>
      <c r="E244" s="6">
        <v>43951.642060185186</v>
      </c>
      <c r="F244" s="3"/>
      <c r="G244" s="3"/>
      <c r="H244" s="3"/>
      <c r="I244" s="3"/>
      <c r="J244" s="3" t="s">
        <v>1998</v>
      </c>
      <c r="K244" s="3"/>
      <c r="L244" s="7" t="s">
        <v>57</v>
      </c>
      <c r="M244" s="14" t="s">
        <v>1999</v>
      </c>
      <c r="N244" s="3">
        <v>2487</v>
      </c>
      <c r="O244" s="3">
        <v>1485</v>
      </c>
      <c r="P244" s="3" t="s">
        <v>2000</v>
      </c>
      <c r="Q244" s="17" t="s">
        <v>2001</v>
      </c>
      <c r="R244" s="7" t="s">
        <v>1360</v>
      </c>
    </row>
    <row r="245" spans="1:18" ht="101.25">
      <c r="A245" s="8" t="s">
        <v>2002</v>
      </c>
      <c r="B245" s="3" t="s">
        <v>2003</v>
      </c>
      <c r="C245" s="4" t="s">
        <v>2004</v>
      </c>
      <c r="D245" s="3" t="s">
        <v>2005</v>
      </c>
      <c r="E245" s="6">
        <v>43951.641817129625</v>
      </c>
      <c r="F245" s="3"/>
      <c r="G245" s="3"/>
      <c r="H245" s="3"/>
      <c r="I245" s="3"/>
      <c r="J245" s="3" t="s">
        <v>2006</v>
      </c>
      <c r="K245" s="3"/>
      <c r="L245" s="7" t="s">
        <v>57</v>
      </c>
      <c r="M245" s="14" t="s">
        <v>2007</v>
      </c>
      <c r="N245" s="3">
        <v>1048</v>
      </c>
      <c r="O245" s="3">
        <v>264</v>
      </c>
      <c r="P245" s="3"/>
      <c r="Q245" s="17" t="s">
        <v>2008</v>
      </c>
      <c r="R245" s="7" t="s">
        <v>2009</v>
      </c>
    </row>
    <row r="246" spans="1:18" ht="56.25">
      <c r="A246" s="8" t="s">
        <v>2010</v>
      </c>
      <c r="B246" s="3" t="s">
        <v>2011</v>
      </c>
      <c r="C246" s="4" t="s">
        <v>1513</v>
      </c>
      <c r="D246" s="3" t="s">
        <v>2012</v>
      </c>
      <c r="E246" s="6">
        <v>43951.641724537039</v>
      </c>
      <c r="F246" s="3"/>
      <c r="G246" s="3"/>
      <c r="H246" s="3"/>
      <c r="I246" s="3"/>
      <c r="J246" s="3" t="s">
        <v>2013</v>
      </c>
      <c r="K246" s="3"/>
      <c r="L246" s="7" t="s">
        <v>57</v>
      </c>
      <c r="M246" s="14" t="s">
        <v>2014</v>
      </c>
      <c r="N246" s="3">
        <v>816</v>
      </c>
      <c r="O246" s="3">
        <v>1309</v>
      </c>
      <c r="P246" s="3"/>
      <c r="Q246" s="17" t="s">
        <v>2015</v>
      </c>
      <c r="R246" s="7" t="s">
        <v>1519</v>
      </c>
    </row>
    <row r="247" spans="1:18" ht="56.25">
      <c r="A247" s="8" t="s">
        <v>2016</v>
      </c>
      <c r="B247" s="3" t="s">
        <v>2017</v>
      </c>
      <c r="C247" s="4" t="s">
        <v>1513</v>
      </c>
      <c r="D247" s="3" t="s">
        <v>2018</v>
      </c>
      <c r="E247" s="6">
        <v>43951.641365740739</v>
      </c>
      <c r="F247" s="3"/>
      <c r="G247" s="3"/>
      <c r="H247" s="3"/>
      <c r="I247" s="3"/>
      <c r="J247" s="3" t="s">
        <v>2019</v>
      </c>
      <c r="K247" s="3"/>
      <c r="L247" s="7" t="s">
        <v>57</v>
      </c>
      <c r="M247" s="14" t="s">
        <v>2020</v>
      </c>
      <c r="N247" s="3">
        <v>696</v>
      </c>
      <c r="O247" s="3">
        <v>877</v>
      </c>
      <c r="P247" s="3" t="s">
        <v>2021</v>
      </c>
      <c r="Q247" s="17" t="s">
        <v>2022</v>
      </c>
      <c r="R247" s="7" t="s">
        <v>1519</v>
      </c>
    </row>
    <row r="248" spans="1:18" ht="56.25">
      <c r="A248" s="8" t="s">
        <v>2023</v>
      </c>
      <c r="B248" s="3" t="s">
        <v>2024</v>
      </c>
      <c r="C248" s="4" t="s">
        <v>2025</v>
      </c>
      <c r="D248" s="3" t="s">
        <v>2026</v>
      </c>
      <c r="E248" s="6">
        <v>43951.641296296293</v>
      </c>
      <c r="F248" s="3"/>
      <c r="G248" s="3"/>
      <c r="H248" s="3" t="s">
        <v>2027</v>
      </c>
      <c r="I248" s="3" t="s">
        <v>2028</v>
      </c>
      <c r="J248" s="3" t="s">
        <v>2029</v>
      </c>
      <c r="K248" s="3"/>
      <c r="L248" s="7" t="s">
        <v>178</v>
      </c>
      <c r="M248" s="14" t="s">
        <v>2030</v>
      </c>
      <c r="N248" s="3">
        <v>2</v>
      </c>
      <c r="O248" s="3">
        <v>21</v>
      </c>
      <c r="P248" s="3"/>
      <c r="Q248" s="17" t="s">
        <v>2031</v>
      </c>
      <c r="R248" s="7" t="s">
        <v>2032</v>
      </c>
    </row>
    <row r="249" spans="1:18" ht="33.75">
      <c r="A249" s="8" t="s">
        <v>2033</v>
      </c>
      <c r="B249" s="3" t="s">
        <v>2034</v>
      </c>
      <c r="C249" s="4" t="s">
        <v>2035</v>
      </c>
      <c r="D249" s="3" t="s">
        <v>2036</v>
      </c>
      <c r="E249" s="6">
        <v>43951.640740740739</v>
      </c>
      <c r="F249" s="3"/>
      <c r="G249" s="3"/>
      <c r="H249" s="3" t="s">
        <v>2037</v>
      </c>
      <c r="I249" s="3" t="s">
        <v>2038</v>
      </c>
      <c r="J249" s="3" t="s">
        <v>2039</v>
      </c>
      <c r="K249" s="3" t="s">
        <v>2040</v>
      </c>
      <c r="L249" s="7" t="s">
        <v>57</v>
      </c>
      <c r="M249" s="14" t="s">
        <v>2041</v>
      </c>
      <c r="N249" s="3">
        <v>24</v>
      </c>
      <c r="O249" s="3">
        <v>143</v>
      </c>
      <c r="P249" s="3" t="s">
        <v>2042</v>
      </c>
      <c r="Q249" s="17" t="s">
        <v>2043</v>
      </c>
      <c r="R249" s="7" t="s">
        <v>2044</v>
      </c>
    </row>
    <row r="250" spans="1:18" ht="90">
      <c r="A250" s="8" t="s">
        <v>2045</v>
      </c>
      <c r="B250" s="3" t="s">
        <v>2046</v>
      </c>
      <c r="C250" s="4" t="s">
        <v>1004</v>
      </c>
      <c r="D250" s="3" t="s">
        <v>2047</v>
      </c>
      <c r="E250" s="6">
        <v>43951.640625</v>
      </c>
      <c r="F250" s="3"/>
      <c r="G250" s="3"/>
      <c r="H250" s="3"/>
      <c r="I250" s="3"/>
      <c r="J250" s="3" t="s">
        <v>2048</v>
      </c>
      <c r="K250" s="3"/>
      <c r="L250" s="7" t="s">
        <v>190</v>
      </c>
      <c r="M250" s="14" t="s">
        <v>2049</v>
      </c>
      <c r="N250" s="3">
        <v>418627</v>
      </c>
      <c r="O250" s="3">
        <v>1073</v>
      </c>
      <c r="P250" s="3" t="s">
        <v>2050</v>
      </c>
      <c r="Q250" s="17" t="s">
        <v>2051</v>
      </c>
      <c r="R250" s="7" t="s">
        <v>498</v>
      </c>
    </row>
    <row r="251" spans="1:18" ht="45">
      <c r="A251" s="8" t="s">
        <v>2052</v>
      </c>
      <c r="B251" s="3" t="s">
        <v>2053</v>
      </c>
      <c r="C251" s="4" t="s">
        <v>2054</v>
      </c>
      <c r="D251" s="3" t="s">
        <v>2055</v>
      </c>
      <c r="E251" s="6">
        <v>43951.640567129631</v>
      </c>
      <c r="F251" s="3"/>
      <c r="G251" s="3"/>
      <c r="H251" s="3"/>
      <c r="I251" s="3"/>
      <c r="J251" s="3" t="s">
        <v>2056</v>
      </c>
      <c r="K251" s="3"/>
      <c r="L251" s="7" t="s">
        <v>27</v>
      </c>
      <c r="M251" s="14" t="s">
        <v>340</v>
      </c>
      <c r="N251" s="3">
        <v>393</v>
      </c>
      <c r="O251" s="3">
        <v>308</v>
      </c>
      <c r="P251" s="3"/>
      <c r="Q251" s="17" t="s">
        <v>2057</v>
      </c>
      <c r="R251" s="7" t="s">
        <v>2058</v>
      </c>
    </row>
    <row r="252" spans="1:18" ht="67.5">
      <c r="A252" s="8" t="s">
        <v>2059</v>
      </c>
      <c r="B252" s="3" t="s">
        <v>2060</v>
      </c>
      <c r="C252" s="4" t="s">
        <v>1292</v>
      </c>
      <c r="D252" s="3" t="s">
        <v>2061</v>
      </c>
      <c r="E252" s="6">
        <v>43951.640196759261</v>
      </c>
      <c r="F252" s="3"/>
      <c r="G252" s="3"/>
      <c r="H252" s="3"/>
      <c r="I252" s="3"/>
      <c r="J252" s="3" t="s">
        <v>2062</v>
      </c>
      <c r="K252" s="3"/>
      <c r="L252" s="7" t="s">
        <v>27</v>
      </c>
      <c r="M252" s="14" t="s">
        <v>2063</v>
      </c>
      <c r="N252" s="3">
        <v>178</v>
      </c>
      <c r="O252" s="3">
        <v>82</v>
      </c>
      <c r="P252" s="3"/>
      <c r="Q252" s="17" t="s">
        <v>2064</v>
      </c>
      <c r="R252" s="7" t="s">
        <v>1297</v>
      </c>
    </row>
    <row r="253" spans="1:18" ht="56.25">
      <c r="A253" s="8" t="s">
        <v>2065</v>
      </c>
      <c r="B253" s="3" t="s">
        <v>2066</v>
      </c>
      <c r="C253" s="4" t="s">
        <v>1054</v>
      </c>
      <c r="D253" s="3" t="s">
        <v>2067</v>
      </c>
      <c r="E253" s="6">
        <v>43951.640173611115</v>
      </c>
      <c r="F253" s="3"/>
      <c r="G253" s="3"/>
      <c r="H253" s="3"/>
      <c r="I253" s="3"/>
      <c r="J253" s="3" t="s">
        <v>2068</v>
      </c>
      <c r="K253" s="3"/>
      <c r="L253" s="7" t="s">
        <v>57</v>
      </c>
      <c r="M253" s="14" t="s">
        <v>2069</v>
      </c>
      <c r="N253" s="3">
        <v>1519</v>
      </c>
      <c r="O253" s="3">
        <v>4991</v>
      </c>
      <c r="P253" s="3" t="s">
        <v>2070</v>
      </c>
      <c r="Q253" s="17" t="s">
        <v>2071</v>
      </c>
      <c r="R253" s="7" t="s">
        <v>1060</v>
      </c>
    </row>
    <row r="254" spans="1:18" ht="45">
      <c r="A254" s="8" t="s">
        <v>2072</v>
      </c>
      <c r="B254" s="3" t="s">
        <v>2073</v>
      </c>
      <c r="C254" s="4" t="s">
        <v>2074</v>
      </c>
      <c r="D254" s="3" t="s">
        <v>2075</v>
      </c>
      <c r="E254" s="6">
        <v>43951.640081018515</v>
      </c>
      <c r="F254" s="3"/>
      <c r="G254" s="3"/>
      <c r="H254" s="3"/>
      <c r="I254" s="3"/>
      <c r="J254" s="3" t="s">
        <v>2076</v>
      </c>
      <c r="K254" s="3"/>
      <c r="L254" s="7" t="s">
        <v>178</v>
      </c>
      <c r="M254" s="14" t="s">
        <v>2077</v>
      </c>
      <c r="N254" s="3">
        <v>46</v>
      </c>
      <c r="O254" s="3">
        <v>422</v>
      </c>
      <c r="P254" s="3"/>
      <c r="Q254" s="17" t="s">
        <v>2078</v>
      </c>
      <c r="R254" s="7" t="s">
        <v>2079</v>
      </c>
    </row>
    <row r="255" spans="1:18" ht="56.25">
      <c r="A255" s="8" t="s">
        <v>2080</v>
      </c>
      <c r="B255" s="3" t="s">
        <v>2081</v>
      </c>
      <c r="C255" s="4" t="s">
        <v>2082</v>
      </c>
      <c r="D255" s="3" t="s">
        <v>2083</v>
      </c>
      <c r="E255" s="6">
        <v>43951.63989583333</v>
      </c>
      <c r="F255" s="3"/>
      <c r="G255" s="3"/>
      <c r="H255" s="3"/>
      <c r="I255" s="3"/>
      <c r="J255" s="3" t="s">
        <v>2084</v>
      </c>
      <c r="K255" s="3"/>
      <c r="L255" s="7" t="s">
        <v>27</v>
      </c>
      <c r="M255" s="14" t="s">
        <v>2085</v>
      </c>
      <c r="N255" s="3">
        <v>23</v>
      </c>
      <c r="O255" s="3">
        <v>606</v>
      </c>
      <c r="P255" s="3"/>
      <c r="Q255" s="17" t="s">
        <v>2086</v>
      </c>
      <c r="R255" s="7" t="s">
        <v>2087</v>
      </c>
    </row>
    <row r="256" spans="1:18" ht="56.25">
      <c r="A256" s="8" t="s">
        <v>2088</v>
      </c>
      <c r="B256" s="3" t="s">
        <v>2089</v>
      </c>
      <c r="C256" s="4" t="s">
        <v>1054</v>
      </c>
      <c r="D256" s="3" t="s">
        <v>2090</v>
      </c>
      <c r="E256" s="6">
        <v>43951.639826388884</v>
      </c>
      <c r="F256" s="3"/>
      <c r="G256" s="3"/>
      <c r="H256" s="3"/>
      <c r="I256" s="3"/>
      <c r="J256" s="3" t="s">
        <v>2091</v>
      </c>
      <c r="K256" s="3"/>
      <c r="L256" s="7" t="s">
        <v>57</v>
      </c>
      <c r="M256" s="14" t="s">
        <v>2092</v>
      </c>
      <c r="N256" s="3">
        <v>526</v>
      </c>
      <c r="O256" s="3">
        <v>2020</v>
      </c>
      <c r="P256" s="3" t="s">
        <v>2093</v>
      </c>
      <c r="Q256" s="17" t="s">
        <v>2094</v>
      </c>
      <c r="R256" s="7" t="s">
        <v>1060</v>
      </c>
    </row>
    <row r="257" spans="1:18" ht="78.75">
      <c r="A257" s="8" t="s">
        <v>2095</v>
      </c>
      <c r="B257" s="3" t="s">
        <v>2096</v>
      </c>
      <c r="C257" s="4" t="s">
        <v>2097</v>
      </c>
      <c r="D257" s="3" t="s">
        <v>2098</v>
      </c>
      <c r="E257" s="6">
        <v>43951.639606481476</v>
      </c>
      <c r="F257" s="3"/>
      <c r="G257" s="3"/>
      <c r="H257" s="3"/>
      <c r="I257" s="3"/>
      <c r="J257" s="3" t="s">
        <v>2099</v>
      </c>
      <c r="K257" s="3"/>
      <c r="L257" s="7" t="s">
        <v>57</v>
      </c>
      <c r="M257" s="14" t="s">
        <v>2100</v>
      </c>
      <c r="N257" s="3">
        <v>78363</v>
      </c>
      <c r="O257" s="3">
        <v>252</v>
      </c>
      <c r="P257" s="3" t="s">
        <v>2101</v>
      </c>
      <c r="Q257" s="17" t="s">
        <v>2102</v>
      </c>
      <c r="R257" s="7" t="s">
        <v>2103</v>
      </c>
    </row>
    <row r="258" spans="1:18" ht="90">
      <c r="A258" s="8" t="s">
        <v>2104</v>
      </c>
      <c r="B258" s="3" t="s">
        <v>2105</v>
      </c>
      <c r="C258" s="4" t="s">
        <v>1216</v>
      </c>
      <c r="D258" s="3" t="s">
        <v>2106</v>
      </c>
      <c r="E258" s="6">
        <v>43951.639502314814</v>
      </c>
      <c r="F258" s="3"/>
      <c r="G258" s="3"/>
      <c r="H258" s="3"/>
      <c r="I258" s="3"/>
      <c r="J258" s="3" t="s">
        <v>2107</v>
      </c>
      <c r="K258" s="3"/>
      <c r="L258" s="7" t="s">
        <v>27</v>
      </c>
      <c r="M258" s="14" t="s">
        <v>2108</v>
      </c>
      <c r="N258" s="3">
        <v>1334</v>
      </c>
      <c r="O258" s="3">
        <v>1213</v>
      </c>
      <c r="P258" s="3" t="s">
        <v>2109</v>
      </c>
      <c r="Q258" s="17" t="s">
        <v>2110</v>
      </c>
      <c r="R258" s="7" t="s">
        <v>1223</v>
      </c>
    </row>
    <row r="259" spans="1:18" ht="112.5">
      <c r="A259" s="8" t="s">
        <v>2111</v>
      </c>
      <c r="B259" s="3" t="s">
        <v>2112</v>
      </c>
      <c r="C259" s="4" t="s">
        <v>509</v>
      </c>
      <c r="D259" s="3" t="s">
        <v>2113</v>
      </c>
      <c r="E259" s="6">
        <v>43951.639490740738</v>
      </c>
      <c r="F259" s="3"/>
      <c r="G259" s="3"/>
      <c r="H259" s="3"/>
      <c r="I259" s="3"/>
      <c r="J259" s="3" t="s">
        <v>2114</v>
      </c>
      <c r="K259" s="3"/>
      <c r="L259" s="7" t="s">
        <v>27</v>
      </c>
      <c r="M259" s="14" t="s">
        <v>2115</v>
      </c>
      <c r="N259" s="3">
        <v>1379</v>
      </c>
      <c r="O259" s="3">
        <v>1619</v>
      </c>
      <c r="P259" s="3" t="s">
        <v>49</v>
      </c>
      <c r="Q259" s="17" t="s">
        <v>2116</v>
      </c>
      <c r="R259" s="7" t="s">
        <v>512</v>
      </c>
    </row>
    <row r="260" spans="1:18" ht="112.5">
      <c r="A260" s="8" t="s">
        <v>2117</v>
      </c>
      <c r="B260" s="3" t="s">
        <v>2118</v>
      </c>
      <c r="C260" s="4" t="s">
        <v>509</v>
      </c>
      <c r="D260" s="3" t="s">
        <v>2119</v>
      </c>
      <c r="E260" s="6">
        <v>43951.639108796298</v>
      </c>
      <c r="F260" s="3"/>
      <c r="G260" s="3"/>
      <c r="H260" s="3"/>
      <c r="I260" s="3"/>
      <c r="J260" s="3" t="s">
        <v>2120</v>
      </c>
      <c r="K260" s="3"/>
      <c r="L260" s="7" t="s">
        <v>27</v>
      </c>
      <c r="M260" s="14" t="s">
        <v>2121</v>
      </c>
      <c r="N260" s="3">
        <v>431</v>
      </c>
      <c r="O260" s="3">
        <v>413</v>
      </c>
      <c r="P260" s="3"/>
      <c r="Q260" s="17" t="s">
        <v>2122</v>
      </c>
      <c r="R260" s="7" t="s">
        <v>512</v>
      </c>
    </row>
    <row r="261" spans="1:18" ht="22.5">
      <c r="A261" s="8" t="s">
        <v>2123</v>
      </c>
      <c r="B261" s="3" t="s">
        <v>2124</v>
      </c>
      <c r="C261" s="4" t="s">
        <v>2125</v>
      </c>
      <c r="D261" s="3" t="s">
        <v>2126</v>
      </c>
      <c r="E261" s="6">
        <v>43951.639062499999</v>
      </c>
      <c r="F261" s="3"/>
      <c r="G261" s="3"/>
      <c r="H261" s="3"/>
      <c r="I261" s="3"/>
      <c r="J261" s="3" t="s">
        <v>2127</v>
      </c>
      <c r="K261" s="3"/>
      <c r="L261" s="7" t="s">
        <v>178</v>
      </c>
      <c r="M261" s="14" t="s">
        <v>2128</v>
      </c>
      <c r="N261" s="3">
        <v>9350</v>
      </c>
      <c r="O261" s="3">
        <v>1240</v>
      </c>
      <c r="P261" s="3" t="s">
        <v>2129</v>
      </c>
      <c r="Q261" s="17" t="s">
        <v>2130</v>
      </c>
      <c r="R261" s="7" t="s">
        <v>157</v>
      </c>
    </row>
    <row r="262" spans="1:18" ht="33.75">
      <c r="A262" s="8" t="s">
        <v>2131</v>
      </c>
      <c r="B262" s="3" t="s">
        <v>2132</v>
      </c>
      <c r="C262" s="4" t="s">
        <v>2133</v>
      </c>
      <c r="D262" s="3" t="s">
        <v>2134</v>
      </c>
      <c r="E262" s="6">
        <v>43951.639016203699</v>
      </c>
      <c r="F262" s="3"/>
      <c r="G262" s="3"/>
      <c r="H262" s="3"/>
      <c r="I262" s="3"/>
      <c r="J262" s="3" t="s">
        <v>2135</v>
      </c>
      <c r="K262" s="3"/>
      <c r="L262" s="7" t="s">
        <v>1343</v>
      </c>
      <c r="M262" s="14" t="s">
        <v>2136</v>
      </c>
      <c r="N262" s="3">
        <v>560</v>
      </c>
      <c r="O262" s="3">
        <v>946</v>
      </c>
      <c r="P262" s="3" t="s">
        <v>2137</v>
      </c>
      <c r="Q262" s="17" t="s">
        <v>2138</v>
      </c>
      <c r="R262" s="7" t="s">
        <v>2139</v>
      </c>
    </row>
    <row r="263" spans="1:18" ht="56.25">
      <c r="A263" s="8" t="s">
        <v>2140</v>
      </c>
      <c r="B263" s="3" t="s">
        <v>2141</v>
      </c>
      <c r="C263" s="4" t="s">
        <v>1563</v>
      </c>
      <c r="D263" s="3" t="s">
        <v>2142</v>
      </c>
      <c r="E263" s="6">
        <v>43951.639004629629</v>
      </c>
      <c r="F263" s="3"/>
      <c r="G263" s="3"/>
      <c r="H263" s="3"/>
      <c r="I263" s="3"/>
      <c r="J263" s="3" t="s">
        <v>2143</v>
      </c>
      <c r="K263" s="3"/>
      <c r="L263" s="7" t="s">
        <v>178</v>
      </c>
      <c r="M263" s="14" t="s">
        <v>2144</v>
      </c>
      <c r="N263" s="3">
        <v>180</v>
      </c>
      <c r="O263" s="3">
        <v>505</v>
      </c>
      <c r="P263" s="3" t="s">
        <v>2145</v>
      </c>
      <c r="Q263" s="17" t="s">
        <v>2146</v>
      </c>
      <c r="R263" s="7" t="s">
        <v>1569</v>
      </c>
    </row>
    <row r="264" spans="1:18" ht="22.5">
      <c r="A264" s="8" t="s">
        <v>2147</v>
      </c>
      <c r="B264" s="3" t="s">
        <v>2148</v>
      </c>
      <c r="C264" s="4" t="s">
        <v>2149</v>
      </c>
      <c r="D264" s="3" t="s">
        <v>2150</v>
      </c>
      <c r="E264" s="6">
        <v>43951.638923611114</v>
      </c>
      <c r="F264" s="3"/>
      <c r="G264" s="3"/>
      <c r="H264" s="3"/>
      <c r="I264" s="3"/>
      <c r="J264" s="3" t="s">
        <v>2151</v>
      </c>
      <c r="K264" s="3"/>
      <c r="L264" s="7" t="s">
        <v>2152</v>
      </c>
      <c r="M264" s="14" t="s">
        <v>2153</v>
      </c>
      <c r="N264" s="3">
        <v>5204</v>
      </c>
      <c r="O264" s="3">
        <v>71</v>
      </c>
      <c r="P264" s="3" t="s">
        <v>2154</v>
      </c>
      <c r="Q264" s="17" t="s">
        <v>2155</v>
      </c>
      <c r="R264" s="7" t="s">
        <v>2156</v>
      </c>
    </row>
    <row r="265" spans="1:18" ht="33.75">
      <c r="A265" s="8" t="s">
        <v>2157</v>
      </c>
      <c r="B265" s="3" t="s">
        <v>2158</v>
      </c>
      <c r="C265" s="4" t="s">
        <v>2159</v>
      </c>
      <c r="D265" s="3" t="s">
        <v>2160</v>
      </c>
      <c r="E265" s="6">
        <v>43951.638877314814</v>
      </c>
      <c r="F265" s="3"/>
      <c r="G265" s="3"/>
      <c r="H265" s="3"/>
      <c r="I265" s="3"/>
      <c r="J265" s="3" t="s">
        <v>2161</v>
      </c>
      <c r="K265" s="3"/>
      <c r="L265" s="7" t="s">
        <v>57</v>
      </c>
      <c r="M265" s="14" t="s">
        <v>2162</v>
      </c>
      <c r="N265" s="3">
        <v>4405</v>
      </c>
      <c r="O265" s="3">
        <v>1118</v>
      </c>
      <c r="P265" s="3" t="s">
        <v>2163</v>
      </c>
      <c r="Q265" s="17" t="s">
        <v>2164</v>
      </c>
      <c r="R265" s="7" t="s">
        <v>2165</v>
      </c>
    </row>
    <row r="266" spans="1:18" ht="56.25">
      <c r="A266" s="8" t="s">
        <v>2166</v>
      </c>
      <c r="B266" s="3" t="s">
        <v>2167</v>
      </c>
      <c r="C266" s="4" t="s">
        <v>24</v>
      </c>
      <c r="D266" s="3" t="s">
        <v>2168</v>
      </c>
      <c r="E266" s="6">
        <v>43951.638784722221</v>
      </c>
      <c r="F266" s="3"/>
      <c r="G266" s="3"/>
      <c r="H266" s="3"/>
      <c r="I266" s="3"/>
      <c r="J266" s="3" t="s">
        <v>2169</v>
      </c>
      <c r="K266" s="3"/>
      <c r="L266" s="7" t="s">
        <v>57</v>
      </c>
      <c r="M266" s="14" t="s">
        <v>2170</v>
      </c>
      <c r="N266" s="3">
        <v>117</v>
      </c>
      <c r="O266" s="3">
        <v>625</v>
      </c>
      <c r="P266" s="3"/>
      <c r="Q266" s="17" t="s">
        <v>2171</v>
      </c>
      <c r="R266" s="7" t="s">
        <v>38</v>
      </c>
    </row>
    <row r="267" spans="1:18" ht="33.75">
      <c r="A267" s="8" t="s">
        <v>2172</v>
      </c>
      <c r="B267" s="3" t="s">
        <v>2173</v>
      </c>
      <c r="C267" s="4" t="s">
        <v>1151</v>
      </c>
      <c r="D267" s="3" t="s">
        <v>2168</v>
      </c>
      <c r="E267" s="6">
        <v>43951.638784722221</v>
      </c>
      <c r="F267" s="3"/>
      <c r="G267" s="3"/>
      <c r="H267" s="3"/>
      <c r="I267" s="3"/>
      <c r="J267" s="3" t="s">
        <v>2174</v>
      </c>
      <c r="K267" s="3"/>
      <c r="L267" s="7" t="s">
        <v>27</v>
      </c>
      <c r="M267" s="14" t="s">
        <v>2175</v>
      </c>
      <c r="N267" s="3">
        <v>1347</v>
      </c>
      <c r="O267" s="3">
        <v>1901</v>
      </c>
      <c r="P267" s="3" t="s">
        <v>2176</v>
      </c>
      <c r="Q267" s="17" t="s">
        <v>2177</v>
      </c>
      <c r="R267" s="7" t="s">
        <v>1156</v>
      </c>
    </row>
    <row r="268" spans="1:18" ht="33.75">
      <c r="A268" s="8" t="s">
        <v>2178</v>
      </c>
      <c r="B268" s="3" t="s">
        <v>2132</v>
      </c>
      <c r="C268" s="4" t="s">
        <v>2179</v>
      </c>
      <c r="D268" s="3" t="s">
        <v>2180</v>
      </c>
      <c r="E268" s="6">
        <v>43951.638668981483</v>
      </c>
      <c r="F268" s="3"/>
      <c r="G268" s="3"/>
      <c r="H268" s="3"/>
      <c r="I268" s="3"/>
      <c r="J268" s="3" t="s">
        <v>2135</v>
      </c>
      <c r="K268" s="3"/>
      <c r="L268" s="7" t="s">
        <v>1343</v>
      </c>
      <c r="M268" s="14" t="s">
        <v>2136</v>
      </c>
      <c r="N268" s="3">
        <v>560</v>
      </c>
      <c r="O268" s="3">
        <v>946</v>
      </c>
      <c r="P268" s="3" t="s">
        <v>2137</v>
      </c>
      <c r="Q268" s="17" t="s">
        <v>2181</v>
      </c>
      <c r="R268" s="7" t="s">
        <v>2182</v>
      </c>
    </row>
    <row r="269" spans="1:18" ht="146.25">
      <c r="A269" s="8" t="s">
        <v>2183</v>
      </c>
      <c r="B269" s="3" t="s">
        <v>2184</v>
      </c>
      <c r="C269" s="4" t="s">
        <v>2185</v>
      </c>
      <c r="D269" s="3" t="s">
        <v>2186</v>
      </c>
      <c r="E269" s="6">
        <v>43951.638564814813</v>
      </c>
      <c r="F269" s="3"/>
      <c r="G269" s="3"/>
      <c r="H269" s="3"/>
      <c r="I269" s="3"/>
      <c r="J269" s="3" t="s">
        <v>2187</v>
      </c>
      <c r="K269" s="3"/>
      <c r="L269" s="7" t="s">
        <v>57</v>
      </c>
      <c r="M269" s="14" t="s">
        <v>2188</v>
      </c>
      <c r="N269" s="3">
        <v>4397</v>
      </c>
      <c r="O269" s="3">
        <v>1447</v>
      </c>
      <c r="P269" s="3" t="s">
        <v>1220</v>
      </c>
      <c r="Q269" s="17" t="s">
        <v>2189</v>
      </c>
      <c r="R269" s="7" t="s">
        <v>2190</v>
      </c>
    </row>
    <row r="270" spans="1:18" ht="33.75">
      <c r="A270" s="8" t="s">
        <v>2191</v>
      </c>
      <c r="B270" s="3" t="s">
        <v>2192</v>
      </c>
      <c r="C270" s="4" t="s">
        <v>2193</v>
      </c>
      <c r="D270" s="3" t="s">
        <v>2194</v>
      </c>
      <c r="E270" s="6">
        <v>43951.638541666667</v>
      </c>
      <c r="F270" s="3"/>
      <c r="G270" s="3"/>
      <c r="H270" s="3"/>
      <c r="I270" s="3"/>
      <c r="J270" s="3" t="s">
        <v>2195</v>
      </c>
      <c r="K270" s="3"/>
      <c r="L270" s="7" t="s">
        <v>27</v>
      </c>
      <c r="M270" s="14" t="s">
        <v>2196</v>
      </c>
      <c r="N270" s="3">
        <v>266</v>
      </c>
      <c r="O270" s="3">
        <v>486</v>
      </c>
      <c r="P270" s="3" t="s">
        <v>2197</v>
      </c>
      <c r="Q270" s="17" t="s">
        <v>2198</v>
      </c>
      <c r="R270" s="7" t="s">
        <v>2199</v>
      </c>
    </row>
    <row r="271" spans="1:18" ht="112.5">
      <c r="A271" s="8" t="s">
        <v>2200</v>
      </c>
      <c r="B271" s="3" t="s">
        <v>2201</v>
      </c>
      <c r="C271" s="4" t="s">
        <v>509</v>
      </c>
      <c r="D271" s="3" t="s">
        <v>2202</v>
      </c>
      <c r="E271" s="6">
        <v>43951.638495370367</v>
      </c>
      <c r="F271" s="3"/>
      <c r="G271" s="3"/>
      <c r="H271" s="3"/>
      <c r="I271" s="3"/>
      <c r="J271" s="3" t="s">
        <v>2203</v>
      </c>
      <c r="K271" s="3"/>
      <c r="L271" s="7" t="s">
        <v>57</v>
      </c>
      <c r="M271" s="14" t="s">
        <v>2204</v>
      </c>
      <c r="N271" s="3">
        <v>3</v>
      </c>
      <c r="O271" s="3">
        <v>27</v>
      </c>
      <c r="P271" s="3" t="s">
        <v>2205</v>
      </c>
      <c r="Q271" s="17" t="s">
        <v>2206</v>
      </c>
      <c r="R271" s="7" t="s">
        <v>512</v>
      </c>
    </row>
    <row r="272" spans="1:18" ht="78.75">
      <c r="A272" s="8" t="s">
        <v>2207</v>
      </c>
      <c r="B272" s="3" t="s">
        <v>2208</v>
      </c>
      <c r="C272" s="4" t="s">
        <v>2209</v>
      </c>
      <c r="D272" s="3" t="s">
        <v>2202</v>
      </c>
      <c r="E272" s="6">
        <v>43951.638495370367</v>
      </c>
      <c r="F272" s="3"/>
      <c r="G272" s="3"/>
      <c r="H272" s="3"/>
      <c r="I272" s="3"/>
      <c r="J272" s="3" t="s">
        <v>2210</v>
      </c>
      <c r="K272" s="3"/>
      <c r="L272" s="7" t="s">
        <v>190</v>
      </c>
      <c r="M272" s="14" t="s">
        <v>2211</v>
      </c>
      <c r="N272" s="3">
        <v>951</v>
      </c>
      <c r="O272" s="3">
        <v>564</v>
      </c>
      <c r="P272" s="3" t="s">
        <v>2212</v>
      </c>
      <c r="Q272" s="17" t="s">
        <v>2213</v>
      </c>
      <c r="R272" s="7" t="s">
        <v>2214</v>
      </c>
    </row>
    <row r="273" spans="1:18" ht="112.5">
      <c r="A273" s="8" t="s">
        <v>2215</v>
      </c>
      <c r="B273" s="3" t="s">
        <v>2046</v>
      </c>
      <c r="C273" s="4" t="s">
        <v>509</v>
      </c>
      <c r="D273" s="3" t="s">
        <v>2216</v>
      </c>
      <c r="E273" s="6">
        <v>43951.638368055559</v>
      </c>
      <c r="F273" s="3"/>
      <c r="G273" s="3"/>
      <c r="H273" s="3"/>
      <c r="I273" s="3"/>
      <c r="J273" s="3" t="s">
        <v>2048</v>
      </c>
      <c r="K273" s="3"/>
      <c r="L273" s="7" t="s">
        <v>190</v>
      </c>
      <c r="M273" s="14" t="s">
        <v>2049</v>
      </c>
      <c r="N273" s="3">
        <v>418627</v>
      </c>
      <c r="O273" s="3">
        <v>1073</v>
      </c>
      <c r="P273" s="3" t="s">
        <v>2050</v>
      </c>
      <c r="Q273" s="17" t="s">
        <v>2217</v>
      </c>
      <c r="R273" s="7" t="s">
        <v>512</v>
      </c>
    </row>
    <row r="274" spans="1:18" ht="45">
      <c r="A274" s="8" t="s">
        <v>2218</v>
      </c>
      <c r="B274" s="3" t="s">
        <v>2219</v>
      </c>
      <c r="C274" s="4" t="s">
        <v>2220</v>
      </c>
      <c r="D274" s="3" t="s">
        <v>2221</v>
      </c>
      <c r="E274" s="6">
        <v>43951.638113425928</v>
      </c>
      <c r="F274" s="3"/>
      <c r="G274" s="3"/>
      <c r="H274" s="3" t="s">
        <v>2222</v>
      </c>
      <c r="I274" s="3" t="s">
        <v>2223</v>
      </c>
      <c r="J274" s="3" t="s">
        <v>2224</v>
      </c>
      <c r="K274" s="3" t="s">
        <v>2225</v>
      </c>
      <c r="L274" s="7" t="s">
        <v>27</v>
      </c>
      <c r="M274" s="14" t="s">
        <v>340</v>
      </c>
      <c r="N274" s="3"/>
      <c r="O274" s="3">
        <v>40</v>
      </c>
      <c r="P274" s="3"/>
      <c r="Q274" s="17" t="s">
        <v>2226</v>
      </c>
      <c r="R274" s="7" t="s">
        <v>2227</v>
      </c>
    </row>
    <row r="275" spans="1:18" ht="146.25">
      <c r="A275" s="8" t="s">
        <v>2228</v>
      </c>
      <c r="B275" s="3" t="s">
        <v>2229</v>
      </c>
      <c r="C275" s="4" t="s">
        <v>2185</v>
      </c>
      <c r="D275" s="3" t="s">
        <v>2230</v>
      </c>
      <c r="E275" s="6">
        <v>43951.638032407413</v>
      </c>
      <c r="F275" s="3"/>
      <c r="G275" s="3"/>
      <c r="H275" s="3"/>
      <c r="I275" s="3"/>
      <c r="J275" s="3" t="s">
        <v>2231</v>
      </c>
      <c r="K275" s="3"/>
      <c r="L275" s="7" t="s">
        <v>27</v>
      </c>
      <c r="M275" s="14" t="s">
        <v>2232</v>
      </c>
      <c r="N275" s="3">
        <v>378</v>
      </c>
      <c r="O275" s="3">
        <v>369</v>
      </c>
      <c r="P275" s="3" t="s">
        <v>2233</v>
      </c>
      <c r="Q275" s="17" t="s">
        <v>2234</v>
      </c>
      <c r="R275" s="7" t="s">
        <v>2190</v>
      </c>
    </row>
    <row r="276" spans="1:18" ht="22.5">
      <c r="A276" s="8" t="s">
        <v>2235</v>
      </c>
      <c r="B276" s="3" t="s">
        <v>2236</v>
      </c>
      <c r="C276" s="4" t="s">
        <v>2237</v>
      </c>
      <c r="D276" s="3" t="s">
        <v>2238</v>
      </c>
      <c r="E276" s="6">
        <v>43951.637916666667</v>
      </c>
      <c r="F276" s="3"/>
      <c r="G276" s="3"/>
      <c r="H276" s="3"/>
      <c r="I276" s="3"/>
      <c r="J276" s="3" t="s">
        <v>2239</v>
      </c>
      <c r="K276" s="3"/>
      <c r="L276" s="7" t="s">
        <v>2240</v>
      </c>
      <c r="M276" s="14" t="s">
        <v>2241</v>
      </c>
      <c r="N276" s="3">
        <v>3020756</v>
      </c>
      <c r="O276" s="3">
        <v>562</v>
      </c>
      <c r="P276" s="3" t="s">
        <v>209</v>
      </c>
      <c r="Q276" s="17" t="s">
        <v>2242</v>
      </c>
      <c r="R276" s="7" t="s">
        <v>2243</v>
      </c>
    </row>
    <row r="277" spans="1:18" ht="90">
      <c r="A277" s="8" t="s">
        <v>2244</v>
      </c>
      <c r="B277" s="3" t="s">
        <v>2245</v>
      </c>
      <c r="C277" s="4" t="s">
        <v>2246</v>
      </c>
      <c r="D277" s="3" t="s">
        <v>2247</v>
      </c>
      <c r="E277" s="6">
        <v>43951.637858796297</v>
      </c>
      <c r="F277" s="3"/>
      <c r="G277" s="3"/>
      <c r="H277" s="3"/>
      <c r="I277" s="3"/>
      <c r="J277" s="3" t="s">
        <v>2248</v>
      </c>
      <c r="K277" s="3"/>
      <c r="L277" s="7" t="s">
        <v>178</v>
      </c>
      <c r="M277" s="14" t="s">
        <v>2249</v>
      </c>
      <c r="N277" s="3">
        <v>1175</v>
      </c>
      <c r="O277" s="3">
        <v>243</v>
      </c>
      <c r="P277" s="3" t="s">
        <v>2250</v>
      </c>
      <c r="Q277" s="17" t="s">
        <v>2251</v>
      </c>
      <c r="R277" s="7" t="s">
        <v>2252</v>
      </c>
    </row>
    <row r="278" spans="1:18" ht="56.25">
      <c r="A278" s="8" t="s">
        <v>2253</v>
      </c>
      <c r="B278" s="3" t="s">
        <v>2254</v>
      </c>
      <c r="C278" s="4" t="s">
        <v>2255</v>
      </c>
      <c r="D278" s="3" t="s">
        <v>2256</v>
      </c>
      <c r="E278" s="6">
        <v>43951.637696759259</v>
      </c>
      <c r="F278" s="3"/>
      <c r="G278" s="3"/>
      <c r="H278" s="3"/>
      <c r="I278" s="3"/>
      <c r="J278" s="3" t="s">
        <v>2257</v>
      </c>
      <c r="K278" s="3"/>
      <c r="L278" s="7" t="s">
        <v>27</v>
      </c>
      <c r="M278" s="14" t="s">
        <v>2258</v>
      </c>
      <c r="N278" s="3">
        <v>407</v>
      </c>
      <c r="O278" s="3">
        <v>1259</v>
      </c>
      <c r="P278" s="3"/>
      <c r="Q278" s="17" t="s">
        <v>2259</v>
      </c>
      <c r="R278" s="7" t="s">
        <v>2260</v>
      </c>
    </row>
    <row r="279" spans="1:18" ht="90">
      <c r="A279" s="8" t="s">
        <v>2261</v>
      </c>
      <c r="B279" s="3" t="s">
        <v>2262</v>
      </c>
      <c r="C279" s="4" t="s">
        <v>2263</v>
      </c>
      <c r="D279" s="3" t="s">
        <v>2264</v>
      </c>
      <c r="E279" s="6">
        <v>43951.637476851851</v>
      </c>
      <c r="F279" s="3"/>
      <c r="G279" s="3"/>
      <c r="H279" s="3"/>
      <c r="I279" s="3"/>
      <c r="J279" s="3" t="s">
        <v>2265</v>
      </c>
      <c r="K279" s="3"/>
      <c r="L279" s="7" t="s">
        <v>27</v>
      </c>
      <c r="M279" s="14" t="s">
        <v>2266</v>
      </c>
      <c r="N279" s="3">
        <v>1107</v>
      </c>
      <c r="O279" s="3">
        <v>1682</v>
      </c>
      <c r="P279" s="3" t="s">
        <v>2267</v>
      </c>
      <c r="Q279" s="17" t="s">
        <v>2268</v>
      </c>
      <c r="R279" s="7" t="s">
        <v>2269</v>
      </c>
    </row>
    <row r="280" spans="1:18" ht="78.75">
      <c r="A280" s="8" t="s">
        <v>2270</v>
      </c>
      <c r="B280" s="3" t="s">
        <v>2271</v>
      </c>
      <c r="C280" s="4" t="s">
        <v>784</v>
      </c>
      <c r="D280" s="3" t="s">
        <v>2272</v>
      </c>
      <c r="E280" s="6">
        <v>43951.637326388889</v>
      </c>
      <c r="F280" s="3"/>
      <c r="G280" s="3"/>
      <c r="H280" s="3"/>
      <c r="I280" s="3"/>
      <c r="J280" s="3" t="s">
        <v>2273</v>
      </c>
      <c r="K280" s="3"/>
      <c r="L280" s="7" t="s">
        <v>57</v>
      </c>
      <c r="M280" s="14" t="s">
        <v>2274</v>
      </c>
      <c r="N280" s="3">
        <v>1079</v>
      </c>
      <c r="O280" s="3">
        <v>833</v>
      </c>
      <c r="P280" s="3"/>
      <c r="Q280" s="17" t="s">
        <v>2275</v>
      </c>
      <c r="R280" s="7" t="s">
        <v>789</v>
      </c>
    </row>
    <row r="281" spans="1:18" ht="112.5">
      <c r="A281" s="8" t="s">
        <v>2276</v>
      </c>
      <c r="B281" s="3" t="s">
        <v>2277</v>
      </c>
      <c r="C281" s="4" t="s">
        <v>509</v>
      </c>
      <c r="D281" s="3" t="s">
        <v>2278</v>
      </c>
      <c r="E281" s="6">
        <v>43951.637291666666</v>
      </c>
      <c r="F281" s="3"/>
      <c r="G281" s="3"/>
      <c r="H281" s="3"/>
      <c r="I281" s="3"/>
      <c r="J281" s="3" t="s">
        <v>2279</v>
      </c>
      <c r="K281" s="3"/>
      <c r="L281" s="7" t="s">
        <v>57</v>
      </c>
      <c r="M281" s="14" t="s">
        <v>2280</v>
      </c>
      <c r="N281" s="3">
        <v>193</v>
      </c>
      <c r="O281" s="3">
        <v>1362</v>
      </c>
      <c r="P281" s="3" t="s">
        <v>2281</v>
      </c>
      <c r="Q281" s="17" t="s">
        <v>2282</v>
      </c>
      <c r="R281" s="7" t="s">
        <v>512</v>
      </c>
    </row>
    <row r="282" spans="1:18" ht="90">
      <c r="A282" s="8" t="s">
        <v>2283</v>
      </c>
      <c r="B282" s="3" t="s">
        <v>2284</v>
      </c>
      <c r="C282" s="4" t="s">
        <v>1216</v>
      </c>
      <c r="D282" s="3" t="s">
        <v>2285</v>
      </c>
      <c r="E282" s="6">
        <v>43951.637256944443</v>
      </c>
      <c r="F282" s="3"/>
      <c r="G282" s="3"/>
      <c r="H282" s="3"/>
      <c r="I282" s="3"/>
      <c r="J282" s="3" t="s">
        <v>2286</v>
      </c>
      <c r="K282" s="3"/>
      <c r="L282" s="7" t="s">
        <v>57</v>
      </c>
      <c r="M282" s="14" t="s">
        <v>2287</v>
      </c>
      <c r="N282" s="3">
        <v>20927</v>
      </c>
      <c r="O282" s="3">
        <v>1479</v>
      </c>
      <c r="P282" s="3" t="s">
        <v>2288</v>
      </c>
      <c r="Q282" s="17" t="s">
        <v>2289</v>
      </c>
      <c r="R282" s="7" t="s">
        <v>1223</v>
      </c>
    </row>
    <row r="283" spans="1:18" ht="56.25">
      <c r="A283" s="8" t="s">
        <v>2290</v>
      </c>
      <c r="B283" s="3" t="s">
        <v>2291</v>
      </c>
      <c r="C283" s="4" t="s">
        <v>2292</v>
      </c>
      <c r="D283" s="3" t="s">
        <v>2293</v>
      </c>
      <c r="E283" s="6">
        <v>43951.637233796297</v>
      </c>
      <c r="F283" s="3"/>
      <c r="G283" s="3"/>
      <c r="H283" s="3" t="s">
        <v>2294</v>
      </c>
      <c r="I283" s="3" t="s">
        <v>2295</v>
      </c>
      <c r="J283" s="3" t="s">
        <v>2296</v>
      </c>
      <c r="K283" s="3" t="s">
        <v>2297</v>
      </c>
      <c r="L283" s="7" t="s">
        <v>27</v>
      </c>
      <c r="M283" s="14" t="s">
        <v>2298</v>
      </c>
      <c r="N283" s="3">
        <v>7</v>
      </c>
      <c r="O283" s="3">
        <v>239</v>
      </c>
      <c r="P283" s="3" t="s">
        <v>266</v>
      </c>
      <c r="Q283" s="17" t="s">
        <v>2299</v>
      </c>
      <c r="R283" s="7" t="s">
        <v>2300</v>
      </c>
    </row>
    <row r="284" spans="1:18" ht="67.5">
      <c r="A284" s="8" t="s">
        <v>2301</v>
      </c>
      <c r="B284" s="3" t="s">
        <v>2302</v>
      </c>
      <c r="C284" s="4" t="s">
        <v>2303</v>
      </c>
      <c r="D284" s="3" t="s">
        <v>2304</v>
      </c>
      <c r="E284" s="6">
        <v>43951.637210648143</v>
      </c>
      <c r="F284" s="3"/>
      <c r="G284" s="3"/>
      <c r="H284" s="3"/>
      <c r="I284" s="3"/>
      <c r="J284" s="3" t="s">
        <v>2305</v>
      </c>
      <c r="K284" s="3"/>
      <c r="L284" s="7" t="s">
        <v>27</v>
      </c>
      <c r="M284" s="14" t="s">
        <v>2306</v>
      </c>
      <c r="N284" s="3">
        <v>54</v>
      </c>
      <c r="O284" s="3">
        <v>281</v>
      </c>
      <c r="P284" s="3" t="s">
        <v>2307</v>
      </c>
      <c r="Q284" s="17" t="s">
        <v>2308</v>
      </c>
      <c r="R284" s="7" t="s">
        <v>2309</v>
      </c>
    </row>
    <row r="285" spans="1:18" ht="12.75">
      <c r="A285" s="8" t="s">
        <v>2310</v>
      </c>
      <c r="B285" s="3" t="s">
        <v>2311</v>
      </c>
      <c r="C285" s="4" t="s">
        <v>2312</v>
      </c>
      <c r="D285" s="3" t="s">
        <v>2313</v>
      </c>
      <c r="E285" s="6">
        <v>43951.637013888889</v>
      </c>
      <c r="F285" s="3"/>
      <c r="G285" s="3"/>
      <c r="H285" s="3"/>
      <c r="I285" s="3"/>
      <c r="J285" s="3" t="s">
        <v>2314</v>
      </c>
      <c r="K285" s="3"/>
      <c r="L285" s="7" t="s">
        <v>27</v>
      </c>
      <c r="M285" s="14" t="s">
        <v>2315</v>
      </c>
      <c r="N285" s="3">
        <v>187</v>
      </c>
      <c r="O285" s="3">
        <v>95</v>
      </c>
      <c r="P285" s="3"/>
      <c r="Q285" s="17" t="s">
        <v>2316</v>
      </c>
      <c r="R285" s="7" t="s">
        <v>2317</v>
      </c>
    </row>
    <row r="286" spans="1:18" ht="78.75">
      <c r="A286" s="8" t="s">
        <v>2318</v>
      </c>
      <c r="B286" s="3" t="s">
        <v>2319</v>
      </c>
      <c r="C286" s="4" t="s">
        <v>1370</v>
      </c>
      <c r="D286" s="3" t="s">
        <v>2320</v>
      </c>
      <c r="E286" s="6">
        <v>43951.63690972222</v>
      </c>
      <c r="F286" s="3"/>
      <c r="G286" s="3"/>
      <c r="H286" s="3"/>
      <c r="I286" s="3"/>
      <c r="J286" s="3" t="s">
        <v>2321</v>
      </c>
      <c r="K286" s="3"/>
      <c r="L286" s="7" t="s">
        <v>27</v>
      </c>
      <c r="M286" s="14" t="s">
        <v>2322</v>
      </c>
      <c r="N286" s="3">
        <v>89</v>
      </c>
      <c r="O286" s="3">
        <v>562</v>
      </c>
      <c r="P286" s="3"/>
      <c r="Q286" s="17" t="s">
        <v>2323</v>
      </c>
      <c r="R286" s="7" t="s">
        <v>1375</v>
      </c>
    </row>
    <row r="287" spans="1:18" ht="101.25">
      <c r="A287" s="8" t="s">
        <v>2324</v>
      </c>
      <c r="B287" s="3" t="s">
        <v>2325</v>
      </c>
      <c r="C287" s="4" t="s">
        <v>2326</v>
      </c>
      <c r="D287" s="3" t="s">
        <v>2327</v>
      </c>
      <c r="E287" s="6">
        <v>43951.636863425927</v>
      </c>
      <c r="F287" s="3"/>
      <c r="G287" s="3"/>
      <c r="H287" s="3"/>
      <c r="I287" s="3"/>
      <c r="J287" s="3" t="s">
        <v>2328</v>
      </c>
      <c r="K287" s="3"/>
      <c r="L287" s="7" t="s">
        <v>178</v>
      </c>
      <c r="M287" s="14" t="s">
        <v>2329</v>
      </c>
      <c r="N287" s="3">
        <v>348</v>
      </c>
      <c r="O287" s="3">
        <v>1307</v>
      </c>
      <c r="P287" s="3"/>
      <c r="Q287" s="17" t="s">
        <v>2330</v>
      </c>
      <c r="R287" s="7" t="s">
        <v>2331</v>
      </c>
    </row>
    <row r="288" spans="1:18" ht="67.5">
      <c r="A288" s="8" t="s">
        <v>2332</v>
      </c>
      <c r="B288" s="3" t="s">
        <v>2333</v>
      </c>
      <c r="C288" s="4" t="s">
        <v>2334</v>
      </c>
      <c r="D288" s="3" t="s">
        <v>2335</v>
      </c>
      <c r="E288" s="6">
        <v>43951.636273148149</v>
      </c>
      <c r="F288" s="3"/>
      <c r="G288" s="3"/>
      <c r="H288" s="3" t="s">
        <v>2336</v>
      </c>
      <c r="I288" s="3" t="s">
        <v>2333</v>
      </c>
      <c r="J288" s="3" t="s">
        <v>2336</v>
      </c>
      <c r="K288" s="3" t="s">
        <v>2337</v>
      </c>
      <c r="L288" s="7" t="s">
        <v>57</v>
      </c>
      <c r="M288" s="14" t="s">
        <v>2338</v>
      </c>
      <c r="N288" s="3">
        <v>543</v>
      </c>
      <c r="O288" s="3">
        <v>674</v>
      </c>
      <c r="P288" s="3" t="s">
        <v>2339</v>
      </c>
      <c r="Q288" s="17" t="s">
        <v>2340</v>
      </c>
      <c r="R288" s="7" t="s">
        <v>2341</v>
      </c>
    </row>
    <row r="289" spans="1:18" ht="33.75">
      <c r="A289" s="8" t="s">
        <v>2342</v>
      </c>
      <c r="B289" s="3" t="s">
        <v>2343</v>
      </c>
      <c r="C289" s="4" t="s">
        <v>2344</v>
      </c>
      <c r="D289" s="3" t="s">
        <v>2345</v>
      </c>
      <c r="E289" s="6">
        <v>43951.636238425926</v>
      </c>
      <c r="F289" s="3"/>
      <c r="G289" s="3"/>
      <c r="H289" s="3"/>
      <c r="I289" s="3"/>
      <c r="J289" s="3" t="s">
        <v>2346</v>
      </c>
      <c r="K289" s="3"/>
      <c r="L289" s="7" t="s">
        <v>27</v>
      </c>
      <c r="M289" s="14" t="s">
        <v>2347</v>
      </c>
      <c r="N289" s="3">
        <v>7501</v>
      </c>
      <c r="O289" s="3">
        <v>692</v>
      </c>
      <c r="P289" s="3" t="s">
        <v>2348</v>
      </c>
      <c r="Q289" s="17" t="s">
        <v>2349</v>
      </c>
      <c r="R289" s="7" t="s">
        <v>2350</v>
      </c>
    </row>
    <row r="290" spans="1:18" ht="33.75">
      <c r="A290" s="8" t="s">
        <v>2351</v>
      </c>
      <c r="B290" s="3" t="s">
        <v>2352</v>
      </c>
      <c r="C290" s="4" t="s">
        <v>2353</v>
      </c>
      <c r="D290" s="3" t="s">
        <v>2354</v>
      </c>
      <c r="E290" s="6">
        <v>43951.636041666672</v>
      </c>
      <c r="F290" s="3"/>
      <c r="G290" s="3"/>
      <c r="H290" s="3"/>
      <c r="I290" s="3"/>
      <c r="J290" s="3" t="s">
        <v>2355</v>
      </c>
      <c r="K290" s="3"/>
      <c r="L290" s="7" t="s">
        <v>178</v>
      </c>
      <c r="M290" s="14" t="s">
        <v>2356</v>
      </c>
      <c r="N290" s="3">
        <v>35</v>
      </c>
      <c r="O290" s="3">
        <v>173</v>
      </c>
      <c r="P290" s="3" t="s">
        <v>2357</v>
      </c>
      <c r="Q290" s="17" t="s">
        <v>2358</v>
      </c>
      <c r="R290" s="7" t="s">
        <v>2359</v>
      </c>
    </row>
    <row r="291" spans="1:18" ht="56.25">
      <c r="A291" s="8" t="s">
        <v>2360</v>
      </c>
      <c r="B291" s="3" t="s">
        <v>2361</v>
      </c>
      <c r="C291" s="4" t="s">
        <v>2362</v>
      </c>
      <c r="D291" s="3" t="s">
        <v>2363</v>
      </c>
      <c r="E291" s="6">
        <v>43951.635925925926</v>
      </c>
      <c r="F291" s="3"/>
      <c r="G291" s="3"/>
      <c r="H291" s="3"/>
      <c r="I291" s="3"/>
      <c r="J291" s="3" t="s">
        <v>2364</v>
      </c>
      <c r="K291" s="3"/>
      <c r="L291" s="7" t="s">
        <v>57</v>
      </c>
      <c r="M291" s="14" t="s">
        <v>2365</v>
      </c>
      <c r="N291" s="3">
        <v>778</v>
      </c>
      <c r="O291" s="3">
        <v>3485</v>
      </c>
      <c r="P291" s="3" t="s">
        <v>2366</v>
      </c>
      <c r="Q291" s="17" t="s">
        <v>2367</v>
      </c>
      <c r="R291" s="7" t="s">
        <v>2368</v>
      </c>
    </row>
    <row r="292" spans="1:18" ht="56.25">
      <c r="A292" s="8" t="s">
        <v>2369</v>
      </c>
      <c r="B292" s="3" t="s">
        <v>2370</v>
      </c>
      <c r="C292" s="4" t="s">
        <v>543</v>
      </c>
      <c r="D292" s="3" t="s">
        <v>2371</v>
      </c>
      <c r="E292" s="6">
        <v>43951.635914351849</v>
      </c>
      <c r="F292" s="3"/>
      <c r="G292" s="3"/>
      <c r="H292" s="3"/>
      <c r="I292" s="3"/>
      <c r="J292" s="3" t="s">
        <v>2372</v>
      </c>
      <c r="K292" s="3"/>
      <c r="L292" s="7" t="s">
        <v>57</v>
      </c>
      <c r="M292" s="14" t="s">
        <v>2373</v>
      </c>
      <c r="N292" s="3">
        <v>98</v>
      </c>
      <c r="O292" s="3">
        <v>122</v>
      </c>
      <c r="P292" s="3" t="s">
        <v>975</v>
      </c>
      <c r="Q292" s="17" t="s">
        <v>2374</v>
      </c>
      <c r="R292" s="7" t="s">
        <v>548</v>
      </c>
    </row>
    <row r="293" spans="1:18" ht="33.75">
      <c r="A293" s="8" t="s">
        <v>2375</v>
      </c>
      <c r="B293" s="3" t="s">
        <v>2376</v>
      </c>
      <c r="C293" s="4" t="s">
        <v>1151</v>
      </c>
      <c r="D293" s="3" t="s">
        <v>2377</v>
      </c>
      <c r="E293" s="6">
        <v>43951.63590277778</v>
      </c>
      <c r="F293" s="3"/>
      <c r="G293" s="3"/>
      <c r="H293" s="3"/>
      <c r="I293" s="3"/>
      <c r="J293" s="3" t="s">
        <v>2378</v>
      </c>
      <c r="K293" s="3"/>
      <c r="L293" s="7" t="s">
        <v>178</v>
      </c>
      <c r="M293" s="14" t="s">
        <v>2379</v>
      </c>
      <c r="N293" s="3">
        <v>496</v>
      </c>
      <c r="O293" s="3">
        <v>750</v>
      </c>
      <c r="P293" s="3" t="s">
        <v>2380</v>
      </c>
      <c r="Q293" s="17" t="s">
        <v>2381</v>
      </c>
      <c r="R293" s="7" t="s">
        <v>1156</v>
      </c>
    </row>
    <row r="294" spans="1:18" ht="45">
      <c r="A294" s="8" t="s">
        <v>2382</v>
      </c>
      <c r="B294" s="3" t="s">
        <v>2383</v>
      </c>
      <c r="C294" s="4" t="s">
        <v>551</v>
      </c>
      <c r="D294" s="3" t="s">
        <v>2384</v>
      </c>
      <c r="E294" s="6">
        <v>43951.635821759264</v>
      </c>
      <c r="F294" s="3"/>
      <c r="G294" s="3"/>
      <c r="H294" s="3"/>
      <c r="I294" s="3"/>
      <c r="J294" s="3" t="s">
        <v>2385</v>
      </c>
      <c r="K294" s="3"/>
      <c r="L294" s="7" t="s">
        <v>57</v>
      </c>
      <c r="M294" s="14" t="s">
        <v>2386</v>
      </c>
      <c r="N294" s="3">
        <v>988</v>
      </c>
      <c r="O294" s="3">
        <v>1536</v>
      </c>
      <c r="P294" s="3" t="s">
        <v>49</v>
      </c>
      <c r="Q294" s="17" t="s">
        <v>2387</v>
      </c>
      <c r="R294" s="7" t="s">
        <v>556</v>
      </c>
    </row>
    <row r="295" spans="1:18" ht="67.5">
      <c r="A295" s="8" t="s">
        <v>2388</v>
      </c>
      <c r="B295" s="3" t="s">
        <v>2389</v>
      </c>
      <c r="C295" s="4" t="s">
        <v>2390</v>
      </c>
      <c r="D295" s="3" t="s">
        <v>2391</v>
      </c>
      <c r="E295" s="6">
        <v>43951.635787037041</v>
      </c>
      <c r="F295" s="3"/>
      <c r="G295" s="3"/>
      <c r="H295" s="3"/>
      <c r="I295" s="3"/>
      <c r="J295" s="3" t="s">
        <v>2392</v>
      </c>
      <c r="K295" s="3"/>
      <c r="L295" s="7" t="s">
        <v>178</v>
      </c>
      <c r="M295" s="14" t="s">
        <v>2393</v>
      </c>
      <c r="N295" s="3">
        <v>502</v>
      </c>
      <c r="O295" s="3">
        <v>456</v>
      </c>
      <c r="P295" s="3" t="s">
        <v>2394</v>
      </c>
      <c r="Q295" s="17" t="s">
        <v>2395</v>
      </c>
      <c r="R295" s="7" t="s">
        <v>2396</v>
      </c>
    </row>
    <row r="296" spans="1:18" ht="56.25">
      <c r="A296" s="8" t="s">
        <v>2397</v>
      </c>
      <c r="B296" s="3" t="s">
        <v>2398</v>
      </c>
      <c r="C296" s="4" t="s">
        <v>543</v>
      </c>
      <c r="D296" s="3" t="s">
        <v>2391</v>
      </c>
      <c r="E296" s="6">
        <v>43951.635787037041</v>
      </c>
      <c r="F296" s="3"/>
      <c r="G296" s="3"/>
      <c r="H296" s="3"/>
      <c r="I296" s="3"/>
      <c r="J296" s="3" t="s">
        <v>2399</v>
      </c>
      <c r="K296" s="3"/>
      <c r="L296" s="7" t="s">
        <v>27</v>
      </c>
      <c r="M296" s="14" t="s">
        <v>2400</v>
      </c>
      <c r="N296" s="3">
        <v>81</v>
      </c>
      <c r="O296" s="3">
        <v>705</v>
      </c>
      <c r="P296" s="3"/>
      <c r="Q296" s="17" t="s">
        <v>2401</v>
      </c>
      <c r="R296" s="7" t="s">
        <v>548</v>
      </c>
    </row>
    <row r="297" spans="1:18" ht="45">
      <c r="A297" s="8" t="s">
        <v>2402</v>
      </c>
      <c r="B297" s="3" t="s">
        <v>2403</v>
      </c>
      <c r="C297" s="4" t="s">
        <v>2404</v>
      </c>
      <c r="D297" s="3" t="s">
        <v>2405</v>
      </c>
      <c r="E297" s="6">
        <v>43951.635717592595</v>
      </c>
      <c r="F297" s="3"/>
      <c r="G297" s="3"/>
      <c r="H297" s="3"/>
      <c r="I297" s="3"/>
      <c r="J297" s="3" t="s">
        <v>2406</v>
      </c>
      <c r="K297" s="3"/>
      <c r="L297" s="7" t="s">
        <v>27</v>
      </c>
      <c r="M297" s="14" t="s">
        <v>2407</v>
      </c>
      <c r="N297" s="3">
        <v>1038</v>
      </c>
      <c r="O297" s="3">
        <v>741</v>
      </c>
      <c r="P297" s="3" t="s">
        <v>2408</v>
      </c>
      <c r="Q297" s="17" t="s">
        <v>2409</v>
      </c>
      <c r="R297" s="7" t="s">
        <v>2410</v>
      </c>
    </row>
    <row r="298" spans="1:18" ht="67.5">
      <c r="A298" s="8" t="s">
        <v>2411</v>
      </c>
      <c r="B298" s="3" t="s">
        <v>2412</v>
      </c>
      <c r="C298" s="4" t="s">
        <v>2413</v>
      </c>
      <c r="D298" s="3" t="s">
        <v>2414</v>
      </c>
      <c r="E298" s="6">
        <v>43951.63548611111</v>
      </c>
      <c r="F298" s="3"/>
      <c r="G298" s="3"/>
      <c r="H298" s="3"/>
      <c r="I298" s="3"/>
      <c r="J298" s="3" t="s">
        <v>2415</v>
      </c>
      <c r="K298" s="3"/>
      <c r="L298" s="7" t="s">
        <v>57</v>
      </c>
      <c r="M298" s="14" t="s">
        <v>2416</v>
      </c>
      <c r="N298" s="3">
        <v>3625</v>
      </c>
      <c r="O298" s="3">
        <v>766</v>
      </c>
      <c r="P298" s="3"/>
      <c r="Q298" s="17" t="s">
        <v>2417</v>
      </c>
      <c r="R298" s="7" t="s">
        <v>2418</v>
      </c>
    </row>
    <row r="299" spans="1:18" ht="56.25">
      <c r="A299" s="8" t="s">
        <v>2419</v>
      </c>
      <c r="B299" s="3" t="s">
        <v>2420</v>
      </c>
      <c r="C299" s="4" t="s">
        <v>2421</v>
      </c>
      <c r="D299" s="3" t="s">
        <v>2422</v>
      </c>
      <c r="E299" s="6">
        <v>43951.635474537034</v>
      </c>
      <c r="F299" s="3"/>
      <c r="G299" s="3"/>
      <c r="H299" s="3"/>
      <c r="I299" s="3"/>
      <c r="J299" s="3" t="s">
        <v>2423</v>
      </c>
      <c r="K299" s="3"/>
      <c r="L299" s="7" t="s">
        <v>57</v>
      </c>
      <c r="M299" s="14" t="s">
        <v>2424</v>
      </c>
      <c r="N299" s="3">
        <v>191</v>
      </c>
      <c r="O299" s="3">
        <v>776</v>
      </c>
      <c r="P299" s="3" t="s">
        <v>2425</v>
      </c>
      <c r="Q299" s="17" t="s">
        <v>2426</v>
      </c>
      <c r="R299" s="7" t="s">
        <v>2427</v>
      </c>
    </row>
    <row r="300" spans="1:18" ht="67.5">
      <c r="A300" s="8" t="s">
        <v>2428</v>
      </c>
      <c r="B300" s="3" t="s">
        <v>2429</v>
      </c>
      <c r="C300" s="4" t="s">
        <v>2430</v>
      </c>
      <c r="D300" s="3" t="s">
        <v>2431</v>
      </c>
      <c r="E300" s="6">
        <v>43951.635277777779</v>
      </c>
      <c r="F300" s="3"/>
      <c r="G300" s="3"/>
      <c r="H300" s="3"/>
      <c r="I300" s="3"/>
      <c r="J300" s="3" t="s">
        <v>2432</v>
      </c>
      <c r="K300" s="3"/>
      <c r="L300" s="7" t="s">
        <v>27</v>
      </c>
      <c r="M300" s="14" t="s">
        <v>2433</v>
      </c>
      <c r="N300" s="3">
        <v>683</v>
      </c>
      <c r="O300" s="3">
        <v>1816</v>
      </c>
      <c r="P300" s="3"/>
      <c r="Q300" s="17" t="s">
        <v>2434</v>
      </c>
      <c r="R300" s="7" t="s">
        <v>2435</v>
      </c>
    </row>
    <row r="301" spans="1:18" ht="56.25">
      <c r="A301" s="8" t="s">
        <v>2436</v>
      </c>
      <c r="B301" s="3" t="s">
        <v>2437</v>
      </c>
      <c r="C301" s="4" t="s">
        <v>1837</v>
      </c>
      <c r="D301" s="3" t="s">
        <v>2438</v>
      </c>
      <c r="E301" s="6">
        <v>43951.635185185187</v>
      </c>
      <c r="F301" s="3"/>
      <c r="G301" s="3"/>
      <c r="H301" s="3"/>
      <c r="I301" s="3"/>
      <c r="J301" s="3" t="s">
        <v>2439</v>
      </c>
      <c r="K301" s="3"/>
      <c r="L301" s="7" t="s">
        <v>178</v>
      </c>
      <c r="M301" s="14" t="s">
        <v>2440</v>
      </c>
      <c r="N301" s="3">
        <v>759</v>
      </c>
      <c r="O301" s="3">
        <v>1017</v>
      </c>
      <c r="P301" s="3" t="s">
        <v>2441</v>
      </c>
      <c r="Q301" s="17" t="s">
        <v>2442</v>
      </c>
      <c r="R301" s="7" t="s">
        <v>1842</v>
      </c>
    </row>
    <row r="302" spans="1:18" ht="56.25">
      <c r="A302" s="8" t="s">
        <v>2443</v>
      </c>
      <c r="B302" s="3" t="s">
        <v>2444</v>
      </c>
      <c r="C302" s="4" t="s">
        <v>952</v>
      </c>
      <c r="D302" s="3" t="s">
        <v>2445</v>
      </c>
      <c r="E302" s="6">
        <v>43951.635081018518</v>
      </c>
      <c r="F302" s="3"/>
      <c r="G302" s="3"/>
      <c r="H302" s="3"/>
      <c r="I302" s="3"/>
      <c r="J302" s="3" t="s">
        <v>2446</v>
      </c>
      <c r="K302" s="3"/>
      <c r="L302" s="7" t="s">
        <v>27</v>
      </c>
      <c r="M302" s="14" t="s">
        <v>2447</v>
      </c>
      <c r="N302" s="3">
        <v>59</v>
      </c>
      <c r="O302" s="3">
        <v>162</v>
      </c>
      <c r="P302" s="3" t="s">
        <v>975</v>
      </c>
      <c r="Q302" s="17" t="s">
        <v>2448</v>
      </c>
      <c r="R302" s="7" t="s">
        <v>957</v>
      </c>
    </row>
    <row r="303" spans="1:18" ht="33.75">
      <c r="A303" s="8" t="s">
        <v>2449</v>
      </c>
      <c r="B303" s="3" t="s">
        <v>2450</v>
      </c>
      <c r="C303" s="4" t="s">
        <v>2451</v>
      </c>
      <c r="D303" s="3" t="s">
        <v>2452</v>
      </c>
      <c r="E303" s="6">
        <v>43951.634953703702</v>
      </c>
      <c r="F303" s="3"/>
      <c r="G303" s="3"/>
      <c r="H303" s="3"/>
      <c r="I303" s="3"/>
      <c r="J303" s="3" t="s">
        <v>2453</v>
      </c>
      <c r="K303" s="3"/>
      <c r="L303" s="7" t="s">
        <v>1400</v>
      </c>
      <c r="M303" s="14" t="s">
        <v>2454</v>
      </c>
      <c r="N303" s="3">
        <v>192766</v>
      </c>
      <c r="O303" s="3">
        <v>1495</v>
      </c>
      <c r="P303" s="3" t="s">
        <v>1179</v>
      </c>
      <c r="Q303" s="17" t="s">
        <v>2455</v>
      </c>
      <c r="R303" s="7" t="s">
        <v>2456</v>
      </c>
    </row>
    <row r="304" spans="1:18" ht="78.75">
      <c r="A304" s="8" t="s">
        <v>2457</v>
      </c>
      <c r="B304" s="3" t="s">
        <v>2458</v>
      </c>
      <c r="C304" s="4" t="s">
        <v>2459</v>
      </c>
      <c r="D304" s="3" t="s">
        <v>2460</v>
      </c>
      <c r="E304" s="6">
        <v>43951.634756944448</v>
      </c>
      <c r="F304" s="3"/>
      <c r="G304" s="3"/>
      <c r="H304" s="3"/>
      <c r="I304" s="3"/>
      <c r="J304" s="3" t="s">
        <v>2461</v>
      </c>
      <c r="K304" s="3"/>
      <c r="L304" s="7" t="s">
        <v>57</v>
      </c>
      <c r="M304" s="14" t="s">
        <v>2462</v>
      </c>
      <c r="N304" s="3">
        <v>146</v>
      </c>
      <c r="O304" s="3">
        <v>830</v>
      </c>
      <c r="P304" s="3" t="s">
        <v>2463</v>
      </c>
      <c r="Q304" s="17" t="s">
        <v>2464</v>
      </c>
      <c r="R304" s="7" t="s">
        <v>2465</v>
      </c>
    </row>
    <row r="305" spans="1:18" ht="56.25">
      <c r="A305" s="8" t="s">
        <v>2466</v>
      </c>
      <c r="B305" s="3" t="s">
        <v>2467</v>
      </c>
      <c r="C305" s="4" t="s">
        <v>1554</v>
      </c>
      <c r="D305" s="3" t="s">
        <v>2468</v>
      </c>
      <c r="E305" s="6">
        <v>43951.634629629625</v>
      </c>
      <c r="F305" s="3"/>
      <c r="G305" s="3"/>
      <c r="H305" s="3"/>
      <c r="I305" s="3"/>
      <c r="J305" s="3" t="s">
        <v>2469</v>
      </c>
      <c r="K305" s="3"/>
      <c r="L305" s="7" t="s">
        <v>27</v>
      </c>
      <c r="M305" s="14" t="s">
        <v>2470</v>
      </c>
      <c r="N305" s="3">
        <v>1095</v>
      </c>
      <c r="O305" s="3">
        <v>1574</v>
      </c>
      <c r="P305" s="3" t="s">
        <v>2471</v>
      </c>
      <c r="Q305" s="17" t="s">
        <v>2472</v>
      </c>
      <c r="R305" s="7" t="s">
        <v>1560</v>
      </c>
    </row>
    <row r="306" spans="1:18" ht="56.25">
      <c r="A306" s="8" t="s">
        <v>2473</v>
      </c>
      <c r="B306" s="3" t="s">
        <v>2474</v>
      </c>
      <c r="C306" s="4" t="s">
        <v>2475</v>
      </c>
      <c r="D306" s="3" t="s">
        <v>2476</v>
      </c>
      <c r="E306" s="6">
        <v>43951.634618055556</v>
      </c>
      <c r="F306" s="3"/>
      <c r="G306" s="3"/>
      <c r="H306" s="3"/>
      <c r="I306" s="3"/>
      <c r="J306" s="3" t="s">
        <v>2477</v>
      </c>
      <c r="K306" s="3"/>
      <c r="L306" s="7" t="s">
        <v>57</v>
      </c>
      <c r="M306" s="14" t="s">
        <v>2478</v>
      </c>
      <c r="N306" s="3">
        <v>265</v>
      </c>
      <c r="O306" s="3">
        <v>176</v>
      </c>
      <c r="P306" s="3" t="s">
        <v>2479</v>
      </c>
      <c r="Q306" s="17" t="s">
        <v>2480</v>
      </c>
      <c r="R306" s="7" t="s">
        <v>157</v>
      </c>
    </row>
    <row r="307" spans="1:18" ht="67.5">
      <c r="A307" s="8" t="s">
        <v>2481</v>
      </c>
      <c r="B307" s="3" t="s">
        <v>2482</v>
      </c>
      <c r="C307" s="4" t="s">
        <v>2483</v>
      </c>
      <c r="D307" s="3" t="s">
        <v>2484</v>
      </c>
      <c r="E307" s="6">
        <v>43951.634398148148</v>
      </c>
      <c r="F307" s="3"/>
      <c r="G307" s="3"/>
      <c r="H307" s="3"/>
      <c r="I307" s="3"/>
      <c r="J307" s="3" t="s">
        <v>2485</v>
      </c>
      <c r="K307" s="3"/>
      <c r="L307" s="7" t="s">
        <v>27</v>
      </c>
      <c r="M307" s="14" t="s">
        <v>2486</v>
      </c>
      <c r="N307" s="3">
        <v>428</v>
      </c>
      <c r="O307" s="3">
        <v>438</v>
      </c>
      <c r="P307" s="3" t="s">
        <v>209</v>
      </c>
      <c r="Q307" s="17" t="s">
        <v>2487</v>
      </c>
      <c r="R307" s="7" t="s">
        <v>2488</v>
      </c>
    </row>
    <row r="308" spans="1:18" ht="56.25">
      <c r="A308" s="8" t="s">
        <v>2489</v>
      </c>
      <c r="B308" s="3" t="s">
        <v>2490</v>
      </c>
      <c r="C308" s="4" t="s">
        <v>2491</v>
      </c>
      <c r="D308" s="3" t="s">
        <v>2484</v>
      </c>
      <c r="E308" s="6">
        <v>43951.634398148148</v>
      </c>
      <c r="F308" s="3"/>
      <c r="G308" s="3"/>
      <c r="H308" s="3" t="s">
        <v>2492</v>
      </c>
      <c r="I308" s="3" t="s">
        <v>2493</v>
      </c>
      <c r="J308" s="3" t="s">
        <v>2494</v>
      </c>
      <c r="K308" s="3" t="s">
        <v>2495</v>
      </c>
      <c r="L308" s="7" t="s">
        <v>178</v>
      </c>
      <c r="M308" s="14" t="s">
        <v>2496</v>
      </c>
      <c r="N308" s="3">
        <v>140</v>
      </c>
      <c r="O308" s="3">
        <v>129</v>
      </c>
      <c r="P308" s="3"/>
      <c r="Q308" s="17" t="s">
        <v>2497</v>
      </c>
      <c r="R308" s="7" t="s">
        <v>2498</v>
      </c>
    </row>
    <row r="309" spans="1:18" ht="56.25">
      <c r="A309" s="8" t="s">
        <v>2499</v>
      </c>
      <c r="B309" s="3" t="s">
        <v>2500</v>
      </c>
      <c r="C309" s="4" t="s">
        <v>2501</v>
      </c>
      <c r="D309" s="3" t="s">
        <v>2502</v>
      </c>
      <c r="E309" s="6">
        <v>43951.634074074071</v>
      </c>
      <c r="F309" s="3"/>
      <c r="G309" s="3"/>
      <c r="H309" s="3"/>
      <c r="I309" s="3"/>
      <c r="J309" s="3" t="s">
        <v>2503</v>
      </c>
      <c r="K309" s="3"/>
      <c r="L309" s="7" t="s">
        <v>57</v>
      </c>
      <c r="M309" s="14" t="s">
        <v>2504</v>
      </c>
      <c r="N309" s="3">
        <v>841</v>
      </c>
      <c r="O309" s="3">
        <v>88</v>
      </c>
      <c r="P309" s="3" t="s">
        <v>2505</v>
      </c>
      <c r="Q309" s="17" t="s">
        <v>2506</v>
      </c>
      <c r="R309" s="7" t="s">
        <v>2507</v>
      </c>
    </row>
    <row r="310" spans="1:18" ht="45">
      <c r="A310" s="8" t="s">
        <v>2508</v>
      </c>
      <c r="B310" s="3" t="s">
        <v>2509</v>
      </c>
      <c r="C310" s="4" t="s">
        <v>2510</v>
      </c>
      <c r="D310" s="3" t="s">
        <v>2511</v>
      </c>
      <c r="E310" s="6">
        <v>43951.633715277778</v>
      </c>
      <c r="F310" s="3"/>
      <c r="G310" s="3"/>
      <c r="H310" s="3"/>
      <c r="I310" s="3"/>
      <c r="J310" s="3" t="s">
        <v>2512</v>
      </c>
      <c r="K310" s="3"/>
      <c r="L310" s="7" t="s">
        <v>178</v>
      </c>
      <c r="M310" s="14" t="s">
        <v>2513</v>
      </c>
      <c r="N310" s="3">
        <v>248</v>
      </c>
      <c r="O310" s="3">
        <v>680</v>
      </c>
      <c r="P310" s="3" t="s">
        <v>2514</v>
      </c>
      <c r="Q310" s="17" t="s">
        <v>2515</v>
      </c>
      <c r="R310" s="7" t="s">
        <v>2516</v>
      </c>
    </row>
    <row r="311" spans="1:18" ht="67.5">
      <c r="A311" s="8" t="s">
        <v>2517</v>
      </c>
      <c r="B311" s="3" t="s">
        <v>2518</v>
      </c>
      <c r="C311" s="4" t="s">
        <v>2519</v>
      </c>
      <c r="D311" s="3" t="s">
        <v>2520</v>
      </c>
      <c r="E311" s="6">
        <v>43951.633564814816</v>
      </c>
      <c r="F311" s="3"/>
      <c r="G311" s="3"/>
      <c r="H311" s="3" t="s">
        <v>2521</v>
      </c>
      <c r="I311" s="3" t="s">
        <v>2522</v>
      </c>
      <c r="J311" s="3" t="s">
        <v>2523</v>
      </c>
      <c r="K311" s="3" t="s">
        <v>2524</v>
      </c>
      <c r="L311" s="7" t="s">
        <v>142</v>
      </c>
      <c r="M311" s="14" t="s">
        <v>2525</v>
      </c>
      <c r="N311" s="3">
        <v>70</v>
      </c>
      <c r="O311" s="3">
        <v>101</v>
      </c>
      <c r="P311" s="3" t="s">
        <v>975</v>
      </c>
      <c r="Q311" s="17" t="s">
        <v>2526</v>
      </c>
      <c r="R311" s="7" t="s">
        <v>2527</v>
      </c>
    </row>
    <row r="312" spans="1:18" ht="78.75">
      <c r="A312" s="8" t="s">
        <v>2528</v>
      </c>
      <c r="B312" s="3" t="s">
        <v>2529</v>
      </c>
      <c r="C312" s="4" t="s">
        <v>1237</v>
      </c>
      <c r="D312" s="3" t="s">
        <v>2530</v>
      </c>
      <c r="E312" s="6">
        <v>43951.633553240739</v>
      </c>
      <c r="F312" s="3"/>
      <c r="G312" s="3"/>
      <c r="H312" s="3"/>
      <c r="I312" s="3"/>
      <c r="J312" s="3" t="s">
        <v>2531</v>
      </c>
      <c r="K312" s="3"/>
      <c r="L312" s="7" t="s">
        <v>27</v>
      </c>
      <c r="M312" s="14" t="s">
        <v>2532</v>
      </c>
      <c r="N312" s="3">
        <v>2464</v>
      </c>
      <c r="O312" s="3">
        <v>5000</v>
      </c>
      <c r="P312" s="3" t="s">
        <v>2533</v>
      </c>
      <c r="Q312" s="17" t="s">
        <v>2534</v>
      </c>
      <c r="R312" s="7" t="s">
        <v>1243</v>
      </c>
    </row>
    <row r="313" spans="1:18" ht="33.75">
      <c r="A313" s="8" t="s">
        <v>2535</v>
      </c>
      <c r="B313" s="3" t="s">
        <v>2536</v>
      </c>
      <c r="C313" s="4" t="s">
        <v>2537</v>
      </c>
      <c r="D313" s="3" t="s">
        <v>2538</v>
      </c>
      <c r="E313" s="6">
        <v>43951.633483796293</v>
      </c>
      <c r="F313" s="3"/>
      <c r="G313" s="3"/>
      <c r="H313" s="3"/>
      <c r="I313" s="3"/>
      <c r="J313" s="3" t="s">
        <v>2539</v>
      </c>
      <c r="K313" s="3"/>
      <c r="L313" s="7" t="s">
        <v>57</v>
      </c>
      <c r="M313" s="14" t="s">
        <v>2540</v>
      </c>
      <c r="N313" s="3">
        <v>2145</v>
      </c>
      <c r="O313" s="3">
        <v>2109</v>
      </c>
      <c r="P313" s="3" t="s">
        <v>2541</v>
      </c>
      <c r="Q313" s="17" t="s">
        <v>2542</v>
      </c>
      <c r="R313" s="7" t="s">
        <v>2543</v>
      </c>
    </row>
    <row r="314" spans="1:18" ht="78.75">
      <c r="A314" s="8" t="s">
        <v>2544</v>
      </c>
      <c r="B314" s="3" t="s">
        <v>2545</v>
      </c>
      <c r="C314" s="4" t="s">
        <v>784</v>
      </c>
      <c r="D314" s="3" t="s">
        <v>2546</v>
      </c>
      <c r="E314" s="6">
        <v>43951.633460648147</v>
      </c>
      <c r="F314" s="3"/>
      <c r="G314" s="3"/>
      <c r="H314" s="3"/>
      <c r="I314" s="3"/>
      <c r="J314" s="3" t="s">
        <v>2547</v>
      </c>
      <c r="K314" s="3"/>
      <c r="L314" s="7" t="s">
        <v>27</v>
      </c>
      <c r="M314" s="14" t="s">
        <v>340</v>
      </c>
      <c r="N314" s="3">
        <v>54</v>
      </c>
      <c r="O314" s="3">
        <v>47</v>
      </c>
      <c r="P314" s="3"/>
      <c r="Q314" s="17" t="s">
        <v>2548</v>
      </c>
      <c r="R314" s="7" t="s">
        <v>789</v>
      </c>
    </row>
    <row r="315" spans="1:18" ht="67.5">
      <c r="A315" s="8" t="s">
        <v>2549</v>
      </c>
      <c r="B315" s="3" t="s">
        <v>1538</v>
      </c>
      <c r="C315" s="4" t="s">
        <v>1199</v>
      </c>
      <c r="D315" s="3" t="s">
        <v>2550</v>
      </c>
      <c r="E315" s="6">
        <v>43951.633368055554</v>
      </c>
      <c r="F315" s="3"/>
      <c r="G315" s="3"/>
      <c r="H315" s="3"/>
      <c r="I315" s="3"/>
      <c r="J315" s="3" t="s">
        <v>1541</v>
      </c>
      <c r="K315" s="3"/>
      <c r="L315" s="7" t="s">
        <v>57</v>
      </c>
      <c r="M315" s="14" t="s">
        <v>1542</v>
      </c>
      <c r="N315" s="3">
        <v>3227</v>
      </c>
      <c r="O315" s="3">
        <v>593</v>
      </c>
      <c r="P315" s="3"/>
      <c r="Q315" s="17" t="s">
        <v>2551</v>
      </c>
      <c r="R315" s="7" t="s">
        <v>1205</v>
      </c>
    </row>
    <row r="316" spans="1:18" ht="56.25">
      <c r="A316" s="8" t="s">
        <v>2552</v>
      </c>
      <c r="B316" s="3" t="s">
        <v>2553</v>
      </c>
      <c r="C316" s="4" t="s">
        <v>2554</v>
      </c>
      <c r="D316" s="3" t="s">
        <v>2555</v>
      </c>
      <c r="E316" s="6">
        <v>43951.633333333331</v>
      </c>
      <c r="F316" s="3"/>
      <c r="G316" s="3"/>
      <c r="H316" s="3"/>
      <c r="I316" s="3"/>
      <c r="J316" s="3" t="s">
        <v>2556</v>
      </c>
      <c r="K316" s="3"/>
      <c r="L316" s="7" t="s">
        <v>178</v>
      </c>
      <c r="M316" s="14" t="s">
        <v>2557</v>
      </c>
      <c r="N316" s="3">
        <v>450</v>
      </c>
      <c r="O316" s="3">
        <v>164</v>
      </c>
      <c r="P316" s="3"/>
      <c r="Q316" s="17" t="s">
        <v>2558</v>
      </c>
      <c r="R316" s="7" t="s">
        <v>2559</v>
      </c>
    </row>
    <row r="317" spans="1:18" ht="78.75">
      <c r="A317" s="8" t="s">
        <v>2560</v>
      </c>
      <c r="B317" s="3" t="s">
        <v>2561</v>
      </c>
      <c r="C317" s="4" t="s">
        <v>1370</v>
      </c>
      <c r="D317" s="3" t="s">
        <v>2562</v>
      </c>
      <c r="E317" s="6">
        <v>43951.633321759262</v>
      </c>
      <c r="F317" s="3"/>
      <c r="G317" s="3"/>
      <c r="H317" s="3"/>
      <c r="I317" s="3"/>
      <c r="J317" s="3" t="s">
        <v>2563</v>
      </c>
      <c r="K317" s="3"/>
      <c r="L317" s="7" t="s">
        <v>27</v>
      </c>
      <c r="M317" s="14" t="s">
        <v>2564</v>
      </c>
      <c r="N317" s="3">
        <v>138</v>
      </c>
      <c r="O317" s="3">
        <v>733</v>
      </c>
      <c r="P317" s="3"/>
      <c r="Q317" s="17" t="s">
        <v>2565</v>
      </c>
      <c r="R317" s="7" t="s">
        <v>1375</v>
      </c>
    </row>
    <row r="318" spans="1:18" ht="78.75">
      <c r="A318" s="8" t="s">
        <v>2566</v>
      </c>
      <c r="B318" s="3" t="s">
        <v>2567</v>
      </c>
      <c r="C318" s="4" t="s">
        <v>2568</v>
      </c>
      <c r="D318" s="3" t="s">
        <v>2569</v>
      </c>
      <c r="E318" s="6">
        <v>43951.633287037039</v>
      </c>
      <c r="F318" s="3"/>
      <c r="G318" s="3"/>
      <c r="H318" s="3" t="s">
        <v>2570</v>
      </c>
      <c r="I318" s="3" t="s">
        <v>2567</v>
      </c>
      <c r="J318" s="3" t="s">
        <v>2570</v>
      </c>
      <c r="K318" s="3" t="s">
        <v>2571</v>
      </c>
      <c r="L318" s="7" t="s">
        <v>178</v>
      </c>
      <c r="M318" s="14" t="s">
        <v>2572</v>
      </c>
      <c r="N318" s="3">
        <v>61264</v>
      </c>
      <c r="O318" s="3">
        <v>1286</v>
      </c>
      <c r="P318" s="3" t="s">
        <v>1220</v>
      </c>
      <c r="Q318" s="17" t="s">
        <v>2573</v>
      </c>
      <c r="R318" s="7" t="s">
        <v>2574</v>
      </c>
    </row>
    <row r="319" spans="1:18" ht="67.5">
      <c r="A319" s="8" t="s">
        <v>2575</v>
      </c>
      <c r="B319" s="3" t="s">
        <v>2576</v>
      </c>
      <c r="C319" s="4" t="s">
        <v>2577</v>
      </c>
      <c r="D319" s="3" t="s">
        <v>2578</v>
      </c>
      <c r="E319" s="6">
        <v>43951.633159722223</v>
      </c>
      <c r="F319" s="3"/>
      <c r="G319" s="3"/>
      <c r="H319" s="3"/>
      <c r="I319" s="3"/>
      <c r="J319" s="3" t="s">
        <v>2579</v>
      </c>
      <c r="K319" s="3"/>
      <c r="L319" s="7" t="s">
        <v>27</v>
      </c>
      <c r="M319" s="14" t="s">
        <v>2580</v>
      </c>
      <c r="N319" s="3">
        <v>6228</v>
      </c>
      <c r="O319" s="3">
        <v>5802</v>
      </c>
      <c r="P319" s="3" t="s">
        <v>1265</v>
      </c>
      <c r="Q319" s="17" t="s">
        <v>2581</v>
      </c>
      <c r="R319" s="7" t="s">
        <v>2582</v>
      </c>
    </row>
    <row r="320" spans="1:18" ht="78.75">
      <c r="A320" s="8" t="s">
        <v>2583</v>
      </c>
      <c r="B320" s="3" t="s">
        <v>2584</v>
      </c>
      <c r="C320" s="4" t="s">
        <v>784</v>
      </c>
      <c r="D320" s="3" t="s">
        <v>2585</v>
      </c>
      <c r="E320" s="6">
        <v>43951.633113425924</v>
      </c>
      <c r="F320" s="3"/>
      <c r="G320" s="3"/>
      <c r="H320" s="3"/>
      <c r="I320" s="3"/>
      <c r="J320" s="3" t="s">
        <v>2586</v>
      </c>
      <c r="K320" s="3"/>
      <c r="L320" s="7" t="s">
        <v>57</v>
      </c>
      <c r="M320" s="14" t="s">
        <v>2587</v>
      </c>
      <c r="N320" s="3">
        <v>80</v>
      </c>
      <c r="O320" s="3">
        <v>168</v>
      </c>
      <c r="P320" s="3" t="s">
        <v>835</v>
      </c>
      <c r="Q320" s="17" t="s">
        <v>2588</v>
      </c>
      <c r="R320" s="7" t="s">
        <v>789</v>
      </c>
    </row>
    <row r="321" spans="1:18" ht="78.75">
      <c r="A321" s="8" t="s">
        <v>2589</v>
      </c>
      <c r="B321" s="3" t="s">
        <v>2590</v>
      </c>
      <c r="C321" s="4" t="s">
        <v>784</v>
      </c>
      <c r="D321" s="3" t="s">
        <v>2591</v>
      </c>
      <c r="E321" s="6">
        <v>43951.632673611108</v>
      </c>
      <c r="F321" s="3"/>
      <c r="G321" s="3"/>
      <c r="H321" s="3"/>
      <c r="I321" s="3"/>
      <c r="J321" s="3" t="s">
        <v>2592</v>
      </c>
      <c r="K321" s="3"/>
      <c r="L321" s="7" t="s">
        <v>27</v>
      </c>
      <c r="M321" s="14" t="s">
        <v>2593</v>
      </c>
      <c r="N321" s="3">
        <v>2356</v>
      </c>
      <c r="O321" s="3">
        <v>981</v>
      </c>
      <c r="P321" s="3" t="s">
        <v>835</v>
      </c>
      <c r="Q321" s="17" t="s">
        <v>2594</v>
      </c>
      <c r="R321" s="7" t="s">
        <v>789</v>
      </c>
    </row>
    <row r="322" spans="1:18" ht="90">
      <c r="A322" s="8" t="s">
        <v>2595</v>
      </c>
      <c r="B322" s="3" t="s">
        <v>2596</v>
      </c>
      <c r="C322" s="4" t="s">
        <v>2597</v>
      </c>
      <c r="D322" s="3" t="s">
        <v>2598</v>
      </c>
      <c r="E322" s="6">
        <v>43951.632662037038</v>
      </c>
      <c r="F322" s="3"/>
      <c r="G322" s="3"/>
      <c r="H322" s="3"/>
      <c r="I322" s="3"/>
      <c r="J322" s="3" t="s">
        <v>2599</v>
      </c>
      <c r="K322" s="3"/>
      <c r="L322" s="7" t="s">
        <v>178</v>
      </c>
      <c r="M322" s="14" t="s">
        <v>2600</v>
      </c>
      <c r="N322" s="3">
        <v>47</v>
      </c>
      <c r="O322" s="3">
        <v>121</v>
      </c>
      <c r="P322" s="3"/>
      <c r="Q322" s="17" t="s">
        <v>2601</v>
      </c>
      <c r="R322" s="7" t="s">
        <v>2602</v>
      </c>
    </row>
    <row r="323" spans="1:18" ht="45">
      <c r="A323" s="8" t="s">
        <v>2603</v>
      </c>
      <c r="B323" s="3" t="s">
        <v>2604</v>
      </c>
      <c r="C323" s="4" t="s">
        <v>2605</v>
      </c>
      <c r="D323" s="3" t="s">
        <v>2606</v>
      </c>
      <c r="E323" s="6">
        <v>43951.632476851853</v>
      </c>
      <c r="F323" s="3"/>
      <c r="G323" s="3"/>
      <c r="H323" s="3"/>
      <c r="I323" s="3"/>
      <c r="J323" s="3" t="s">
        <v>2607</v>
      </c>
      <c r="K323" s="3"/>
      <c r="L323" s="7" t="s">
        <v>178</v>
      </c>
      <c r="M323" s="14" t="s">
        <v>2608</v>
      </c>
      <c r="N323" s="3">
        <v>1</v>
      </c>
      <c r="O323" s="3">
        <v>33</v>
      </c>
      <c r="P323" s="3"/>
      <c r="Q323" s="17" t="s">
        <v>2609</v>
      </c>
      <c r="R323" s="7" t="s">
        <v>2610</v>
      </c>
    </row>
    <row r="324" spans="1:18" ht="90">
      <c r="A324" s="8" t="s">
        <v>2611</v>
      </c>
      <c r="B324" s="3" t="s">
        <v>2612</v>
      </c>
      <c r="C324" s="4" t="s">
        <v>1427</v>
      </c>
      <c r="D324" s="3" t="s">
        <v>2613</v>
      </c>
      <c r="E324" s="6">
        <v>43951.632418981477</v>
      </c>
      <c r="F324" s="3"/>
      <c r="G324" s="3"/>
      <c r="H324" s="3"/>
      <c r="I324" s="3"/>
      <c r="J324" s="3" t="s">
        <v>2614</v>
      </c>
      <c r="K324" s="3"/>
      <c r="L324" s="7" t="s">
        <v>27</v>
      </c>
      <c r="M324" s="14" t="s">
        <v>2615</v>
      </c>
      <c r="N324" s="3">
        <v>156</v>
      </c>
      <c r="O324" s="3">
        <v>886</v>
      </c>
      <c r="P324" s="3" t="s">
        <v>2616</v>
      </c>
      <c r="Q324" s="17" t="s">
        <v>2617</v>
      </c>
      <c r="R324" s="7" t="s">
        <v>1433</v>
      </c>
    </row>
    <row r="325" spans="1:18" ht="78.75">
      <c r="A325" s="8" t="s">
        <v>2618</v>
      </c>
      <c r="B325" s="3" t="s">
        <v>2590</v>
      </c>
      <c r="C325" s="4" t="s">
        <v>2619</v>
      </c>
      <c r="D325" s="3" t="s">
        <v>2620</v>
      </c>
      <c r="E325" s="6">
        <v>43951.63208333333</v>
      </c>
      <c r="F325" s="3"/>
      <c r="G325" s="3"/>
      <c r="H325" s="3"/>
      <c r="I325" s="3"/>
      <c r="J325" s="3" t="s">
        <v>2592</v>
      </c>
      <c r="K325" s="3"/>
      <c r="L325" s="7" t="s">
        <v>27</v>
      </c>
      <c r="M325" s="14" t="s">
        <v>2593</v>
      </c>
      <c r="N325" s="3">
        <v>2356</v>
      </c>
      <c r="O325" s="3">
        <v>981</v>
      </c>
      <c r="P325" s="3" t="s">
        <v>835</v>
      </c>
      <c r="Q325" s="17" t="s">
        <v>2621</v>
      </c>
      <c r="R325" s="7" t="s">
        <v>2622</v>
      </c>
    </row>
    <row r="326" spans="1:18" ht="67.5">
      <c r="A326" s="8" t="s">
        <v>2623</v>
      </c>
      <c r="B326" s="3" t="s">
        <v>1979</v>
      </c>
      <c r="C326" s="4" t="s">
        <v>2624</v>
      </c>
      <c r="D326" s="3" t="s">
        <v>2625</v>
      </c>
      <c r="E326" s="6">
        <v>43951.632002314815</v>
      </c>
      <c r="F326" s="3"/>
      <c r="G326" s="3"/>
      <c r="H326" s="3"/>
      <c r="I326" s="3"/>
      <c r="J326" s="3" t="s">
        <v>1982</v>
      </c>
      <c r="K326" s="3"/>
      <c r="L326" s="7" t="s">
        <v>190</v>
      </c>
      <c r="M326" s="14" t="s">
        <v>1983</v>
      </c>
      <c r="N326" s="3">
        <v>22515</v>
      </c>
      <c r="O326" s="3">
        <v>2898</v>
      </c>
      <c r="P326" s="3" t="s">
        <v>1984</v>
      </c>
      <c r="Q326" s="17" t="s">
        <v>2626</v>
      </c>
      <c r="R326" s="7" t="s">
        <v>2627</v>
      </c>
    </row>
    <row r="327" spans="1:18" ht="22.5">
      <c r="A327" s="8" t="s">
        <v>2628</v>
      </c>
      <c r="B327" s="3" t="s">
        <v>2629</v>
      </c>
      <c r="C327" s="4" t="s">
        <v>2630</v>
      </c>
      <c r="D327" s="3" t="s">
        <v>2631</v>
      </c>
      <c r="E327" s="6">
        <v>43951.631793981476</v>
      </c>
      <c r="F327" s="3"/>
      <c r="G327" s="3"/>
      <c r="H327" s="3"/>
      <c r="I327" s="3"/>
      <c r="J327" s="3" t="s">
        <v>2632</v>
      </c>
      <c r="K327" s="3"/>
      <c r="L327" s="7" t="s">
        <v>57</v>
      </c>
      <c r="M327" s="14" t="s">
        <v>2633</v>
      </c>
      <c r="N327" s="3">
        <v>3898</v>
      </c>
      <c r="O327" s="3">
        <v>4025</v>
      </c>
      <c r="P327" s="3" t="s">
        <v>2634</v>
      </c>
      <c r="Q327" s="17" t="s">
        <v>2635</v>
      </c>
      <c r="R327" s="7" t="s">
        <v>2636</v>
      </c>
    </row>
    <row r="328" spans="1:18" ht="67.5">
      <c r="A328" s="8" t="s">
        <v>2637</v>
      </c>
      <c r="B328" s="3" t="s">
        <v>2638</v>
      </c>
      <c r="C328" s="4" t="s">
        <v>2639</v>
      </c>
      <c r="D328" s="3" t="s">
        <v>2640</v>
      </c>
      <c r="E328" s="6">
        <v>43951.631608796291</v>
      </c>
      <c r="F328" s="3"/>
      <c r="G328" s="3"/>
      <c r="H328" s="3"/>
      <c r="I328" s="3"/>
      <c r="J328" s="3" t="s">
        <v>2641</v>
      </c>
      <c r="K328" s="3"/>
      <c r="L328" s="7" t="s">
        <v>178</v>
      </c>
      <c r="M328" s="14" t="s">
        <v>2642</v>
      </c>
      <c r="N328" s="3">
        <v>299</v>
      </c>
      <c r="O328" s="3">
        <v>506</v>
      </c>
      <c r="P328" s="3" t="s">
        <v>266</v>
      </c>
      <c r="Q328" s="17" t="s">
        <v>2643</v>
      </c>
      <c r="R328" s="7" t="s">
        <v>157</v>
      </c>
    </row>
    <row r="329" spans="1:18" ht="56.25">
      <c r="A329" s="8" t="s">
        <v>2644</v>
      </c>
      <c r="B329" s="3" t="s">
        <v>2645</v>
      </c>
      <c r="C329" s="4" t="s">
        <v>952</v>
      </c>
      <c r="D329" s="3" t="s">
        <v>2646</v>
      </c>
      <c r="E329" s="6">
        <v>43951.631585648152</v>
      </c>
      <c r="F329" s="3"/>
      <c r="G329" s="3"/>
      <c r="H329" s="3"/>
      <c r="I329" s="3"/>
      <c r="J329" s="3" t="s">
        <v>2647</v>
      </c>
      <c r="K329" s="3"/>
      <c r="L329" s="7" t="s">
        <v>27</v>
      </c>
      <c r="M329" s="14" t="s">
        <v>2648</v>
      </c>
      <c r="N329" s="3">
        <v>101</v>
      </c>
      <c r="O329" s="3">
        <v>474</v>
      </c>
      <c r="P329" s="3"/>
      <c r="Q329" s="17" t="s">
        <v>2649</v>
      </c>
      <c r="R329" s="7" t="s">
        <v>957</v>
      </c>
    </row>
    <row r="330" spans="1:18" ht="56.25">
      <c r="A330" s="8" t="s">
        <v>2650</v>
      </c>
      <c r="B330" s="3" t="s">
        <v>2651</v>
      </c>
      <c r="C330" s="4" t="s">
        <v>24</v>
      </c>
      <c r="D330" s="3" t="s">
        <v>2652</v>
      </c>
      <c r="E330" s="6">
        <v>43951.631481481483</v>
      </c>
      <c r="F330" s="3"/>
      <c r="G330" s="3"/>
      <c r="H330" s="3"/>
      <c r="I330" s="3"/>
      <c r="J330" s="3" t="s">
        <v>2653</v>
      </c>
      <c r="K330" s="3"/>
      <c r="L330" s="7" t="s">
        <v>27</v>
      </c>
      <c r="M330" s="14" t="s">
        <v>2654</v>
      </c>
      <c r="N330" s="3">
        <v>23</v>
      </c>
      <c r="O330" s="3">
        <v>74</v>
      </c>
      <c r="P330" s="3" t="s">
        <v>365</v>
      </c>
      <c r="Q330" s="17" t="s">
        <v>2655</v>
      </c>
      <c r="R330" s="7" t="s">
        <v>38</v>
      </c>
    </row>
    <row r="331" spans="1:18" ht="45">
      <c r="A331" s="8" t="s">
        <v>2656</v>
      </c>
      <c r="B331" s="3" t="s">
        <v>2657</v>
      </c>
      <c r="C331" s="4" t="s">
        <v>2658</v>
      </c>
      <c r="D331" s="3" t="s">
        <v>2659</v>
      </c>
      <c r="E331" s="6">
        <v>43951.631435185191</v>
      </c>
      <c r="F331" s="3"/>
      <c r="G331" s="3"/>
      <c r="H331" s="3" t="s">
        <v>2660</v>
      </c>
      <c r="I331" s="3" t="s">
        <v>2661</v>
      </c>
      <c r="J331" s="3" t="s">
        <v>2662</v>
      </c>
      <c r="K331" s="3" t="s">
        <v>2663</v>
      </c>
      <c r="L331" s="7" t="s">
        <v>27</v>
      </c>
      <c r="M331" s="14" t="s">
        <v>2664</v>
      </c>
      <c r="N331" s="3">
        <v>137</v>
      </c>
      <c r="O331" s="3">
        <v>230</v>
      </c>
      <c r="P331" s="3" t="s">
        <v>912</v>
      </c>
      <c r="Q331" s="17" t="s">
        <v>2665</v>
      </c>
      <c r="R331" s="7" t="s">
        <v>2666</v>
      </c>
    </row>
    <row r="332" spans="1:18" ht="56.25">
      <c r="A332" s="8" t="s">
        <v>2667</v>
      </c>
      <c r="B332" s="3" t="s">
        <v>2668</v>
      </c>
      <c r="C332" s="4" t="s">
        <v>2669</v>
      </c>
      <c r="D332" s="3" t="s">
        <v>2670</v>
      </c>
      <c r="E332" s="6">
        <v>43951.631284722222</v>
      </c>
      <c r="F332" s="3"/>
      <c r="G332" s="3"/>
      <c r="H332" s="3"/>
      <c r="I332" s="3"/>
      <c r="J332" s="3" t="s">
        <v>2671</v>
      </c>
      <c r="K332" s="3"/>
      <c r="L332" s="7" t="s">
        <v>57</v>
      </c>
      <c r="M332" s="14" t="s">
        <v>2672</v>
      </c>
      <c r="N332" s="3">
        <v>324</v>
      </c>
      <c r="O332" s="3">
        <v>654</v>
      </c>
      <c r="P332" s="3" t="s">
        <v>2673</v>
      </c>
      <c r="Q332" s="17" t="s">
        <v>2674</v>
      </c>
      <c r="R332" s="7" t="s">
        <v>2675</v>
      </c>
    </row>
    <row r="333" spans="1:18" ht="56.25">
      <c r="A333" s="8" t="s">
        <v>2676</v>
      </c>
      <c r="B333" s="3" t="s">
        <v>2677</v>
      </c>
      <c r="C333" s="4" t="s">
        <v>543</v>
      </c>
      <c r="D333" s="3" t="s">
        <v>2678</v>
      </c>
      <c r="E333" s="6">
        <v>43951.631192129629</v>
      </c>
      <c r="F333" s="3"/>
      <c r="G333" s="3"/>
      <c r="H333" s="3"/>
      <c r="I333" s="3"/>
      <c r="J333" s="3" t="s">
        <v>2679</v>
      </c>
      <c r="K333" s="3"/>
      <c r="L333" s="7" t="s">
        <v>27</v>
      </c>
      <c r="M333" s="14" t="s">
        <v>2680</v>
      </c>
      <c r="N333" s="3">
        <v>216</v>
      </c>
      <c r="O333" s="3">
        <v>220</v>
      </c>
      <c r="P333" s="3" t="s">
        <v>2357</v>
      </c>
      <c r="Q333" s="17" t="s">
        <v>2681</v>
      </c>
      <c r="R333" s="7" t="s">
        <v>548</v>
      </c>
    </row>
    <row r="334" spans="1:18" ht="90">
      <c r="A334" s="8" t="s">
        <v>2682</v>
      </c>
      <c r="B334" s="3" t="s">
        <v>2683</v>
      </c>
      <c r="C334" s="4" t="s">
        <v>2684</v>
      </c>
      <c r="D334" s="3" t="s">
        <v>2685</v>
      </c>
      <c r="E334" s="6">
        <v>43951.631122685183</v>
      </c>
      <c r="F334" s="3"/>
      <c r="G334" s="3"/>
      <c r="H334" s="3"/>
      <c r="I334" s="3"/>
      <c r="J334" s="3" t="s">
        <v>2686</v>
      </c>
      <c r="K334" s="3"/>
      <c r="L334" s="7" t="s">
        <v>57</v>
      </c>
      <c r="M334" s="14" t="s">
        <v>2687</v>
      </c>
      <c r="N334" s="3">
        <v>714</v>
      </c>
      <c r="O334" s="3">
        <v>682</v>
      </c>
      <c r="P334" s="3" t="s">
        <v>2688</v>
      </c>
      <c r="Q334" s="17" t="s">
        <v>2689</v>
      </c>
      <c r="R334" s="7" t="s">
        <v>2690</v>
      </c>
    </row>
    <row r="335" spans="1:18" ht="33.75">
      <c r="A335" s="8" t="s">
        <v>2691</v>
      </c>
      <c r="B335" s="3" t="s">
        <v>2692</v>
      </c>
      <c r="C335" s="4" t="s">
        <v>2693</v>
      </c>
      <c r="D335" s="3" t="s">
        <v>2694</v>
      </c>
      <c r="E335" s="6">
        <v>43951.631076388891</v>
      </c>
      <c r="F335" s="3"/>
      <c r="G335" s="3"/>
      <c r="H335" s="3"/>
      <c r="I335" s="3"/>
      <c r="J335" s="3" t="s">
        <v>2695</v>
      </c>
      <c r="K335" s="3"/>
      <c r="L335" s="7" t="s">
        <v>178</v>
      </c>
      <c r="M335" s="14" t="s">
        <v>2696</v>
      </c>
      <c r="N335" s="3">
        <v>122</v>
      </c>
      <c r="O335" s="3">
        <v>1311</v>
      </c>
      <c r="P335" s="3"/>
      <c r="Q335" s="17" t="s">
        <v>2697</v>
      </c>
      <c r="R335" s="7" t="s">
        <v>2698</v>
      </c>
    </row>
    <row r="336" spans="1:18" ht="45">
      <c r="A336" s="8" t="s">
        <v>2699</v>
      </c>
      <c r="B336" s="3" t="s">
        <v>2700</v>
      </c>
      <c r="C336" s="4" t="s">
        <v>2701</v>
      </c>
      <c r="D336" s="3" t="s">
        <v>2702</v>
      </c>
      <c r="E336" s="6">
        <v>43951.631064814814</v>
      </c>
      <c r="F336" s="3"/>
      <c r="G336" s="3"/>
      <c r="H336" s="3"/>
      <c r="I336" s="3"/>
      <c r="J336" s="3" t="s">
        <v>2703</v>
      </c>
      <c r="K336" s="3"/>
      <c r="L336" s="7" t="s">
        <v>27</v>
      </c>
      <c r="M336" s="14" t="s">
        <v>2704</v>
      </c>
      <c r="N336" s="3">
        <v>1491</v>
      </c>
      <c r="O336" s="3">
        <v>1128</v>
      </c>
      <c r="P336" s="3" t="s">
        <v>2705</v>
      </c>
      <c r="Q336" s="17" t="s">
        <v>2706</v>
      </c>
      <c r="R336" s="7" t="s">
        <v>2707</v>
      </c>
    </row>
    <row r="337" spans="1:18" ht="78.75">
      <c r="A337" s="8" t="s">
        <v>2708</v>
      </c>
      <c r="B337" s="3" t="s">
        <v>2709</v>
      </c>
      <c r="C337" s="4" t="s">
        <v>1370</v>
      </c>
      <c r="D337" s="3" t="s">
        <v>2710</v>
      </c>
      <c r="E337" s="6">
        <v>43951.630949074075</v>
      </c>
      <c r="F337" s="3"/>
      <c r="G337" s="3"/>
      <c r="H337" s="3"/>
      <c r="I337" s="3"/>
      <c r="J337" s="3" t="s">
        <v>2711</v>
      </c>
      <c r="K337" s="3"/>
      <c r="L337" s="7" t="s">
        <v>27</v>
      </c>
      <c r="M337" s="14" t="s">
        <v>2712</v>
      </c>
      <c r="N337" s="3">
        <v>8997</v>
      </c>
      <c r="O337" s="3">
        <v>775</v>
      </c>
      <c r="P337" s="3" t="s">
        <v>2713</v>
      </c>
      <c r="Q337" s="17" t="s">
        <v>2714</v>
      </c>
      <c r="R337" s="7" t="s">
        <v>1375</v>
      </c>
    </row>
    <row r="338" spans="1:18" ht="56.25">
      <c r="A338" s="8" t="s">
        <v>2715</v>
      </c>
      <c r="B338" s="3" t="s">
        <v>2716</v>
      </c>
      <c r="C338" s="4" t="s">
        <v>543</v>
      </c>
      <c r="D338" s="3" t="s">
        <v>2717</v>
      </c>
      <c r="E338" s="6">
        <v>43951.63076388889</v>
      </c>
      <c r="F338" s="3"/>
      <c r="G338" s="3"/>
      <c r="H338" s="3"/>
      <c r="I338" s="3"/>
      <c r="J338" s="3" t="s">
        <v>2718</v>
      </c>
      <c r="K338" s="3"/>
      <c r="L338" s="7" t="s">
        <v>142</v>
      </c>
      <c r="M338" s="14" t="s">
        <v>340</v>
      </c>
      <c r="N338" s="3">
        <v>474</v>
      </c>
      <c r="O338" s="3">
        <v>179</v>
      </c>
      <c r="P338" s="3"/>
      <c r="Q338" s="17" t="s">
        <v>2719</v>
      </c>
      <c r="R338" s="7" t="s">
        <v>548</v>
      </c>
    </row>
    <row r="339" spans="1:18" ht="78.75">
      <c r="A339" s="8" t="s">
        <v>2720</v>
      </c>
      <c r="B339" s="3" t="s">
        <v>2721</v>
      </c>
      <c r="C339" s="4" t="s">
        <v>1722</v>
      </c>
      <c r="D339" s="3" t="s">
        <v>2722</v>
      </c>
      <c r="E339" s="6">
        <v>43951.630358796298</v>
      </c>
      <c r="F339" s="3"/>
      <c r="G339" s="3"/>
      <c r="H339" s="3"/>
      <c r="I339" s="3"/>
      <c r="J339" s="3" t="s">
        <v>2723</v>
      </c>
      <c r="K339" s="3"/>
      <c r="L339" s="7" t="s">
        <v>57</v>
      </c>
      <c r="M339" s="14" t="s">
        <v>2724</v>
      </c>
      <c r="N339" s="3">
        <v>39</v>
      </c>
      <c r="O339" s="3">
        <v>132</v>
      </c>
      <c r="P339" s="3" t="s">
        <v>2725</v>
      </c>
      <c r="Q339" s="17" t="s">
        <v>2726</v>
      </c>
      <c r="R339" s="7" t="s">
        <v>1728</v>
      </c>
    </row>
    <row r="340" spans="1:18" ht="101.25">
      <c r="A340" s="8" t="s">
        <v>2727</v>
      </c>
      <c r="B340" s="3" t="s">
        <v>2728</v>
      </c>
      <c r="C340" s="4" t="s">
        <v>883</v>
      </c>
      <c r="D340" s="3" t="s">
        <v>2729</v>
      </c>
      <c r="E340" s="6">
        <v>43951.629930555559</v>
      </c>
      <c r="F340" s="3"/>
      <c r="G340" s="3"/>
      <c r="H340" s="3"/>
      <c r="I340" s="3"/>
      <c r="J340" s="3" t="s">
        <v>2730</v>
      </c>
      <c r="K340" s="3"/>
      <c r="L340" s="7" t="s">
        <v>178</v>
      </c>
      <c r="M340" s="14" t="s">
        <v>2731</v>
      </c>
      <c r="N340" s="3">
        <v>956</v>
      </c>
      <c r="O340" s="3">
        <v>329</v>
      </c>
      <c r="P340" s="3" t="s">
        <v>2732</v>
      </c>
      <c r="Q340" s="17" t="s">
        <v>2733</v>
      </c>
      <c r="R340" s="7" t="s">
        <v>889</v>
      </c>
    </row>
    <row r="341" spans="1:18" ht="33.75">
      <c r="A341" s="8" t="s">
        <v>2734</v>
      </c>
      <c r="B341" s="3" t="s">
        <v>2735</v>
      </c>
      <c r="C341" s="4" t="s">
        <v>2736</v>
      </c>
      <c r="D341" s="3" t="s">
        <v>2737</v>
      </c>
      <c r="E341" s="6">
        <v>43951.629872685182</v>
      </c>
      <c r="F341" s="3"/>
      <c r="G341" s="3"/>
      <c r="H341" s="3"/>
      <c r="I341" s="3"/>
      <c r="J341" s="3" t="s">
        <v>2738</v>
      </c>
      <c r="K341" s="3"/>
      <c r="L341" s="7" t="s">
        <v>27</v>
      </c>
      <c r="M341" s="14" t="s">
        <v>2739</v>
      </c>
      <c r="N341" s="3">
        <v>269</v>
      </c>
      <c r="O341" s="3">
        <v>583</v>
      </c>
      <c r="P341" s="3"/>
      <c r="Q341" s="17" t="s">
        <v>2740</v>
      </c>
      <c r="R341" s="7" t="s">
        <v>2741</v>
      </c>
    </row>
    <row r="342" spans="1:18" ht="33.75">
      <c r="A342" s="8" t="s">
        <v>2742</v>
      </c>
      <c r="B342" s="3" t="s">
        <v>2743</v>
      </c>
      <c r="C342" s="4" t="s">
        <v>2744</v>
      </c>
      <c r="D342" s="3" t="s">
        <v>2745</v>
      </c>
      <c r="E342" s="6">
        <v>43951.62981481482</v>
      </c>
      <c r="F342" s="3"/>
      <c r="G342" s="3"/>
      <c r="H342" s="3"/>
      <c r="I342" s="3"/>
      <c r="J342" s="3" t="s">
        <v>2746</v>
      </c>
      <c r="K342" s="3"/>
      <c r="L342" s="7" t="s">
        <v>27</v>
      </c>
      <c r="M342" s="14" t="s">
        <v>2747</v>
      </c>
      <c r="N342" s="3">
        <v>53</v>
      </c>
      <c r="O342" s="3">
        <v>483</v>
      </c>
      <c r="P342" s="3"/>
      <c r="Q342" s="17" t="s">
        <v>2748</v>
      </c>
      <c r="R342" s="7" t="s">
        <v>2749</v>
      </c>
    </row>
    <row r="343" spans="1:18" ht="78.75">
      <c r="A343" s="8" t="s">
        <v>2750</v>
      </c>
      <c r="B343" s="3" t="s">
        <v>2751</v>
      </c>
      <c r="C343" s="4" t="s">
        <v>1237</v>
      </c>
      <c r="D343" s="3" t="s">
        <v>2752</v>
      </c>
      <c r="E343" s="6">
        <v>43951.629756944443</v>
      </c>
      <c r="F343" s="3"/>
      <c r="G343" s="3"/>
      <c r="H343" s="3"/>
      <c r="I343" s="3"/>
      <c r="J343" s="3" t="s">
        <v>2753</v>
      </c>
      <c r="K343" s="3"/>
      <c r="L343" s="7" t="s">
        <v>27</v>
      </c>
      <c r="M343" s="14" t="s">
        <v>340</v>
      </c>
      <c r="N343" s="3">
        <v>176</v>
      </c>
      <c r="O343" s="3">
        <v>20</v>
      </c>
      <c r="P343" s="3"/>
      <c r="Q343" s="17" t="s">
        <v>2754</v>
      </c>
      <c r="R343" s="7" t="s">
        <v>1243</v>
      </c>
    </row>
    <row r="344" spans="1:18" ht="56.25">
      <c r="A344" s="8" t="s">
        <v>2755</v>
      </c>
      <c r="B344" s="3" t="s">
        <v>2756</v>
      </c>
      <c r="C344" s="4" t="s">
        <v>2757</v>
      </c>
      <c r="D344" s="3" t="s">
        <v>2758</v>
      </c>
      <c r="E344" s="6">
        <v>43951.629687499997</v>
      </c>
      <c r="F344" s="3"/>
      <c r="G344" s="3"/>
      <c r="H344" s="3"/>
      <c r="I344" s="3"/>
      <c r="J344" s="3" t="s">
        <v>2759</v>
      </c>
      <c r="K344" s="3"/>
      <c r="L344" s="7" t="s">
        <v>178</v>
      </c>
      <c r="M344" s="14" t="s">
        <v>2760</v>
      </c>
      <c r="N344" s="3">
        <v>395</v>
      </c>
      <c r="O344" s="3">
        <v>144</v>
      </c>
      <c r="P344" s="3" t="s">
        <v>1747</v>
      </c>
      <c r="Q344" s="17" t="s">
        <v>2761</v>
      </c>
      <c r="R344" s="7" t="s">
        <v>2762</v>
      </c>
    </row>
    <row r="345" spans="1:18" ht="22.5">
      <c r="A345" s="8" t="s">
        <v>2763</v>
      </c>
      <c r="B345" s="3" t="s">
        <v>2764</v>
      </c>
      <c r="C345" s="4" t="s">
        <v>2765</v>
      </c>
      <c r="D345" s="3" t="s">
        <v>2766</v>
      </c>
      <c r="E345" s="6">
        <v>43951.629664351851</v>
      </c>
      <c r="F345" s="3"/>
      <c r="G345" s="3"/>
      <c r="H345" s="3"/>
      <c r="I345" s="3"/>
      <c r="J345" s="3" t="s">
        <v>2767</v>
      </c>
      <c r="K345" s="3"/>
      <c r="L345" s="7" t="s">
        <v>680</v>
      </c>
      <c r="M345" s="14" t="s">
        <v>2768</v>
      </c>
      <c r="N345" s="3">
        <v>553</v>
      </c>
      <c r="O345" s="3">
        <v>90</v>
      </c>
      <c r="P345" s="3" t="s">
        <v>2769</v>
      </c>
      <c r="Q345" s="17" t="s">
        <v>2770</v>
      </c>
      <c r="R345" s="7" t="s">
        <v>2771</v>
      </c>
    </row>
    <row r="346" spans="1:18" ht="45">
      <c r="A346" s="8" t="s">
        <v>2772</v>
      </c>
      <c r="B346" s="3" t="s">
        <v>2756</v>
      </c>
      <c r="C346" s="4" t="s">
        <v>551</v>
      </c>
      <c r="D346" s="3" t="s">
        <v>2773</v>
      </c>
      <c r="E346" s="6">
        <v>43951.629652777774</v>
      </c>
      <c r="F346" s="3"/>
      <c r="G346" s="3"/>
      <c r="H346" s="3"/>
      <c r="I346" s="3"/>
      <c r="J346" s="3" t="s">
        <v>2759</v>
      </c>
      <c r="K346" s="3"/>
      <c r="L346" s="7" t="s">
        <v>178</v>
      </c>
      <c r="M346" s="14" t="s">
        <v>2760</v>
      </c>
      <c r="N346" s="3">
        <v>395</v>
      </c>
      <c r="O346" s="3">
        <v>144</v>
      </c>
      <c r="P346" s="3" t="s">
        <v>1747</v>
      </c>
      <c r="Q346" s="17" t="s">
        <v>2774</v>
      </c>
      <c r="R346" s="7" t="s">
        <v>556</v>
      </c>
    </row>
    <row r="347" spans="1:18" ht="56.25">
      <c r="A347" s="8" t="s">
        <v>2775</v>
      </c>
      <c r="B347" s="3" t="s">
        <v>2776</v>
      </c>
      <c r="C347" s="4" t="s">
        <v>2777</v>
      </c>
      <c r="D347" s="3" t="s">
        <v>2778</v>
      </c>
      <c r="E347" s="6">
        <v>43951.629641203705</v>
      </c>
      <c r="F347" s="3"/>
      <c r="G347" s="3"/>
      <c r="H347" s="3"/>
      <c r="I347" s="3"/>
      <c r="J347" s="3" t="s">
        <v>2779</v>
      </c>
      <c r="K347" s="3"/>
      <c r="L347" s="7" t="s">
        <v>27</v>
      </c>
      <c r="M347" s="14" t="s">
        <v>2780</v>
      </c>
      <c r="N347" s="3">
        <v>261</v>
      </c>
      <c r="O347" s="3">
        <v>1263</v>
      </c>
      <c r="P347" s="3" t="s">
        <v>2781</v>
      </c>
      <c r="Q347" s="17" t="s">
        <v>2782</v>
      </c>
      <c r="R347" s="7" t="s">
        <v>2783</v>
      </c>
    </row>
    <row r="348" spans="1:18" ht="67.5">
      <c r="A348" s="8" t="s">
        <v>2784</v>
      </c>
      <c r="B348" s="3" t="s">
        <v>2785</v>
      </c>
      <c r="C348" s="4" t="s">
        <v>2786</v>
      </c>
      <c r="D348" s="3" t="s">
        <v>2787</v>
      </c>
      <c r="E348" s="6">
        <v>43951.629618055551</v>
      </c>
      <c r="F348" s="3"/>
      <c r="G348" s="3"/>
      <c r="H348" s="3" t="s">
        <v>2788</v>
      </c>
      <c r="I348" s="3" t="s">
        <v>2785</v>
      </c>
      <c r="J348" s="3" t="s">
        <v>2788</v>
      </c>
      <c r="K348" s="3" t="s">
        <v>2789</v>
      </c>
      <c r="L348" s="7" t="s">
        <v>27</v>
      </c>
      <c r="M348" s="14" t="s">
        <v>2790</v>
      </c>
      <c r="N348" s="3">
        <v>27199</v>
      </c>
      <c r="O348" s="3">
        <v>412</v>
      </c>
      <c r="P348" s="3" t="s">
        <v>2791</v>
      </c>
      <c r="Q348" s="17" t="s">
        <v>2792</v>
      </c>
      <c r="R348" s="7" t="s">
        <v>2793</v>
      </c>
    </row>
    <row r="349" spans="1:18" ht="56.25">
      <c r="A349" s="8" t="s">
        <v>2794</v>
      </c>
      <c r="B349" s="3" t="s">
        <v>2795</v>
      </c>
      <c r="C349" s="4" t="s">
        <v>2796</v>
      </c>
      <c r="D349" s="3" t="s">
        <v>2797</v>
      </c>
      <c r="E349" s="6">
        <v>43951.629525462966</v>
      </c>
      <c r="F349" s="3"/>
      <c r="G349" s="3"/>
      <c r="H349" s="3"/>
      <c r="I349" s="3"/>
      <c r="J349" s="3" t="s">
        <v>2798</v>
      </c>
      <c r="K349" s="3"/>
      <c r="L349" s="7" t="s">
        <v>57</v>
      </c>
      <c r="M349" s="14" t="s">
        <v>2799</v>
      </c>
      <c r="N349" s="3">
        <v>1372</v>
      </c>
      <c r="O349" s="3">
        <v>568</v>
      </c>
      <c r="P349" s="3" t="s">
        <v>2800</v>
      </c>
      <c r="Q349" s="17" t="s">
        <v>2801</v>
      </c>
      <c r="R349" s="7" t="s">
        <v>2802</v>
      </c>
    </row>
    <row r="350" spans="1:18" ht="56.25">
      <c r="A350" s="8" t="s">
        <v>2803</v>
      </c>
      <c r="B350" s="3" t="s">
        <v>2804</v>
      </c>
      <c r="C350" s="4" t="s">
        <v>543</v>
      </c>
      <c r="D350" s="3" t="s">
        <v>2805</v>
      </c>
      <c r="E350" s="6">
        <v>43951.629409722227</v>
      </c>
      <c r="F350" s="3"/>
      <c r="G350" s="3"/>
      <c r="H350" s="3"/>
      <c r="I350" s="3"/>
      <c r="J350" s="3" t="s">
        <v>2806</v>
      </c>
      <c r="K350" s="3"/>
      <c r="L350" s="7" t="s">
        <v>178</v>
      </c>
      <c r="M350" s="14" t="s">
        <v>2807</v>
      </c>
      <c r="N350" s="3">
        <v>483</v>
      </c>
      <c r="O350" s="3">
        <v>889</v>
      </c>
      <c r="P350" s="3"/>
      <c r="Q350" s="17" t="s">
        <v>2808</v>
      </c>
      <c r="R350" s="7" t="s">
        <v>548</v>
      </c>
    </row>
    <row r="351" spans="1:18" ht="56.25">
      <c r="A351" s="8" t="s">
        <v>2809</v>
      </c>
      <c r="B351" s="3" t="s">
        <v>2810</v>
      </c>
      <c r="C351" s="4" t="s">
        <v>543</v>
      </c>
      <c r="D351" s="3" t="s">
        <v>2811</v>
      </c>
      <c r="E351" s="6">
        <v>43951.629189814819</v>
      </c>
      <c r="F351" s="3"/>
      <c r="G351" s="3"/>
      <c r="H351" s="3"/>
      <c r="I351" s="3"/>
      <c r="J351" s="3" t="s">
        <v>2812</v>
      </c>
      <c r="K351" s="3"/>
      <c r="L351" s="7" t="s">
        <v>57</v>
      </c>
      <c r="M351" s="14" t="s">
        <v>2813</v>
      </c>
      <c r="N351" s="3">
        <v>32</v>
      </c>
      <c r="O351" s="3">
        <v>149</v>
      </c>
      <c r="P351" s="3" t="s">
        <v>2814</v>
      </c>
      <c r="Q351" s="17" t="s">
        <v>2815</v>
      </c>
      <c r="R351" s="7" t="s">
        <v>548</v>
      </c>
    </row>
    <row r="352" spans="1:18" ht="45">
      <c r="A352" s="8" t="s">
        <v>2816</v>
      </c>
      <c r="B352" s="3" t="s">
        <v>2817</v>
      </c>
      <c r="C352" s="4" t="s">
        <v>1270</v>
      </c>
      <c r="D352" s="3" t="s">
        <v>2818</v>
      </c>
      <c r="E352" s="6">
        <v>43951.628912037035</v>
      </c>
      <c r="F352" s="3"/>
      <c r="G352" s="3"/>
      <c r="H352" s="3"/>
      <c r="I352" s="3"/>
      <c r="J352" s="3" t="s">
        <v>2819</v>
      </c>
      <c r="K352" s="3"/>
      <c r="L352" s="7" t="s">
        <v>27</v>
      </c>
      <c r="M352" s="14" t="s">
        <v>2820</v>
      </c>
      <c r="N352" s="3">
        <v>131</v>
      </c>
      <c r="O352" s="3">
        <v>148</v>
      </c>
      <c r="P352" s="3"/>
      <c r="Q352" s="17" t="s">
        <v>2821</v>
      </c>
      <c r="R352" s="7" t="s">
        <v>1275</v>
      </c>
    </row>
    <row r="353" spans="1:18" ht="90">
      <c r="A353" s="8" t="s">
        <v>2822</v>
      </c>
      <c r="B353" s="3" t="s">
        <v>2823</v>
      </c>
      <c r="C353" s="4" t="s">
        <v>1572</v>
      </c>
      <c r="D353" s="3" t="s">
        <v>2824</v>
      </c>
      <c r="E353" s="6">
        <v>43951.62881944445</v>
      </c>
      <c r="F353" s="3"/>
      <c r="G353" s="3"/>
      <c r="H353" s="3"/>
      <c r="I353" s="3"/>
      <c r="J353" s="3" t="s">
        <v>2825</v>
      </c>
      <c r="K353" s="3"/>
      <c r="L353" s="7" t="s">
        <v>27</v>
      </c>
      <c r="M353" s="14" t="s">
        <v>2826</v>
      </c>
      <c r="N353" s="3">
        <v>112</v>
      </c>
      <c r="O353" s="3">
        <v>175</v>
      </c>
      <c r="P353" s="3"/>
      <c r="Q353" s="17" t="s">
        <v>2827</v>
      </c>
      <c r="R353" s="7" t="s">
        <v>1578</v>
      </c>
    </row>
    <row r="354" spans="1:18" ht="56.25">
      <c r="A354" s="8" t="s">
        <v>2828</v>
      </c>
      <c r="B354" s="3" t="s">
        <v>2829</v>
      </c>
      <c r="C354" s="4" t="s">
        <v>2830</v>
      </c>
      <c r="D354" s="3" t="s">
        <v>2831</v>
      </c>
      <c r="E354" s="6">
        <v>43951.62871527778</v>
      </c>
      <c r="F354" s="3"/>
      <c r="G354" s="3"/>
      <c r="H354" s="3"/>
      <c r="I354" s="3"/>
      <c r="J354" s="3" t="s">
        <v>2832</v>
      </c>
      <c r="K354" s="3"/>
      <c r="L354" s="7" t="s">
        <v>178</v>
      </c>
      <c r="M354" s="14" t="s">
        <v>2833</v>
      </c>
      <c r="N354" s="3">
        <v>419</v>
      </c>
      <c r="O354" s="3">
        <v>1059</v>
      </c>
      <c r="P354" s="3" t="s">
        <v>2834</v>
      </c>
      <c r="Q354" s="17" t="s">
        <v>2835</v>
      </c>
      <c r="R354" s="7" t="s">
        <v>2836</v>
      </c>
    </row>
    <row r="355" spans="1:18" ht="67.5">
      <c r="A355" s="8" t="s">
        <v>2837</v>
      </c>
      <c r="B355" s="3" t="s">
        <v>2838</v>
      </c>
      <c r="C355" s="4" t="s">
        <v>2839</v>
      </c>
      <c r="D355" s="3" t="s">
        <v>2840</v>
      </c>
      <c r="E355" s="6">
        <v>43951.628541666665</v>
      </c>
      <c r="F355" s="3"/>
      <c r="G355" s="3"/>
      <c r="H355" s="3"/>
      <c r="I355" s="3"/>
      <c r="J355" s="3" t="s">
        <v>2841</v>
      </c>
      <c r="K355" s="3"/>
      <c r="L355" s="7" t="s">
        <v>27</v>
      </c>
      <c r="M355" s="14" t="s">
        <v>2842</v>
      </c>
      <c r="N355" s="3">
        <v>9</v>
      </c>
      <c r="O355" s="3">
        <v>39</v>
      </c>
      <c r="P355" s="3"/>
      <c r="Q355" s="17" t="s">
        <v>2843</v>
      </c>
      <c r="R355" s="7" t="s">
        <v>2844</v>
      </c>
    </row>
    <row r="356" spans="1:18" ht="90">
      <c r="A356" s="8" t="s">
        <v>2845</v>
      </c>
      <c r="B356" s="3" t="s">
        <v>2846</v>
      </c>
      <c r="C356" s="4" t="s">
        <v>2847</v>
      </c>
      <c r="D356" s="3" t="s">
        <v>2848</v>
      </c>
      <c r="E356" s="6">
        <v>43951.628425925926</v>
      </c>
      <c r="F356" s="3"/>
      <c r="G356" s="3"/>
      <c r="H356" s="3" t="s">
        <v>2849</v>
      </c>
      <c r="I356" s="3" t="s">
        <v>2846</v>
      </c>
      <c r="J356" s="3" t="s">
        <v>2849</v>
      </c>
      <c r="K356" s="3" t="s">
        <v>2850</v>
      </c>
      <c r="L356" s="7" t="s">
        <v>190</v>
      </c>
      <c r="M356" s="14" t="s">
        <v>2851</v>
      </c>
      <c r="N356" s="3">
        <v>19435</v>
      </c>
      <c r="O356" s="3">
        <v>89</v>
      </c>
      <c r="P356" s="3" t="s">
        <v>2050</v>
      </c>
      <c r="Q356" s="17" t="s">
        <v>2852</v>
      </c>
      <c r="R356" s="7" t="s">
        <v>2853</v>
      </c>
    </row>
    <row r="357" spans="1:18" ht="90">
      <c r="A357" s="8" t="s">
        <v>2854</v>
      </c>
      <c r="B357" s="3" t="s">
        <v>2855</v>
      </c>
      <c r="C357" s="4" t="s">
        <v>2263</v>
      </c>
      <c r="D357" s="3" t="s">
        <v>2856</v>
      </c>
      <c r="E357" s="6">
        <v>43951.628402777773</v>
      </c>
      <c r="F357" s="3"/>
      <c r="G357" s="3"/>
      <c r="H357" s="3"/>
      <c r="I357" s="3"/>
      <c r="J357" s="3" t="s">
        <v>2857</v>
      </c>
      <c r="K357" s="3"/>
      <c r="L357" s="7" t="s">
        <v>57</v>
      </c>
      <c r="M357" s="14" t="s">
        <v>2858</v>
      </c>
      <c r="N357" s="3">
        <v>745</v>
      </c>
      <c r="O357" s="3">
        <v>1206</v>
      </c>
      <c r="P357" s="3" t="s">
        <v>2859</v>
      </c>
      <c r="Q357" s="17" t="s">
        <v>2860</v>
      </c>
      <c r="R357" s="7" t="s">
        <v>2269</v>
      </c>
    </row>
    <row r="358" spans="1:18" ht="56.25">
      <c r="A358" s="8" t="s">
        <v>2861</v>
      </c>
      <c r="B358" s="3" t="s">
        <v>2862</v>
      </c>
      <c r="C358" s="4" t="s">
        <v>1554</v>
      </c>
      <c r="D358" s="3" t="s">
        <v>2863</v>
      </c>
      <c r="E358" s="6">
        <v>43951.62804398148</v>
      </c>
      <c r="F358" s="3"/>
      <c r="G358" s="3"/>
      <c r="H358" s="3"/>
      <c r="I358" s="3"/>
      <c r="J358" s="3" t="s">
        <v>2864</v>
      </c>
      <c r="K358" s="3"/>
      <c r="L358" s="7" t="s">
        <v>178</v>
      </c>
      <c r="M358" s="14" t="s">
        <v>2865</v>
      </c>
      <c r="N358" s="3">
        <v>1112</v>
      </c>
      <c r="O358" s="3">
        <v>2696</v>
      </c>
      <c r="P358" s="3" t="s">
        <v>1558</v>
      </c>
      <c r="Q358" s="17" t="s">
        <v>2866</v>
      </c>
      <c r="R358" s="7" t="s">
        <v>1560</v>
      </c>
    </row>
    <row r="359" spans="1:18" ht="90">
      <c r="A359" s="8" t="s">
        <v>2867</v>
      </c>
      <c r="B359" s="3" t="s">
        <v>2868</v>
      </c>
      <c r="C359" s="4" t="s">
        <v>2869</v>
      </c>
      <c r="D359" s="3" t="s">
        <v>2870</v>
      </c>
      <c r="E359" s="6">
        <v>43951.62799768518</v>
      </c>
      <c r="F359" s="3"/>
      <c r="G359" s="3"/>
      <c r="H359" s="3"/>
      <c r="I359" s="3"/>
      <c r="J359" s="3" t="s">
        <v>2871</v>
      </c>
      <c r="K359" s="3"/>
      <c r="L359" s="7" t="s">
        <v>27</v>
      </c>
      <c r="M359" s="14" t="s">
        <v>2872</v>
      </c>
      <c r="N359" s="3">
        <v>188082</v>
      </c>
      <c r="O359" s="3">
        <v>667</v>
      </c>
      <c r="P359" s="3" t="s">
        <v>2873</v>
      </c>
      <c r="Q359" s="17" t="s">
        <v>2874</v>
      </c>
      <c r="R359" s="7" t="s">
        <v>2875</v>
      </c>
    </row>
    <row r="360" spans="1:18" ht="45">
      <c r="A360" s="8" t="s">
        <v>2876</v>
      </c>
      <c r="B360" s="3" t="s">
        <v>2877</v>
      </c>
      <c r="C360" s="4" t="s">
        <v>68</v>
      </c>
      <c r="D360" s="3" t="s">
        <v>2878</v>
      </c>
      <c r="E360" s="6">
        <v>43951.627881944441</v>
      </c>
      <c r="F360" s="3"/>
      <c r="G360" s="3"/>
      <c r="H360" s="3"/>
      <c r="I360" s="3"/>
      <c r="J360" s="3" t="s">
        <v>2879</v>
      </c>
      <c r="K360" s="3"/>
      <c r="L360" s="7" t="s">
        <v>57</v>
      </c>
      <c r="M360" s="14" t="s">
        <v>2880</v>
      </c>
      <c r="N360" s="3">
        <v>16954</v>
      </c>
      <c r="O360" s="3">
        <v>4019</v>
      </c>
      <c r="P360" s="3" t="s">
        <v>2881</v>
      </c>
      <c r="Q360" s="17" t="s">
        <v>2882</v>
      </c>
      <c r="R360" s="7" t="s">
        <v>73</v>
      </c>
    </row>
    <row r="361" spans="1:18" ht="22.5">
      <c r="A361" s="8" t="s">
        <v>2883</v>
      </c>
      <c r="B361" s="3" t="s">
        <v>2884</v>
      </c>
      <c r="C361" s="4" t="s">
        <v>2885</v>
      </c>
      <c r="D361" s="3" t="s">
        <v>2886</v>
      </c>
      <c r="E361" s="6">
        <v>43951.62773148148</v>
      </c>
      <c r="F361" s="3"/>
      <c r="G361" s="3"/>
      <c r="H361" s="3"/>
      <c r="I361" s="3"/>
      <c r="J361" s="3" t="s">
        <v>2887</v>
      </c>
      <c r="K361" s="3"/>
      <c r="L361" s="7" t="s">
        <v>190</v>
      </c>
      <c r="M361" s="14" t="s">
        <v>2888</v>
      </c>
      <c r="N361" s="3">
        <v>26118</v>
      </c>
      <c r="O361" s="3">
        <v>224</v>
      </c>
      <c r="P361" s="3" t="s">
        <v>2889</v>
      </c>
      <c r="Q361" s="17" t="s">
        <v>2890</v>
      </c>
      <c r="R361" s="7" t="s">
        <v>2891</v>
      </c>
    </row>
    <row r="362" spans="1:18" ht="56.25">
      <c r="A362" s="8" t="s">
        <v>2892</v>
      </c>
      <c r="B362" s="3" t="s">
        <v>2893</v>
      </c>
      <c r="C362" s="4" t="s">
        <v>2082</v>
      </c>
      <c r="D362" s="3" t="s">
        <v>2894</v>
      </c>
      <c r="E362" s="6">
        <v>43951.627488425926</v>
      </c>
      <c r="F362" s="3"/>
      <c r="G362" s="3"/>
      <c r="H362" s="3"/>
      <c r="I362" s="3"/>
      <c r="J362" s="3" t="s">
        <v>2895</v>
      </c>
      <c r="K362" s="3"/>
      <c r="L362" s="7" t="s">
        <v>178</v>
      </c>
      <c r="M362" s="14" t="s">
        <v>2896</v>
      </c>
      <c r="N362" s="3">
        <v>24008</v>
      </c>
      <c r="O362" s="3">
        <v>324</v>
      </c>
      <c r="P362" s="3" t="s">
        <v>2897</v>
      </c>
      <c r="Q362" s="17" t="s">
        <v>2898</v>
      </c>
      <c r="R362" s="7" t="s">
        <v>2087</v>
      </c>
    </row>
    <row r="363" spans="1:18" ht="78.75">
      <c r="A363" s="8" t="s">
        <v>2899</v>
      </c>
      <c r="B363" s="3" t="s">
        <v>2900</v>
      </c>
      <c r="C363" s="4" t="s">
        <v>2901</v>
      </c>
      <c r="D363" s="3" t="s">
        <v>2902</v>
      </c>
      <c r="E363" s="6">
        <v>43951.627395833333</v>
      </c>
      <c r="F363" s="3"/>
      <c r="G363" s="3"/>
      <c r="H363" s="3"/>
      <c r="I363" s="3"/>
      <c r="J363" s="3" t="s">
        <v>2903</v>
      </c>
      <c r="K363" s="3"/>
      <c r="L363" s="7" t="s">
        <v>27</v>
      </c>
      <c r="M363" s="14" t="s">
        <v>2904</v>
      </c>
      <c r="N363" s="3">
        <v>1944</v>
      </c>
      <c r="O363" s="3">
        <v>742</v>
      </c>
      <c r="P363" s="3" t="s">
        <v>2905</v>
      </c>
      <c r="Q363" s="17" t="s">
        <v>2906</v>
      </c>
      <c r="R363" s="7" t="s">
        <v>2907</v>
      </c>
    </row>
    <row r="364" spans="1:18" ht="56.25">
      <c r="A364" s="8" t="s">
        <v>2908</v>
      </c>
      <c r="B364" s="3" t="s">
        <v>2909</v>
      </c>
      <c r="C364" s="4" t="s">
        <v>2910</v>
      </c>
      <c r="D364" s="3" t="s">
        <v>2911</v>
      </c>
      <c r="E364" s="6">
        <v>43951.627118055556</v>
      </c>
      <c r="F364" s="3"/>
      <c r="G364" s="3"/>
      <c r="H364" s="3"/>
      <c r="I364" s="3"/>
      <c r="J364" s="3" t="s">
        <v>2912</v>
      </c>
      <c r="K364" s="3"/>
      <c r="L364" s="7" t="s">
        <v>27</v>
      </c>
      <c r="M364" s="14" t="s">
        <v>2913</v>
      </c>
      <c r="N364" s="3">
        <v>1923</v>
      </c>
      <c r="O364" s="3">
        <v>1273</v>
      </c>
      <c r="P364" s="3" t="s">
        <v>266</v>
      </c>
      <c r="Q364" s="17" t="s">
        <v>2914</v>
      </c>
      <c r="R364" s="7" t="s">
        <v>2915</v>
      </c>
    </row>
    <row r="365" spans="1:18" ht="112.5">
      <c r="A365" s="8" t="s">
        <v>2916</v>
      </c>
      <c r="B365" s="3" t="s">
        <v>2917</v>
      </c>
      <c r="C365" s="4" t="s">
        <v>509</v>
      </c>
      <c r="D365" s="3" t="s">
        <v>2918</v>
      </c>
      <c r="E365" s="6">
        <v>43951.62709490741</v>
      </c>
      <c r="F365" s="3"/>
      <c r="G365" s="3"/>
      <c r="H365" s="3"/>
      <c r="I365" s="3"/>
      <c r="J365" s="3" t="s">
        <v>2919</v>
      </c>
      <c r="K365" s="3"/>
      <c r="L365" s="7" t="s">
        <v>2920</v>
      </c>
      <c r="M365" s="14" t="s">
        <v>2921</v>
      </c>
      <c r="N365" s="3">
        <v>442</v>
      </c>
      <c r="O365" s="3">
        <v>78</v>
      </c>
      <c r="P365" s="3" t="s">
        <v>2922</v>
      </c>
      <c r="Q365" s="17" t="s">
        <v>2923</v>
      </c>
      <c r="R365" s="7" t="s">
        <v>512</v>
      </c>
    </row>
    <row r="366" spans="1:18" ht="67.5">
      <c r="A366" s="8" t="s">
        <v>2924</v>
      </c>
      <c r="B366" s="3" t="s">
        <v>2925</v>
      </c>
      <c r="C366" s="4" t="s">
        <v>2926</v>
      </c>
      <c r="D366" s="3" t="s">
        <v>2927</v>
      </c>
      <c r="E366" s="6">
        <v>43951.627083333333</v>
      </c>
      <c r="F366" s="3"/>
      <c r="G366" s="3"/>
      <c r="H366" s="3"/>
      <c r="I366" s="3"/>
      <c r="J366" s="3" t="s">
        <v>2928</v>
      </c>
      <c r="K366" s="3"/>
      <c r="L366" s="7" t="s">
        <v>190</v>
      </c>
      <c r="M366" s="14" t="s">
        <v>2929</v>
      </c>
      <c r="N366" s="3">
        <v>1019604</v>
      </c>
      <c r="O366" s="3">
        <v>1489</v>
      </c>
      <c r="P366" s="3" t="s">
        <v>2922</v>
      </c>
      <c r="Q366" s="17" t="s">
        <v>2930</v>
      </c>
      <c r="R366" s="7" t="s">
        <v>2931</v>
      </c>
    </row>
    <row r="367" spans="1:18" ht="67.5">
      <c r="A367" s="8" t="s">
        <v>2932</v>
      </c>
      <c r="B367" s="3" t="s">
        <v>2933</v>
      </c>
      <c r="C367" s="4" t="s">
        <v>2413</v>
      </c>
      <c r="D367" s="3" t="s">
        <v>2934</v>
      </c>
      <c r="E367" s="6">
        <v>43951.626979166671</v>
      </c>
      <c r="F367" s="3"/>
      <c r="G367" s="3"/>
      <c r="H367" s="3"/>
      <c r="I367" s="3"/>
      <c r="J367" s="3" t="s">
        <v>2935</v>
      </c>
      <c r="K367" s="3"/>
      <c r="L367" s="7" t="s">
        <v>178</v>
      </c>
      <c r="M367" s="14" t="s">
        <v>2936</v>
      </c>
      <c r="N367" s="3">
        <v>131</v>
      </c>
      <c r="O367" s="3">
        <v>366</v>
      </c>
      <c r="P367" s="3"/>
      <c r="Q367" s="17" t="s">
        <v>2937</v>
      </c>
      <c r="R367" s="7" t="s">
        <v>2418</v>
      </c>
    </row>
    <row r="368" spans="1:18" ht="56.25">
      <c r="A368" s="8" t="s">
        <v>2938</v>
      </c>
      <c r="B368" s="3" t="s">
        <v>2939</v>
      </c>
      <c r="C368" s="4" t="s">
        <v>2940</v>
      </c>
      <c r="D368" s="3" t="s">
        <v>2941</v>
      </c>
      <c r="E368" s="6">
        <v>43951.626956018517</v>
      </c>
      <c r="F368" s="3"/>
      <c r="G368" s="3"/>
      <c r="H368" s="3"/>
      <c r="I368" s="3"/>
      <c r="J368" s="3" t="s">
        <v>2942</v>
      </c>
      <c r="K368" s="3"/>
      <c r="L368" s="7" t="s">
        <v>27</v>
      </c>
      <c r="M368" s="14" t="s">
        <v>2943</v>
      </c>
      <c r="N368" s="3">
        <v>932</v>
      </c>
      <c r="O368" s="3">
        <v>2471</v>
      </c>
      <c r="P368" s="3" t="s">
        <v>2944</v>
      </c>
      <c r="Q368" s="17" t="s">
        <v>2945</v>
      </c>
      <c r="R368" s="7" t="s">
        <v>2946</v>
      </c>
    </row>
    <row r="369" spans="1:18" ht="45">
      <c r="A369" s="8" t="s">
        <v>2947</v>
      </c>
      <c r="B369" s="3" t="s">
        <v>2948</v>
      </c>
      <c r="C369" s="4" t="s">
        <v>2949</v>
      </c>
      <c r="D369" s="3" t="s">
        <v>2950</v>
      </c>
      <c r="E369" s="6">
        <v>43951.626932870371</v>
      </c>
      <c r="F369" s="3"/>
      <c r="G369" s="3"/>
      <c r="H369" s="3" t="s">
        <v>2951</v>
      </c>
      <c r="I369" s="3" t="s">
        <v>2952</v>
      </c>
      <c r="J369" s="3" t="s">
        <v>2953</v>
      </c>
      <c r="K369" s="3" t="s">
        <v>2954</v>
      </c>
      <c r="L369" s="7" t="s">
        <v>142</v>
      </c>
      <c r="M369" s="14" t="s">
        <v>2955</v>
      </c>
      <c r="N369" s="3">
        <v>5630</v>
      </c>
      <c r="O369" s="3">
        <v>5620</v>
      </c>
      <c r="P369" s="3" t="s">
        <v>2956</v>
      </c>
      <c r="Q369" s="17" t="s">
        <v>2957</v>
      </c>
      <c r="R369" s="7" t="s">
        <v>2958</v>
      </c>
    </row>
    <row r="370" spans="1:18" ht="45">
      <c r="A370" s="8" t="s">
        <v>2959</v>
      </c>
      <c r="B370" s="3" t="s">
        <v>2960</v>
      </c>
      <c r="C370" s="4" t="s">
        <v>2961</v>
      </c>
      <c r="D370" s="3" t="s">
        <v>2962</v>
      </c>
      <c r="E370" s="6">
        <v>43951.626817129625</v>
      </c>
      <c r="F370" s="3"/>
      <c r="G370" s="3"/>
      <c r="H370" s="3"/>
      <c r="I370" s="3"/>
      <c r="J370" s="3" t="s">
        <v>2963</v>
      </c>
      <c r="K370" s="3"/>
      <c r="L370" s="7" t="s">
        <v>178</v>
      </c>
      <c r="M370" s="14" t="s">
        <v>2964</v>
      </c>
      <c r="N370" s="3">
        <v>354</v>
      </c>
      <c r="O370" s="3">
        <v>363</v>
      </c>
      <c r="P370" s="3" t="s">
        <v>2965</v>
      </c>
      <c r="Q370" s="17" t="s">
        <v>2966</v>
      </c>
      <c r="R370" s="7" t="s">
        <v>2967</v>
      </c>
    </row>
    <row r="371" spans="1:18" ht="56.25">
      <c r="A371" s="8" t="s">
        <v>2968</v>
      </c>
      <c r="B371" s="3" t="s">
        <v>2969</v>
      </c>
      <c r="C371" s="4" t="s">
        <v>2970</v>
      </c>
      <c r="D371" s="3" t="s">
        <v>2971</v>
      </c>
      <c r="E371" s="6">
        <v>43951.626805555556</v>
      </c>
      <c r="F371" s="3"/>
      <c r="G371" s="3"/>
      <c r="H371" s="3"/>
      <c r="I371" s="3"/>
      <c r="J371" s="3" t="s">
        <v>2972</v>
      </c>
      <c r="K371" s="3"/>
      <c r="L371" s="7" t="s">
        <v>57</v>
      </c>
      <c r="M371" s="14" t="s">
        <v>2973</v>
      </c>
      <c r="N371" s="3">
        <v>1008</v>
      </c>
      <c r="O371" s="3">
        <v>424</v>
      </c>
      <c r="P371" s="3" t="s">
        <v>2974</v>
      </c>
      <c r="Q371" s="17" t="s">
        <v>2975</v>
      </c>
      <c r="R371" s="7" t="s">
        <v>2976</v>
      </c>
    </row>
    <row r="372" spans="1:18" ht="101.25">
      <c r="A372" s="8" t="s">
        <v>2977</v>
      </c>
      <c r="B372" s="3" t="s">
        <v>2978</v>
      </c>
      <c r="C372" s="4" t="s">
        <v>2979</v>
      </c>
      <c r="D372" s="3" t="s">
        <v>2980</v>
      </c>
      <c r="E372" s="6">
        <v>43951.626782407402</v>
      </c>
      <c r="F372" s="3"/>
      <c r="G372" s="3"/>
      <c r="H372" s="3"/>
      <c r="I372" s="3"/>
      <c r="J372" s="3" t="s">
        <v>2981</v>
      </c>
      <c r="K372" s="3"/>
      <c r="L372" s="7" t="s">
        <v>178</v>
      </c>
      <c r="M372" s="14" t="s">
        <v>2982</v>
      </c>
      <c r="N372" s="3">
        <v>151</v>
      </c>
      <c r="O372" s="3">
        <v>2582</v>
      </c>
      <c r="P372" s="3"/>
      <c r="Q372" s="17" t="s">
        <v>2983</v>
      </c>
      <c r="R372" s="7" t="s">
        <v>2984</v>
      </c>
    </row>
    <row r="373" spans="1:18" ht="101.25">
      <c r="A373" s="8" t="s">
        <v>2985</v>
      </c>
      <c r="B373" s="3" t="s">
        <v>2846</v>
      </c>
      <c r="C373" s="4" t="s">
        <v>2986</v>
      </c>
      <c r="D373" s="3" t="s">
        <v>2980</v>
      </c>
      <c r="E373" s="6">
        <v>43951.626782407402</v>
      </c>
      <c r="F373" s="3"/>
      <c r="G373" s="3"/>
      <c r="H373" s="3"/>
      <c r="I373" s="3"/>
      <c r="J373" s="3" t="s">
        <v>2849</v>
      </c>
      <c r="K373" s="3"/>
      <c r="L373" s="7" t="s">
        <v>190</v>
      </c>
      <c r="M373" s="14" t="s">
        <v>2851</v>
      </c>
      <c r="N373" s="3">
        <v>19435</v>
      </c>
      <c r="O373" s="3">
        <v>89</v>
      </c>
      <c r="P373" s="3" t="s">
        <v>2050</v>
      </c>
      <c r="Q373" s="17" t="s">
        <v>2987</v>
      </c>
      <c r="R373" s="7" t="s">
        <v>2988</v>
      </c>
    </row>
    <row r="374" spans="1:18" ht="112.5">
      <c r="A374" s="8" t="s">
        <v>2989</v>
      </c>
      <c r="B374" s="3" t="s">
        <v>2990</v>
      </c>
      <c r="C374" s="4" t="s">
        <v>2991</v>
      </c>
      <c r="D374" s="3" t="s">
        <v>2992</v>
      </c>
      <c r="E374" s="6">
        <v>43951.626516203702</v>
      </c>
      <c r="F374" s="3"/>
      <c r="G374" s="3"/>
      <c r="H374" s="3"/>
      <c r="I374" s="3"/>
      <c r="J374" s="3" t="s">
        <v>2993</v>
      </c>
      <c r="K374" s="3"/>
      <c r="L374" s="7" t="s">
        <v>2994</v>
      </c>
      <c r="M374" s="14" t="s">
        <v>2995</v>
      </c>
      <c r="N374" s="3">
        <v>103</v>
      </c>
      <c r="O374" s="3">
        <v>268</v>
      </c>
      <c r="P374" s="3" t="s">
        <v>1265</v>
      </c>
      <c r="Q374" s="17" t="s">
        <v>2996</v>
      </c>
      <c r="R374" s="7" t="s">
        <v>2997</v>
      </c>
    </row>
    <row r="375" spans="1:18" ht="56.25">
      <c r="A375" s="8" t="s">
        <v>2998</v>
      </c>
      <c r="B375" s="3" t="s">
        <v>2999</v>
      </c>
      <c r="C375" s="4" t="s">
        <v>543</v>
      </c>
      <c r="D375" s="3" t="s">
        <v>3000</v>
      </c>
      <c r="E375" s="6">
        <v>43951.626458333332</v>
      </c>
      <c r="F375" s="3"/>
      <c r="G375" s="3"/>
      <c r="H375" s="3"/>
      <c r="I375" s="3"/>
      <c r="J375" s="3" t="s">
        <v>3001</v>
      </c>
      <c r="K375" s="3"/>
      <c r="L375" s="7" t="s">
        <v>27</v>
      </c>
      <c r="M375" s="14" t="s">
        <v>3002</v>
      </c>
      <c r="N375" s="3">
        <v>139</v>
      </c>
      <c r="O375" s="3">
        <v>183</v>
      </c>
      <c r="P375" s="3"/>
      <c r="Q375" s="17" t="s">
        <v>3003</v>
      </c>
      <c r="R375" s="7" t="s">
        <v>548</v>
      </c>
    </row>
    <row r="376" spans="1:18" ht="78.75">
      <c r="A376" s="8" t="s">
        <v>3004</v>
      </c>
      <c r="B376" s="3" t="s">
        <v>3005</v>
      </c>
      <c r="C376" s="4" t="s">
        <v>3006</v>
      </c>
      <c r="D376" s="3" t="s">
        <v>3007</v>
      </c>
      <c r="E376" s="6">
        <v>43951.626296296294</v>
      </c>
      <c r="F376" s="3"/>
      <c r="G376" s="3"/>
      <c r="H376" s="3"/>
      <c r="I376" s="3"/>
      <c r="J376" s="3" t="s">
        <v>3008</v>
      </c>
      <c r="K376" s="3"/>
      <c r="L376" s="7" t="s">
        <v>178</v>
      </c>
      <c r="M376" s="14" t="s">
        <v>340</v>
      </c>
      <c r="N376" s="3">
        <v>17</v>
      </c>
      <c r="O376" s="3">
        <v>98</v>
      </c>
      <c r="P376" s="3"/>
      <c r="Q376" s="17" t="s">
        <v>3009</v>
      </c>
      <c r="R376" s="7" t="s">
        <v>3010</v>
      </c>
    </row>
    <row r="377" spans="1:18" ht="56.25">
      <c r="A377" s="8" t="s">
        <v>3011</v>
      </c>
      <c r="B377" s="3" t="s">
        <v>3012</v>
      </c>
      <c r="C377" s="4" t="s">
        <v>3013</v>
      </c>
      <c r="D377" s="3" t="s">
        <v>3014</v>
      </c>
      <c r="E377" s="6">
        <v>43951.626273148147</v>
      </c>
      <c r="F377" s="3"/>
      <c r="G377" s="3"/>
      <c r="H377" s="3"/>
      <c r="I377" s="3"/>
      <c r="J377" s="3" t="s">
        <v>3015</v>
      </c>
      <c r="K377" s="3"/>
      <c r="L377" s="7" t="s">
        <v>178</v>
      </c>
      <c r="M377" s="14" t="s">
        <v>3016</v>
      </c>
      <c r="N377" s="3">
        <v>22</v>
      </c>
      <c r="O377" s="3">
        <v>76</v>
      </c>
      <c r="P377" s="3"/>
      <c r="Q377" s="17" t="s">
        <v>3017</v>
      </c>
      <c r="R377" s="7" t="s">
        <v>157</v>
      </c>
    </row>
    <row r="378" spans="1:18" ht="56.25">
      <c r="A378" s="8" t="s">
        <v>3018</v>
      </c>
      <c r="B378" s="3" t="s">
        <v>3019</v>
      </c>
      <c r="C378" s="4" t="s">
        <v>3020</v>
      </c>
      <c r="D378" s="3" t="s">
        <v>3021</v>
      </c>
      <c r="E378" s="6">
        <v>43951.626226851848</v>
      </c>
      <c r="F378" s="3"/>
      <c r="G378" s="3"/>
      <c r="H378" s="3"/>
      <c r="I378" s="3"/>
      <c r="J378" s="3" t="s">
        <v>3022</v>
      </c>
      <c r="K378" s="3"/>
      <c r="L378" s="7" t="s">
        <v>57</v>
      </c>
      <c r="M378" s="14" t="s">
        <v>3023</v>
      </c>
      <c r="N378" s="3">
        <v>94428</v>
      </c>
      <c r="O378" s="3">
        <v>4772</v>
      </c>
      <c r="P378" s="3" t="s">
        <v>49</v>
      </c>
      <c r="Q378" s="17" t="s">
        <v>3024</v>
      </c>
      <c r="R378" s="7" t="s">
        <v>3025</v>
      </c>
    </row>
    <row r="379" spans="1:18" ht="78.75">
      <c r="A379" s="8" t="s">
        <v>3026</v>
      </c>
      <c r="B379" s="3" t="s">
        <v>3027</v>
      </c>
      <c r="C379" s="4" t="s">
        <v>807</v>
      </c>
      <c r="D379" s="3" t="s">
        <v>3028</v>
      </c>
      <c r="E379" s="6">
        <v>43951.626203703709</v>
      </c>
      <c r="F379" s="3"/>
      <c r="G379" s="3"/>
      <c r="H379" s="3"/>
      <c r="I379" s="3"/>
      <c r="J379" s="3" t="s">
        <v>3029</v>
      </c>
      <c r="K379" s="3"/>
      <c r="L379" s="7" t="s">
        <v>190</v>
      </c>
      <c r="M379" s="14" t="s">
        <v>3030</v>
      </c>
      <c r="N379" s="3">
        <v>388</v>
      </c>
      <c r="O379" s="3">
        <v>712</v>
      </c>
      <c r="P379" s="3" t="s">
        <v>3031</v>
      </c>
      <c r="Q379" s="17" t="s">
        <v>3032</v>
      </c>
      <c r="R379" s="7" t="s">
        <v>573</v>
      </c>
    </row>
    <row r="380" spans="1:18" ht="56.25">
      <c r="A380" s="8" t="s">
        <v>3033</v>
      </c>
      <c r="B380" s="3" t="s">
        <v>3034</v>
      </c>
      <c r="C380" s="4" t="s">
        <v>543</v>
      </c>
      <c r="D380" s="3" t="s">
        <v>3035</v>
      </c>
      <c r="E380" s="6">
        <v>43951.625949074078</v>
      </c>
      <c r="F380" s="3"/>
      <c r="G380" s="3"/>
      <c r="H380" s="3"/>
      <c r="I380" s="3"/>
      <c r="J380" s="3" t="s">
        <v>3036</v>
      </c>
      <c r="K380" s="3"/>
      <c r="L380" s="7" t="s">
        <v>27</v>
      </c>
      <c r="M380" s="14" t="s">
        <v>3037</v>
      </c>
      <c r="N380" s="3">
        <v>7515</v>
      </c>
      <c r="O380" s="3">
        <v>7015</v>
      </c>
      <c r="P380" s="3" t="s">
        <v>1960</v>
      </c>
      <c r="Q380" s="17" t="s">
        <v>3038</v>
      </c>
      <c r="R380" s="7" t="s">
        <v>548</v>
      </c>
    </row>
    <row r="381" spans="1:18" ht="22.5">
      <c r="A381" s="8" t="s">
        <v>3039</v>
      </c>
      <c r="B381" s="3" t="s">
        <v>3040</v>
      </c>
      <c r="C381" s="4" t="s">
        <v>3041</v>
      </c>
      <c r="D381" s="3" t="s">
        <v>3042</v>
      </c>
      <c r="E381" s="6">
        <v>43951.625671296293</v>
      </c>
      <c r="F381" s="3"/>
      <c r="G381" s="3"/>
      <c r="H381" s="3"/>
      <c r="I381" s="3"/>
      <c r="J381" s="3" t="s">
        <v>3043</v>
      </c>
      <c r="K381" s="3"/>
      <c r="L381" s="7" t="s">
        <v>3044</v>
      </c>
      <c r="M381" s="14" t="s">
        <v>3045</v>
      </c>
      <c r="N381" s="3">
        <v>613</v>
      </c>
      <c r="O381" s="3">
        <v>152</v>
      </c>
      <c r="P381" s="3"/>
      <c r="Q381" s="17" t="s">
        <v>3046</v>
      </c>
      <c r="R381" s="7" t="s">
        <v>3047</v>
      </c>
    </row>
    <row r="382" spans="1:18" ht="56.25">
      <c r="A382" s="8" t="s">
        <v>3048</v>
      </c>
      <c r="B382" s="3" t="s">
        <v>3049</v>
      </c>
      <c r="C382" s="4" t="s">
        <v>2669</v>
      </c>
      <c r="D382" s="3" t="s">
        <v>3050</v>
      </c>
      <c r="E382" s="6">
        <v>43951.625416666662</v>
      </c>
      <c r="F382" s="3"/>
      <c r="G382" s="3"/>
      <c r="H382" s="3"/>
      <c r="I382" s="3"/>
      <c r="J382" s="3" t="s">
        <v>3051</v>
      </c>
      <c r="K382" s="3"/>
      <c r="L382" s="7" t="s">
        <v>27</v>
      </c>
      <c r="M382" s="14" t="s">
        <v>3052</v>
      </c>
      <c r="N382" s="3">
        <v>18</v>
      </c>
      <c r="O382" s="3">
        <v>12</v>
      </c>
      <c r="P382" s="3"/>
      <c r="Q382" s="17" t="s">
        <v>3053</v>
      </c>
      <c r="R382" s="7" t="s">
        <v>2675</v>
      </c>
    </row>
    <row r="383" spans="1:18" ht="45">
      <c r="A383" s="8" t="s">
        <v>3054</v>
      </c>
      <c r="B383" s="3" t="s">
        <v>3055</v>
      </c>
      <c r="C383" s="4" t="s">
        <v>3056</v>
      </c>
      <c r="D383" s="3" t="s">
        <v>3057</v>
      </c>
      <c r="E383" s="6">
        <v>43951.625393518523</v>
      </c>
      <c r="F383" s="3"/>
      <c r="G383" s="3"/>
      <c r="H383" s="3"/>
      <c r="I383" s="3"/>
      <c r="J383" s="3" t="s">
        <v>3058</v>
      </c>
      <c r="K383" s="3"/>
      <c r="L383" s="7" t="s">
        <v>3059</v>
      </c>
      <c r="M383" s="14" t="s">
        <v>3060</v>
      </c>
      <c r="N383" s="3">
        <v>6493</v>
      </c>
      <c r="O383" s="3">
        <v>2996</v>
      </c>
      <c r="P383" s="3" t="s">
        <v>3061</v>
      </c>
      <c r="Q383" s="17" t="s">
        <v>3062</v>
      </c>
      <c r="R383" s="7" t="s">
        <v>3063</v>
      </c>
    </row>
    <row r="384" spans="1:18" ht="56.25">
      <c r="A384" s="8" t="s">
        <v>3064</v>
      </c>
      <c r="B384" s="3" t="s">
        <v>3065</v>
      </c>
      <c r="C384" s="4" t="s">
        <v>1821</v>
      </c>
      <c r="D384" s="3" t="s">
        <v>3066</v>
      </c>
      <c r="E384" s="6">
        <v>43951.6252662037</v>
      </c>
      <c r="F384" s="3"/>
      <c r="G384" s="3"/>
      <c r="H384" s="3"/>
      <c r="I384" s="3"/>
      <c r="J384" s="3" t="s">
        <v>3067</v>
      </c>
      <c r="K384" s="3"/>
      <c r="L384" s="7" t="s">
        <v>57</v>
      </c>
      <c r="M384" s="14" t="s">
        <v>3068</v>
      </c>
      <c r="N384" s="3">
        <v>312</v>
      </c>
      <c r="O384" s="3">
        <v>1263</v>
      </c>
      <c r="P384" s="3"/>
      <c r="Q384" s="17" t="s">
        <v>3069</v>
      </c>
      <c r="R384" s="7" t="s">
        <v>1826</v>
      </c>
    </row>
    <row r="385" spans="1:18" ht="112.5">
      <c r="A385" s="8" t="s">
        <v>3070</v>
      </c>
      <c r="B385" s="3" t="s">
        <v>3071</v>
      </c>
      <c r="C385" s="4" t="s">
        <v>1989</v>
      </c>
      <c r="D385" s="3" t="s">
        <v>3072</v>
      </c>
      <c r="E385" s="6">
        <v>43951.625254629631</v>
      </c>
      <c r="F385" s="3"/>
      <c r="G385" s="3"/>
      <c r="H385" s="3"/>
      <c r="I385" s="3"/>
      <c r="J385" s="3" t="s">
        <v>3073</v>
      </c>
      <c r="K385" s="3"/>
      <c r="L385" s="7" t="s">
        <v>27</v>
      </c>
      <c r="M385" s="14" t="s">
        <v>3074</v>
      </c>
      <c r="N385" s="3">
        <v>1248</v>
      </c>
      <c r="O385" s="3">
        <v>1056</v>
      </c>
      <c r="P385" s="3" t="s">
        <v>887</v>
      </c>
      <c r="Q385" s="17" t="s">
        <v>3075</v>
      </c>
      <c r="R385" s="7" t="s">
        <v>1994</v>
      </c>
    </row>
    <row r="386" spans="1:18" ht="22.5">
      <c r="A386" s="8" t="s">
        <v>3076</v>
      </c>
      <c r="B386" s="3" t="s">
        <v>3077</v>
      </c>
      <c r="C386" s="4" t="s">
        <v>3078</v>
      </c>
      <c r="D386" s="3" t="s">
        <v>3079</v>
      </c>
      <c r="E386" s="6">
        <v>43951.625173611115</v>
      </c>
      <c r="F386" s="3"/>
      <c r="G386" s="3"/>
      <c r="H386" s="3"/>
      <c r="I386" s="3"/>
      <c r="J386" s="3" t="s">
        <v>3080</v>
      </c>
      <c r="K386" s="3"/>
      <c r="L386" s="7" t="s">
        <v>3081</v>
      </c>
      <c r="M386" s="14" t="s">
        <v>340</v>
      </c>
      <c r="N386" s="3">
        <v>69</v>
      </c>
      <c r="O386" s="3"/>
      <c r="P386" s="3"/>
      <c r="Q386" s="17" t="s">
        <v>3082</v>
      </c>
      <c r="R386" s="7" t="s">
        <v>3083</v>
      </c>
    </row>
    <row r="387" spans="1:18" ht="101.25">
      <c r="A387" s="8" t="s">
        <v>3084</v>
      </c>
      <c r="B387" s="3" t="s">
        <v>3085</v>
      </c>
      <c r="C387" s="4" t="s">
        <v>3086</v>
      </c>
      <c r="D387" s="3" t="s">
        <v>3087</v>
      </c>
      <c r="E387" s="6">
        <v>43951.625138888892</v>
      </c>
      <c r="F387" s="3"/>
      <c r="G387" s="3"/>
      <c r="H387" s="3"/>
      <c r="I387" s="3"/>
      <c r="J387" s="3" t="s">
        <v>3088</v>
      </c>
      <c r="K387" s="3"/>
      <c r="L387" s="7" t="s">
        <v>27</v>
      </c>
      <c r="M387" s="14" t="s">
        <v>3089</v>
      </c>
      <c r="N387" s="3">
        <v>151</v>
      </c>
      <c r="O387" s="3">
        <v>144</v>
      </c>
      <c r="P387" s="3" t="s">
        <v>3090</v>
      </c>
      <c r="Q387" s="17" t="s">
        <v>3091</v>
      </c>
      <c r="R387" s="7" t="s">
        <v>3092</v>
      </c>
    </row>
    <row r="388" spans="1:18" ht="56.25">
      <c r="A388" s="8" t="s">
        <v>3093</v>
      </c>
      <c r="B388" s="3" t="s">
        <v>3019</v>
      </c>
      <c r="C388" s="4" t="s">
        <v>1821</v>
      </c>
      <c r="D388" s="3" t="s">
        <v>3094</v>
      </c>
      <c r="E388" s="6">
        <v>43951.625069444446</v>
      </c>
      <c r="F388" s="3"/>
      <c r="G388" s="3"/>
      <c r="H388" s="3"/>
      <c r="I388" s="3"/>
      <c r="J388" s="3" t="s">
        <v>3022</v>
      </c>
      <c r="K388" s="3"/>
      <c r="L388" s="7" t="s">
        <v>57</v>
      </c>
      <c r="M388" s="14" t="s">
        <v>3023</v>
      </c>
      <c r="N388" s="3">
        <v>94428</v>
      </c>
      <c r="O388" s="3">
        <v>4772</v>
      </c>
      <c r="P388" s="3" t="s">
        <v>49</v>
      </c>
      <c r="Q388" s="17" t="s">
        <v>3095</v>
      </c>
      <c r="R388" s="7" t="s">
        <v>1826</v>
      </c>
    </row>
    <row r="389" spans="1:18" ht="90">
      <c r="A389" s="8" t="s">
        <v>3096</v>
      </c>
      <c r="B389" s="3" t="s">
        <v>3097</v>
      </c>
      <c r="C389" s="4" t="s">
        <v>3098</v>
      </c>
      <c r="D389" s="3" t="s">
        <v>3099</v>
      </c>
      <c r="E389" s="6">
        <v>43951.625</v>
      </c>
      <c r="F389" s="3"/>
      <c r="G389" s="3"/>
      <c r="H389" s="3"/>
      <c r="I389" s="3"/>
      <c r="J389" s="3" t="s">
        <v>3100</v>
      </c>
      <c r="K389" s="3"/>
      <c r="L389" s="7" t="s">
        <v>190</v>
      </c>
      <c r="M389" s="14" t="s">
        <v>3101</v>
      </c>
      <c r="N389" s="3">
        <v>57415</v>
      </c>
      <c r="O389" s="3">
        <v>4123</v>
      </c>
      <c r="P389" s="3" t="s">
        <v>912</v>
      </c>
      <c r="Q389" s="17" t="s">
        <v>3102</v>
      </c>
      <c r="R389" s="7" t="s">
        <v>3103</v>
      </c>
    </row>
    <row r="390" spans="1:18" ht="78.75">
      <c r="A390" s="8" t="s">
        <v>3104</v>
      </c>
      <c r="B390" s="3" t="s">
        <v>3105</v>
      </c>
      <c r="C390" s="4" t="s">
        <v>3106</v>
      </c>
      <c r="D390" s="3" t="s">
        <v>3107</v>
      </c>
      <c r="E390" s="6">
        <v>43951.624756944446</v>
      </c>
      <c r="F390" s="3"/>
      <c r="G390" s="3"/>
      <c r="H390" s="3" t="s">
        <v>3108</v>
      </c>
      <c r="I390" s="3" t="s">
        <v>3105</v>
      </c>
      <c r="J390" s="3" t="s">
        <v>3108</v>
      </c>
      <c r="K390" s="3" t="s">
        <v>3109</v>
      </c>
      <c r="L390" s="7" t="s">
        <v>57</v>
      </c>
      <c r="M390" s="14" t="s">
        <v>3110</v>
      </c>
      <c r="N390" s="3">
        <v>86723</v>
      </c>
      <c r="O390" s="3">
        <v>420</v>
      </c>
      <c r="P390" s="3" t="s">
        <v>3111</v>
      </c>
      <c r="Q390" s="17" t="s">
        <v>3112</v>
      </c>
      <c r="R390" s="7" t="s">
        <v>3113</v>
      </c>
    </row>
    <row r="391" spans="1:18" ht="56.25">
      <c r="A391" s="8" t="s">
        <v>3114</v>
      </c>
      <c r="B391" s="3" t="s">
        <v>3115</v>
      </c>
      <c r="C391" s="4" t="s">
        <v>3116</v>
      </c>
      <c r="D391" s="3" t="s">
        <v>3117</v>
      </c>
      <c r="E391" s="6">
        <v>43951.624456018515</v>
      </c>
      <c r="F391" s="3"/>
      <c r="G391" s="3"/>
      <c r="H391" s="3"/>
      <c r="I391" s="3"/>
      <c r="J391" s="3" t="s">
        <v>3118</v>
      </c>
      <c r="K391" s="3"/>
      <c r="L391" s="7" t="s">
        <v>57</v>
      </c>
      <c r="M391" s="14" t="s">
        <v>3119</v>
      </c>
      <c r="N391" s="3">
        <v>186</v>
      </c>
      <c r="O391" s="3">
        <v>403</v>
      </c>
      <c r="P391" s="3" t="s">
        <v>3120</v>
      </c>
      <c r="Q391" s="17" t="s">
        <v>3121</v>
      </c>
      <c r="R391" s="7" t="s">
        <v>3122</v>
      </c>
    </row>
    <row r="392" spans="1:18" ht="33.75">
      <c r="A392" s="8" t="s">
        <v>3123</v>
      </c>
      <c r="B392" s="3" t="s">
        <v>3124</v>
      </c>
      <c r="C392" s="4" t="s">
        <v>3125</v>
      </c>
      <c r="D392" s="3" t="s">
        <v>3126</v>
      </c>
      <c r="E392" s="6">
        <v>43951.624374999999</v>
      </c>
      <c r="F392" s="3"/>
      <c r="G392" s="3"/>
      <c r="H392" s="3"/>
      <c r="I392" s="3"/>
      <c r="J392" s="3" t="s">
        <v>3127</v>
      </c>
      <c r="K392" s="3"/>
      <c r="L392" s="7" t="s">
        <v>680</v>
      </c>
      <c r="M392" s="14" t="s">
        <v>3128</v>
      </c>
      <c r="N392" s="3">
        <v>203076</v>
      </c>
      <c r="O392" s="3">
        <v>1</v>
      </c>
      <c r="P392" s="3" t="s">
        <v>3129</v>
      </c>
      <c r="Q392" s="17" t="s">
        <v>3130</v>
      </c>
      <c r="R392" s="7" t="s">
        <v>3131</v>
      </c>
    </row>
    <row r="393" spans="1:18" ht="67.5">
      <c r="A393" s="8" t="s">
        <v>3132</v>
      </c>
      <c r="B393" s="3" t="s">
        <v>3133</v>
      </c>
      <c r="C393" s="4" t="s">
        <v>3134</v>
      </c>
      <c r="D393" s="3" t="s">
        <v>3135</v>
      </c>
      <c r="E393" s="6">
        <v>43951.62364583333</v>
      </c>
      <c r="F393" s="3"/>
      <c r="G393" s="3"/>
      <c r="H393" s="3" t="s">
        <v>3136</v>
      </c>
      <c r="I393" s="3" t="s">
        <v>3137</v>
      </c>
      <c r="J393" s="3" t="s">
        <v>3138</v>
      </c>
      <c r="K393" s="3" t="s">
        <v>3139</v>
      </c>
      <c r="L393" s="7" t="s">
        <v>27</v>
      </c>
      <c r="M393" s="14" t="s">
        <v>3140</v>
      </c>
      <c r="N393" s="3">
        <v>593</v>
      </c>
      <c r="O393" s="3">
        <v>547</v>
      </c>
      <c r="P393" s="3"/>
      <c r="Q393" s="17" t="s">
        <v>3141</v>
      </c>
      <c r="R393" s="7" t="s">
        <v>3142</v>
      </c>
    </row>
    <row r="394" spans="1:18" ht="56.25">
      <c r="A394" s="8" t="s">
        <v>3143</v>
      </c>
      <c r="B394" s="3" t="s">
        <v>3144</v>
      </c>
      <c r="C394" s="4" t="s">
        <v>501</v>
      </c>
      <c r="D394" s="3" t="s">
        <v>3145</v>
      </c>
      <c r="E394" s="6">
        <v>43951.623611111107</v>
      </c>
      <c r="F394" s="3"/>
      <c r="G394" s="3"/>
      <c r="H394" s="3"/>
      <c r="I394" s="3"/>
      <c r="J394" s="3" t="s">
        <v>3146</v>
      </c>
      <c r="K394" s="3"/>
      <c r="L394" s="7" t="s">
        <v>178</v>
      </c>
      <c r="M394" s="14" t="s">
        <v>3147</v>
      </c>
      <c r="N394" s="3">
        <v>1140</v>
      </c>
      <c r="O394" s="3">
        <v>1441</v>
      </c>
      <c r="P394" s="3" t="s">
        <v>3148</v>
      </c>
      <c r="Q394" s="17" t="s">
        <v>3149</v>
      </c>
      <c r="R394" s="7" t="s">
        <v>507</v>
      </c>
    </row>
    <row r="395" spans="1:18" ht="67.5">
      <c r="A395" s="8" t="s">
        <v>3150</v>
      </c>
      <c r="B395" s="3" t="s">
        <v>3151</v>
      </c>
      <c r="C395" s="4" t="s">
        <v>3152</v>
      </c>
      <c r="D395" s="3" t="s">
        <v>3153</v>
      </c>
      <c r="E395" s="6">
        <v>43951.623541666668</v>
      </c>
      <c r="F395" s="3"/>
      <c r="G395" s="3"/>
      <c r="H395" s="3"/>
      <c r="I395" s="3"/>
      <c r="J395" s="3" t="s">
        <v>3154</v>
      </c>
      <c r="K395" s="3"/>
      <c r="L395" s="7" t="s">
        <v>57</v>
      </c>
      <c r="M395" s="14" t="s">
        <v>3155</v>
      </c>
      <c r="N395" s="3">
        <v>1861</v>
      </c>
      <c r="O395" s="3">
        <v>1570</v>
      </c>
      <c r="P395" s="3" t="s">
        <v>578</v>
      </c>
      <c r="Q395" s="17" t="s">
        <v>3156</v>
      </c>
      <c r="R395" s="7" t="s">
        <v>3157</v>
      </c>
    </row>
    <row r="396" spans="1:18" ht="45">
      <c r="A396" s="8" t="s">
        <v>3158</v>
      </c>
      <c r="B396" s="3" t="s">
        <v>3159</v>
      </c>
      <c r="C396" s="4" t="s">
        <v>3160</v>
      </c>
      <c r="D396" s="3" t="s">
        <v>3161</v>
      </c>
      <c r="E396" s="6">
        <v>43951.623518518521</v>
      </c>
      <c r="F396" s="3"/>
      <c r="G396" s="3"/>
      <c r="H396" s="3"/>
      <c r="I396" s="3"/>
      <c r="J396" s="3" t="s">
        <v>3162</v>
      </c>
      <c r="K396" s="3"/>
      <c r="L396" s="7" t="s">
        <v>27</v>
      </c>
      <c r="M396" s="14" t="s">
        <v>3163</v>
      </c>
      <c r="N396" s="3">
        <v>8253</v>
      </c>
      <c r="O396" s="3">
        <v>4265</v>
      </c>
      <c r="P396" s="3" t="s">
        <v>49</v>
      </c>
      <c r="Q396" s="17" t="s">
        <v>3164</v>
      </c>
      <c r="R396" s="7" t="s">
        <v>3165</v>
      </c>
    </row>
    <row r="397" spans="1:18" ht="33.75">
      <c r="A397" s="8" t="s">
        <v>3166</v>
      </c>
      <c r="B397" s="3" t="s">
        <v>3167</v>
      </c>
      <c r="C397" s="4" t="s">
        <v>3168</v>
      </c>
      <c r="D397" s="3" t="s">
        <v>3169</v>
      </c>
      <c r="E397" s="6">
        <v>43951.623425925922</v>
      </c>
      <c r="F397" s="3"/>
      <c r="G397" s="3"/>
      <c r="H397" s="3"/>
      <c r="I397" s="3"/>
      <c r="J397" s="3" t="s">
        <v>3170</v>
      </c>
      <c r="K397" s="3"/>
      <c r="L397" s="7" t="s">
        <v>3171</v>
      </c>
      <c r="M397" s="14" t="s">
        <v>3172</v>
      </c>
      <c r="N397" s="3">
        <v>258040</v>
      </c>
      <c r="O397" s="3">
        <v>366</v>
      </c>
      <c r="P397" s="3" t="s">
        <v>3173</v>
      </c>
      <c r="Q397" s="17" t="s">
        <v>3174</v>
      </c>
      <c r="R397" s="7" t="s">
        <v>3175</v>
      </c>
    </row>
    <row r="398" spans="1:18" ht="146.25">
      <c r="A398" s="8" t="s">
        <v>3176</v>
      </c>
      <c r="B398" s="3" t="s">
        <v>3177</v>
      </c>
      <c r="C398" s="4" t="s">
        <v>2185</v>
      </c>
      <c r="D398" s="3" t="s">
        <v>3169</v>
      </c>
      <c r="E398" s="6">
        <v>43951.623425925922</v>
      </c>
      <c r="F398" s="3"/>
      <c r="G398" s="3"/>
      <c r="H398" s="3"/>
      <c r="I398" s="3"/>
      <c r="J398" s="3" t="s">
        <v>3178</v>
      </c>
      <c r="K398" s="3"/>
      <c r="L398" s="7" t="s">
        <v>27</v>
      </c>
      <c r="M398" s="14" t="s">
        <v>3179</v>
      </c>
      <c r="N398" s="3">
        <v>3265</v>
      </c>
      <c r="O398" s="3">
        <v>3129</v>
      </c>
      <c r="P398" s="3" t="s">
        <v>3180</v>
      </c>
      <c r="Q398" s="17" t="s">
        <v>3181</v>
      </c>
      <c r="R398" s="7" t="s">
        <v>2190</v>
      </c>
    </row>
    <row r="399" spans="1:18" ht="67.5">
      <c r="A399" s="8" t="s">
        <v>3182</v>
      </c>
      <c r="B399" s="3" t="s">
        <v>3183</v>
      </c>
      <c r="C399" s="4" t="s">
        <v>3184</v>
      </c>
      <c r="D399" s="3" t="s">
        <v>3185</v>
      </c>
      <c r="E399" s="6">
        <v>43951.62299768519</v>
      </c>
      <c r="F399" s="3"/>
      <c r="G399" s="3"/>
      <c r="H399" s="3"/>
      <c r="I399" s="3"/>
      <c r="J399" s="3" t="s">
        <v>3186</v>
      </c>
      <c r="K399" s="3"/>
      <c r="L399" s="7" t="s">
        <v>27</v>
      </c>
      <c r="M399" s="14" t="s">
        <v>3187</v>
      </c>
      <c r="N399" s="3">
        <v>85</v>
      </c>
      <c r="O399" s="3">
        <v>726</v>
      </c>
      <c r="P399" s="3"/>
      <c r="Q399" s="17" t="s">
        <v>3188</v>
      </c>
      <c r="R399" s="7" t="s">
        <v>3189</v>
      </c>
    </row>
    <row r="400" spans="1:18" ht="45">
      <c r="A400" s="8" t="s">
        <v>3190</v>
      </c>
      <c r="B400" s="3" t="s">
        <v>3191</v>
      </c>
      <c r="C400" s="4" t="s">
        <v>3192</v>
      </c>
      <c r="D400" s="3" t="s">
        <v>3193</v>
      </c>
      <c r="E400" s="6">
        <v>43951.622939814813</v>
      </c>
      <c r="F400" s="3"/>
      <c r="G400" s="3"/>
      <c r="H400" s="3"/>
      <c r="I400" s="3"/>
      <c r="J400" s="3" t="s">
        <v>3194</v>
      </c>
      <c r="K400" s="3"/>
      <c r="L400" s="7" t="s">
        <v>178</v>
      </c>
      <c r="M400" s="14" t="s">
        <v>3195</v>
      </c>
      <c r="N400" s="3">
        <v>684</v>
      </c>
      <c r="O400" s="3">
        <v>877</v>
      </c>
      <c r="P400" s="3" t="s">
        <v>3196</v>
      </c>
      <c r="Q400" s="17" t="s">
        <v>3197</v>
      </c>
      <c r="R400" s="7" t="s">
        <v>3198</v>
      </c>
    </row>
    <row r="401" spans="1:18" ht="67.5">
      <c r="A401" s="8" t="s">
        <v>3199</v>
      </c>
      <c r="B401" s="3" t="s">
        <v>3200</v>
      </c>
      <c r="C401" s="4" t="s">
        <v>2413</v>
      </c>
      <c r="D401" s="3" t="s">
        <v>3201</v>
      </c>
      <c r="E401" s="6">
        <v>43951.622916666667</v>
      </c>
      <c r="F401" s="3"/>
      <c r="G401" s="3"/>
      <c r="H401" s="3"/>
      <c r="I401" s="3"/>
      <c r="J401" s="3" t="s">
        <v>3202</v>
      </c>
      <c r="K401" s="3"/>
      <c r="L401" s="7" t="s">
        <v>27</v>
      </c>
      <c r="M401" s="14" t="s">
        <v>3203</v>
      </c>
      <c r="N401" s="3">
        <v>280</v>
      </c>
      <c r="O401" s="3">
        <v>477</v>
      </c>
      <c r="P401" s="3" t="s">
        <v>3204</v>
      </c>
      <c r="Q401" s="17" t="s">
        <v>3205</v>
      </c>
      <c r="R401" s="7" t="s">
        <v>2418</v>
      </c>
    </row>
    <row r="402" spans="1:18" ht="56.25">
      <c r="A402" s="8" t="s">
        <v>3206</v>
      </c>
      <c r="B402" s="3" t="s">
        <v>3207</v>
      </c>
      <c r="C402" s="4" t="s">
        <v>3208</v>
      </c>
      <c r="D402" s="3" t="s">
        <v>3209</v>
      </c>
      <c r="E402" s="6">
        <v>43951.622835648144</v>
      </c>
      <c r="F402" s="3"/>
      <c r="G402" s="3"/>
      <c r="H402" s="3" t="s">
        <v>3210</v>
      </c>
      <c r="I402" s="3" t="s">
        <v>3207</v>
      </c>
      <c r="J402" s="3" t="s">
        <v>3210</v>
      </c>
      <c r="K402" s="3" t="s">
        <v>3211</v>
      </c>
      <c r="L402" s="7" t="s">
        <v>57</v>
      </c>
      <c r="M402" s="14" t="s">
        <v>3212</v>
      </c>
      <c r="N402" s="3">
        <v>1496</v>
      </c>
      <c r="O402" s="3">
        <v>1328</v>
      </c>
      <c r="P402" s="3" t="s">
        <v>3213</v>
      </c>
      <c r="Q402" s="17" t="s">
        <v>3214</v>
      </c>
      <c r="R402" s="7" t="s">
        <v>3215</v>
      </c>
    </row>
    <row r="403" spans="1:18" ht="90">
      <c r="A403" s="8" t="s">
        <v>3216</v>
      </c>
      <c r="B403" s="3" t="s">
        <v>3217</v>
      </c>
      <c r="C403" s="4" t="s">
        <v>2263</v>
      </c>
      <c r="D403" s="3" t="s">
        <v>3218</v>
      </c>
      <c r="E403" s="6">
        <v>43951.622708333336</v>
      </c>
      <c r="F403" s="3"/>
      <c r="G403" s="3"/>
      <c r="H403" s="3"/>
      <c r="I403" s="3"/>
      <c r="J403" s="3" t="s">
        <v>3219</v>
      </c>
      <c r="K403" s="3"/>
      <c r="L403" s="7" t="s">
        <v>57</v>
      </c>
      <c r="M403" s="14" t="s">
        <v>3220</v>
      </c>
      <c r="N403" s="3">
        <v>312</v>
      </c>
      <c r="O403" s="3">
        <v>3939</v>
      </c>
      <c r="P403" s="3" t="s">
        <v>3221</v>
      </c>
      <c r="Q403" s="17" t="s">
        <v>3222</v>
      </c>
      <c r="R403" s="7" t="s">
        <v>2269</v>
      </c>
    </row>
    <row r="404" spans="1:18" ht="67.5">
      <c r="A404" s="8" t="s">
        <v>3223</v>
      </c>
      <c r="B404" s="3" t="s">
        <v>3224</v>
      </c>
      <c r="C404" s="4" t="s">
        <v>2413</v>
      </c>
      <c r="D404" s="3" t="s">
        <v>3225</v>
      </c>
      <c r="E404" s="6">
        <v>43951.622372685189</v>
      </c>
      <c r="F404" s="3"/>
      <c r="G404" s="3"/>
      <c r="H404" s="3"/>
      <c r="I404" s="3"/>
      <c r="J404" s="3" t="s">
        <v>3226</v>
      </c>
      <c r="K404" s="3"/>
      <c r="L404" s="7" t="s">
        <v>142</v>
      </c>
      <c r="M404" s="14" t="s">
        <v>3227</v>
      </c>
      <c r="N404" s="3">
        <v>1616</v>
      </c>
      <c r="O404" s="3">
        <v>1244</v>
      </c>
      <c r="P404" s="3" t="s">
        <v>3228</v>
      </c>
      <c r="Q404" s="17" t="s">
        <v>3229</v>
      </c>
      <c r="R404" s="7" t="s">
        <v>2418</v>
      </c>
    </row>
    <row r="405" spans="1:18" ht="33.75">
      <c r="A405" s="8" t="s">
        <v>3230</v>
      </c>
      <c r="B405" s="3" t="s">
        <v>3231</v>
      </c>
      <c r="C405" s="4" t="s">
        <v>3232</v>
      </c>
      <c r="D405" s="3" t="s">
        <v>3233</v>
      </c>
      <c r="E405" s="6">
        <v>43951.62195601852</v>
      </c>
      <c r="F405" s="3"/>
      <c r="G405" s="3"/>
      <c r="H405" s="3" t="s">
        <v>2222</v>
      </c>
      <c r="I405" s="3" t="s">
        <v>2223</v>
      </c>
      <c r="J405" s="3" t="s">
        <v>3234</v>
      </c>
      <c r="K405" s="3" t="s">
        <v>2225</v>
      </c>
      <c r="L405" s="7" t="s">
        <v>27</v>
      </c>
      <c r="M405" s="14" t="s">
        <v>3235</v>
      </c>
      <c r="N405" s="3">
        <v>333</v>
      </c>
      <c r="O405" s="3">
        <v>1002</v>
      </c>
      <c r="P405" s="3" t="s">
        <v>3236</v>
      </c>
      <c r="Q405" s="17" t="s">
        <v>3237</v>
      </c>
      <c r="R405" s="7" t="s">
        <v>3238</v>
      </c>
    </row>
    <row r="406" spans="1:18" ht="45">
      <c r="A406" s="8" t="s">
        <v>3239</v>
      </c>
      <c r="B406" s="3" t="s">
        <v>3240</v>
      </c>
      <c r="C406" s="4" t="s">
        <v>3241</v>
      </c>
      <c r="D406" s="3" t="s">
        <v>3242</v>
      </c>
      <c r="E406" s="6">
        <v>43951.62164351852</v>
      </c>
      <c r="F406" s="3"/>
      <c r="G406" s="3"/>
      <c r="H406" s="3"/>
      <c r="I406" s="3"/>
      <c r="J406" s="3" t="s">
        <v>3243</v>
      </c>
      <c r="K406" s="3"/>
      <c r="L406" s="7" t="s">
        <v>27</v>
      </c>
      <c r="M406" s="14" t="s">
        <v>3244</v>
      </c>
      <c r="N406" s="3">
        <v>49</v>
      </c>
      <c r="O406" s="3">
        <v>11</v>
      </c>
      <c r="P406" s="3"/>
      <c r="Q406" s="17" t="s">
        <v>3245</v>
      </c>
      <c r="R406" s="7" t="s">
        <v>3246</v>
      </c>
    </row>
    <row r="407" spans="1:18" ht="45">
      <c r="A407" s="8" t="s">
        <v>3247</v>
      </c>
      <c r="B407" s="3" t="s">
        <v>3248</v>
      </c>
      <c r="C407" s="4" t="s">
        <v>3249</v>
      </c>
      <c r="D407" s="3" t="s">
        <v>3242</v>
      </c>
      <c r="E407" s="6">
        <v>43951.62164351852</v>
      </c>
      <c r="F407" s="3"/>
      <c r="G407" s="3"/>
      <c r="H407" s="3"/>
      <c r="I407" s="3"/>
      <c r="J407" s="3" t="s">
        <v>3250</v>
      </c>
      <c r="K407" s="3"/>
      <c r="L407" s="7" t="s">
        <v>27</v>
      </c>
      <c r="M407" s="14" t="s">
        <v>3251</v>
      </c>
      <c r="N407" s="3">
        <v>428</v>
      </c>
      <c r="O407" s="3">
        <v>215</v>
      </c>
      <c r="P407" s="3" t="s">
        <v>3252</v>
      </c>
      <c r="Q407" s="17" t="s">
        <v>3253</v>
      </c>
      <c r="R407" s="7" t="s">
        <v>3254</v>
      </c>
    </row>
    <row r="408" spans="1:18" ht="45">
      <c r="A408" s="8" t="s">
        <v>3255</v>
      </c>
      <c r="B408" s="3" t="s">
        <v>3256</v>
      </c>
      <c r="C408" s="4" t="s">
        <v>551</v>
      </c>
      <c r="D408" s="3" t="s">
        <v>3257</v>
      </c>
      <c r="E408" s="6">
        <v>43951.621597222227</v>
      </c>
      <c r="F408" s="3"/>
      <c r="G408" s="3"/>
      <c r="H408" s="3"/>
      <c r="I408" s="3"/>
      <c r="J408" s="3" t="s">
        <v>3258</v>
      </c>
      <c r="K408" s="3"/>
      <c r="L408" s="7" t="s">
        <v>178</v>
      </c>
      <c r="M408" s="14" t="s">
        <v>3259</v>
      </c>
      <c r="N408" s="3">
        <v>2839</v>
      </c>
      <c r="O408" s="3">
        <v>4677</v>
      </c>
      <c r="P408" s="3"/>
      <c r="Q408" s="17" t="s">
        <v>3260</v>
      </c>
      <c r="R408" s="7" t="s">
        <v>556</v>
      </c>
    </row>
    <row r="409" spans="1:18" ht="67.5">
      <c r="A409" s="8" t="s">
        <v>3261</v>
      </c>
      <c r="B409" s="3" t="s">
        <v>3262</v>
      </c>
      <c r="C409" s="4" t="s">
        <v>2303</v>
      </c>
      <c r="D409" s="3" t="s">
        <v>3263</v>
      </c>
      <c r="E409" s="6">
        <v>43951.621481481481</v>
      </c>
      <c r="F409" s="3"/>
      <c r="G409" s="3"/>
      <c r="H409" s="3"/>
      <c r="I409" s="3"/>
      <c r="J409" s="3" t="s">
        <v>3264</v>
      </c>
      <c r="K409" s="3"/>
      <c r="L409" s="7" t="s">
        <v>57</v>
      </c>
      <c r="M409" s="14" t="s">
        <v>3265</v>
      </c>
      <c r="N409" s="3">
        <v>1807</v>
      </c>
      <c r="O409" s="3">
        <v>2941</v>
      </c>
      <c r="P409" s="3" t="s">
        <v>3266</v>
      </c>
      <c r="Q409" s="17" t="s">
        <v>3267</v>
      </c>
      <c r="R409" s="7" t="s">
        <v>2309</v>
      </c>
    </row>
    <row r="410" spans="1:18" ht="56.25">
      <c r="A410" s="8" t="s">
        <v>3268</v>
      </c>
      <c r="B410" s="3" t="s">
        <v>3269</v>
      </c>
      <c r="C410" s="4" t="s">
        <v>3270</v>
      </c>
      <c r="D410" s="3" t="s">
        <v>3271</v>
      </c>
      <c r="E410" s="6">
        <v>43951.621342592596</v>
      </c>
      <c r="F410" s="3"/>
      <c r="G410" s="3"/>
      <c r="H410" s="3" t="s">
        <v>3272</v>
      </c>
      <c r="I410" s="3" t="s">
        <v>3273</v>
      </c>
      <c r="J410" s="3" t="s">
        <v>3274</v>
      </c>
      <c r="K410" s="3" t="s">
        <v>3275</v>
      </c>
      <c r="L410" s="7" t="s">
        <v>27</v>
      </c>
      <c r="M410" s="14" t="s">
        <v>3276</v>
      </c>
      <c r="N410" s="3">
        <v>31</v>
      </c>
      <c r="O410" s="3">
        <v>162</v>
      </c>
      <c r="P410" s="3" t="s">
        <v>3277</v>
      </c>
      <c r="Q410" s="17" t="s">
        <v>3278</v>
      </c>
      <c r="R410" s="7" t="s">
        <v>3279</v>
      </c>
    </row>
    <row r="411" spans="1:18" ht="112.5">
      <c r="A411" s="8" t="s">
        <v>3280</v>
      </c>
      <c r="B411" s="3" t="s">
        <v>3281</v>
      </c>
      <c r="C411" s="4" t="s">
        <v>1989</v>
      </c>
      <c r="D411" s="3" t="s">
        <v>3282</v>
      </c>
      <c r="E411" s="6">
        <v>43951.62118055555</v>
      </c>
      <c r="F411" s="3"/>
      <c r="G411" s="3"/>
      <c r="H411" s="3"/>
      <c r="I411" s="3"/>
      <c r="J411" s="3" t="s">
        <v>3283</v>
      </c>
      <c r="K411" s="3"/>
      <c r="L411" s="7" t="s">
        <v>27</v>
      </c>
      <c r="M411" s="14" t="s">
        <v>3284</v>
      </c>
      <c r="N411" s="3">
        <v>2163</v>
      </c>
      <c r="O411" s="3">
        <v>2392</v>
      </c>
      <c r="P411" s="3" t="s">
        <v>3285</v>
      </c>
      <c r="Q411" s="17" t="s">
        <v>3286</v>
      </c>
      <c r="R411" s="7" t="s">
        <v>1994</v>
      </c>
    </row>
    <row r="412" spans="1:18" ht="56.25">
      <c r="A412" s="8" t="s">
        <v>3287</v>
      </c>
      <c r="B412" s="3" t="s">
        <v>3288</v>
      </c>
      <c r="C412" s="4" t="s">
        <v>3289</v>
      </c>
      <c r="D412" s="3" t="s">
        <v>3290</v>
      </c>
      <c r="E412" s="6">
        <v>43951.620937500003</v>
      </c>
      <c r="F412" s="3"/>
      <c r="G412" s="3"/>
      <c r="H412" s="3"/>
      <c r="I412" s="3"/>
      <c r="J412" s="3" t="s">
        <v>3291</v>
      </c>
      <c r="K412" s="3"/>
      <c r="L412" s="7" t="s">
        <v>57</v>
      </c>
      <c r="M412" s="14" t="s">
        <v>3292</v>
      </c>
      <c r="N412" s="3">
        <v>8170</v>
      </c>
      <c r="O412" s="3">
        <v>2099</v>
      </c>
      <c r="P412" s="3" t="s">
        <v>3293</v>
      </c>
      <c r="Q412" s="17" t="s">
        <v>3294</v>
      </c>
      <c r="R412" s="7" t="s">
        <v>3295</v>
      </c>
    </row>
    <row r="413" spans="1:18" ht="112.5">
      <c r="A413" s="8" t="s">
        <v>3296</v>
      </c>
      <c r="B413" s="3" t="s">
        <v>3297</v>
      </c>
      <c r="C413" s="4" t="s">
        <v>1989</v>
      </c>
      <c r="D413" s="3" t="s">
        <v>3298</v>
      </c>
      <c r="E413" s="6">
        <v>43951.620150462964</v>
      </c>
      <c r="F413" s="3"/>
      <c r="G413" s="3"/>
      <c r="H413" s="3"/>
      <c r="I413" s="3"/>
      <c r="J413" s="3" t="s">
        <v>3299</v>
      </c>
      <c r="K413" s="3"/>
      <c r="L413" s="7" t="s">
        <v>27</v>
      </c>
      <c r="M413" s="14" t="s">
        <v>3300</v>
      </c>
      <c r="N413" s="3">
        <v>60</v>
      </c>
      <c r="O413" s="3">
        <v>120</v>
      </c>
      <c r="P413" s="3"/>
      <c r="Q413" s="17" t="s">
        <v>3301</v>
      </c>
      <c r="R413" s="7" t="s">
        <v>1994</v>
      </c>
    </row>
    <row r="414" spans="1:18" ht="67.5">
      <c r="A414" s="8" t="s">
        <v>3302</v>
      </c>
      <c r="B414" s="3" t="s">
        <v>3303</v>
      </c>
      <c r="C414" s="4" t="s">
        <v>2413</v>
      </c>
      <c r="D414" s="3" t="s">
        <v>3304</v>
      </c>
      <c r="E414" s="6">
        <v>43951.620115740741</v>
      </c>
      <c r="F414" s="3"/>
      <c r="G414" s="3"/>
      <c r="H414" s="3"/>
      <c r="I414" s="3"/>
      <c r="J414" s="3" t="s">
        <v>3305</v>
      </c>
      <c r="K414" s="3"/>
      <c r="L414" s="7" t="s">
        <v>57</v>
      </c>
      <c r="M414" s="14" t="s">
        <v>3306</v>
      </c>
      <c r="N414" s="3">
        <v>485</v>
      </c>
      <c r="O414" s="3">
        <v>732</v>
      </c>
      <c r="P414" s="3"/>
      <c r="Q414" s="17" t="s">
        <v>3307</v>
      </c>
      <c r="R414" s="7" t="s">
        <v>2418</v>
      </c>
    </row>
    <row r="415" spans="1:18" ht="56.25">
      <c r="A415" s="8" t="s">
        <v>3308</v>
      </c>
      <c r="B415" s="3" t="s">
        <v>3309</v>
      </c>
      <c r="C415" s="4" t="s">
        <v>2757</v>
      </c>
      <c r="D415" s="3" t="s">
        <v>3310</v>
      </c>
      <c r="E415" s="6">
        <v>43951.620057870372</v>
      </c>
      <c r="F415" s="3"/>
      <c r="G415" s="3"/>
      <c r="H415" s="3"/>
      <c r="I415" s="3"/>
      <c r="J415" s="3" t="s">
        <v>3311</v>
      </c>
      <c r="K415" s="3"/>
      <c r="L415" s="7" t="s">
        <v>27</v>
      </c>
      <c r="M415" s="14" t="s">
        <v>3312</v>
      </c>
      <c r="N415" s="3">
        <v>42</v>
      </c>
      <c r="O415" s="3">
        <v>37</v>
      </c>
      <c r="P415" s="3"/>
      <c r="Q415" s="17" t="s">
        <v>3313</v>
      </c>
      <c r="R415" s="7" t="s">
        <v>2762</v>
      </c>
    </row>
    <row r="416" spans="1:18" ht="45">
      <c r="A416" s="8" t="s">
        <v>3314</v>
      </c>
      <c r="B416" s="3" t="s">
        <v>3309</v>
      </c>
      <c r="C416" s="4" t="s">
        <v>551</v>
      </c>
      <c r="D416" s="3" t="s">
        <v>3315</v>
      </c>
      <c r="E416" s="6">
        <v>43951.619930555556</v>
      </c>
      <c r="F416" s="3"/>
      <c r="G416" s="3"/>
      <c r="H416" s="3"/>
      <c r="I416" s="3"/>
      <c r="J416" s="3" t="s">
        <v>3311</v>
      </c>
      <c r="K416" s="3"/>
      <c r="L416" s="7" t="s">
        <v>27</v>
      </c>
      <c r="M416" s="14" t="s">
        <v>3312</v>
      </c>
      <c r="N416" s="3">
        <v>42</v>
      </c>
      <c r="O416" s="3">
        <v>37</v>
      </c>
      <c r="P416" s="3"/>
      <c r="Q416" s="17" t="s">
        <v>3316</v>
      </c>
      <c r="R416" s="7" t="s">
        <v>556</v>
      </c>
    </row>
    <row r="417" spans="1:18" ht="45">
      <c r="A417" s="8" t="s">
        <v>3317</v>
      </c>
      <c r="B417" s="3" t="s">
        <v>3318</v>
      </c>
      <c r="C417" s="4" t="s">
        <v>3319</v>
      </c>
      <c r="D417" s="3" t="s">
        <v>3320</v>
      </c>
      <c r="E417" s="6">
        <v>43951.619849537034</v>
      </c>
      <c r="F417" s="3"/>
      <c r="G417" s="3"/>
      <c r="H417" s="3"/>
      <c r="I417" s="3"/>
      <c r="J417" s="3" t="s">
        <v>3321</v>
      </c>
      <c r="K417" s="3"/>
      <c r="L417" s="7" t="s">
        <v>178</v>
      </c>
      <c r="M417" s="14" t="s">
        <v>3322</v>
      </c>
      <c r="N417" s="3">
        <v>417</v>
      </c>
      <c r="O417" s="3">
        <v>921</v>
      </c>
      <c r="P417" s="3" t="s">
        <v>3323</v>
      </c>
      <c r="Q417" s="17" t="s">
        <v>3324</v>
      </c>
      <c r="R417" s="7" t="s">
        <v>3325</v>
      </c>
    </row>
    <row r="418" spans="1:18" ht="56.25">
      <c r="A418" s="8" t="s">
        <v>3326</v>
      </c>
      <c r="B418" s="3" t="s">
        <v>3327</v>
      </c>
      <c r="C418" s="4" t="s">
        <v>543</v>
      </c>
      <c r="D418" s="3" t="s">
        <v>3328</v>
      </c>
      <c r="E418" s="6">
        <v>43951.619814814811</v>
      </c>
      <c r="F418" s="3"/>
      <c r="G418" s="3"/>
      <c r="H418" s="3"/>
      <c r="I418" s="3"/>
      <c r="J418" s="3" t="s">
        <v>3329</v>
      </c>
      <c r="K418" s="3"/>
      <c r="L418" s="7" t="s">
        <v>57</v>
      </c>
      <c r="M418" s="14" t="s">
        <v>3330</v>
      </c>
      <c r="N418" s="3">
        <v>1081</v>
      </c>
      <c r="O418" s="3">
        <v>1742</v>
      </c>
      <c r="P418" s="3" t="s">
        <v>3331</v>
      </c>
      <c r="Q418" s="17" t="s">
        <v>3332</v>
      </c>
      <c r="R418" s="7" t="s">
        <v>548</v>
      </c>
    </row>
    <row r="419" spans="1:18" ht="78.75">
      <c r="A419" s="8" t="s">
        <v>3333</v>
      </c>
      <c r="B419" s="3" t="s">
        <v>3334</v>
      </c>
      <c r="C419" s="4" t="s">
        <v>807</v>
      </c>
      <c r="D419" s="3" t="s">
        <v>3335</v>
      </c>
      <c r="E419" s="6">
        <v>43951.619710648149</v>
      </c>
      <c r="F419" s="3"/>
      <c r="G419" s="3"/>
      <c r="H419" s="3"/>
      <c r="I419" s="3"/>
      <c r="J419" s="3" t="s">
        <v>3336</v>
      </c>
      <c r="K419" s="3"/>
      <c r="L419" s="7" t="s">
        <v>27</v>
      </c>
      <c r="M419" s="14" t="s">
        <v>3337</v>
      </c>
      <c r="N419" s="3">
        <v>65</v>
      </c>
      <c r="O419" s="3">
        <v>375</v>
      </c>
      <c r="P419" s="3"/>
      <c r="Q419" s="17" t="s">
        <v>3338</v>
      </c>
      <c r="R419" s="7" t="s">
        <v>573</v>
      </c>
    </row>
    <row r="420" spans="1:18" ht="56.25">
      <c r="A420" s="8" t="s">
        <v>3339</v>
      </c>
      <c r="B420" s="3" t="s">
        <v>3340</v>
      </c>
      <c r="C420" s="4" t="s">
        <v>543</v>
      </c>
      <c r="D420" s="3" t="s">
        <v>3341</v>
      </c>
      <c r="E420" s="6">
        <v>43951.61928240741</v>
      </c>
      <c r="F420" s="3"/>
      <c r="G420" s="3"/>
      <c r="H420" s="3"/>
      <c r="I420" s="3"/>
      <c r="J420" s="3" t="s">
        <v>3342</v>
      </c>
      <c r="K420" s="3"/>
      <c r="L420" s="7" t="s">
        <v>57</v>
      </c>
      <c r="M420" s="14" t="s">
        <v>3343</v>
      </c>
      <c r="N420" s="3">
        <v>71</v>
      </c>
      <c r="O420" s="3">
        <v>88</v>
      </c>
      <c r="P420" s="3"/>
      <c r="Q420" s="17" t="s">
        <v>3344</v>
      </c>
      <c r="R420" s="7" t="s">
        <v>548</v>
      </c>
    </row>
    <row r="421" spans="1:18" ht="56.25">
      <c r="A421" s="8" t="s">
        <v>3345</v>
      </c>
      <c r="B421" s="3" t="s">
        <v>3346</v>
      </c>
      <c r="C421" s="4" t="s">
        <v>1563</v>
      </c>
      <c r="D421" s="3" t="s">
        <v>3347</v>
      </c>
      <c r="E421" s="6">
        <v>43951.619097222225</v>
      </c>
      <c r="F421" s="3"/>
      <c r="G421" s="3"/>
      <c r="H421" s="3"/>
      <c r="I421" s="3"/>
      <c r="J421" s="3" t="s">
        <v>3348</v>
      </c>
      <c r="K421" s="3"/>
      <c r="L421" s="7" t="s">
        <v>27</v>
      </c>
      <c r="M421" s="14" t="s">
        <v>3349</v>
      </c>
      <c r="N421" s="3">
        <v>18</v>
      </c>
      <c r="O421" s="3">
        <v>78</v>
      </c>
      <c r="P421" s="3" t="s">
        <v>3350</v>
      </c>
      <c r="Q421" s="17" t="s">
        <v>3351</v>
      </c>
      <c r="R421" s="7" t="s">
        <v>1569</v>
      </c>
    </row>
    <row r="422" spans="1:18" ht="56.25">
      <c r="A422" s="8" t="s">
        <v>3352</v>
      </c>
      <c r="B422" s="3" t="s">
        <v>3353</v>
      </c>
      <c r="C422" s="4" t="s">
        <v>543</v>
      </c>
      <c r="D422" s="3" t="s">
        <v>3354</v>
      </c>
      <c r="E422" s="6">
        <v>43951.618958333333</v>
      </c>
      <c r="F422" s="3"/>
      <c r="G422" s="3"/>
      <c r="H422" s="3"/>
      <c r="I422" s="3"/>
      <c r="J422" s="3" t="s">
        <v>3355</v>
      </c>
      <c r="K422" s="3"/>
      <c r="L422" s="7" t="s">
        <v>27</v>
      </c>
      <c r="M422" s="14" t="s">
        <v>3356</v>
      </c>
      <c r="N422" s="3">
        <v>74</v>
      </c>
      <c r="O422" s="3">
        <v>321</v>
      </c>
      <c r="P422" s="3"/>
      <c r="Q422" s="17" t="s">
        <v>3357</v>
      </c>
      <c r="R422" s="7" t="s">
        <v>548</v>
      </c>
    </row>
    <row r="423" spans="1:18" ht="45">
      <c r="A423" s="8" t="s">
        <v>3358</v>
      </c>
      <c r="B423" s="3" t="s">
        <v>3359</v>
      </c>
      <c r="C423" s="4" t="s">
        <v>3360</v>
      </c>
      <c r="D423" s="3" t="s">
        <v>3361</v>
      </c>
      <c r="E423" s="6">
        <v>43951.618599537032</v>
      </c>
      <c r="F423" s="3"/>
      <c r="G423" s="3"/>
      <c r="H423" s="3"/>
      <c r="I423" s="3"/>
      <c r="J423" s="3" t="s">
        <v>3362</v>
      </c>
      <c r="K423" s="3"/>
      <c r="L423" s="7" t="s">
        <v>178</v>
      </c>
      <c r="M423" s="14" t="s">
        <v>3363</v>
      </c>
      <c r="N423" s="3">
        <v>260</v>
      </c>
      <c r="O423" s="3">
        <v>596</v>
      </c>
      <c r="P423" s="3" t="s">
        <v>3364</v>
      </c>
      <c r="Q423" s="17" t="s">
        <v>3365</v>
      </c>
      <c r="R423" s="7" t="s">
        <v>3366</v>
      </c>
    </row>
    <row r="424" spans="1:18" ht="67.5">
      <c r="A424" s="8" t="s">
        <v>3367</v>
      </c>
      <c r="B424" s="3" t="s">
        <v>3368</v>
      </c>
      <c r="C424" s="4" t="s">
        <v>1292</v>
      </c>
      <c r="D424" s="3" t="s">
        <v>3369</v>
      </c>
      <c r="E424" s="6">
        <v>43951.618530092594</v>
      </c>
      <c r="F424" s="3"/>
      <c r="G424" s="3"/>
      <c r="H424" s="3"/>
      <c r="I424" s="3"/>
      <c r="J424" s="3" t="s">
        <v>3370</v>
      </c>
      <c r="K424" s="3"/>
      <c r="L424" s="7" t="s">
        <v>27</v>
      </c>
      <c r="M424" s="14" t="s">
        <v>3371</v>
      </c>
      <c r="N424" s="3">
        <v>478</v>
      </c>
      <c r="O424" s="3">
        <v>465</v>
      </c>
      <c r="P424" s="3" t="s">
        <v>3372</v>
      </c>
      <c r="Q424" s="17" t="s">
        <v>3373</v>
      </c>
      <c r="R424" s="7" t="s">
        <v>1297</v>
      </c>
    </row>
    <row r="425" spans="1:18" ht="56.25">
      <c r="A425" s="8" t="s">
        <v>3374</v>
      </c>
      <c r="B425" s="3" t="s">
        <v>3375</v>
      </c>
      <c r="C425" s="4" t="s">
        <v>543</v>
      </c>
      <c r="D425" s="3" t="s">
        <v>3376</v>
      </c>
      <c r="E425" s="6">
        <v>43951.618449074071</v>
      </c>
      <c r="F425" s="3"/>
      <c r="G425" s="3"/>
      <c r="H425" s="3"/>
      <c r="I425" s="3"/>
      <c r="J425" s="3" t="s">
        <v>3377</v>
      </c>
      <c r="K425" s="3"/>
      <c r="L425" s="7" t="s">
        <v>142</v>
      </c>
      <c r="M425" s="14" t="s">
        <v>3378</v>
      </c>
      <c r="N425" s="3">
        <v>239</v>
      </c>
      <c r="O425" s="3">
        <v>375</v>
      </c>
      <c r="P425" s="3"/>
      <c r="Q425" s="17" t="s">
        <v>3379</v>
      </c>
      <c r="R425" s="7" t="s">
        <v>548</v>
      </c>
    </row>
    <row r="426" spans="1:18" ht="56.25">
      <c r="A426" s="8" t="s">
        <v>3380</v>
      </c>
      <c r="B426" s="3" t="s">
        <v>3381</v>
      </c>
      <c r="C426" s="4" t="s">
        <v>3382</v>
      </c>
      <c r="D426" s="3" t="s">
        <v>3383</v>
      </c>
      <c r="E426" s="6">
        <v>43951.61819444444</v>
      </c>
      <c r="F426" s="3"/>
      <c r="G426" s="3"/>
      <c r="H426" s="3"/>
      <c r="I426" s="3"/>
      <c r="J426" s="3" t="s">
        <v>3384</v>
      </c>
      <c r="K426" s="3"/>
      <c r="L426" s="7" t="s">
        <v>57</v>
      </c>
      <c r="M426" s="14" t="s">
        <v>3385</v>
      </c>
      <c r="N426" s="3">
        <v>2956</v>
      </c>
      <c r="O426" s="3">
        <v>2726</v>
      </c>
      <c r="P426" s="3" t="s">
        <v>3386</v>
      </c>
      <c r="Q426" s="17" t="s">
        <v>3387</v>
      </c>
      <c r="R426" s="7" t="s">
        <v>3388</v>
      </c>
    </row>
    <row r="427" spans="1:18" ht="67.5">
      <c r="A427" s="8" t="s">
        <v>3389</v>
      </c>
      <c r="B427" s="3" t="s">
        <v>3390</v>
      </c>
      <c r="C427" s="4" t="s">
        <v>1292</v>
      </c>
      <c r="D427" s="3" t="s">
        <v>3391</v>
      </c>
      <c r="E427" s="6">
        <v>43951.617581018523</v>
      </c>
      <c r="F427" s="3"/>
      <c r="G427" s="3"/>
      <c r="H427" s="3"/>
      <c r="I427" s="3"/>
      <c r="J427" s="3" t="s">
        <v>3392</v>
      </c>
      <c r="K427" s="3"/>
      <c r="L427" s="7" t="s">
        <v>57</v>
      </c>
      <c r="M427" s="14" t="s">
        <v>3393</v>
      </c>
      <c r="N427" s="3">
        <v>12982</v>
      </c>
      <c r="O427" s="3">
        <v>11512</v>
      </c>
      <c r="P427" s="3" t="s">
        <v>49</v>
      </c>
      <c r="Q427" s="17" t="s">
        <v>3394</v>
      </c>
      <c r="R427" s="7" t="s">
        <v>1297</v>
      </c>
    </row>
    <row r="428" spans="1:18" ht="78.75">
      <c r="A428" s="8" t="s">
        <v>3395</v>
      </c>
      <c r="B428" s="3" t="s">
        <v>3396</v>
      </c>
      <c r="C428" s="4" t="s">
        <v>807</v>
      </c>
      <c r="D428" s="3" t="s">
        <v>3397</v>
      </c>
      <c r="E428" s="6">
        <v>43951.617523148147</v>
      </c>
      <c r="F428" s="3"/>
      <c r="G428" s="3"/>
      <c r="H428" s="3"/>
      <c r="I428" s="3"/>
      <c r="J428" s="3" t="s">
        <v>3398</v>
      </c>
      <c r="K428" s="3"/>
      <c r="L428" s="7" t="s">
        <v>178</v>
      </c>
      <c r="M428" s="14" t="s">
        <v>3399</v>
      </c>
      <c r="N428" s="3">
        <v>215</v>
      </c>
      <c r="O428" s="3">
        <v>605</v>
      </c>
      <c r="P428" s="3"/>
      <c r="Q428" s="17" t="s">
        <v>3400</v>
      </c>
      <c r="R428" s="7" t="s">
        <v>573</v>
      </c>
    </row>
    <row r="429" spans="1:18" ht="78.75">
      <c r="A429" s="8" t="s">
        <v>3401</v>
      </c>
      <c r="B429" s="3" t="s">
        <v>3402</v>
      </c>
      <c r="C429" s="4" t="s">
        <v>3403</v>
      </c>
      <c r="D429" s="3" t="s">
        <v>3404</v>
      </c>
      <c r="E429" s="6">
        <v>43951.617141203707</v>
      </c>
      <c r="F429" s="3"/>
      <c r="G429" s="3"/>
      <c r="H429" s="3"/>
      <c r="I429" s="3"/>
      <c r="J429" s="3" t="s">
        <v>3405</v>
      </c>
      <c r="K429" s="3"/>
      <c r="L429" s="7" t="s">
        <v>27</v>
      </c>
      <c r="M429" s="14" t="s">
        <v>3406</v>
      </c>
      <c r="N429" s="3">
        <v>612</v>
      </c>
      <c r="O429" s="3">
        <v>311</v>
      </c>
      <c r="P429" s="3" t="s">
        <v>3407</v>
      </c>
      <c r="Q429" s="17" t="s">
        <v>3408</v>
      </c>
      <c r="R429" s="7" t="s">
        <v>3409</v>
      </c>
    </row>
    <row r="430" spans="1:18" ht="78.75">
      <c r="A430" s="8" t="s">
        <v>3410</v>
      </c>
      <c r="B430" s="3" t="s">
        <v>3411</v>
      </c>
      <c r="C430" s="4" t="s">
        <v>3412</v>
      </c>
      <c r="D430" s="3" t="s">
        <v>3413</v>
      </c>
      <c r="E430" s="6">
        <v>43951.616863425923</v>
      </c>
      <c r="F430" s="3"/>
      <c r="G430" s="3"/>
      <c r="H430" s="3"/>
      <c r="I430" s="3"/>
      <c r="J430" s="3" t="s">
        <v>3414</v>
      </c>
      <c r="K430" s="3"/>
      <c r="L430" s="7" t="s">
        <v>178</v>
      </c>
      <c r="M430" s="14" t="s">
        <v>3415</v>
      </c>
      <c r="N430" s="3">
        <v>49</v>
      </c>
      <c r="O430" s="3">
        <v>56</v>
      </c>
      <c r="P430" s="3" t="s">
        <v>3416</v>
      </c>
      <c r="Q430" s="17" t="s">
        <v>3417</v>
      </c>
      <c r="R430" s="7" t="s">
        <v>3418</v>
      </c>
    </row>
    <row r="431" spans="1:18" ht="45">
      <c r="A431" s="8" t="s">
        <v>3419</v>
      </c>
      <c r="B431" s="3" t="s">
        <v>3420</v>
      </c>
      <c r="C431" s="4" t="s">
        <v>68</v>
      </c>
      <c r="D431" s="3" t="s">
        <v>3421</v>
      </c>
      <c r="E431" s="6">
        <v>43951.616712962961</v>
      </c>
      <c r="F431" s="3"/>
      <c r="G431" s="3"/>
      <c r="H431" s="3"/>
      <c r="I431" s="3"/>
      <c r="J431" s="3" t="s">
        <v>3422</v>
      </c>
      <c r="K431" s="3"/>
      <c r="L431" s="7" t="s">
        <v>27</v>
      </c>
      <c r="M431" s="14" t="s">
        <v>3423</v>
      </c>
      <c r="N431" s="3">
        <v>612</v>
      </c>
      <c r="O431" s="3">
        <v>947</v>
      </c>
      <c r="P431" s="3" t="s">
        <v>3424</v>
      </c>
      <c r="Q431" s="17" t="s">
        <v>3425</v>
      </c>
      <c r="R431" s="7" t="s">
        <v>73</v>
      </c>
    </row>
    <row r="432" spans="1:18" ht="146.25">
      <c r="A432" s="8" t="s">
        <v>3426</v>
      </c>
      <c r="B432" s="3" t="s">
        <v>3427</v>
      </c>
      <c r="C432" s="4" t="s">
        <v>2185</v>
      </c>
      <c r="D432" s="3" t="s">
        <v>3428</v>
      </c>
      <c r="E432" s="6">
        <v>43951.616689814815</v>
      </c>
      <c r="F432" s="3"/>
      <c r="G432" s="3"/>
      <c r="H432" s="3"/>
      <c r="I432" s="3"/>
      <c r="J432" s="3" t="s">
        <v>3429</v>
      </c>
      <c r="K432" s="3"/>
      <c r="L432" s="7" t="s">
        <v>178</v>
      </c>
      <c r="M432" s="14" t="s">
        <v>3430</v>
      </c>
      <c r="N432" s="3">
        <v>1432</v>
      </c>
      <c r="O432" s="3">
        <v>1639</v>
      </c>
      <c r="P432" s="3" t="s">
        <v>1776</v>
      </c>
      <c r="Q432" s="17" t="s">
        <v>3431</v>
      </c>
      <c r="R432" s="7" t="s">
        <v>2190</v>
      </c>
    </row>
    <row r="433" spans="1:18" ht="146.25">
      <c r="A433" s="8" t="s">
        <v>3432</v>
      </c>
      <c r="B433" s="3" t="s">
        <v>3433</v>
      </c>
      <c r="C433" s="4" t="s">
        <v>2185</v>
      </c>
      <c r="D433" s="3" t="s">
        <v>3434</v>
      </c>
      <c r="E433" s="6">
        <v>43951.616597222222</v>
      </c>
      <c r="F433" s="3"/>
      <c r="G433" s="3"/>
      <c r="H433" s="3"/>
      <c r="I433" s="3"/>
      <c r="J433" s="3" t="s">
        <v>3435</v>
      </c>
      <c r="K433" s="3"/>
      <c r="L433" s="7" t="s">
        <v>57</v>
      </c>
      <c r="M433" s="14" t="s">
        <v>3436</v>
      </c>
      <c r="N433" s="3">
        <v>1049</v>
      </c>
      <c r="O433" s="3">
        <v>536</v>
      </c>
      <c r="P433" s="3" t="s">
        <v>3437</v>
      </c>
      <c r="Q433" s="17" t="s">
        <v>3438</v>
      </c>
      <c r="R433" s="7" t="s">
        <v>2190</v>
      </c>
    </row>
    <row r="434" spans="1:18" ht="90">
      <c r="A434" s="8" t="s">
        <v>3439</v>
      </c>
      <c r="B434" s="3" t="s">
        <v>3440</v>
      </c>
      <c r="C434" s="4" t="s">
        <v>3441</v>
      </c>
      <c r="D434" s="3" t="s">
        <v>3442</v>
      </c>
      <c r="E434" s="6">
        <v>43951.616562499999</v>
      </c>
      <c r="F434" s="3"/>
      <c r="G434" s="3"/>
      <c r="H434" s="3"/>
      <c r="I434" s="3"/>
      <c r="J434" s="3" t="s">
        <v>3443</v>
      </c>
      <c r="K434" s="3"/>
      <c r="L434" s="7" t="s">
        <v>27</v>
      </c>
      <c r="M434" s="14" t="s">
        <v>3444</v>
      </c>
      <c r="N434" s="3">
        <v>91</v>
      </c>
      <c r="O434" s="3">
        <v>113</v>
      </c>
      <c r="P434" s="3"/>
      <c r="Q434" s="17" t="s">
        <v>3445</v>
      </c>
      <c r="R434" s="7" t="s">
        <v>3446</v>
      </c>
    </row>
    <row r="435" spans="1:18" ht="56.25">
      <c r="A435" s="8" t="s">
        <v>3447</v>
      </c>
      <c r="B435" s="3" t="s">
        <v>3448</v>
      </c>
      <c r="C435" s="4" t="s">
        <v>543</v>
      </c>
      <c r="D435" s="3" t="s">
        <v>3449</v>
      </c>
      <c r="E435" s="6">
        <v>43951.616446759261</v>
      </c>
      <c r="F435" s="3"/>
      <c r="G435" s="3"/>
      <c r="H435" s="3"/>
      <c r="I435" s="3"/>
      <c r="J435" s="3" t="s">
        <v>3450</v>
      </c>
      <c r="K435" s="3"/>
      <c r="L435" s="7" t="s">
        <v>27</v>
      </c>
      <c r="M435" s="14" t="s">
        <v>3451</v>
      </c>
      <c r="N435" s="3">
        <v>21</v>
      </c>
      <c r="O435" s="3">
        <v>214</v>
      </c>
      <c r="P435" s="3" t="s">
        <v>975</v>
      </c>
      <c r="Q435" s="17" t="s">
        <v>3452</v>
      </c>
      <c r="R435" s="7" t="s">
        <v>548</v>
      </c>
    </row>
    <row r="436" spans="1:18" ht="78.75">
      <c r="A436" s="8" t="s">
        <v>3453</v>
      </c>
      <c r="B436" s="3" t="s">
        <v>3454</v>
      </c>
      <c r="C436" s="4" t="s">
        <v>807</v>
      </c>
      <c r="D436" s="3" t="s">
        <v>3455</v>
      </c>
      <c r="E436" s="6">
        <v>43951.616377314815</v>
      </c>
      <c r="F436" s="3"/>
      <c r="G436" s="3"/>
      <c r="H436" s="3"/>
      <c r="I436" s="3"/>
      <c r="J436" s="3" t="s">
        <v>3456</v>
      </c>
      <c r="K436" s="3"/>
      <c r="L436" s="7" t="s">
        <v>178</v>
      </c>
      <c r="M436" s="14" t="s">
        <v>3457</v>
      </c>
      <c r="N436" s="3">
        <v>2286</v>
      </c>
      <c r="O436" s="3">
        <v>759</v>
      </c>
      <c r="P436" s="3" t="s">
        <v>286</v>
      </c>
      <c r="Q436" s="17" t="s">
        <v>3458</v>
      </c>
      <c r="R436" s="7" t="s">
        <v>573</v>
      </c>
    </row>
    <row r="437" spans="1:18" ht="67.5">
      <c r="A437" s="8" t="s">
        <v>3459</v>
      </c>
      <c r="B437" s="3" t="s">
        <v>3460</v>
      </c>
      <c r="C437" s="4" t="s">
        <v>3461</v>
      </c>
      <c r="D437" s="3" t="s">
        <v>3462</v>
      </c>
      <c r="E437" s="6">
        <v>43951.616365740745</v>
      </c>
      <c r="F437" s="3"/>
      <c r="G437" s="3"/>
      <c r="H437" s="3"/>
      <c r="I437" s="3"/>
      <c r="J437" s="3" t="s">
        <v>3463</v>
      </c>
      <c r="K437" s="3"/>
      <c r="L437" s="7" t="s">
        <v>27</v>
      </c>
      <c r="M437" s="14" t="s">
        <v>3464</v>
      </c>
      <c r="N437" s="3">
        <v>335</v>
      </c>
      <c r="O437" s="3">
        <v>276</v>
      </c>
      <c r="P437" s="3"/>
      <c r="Q437" s="17" t="s">
        <v>3465</v>
      </c>
      <c r="R437" s="7" t="s">
        <v>3466</v>
      </c>
    </row>
    <row r="438" spans="1:18" ht="56.25">
      <c r="A438" s="8" t="s">
        <v>3467</v>
      </c>
      <c r="B438" s="3" t="s">
        <v>3468</v>
      </c>
      <c r="C438" s="4" t="s">
        <v>543</v>
      </c>
      <c r="D438" s="3" t="s">
        <v>3469</v>
      </c>
      <c r="E438" s="6">
        <v>43951.615949074076</v>
      </c>
      <c r="F438" s="3"/>
      <c r="G438" s="3"/>
      <c r="H438" s="3"/>
      <c r="I438" s="3"/>
      <c r="J438" s="3" t="s">
        <v>3470</v>
      </c>
      <c r="K438" s="3"/>
      <c r="L438" s="7" t="s">
        <v>27</v>
      </c>
      <c r="M438" s="14" t="s">
        <v>3471</v>
      </c>
      <c r="N438" s="3">
        <v>4209</v>
      </c>
      <c r="O438" s="3">
        <v>2445</v>
      </c>
      <c r="P438" s="3"/>
      <c r="Q438" s="17" t="s">
        <v>3472</v>
      </c>
      <c r="R438" s="7" t="s">
        <v>548</v>
      </c>
    </row>
    <row r="439" spans="1:18" ht="56.25">
      <c r="A439" s="8" t="s">
        <v>3473</v>
      </c>
      <c r="B439" s="3" t="s">
        <v>3474</v>
      </c>
      <c r="C439" s="4" t="s">
        <v>543</v>
      </c>
      <c r="D439" s="3" t="s">
        <v>3475</v>
      </c>
      <c r="E439" s="6">
        <v>43951.615682870368</v>
      </c>
      <c r="F439" s="3"/>
      <c r="G439" s="3"/>
      <c r="H439" s="3"/>
      <c r="I439" s="3"/>
      <c r="J439" s="3" t="s">
        <v>3476</v>
      </c>
      <c r="K439" s="3"/>
      <c r="L439" s="7" t="s">
        <v>27</v>
      </c>
      <c r="M439" s="14" t="s">
        <v>3477</v>
      </c>
      <c r="N439" s="3">
        <v>238</v>
      </c>
      <c r="O439" s="3">
        <v>255</v>
      </c>
      <c r="P439" s="3" t="s">
        <v>3478</v>
      </c>
      <c r="Q439" s="17" t="s">
        <v>3479</v>
      </c>
      <c r="R439" s="7" t="s">
        <v>548</v>
      </c>
    </row>
    <row r="440" spans="1:18" ht="56.25">
      <c r="A440" s="8" t="s">
        <v>3480</v>
      </c>
      <c r="B440" s="3" t="s">
        <v>3481</v>
      </c>
      <c r="C440" s="4" t="s">
        <v>3482</v>
      </c>
      <c r="D440" s="3" t="s">
        <v>3483</v>
      </c>
      <c r="E440" s="6">
        <v>43951.615578703699</v>
      </c>
      <c r="F440" s="3"/>
      <c r="G440" s="3"/>
      <c r="H440" s="3"/>
      <c r="I440" s="3"/>
      <c r="J440" s="3" t="s">
        <v>3484</v>
      </c>
      <c r="K440" s="3"/>
      <c r="L440" s="7" t="s">
        <v>27</v>
      </c>
      <c r="M440" s="14" t="s">
        <v>3485</v>
      </c>
      <c r="N440" s="3">
        <v>48</v>
      </c>
      <c r="O440" s="3">
        <v>133</v>
      </c>
      <c r="P440" s="3" t="s">
        <v>3486</v>
      </c>
      <c r="Q440" s="17" t="s">
        <v>3487</v>
      </c>
      <c r="R440" s="7" t="s">
        <v>3488</v>
      </c>
    </row>
    <row r="441" spans="1:18" ht="78.75">
      <c r="A441" s="8" t="s">
        <v>3489</v>
      </c>
      <c r="B441" s="3" t="s">
        <v>3490</v>
      </c>
      <c r="C441" s="4" t="s">
        <v>807</v>
      </c>
      <c r="D441" s="3" t="s">
        <v>3491</v>
      </c>
      <c r="E441" s="6">
        <v>43951.615416666667</v>
      </c>
      <c r="F441" s="3"/>
      <c r="G441" s="3"/>
      <c r="H441" s="3"/>
      <c r="I441" s="3"/>
      <c r="J441" s="3" t="s">
        <v>3492</v>
      </c>
      <c r="K441" s="3"/>
      <c r="L441" s="7" t="s">
        <v>178</v>
      </c>
      <c r="M441" s="14" t="s">
        <v>3493</v>
      </c>
      <c r="N441" s="3">
        <v>98</v>
      </c>
      <c r="O441" s="3">
        <v>125</v>
      </c>
      <c r="P441" s="3" t="s">
        <v>49</v>
      </c>
      <c r="Q441" s="17" t="s">
        <v>3494</v>
      </c>
      <c r="R441" s="7" t="s">
        <v>573</v>
      </c>
    </row>
    <row r="442" spans="1:18" ht="56.25">
      <c r="A442" s="8" t="s">
        <v>3495</v>
      </c>
      <c r="B442" s="3" t="s">
        <v>3496</v>
      </c>
      <c r="C442" s="4" t="s">
        <v>543</v>
      </c>
      <c r="D442" s="3" t="s">
        <v>3491</v>
      </c>
      <c r="E442" s="6">
        <v>43951.615416666667</v>
      </c>
      <c r="F442" s="3"/>
      <c r="G442" s="3"/>
      <c r="H442" s="3"/>
      <c r="I442" s="3"/>
      <c r="J442" s="3" t="s">
        <v>3497</v>
      </c>
      <c r="K442" s="3"/>
      <c r="L442" s="7" t="s">
        <v>27</v>
      </c>
      <c r="M442" s="14" t="s">
        <v>3498</v>
      </c>
      <c r="N442" s="3">
        <v>105</v>
      </c>
      <c r="O442" s="3">
        <v>614</v>
      </c>
      <c r="P442" s="3"/>
      <c r="Q442" s="17" t="s">
        <v>3499</v>
      </c>
      <c r="R442" s="7" t="s">
        <v>548</v>
      </c>
    </row>
    <row r="443" spans="1:18" ht="56.25">
      <c r="A443" s="8" t="s">
        <v>3500</v>
      </c>
      <c r="B443" s="3" t="s">
        <v>3501</v>
      </c>
      <c r="C443" s="4" t="s">
        <v>3502</v>
      </c>
      <c r="D443" s="3" t="s">
        <v>3503</v>
      </c>
      <c r="E443" s="6">
        <v>43951.615277777775</v>
      </c>
      <c r="F443" s="3"/>
      <c r="G443" s="3"/>
      <c r="H443" s="3"/>
      <c r="I443" s="3"/>
      <c r="J443" s="3" t="s">
        <v>3504</v>
      </c>
      <c r="K443" s="3"/>
      <c r="L443" s="7" t="s">
        <v>680</v>
      </c>
      <c r="M443" s="14" t="s">
        <v>3505</v>
      </c>
      <c r="N443" s="3">
        <v>10</v>
      </c>
      <c r="O443" s="3">
        <v>204</v>
      </c>
      <c r="P443" s="3"/>
      <c r="Q443" s="17" t="s">
        <v>3506</v>
      </c>
      <c r="R443" s="7" t="s">
        <v>3507</v>
      </c>
    </row>
    <row r="444" spans="1:18" ht="22.5">
      <c r="A444" s="8" t="s">
        <v>3508</v>
      </c>
      <c r="B444" s="3" t="s">
        <v>3509</v>
      </c>
      <c r="C444" s="4" t="s">
        <v>3510</v>
      </c>
      <c r="D444" s="3" t="s">
        <v>3503</v>
      </c>
      <c r="E444" s="6">
        <v>43951.615277777775</v>
      </c>
      <c r="F444" s="3"/>
      <c r="G444" s="3"/>
      <c r="H444" s="3"/>
      <c r="I444" s="3"/>
      <c r="J444" s="3" t="s">
        <v>3511</v>
      </c>
      <c r="K444" s="3"/>
      <c r="L444" s="7" t="s">
        <v>27</v>
      </c>
      <c r="M444" s="14" t="s">
        <v>3512</v>
      </c>
      <c r="N444" s="3">
        <v>1733</v>
      </c>
      <c r="O444" s="3">
        <v>2598</v>
      </c>
      <c r="P444" s="3" t="s">
        <v>2021</v>
      </c>
      <c r="Q444" s="17" t="s">
        <v>3513</v>
      </c>
      <c r="R444" s="7" t="s">
        <v>3514</v>
      </c>
    </row>
    <row r="445" spans="1:18" ht="56.25">
      <c r="A445" s="8" t="s">
        <v>3515</v>
      </c>
      <c r="B445" s="3" t="s">
        <v>3516</v>
      </c>
      <c r="C445" s="4" t="s">
        <v>1563</v>
      </c>
      <c r="D445" s="3" t="s">
        <v>3517</v>
      </c>
      <c r="E445" s="6">
        <v>43951.615173611106</v>
      </c>
      <c r="F445" s="3"/>
      <c r="G445" s="3"/>
      <c r="H445" s="3"/>
      <c r="I445" s="3"/>
      <c r="J445" s="3" t="s">
        <v>3518</v>
      </c>
      <c r="K445" s="3"/>
      <c r="L445" s="7" t="s">
        <v>27</v>
      </c>
      <c r="M445" s="14" t="s">
        <v>3519</v>
      </c>
      <c r="N445" s="3">
        <v>392</v>
      </c>
      <c r="O445" s="3">
        <v>969</v>
      </c>
      <c r="P445" s="3" t="s">
        <v>3520</v>
      </c>
      <c r="Q445" s="17" t="s">
        <v>3521</v>
      </c>
      <c r="R445" s="7" t="s">
        <v>1569</v>
      </c>
    </row>
    <row r="446" spans="1:18" ht="56.25">
      <c r="A446" s="8" t="s">
        <v>3522</v>
      </c>
      <c r="B446" s="3" t="s">
        <v>3523</v>
      </c>
      <c r="C446" s="4" t="s">
        <v>1563</v>
      </c>
      <c r="D446" s="3" t="s">
        <v>3524</v>
      </c>
      <c r="E446" s="6">
        <v>43951.615057870367</v>
      </c>
      <c r="F446" s="3"/>
      <c r="G446" s="3"/>
      <c r="H446" s="3"/>
      <c r="I446" s="3"/>
      <c r="J446" s="3" t="s">
        <v>3525</v>
      </c>
      <c r="K446" s="3"/>
      <c r="L446" s="7" t="s">
        <v>57</v>
      </c>
      <c r="M446" s="14" t="s">
        <v>3526</v>
      </c>
      <c r="N446" s="3">
        <v>141</v>
      </c>
      <c r="O446" s="3">
        <v>686</v>
      </c>
      <c r="P446" s="3"/>
      <c r="Q446" s="17" t="s">
        <v>3527</v>
      </c>
      <c r="R446" s="7" t="s">
        <v>1569</v>
      </c>
    </row>
    <row r="447" spans="1:18" ht="45">
      <c r="A447" s="8" t="s">
        <v>3528</v>
      </c>
      <c r="B447" s="3" t="s">
        <v>3529</v>
      </c>
      <c r="C447" s="4" t="s">
        <v>68</v>
      </c>
      <c r="D447" s="3" t="s">
        <v>3530</v>
      </c>
      <c r="E447" s="6">
        <v>43951.614837962959</v>
      </c>
      <c r="F447" s="3"/>
      <c r="G447" s="3"/>
      <c r="H447" s="3"/>
      <c r="I447" s="3"/>
      <c r="J447" s="3" t="s">
        <v>3531</v>
      </c>
      <c r="K447" s="3"/>
      <c r="L447" s="7" t="s">
        <v>57</v>
      </c>
      <c r="M447" s="14" t="s">
        <v>3532</v>
      </c>
      <c r="N447" s="3">
        <v>917</v>
      </c>
      <c r="O447" s="3">
        <v>574</v>
      </c>
      <c r="P447" s="3"/>
      <c r="Q447" s="17" t="s">
        <v>3533</v>
      </c>
      <c r="R447" s="7" t="s">
        <v>73</v>
      </c>
    </row>
    <row r="448" spans="1:18" ht="33.75">
      <c r="A448" s="8" t="s">
        <v>3534</v>
      </c>
      <c r="B448" s="3" t="s">
        <v>3535</v>
      </c>
      <c r="C448" s="4" t="s">
        <v>3536</v>
      </c>
      <c r="D448" s="3" t="s">
        <v>3537</v>
      </c>
      <c r="E448" s="6">
        <v>43951.614687499998</v>
      </c>
      <c r="F448" s="3"/>
      <c r="G448" s="3"/>
      <c r="H448" s="3"/>
      <c r="I448" s="3"/>
      <c r="J448" s="3" t="s">
        <v>3538</v>
      </c>
      <c r="K448" s="3"/>
      <c r="L448" s="7" t="s">
        <v>1400</v>
      </c>
      <c r="M448" s="14" t="s">
        <v>3539</v>
      </c>
      <c r="N448" s="3">
        <v>20551</v>
      </c>
      <c r="O448" s="3">
        <v>577</v>
      </c>
      <c r="P448" s="3" t="s">
        <v>3540</v>
      </c>
      <c r="Q448" s="17" t="s">
        <v>3541</v>
      </c>
      <c r="R448" s="7" t="s">
        <v>3542</v>
      </c>
    </row>
    <row r="449" spans="1:18" ht="45">
      <c r="A449" s="8" t="s">
        <v>3543</v>
      </c>
      <c r="B449" s="3" t="s">
        <v>3544</v>
      </c>
      <c r="C449" s="4" t="s">
        <v>3545</v>
      </c>
      <c r="D449" s="3" t="s">
        <v>3546</v>
      </c>
      <c r="E449" s="6">
        <v>43951.614583333328</v>
      </c>
      <c r="F449" s="3"/>
      <c r="G449" s="3"/>
      <c r="H449" s="3"/>
      <c r="I449" s="3"/>
      <c r="J449" s="3" t="s">
        <v>3547</v>
      </c>
      <c r="K449" s="3"/>
      <c r="L449" s="7" t="s">
        <v>190</v>
      </c>
      <c r="M449" s="14" t="s">
        <v>3548</v>
      </c>
      <c r="N449" s="3">
        <v>170696</v>
      </c>
      <c r="O449" s="3">
        <v>207</v>
      </c>
      <c r="P449" s="3" t="s">
        <v>3549</v>
      </c>
      <c r="Q449" s="17" t="s">
        <v>3550</v>
      </c>
      <c r="R449" s="7" t="s">
        <v>3551</v>
      </c>
    </row>
    <row r="450" spans="1:18" ht="56.25">
      <c r="A450" s="8" t="s">
        <v>3552</v>
      </c>
      <c r="B450" s="3" t="s">
        <v>3553</v>
      </c>
      <c r="C450" s="4" t="s">
        <v>543</v>
      </c>
      <c r="D450" s="3" t="s">
        <v>3554</v>
      </c>
      <c r="E450" s="6">
        <v>43951.61451388889</v>
      </c>
      <c r="F450" s="3"/>
      <c r="G450" s="3"/>
      <c r="H450" s="3"/>
      <c r="I450" s="3"/>
      <c r="J450" s="3" t="s">
        <v>3555</v>
      </c>
      <c r="K450" s="3"/>
      <c r="L450" s="7" t="s">
        <v>57</v>
      </c>
      <c r="M450" s="14" t="s">
        <v>340</v>
      </c>
      <c r="N450" s="3">
        <v>124</v>
      </c>
      <c r="O450" s="3">
        <v>727</v>
      </c>
      <c r="P450" s="3"/>
      <c r="Q450" s="17" t="s">
        <v>3556</v>
      </c>
      <c r="R450" s="7" t="s">
        <v>548</v>
      </c>
    </row>
    <row r="451" spans="1:18" ht="67.5">
      <c r="A451" s="8" t="s">
        <v>3557</v>
      </c>
      <c r="B451" s="3" t="s">
        <v>3558</v>
      </c>
      <c r="C451" s="4" t="s">
        <v>3559</v>
      </c>
      <c r="D451" s="3" t="s">
        <v>3560</v>
      </c>
      <c r="E451" s="6">
        <v>43951.614479166667</v>
      </c>
      <c r="F451" s="3"/>
      <c r="G451" s="3"/>
      <c r="H451" s="3"/>
      <c r="I451" s="3"/>
      <c r="J451" s="3" t="s">
        <v>3561</v>
      </c>
      <c r="K451" s="3"/>
      <c r="L451" s="7" t="s">
        <v>27</v>
      </c>
      <c r="M451" s="14" t="s">
        <v>3562</v>
      </c>
      <c r="N451" s="3">
        <v>9</v>
      </c>
      <c r="O451" s="3">
        <v>6</v>
      </c>
      <c r="P451" s="3"/>
      <c r="Q451" s="17" t="s">
        <v>3563</v>
      </c>
      <c r="R451" s="7" t="s">
        <v>3564</v>
      </c>
    </row>
    <row r="452" spans="1:18" ht="56.25">
      <c r="A452" s="8" t="s">
        <v>3565</v>
      </c>
      <c r="B452" s="3" t="s">
        <v>3566</v>
      </c>
      <c r="C452" s="4" t="s">
        <v>543</v>
      </c>
      <c r="D452" s="3" t="s">
        <v>3567</v>
      </c>
      <c r="E452" s="6">
        <v>43951.614363425921</v>
      </c>
      <c r="F452" s="3"/>
      <c r="G452" s="3"/>
      <c r="H452" s="3"/>
      <c r="I452" s="3"/>
      <c r="J452" s="3" t="s">
        <v>3568</v>
      </c>
      <c r="K452" s="3"/>
      <c r="L452" s="7" t="s">
        <v>142</v>
      </c>
      <c r="M452" s="14" t="s">
        <v>3569</v>
      </c>
      <c r="N452" s="3">
        <v>53</v>
      </c>
      <c r="O452" s="3">
        <v>696</v>
      </c>
      <c r="P452" s="3" t="s">
        <v>3570</v>
      </c>
      <c r="Q452" s="17" t="s">
        <v>3571</v>
      </c>
      <c r="R452" s="7" t="s">
        <v>548</v>
      </c>
    </row>
    <row r="453" spans="1:18" ht="56.25">
      <c r="A453" s="8" t="s">
        <v>3572</v>
      </c>
      <c r="B453" s="3" t="s">
        <v>3573</v>
      </c>
      <c r="C453" s="4" t="s">
        <v>3482</v>
      </c>
      <c r="D453" s="3" t="s">
        <v>3574</v>
      </c>
      <c r="E453" s="6">
        <v>43951.614131944443</v>
      </c>
      <c r="F453" s="3"/>
      <c r="G453" s="3"/>
      <c r="H453" s="3"/>
      <c r="I453" s="3"/>
      <c r="J453" s="3" t="s">
        <v>3575</v>
      </c>
      <c r="K453" s="3"/>
      <c r="L453" s="7" t="s">
        <v>27</v>
      </c>
      <c r="M453" s="14" t="s">
        <v>340</v>
      </c>
      <c r="N453" s="3">
        <v>11</v>
      </c>
      <c r="O453" s="3">
        <v>9</v>
      </c>
      <c r="P453" s="3"/>
      <c r="Q453" s="17" t="s">
        <v>3576</v>
      </c>
      <c r="R453" s="7" t="s">
        <v>3488</v>
      </c>
    </row>
    <row r="454" spans="1:18" ht="45">
      <c r="A454" s="8" t="s">
        <v>3577</v>
      </c>
      <c r="B454" s="3" t="s">
        <v>3578</v>
      </c>
      <c r="C454" s="4" t="s">
        <v>3579</v>
      </c>
      <c r="D454" s="3" t="s">
        <v>3580</v>
      </c>
      <c r="E454" s="6">
        <v>43951.613912037035</v>
      </c>
      <c r="F454" s="3"/>
      <c r="G454" s="3"/>
      <c r="H454" s="3"/>
      <c r="I454" s="3"/>
      <c r="J454" s="3" t="s">
        <v>3581</v>
      </c>
      <c r="K454" s="3"/>
      <c r="L454" s="7" t="s">
        <v>1400</v>
      </c>
      <c r="M454" s="14" t="s">
        <v>3582</v>
      </c>
      <c r="N454" s="3">
        <v>323499</v>
      </c>
      <c r="O454" s="3">
        <v>193</v>
      </c>
      <c r="P454" s="3" t="s">
        <v>3583</v>
      </c>
      <c r="Q454" s="17" t="s">
        <v>3584</v>
      </c>
      <c r="R454" s="7" t="s">
        <v>3585</v>
      </c>
    </row>
    <row r="455" spans="1:18" ht="135">
      <c r="A455" s="8" t="s">
        <v>3586</v>
      </c>
      <c r="B455" s="3" t="s">
        <v>3587</v>
      </c>
      <c r="C455" s="4" t="s">
        <v>3588</v>
      </c>
      <c r="D455" s="3" t="s">
        <v>3589</v>
      </c>
      <c r="E455" s="6">
        <v>43951.613900462966</v>
      </c>
      <c r="F455" s="3"/>
      <c r="G455" s="3"/>
      <c r="H455" s="3"/>
      <c r="I455" s="3"/>
      <c r="J455" s="3" t="s">
        <v>3590</v>
      </c>
      <c r="K455" s="3"/>
      <c r="L455" s="7" t="s">
        <v>178</v>
      </c>
      <c r="M455" s="14" t="s">
        <v>3591</v>
      </c>
      <c r="N455" s="3">
        <v>1078</v>
      </c>
      <c r="O455" s="3">
        <v>1966</v>
      </c>
      <c r="P455" s="3" t="s">
        <v>3592</v>
      </c>
      <c r="Q455" s="17" t="s">
        <v>3593</v>
      </c>
      <c r="R455" s="7" t="s">
        <v>3594</v>
      </c>
    </row>
    <row r="456" spans="1:18" ht="78.75">
      <c r="A456" s="8" t="s">
        <v>3595</v>
      </c>
      <c r="B456" s="3" t="s">
        <v>3596</v>
      </c>
      <c r="C456" s="4" t="s">
        <v>807</v>
      </c>
      <c r="D456" s="3" t="s">
        <v>3597</v>
      </c>
      <c r="E456" s="6">
        <v>43951.613796296297</v>
      </c>
      <c r="F456" s="3"/>
      <c r="G456" s="3"/>
      <c r="H456" s="3"/>
      <c r="I456" s="3"/>
      <c r="J456" s="3" t="s">
        <v>3598</v>
      </c>
      <c r="K456" s="3"/>
      <c r="L456" s="7" t="s">
        <v>178</v>
      </c>
      <c r="M456" s="14" t="s">
        <v>3599</v>
      </c>
      <c r="N456" s="3">
        <v>237</v>
      </c>
      <c r="O456" s="3">
        <v>469</v>
      </c>
      <c r="P456" s="3"/>
      <c r="Q456" s="17" t="s">
        <v>3600</v>
      </c>
      <c r="R456" s="7" t="s">
        <v>573</v>
      </c>
    </row>
    <row r="457" spans="1:18" ht="56.25">
      <c r="A457" s="8" t="s">
        <v>3601</v>
      </c>
      <c r="B457" s="3" t="s">
        <v>3602</v>
      </c>
      <c r="C457" s="4" t="s">
        <v>543</v>
      </c>
      <c r="D457" s="3" t="s">
        <v>3603</v>
      </c>
      <c r="E457" s="6">
        <v>43951.613541666666</v>
      </c>
      <c r="F457" s="3"/>
      <c r="G457" s="3"/>
      <c r="H457" s="3"/>
      <c r="I457" s="3"/>
      <c r="J457" s="3" t="s">
        <v>3604</v>
      </c>
      <c r="K457" s="3"/>
      <c r="L457" s="7" t="s">
        <v>57</v>
      </c>
      <c r="M457" s="14" t="s">
        <v>3605</v>
      </c>
      <c r="N457" s="3">
        <v>75</v>
      </c>
      <c r="O457" s="3">
        <v>445</v>
      </c>
      <c r="P457" s="3" t="s">
        <v>1960</v>
      </c>
      <c r="Q457" s="17" t="s">
        <v>3606</v>
      </c>
      <c r="R457" s="7" t="s">
        <v>548</v>
      </c>
    </row>
    <row r="458" spans="1:18" ht="67.5">
      <c r="A458" s="8" t="s">
        <v>3607</v>
      </c>
      <c r="B458" s="3" t="s">
        <v>3608</v>
      </c>
      <c r="C458" s="4" t="s">
        <v>3609</v>
      </c>
      <c r="D458" s="3" t="s">
        <v>3610</v>
      </c>
      <c r="E458" s="6">
        <v>43951.61347222222</v>
      </c>
      <c r="F458" s="3"/>
      <c r="G458" s="3"/>
      <c r="H458" s="3"/>
      <c r="I458" s="3"/>
      <c r="J458" s="3" t="s">
        <v>3611</v>
      </c>
      <c r="K458" s="3"/>
      <c r="L458" s="7" t="s">
        <v>27</v>
      </c>
      <c r="M458" s="14" t="s">
        <v>3612</v>
      </c>
      <c r="N458" s="3">
        <v>2515</v>
      </c>
      <c r="O458" s="3">
        <v>197</v>
      </c>
      <c r="P458" s="3" t="s">
        <v>3613</v>
      </c>
      <c r="Q458" s="17" t="s">
        <v>3614</v>
      </c>
      <c r="R458" s="7" t="s">
        <v>3615</v>
      </c>
    </row>
    <row r="459" spans="1:18" ht="146.25">
      <c r="A459" s="8" t="s">
        <v>3616</v>
      </c>
      <c r="B459" s="3" t="s">
        <v>3617</v>
      </c>
      <c r="C459" s="4" t="s">
        <v>2185</v>
      </c>
      <c r="D459" s="3" t="s">
        <v>3618</v>
      </c>
      <c r="E459" s="6">
        <v>43951.613425925927</v>
      </c>
      <c r="F459" s="3"/>
      <c r="G459" s="3"/>
      <c r="H459" s="3"/>
      <c r="I459" s="3"/>
      <c r="J459" s="3" t="s">
        <v>3619</v>
      </c>
      <c r="K459" s="3"/>
      <c r="L459" s="7" t="s">
        <v>57</v>
      </c>
      <c r="M459" s="14" t="s">
        <v>3620</v>
      </c>
      <c r="N459" s="3">
        <v>664</v>
      </c>
      <c r="O459" s="3">
        <v>412</v>
      </c>
      <c r="P459" s="3" t="s">
        <v>1220</v>
      </c>
      <c r="Q459" s="17" t="s">
        <v>3621</v>
      </c>
      <c r="R459" s="7" t="s">
        <v>2190</v>
      </c>
    </row>
    <row r="460" spans="1:18" ht="67.5">
      <c r="A460" s="8" t="s">
        <v>3622</v>
      </c>
      <c r="B460" s="3" t="s">
        <v>3623</v>
      </c>
      <c r="C460" s="4" t="s">
        <v>3624</v>
      </c>
      <c r="D460" s="3" t="s">
        <v>3625</v>
      </c>
      <c r="E460" s="6">
        <v>43951.613252314812</v>
      </c>
      <c r="F460" s="3"/>
      <c r="G460" s="3"/>
      <c r="H460" s="3"/>
      <c r="I460" s="3"/>
      <c r="J460" s="3" t="s">
        <v>3626</v>
      </c>
      <c r="K460" s="3"/>
      <c r="L460" s="7" t="s">
        <v>57</v>
      </c>
      <c r="M460" s="14" t="s">
        <v>3627</v>
      </c>
      <c r="N460" s="3">
        <v>8751</v>
      </c>
      <c r="O460" s="3">
        <v>7013</v>
      </c>
      <c r="P460" s="3" t="s">
        <v>3628</v>
      </c>
      <c r="Q460" s="17" t="s">
        <v>3629</v>
      </c>
      <c r="R460" s="7" t="s">
        <v>3630</v>
      </c>
    </row>
    <row r="461" spans="1:18" ht="56.25">
      <c r="A461" s="8" t="s">
        <v>3631</v>
      </c>
      <c r="B461" s="3" t="s">
        <v>3632</v>
      </c>
      <c r="C461" s="4" t="s">
        <v>1513</v>
      </c>
      <c r="D461" s="3" t="s">
        <v>3633</v>
      </c>
      <c r="E461" s="6">
        <v>43951.613055555557</v>
      </c>
      <c r="F461" s="3"/>
      <c r="G461" s="3"/>
      <c r="H461" s="3"/>
      <c r="I461" s="3"/>
      <c r="J461" s="3" t="s">
        <v>3634</v>
      </c>
      <c r="K461" s="3"/>
      <c r="L461" s="7" t="s">
        <v>3635</v>
      </c>
      <c r="M461" s="14" t="s">
        <v>3636</v>
      </c>
      <c r="N461" s="3">
        <v>994</v>
      </c>
      <c r="O461" s="3"/>
      <c r="P461" s="3" t="s">
        <v>3637</v>
      </c>
      <c r="Q461" s="17" t="s">
        <v>3638</v>
      </c>
      <c r="R461" s="7" t="s">
        <v>1519</v>
      </c>
    </row>
    <row r="462" spans="1:18" ht="78.75">
      <c r="A462" s="8" t="s">
        <v>3639</v>
      </c>
      <c r="B462" s="3" t="s">
        <v>3640</v>
      </c>
      <c r="C462" s="4" t="s">
        <v>807</v>
      </c>
      <c r="D462" s="3" t="s">
        <v>3641</v>
      </c>
      <c r="E462" s="6">
        <v>43951.613009259258</v>
      </c>
      <c r="F462" s="3"/>
      <c r="G462" s="3"/>
      <c r="H462" s="3"/>
      <c r="I462" s="3"/>
      <c r="J462" s="3" t="s">
        <v>3642</v>
      </c>
      <c r="K462" s="3"/>
      <c r="L462" s="7" t="s">
        <v>178</v>
      </c>
      <c r="M462" s="14" t="s">
        <v>3643</v>
      </c>
      <c r="N462" s="3">
        <v>1151</v>
      </c>
      <c r="O462" s="3">
        <v>1565</v>
      </c>
      <c r="P462" s="3" t="s">
        <v>3644</v>
      </c>
      <c r="Q462" s="17" t="s">
        <v>3645</v>
      </c>
      <c r="R462" s="7" t="s">
        <v>573</v>
      </c>
    </row>
    <row r="463" spans="1:18" ht="56.25">
      <c r="A463" s="8" t="s">
        <v>3646</v>
      </c>
      <c r="B463" s="3" t="s">
        <v>3647</v>
      </c>
      <c r="C463" s="4" t="s">
        <v>3648</v>
      </c>
      <c r="D463" s="3" t="s">
        <v>3649</v>
      </c>
      <c r="E463" s="6">
        <v>43951.612997685181</v>
      </c>
      <c r="F463" s="3"/>
      <c r="G463" s="3"/>
      <c r="H463" s="3" t="s">
        <v>3650</v>
      </c>
      <c r="I463" s="3" t="s">
        <v>3651</v>
      </c>
      <c r="J463" s="3" t="s">
        <v>3652</v>
      </c>
      <c r="K463" s="3"/>
      <c r="L463" s="7" t="s">
        <v>57</v>
      </c>
      <c r="M463" s="14" t="s">
        <v>3653</v>
      </c>
      <c r="N463" s="3">
        <v>4760</v>
      </c>
      <c r="O463" s="3">
        <v>2389</v>
      </c>
      <c r="P463" s="3" t="s">
        <v>3654</v>
      </c>
      <c r="Q463" s="17" t="s">
        <v>3655</v>
      </c>
      <c r="R463" s="7" t="s">
        <v>3656</v>
      </c>
    </row>
    <row r="464" spans="1:18" ht="56.25">
      <c r="A464" s="8" t="s">
        <v>3657</v>
      </c>
      <c r="B464" s="3" t="s">
        <v>3658</v>
      </c>
      <c r="C464" s="4" t="s">
        <v>543</v>
      </c>
      <c r="D464" s="3" t="s">
        <v>3659</v>
      </c>
      <c r="E464" s="6">
        <v>43951.612974537042</v>
      </c>
      <c r="F464" s="3"/>
      <c r="G464" s="3"/>
      <c r="H464" s="3"/>
      <c r="I464" s="3"/>
      <c r="J464" s="3" t="s">
        <v>3660</v>
      </c>
      <c r="K464" s="3"/>
      <c r="L464" s="7" t="s">
        <v>27</v>
      </c>
      <c r="M464" s="14" t="s">
        <v>3661</v>
      </c>
      <c r="N464" s="3">
        <v>112</v>
      </c>
      <c r="O464" s="3">
        <v>293</v>
      </c>
      <c r="P464" s="3"/>
      <c r="Q464" s="17" t="s">
        <v>3662</v>
      </c>
      <c r="R464" s="7" t="s">
        <v>548</v>
      </c>
    </row>
    <row r="465" spans="1:18" ht="146.25">
      <c r="A465" s="8" t="s">
        <v>3663</v>
      </c>
      <c r="B465" s="3" t="s">
        <v>3664</v>
      </c>
      <c r="C465" s="4" t="s">
        <v>2185</v>
      </c>
      <c r="D465" s="3" t="s">
        <v>3665</v>
      </c>
      <c r="E465" s="6">
        <v>43951.612835648149</v>
      </c>
      <c r="F465" s="3"/>
      <c r="G465" s="3"/>
      <c r="H465" s="3"/>
      <c r="I465" s="3"/>
      <c r="J465" s="3" t="s">
        <v>3666</v>
      </c>
      <c r="K465" s="3"/>
      <c r="L465" s="7" t="s">
        <v>27</v>
      </c>
      <c r="M465" s="14" t="s">
        <v>3667</v>
      </c>
      <c r="N465" s="3">
        <v>1491</v>
      </c>
      <c r="O465" s="3">
        <v>753</v>
      </c>
      <c r="P465" s="3" t="s">
        <v>3668</v>
      </c>
      <c r="Q465" s="17" t="s">
        <v>3669</v>
      </c>
      <c r="R465" s="7" t="s">
        <v>2190</v>
      </c>
    </row>
    <row r="466" spans="1:18" ht="56.25">
      <c r="A466" s="8" t="s">
        <v>3670</v>
      </c>
      <c r="B466" s="3" t="s">
        <v>3671</v>
      </c>
      <c r="C466" s="4" t="s">
        <v>1563</v>
      </c>
      <c r="D466" s="3" t="s">
        <v>3672</v>
      </c>
      <c r="E466" s="6">
        <v>43951.612766203703</v>
      </c>
      <c r="F466" s="3"/>
      <c r="G466" s="3"/>
      <c r="H466" s="3"/>
      <c r="I466" s="3"/>
      <c r="J466" s="3" t="s">
        <v>3673</v>
      </c>
      <c r="K466" s="3"/>
      <c r="L466" s="7" t="s">
        <v>27</v>
      </c>
      <c r="M466" s="14" t="s">
        <v>3674</v>
      </c>
      <c r="N466" s="3">
        <v>221</v>
      </c>
      <c r="O466" s="3">
        <v>173</v>
      </c>
      <c r="P466" s="3" t="s">
        <v>3675</v>
      </c>
      <c r="Q466" s="17" t="s">
        <v>3676</v>
      </c>
      <c r="R466" s="7" t="s">
        <v>1569</v>
      </c>
    </row>
    <row r="467" spans="1:18" ht="78.75">
      <c r="A467" s="8" t="s">
        <v>3677</v>
      </c>
      <c r="B467" s="3" t="s">
        <v>3678</v>
      </c>
      <c r="C467" s="4" t="s">
        <v>807</v>
      </c>
      <c r="D467" s="3" t="s">
        <v>3679</v>
      </c>
      <c r="E467" s="6">
        <v>43951.612719907411</v>
      </c>
      <c r="F467" s="3"/>
      <c r="G467" s="3"/>
      <c r="H467" s="3"/>
      <c r="I467" s="3"/>
      <c r="J467" s="3" t="s">
        <v>3680</v>
      </c>
      <c r="K467" s="3"/>
      <c r="L467" s="7" t="s">
        <v>27</v>
      </c>
      <c r="M467" s="14" t="s">
        <v>3681</v>
      </c>
      <c r="N467" s="3">
        <v>375</v>
      </c>
      <c r="O467" s="3">
        <v>1175</v>
      </c>
      <c r="P467" s="3" t="s">
        <v>3682</v>
      </c>
      <c r="Q467" s="17" t="s">
        <v>3683</v>
      </c>
      <c r="R467" s="7" t="s">
        <v>573</v>
      </c>
    </row>
    <row r="468" spans="1:18" ht="56.25">
      <c r="A468" s="8" t="s">
        <v>3684</v>
      </c>
      <c r="B468" s="3" t="s">
        <v>3685</v>
      </c>
      <c r="C468" s="4" t="s">
        <v>3686</v>
      </c>
      <c r="D468" s="3" t="s">
        <v>3687</v>
      </c>
      <c r="E468" s="6">
        <v>43951.612662037034</v>
      </c>
      <c r="F468" s="3"/>
      <c r="G468" s="3"/>
      <c r="H468" s="3"/>
      <c r="I468" s="3"/>
      <c r="J468" s="3" t="s">
        <v>3688</v>
      </c>
      <c r="K468" s="3"/>
      <c r="L468" s="7" t="s">
        <v>27</v>
      </c>
      <c r="M468" s="14" t="s">
        <v>3689</v>
      </c>
      <c r="N468" s="3">
        <v>52</v>
      </c>
      <c r="O468" s="3">
        <v>411</v>
      </c>
      <c r="P468" s="3"/>
      <c r="Q468" s="17" t="s">
        <v>3690</v>
      </c>
      <c r="R468" s="7" t="s">
        <v>157</v>
      </c>
    </row>
    <row r="469" spans="1:18" ht="78.75">
      <c r="A469" s="8" t="s">
        <v>3691</v>
      </c>
      <c r="B469" s="3" t="s">
        <v>3692</v>
      </c>
      <c r="C469" s="4" t="s">
        <v>3693</v>
      </c>
      <c r="D469" s="3" t="s">
        <v>3694</v>
      </c>
      <c r="E469" s="6">
        <v>43951.612303240741</v>
      </c>
      <c r="F469" s="3"/>
      <c r="G469" s="3"/>
      <c r="H469" s="3"/>
      <c r="I469" s="3"/>
      <c r="J469" s="3" t="s">
        <v>3695</v>
      </c>
      <c r="K469" s="3"/>
      <c r="L469" s="7" t="s">
        <v>57</v>
      </c>
      <c r="M469" s="14" t="s">
        <v>3696</v>
      </c>
      <c r="N469" s="3">
        <v>94</v>
      </c>
      <c r="O469" s="3">
        <v>70</v>
      </c>
      <c r="P469" s="3" t="s">
        <v>3697</v>
      </c>
      <c r="Q469" s="17" t="s">
        <v>3698</v>
      </c>
      <c r="R469" s="7" t="s">
        <v>3699</v>
      </c>
    </row>
    <row r="470" spans="1:18" ht="78.75">
      <c r="A470" s="8" t="s">
        <v>3700</v>
      </c>
      <c r="B470" s="3" t="s">
        <v>3701</v>
      </c>
      <c r="C470" s="4" t="s">
        <v>3693</v>
      </c>
      <c r="D470" s="3" t="s">
        <v>3702</v>
      </c>
      <c r="E470" s="6">
        <v>43951.612256944441</v>
      </c>
      <c r="F470" s="3"/>
      <c r="G470" s="3"/>
      <c r="H470" s="3"/>
      <c r="I470" s="3"/>
      <c r="J470" s="3" t="s">
        <v>3703</v>
      </c>
      <c r="K470" s="3"/>
      <c r="L470" s="7" t="s">
        <v>57</v>
      </c>
      <c r="M470" s="14" t="s">
        <v>3704</v>
      </c>
      <c r="N470" s="3">
        <v>1622</v>
      </c>
      <c r="O470" s="3">
        <v>2369</v>
      </c>
      <c r="P470" s="3"/>
      <c r="Q470" s="17" t="s">
        <v>3705</v>
      </c>
      <c r="R470" s="7" t="s">
        <v>3699</v>
      </c>
    </row>
    <row r="471" spans="1:18" ht="56.25">
      <c r="A471" s="8" t="s">
        <v>3706</v>
      </c>
      <c r="B471" s="3" t="s">
        <v>3707</v>
      </c>
      <c r="C471" s="4" t="s">
        <v>3708</v>
      </c>
      <c r="D471" s="3" t="s">
        <v>3709</v>
      </c>
      <c r="E471" s="6">
        <v>43951.612129629633</v>
      </c>
      <c r="F471" s="3"/>
      <c r="G471" s="3"/>
      <c r="H471" s="3"/>
      <c r="I471" s="3"/>
      <c r="J471" s="3" t="s">
        <v>3710</v>
      </c>
      <c r="K471" s="3"/>
      <c r="L471" s="7" t="s">
        <v>27</v>
      </c>
      <c r="M471" s="14" t="s">
        <v>3711</v>
      </c>
      <c r="N471" s="3">
        <v>209</v>
      </c>
      <c r="O471" s="3">
        <v>315</v>
      </c>
      <c r="P471" s="3" t="s">
        <v>3712</v>
      </c>
      <c r="Q471" s="17" t="s">
        <v>3713</v>
      </c>
      <c r="R471" s="7" t="s">
        <v>3714</v>
      </c>
    </row>
    <row r="472" spans="1:18" ht="22.5">
      <c r="A472" s="8" t="s">
        <v>3715</v>
      </c>
      <c r="B472" s="3" t="s">
        <v>3716</v>
      </c>
      <c r="C472" s="4" t="s">
        <v>3717</v>
      </c>
      <c r="D472" s="3" t="s">
        <v>3718</v>
      </c>
      <c r="E472" s="6">
        <v>43951.612025462964</v>
      </c>
      <c r="F472" s="3"/>
      <c r="G472" s="3"/>
      <c r="H472" s="3"/>
      <c r="I472" s="3"/>
      <c r="J472" s="3" t="s">
        <v>3719</v>
      </c>
      <c r="K472" s="3"/>
      <c r="L472" s="7" t="s">
        <v>178</v>
      </c>
      <c r="M472" s="14" t="s">
        <v>3720</v>
      </c>
      <c r="N472" s="3">
        <v>4274</v>
      </c>
      <c r="O472" s="3">
        <v>1785</v>
      </c>
      <c r="P472" s="3" t="s">
        <v>3721</v>
      </c>
      <c r="Q472" s="17" t="s">
        <v>3722</v>
      </c>
      <c r="R472" s="7" t="s">
        <v>3723</v>
      </c>
    </row>
    <row r="473" spans="1:18" ht="56.25">
      <c r="A473" s="8" t="s">
        <v>3724</v>
      </c>
      <c r="B473" s="3" t="s">
        <v>3725</v>
      </c>
      <c r="C473" s="4" t="s">
        <v>3726</v>
      </c>
      <c r="D473" s="3" t="s">
        <v>3727</v>
      </c>
      <c r="E473" s="6">
        <v>43951.611979166672</v>
      </c>
      <c r="F473" s="3"/>
      <c r="G473" s="3"/>
      <c r="H473" s="3"/>
      <c r="I473" s="3"/>
      <c r="J473" s="3" t="s">
        <v>3728</v>
      </c>
      <c r="K473" s="3"/>
      <c r="L473" s="7" t="s">
        <v>178</v>
      </c>
      <c r="M473" s="14" t="s">
        <v>3729</v>
      </c>
      <c r="N473" s="3">
        <v>567</v>
      </c>
      <c r="O473" s="3">
        <v>5001</v>
      </c>
      <c r="P473" s="3"/>
      <c r="Q473" s="17" t="s">
        <v>3730</v>
      </c>
      <c r="R473" s="7" t="s">
        <v>3731</v>
      </c>
    </row>
    <row r="474" spans="1:18" ht="67.5">
      <c r="A474" s="8" t="s">
        <v>3732</v>
      </c>
      <c r="B474" s="3" t="s">
        <v>3733</v>
      </c>
      <c r="C474" s="4" t="s">
        <v>3734</v>
      </c>
      <c r="D474" s="3" t="s">
        <v>3735</v>
      </c>
      <c r="E474" s="6">
        <v>43951.611851851849</v>
      </c>
      <c r="F474" s="3"/>
      <c r="G474" s="3"/>
      <c r="H474" s="3"/>
      <c r="I474" s="3"/>
      <c r="J474" s="3" t="s">
        <v>3736</v>
      </c>
      <c r="K474" s="3"/>
      <c r="L474" s="7" t="s">
        <v>57</v>
      </c>
      <c r="M474" s="14" t="s">
        <v>340</v>
      </c>
      <c r="N474" s="3">
        <v>24</v>
      </c>
      <c r="O474" s="3">
        <v>85</v>
      </c>
      <c r="P474" s="3"/>
      <c r="Q474" s="17" t="s">
        <v>3737</v>
      </c>
      <c r="R474" s="7" t="s">
        <v>3738</v>
      </c>
    </row>
    <row r="475" spans="1:18" ht="56.25">
      <c r="A475" s="8" t="s">
        <v>3739</v>
      </c>
      <c r="B475" s="3" t="s">
        <v>3740</v>
      </c>
      <c r="C475" s="4" t="s">
        <v>3708</v>
      </c>
      <c r="D475" s="3" t="s">
        <v>3741</v>
      </c>
      <c r="E475" s="6">
        <v>43951.611631944441</v>
      </c>
      <c r="F475" s="3"/>
      <c r="G475" s="3"/>
      <c r="H475" s="3"/>
      <c r="I475" s="3"/>
      <c r="J475" s="3" t="s">
        <v>3742</v>
      </c>
      <c r="K475" s="3"/>
      <c r="L475" s="7" t="s">
        <v>57</v>
      </c>
      <c r="M475" s="14" t="s">
        <v>3743</v>
      </c>
      <c r="N475" s="3">
        <v>18559</v>
      </c>
      <c r="O475" s="3">
        <v>7207</v>
      </c>
      <c r="P475" s="3" t="s">
        <v>3744</v>
      </c>
      <c r="Q475" s="17" t="s">
        <v>3745</v>
      </c>
      <c r="R475" s="7" t="s">
        <v>3714</v>
      </c>
    </row>
    <row r="476" spans="1:18" ht="56.25">
      <c r="A476" s="8" t="s">
        <v>3746</v>
      </c>
      <c r="B476" s="3" t="s">
        <v>3747</v>
      </c>
      <c r="C476" s="4" t="s">
        <v>543</v>
      </c>
      <c r="D476" s="3" t="s">
        <v>3741</v>
      </c>
      <c r="E476" s="6">
        <v>43951.611631944441</v>
      </c>
      <c r="F476" s="3"/>
      <c r="G476" s="3"/>
      <c r="H476" s="3"/>
      <c r="I476" s="3"/>
      <c r="J476" s="3" t="s">
        <v>3748</v>
      </c>
      <c r="K476" s="3"/>
      <c r="L476" s="7" t="s">
        <v>27</v>
      </c>
      <c r="M476" s="14" t="s">
        <v>3749</v>
      </c>
      <c r="N476" s="3">
        <v>300</v>
      </c>
      <c r="O476" s="3">
        <v>1282</v>
      </c>
      <c r="P476" s="3"/>
      <c r="Q476" s="17" t="s">
        <v>3750</v>
      </c>
      <c r="R476" s="7" t="s">
        <v>548</v>
      </c>
    </row>
    <row r="477" spans="1:18" ht="67.5">
      <c r="A477" s="8" t="s">
        <v>3751</v>
      </c>
      <c r="B477" s="3" t="s">
        <v>3752</v>
      </c>
      <c r="C477" s="4" t="s">
        <v>3753</v>
      </c>
      <c r="D477" s="3" t="s">
        <v>3754</v>
      </c>
      <c r="E477" s="6">
        <v>43951.611412037033</v>
      </c>
      <c r="F477" s="3"/>
      <c r="G477" s="3"/>
      <c r="H477" s="3"/>
      <c r="I477" s="3"/>
      <c r="J477" s="3" t="s">
        <v>3755</v>
      </c>
      <c r="K477" s="3"/>
      <c r="L477" s="7" t="s">
        <v>27</v>
      </c>
      <c r="M477" s="14" t="s">
        <v>3756</v>
      </c>
      <c r="N477" s="3">
        <v>335</v>
      </c>
      <c r="O477" s="3">
        <v>59</v>
      </c>
      <c r="P477" s="3" t="s">
        <v>3757</v>
      </c>
      <c r="Q477" s="17" t="s">
        <v>3758</v>
      </c>
      <c r="R477" s="7" t="s">
        <v>3759</v>
      </c>
    </row>
    <row r="478" spans="1:18" ht="56.25">
      <c r="A478" s="8" t="s">
        <v>3760</v>
      </c>
      <c r="B478" s="3" t="s">
        <v>3761</v>
      </c>
      <c r="C478" s="4" t="s">
        <v>3762</v>
      </c>
      <c r="D478" s="3" t="s">
        <v>3763</v>
      </c>
      <c r="E478" s="6">
        <v>43951.611296296294</v>
      </c>
      <c r="F478" s="3"/>
      <c r="G478" s="3"/>
      <c r="H478" s="3"/>
      <c r="I478" s="3"/>
      <c r="J478" s="3" t="s">
        <v>3764</v>
      </c>
      <c r="K478" s="3"/>
      <c r="L478" s="7" t="s">
        <v>57</v>
      </c>
      <c r="M478" s="14" t="s">
        <v>3765</v>
      </c>
      <c r="N478" s="3">
        <v>378</v>
      </c>
      <c r="O478" s="3">
        <v>627</v>
      </c>
      <c r="P478" s="3" t="s">
        <v>3766</v>
      </c>
      <c r="Q478" s="17" t="s">
        <v>3767</v>
      </c>
      <c r="R478" s="7" t="s">
        <v>3768</v>
      </c>
    </row>
    <row r="479" spans="1:18" ht="78.75">
      <c r="A479" s="8" t="s">
        <v>3769</v>
      </c>
      <c r="B479" s="3" t="s">
        <v>3770</v>
      </c>
      <c r="C479" s="4" t="s">
        <v>807</v>
      </c>
      <c r="D479" s="3" t="s">
        <v>3771</v>
      </c>
      <c r="E479" s="6">
        <v>43951.611145833333</v>
      </c>
      <c r="F479" s="3"/>
      <c r="G479" s="3"/>
      <c r="H479" s="3"/>
      <c r="I479" s="3"/>
      <c r="J479" s="3" t="s">
        <v>3772</v>
      </c>
      <c r="K479" s="3"/>
      <c r="L479" s="7" t="s">
        <v>57</v>
      </c>
      <c r="M479" s="14" t="s">
        <v>3773</v>
      </c>
      <c r="N479" s="3">
        <v>30377</v>
      </c>
      <c r="O479" s="3">
        <v>3121</v>
      </c>
      <c r="P479" s="3" t="s">
        <v>3774</v>
      </c>
      <c r="Q479" s="17" t="s">
        <v>3775</v>
      </c>
      <c r="R479" s="7" t="s">
        <v>573</v>
      </c>
    </row>
    <row r="480" spans="1:18" ht="56.25">
      <c r="A480" s="8" t="s">
        <v>3776</v>
      </c>
      <c r="B480" s="3" t="s">
        <v>3777</v>
      </c>
      <c r="C480" s="4" t="s">
        <v>543</v>
      </c>
      <c r="D480" s="3" t="s">
        <v>3771</v>
      </c>
      <c r="E480" s="6">
        <v>43951.611145833333</v>
      </c>
      <c r="F480" s="3"/>
      <c r="G480" s="3"/>
      <c r="H480" s="3"/>
      <c r="I480" s="3"/>
      <c r="J480" s="3" t="s">
        <v>3778</v>
      </c>
      <c r="K480" s="3"/>
      <c r="L480" s="7" t="s">
        <v>57</v>
      </c>
      <c r="M480" s="14" t="s">
        <v>3779</v>
      </c>
      <c r="N480" s="3">
        <v>347</v>
      </c>
      <c r="O480" s="3">
        <v>1154</v>
      </c>
      <c r="P480" s="3" t="s">
        <v>1327</v>
      </c>
      <c r="Q480" s="17" t="s">
        <v>3780</v>
      </c>
      <c r="R480" s="7" t="s">
        <v>548</v>
      </c>
    </row>
    <row r="481" spans="1:18" ht="67.5">
      <c r="A481" s="8" t="s">
        <v>3781</v>
      </c>
      <c r="B481" s="3" t="s">
        <v>3782</v>
      </c>
      <c r="C481" s="4" t="s">
        <v>3461</v>
      </c>
      <c r="D481" s="3" t="s">
        <v>3783</v>
      </c>
      <c r="E481" s="6">
        <v>43951.611134259263</v>
      </c>
      <c r="F481" s="3"/>
      <c r="G481" s="3"/>
      <c r="H481" s="3"/>
      <c r="I481" s="3"/>
      <c r="J481" s="3" t="s">
        <v>3784</v>
      </c>
      <c r="K481" s="3"/>
      <c r="L481" s="7" t="s">
        <v>27</v>
      </c>
      <c r="M481" s="14" t="s">
        <v>3785</v>
      </c>
      <c r="N481" s="3">
        <v>165</v>
      </c>
      <c r="O481" s="3">
        <v>253</v>
      </c>
      <c r="P481" s="3"/>
      <c r="Q481" s="17" t="s">
        <v>3786</v>
      </c>
      <c r="R481" s="7" t="s">
        <v>3466</v>
      </c>
    </row>
    <row r="482" spans="1:18" ht="56.25">
      <c r="A482" s="8" t="s">
        <v>3787</v>
      </c>
      <c r="B482" s="3" t="s">
        <v>3788</v>
      </c>
      <c r="C482" s="4" t="s">
        <v>3708</v>
      </c>
      <c r="D482" s="3" t="s">
        <v>3789</v>
      </c>
      <c r="E482" s="6">
        <v>43951.610995370371</v>
      </c>
      <c r="F482" s="3"/>
      <c r="G482" s="3"/>
      <c r="H482" s="3"/>
      <c r="I482" s="3"/>
      <c r="J482" s="3" t="s">
        <v>3790</v>
      </c>
      <c r="K482" s="3"/>
      <c r="L482" s="7" t="s">
        <v>27</v>
      </c>
      <c r="M482" s="14" t="s">
        <v>3791</v>
      </c>
      <c r="N482" s="3">
        <v>523</v>
      </c>
      <c r="O482" s="3">
        <v>472</v>
      </c>
      <c r="P482" s="3" t="s">
        <v>3173</v>
      </c>
      <c r="Q482" s="17" t="s">
        <v>3792</v>
      </c>
      <c r="R482" s="7" t="s">
        <v>3714</v>
      </c>
    </row>
    <row r="483" spans="1:18" ht="78.75">
      <c r="A483" s="8" t="s">
        <v>3793</v>
      </c>
      <c r="B483" s="3" t="s">
        <v>3794</v>
      </c>
      <c r="C483" s="4" t="s">
        <v>807</v>
      </c>
      <c r="D483" s="3" t="s">
        <v>3795</v>
      </c>
      <c r="E483" s="6">
        <v>43951.610902777778</v>
      </c>
      <c r="F483" s="3"/>
      <c r="G483" s="3"/>
      <c r="H483" s="3"/>
      <c r="I483" s="3"/>
      <c r="J483" s="3" t="s">
        <v>3796</v>
      </c>
      <c r="K483" s="3"/>
      <c r="L483" s="7" t="s">
        <v>27</v>
      </c>
      <c r="M483" s="14" t="s">
        <v>3797</v>
      </c>
      <c r="N483" s="3">
        <v>2352</v>
      </c>
      <c r="O483" s="3">
        <v>3016</v>
      </c>
      <c r="P483" s="3" t="s">
        <v>209</v>
      </c>
      <c r="Q483" s="17" t="s">
        <v>3798</v>
      </c>
      <c r="R483" s="7" t="s">
        <v>573</v>
      </c>
    </row>
    <row r="484" spans="1:18" ht="78.75">
      <c r="A484" s="8" t="s">
        <v>3799</v>
      </c>
      <c r="B484" s="3" t="s">
        <v>3800</v>
      </c>
      <c r="C484" s="4" t="s">
        <v>3403</v>
      </c>
      <c r="D484" s="3" t="s">
        <v>3801</v>
      </c>
      <c r="E484" s="6">
        <v>43951.610532407409</v>
      </c>
      <c r="F484" s="3"/>
      <c r="G484" s="3"/>
      <c r="H484" s="3"/>
      <c r="I484" s="3"/>
      <c r="J484" s="3" t="s">
        <v>3802</v>
      </c>
      <c r="K484" s="3"/>
      <c r="L484" s="7" t="s">
        <v>57</v>
      </c>
      <c r="M484" s="14" t="s">
        <v>3803</v>
      </c>
      <c r="N484" s="3">
        <v>242</v>
      </c>
      <c r="O484" s="3">
        <v>466</v>
      </c>
      <c r="P484" s="3" t="s">
        <v>3804</v>
      </c>
      <c r="Q484" s="17" t="s">
        <v>3805</v>
      </c>
      <c r="R484" s="7" t="s">
        <v>3409</v>
      </c>
    </row>
    <row r="485" spans="1:18" ht="33.75">
      <c r="A485" s="8" t="s">
        <v>3806</v>
      </c>
      <c r="B485" s="3" t="s">
        <v>3807</v>
      </c>
      <c r="C485" s="4" t="s">
        <v>3808</v>
      </c>
      <c r="D485" s="3" t="s">
        <v>3809</v>
      </c>
      <c r="E485" s="6">
        <v>43951.610416666663</v>
      </c>
      <c r="F485" s="3"/>
      <c r="G485" s="3"/>
      <c r="H485" s="3"/>
      <c r="I485" s="3"/>
      <c r="J485" s="3" t="s">
        <v>3810</v>
      </c>
      <c r="K485" s="3"/>
      <c r="L485" s="7" t="s">
        <v>190</v>
      </c>
      <c r="M485" s="14" t="s">
        <v>3811</v>
      </c>
      <c r="N485" s="3">
        <v>21127</v>
      </c>
      <c r="O485" s="3">
        <v>6</v>
      </c>
      <c r="P485" s="3" t="s">
        <v>3812</v>
      </c>
      <c r="Q485" s="17" t="s">
        <v>3813</v>
      </c>
      <c r="R485" s="7" t="s">
        <v>157</v>
      </c>
    </row>
    <row r="486" spans="1:18" ht="56.25">
      <c r="A486" s="8" t="s">
        <v>3814</v>
      </c>
      <c r="B486" s="3" t="s">
        <v>3815</v>
      </c>
      <c r="C486" s="4" t="s">
        <v>3382</v>
      </c>
      <c r="D486" s="3" t="s">
        <v>3816</v>
      </c>
      <c r="E486" s="6">
        <v>43951.610393518524</v>
      </c>
      <c r="F486" s="3"/>
      <c r="G486" s="3"/>
      <c r="H486" s="3"/>
      <c r="I486" s="3"/>
      <c r="J486" s="3" t="s">
        <v>3817</v>
      </c>
      <c r="K486" s="3"/>
      <c r="L486" s="7" t="s">
        <v>27</v>
      </c>
      <c r="M486" s="14" t="s">
        <v>3818</v>
      </c>
      <c r="N486" s="3">
        <v>637</v>
      </c>
      <c r="O486" s="3">
        <v>819</v>
      </c>
      <c r="P486" s="3" t="s">
        <v>3819</v>
      </c>
      <c r="Q486" s="17" t="s">
        <v>3820</v>
      </c>
      <c r="R486" s="7" t="s">
        <v>3388</v>
      </c>
    </row>
    <row r="487" spans="1:18" ht="56.25">
      <c r="A487" s="8" t="s">
        <v>3821</v>
      </c>
      <c r="B487" s="3" t="s">
        <v>3822</v>
      </c>
      <c r="C487" s="4" t="s">
        <v>3823</v>
      </c>
      <c r="D487" s="3" t="s">
        <v>3824</v>
      </c>
      <c r="E487" s="6">
        <v>43951.609849537039</v>
      </c>
      <c r="F487" s="3"/>
      <c r="G487" s="3"/>
      <c r="H487" s="3"/>
      <c r="I487" s="3"/>
      <c r="J487" s="3" t="s">
        <v>3825</v>
      </c>
      <c r="K487" s="3"/>
      <c r="L487" s="7" t="s">
        <v>57</v>
      </c>
      <c r="M487" s="14" t="s">
        <v>3826</v>
      </c>
      <c r="N487" s="3">
        <v>3350</v>
      </c>
      <c r="O487" s="3">
        <v>258</v>
      </c>
      <c r="P487" s="3" t="s">
        <v>3827</v>
      </c>
      <c r="Q487" s="17" t="s">
        <v>3828</v>
      </c>
      <c r="R487" s="7" t="s">
        <v>3829</v>
      </c>
    </row>
    <row r="488" spans="1:18" ht="56.25">
      <c r="A488" s="8" t="s">
        <v>3830</v>
      </c>
      <c r="B488" s="3" t="s">
        <v>3831</v>
      </c>
      <c r="C488" s="4" t="s">
        <v>543</v>
      </c>
      <c r="D488" s="3" t="s">
        <v>3832</v>
      </c>
      <c r="E488" s="6">
        <v>43951.6096875</v>
      </c>
      <c r="F488" s="3"/>
      <c r="G488" s="3"/>
      <c r="H488" s="3"/>
      <c r="I488" s="3"/>
      <c r="J488" s="3" t="s">
        <v>3833</v>
      </c>
      <c r="K488" s="3"/>
      <c r="L488" s="7" t="s">
        <v>27</v>
      </c>
      <c r="M488" s="14" t="s">
        <v>3834</v>
      </c>
      <c r="N488" s="3">
        <v>179</v>
      </c>
      <c r="O488" s="3">
        <v>1080</v>
      </c>
      <c r="P488" s="3" t="s">
        <v>3835</v>
      </c>
      <c r="Q488" s="17" t="s">
        <v>3836</v>
      </c>
      <c r="R488" s="7" t="s">
        <v>548</v>
      </c>
    </row>
    <row r="489" spans="1:18" ht="56.25">
      <c r="A489" s="8" t="s">
        <v>3837</v>
      </c>
      <c r="B489" s="3" t="s">
        <v>3838</v>
      </c>
      <c r="C489" s="4" t="s">
        <v>3839</v>
      </c>
      <c r="D489" s="3" t="s">
        <v>3840</v>
      </c>
      <c r="E489" s="6">
        <v>43951.609270833331</v>
      </c>
      <c r="F489" s="3"/>
      <c r="G489" s="3"/>
      <c r="H489" s="3"/>
      <c r="I489" s="3"/>
      <c r="J489" s="3" t="s">
        <v>3841</v>
      </c>
      <c r="K489" s="3"/>
      <c r="L489" s="7" t="s">
        <v>27</v>
      </c>
      <c r="M489" s="14" t="s">
        <v>3842</v>
      </c>
      <c r="N489" s="3">
        <v>527</v>
      </c>
      <c r="O489" s="3">
        <v>332</v>
      </c>
      <c r="P489" s="3"/>
      <c r="Q489" s="17" t="s">
        <v>3843</v>
      </c>
      <c r="R489" s="7" t="s">
        <v>3844</v>
      </c>
    </row>
    <row r="490" spans="1:18" ht="67.5">
      <c r="A490" s="8" t="s">
        <v>3845</v>
      </c>
      <c r="B490" s="3" t="s">
        <v>3846</v>
      </c>
      <c r="C490" s="4" t="s">
        <v>3847</v>
      </c>
      <c r="D490" s="3" t="s">
        <v>3848</v>
      </c>
      <c r="E490" s="6">
        <v>43951.609259259261</v>
      </c>
      <c r="F490" s="3"/>
      <c r="G490" s="3"/>
      <c r="H490" s="3"/>
      <c r="I490" s="3"/>
      <c r="J490" s="3" t="s">
        <v>3849</v>
      </c>
      <c r="K490" s="3"/>
      <c r="L490" s="7" t="s">
        <v>57</v>
      </c>
      <c r="M490" s="14" t="s">
        <v>3850</v>
      </c>
      <c r="N490" s="3">
        <v>841</v>
      </c>
      <c r="O490" s="3">
        <v>188</v>
      </c>
      <c r="P490" s="3"/>
      <c r="Q490" s="17" t="s">
        <v>3851</v>
      </c>
      <c r="R490" s="7" t="s">
        <v>3852</v>
      </c>
    </row>
    <row r="491" spans="1:18" ht="90">
      <c r="A491" s="8" t="s">
        <v>3853</v>
      </c>
      <c r="B491" s="3" t="s">
        <v>3854</v>
      </c>
      <c r="C491" s="4" t="s">
        <v>2263</v>
      </c>
      <c r="D491" s="3" t="s">
        <v>3855</v>
      </c>
      <c r="E491" s="6">
        <v>43951.609097222223</v>
      </c>
      <c r="F491" s="3"/>
      <c r="G491" s="3"/>
      <c r="H491" s="3"/>
      <c r="I491" s="3"/>
      <c r="J491" s="3" t="s">
        <v>3856</v>
      </c>
      <c r="K491" s="3"/>
      <c r="L491" s="7" t="s">
        <v>27</v>
      </c>
      <c r="M491" s="14" t="s">
        <v>3857</v>
      </c>
      <c r="N491" s="3">
        <v>920</v>
      </c>
      <c r="O491" s="3">
        <v>2287</v>
      </c>
      <c r="P491" s="3" t="s">
        <v>1241</v>
      </c>
      <c r="Q491" s="17" t="s">
        <v>3858</v>
      </c>
      <c r="R491" s="7" t="s">
        <v>2269</v>
      </c>
    </row>
    <row r="492" spans="1:18" ht="67.5">
      <c r="A492" s="8" t="s">
        <v>3859</v>
      </c>
      <c r="B492" s="3" t="s">
        <v>661</v>
      </c>
      <c r="C492" s="4" t="s">
        <v>3860</v>
      </c>
      <c r="D492" s="3" t="s">
        <v>3861</v>
      </c>
      <c r="E492" s="6">
        <v>43951.6090625</v>
      </c>
      <c r="F492" s="3"/>
      <c r="G492" s="3"/>
      <c r="H492" s="3"/>
      <c r="I492" s="3"/>
      <c r="J492" s="3" t="s">
        <v>663</v>
      </c>
      <c r="K492" s="3"/>
      <c r="L492" s="7" t="s">
        <v>190</v>
      </c>
      <c r="M492" s="14" t="s">
        <v>664</v>
      </c>
      <c r="N492" s="3">
        <v>28357</v>
      </c>
      <c r="O492" s="3">
        <v>1852</v>
      </c>
      <c r="P492" s="3" t="s">
        <v>665</v>
      </c>
      <c r="Q492" s="17" t="s">
        <v>3862</v>
      </c>
      <c r="R492" s="7" t="s">
        <v>3863</v>
      </c>
    </row>
    <row r="493" spans="1:18" ht="56.25">
      <c r="A493" s="8" t="s">
        <v>3864</v>
      </c>
      <c r="B493" s="3" t="s">
        <v>3865</v>
      </c>
      <c r="C493" s="4" t="s">
        <v>3866</v>
      </c>
      <c r="D493" s="3" t="s">
        <v>3867</v>
      </c>
      <c r="E493" s="6">
        <v>43951.608680555553</v>
      </c>
      <c r="F493" s="3"/>
      <c r="G493" s="3"/>
      <c r="H493" s="3"/>
      <c r="I493" s="3"/>
      <c r="J493" s="3" t="s">
        <v>3868</v>
      </c>
      <c r="K493" s="3"/>
      <c r="L493" s="7" t="s">
        <v>178</v>
      </c>
      <c r="M493" s="14" t="s">
        <v>3869</v>
      </c>
      <c r="N493" s="3">
        <v>110</v>
      </c>
      <c r="O493" s="3">
        <v>369</v>
      </c>
      <c r="P493" s="3" t="s">
        <v>2281</v>
      </c>
      <c r="Q493" s="17" t="s">
        <v>3870</v>
      </c>
      <c r="R493" s="7" t="s">
        <v>3871</v>
      </c>
    </row>
    <row r="494" spans="1:18" ht="45">
      <c r="A494" s="8" t="s">
        <v>3872</v>
      </c>
      <c r="B494" s="3" t="s">
        <v>3873</v>
      </c>
      <c r="C494" s="4" t="s">
        <v>3874</v>
      </c>
      <c r="D494" s="3" t="s">
        <v>3875</v>
      </c>
      <c r="E494" s="6">
        <v>43951.608611111107</v>
      </c>
      <c r="F494" s="3"/>
      <c r="G494" s="3"/>
      <c r="H494" s="3"/>
      <c r="I494" s="3"/>
      <c r="J494" s="3" t="s">
        <v>3876</v>
      </c>
      <c r="K494" s="3"/>
      <c r="L494" s="7" t="s">
        <v>57</v>
      </c>
      <c r="M494" s="14" t="s">
        <v>3877</v>
      </c>
      <c r="N494" s="3">
        <v>6225</v>
      </c>
      <c r="O494" s="3">
        <v>1388</v>
      </c>
      <c r="P494" s="3" t="s">
        <v>3878</v>
      </c>
      <c r="Q494" s="17" t="s">
        <v>3879</v>
      </c>
      <c r="R494" s="7" t="s">
        <v>3880</v>
      </c>
    </row>
    <row r="495" spans="1:18" ht="56.25">
      <c r="A495" s="8" t="s">
        <v>3881</v>
      </c>
      <c r="B495" s="3" t="s">
        <v>3882</v>
      </c>
      <c r="C495" s="4" t="s">
        <v>1563</v>
      </c>
      <c r="D495" s="3" t="s">
        <v>3883</v>
      </c>
      <c r="E495" s="6">
        <v>43951.608576388884</v>
      </c>
      <c r="F495" s="3"/>
      <c r="G495" s="3"/>
      <c r="H495" s="3"/>
      <c r="I495" s="3"/>
      <c r="J495" s="3" t="s">
        <v>3884</v>
      </c>
      <c r="K495" s="3"/>
      <c r="L495" s="7" t="s">
        <v>27</v>
      </c>
      <c r="M495" s="14" t="s">
        <v>3885</v>
      </c>
      <c r="N495" s="3">
        <v>35</v>
      </c>
      <c r="O495" s="3">
        <v>93</v>
      </c>
      <c r="P495" s="3"/>
      <c r="Q495" s="17" t="s">
        <v>3886</v>
      </c>
      <c r="R495" s="7" t="s">
        <v>1569</v>
      </c>
    </row>
    <row r="496" spans="1:18" ht="33.75">
      <c r="A496" s="8" t="s">
        <v>3887</v>
      </c>
      <c r="B496" s="3" t="s">
        <v>3888</v>
      </c>
      <c r="C496" s="4" t="s">
        <v>3889</v>
      </c>
      <c r="D496" s="3" t="s">
        <v>3890</v>
      </c>
      <c r="E496" s="6">
        <v>43951.608460648145</v>
      </c>
      <c r="F496" s="3"/>
      <c r="G496" s="3"/>
      <c r="H496" s="3"/>
      <c r="I496" s="3"/>
      <c r="J496" s="3" t="s">
        <v>3891</v>
      </c>
      <c r="K496" s="3"/>
      <c r="L496" s="7" t="s">
        <v>57</v>
      </c>
      <c r="M496" s="14" t="s">
        <v>3892</v>
      </c>
      <c r="N496" s="3">
        <v>20</v>
      </c>
      <c r="O496" s="3">
        <v>145</v>
      </c>
      <c r="P496" s="3" t="s">
        <v>3893</v>
      </c>
      <c r="Q496" s="17" t="s">
        <v>3894</v>
      </c>
      <c r="R496" s="7" t="s">
        <v>3895</v>
      </c>
    </row>
    <row r="497" spans="1:18" ht="56.25">
      <c r="A497" s="8" t="s">
        <v>3896</v>
      </c>
      <c r="B497" s="3" t="s">
        <v>3897</v>
      </c>
      <c r="C497" s="4" t="s">
        <v>3898</v>
      </c>
      <c r="D497" s="3" t="s">
        <v>3899</v>
      </c>
      <c r="E497" s="6">
        <v>43951.608425925922</v>
      </c>
      <c r="F497" s="3"/>
      <c r="G497" s="3"/>
      <c r="H497" s="3"/>
      <c r="I497" s="3"/>
      <c r="J497" s="3" t="s">
        <v>3900</v>
      </c>
      <c r="K497" s="3"/>
      <c r="L497" s="7" t="s">
        <v>178</v>
      </c>
      <c r="M497" s="14" t="s">
        <v>3901</v>
      </c>
      <c r="N497" s="3">
        <v>47</v>
      </c>
      <c r="O497" s="3">
        <v>94</v>
      </c>
      <c r="P497" s="3" t="s">
        <v>3902</v>
      </c>
      <c r="Q497" s="17" t="s">
        <v>3903</v>
      </c>
      <c r="R497" s="7" t="s">
        <v>3904</v>
      </c>
    </row>
    <row r="498" spans="1:18" ht="33.75">
      <c r="A498" s="8" t="s">
        <v>3905</v>
      </c>
      <c r="B498" s="3" t="s">
        <v>3906</v>
      </c>
      <c r="C498" s="4" t="s">
        <v>972</v>
      </c>
      <c r="D498" s="3" t="s">
        <v>3907</v>
      </c>
      <c r="E498" s="6">
        <v>43951.608124999999</v>
      </c>
      <c r="F498" s="3"/>
      <c r="G498" s="3"/>
      <c r="H498" s="3"/>
      <c r="I498" s="3"/>
      <c r="J498" s="3" t="s">
        <v>3908</v>
      </c>
      <c r="K498" s="3"/>
      <c r="L498" s="7" t="s">
        <v>27</v>
      </c>
      <c r="M498" s="14" t="s">
        <v>3909</v>
      </c>
      <c r="N498" s="3">
        <v>26</v>
      </c>
      <c r="O498" s="3">
        <v>83</v>
      </c>
      <c r="P498" s="3"/>
      <c r="Q498" s="17" t="s">
        <v>3910</v>
      </c>
      <c r="R498" s="7" t="s">
        <v>977</v>
      </c>
    </row>
    <row r="499" spans="1:18" ht="67.5">
      <c r="A499" s="8" t="s">
        <v>3911</v>
      </c>
      <c r="B499" s="3" t="s">
        <v>3912</v>
      </c>
      <c r="C499" s="4" t="s">
        <v>2303</v>
      </c>
      <c r="D499" s="3" t="s">
        <v>3913</v>
      </c>
      <c r="E499" s="6">
        <v>43951.608101851853</v>
      </c>
      <c r="F499" s="3"/>
      <c r="G499" s="3"/>
      <c r="H499" s="3"/>
      <c r="I499" s="3"/>
      <c r="J499" s="3" t="s">
        <v>3914</v>
      </c>
      <c r="K499" s="3"/>
      <c r="L499" s="7" t="s">
        <v>27</v>
      </c>
      <c r="M499" s="14" t="s">
        <v>3915</v>
      </c>
      <c r="N499" s="3">
        <v>3505</v>
      </c>
      <c r="O499" s="3">
        <v>2779</v>
      </c>
      <c r="P499" s="3" t="s">
        <v>61</v>
      </c>
      <c r="Q499" s="17" t="s">
        <v>3916</v>
      </c>
      <c r="R499" s="7" t="s">
        <v>2309</v>
      </c>
    </row>
    <row r="500" spans="1:18" ht="56.25">
      <c r="A500" s="8" t="s">
        <v>3917</v>
      </c>
      <c r="B500" s="3" t="s">
        <v>3918</v>
      </c>
      <c r="C500" s="4" t="s">
        <v>3919</v>
      </c>
      <c r="D500" s="3" t="s">
        <v>3920</v>
      </c>
      <c r="E500" s="6">
        <v>43951.607685185183</v>
      </c>
      <c r="F500" s="3"/>
      <c r="G500" s="3"/>
      <c r="H500" s="3"/>
      <c r="I500" s="3"/>
      <c r="J500" s="3" t="s">
        <v>3921</v>
      </c>
      <c r="K500" s="3"/>
      <c r="L500" s="7" t="s">
        <v>3922</v>
      </c>
      <c r="M500" s="14" t="s">
        <v>3923</v>
      </c>
      <c r="N500" s="3">
        <v>720</v>
      </c>
      <c r="O500" s="3">
        <v>2418</v>
      </c>
      <c r="P500" s="3" t="s">
        <v>3924</v>
      </c>
      <c r="Q500" s="17" t="s">
        <v>3925</v>
      </c>
      <c r="R500" s="7" t="s">
        <v>3926</v>
      </c>
    </row>
    <row r="501" spans="1:18" ht="78.75">
      <c r="A501" s="8" t="s">
        <v>3927</v>
      </c>
      <c r="B501" s="3" t="s">
        <v>3928</v>
      </c>
      <c r="C501" s="4" t="s">
        <v>3006</v>
      </c>
      <c r="D501" s="3" t="s">
        <v>3929</v>
      </c>
      <c r="E501" s="6">
        <v>43951.607268518521</v>
      </c>
      <c r="F501" s="3"/>
      <c r="G501" s="3"/>
      <c r="H501" s="3"/>
      <c r="I501" s="3"/>
      <c r="J501" s="3" t="s">
        <v>3930</v>
      </c>
      <c r="K501" s="3"/>
      <c r="L501" s="7" t="s">
        <v>27</v>
      </c>
      <c r="M501" s="14" t="s">
        <v>3931</v>
      </c>
      <c r="N501" s="3">
        <v>1879</v>
      </c>
      <c r="O501" s="3">
        <v>4000</v>
      </c>
      <c r="P501" s="3"/>
      <c r="Q501" s="17" t="s">
        <v>3932</v>
      </c>
      <c r="R501" s="7" t="s">
        <v>3010</v>
      </c>
    </row>
    <row r="502" spans="1:18" ht="45">
      <c r="A502" s="8" t="s">
        <v>3933</v>
      </c>
      <c r="B502" s="3" t="s">
        <v>3934</v>
      </c>
      <c r="C502" s="4" t="s">
        <v>3935</v>
      </c>
      <c r="D502" s="3" t="s">
        <v>3936</v>
      </c>
      <c r="E502" s="6">
        <v>43951.607164351852</v>
      </c>
      <c r="F502" s="3"/>
      <c r="G502" s="3"/>
      <c r="H502" s="3"/>
      <c r="I502" s="3"/>
      <c r="J502" s="3" t="s">
        <v>3937</v>
      </c>
      <c r="K502" s="3"/>
      <c r="L502" s="7" t="s">
        <v>178</v>
      </c>
      <c r="M502" s="14" t="s">
        <v>3938</v>
      </c>
      <c r="N502" s="3">
        <v>501</v>
      </c>
      <c r="O502" s="3">
        <v>380</v>
      </c>
      <c r="P502" s="3" t="s">
        <v>1960</v>
      </c>
      <c r="Q502" s="17" t="s">
        <v>3939</v>
      </c>
      <c r="R502" s="7" t="s">
        <v>3940</v>
      </c>
    </row>
    <row r="503" spans="1:18" ht="67.5">
      <c r="A503" s="8" t="s">
        <v>3941</v>
      </c>
      <c r="B503" s="3" t="s">
        <v>3942</v>
      </c>
      <c r="C503" s="4" t="s">
        <v>3943</v>
      </c>
      <c r="D503" s="3" t="s">
        <v>3944</v>
      </c>
      <c r="E503" s="6">
        <v>43951.607141203705</v>
      </c>
      <c r="F503" s="3"/>
      <c r="G503" s="3"/>
      <c r="H503" s="3" t="s">
        <v>3945</v>
      </c>
      <c r="I503" s="3" t="s">
        <v>3946</v>
      </c>
      <c r="J503" s="3" t="s">
        <v>3947</v>
      </c>
      <c r="K503" s="3" t="s">
        <v>3948</v>
      </c>
      <c r="L503" s="7" t="s">
        <v>27</v>
      </c>
      <c r="M503" s="14" t="s">
        <v>3949</v>
      </c>
      <c r="N503" s="3">
        <v>10</v>
      </c>
      <c r="O503" s="3">
        <v>109</v>
      </c>
      <c r="P503" s="3" t="s">
        <v>3950</v>
      </c>
      <c r="Q503" s="17" t="s">
        <v>3951</v>
      </c>
      <c r="R503" s="7" t="s">
        <v>3952</v>
      </c>
    </row>
    <row r="504" spans="1:18" ht="67.5">
      <c r="A504" s="8" t="s">
        <v>3953</v>
      </c>
      <c r="B504" s="3" t="s">
        <v>3954</v>
      </c>
      <c r="C504" s="4" t="s">
        <v>3955</v>
      </c>
      <c r="D504" s="3" t="s">
        <v>3956</v>
      </c>
      <c r="E504" s="6">
        <v>43951.606967592597</v>
      </c>
      <c r="F504" s="3"/>
      <c r="G504" s="3"/>
      <c r="H504" s="3"/>
      <c r="I504" s="3"/>
      <c r="J504" s="3" t="s">
        <v>3957</v>
      </c>
      <c r="K504" s="3"/>
      <c r="L504" s="7" t="s">
        <v>178</v>
      </c>
      <c r="M504" s="14" t="s">
        <v>3958</v>
      </c>
      <c r="N504" s="3">
        <v>46</v>
      </c>
      <c r="O504" s="3">
        <v>588</v>
      </c>
      <c r="P504" s="3"/>
      <c r="Q504" s="17" t="s">
        <v>3959</v>
      </c>
      <c r="R504" s="7" t="s">
        <v>3960</v>
      </c>
    </row>
    <row r="505" spans="1:18" ht="67.5">
      <c r="A505" s="8" t="s">
        <v>3961</v>
      </c>
      <c r="B505" s="3" t="s">
        <v>3962</v>
      </c>
      <c r="C505" s="4" t="s">
        <v>3963</v>
      </c>
      <c r="D505" s="3" t="s">
        <v>3964</v>
      </c>
      <c r="E505" s="6">
        <v>43951.606944444444</v>
      </c>
      <c r="F505" s="3"/>
      <c r="G505" s="3"/>
      <c r="H505" s="3"/>
      <c r="I505" s="3"/>
      <c r="J505" s="3" t="s">
        <v>3965</v>
      </c>
      <c r="K505" s="3"/>
      <c r="L505" s="7" t="s">
        <v>1791</v>
      </c>
      <c r="M505" s="14" t="s">
        <v>3966</v>
      </c>
      <c r="N505" s="3">
        <v>16605</v>
      </c>
      <c r="O505" s="3">
        <v>3521</v>
      </c>
      <c r="P505" s="3"/>
      <c r="Q505" s="17" t="s">
        <v>3967</v>
      </c>
      <c r="R505" s="7" t="s">
        <v>3968</v>
      </c>
    </row>
    <row r="506" spans="1:18" ht="45">
      <c r="A506" s="8" t="s">
        <v>3969</v>
      </c>
      <c r="B506" s="3" t="s">
        <v>3970</v>
      </c>
      <c r="C506" s="4" t="s">
        <v>3971</v>
      </c>
      <c r="D506" s="3" t="s">
        <v>3972</v>
      </c>
      <c r="E506" s="6">
        <v>43951.606932870374</v>
      </c>
      <c r="F506" s="3"/>
      <c r="G506" s="3"/>
      <c r="H506" s="3"/>
      <c r="I506" s="3"/>
      <c r="J506" s="3" t="s">
        <v>3973</v>
      </c>
      <c r="K506" s="3"/>
      <c r="L506" s="7" t="s">
        <v>57</v>
      </c>
      <c r="M506" s="14" t="s">
        <v>3974</v>
      </c>
      <c r="N506" s="3">
        <v>3143</v>
      </c>
      <c r="O506" s="3">
        <v>610</v>
      </c>
      <c r="P506" s="3" t="s">
        <v>1960</v>
      </c>
      <c r="Q506" s="17" t="s">
        <v>3975</v>
      </c>
      <c r="R506" s="7" t="s">
        <v>3976</v>
      </c>
    </row>
    <row r="507" spans="1:18" ht="56.25">
      <c r="A507" s="8" t="s">
        <v>3977</v>
      </c>
      <c r="B507" s="3" t="s">
        <v>3978</v>
      </c>
      <c r="C507" s="4" t="s">
        <v>543</v>
      </c>
      <c r="D507" s="3" t="s">
        <v>3979</v>
      </c>
      <c r="E507" s="6">
        <v>43951.606863425928</v>
      </c>
      <c r="F507" s="3"/>
      <c r="G507" s="3"/>
      <c r="H507" s="3"/>
      <c r="I507" s="3"/>
      <c r="J507" s="3" t="s">
        <v>3980</v>
      </c>
      <c r="K507" s="3"/>
      <c r="L507" s="7" t="s">
        <v>178</v>
      </c>
      <c r="M507" s="14" t="s">
        <v>340</v>
      </c>
      <c r="N507" s="3">
        <v>117</v>
      </c>
      <c r="O507" s="3">
        <v>195</v>
      </c>
      <c r="P507" s="3"/>
      <c r="Q507" s="17" t="s">
        <v>3981</v>
      </c>
      <c r="R507" s="7" t="s">
        <v>548</v>
      </c>
    </row>
    <row r="508" spans="1:18" ht="56.25">
      <c r="A508" s="8" t="s">
        <v>3982</v>
      </c>
      <c r="B508" s="3" t="s">
        <v>3983</v>
      </c>
      <c r="C508" s="4" t="s">
        <v>1893</v>
      </c>
      <c r="D508" s="3" t="s">
        <v>3984</v>
      </c>
      <c r="E508" s="6">
        <v>43951.606516203705</v>
      </c>
      <c r="F508" s="3"/>
      <c r="G508" s="3"/>
      <c r="H508" s="3"/>
      <c r="I508" s="3"/>
      <c r="J508" s="3" t="s">
        <v>3985</v>
      </c>
      <c r="K508" s="3"/>
      <c r="L508" s="7" t="s">
        <v>27</v>
      </c>
      <c r="M508" s="14" t="s">
        <v>3986</v>
      </c>
      <c r="N508" s="3">
        <v>253</v>
      </c>
      <c r="O508" s="3">
        <v>448</v>
      </c>
      <c r="P508" s="3"/>
      <c r="Q508" s="17" t="s">
        <v>3987</v>
      </c>
      <c r="R508" s="7" t="s">
        <v>1898</v>
      </c>
    </row>
    <row r="509" spans="1:18" ht="56.25">
      <c r="A509" s="8" t="s">
        <v>3988</v>
      </c>
      <c r="B509" s="3" t="s">
        <v>3989</v>
      </c>
      <c r="C509" s="4" t="s">
        <v>543</v>
      </c>
      <c r="D509" s="3" t="s">
        <v>3990</v>
      </c>
      <c r="E509" s="6">
        <v>43951.605868055558</v>
      </c>
      <c r="F509" s="3"/>
      <c r="G509" s="3"/>
      <c r="H509" s="3"/>
      <c r="I509" s="3"/>
      <c r="J509" s="3" t="s">
        <v>3991</v>
      </c>
      <c r="K509" s="3"/>
      <c r="L509" s="7" t="s">
        <v>27</v>
      </c>
      <c r="M509" s="14" t="s">
        <v>3992</v>
      </c>
      <c r="N509" s="3">
        <v>237</v>
      </c>
      <c r="O509" s="3">
        <v>632</v>
      </c>
      <c r="P509" s="3" t="s">
        <v>3293</v>
      </c>
      <c r="Q509" s="17" t="s">
        <v>3993</v>
      </c>
      <c r="R509" s="7" t="s">
        <v>548</v>
      </c>
    </row>
    <row r="510" spans="1:18" ht="56.25">
      <c r="A510" s="8" t="s">
        <v>3994</v>
      </c>
      <c r="B510" s="3" t="s">
        <v>3995</v>
      </c>
      <c r="C510" s="4" t="s">
        <v>3996</v>
      </c>
      <c r="D510" s="3" t="s">
        <v>3997</v>
      </c>
      <c r="E510" s="6">
        <v>43951.605763888889</v>
      </c>
      <c r="F510" s="3"/>
      <c r="G510" s="3"/>
      <c r="H510" s="3"/>
      <c r="I510" s="3"/>
      <c r="J510" s="3" t="s">
        <v>3998</v>
      </c>
      <c r="K510" s="3"/>
      <c r="L510" s="7" t="s">
        <v>27</v>
      </c>
      <c r="M510" s="14" t="s">
        <v>3999</v>
      </c>
      <c r="N510" s="3">
        <v>740</v>
      </c>
      <c r="O510" s="3">
        <v>2024</v>
      </c>
      <c r="P510" s="3"/>
      <c r="Q510" s="17" t="s">
        <v>4000</v>
      </c>
      <c r="R510" s="7" t="s">
        <v>4001</v>
      </c>
    </row>
    <row r="511" spans="1:18" ht="56.25">
      <c r="A511" s="8" t="s">
        <v>4002</v>
      </c>
      <c r="B511" s="3" t="s">
        <v>4003</v>
      </c>
      <c r="C511" s="4" t="s">
        <v>4004</v>
      </c>
      <c r="D511" s="3" t="s">
        <v>4005</v>
      </c>
      <c r="E511" s="6">
        <v>43951.60564814815</v>
      </c>
      <c r="F511" s="3"/>
      <c r="G511" s="3"/>
      <c r="H511" s="3"/>
      <c r="I511" s="3"/>
      <c r="J511" s="3" t="s">
        <v>4006</v>
      </c>
      <c r="K511" s="3"/>
      <c r="L511" s="7" t="s">
        <v>27</v>
      </c>
      <c r="M511" s="14" t="s">
        <v>4007</v>
      </c>
      <c r="N511" s="3">
        <v>180</v>
      </c>
      <c r="O511" s="3">
        <v>155</v>
      </c>
      <c r="P511" s="3"/>
      <c r="Q511" s="17" t="s">
        <v>4008</v>
      </c>
      <c r="R511" s="7" t="s">
        <v>4009</v>
      </c>
    </row>
    <row r="512" spans="1:18" ht="33.75">
      <c r="A512" s="8" t="s">
        <v>4010</v>
      </c>
      <c r="B512" s="3" t="s">
        <v>4011</v>
      </c>
      <c r="C512" s="4" t="s">
        <v>4012</v>
      </c>
      <c r="D512" s="3" t="s">
        <v>4013</v>
      </c>
      <c r="E512" s="6">
        <v>43951.605046296296</v>
      </c>
      <c r="F512" s="3"/>
      <c r="G512" s="3"/>
      <c r="H512" s="3" t="s">
        <v>4014</v>
      </c>
      <c r="I512" s="3" t="s">
        <v>4015</v>
      </c>
      <c r="J512" s="3" t="s">
        <v>4016</v>
      </c>
      <c r="K512" s="3" t="s">
        <v>4017</v>
      </c>
      <c r="L512" s="7" t="s">
        <v>27</v>
      </c>
      <c r="M512" s="14" t="s">
        <v>4018</v>
      </c>
      <c r="N512" s="3">
        <v>16</v>
      </c>
      <c r="O512" s="3">
        <v>103</v>
      </c>
      <c r="P512" s="3"/>
      <c r="Q512" s="17" t="s">
        <v>4019</v>
      </c>
      <c r="R512" s="7" t="s">
        <v>4020</v>
      </c>
    </row>
    <row r="513" spans="1:18" ht="33.75">
      <c r="A513" s="8" t="s">
        <v>4021</v>
      </c>
      <c r="B513" s="3" t="s">
        <v>4022</v>
      </c>
      <c r="C513" s="4" t="s">
        <v>4023</v>
      </c>
      <c r="D513" s="3" t="s">
        <v>4024</v>
      </c>
      <c r="E513" s="6">
        <v>43951.604976851857</v>
      </c>
      <c r="F513" s="3"/>
      <c r="G513" s="3"/>
      <c r="H513" s="3"/>
      <c r="I513" s="3"/>
      <c r="J513" s="3" t="s">
        <v>4025</v>
      </c>
      <c r="K513" s="3"/>
      <c r="L513" s="7" t="s">
        <v>3059</v>
      </c>
      <c r="M513" s="14" t="s">
        <v>4026</v>
      </c>
      <c r="N513" s="3">
        <v>75</v>
      </c>
      <c r="O513" s="3">
        <v>450</v>
      </c>
      <c r="P513" s="3"/>
      <c r="Q513" s="17" t="s">
        <v>4027</v>
      </c>
      <c r="R513" s="7" t="s">
        <v>4028</v>
      </c>
    </row>
    <row r="514" spans="1:18" ht="45">
      <c r="A514" s="8" t="s">
        <v>4029</v>
      </c>
      <c r="B514" s="3" t="s">
        <v>4030</v>
      </c>
      <c r="C514" s="4" t="s">
        <v>4031</v>
      </c>
      <c r="D514" s="3" t="s">
        <v>4032</v>
      </c>
      <c r="E514" s="6">
        <v>43951.604953703703</v>
      </c>
      <c r="F514" s="3"/>
      <c r="G514" s="3"/>
      <c r="H514" s="3"/>
      <c r="I514" s="3"/>
      <c r="J514" s="3" t="s">
        <v>4033</v>
      </c>
      <c r="K514" s="3"/>
      <c r="L514" s="7" t="s">
        <v>27</v>
      </c>
      <c r="M514" s="14" t="s">
        <v>4034</v>
      </c>
      <c r="N514" s="3">
        <v>8</v>
      </c>
      <c r="O514" s="3">
        <v>15</v>
      </c>
      <c r="P514" s="3"/>
      <c r="Q514" s="17" t="s">
        <v>4035</v>
      </c>
      <c r="R514" s="7" t="s">
        <v>1275</v>
      </c>
    </row>
    <row r="515" spans="1:18" ht="78.75">
      <c r="A515" s="8" t="s">
        <v>4036</v>
      </c>
      <c r="B515" s="3" t="s">
        <v>4037</v>
      </c>
      <c r="C515" s="4" t="s">
        <v>3006</v>
      </c>
      <c r="D515" s="3" t="s">
        <v>4038</v>
      </c>
      <c r="E515" s="6">
        <v>43951.604039351849</v>
      </c>
      <c r="F515" s="3"/>
      <c r="G515" s="3"/>
      <c r="H515" s="3"/>
      <c r="I515" s="3"/>
      <c r="J515" s="3" t="s">
        <v>4039</v>
      </c>
      <c r="K515" s="3"/>
      <c r="L515" s="7" t="s">
        <v>27</v>
      </c>
      <c r="M515" s="14" t="s">
        <v>4040</v>
      </c>
      <c r="N515" s="3">
        <v>20575</v>
      </c>
      <c r="O515" s="3">
        <v>1991</v>
      </c>
      <c r="P515" s="3" t="s">
        <v>4041</v>
      </c>
      <c r="Q515" s="17" t="s">
        <v>4042</v>
      </c>
      <c r="R515" s="7" t="s">
        <v>3010</v>
      </c>
    </row>
    <row r="516" spans="1:18" ht="78.75">
      <c r="A516" s="8" t="s">
        <v>4043</v>
      </c>
      <c r="B516" s="3" t="s">
        <v>4044</v>
      </c>
      <c r="C516" s="4" t="s">
        <v>3006</v>
      </c>
      <c r="D516" s="3" t="s">
        <v>4045</v>
      </c>
      <c r="E516" s="6">
        <v>43951.603993055556</v>
      </c>
      <c r="F516" s="3"/>
      <c r="G516" s="3"/>
      <c r="H516" s="3"/>
      <c r="I516" s="3"/>
      <c r="J516" s="3" t="s">
        <v>4046</v>
      </c>
      <c r="K516" s="3"/>
      <c r="L516" s="7" t="s">
        <v>27</v>
      </c>
      <c r="M516" s="14" t="s">
        <v>4047</v>
      </c>
      <c r="N516" s="3">
        <v>1921</v>
      </c>
      <c r="O516" s="3">
        <v>1796</v>
      </c>
      <c r="P516" s="3" t="s">
        <v>49</v>
      </c>
      <c r="Q516" s="17" t="s">
        <v>4048</v>
      </c>
      <c r="R516" s="7" t="s">
        <v>3010</v>
      </c>
    </row>
    <row r="517" spans="1:18" ht="45">
      <c r="A517" s="8" t="s">
        <v>4049</v>
      </c>
      <c r="B517" s="3" t="s">
        <v>4050</v>
      </c>
      <c r="C517" s="4" t="s">
        <v>4051</v>
      </c>
      <c r="D517" s="3" t="s">
        <v>4052</v>
      </c>
      <c r="E517" s="6">
        <v>43951.60392361111</v>
      </c>
      <c r="F517" s="3"/>
      <c r="G517" s="3"/>
      <c r="H517" s="3"/>
      <c r="I517" s="3"/>
      <c r="J517" s="3" t="s">
        <v>4053</v>
      </c>
      <c r="K517" s="3"/>
      <c r="L517" s="7" t="s">
        <v>27</v>
      </c>
      <c r="M517" s="14" t="s">
        <v>4054</v>
      </c>
      <c r="N517" s="3">
        <v>46</v>
      </c>
      <c r="O517" s="3">
        <v>402</v>
      </c>
      <c r="P517" s="3" t="s">
        <v>1402</v>
      </c>
      <c r="Q517" s="17" t="s">
        <v>4055</v>
      </c>
      <c r="R517" s="7" t="s">
        <v>157</v>
      </c>
    </row>
    <row r="518" spans="1:18" ht="45">
      <c r="A518" s="8" t="s">
        <v>4056</v>
      </c>
      <c r="B518" s="3" t="s">
        <v>4057</v>
      </c>
      <c r="C518" s="4" t="s">
        <v>4058</v>
      </c>
      <c r="D518" s="3" t="s">
        <v>4059</v>
      </c>
      <c r="E518" s="6">
        <v>43951.603865740741</v>
      </c>
      <c r="F518" s="3"/>
      <c r="G518" s="3"/>
      <c r="H518" s="3"/>
      <c r="I518" s="3"/>
      <c r="J518" s="3" t="s">
        <v>4060</v>
      </c>
      <c r="K518" s="3"/>
      <c r="L518" s="7" t="s">
        <v>27</v>
      </c>
      <c r="M518" s="14" t="s">
        <v>4061</v>
      </c>
      <c r="N518" s="3">
        <v>5936</v>
      </c>
      <c r="O518" s="3">
        <v>5655</v>
      </c>
      <c r="P518" s="3" t="s">
        <v>4062</v>
      </c>
      <c r="Q518" s="17" t="s">
        <v>4063</v>
      </c>
      <c r="R518" s="7" t="s">
        <v>4064</v>
      </c>
    </row>
    <row r="519" spans="1:18" ht="146.25">
      <c r="A519" s="8" t="s">
        <v>4065</v>
      </c>
      <c r="B519" s="3" t="s">
        <v>4066</v>
      </c>
      <c r="C519" s="4" t="s">
        <v>4067</v>
      </c>
      <c r="D519" s="3" t="s">
        <v>4068</v>
      </c>
      <c r="E519" s="6">
        <v>43951.603842592594</v>
      </c>
      <c r="F519" s="3"/>
      <c r="G519" s="3"/>
      <c r="H519" s="3"/>
      <c r="I519" s="3"/>
      <c r="J519" s="3" t="s">
        <v>4069</v>
      </c>
      <c r="K519" s="3"/>
      <c r="L519" s="7" t="s">
        <v>178</v>
      </c>
      <c r="M519" s="14" t="s">
        <v>4070</v>
      </c>
      <c r="N519" s="3">
        <v>6972</v>
      </c>
      <c r="O519" s="3">
        <v>1179</v>
      </c>
      <c r="P519" s="3" t="s">
        <v>4071</v>
      </c>
      <c r="Q519" s="17" t="s">
        <v>4072</v>
      </c>
      <c r="R519" s="7" t="s">
        <v>4073</v>
      </c>
    </row>
    <row r="520" spans="1:18" ht="56.25">
      <c r="A520" s="8" t="s">
        <v>4074</v>
      </c>
      <c r="B520" s="3" t="s">
        <v>4075</v>
      </c>
      <c r="C520" s="4" t="s">
        <v>2255</v>
      </c>
      <c r="D520" s="3" t="s">
        <v>4076</v>
      </c>
      <c r="E520" s="6">
        <v>43951.603749999995</v>
      </c>
      <c r="F520" s="3"/>
      <c r="G520" s="3"/>
      <c r="H520" s="3"/>
      <c r="I520" s="3"/>
      <c r="J520" s="3" t="s">
        <v>4077</v>
      </c>
      <c r="K520" s="3"/>
      <c r="L520" s="7" t="s">
        <v>178</v>
      </c>
      <c r="M520" s="14" t="s">
        <v>4078</v>
      </c>
      <c r="N520" s="3">
        <v>207</v>
      </c>
      <c r="O520" s="3">
        <v>624</v>
      </c>
      <c r="P520" s="3" t="s">
        <v>4079</v>
      </c>
      <c r="Q520" s="17" t="s">
        <v>4080</v>
      </c>
      <c r="R520" s="7" t="s">
        <v>2260</v>
      </c>
    </row>
    <row r="521" spans="1:18" ht="90">
      <c r="A521" s="8" t="s">
        <v>4081</v>
      </c>
      <c r="B521" s="3" t="s">
        <v>4082</v>
      </c>
      <c r="C521" s="4" t="s">
        <v>4083</v>
      </c>
      <c r="D521" s="3" t="s">
        <v>4084</v>
      </c>
      <c r="E521" s="6">
        <v>43951.603622685187</v>
      </c>
      <c r="F521" s="3"/>
      <c r="G521" s="3"/>
      <c r="H521" s="3"/>
      <c r="I521" s="3"/>
      <c r="J521" s="3" t="s">
        <v>4085</v>
      </c>
      <c r="K521" s="3"/>
      <c r="L521" s="7" t="s">
        <v>27</v>
      </c>
      <c r="M521" s="14" t="s">
        <v>4086</v>
      </c>
      <c r="N521" s="3">
        <v>4082</v>
      </c>
      <c r="O521" s="3">
        <v>2700</v>
      </c>
      <c r="P521" s="3" t="s">
        <v>975</v>
      </c>
      <c r="Q521" s="17" t="s">
        <v>4087</v>
      </c>
      <c r="R521" s="7" t="s">
        <v>4088</v>
      </c>
    </row>
    <row r="522" spans="1:18" ht="67.5">
      <c r="A522" s="8" t="s">
        <v>4089</v>
      </c>
      <c r="B522" s="3" t="s">
        <v>4090</v>
      </c>
      <c r="C522" s="4" t="s">
        <v>4091</v>
      </c>
      <c r="D522" s="3" t="s">
        <v>4092</v>
      </c>
      <c r="E522" s="6">
        <v>43951.603472222225</v>
      </c>
      <c r="F522" s="3"/>
      <c r="G522" s="3"/>
      <c r="H522" s="3"/>
      <c r="I522" s="3"/>
      <c r="J522" s="3" t="s">
        <v>4093</v>
      </c>
      <c r="K522" s="3"/>
      <c r="L522" s="7" t="s">
        <v>190</v>
      </c>
      <c r="M522" s="14" t="s">
        <v>4094</v>
      </c>
      <c r="N522" s="3">
        <v>903370</v>
      </c>
      <c r="O522" s="3">
        <v>876</v>
      </c>
      <c r="P522" s="3" t="s">
        <v>49</v>
      </c>
      <c r="Q522" s="17" t="s">
        <v>4095</v>
      </c>
      <c r="R522" s="7" t="s">
        <v>4096</v>
      </c>
    </row>
    <row r="523" spans="1:18" ht="90">
      <c r="A523" s="8" t="s">
        <v>4097</v>
      </c>
      <c r="B523" s="3" t="s">
        <v>4098</v>
      </c>
      <c r="C523" s="4" t="s">
        <v>4099</v>
      </c>
      <c r="D523" s="3" t="s">
        <v>4100</v>
      </c>
      <c r="E523" s="6">
        <v>43951.603391203702</v>
      </c>
      <c r="F523" s="3"/>
      <c r="G523" s="3"/>
      <c r="H523" s="3"/>
      <c r="I523" s="3"/>
      <c r="J523" s="3" t="s">
        <v>4101</v>
      </c>
      <c r="K523" s="3"/>
      <c r="L523" s="7" t="s">
        <v>57</v>
      </c>
      <c r="M523" s="14" t="s">
        <v>4102</v>
      </c>
      <c r="N523" s="3">
        <v>384</v>
      </c>
      <c r="O523" s="3">
        <v>134</v>
      </c>
      <c r="P523" s="3" t="s">
        <v>4103</v>
      </c>
      <c r="Q523" s="17" t="s">
        <v>4104</v>
      </c>
      <c r="R523" s="7" t="s">
        <v>4105</v>
      </c>
    </row>
    <row r="524" spans="1:18" ht="67.5">
      <c r="A524" s="8" t="s">
        <v>4106</v>
      </c>
      <c r="B524" s="3" t="s">
        <v>4107</v>
      </c>
      <c r="C524" s="4" t="s">
        <v>2303</v>
      </c>
      <c r="D524" s="3" t="s">
        <v>4108</v>
      </c>
      <c r="E524" s="6">
        <v>43951.603136574078</v>
      </c>
      <c r="F524" s="3"/>
      <c r="G524" s="3"/>
      <c r="H524" s="3"/>
      <c r="I524" s="3"/>
      <c r="J524" s="3" t="s">
        <v>4109</v>
      </c>
      <c r="K524" s="3"/>
      <c r="L524" s="7" t="s">
        <v>27</v>
      </c>
      <c r="M524" s="14" t="s">
        <v>4110</v>
      </c>
      <c r="N524" s="3">
        <v>84</v>
      </c>
      <c r="O524" s="3">
        <v>229</v>
      </c>
      <c r="P524" s="3"/>
      <c r="Q524" s="17" t="s">
        <v>4111</v>
      </c>
      <c r="R524" s="7" t="s">
        <v>2309</v>
      </c>
    </row>
    <row r="525" spans="1:18" ht="22.5">
      <c r="A525" s="8" t="s">
        <v>4112</v>
      </c>
      <c r="B525" s="3" t="s">
        <v>4113</v>
      </c>
      <c r="C525" s="4" t="s">
        <v>4114</v>
      </c>
      <c r="D525" s="3" t="s">
        <v>4115</v>
      </c>
      <c r="E525" s="6">
        <v>43951.60292824074</v>
      </c>
      <c r="F525" s="3"/>
      <c r="G525" s="3"/>
      <c r="H525" s="3"/>
      <c r="I525" s="3"/>
      <c r="J525" s="3" t="s">
        <v>4116</v>
      </c>
      <c r="K525" s="3"/>
      <c r="L525" s="7" t="s">
        <v>178</v>
      </c>
      <c r="M525" s="14" t="s">
        <v>4117</v>
      </c>
      <c r="N525" s="3">
        <v>372</v>
      </c>
      <c r="O525" s="3">
        <v>891</v>
      </c>
      <c r="P525" s="3" t="s">
        <v>4118</v>
      </c>
      <c r="Q525" s="17" t="s">
        <v>4119</v>
      </c>
      <c r="R525" s="7" t="s">
        <v>4120</v>
      </c>
    </row>
    <row r="526" spans="1:18" ht="56.25">
      <c r="A526" s="8" t="s">
        <v>4121</v>
      </c>
      <c r="B526" s="3" t="s">
        <v>4122</v>
      </c>
      <c r="C526" s="4" t="s">
        <v>952</v>
      </c>
      <c r="D526" s="3" t="s">
        <v>4123</v>
      </c>
      <c r="E526" s="6">
        <v>43951.602881944447</v>
      </c>
      <c r="F526" s="3"/>
      <c r="G526" s="3"/>
      <c r="H526" s="3"/>
      <c r="I526" s="3"/>
      <c r="J526" s="3" t="s">
        <v>4124</v>
      </c>
      <c r="K526" s="3"/>
      <c r="L526" s="7" t="s">
        <v>27</v>
      </c>
      <c r="M526" s="14" t="s">
        <v>4125</v>
      </c>
      <c r="N526" s="3">
        <v>79</v>
      </c>
      <c r="O526" s="3">
        <v>207</v>
      </c>
      <c r="P526" s="3"/>
      <c r="Q526" s="17" t="s">
        <v>4126</v>
      </c>
      <c r="R526" s="7" t="s">
        <v>957</v>
      </c>
    </row>
    <row r="527" spans="1:18" ht="56.25">
      <c r="A527" s="8" t="s">
        <v>4127</v>
      </c>
      <c r="B527" s="3" t="s">
        <v>4128</v>
      </c>
      <c r="C527" s="4" t="s">
        <v>4129</v>
      </c>
      <c r="D527" s="3" t="s">
        <v>4130</v>
      </c>
      <c r="E527" s="6">
        <v>43951.602685185186</v>
      </c>
      <c r="F527" s="3"/>
      <c r="G527" s="3"/>
      <c r="H527" s="3"/>
      <c r="I527" s="3"/>
      <c r="J527" s="3" t="s">
        <v>4131</v>
      </c>
      <c r="K527" s="3"/>
      <c r="L527" s="7" t="s">
        <v>27</v>
      </c>
      <c r="M527" s="14" t="s">
        <v>4132</v>
      </c>
      <c r="N527" s="3">
        <v>1141</v>
      </c>
      <c r="O527" s="3">
        <v>4066</v>
      </c>
      <c r="P527" s="3" t="s">
        <v>1327</v>
      </c>
      <c r="Q527" s="17" t="s">
        <v>4133</v>
      </c>
      <c r="R527" s="7" t="s">
        <v>4134</v>
      </c>
    </row>
    <row r="528" spans="1:18" ht="56.25">
      <c r="A528" s="8" t="s">
        <v>4135</v>
      </c>
      <c r="B528" s="3" t="s">
        <v>4136</v>
      </c>
      <c r="C528" s="4" t="s">
        <v>4137</v>
      </c>
      <c r="D528" s="3" t="s">
        <v>4138</v>
      </c>
      <c r="E528" s="6">
        <v>43951.602372685185</v>
      </c>
      <c r="F528" s="3"/>
      <c r="G528" s="3"/>
      <c r="H528" s="3"/>
      <c r="I528" s="3"/>
      <c r="J528" s="3" t="s">
        <v>4139</v>
      </c>
      <c r="K528" s="3"/>
      <c r="L528" s="7" t="s">
        <v>178</v>
      </c>
      <c r="M528" s="14" t="s">
        <v>4140</v>
      </c>
      <c r="N528" s="3">
        <v>107</v>
      </c>
      <c r="O528" s="3">
        <v>288</v>
      </c>
      <c r="P528" s="3"/>
      <c r="Q528" s="17" t="s">
        <v>4141</v>
      </c>
      <c r="R528" s="7" t="s">
        <v>4142</v>
      </c>
    </row>
    <row r="529" spans="1:18" ht="56.25">
      <c r="A529" s="8" t="s">
        <v>4143</v>
      </c>
      <c r="B529" s="3" t="s">
        <v>4144</v>
      </c>
      <c r="C529" s="4" t="s">
        <v>543</v>
      </c>
      <c r="D529" s="3" t="s">
        <v>4145</v>
      </c>
      <c r="E529" s="6">
        <v>43951.602361111116</v>
      </c>
      <c r="F529" s="3"/>
      <c r="G529" s="3"/>
      <c r="H529" s="3"/>
      <c r="I529" s="3"/>
      <c r="J529" s="3" t="s">
        <v>4146</v>
      </c>
      <c r="K529" s="3"/>
      <c r="L529" s="7" t="s">
        <v>57</v>
      </c>
      <c r="M529" s="14" t="s">
        <v>4147</v>
      </c>
      <c r="N529" s="3">
        <v>294</v>
      </c>
      <c r="O529" s="3">
        <v>237</v>
      </c>
      <c r="P529" s="3" t="s">
        <v>4148</v>
      </c>
      <c r="Q529" s="17" t="s">
        <v>4149</v>
      </c>
      <c r="R529" s="7" t="s">
        <v>548</v>
      </c>
    </row>
    <row r="530" spans="1:18" ht="56.25">
      <c r="A530" s="8" t="s">
        <v>4150</v>
      </c>
      <c r="B530" s="3" t="s">
        <v>4151</v>
      </c>
      <c r="C530" s="4" t="s">
        <v>4152</v>
      </c>
      <c r="D530" s="3" t="s">
        <v>4153</v>
      </c>
      <c r="E530" s="6">
        <v>43951.602314814816</v>
      </c>
      <c r="F530" s="3"/>
      <c r="G530" s="3"/>
      <c r="H530" s="3"/>
      <c r="I530" s="3"/>
      <c r="J530" s="3" t="s">
        <v>4154</v>
      </c>
      <c r="K530" s="3"/>
      <c r="L530" s="7" t="s">
        <v>27</v>
      </c>
      <c r="M530" s="14" t="s">
        <v>4155</v>
      </c>
      <c r="N530" s="3">
        <v>159</v>
      </c>
      <c r="O530" s="3">
        <v>510</v>
      </c>
      <c r="P530" s="3"/>
      <c r="Q530" s="17" t="s">
        <v>4156</v>
      </c>
      <c r="R530" s="7" t="s">
        <v>4157</v>
      </c>
    </row>
    <row r="531" spans="1:18" ht="112.5">
      <c r="A531" s="8" t="s">
        <v>4158</v>
      </c>
      <c r="B531" s="3" t="s">
        <v>4159</v>
      </c>
      <c r="C531" s="4" t="s">
        <v>1989</v>
      </c>
      <c r="D531" s="3" t="s">
        <v>4160</v>
      </c>
      <c r="E531" s="6">
        <v>43951.60229166667</v>
      </c>
      <c r="F531" s="3"/>
      <c r="G531" s="3"/>
      <c r="H531" s="3"/>
      <c r="I531" s="3"/>
      <c r="J531" s="3" t="s">
        <v>4161</v>
      </c>
      <c r="K531" s="3"/>
      <c r="L531" s="7" t="s">
        <v>57</v>
      </c>
      <c r="M531" s="14" t="s">
        <v>4162</v>
      </c>
      <c r="N531" s="3">
        <v>61421</v>
      </c>
      <c r="O531" s="3">
        <v>1322</v>
      </c>
      <c r="P531" s="3"/>
      <c r="Q531" s="17" t="s">
        <v>4163</v>
      </c>
      <c r="R531" s="7" t="s">
        <v>1994</v>
      </c>
    </row>
    <row r="532" spans="1:18" ht="67.5">
      <c r="A532" s="8" t="s">
        <v>4164</v>
      </c>
      <c r="B532" s="3" t="s">
        <v>4165</v>
      </c>
      <c r="C532" s="4" t="s">
        <v>4166</v>
      </c>
      <c r="D532" s="3" t="s">
        <v>4167</v>
      </c>
      <c r="E532" s="6">
        <v>43951.602280092593</v>
      </c>
      <c r="F532" s="3"/>
      <c r="G532" s="3"/>
      <c r="H532" s="3"/>
      <c r="I532" s="3"/>
      <c r="J532" s="3" t="s">
        <v>4168</v>
      </c>
      <c r="K532" s="3"/>
      <c r="L532" s="7" t="s">
        <v>57</v>
      </c>
      <c r="M532" s="14" t="s">
        <v>4169</v>
      </c>
      <c r="N532" s="3">
        <v>7</v>
      </c>
      <c r="O532" s="3">
        <v>40</v>
      </c>
      <c r="P532" s="3"/>
      <c r="Q532" s="17" t="s">
        <v>4170</v>
      </c>
      <c r="R532" s="7" t="s">
        <v>4171</v>
      </c>
    </row>
    <row r="533" spans="1:18" ht="56.25">
      <c r="A533" s="8" t="s">
        <v>4172</v>
      </c>
      <c r="B533" s="3" t="s">
        <v>4173</v>
      </c>
      <c r="C533" s="4" t="s">
        <v>4174</v>
      </c>
      <c r="D533" s="3" t="s">
        <v>4175</v>
      </c>
      <c r="E533" s="6">
        <v>43951.60224537037</v>
      </c>
      <c r="F533" s="3"/>
      <c r="G533" s="3"/>
      <c r="H533" s="3"/>
      <c r="I533" s="3"/>
      <c r="J533" s="3" t="s">
        <v>4176</v>
      </c>
      <c r="K533" s="3"/>
      <c r="L533" s="7" t="s">
        <v>178</v>
      </c>
      <c r="M533" s="14" t="s">
        <v>4177</v>
      </c>
      <c r="N533" s="3">
        <v>63</v>
      </c>
      <c r="O533" s="3">
        <v>38</v>
      </c>
      <c r="P533" s="3"/>
      <c r="Q533" s="17" t="s">
        <v>4178</v>
      </c>
      <c r="R533" s="7" t="s">
        <v>4179</v>
      </c>
    </row>
    <row r="534" spans="1:18" ht="90">
      <c r="A534" s="8" t="s">
        <v>4180</v>
      </c>
      <c r="B534" s="3" t="s">
        <v>4181</v>
      </c>
      <c r="C534" s="4" t="s">
        <v>2263</v>
      </c>
      <c r="D534" s="3" t="s">
        <v>4175</v>
      </c>
      <c r="E534" s="6">
        <v>43951.60224537037</v>
      </c>
      <c r="F534" s="3"/>
      <c r="G534" s="3"/>
      <c r="H534" s="3"/>
      <c r="I534" s="3"/>
      <c r="J534" s="3" t="s">
        <v>4182</v>
      </c>
      <c r="K534" s="3"/>
      <c r="L534" s="7" t="s">
        <v>27</v>
      </c>
      <c r="M534" s="14" t="s">
        <v>4183</v>
      </c>
      <c r="N534" s="3">
        <v>457</v>
      </c>
      <c r="O534" s="3">
        <v>1055</v>
      </c>
      <c r="P534" s="3" t="s">
        <v>266</v>
      </c>
      <c r="Q534" s="17" t="s">
        <v>4184</v>
      </c>
      <c r="R534" s="7" t="s">
        <v>2269</v>
      </c>
    </row>
    <row r="535" spans="1:18" ht="56.25">
      <c r="A535" s="8" t="s">
        <v>4185</v>
      </c>
      <c r="B535" s="3" t="s">
        <v>4186</v>
      </c>
      <c r="C535" s="4" t="s">
        <v>543</v>
      </c>
      <c r="D535" s="3" t="s">
        <v>4187</v>
      </c>
      <c r="E535" s="6">
        <v>43951.602175925931</v>
      </c>
      <c r="F535" s="3"/>
      <c r="G535" s="3"/>
      <c r="H535" s="3"/>
      <c r="I535" s="3"/>
      <c r="J535" s="3" t="s">
        <v>4188</v>
      </c>
      <c r="K535" s="3"/>
      <c r="L535" s="7" t="s">
        <v>27</v>
      </c>
      <c r="M535" s="14" t="s">
        <v>4189</v>
      </c>
      <c r="N535" s="3">
        <v>205</v>
      </c>
      <c r="O535" s="3">
        <v>426</v>
      </c>
      <c r="P535" s="3" t="s">
        <v>4190</v>
      </c>
      <c r="Q535" s="17" t="s">
        <v>4191</v>
      </c>
      <c r="R535" s="7" t="s">
        <v>548</v>
      </c>
    </row>
    <row r="536" spans="1:18" ht="56.25">
      <c r="A536" s="8" t="s">
        <v>4192</v>
      </c>
      <c r="B536" s="3" t="s">
        <v>4193</v>
      </c>
      <c r="C536" s="4" t="s">
        <v>543</v>
      </c>
      <c r="D536" s="3" t="s">
        <v>4194</v>
      </c>
      <c r="E536" s="6">
        <v>43951.602118055554</v>
      </c>
      <c r="F536" s="3"/>
      <c r="G536" s="3"/>
      <c r="H536" s="3"/>
      <c r="I536" s="3"/>
      <c r="J536" s="3" t="s">
        <v>4195</v>
      </c>
      <c r="K536" s="3"/>
      <c r="L536" s="7" t="s">
        <v>27</v>
      </c>
      <c r="M536" s="14" t="s">
        <v>4196</v>
      </c>
      <c r="N536" s="3">
        <v>209</v>
      </c>
      <c r="O536" s="3">
        <v>231</v>
      </c>
      <c r="P536" s="3" t="s">
        <v>3293</v>
      </c>
      <c r="Q536" s="17" t="s">
        <v>4197</v>
      </c>
      <c r="R536" s="7" t="s">
        <v>548</v>
      </c>
    </row>
    <row r="537" spans="1:18" ht="45">
      <c r="A537" s="8" t="s">
        <v>4198</v>
      </c>
      <c r="B537" s="3" t="s">
        <v>4199</v>
      </c>
      <c r="C537" s="4" t="s">
        <v>4200</v>
      </c>
      <c r="D537" s="3" t="s">
        <v>4201</v>
      </c>
      <c r="E537" s="6">
        <v>43951.602094907408</v>
      </c>
      <c r="F537" s="3"/>
      <c r="G537" s="3"/>
      <c r="H537" s="3" t="s">
        <v>4202</v>
      </c>
      <c r="I537" s="3" t="s">
        <v>4203</v>
      </c>
      <c r="J537" s="3" t="s">
        <v>4204</v>
      </c>
      <c r="K537" s="3" t="s">
        <v>4205</v>
      </c>
      <c r="L537" s="7" t="s">
        <v>178</v>
      </c>
      <c r="M537" s="14" t="s">
        <v>4206</v>
      </c>
      <c r="N537" s="3">
        <v>472</v>
      </c>
      <c r="O537" s="3">
        <v>561</v>
      </c>
      <c r="P537" s="3"/>
      <c r="Q537" s="17" t="s">
        <v>4207</v>
      </c>
      <c r="R537" s="7" t="s">
        <v>4208</v>
      </c>
    </row>
    <row r="538" spans="1:18" ht="56.25">
      <c r="A538" s="8" t="s">
        <v>4209</v>
      </c>
      <c r="B538" s="3" t="s">
        <v>4210</v>
      </c>
      <c r="C538" s="4" t="s">
        <v>543</v>
      </c>
      <c r="D538" s="3" t="s">
        <v>4211</v>
      </c>
      <c r="E538" s="6">
        <v>43951.602083333331</v>
      </c>
      <c r="F538" s="3"/>
      <c r="G538" s="3"/>
      <c r="H538" s="3"/>
      <c r="I538" s="3"/>
      <c r="J538" s="3" t="s">
        <v>4212</v>
      </c>
      <c r="K538" s="3"/>
      <c r="L538" s="7" t="s">
        <v>57</v>
      </c>
      <c r="M538" s="14" t="s">
        <v>4213</v>
      </c>
      <c r="N538" s="3">
        <v>305</v>
      </c>
      <c r="O538" s="3">
        <v>871</v>
      </c>
      <c r="P538" s="3" t="s">
        <v>4214</v>
      </c>
      <c r="Q538" s="17" t="s">
        <v>4215</v>
      </c>
      <c r="R538" s="7" t="s">
        <v>548</v>
      </c>
    </row>
    <row r="539" spans="1:18" ht="90">
      <c r="A539" s="8" t="s">
        <v>4216</v>
      </c>
      <c r="B539" s="3" t="s">
        <v>4217</v>
      </c>
      <c r="C539" s="4" t="s">
        <v>4083</v>
      </c>
      <c r="D539" s="3" t="s">
        <v>4218</v>
      </c>
      <c r="E539" s="6">
        <v>43951.602048611108</v>
      </c>
      <c r="F539" s="3"/>
      <c r="G539" s="3"/>
      <c r="H539" s="3"/>
      <c r="I539" s="3"/>
      <c r="J539" s="3" t="s">
        <v>4219</v>
      </c>
      <c r="K539" s="3"/>
      <c r="L539" s="7" t="s">
        <v>27</v>
      </c>
      <c r="M539" s="14" t="s">
        <v>4220</v>
      </c>
      <c r="N539" s="3">
        <v>5521</v>
      </c>
      <c r="O539" s="3">
        <v>3319</v>
      </c>
      <c r="P539" s="3"/>
      <c r="Q539" s="17" t="s">
        <v>4221</v>
      </c>
      <c r="R539" s="7" t="s">
        <v>4088</v>
      </c>
    </row>
    <row r="540" spans="1:18" ht="33.75">
      <c r="A540" s="8" t="s">
        <v>4222</v>
      </c>
      <c r="B540" s="3" t="s">
        <v>4223</v>
      </c>
      <c r="C540" s="4" t="s">
        <v>4224</v>
      </c>
      <c r="D540" s="3" t="s">
        <v>4225</v>
      </c>
      <c r="E540" s="6">
        <v>43951.602013888885</v>
      </c>
      <c r="F540" s="3"/>
      <c r="G540" s="3"/>
      <c r="H540" s="3"/>
      <c r="I540" s="3"/>
      <c r="J540" s="3" t="s">
        <v>4226</v>
      </c>
      <c r="K540" s="3"/>
      <c r="L540" s="7" t="s">
        <v>27</v>
      </c>
      <c r="M540" s="14" t="s">
        <v>4227</v>
      </c>
      <c r="N540" s="3">
        <v>38</v>
      </c>
      <c r="O540" s="3">
        <v>40</v>
      </c>
      <c r="P540" s="3"/>
      <c r="Q540" s="17" t="s">
        <v>4228</v>
      </c>
      <c r="R540" s="7" t="s">
        <v>4229</v>
      </c>
    </row>
    <row r="541" spans="1:18" ht="56.25">
      <c r="A541" s="8" t="s">
        <v>4230</v>
      </c>
      <c r="B541" s="3" t="s">
        <v>4231</v>
      </c>
      <c r="C541" s="4" t="s">
        <v>543</v>
      </c>
      <c r="D541" s="3" t="s">
        <v>4232</v>
      </c>
      <c r="E541" s="6">
        <v>43951.601111111115</v>
      </c>
      <c r="F541" s="3"/>
      <c r="G541" s="3"/>
      <c r="H541" s="3"/>
      <c r="I541" s="3"/>
      <c r="J541" s="3" t="s">
        <v>4233</v>
      </c>
      <c r="K541" s="3"/>
      <c r="L541" s="7" t="s">
        <v>27</v>
      </c>
      <c r="M541" s="14" t="s">
        <v>4234</v>
      </c>
      <c r="N541" s="3">
        <v>138</v>
      </c>
      <c r="O541" s="3">
        <v>107</v>
      </c>
      <c r="P541" s="3"/>
      <c r="Q541" s="17" t="s">
        <v>4235</v>
      </c>
      <c r="R541" s="7" t="s">
        <v>548</v>
      </c>
    </row>
    <row r="542" spans="1:18" ht="90">
      <c r="A542" s="8" t="s">
        <v>4236</v>
      </c>
      <c r="B542" s="3" t="s">
        <v>4237</v>
      </c>
      <c r="C542" s="4" t="s">
        <v>4238</v>
      </c>
      <c r="D542" s="3" t="s">
        <v>4239</v>
      </c>
      <c r="E542" s="6">
        <v>43951.600856481484</v>
      </c>
      <c r="F542" s="3"/>
      <c r="G542" s="3"/>
      <c r="H542" s="3"/>
      <c r="I542" s="3"/>
      <c r="J542" s="3" t="s">
        <v>4240</v>
      </c>
      <c r="K542" s="3"/>
      <c r="L542" s="7" t="s">
        <v>57</v>
      </c>
      <c r="M542" s="14" t="s">
        <v>4241</v>
      </c>
      <c r="N542" s="3">
        <v>57</v>
      </c>
      <c r="O542" s="3">
        <v>182</v>
      </c>
      <c r="P542" s="3" t="s">
        <v>4242</v>
      </c>
      <c r="Q542" s="17" t="s">
        <v>4243</v>
      </c>
      <c r="R542" s="7" t="s">
        <v>4244</v>
      </c>
    </row>
    <row r="543" spans="1:18" ht="45">
      <c r="A543" s="8" t="s">
        <v>4245</v>
      </c>
      <c r="B543" s="3" t="s">
        <v>4246</v>
      </c>
      <c r="C543" s="4" t="s">
        <v>4247</v>
      </c>
      <c r="D543" s="3" t="s">
        <v>4248</v>
      </c>
      <c r="E543" s="6">
        <v>43951.600844907407</v>
      </c>
      <c r="F543" s="3"/>
      <c r="G543" s="3"/>
      <c r="H543" s="3"/>
      <c r="I543" s="3"/>
      <c r="J543" s="3" t="s">
        <v>4249</v>
      </c>
      <c r="K543" s="3"/>
      <c r="L543" s="7" t="s">
        <v>27</v>
      </c>
      <c r="M543" s="14" t="s">
        <v>4250</v>
      </c>
      <c r="N543" s="3">
        <v>24</v>
      </c>
      <c r="O543" s="3">
        <v>46</v>
      </c>
      <c r="P543" s="3" t="s">
        <v>4251</v>
      </c>
      <c r="Q543" s="17" t="s">
        <v>4252</v>
      </c>
      <c r="R543" s="7" t="s">
        <v>4253</v>
      </c>
    </row>
    <row r="544" spans="1:18" ht="112.5">
      <c r="A544" s="8" t="s">
        <v>4254</v>
      </c>
      <c r="B544" s="3" t="s">
        <v>4255</v>
      </c>
      <c r="C544" s="4" t="s">
        <v>4256</v>
      </c>
      <c r="D544" s="3" t="s">
        <v>4257</v>
      </c>
      <c r="E544" s="6">
        <v>43951.600775462968</v>
      </c>
      <c r="F544" s="3"/>
      <c r="G544" s="3"/>
      <c r="H544" s="3"/>
      <c r="I544" s="3"/>
      <c r="J544" s="3" t="s">
        <v>4258</v>
      </c>
      <c r="K544" s="3"/>
      <c r="L544" s="7" t="s">
        <v>57</v>
      </c>
      <c r="M544" s="14" t="s">
        <v>4259</v>
      </c>
      <c r="N544" s="3">
        <v>889</v>
      </c>
      <c r="O544" s="3">
        <v>946</v>
      </c>
      <c r="P544" s="3" t="s">
        <v>4260</v>
      </c>
      <c r="Q544" s="17" t="s">
        <v>4261</v>
      </c>
      <c r="R544" s="7" t="s">
        <v>4262</v>
      </c>
    </row>
    <row r="545" spans="1:18" ht="33.75">
      <c r="A545" s="8" t="s">
        <v>4263</v>
      </c>
      <c r="B545" s="3" t="s">
        <v>4264</v>
      </c>
      <c r="C545" s="4" t="s">
        <v>4265</v>
      </c>
      <c r="D545" s="3" t="s">
        <v>4266</v>
      </c>
      <c r="E545" s="6">
        <v>43951.600694444445</v>
      </c>
      <c r="F545" s="3"/>
      <c r="G545" s="3"/>
      <c r="H545" s="3"/>
      <c r="I545" s="3"/>
      <c r="J545" s="3" t="s">
        <v>4267</v>
      </c>
      <c r="K545" s="3"/>
      <c r="L545" s="7" t="s">
        <v>178</v>
      </c>
      <c r="M545" s="14" t="s">
        <v>4268</v>
      </c>
      <c r="N545" s="3">
        <v>530</v>
      </c>
      <c r="O545" s="3">
        <v>422</v>
      </c>
      <c r="P545" s="3" t="s">
        <v>4269</v>
      </c>
      <c r="Q545" s="17" t="s">
        <v>4270</v>
      </c>
      <c r="R545" s="7" t="s">
        <v>4271</v>
      </c>
    </row>
    <row r="546" spans="1:18" ht="78.75">
      <c r="A546" s="8" t="s">
        <v>4272</v>
      </c>
      <c r="B546" s="3" t="s">
        <v>4273</v>
      </c>
      <c r="C546" s="4" t="s">
        <v>4274</v>
      </c>
      <c r="D546" s="3" t="s">
        <v>4275</v>
      </c>
      <c r="E546" s="6">
        <v>43951.600659722222</v>
      </c>
      <c r="F546" s="3"/>
      <c r="G546" s="3"/>
      <c r="H546" s="3"/>
      <c r="I546" s="3"/>
      <c r="J546" s="3" t="s">
        <v>4276</v>
      </c>
      <c r="K546" s="3"/>
      <c r="L546" s="7" t="s">
        <v>27</v>
      </c>
      <c r="M546" s="14" t="s">
        <v>4277</v>
      </c>
      <c r="N546" s="3">
        <v>2163</v>
      </c>
      <c r="O546" s="3">
        <v>1266</v>
      </c>
      <c r="P546" s="3" t="s">
        <v>4278</v>
      </c>
      <c r="Q546" s="17" t="s">
        <v>4279</v>
      </c>
      <c r="R546" s="7" t="s">
        <v>4280</v>
      </c>
    </row>
    <row r="547" spans="1:18" ht="56.25">
      <c r="A547" s="8" t="s">
        <v>4281</v>
      </c>
      <c r="B547" s="3" t="s">
        <v>4282</v>
      </c>
      <c r="C547" s="4" t="s">
        <v>543</v>
      </c>
      <c r="D547" s="3" t="s">
        <v>4283</v>
      </c>
      <c r="E547" s="6">
        <v>43951.600405092591</v>
      </c>
      <c r="F547" s="3"/>
      <c r="G547" s="3"/>
      <c r="H547" s="3"/>
      <c r="I547" s="3"/>
      <c r="J547" s="3" t="s">
        <v>4284</v>
      </c>
      <c r="K547" s="3"/>
      <c r="L547" s="7" t="s">
        <v>57</v>
      </c>
      <c r="M547" s="14" t="s">
        <v>4285</v>
      </c>
      <c r="N547" s="3">
        <v>3788</v>
      </c>
      <c r="O547" s="3">
        <v>5001</v>
      </c>
      <c r="P547" s="3" t="s">
        <v>4286</v>
      </c>
      <c r="Q547" s="17" t="s">
        <v>4287</v>
      </c>
      <c r="R547" s="7" t="s">
        <v>548</v>
      </c>
    </row>
    <row r="548" spans="1:18" ht="56.25">
      <c r="A548" s="8" t="s">
        <v>4288</v>
      </c>
      <c r="B548" s="3" t="s">
        <v>4289</v>
      </c>
      <c r="C548" s="4" t="s">
        <v>4290</v>
      </c>
      <c r="D548" s="3" t="s">
        <v>4291</v>
      </c>
      <c r="E548" s="6">
        <v>43951.600289351853</v>
      </c>
      <c r="F548" s="3"/>
      <c r="G548" s="3"/>
      <c r="H548" s="3"/>
      <c r="I548" s="3"/>
      <c r="J548" s="3" t="s">
        <v>4292</v>
      </c>
      <c r="K548" s="3"/>
      <c r="L548" s="7" t="s">
        <v>178</v>
      </c>
      <c r="M548" s="14" t="s">
        <v>4293</v>
      </c>
      <c r="N548" s="3">
        <v>102</v>
      </c>
      <c r="O548" s="3">
        <v>253</v>
      </c>
      <c r="P548" s="3" t="s">
        <v>49</v>
      </c>
      <c r="Q548" s="17" t="s">
        <v>4294</v>
      </c>
      <c r="R548" s="7" t="s">
        <v>157</v>
      </c>
    </row>
    <row r="549" spans="1:18" ht="56.25">
      <c r="A549" s="8" t="s">
        <v>4295</v>
      </c>
      <c r="B549" s="3" t="s">
        <v>4296</v>
      </c>
      <c r="C549" s="4" t="s">
        <v>4297</v>
      </c>
      <c r="D549" s="3" t="s">
        <v>4298</v>
      </c>
      <c r="E549" s="6">
        <v>43951.600057870368</v>
      </c>
      <c r="F549" s="3"/>
      <c r="G549" s="3"/>
      <c r="H549" s="3"/>
      <c r="I549" s="3"/>
      <c r="J549" s="3" t="s">
        <v>4299</v>
      </c>
      <c r="K549" s="3"/>
      <c r="L549" s="7" t="s">
        <v>27</v>
      </c>
      <c r="M549" s="14" t="s">
        <v>4300</v>
      </c>
      <c r="N549" s="3">
        <v>167</v>
      </c>
      <c r="O549" s="3">
        <v>109</v>
      </c>
      <c r="P549" s="3" t="s">
        <v>3812</v>
      </c>
      <c r="Q549" s="17" t="s">
        <v>4301</v>
      </c>
      <c r="R549" s="7" t="s">
        <v>4302</v>
      </c>
    </row>
    <row r="550" spans="1:18" ht="56.25">
      <c r="A550" s="8" t="s">
        <v>4303</v>
      </c>
      <c r="B550" s="3" t="s">
        <v>4304</v>
      </c>
      <c r="C550" s="4" t="s">
        <v>3020</v>
      </c>
      <c r="D550" s="3" t="s">
        <v>4305</v>
      </c>
      <c r="E550" s="6">
        <v>43951.600034722222</v>
      </c>
      <c r="F550" s="3"/>
      <c r="G550" s="3"/>
      <c r="H550" s="3"/>
      <c r="I550" s="3"/>
      <c r="J550" s="3" t="s">
        <v>4306</v>
      </c>
      <c r="K550" s="3"/>
      <c r="L550" s="7" t="s">
        <v>57</v>
      </c>
      <c r="M550" s="14" t="s">
        <v>4307</v>
      </c>
      <c r="N550" s="3">
        <v>38</v>
      </c>
      <c r="O550" s="3">
        <v>665</v>
      </c>
      <c r="P550" s="3"/>
      <c r="Q550" s="17" t="s">
        <v>4308</v>
      </c>
      <c r="R550" s="7" t="s">
        <v>3025</v>
      </c>
    </row>
    <row r="551" spans="1:18" ht="22.5">
      <c r="A551" s="8" t="s">
        <v>4309</v>
      </c>
      <c r="B551" s="3" t="s">
        <v>4310</v>
      </c>
      <c r="C551" s="4" t="s">
        <v>4311</v>
      </c>
      <c r="D551" s="3" t="s">
        <v>4312</v>
      </c>
      <c r="E551" s="6">
        <v>43951.599907407406</v>
      </c>
      <c r="F551" s="3"/>
      <c r="G551" s="3"/>
      <c r="H551" s="3" t="s">
        <v>4313</v>
      </c>
      <c r="I551" s="3" t="s">
        <v>4314</v>
      </c>
      <c r="J551" s="3" t="s">
        <v>4315</v>
      </c>
      <c r="K551" s="3"/>
      <c r="L551" s="7" t="s">
        <v>27</v>
      </c>
      <c r="M551" s="14" t="s">
        <v>4316</v>
      </c>
      <c r="N551" s="3">
        <v>77</v>
      </c>
      <c r="O551" s="3">
        <v>87</v>
      </c>
      <c r="P551" s="3"/>
      <c r="Q551" s="17" t="s">
        <v>4317</v>
      </c>
      <c r="R551" s="7" t="s">
        <v>4318</v>
      </c>
    </row>
    <row r="552" spans="1:18" ht="56.25">
      <c r="A552" s="8" t="s">
        <v>4319</v>
      </c>
      <c r="B552" s="3" t="s">
        <v>4320</v>
      </c>
      <c r="C552" s="4" t="s">
        <v>543</v>
      </c>
      <c r="D552" s="3" t="s">
        <v>4321</v>
      </c>
      <c r="E552" s="6">
        <v>43951.599814814814</v>
      </c>
      <c r="F552" s="3"/>
      <c r="G552" s="3"/>
      <c r="H552" s="3"/>
      <c r="I552" s="3"/>
      <c r="J552" s="3" t="s">
        <v>4322</v>
      </c>
      <c r="K552" s="3"/>
      <c r="L552" s="7" t="s">
        <v>27</v>
      </c>
      <c r="M552" s="14" t="s">
        <v>4323</v>
      </c>
      <c r="N552" s="3">
        <v>6654</v>
      </c>
      <c r="O552" s="3">
        <v>6180</v>
      </c>
      <c r="P552" s="3" t="s">
        <v>975</v>
      </c>
      <c r="Q552" s="17" t="s">
        <v>4324</v>
      </c>
      <c r="R552" s="7" t="s">
        <v>548</v>
      </c>
    </row>
    <row r="553" spans="1:18" ht="45">
      <c r="A553" s="8" t="s">
        <v>4325</v>
      </c>
      <c r="B553" s="3" t="s">
        <v>4326</v>
      </c>
      <c r="C553" s="4" t="s">
        <v>4247</v>
      </c>
      <c r="D553" s="3" t="s">
        <v>4327</v>
      </c>
      <c r="E553" s="6">
        <v>43951.599594907406</v>
      </c>
      <c r="F553" s="3"/>
      <c r="G553" s="3"/>
      <c r="H553" s="3"/>
      <c r="I553" s="3"/>
      <c r="J553" s="3" t="s">
        <v>4328</v>
      </c>
      <c r="K553" s="3"/>
      <c r="L553" s="7" t="s">
        <v>27</v>
      </c>
      <c r="M553" s="14" t="s">
        <v>4329</v>
      </c>
      <c r="N553" s="3">
        <v>979</v>
      </c>
      <c r="O553" s="3">
        <v>1017</v>
      </c>
      <c r="P553" s="3"/>
      <c r="Q553" s="17" t="s">
        <v>4330</v>
      </c>
      <c r="R553" s="7" t="s">
        <v>4253</v>
      </c>
    </row>
    <row r="554" spans="1:18" ht="78.75">
      <c r="A554" s="8" t="s">
        <v>4331</v>
      </c>
      <c r="B554" s="3" t="s">
        <v>4332</v>
      </c>
      <c r="C554" s="4" t="s">
        <v>4333</v>
      </c>
      <c r="D554" s="3" t="s">
        <v>4334</v>
      </c>
      <c r="E554" s="6">
        <v>43951.59957175926</v>
      </c>
      <c r="F554" s="3"/>
      <c r="G554" s="3"/>
      <c r="H554" s="3"/>
      <c r="I554" s="3"/>
      <c r="J554" s="3" t="s">
        <v>4335</v>
      </c>
      <c r="K554" s="3"/>
      <c r="L554" s="7" t="s">
        <v>27</v>
      </c>
      <c r="M554" s="14" t="s">
        <v>4336</v>
      </c>
      <c r="N554" s="3">
        <v>631</v>
      </c>
      <c r="O554" s="3">
        <v>797</v>
      </c>
      <c r="P554" s="3" t="s">
        <v>4337</v>
      </c>
      <c r="Q554" s="17" t="s">
        <v>4338</v>
      </c>
      <c r="R554" s="7" t="s">
        <v>4339</v>
      </c>
    </row>
    <row r="555" spans="1:18" ht="78.75">
      <c r="A555" s="8" t="s">
        <v>4340</v>
      </c>
      <c r="B555" s="3" t="s">
        <v>4341</v>
      </c>
      <c r="C555" s="4" t="s">
        <v>4342</v>
      </c>
      <c r="D555" s="3" t="s">
        <v>4343</v>
      </c>
      <c r="E555" s="6">
        <v>43951.599537037036</v>
      </c>
      <c r="F555" s="3"/>
      <c r="G555" s="3"/>
      <c r="H555" s="3"/>
      <c r="I555" s="3"/>
      <c r="J555" s="3" t="s">
        <v>4344</v>
      </c>
      <c r="K555" s="3"/>
      <c r="L555" s="7" t="s">
        <v>178</v>
      </c>
      <c r="M555" s="14" t="s">
        <v>4345</v>
      </c>
      <c r="N555" s="3">
        <v>3600</v>
      </c>
      <c r="O555" s="3">
        <v>1354</v>
      </c>
      <c r="P555" s="3" t="s">
        <v>4346</v>
      </c>
      <c r="Q555" s="17" t="s">
        <v>4347</v>
      </c>
      <c r="R555" s="7" t="s">
        <v>4348</v>
      </c>
    </row>
    <row r="556" spans="1:18" ht="56.25">
      <c r="A556" s="8" t="s">
        <v>4349</v>
      </c>
      <c r="B556" s="3" t="s">
        <v>4350</v>
      </c>
      <c r="C556" s="4" t="s">
        <v>543</v>
      </c>
      <c r="D556" s="3" t="s">
        <v>4351</v>
      </c>
      <c r="E556" s="6">
        <v>43951.599375000005</v>
      </c>
      <c r="F556" s="3"/>
      <c r="G556" s="3"/>
      <c r="H556" s="3"/>
      <c r="I556" s="3"/>
      <c r="J556" s="3" t="s">
        <v>4352</v>
      </c>
      <c r="K556" s="3"/>
      <c r="L556" s="7" t="s">
        <v>178</v>
      </c>
      <c r="M556" s="14" t="s">
        <v>4353</v>
      </c>
      <c r="N556" s="3">
        <v>91</v>
      </c>
      <c r="O556" s="3">
        <v>179</v>
      </c>
      <c r="P556" s="3"/>
      <c r="Q556" s="17" t="s">
        <v>4354</v>
      </c>
      <c r="R556" s="7" t="s">
        <v>548</v>
      </c>
    </row>
    <row r="557" spans="1:18" ht="33.75">
      <c r="A557" s="8" t="s">
        <v>4355</v>
      </c>
      <c r="B557" s="3" t="s">
        <v>4356</v>
      </c>
      <c r="C557" s="4" t="s">
        <v>972</v>
      </c>
      <c r="D557" s="3" t="s">
        <v>4357</v>
      </c>
      <c r="E557" s="6">
        <v>43951.598877314813</v>
      </c>
      <c r="F557" s="3"/>
      <c r="G557" s="3"/>
      <c r="H557" s="3"/>
      <c r="I557" s="3"/>
      <c r="J557" s="3" t="s">
        <v>4358</v>
      </c>
      <c r="K557" s="3"/>
      <c r="L557" s="7" t="s">
        <v>27</v>
      </c>
      <c r="M557" s="14" t="s">
        <v>4359</v>
      </c>
      <c r="N557" s="3">
        <v>34</v>
      </c>
      <c r="O557" s="3">
        <v>141</v>
      </c>
      <c r="P557" s="3" t="s">
        <v>4360</v>
      </c>
      <c r="Q557" s="17" t="s">
        <v>4361</v>
      </c>
      <c r="R557" s="7" t="s">
        <v>977</v>
      </c>
    </row>
    <row r="558" spans="1:18" ht="56.25">
      <c r="A558" s="8" t="s">
        <v>4362</v>
      </c>
      <c r="B558" s="3" t="s">
        <v>4363</v>
      </c>
      <c r="C558" s="4" t="s">
        <v>543</v>
      </c>
      <c r="D558" s="3" t="s">
        <v>4364</v>
      </c>
      <c r="E558" s="6">
        <v>43951.598125000004</v>
      </c>
      <c r="F558" s="3"/>
      <c r="G558" s="3"/>
      <c r="H558" s="3"/>
      <c r="I558" s="3"/>
      <c r="J558" s="3" t="s">
        <v>4365</v>
      </c>
      <c r="K558" s="3"/>
      <c r="L558" s="7" t="s">
        <v>27</v>
      </c>
      <c r="M558" s="14" t="s">
        <v>4366</v>
      </c>
      <c r="N558" s="3">
        <v>35</v>
      </c>
      <c r="O558" s="3">
        <v>518</v>
      </c>
      <c r="P558" s="3"/>
      <c r="Q558" s="17" t="s">
        <v>4367</v>
      </c>
      <c r="R558" s="7" t="s">
        <v>548</v>
      </c>
    </row>
    <row r="559" spans="1:18" ht="12.75">
      <c r="A559" s="8" t="s">
        <v>4368</v>
      </c>
      <c r="B559" s="3" t="s">
        <v>4369</v>
      </c>
      <c r="C559" s="4" t="s">
        <v>4370</v>
      </c>
      <c r="D559" s="3" t="s">
        <v>4371</v>
      </c>
      <c r="E559" s="6">
        <v>43951.598113425927</v>
      </c>
      <c r="F559" s="3"/>
      <c r="G559" s="3"/>
      <c r="H559" s="3" t="s">
        <v>4372</v>
      </c>
      <c r="I559" s="3" t="s">
        <v>4373</v>
      </c>
      <c r="J559" s="3" t="s">
        <v>4374</v>
      </c>
      <c r="K559" s="3" t="s">
        <v>4375</v>
      </c>
      <c r="L559" s="7" t="s">
        <v>27</v>
      </c>
      <c r="M559" s="14" t="s">
        <v>4376</v>
      </c>
      <c r="N559" s="3">
        <v>2689</v>
      </c>
      <c r="O559" s="3">
        <v>4546</v>
      </c>
      <c r="P559" s="3"/>
      <c r="Q559" s="17" t="s">
        <v>4377</v>
      </c>
      <c r="R559" s="7" t="s">
        <v>4378</v>
      </c>
    </row>
    <row r="560" spans="1:18" ht="67.5">
      <c r="A560" s="8" t="s">
        <v>4379</v>
      </c>
      <c r="B560" s="3" t="s">
        <v>4380</v>
      </c>
      <c r="C560" s="4" t="s">
        <v>4381</v>
      </c>
      <c r="D560" s="3" t="s">
        <v>4382</v>
      </c>
      <c r="E560" s="6">
        <v>43951.597812499997</v>
      </c>
      <c r="F560" s="3"/>
      <c r="G560" s="3"/>
      <c r="H560" s="3" t="s">
        <v>4383</v>
      </c>
      <c r="I560" s="3" t="s">
        <v>4380</v>
      </c>
      <c r="J560" s="3" t="s">
        <v>4383</v>
      </c>
      <c r="K560" s="3" t="s">
        <v>4384</v>
      </c>
      <c r="L560" s="7" t="s">
        <v>178</v>
      </c>
      <c r="M560" s="14" t="s">
        <v>340</v>
      </c>
      <c r="N560" s="3">
        <v>1</v>
      </c>
      <c r="O560" s="3">
        <v>2</v>
      </c>
      <c r="P560" s="3"/>
      <c r="Q560" s="17" t="s">
        <v>4385</v>
      </c>
      <c r="R560" s="7" t="s">
        <v>4386</v>
      </c>
    </row>
    <row r="561" spans="1:18" ht="90">
      <c r="A561" s="8" t="s">
        <v>4387</v>
      </c>
      <c r="B561" s="3" t="s">
        <v>4388</v>
      </c>
      <c r="C561" s="4" t="s">
        <v>2263</v>
      </c>
      <c r="D561" s="3" t="s">
        <v>4389</v>
      </c>
      <c r="E561" s="6">
        <v>43951.596678240741</v>
      </c>
      <c r="F561" s="3"/>
      <c r="G561" s="3"/>
      <c r="H561" s="3"/>
      <c r="I561" s="3"/>
      <c r="J561" s="3" t="s">
        <v>4390</v>
      </c>
      <c r="K561" s="3"/>
      <c r="L561" s="7" t="s">
        <v>27</v>
      </c>
      <c r="M561" s="14" t="s">
        <v>4391</v>
      </c>
      <c r="N561" s="3">
        <v>134</v>
      </c>
      <c r="O561" s="3">
        <v>98</v>
      </c>
      <c r="P561" s="3"/>
      <c r="Q561" s="17" t="s">
        <v>4392</v>
      </c>
      <c r="R561" s="7" t="s">
        <v>2269</v>
      </c>
    </row>
    <row r="562" spans="1:18" ht="90">
      <c r="A562" s="8" t="s">
        <v>4393</v>
      </c>
      <c r="B562" s="3" t="s">
        <v>4394</v>
      </c>
      <c r="C562" s="4" t="s">
        <v>4395</v>
      </c>
      <c r="D562" s="3" t="s">
        <v>4396</v>
      </c>
      <c r="E562" s="6">
        <v>43951.596550925926</v>
      </c>
      <c r="F562" s="3"/>
      <c r="G562" s="3"/>
      <c r="H562" s="3"/>
      <c r="I562" s="3"/>
      <c r="J562" s="3" t="s">
        <v>4397</v>
      </c>
      <c r="K562" s="3"/>
      <c r="L562" s="7" t="s">
        <v>178</v>
      </c>
      <c r="M562" s="14" t="s">
        <v>4398</v>
      </c>
      <c r="N562" s="3">
        <v>10305</v>
      </c>
      <c r="O562" s="3">
        <v>3310</v>
      </c>
      <c r="P562" s="3"/>
      <c r="Q562" s="17" t="s">
        <v>4399</v>
      </c>
      <c r="R562" s="7" t="s">
        <v>4400</v>
      </c>
    </row>
    <row r="563" spans="1:18" ht="90">
      <c r="A563" s="8" t="s">
        <v>4401</v>
      </c>
      <c r="B563" s="3" t="s">
        <v>4402</v>
      </c>
      <c r="C563" s="4" t="s">
        <v>2263</v>
      </c>
      <c r="D563" s="3" t="s">
        <v>4403</v>
      </c>
      <c r="E563" s="6">
        <v>43951.596354166672</v>
      </c>
      <c r="F563" s="3"/>
      <c r="G563" s="3"/>
      <c r="H563" s="3"/>
      <c r="I563" s="3"/>
      <c r="J563" s="3" t="s">
        <v>4404</v>
      </c>
      <c r="K563" s="3"/>
      <c r="L563" s="7" t="s">
        <v>57</v>
      </c>
      <c r="M563" s="14" t="s">
        <v>4405</v>
      </c>
      <c r="N563" s="3">
        <v>807</v>
      </c>
      <c r="O563" s="3">
        <v>638</v>
      </c>
      <c r="P563" s="3" t="s">
        <v>1754</v>
      </c>
      <c r="Q563" s="17" t="s">
        <v>4406</v>
      </c>
      <c r="R563" s="7" t="s">
        <v>2269</v>
      </c>
    </row>
    <row r="564" spans="1:18" ht="56.25">
      <c r="A564" s="8" t="s">
        <v>4407</v>
      </c>
      <c r="B564" s="3" t="s">
        <v>4408</v>
      </c>
      <c r="C564" s="4" t="s">
        <v>4409</v>
      </c>
      <c r="D564" s="3" t="s">
        <v>4410</v>
      </c>
      <c r="E564" s="6">
        <v>43951.596030092594</v>
      </c>
      <c r="F564" s="3"/>
      <c r="G564" s="3"/>
      <c r="H564" s="3" t="s">
        <v>4411</v>
      </c>
      <c r="I564" s="3" t="s">
        <v>4412</v>
      </c>
      <c r="J564" s="3" t="s">
        <v>4413</v>
      </c>
      <c r="K564" s="3"/>
      <c r="L564" s="7" t="s">
        <v>57</v>
      </c>
      <c r="M564" s="14" t="s">
        <v>4414</v>
      </c>
      <c r="N564" s="3">
        <v>217</v>
      </c>
      <c r="O564" s="3">
        <v>726</v>
      </c>
      <c r="P564" s="3" t="s">
        <v>4415</v>
      </c>
      <c r="Q564" s="17" t="s">
        <v>4416</v>
      </c>
      <c r="R564" s="7" t="s">
        <v>4417</v>
      </c>
    </row>
    <row r="565" spans="1:18" ht="67.5">
      <c r="A565" s="8" t="s">
        <v>4418</v>
      </c>
      <c r="B565" s="3" t="s">
        <v>4419</v>
      </c>
      <c r="C565" s="4" t="s">
        <v>4420</v>
      </c>
      <c r="D565" s="3" t="s">
        <v>4421</v>
      </c>
      <c r="E565" s="6">
        <v>43951.595902777779</v>
      </c>
      <c r="F565" s="3"/>
      <c r="G565" s="3"/>
      <c r="H565" s="3"/>
      <c r="I565" s="3"/>
      <c r="J565" s="3" t="s">
        <v>4422</v>
      </c>
      <c r="K565" s="3"/>
      <c r="L565" s="7" t="s">
        <v>27</v>
      </c>
      <c r="M565" s="14" t="s">
        <v>4423</v>
      </c>
      <c r="N565" s="3">
        <v>14</v>
      </c>
      <c r="O565" s="3">
        <v>112</v>
      </c>
      <c r="P565" s="3"/>
      <c r="Q565" s="17" t="s">
        <v>4424</v>
      </c>
      <c r="R565" s="7" t="s">
        <v>4425</v>
      </c>
    </row>
    <row r="566" spans="1:18" ht="45">
      <c r="A566" s="8" t="s">
        <v>4426</v>
      </c>
      <c r="B566" s="3" t="s">
        <v>4427</v>
      </c>
      <c r="C566" s="4" t="s">
        <v>68</v>
      </c>
      <c r="D566" s="3" t="s">
        <v>4428</v>
      </c>
      <c r="E566" s="6">
        <v>43951.595729166671</v>
      </c>
      <c r="F566" s="3"/>
      <c r="G566" s="3"/>
      <c r="H566" s="3"/>
      <c r="I566" s="3"/>
      <c r="J566" s="3" t="s">
        <v>4429</v>
      </c>
      <c r="K566" s="3"/>
      <c r="L566" s="7" t="s">
        <v>57</v>
      </c>
      <c r="M566" s="14" t="s">
        <v>4430</v>
      </c>
      <c r="N566" s="3">
        <v>477</v>
      </c>
      <c r="O566" s="3">
        <v>1614</v>
      </c>
      <c r="P566" s="3" t="s">
        <v>49</v>
      </c>
      <c r="Q566" s="17" t="s">
        <v>4431</v>
      </c>
      <c r="R566" s="7" t="s">
        <v>73</v>
      </c>
    </row>
    <row r="567" spans="1:18" ht="56.25">
      <c r="A567" s="8" t="s">
        <v>4432</v>
      </c>
      <c r="B567" s="3" t="s">
        <v>4380</v>
      </c>
      <c r="C567" s="4" t="s">
        <v>4433</v>
      </c>
      <c r="D567" s="3" t="s">
        <v>4434</v>
      </c>
      <c r="E567" s="6">
        <v>43951.595358796301</v>
      </c>
      <c r="F567" s="3"/>
      <c r="G567" s="3"/>
      <c r="H567" s="3" t="s">
        <v>4383</v>
      </c>
      <c r="I567" s="3" t="s">
        <v>4380</v>
      </c>
      <c r="J567" s="3" t="s">
        <v>4383</v>
      </c>
      <c r="K567" s="3" t="s">
        <v>4435</v>
      </c>
      <c r="L567" s="7" t="s">
        <v>178</v>
      </c>
      <c r="M567" s="14" t="s">
        <v>340</v>
      </c>
      <c r="N567" s="3">
        <v>1</v>
      </c>
      <c r="O567" s="3">
        <v>2</v>
      </c>
      <c r="P567" s="3"/>
      <c r="Q567" s="17" t="s">
        <v>4436</v>
      </c>
      <c r="R567" s="7" t="s">
        <v>157</v>
      </c>
    </row>
    <row r="568" spans="1:18" ht="45">
      <c r="A568" s="8" t="s">
        <v>4437</v>
      </c>
      <c r="B568" s="3" t="s">
        <v>4438</v>
      </c>
      <c r="C568" s="4" t="s">
        <v>4439</v>
      </c>
      <c r="D568" s="3" t="s">
        <v>4440</v>
      </c>
      <c r="E568" s="6">
        <v>43951.595254629632</v>
      </c>
      <c r="F568" s="3"/>
      <c r="G568" s="3"/>
      <c r="H568" s="3"/>
      <c r="I568" s="3"/>
      <c r="J568" s="3" t="s">
        <v>4441</v>
      </c>
      <c r="K568" s="3"/>
      <c r="L568" s="7" t="s">
        <v>178</v>
      </c>
      <c r="M568" s="14" t="s">
        <v>4442</v>
      </c>
      <c r="N568" s="3">
        <v>15391</v>
      </c>
      <c r="O568" s="3">
        <v>989</v>
      </c>
      <c r="P568" s="3" t="s">
        <v>4443</v>
      </c>
      <c r="Q568" s="17" t="s">
        <v>4444</v>
      </c>
      <c r="R568" s="7" t="s">
        <v>4445</v>
      </c>
    </row>
    <row r="569" spans="1:18" ht="67.5">
      <c r="A569" s="8" t="s">
        <v>4446</v>
      </c>
      <c r="B569" s="3" t="s">
        <v>4447</v>
      </c>
      <c r="C569" s="4" t="s">
        <v>2577</v>
      </c>
      <c r="D569" s="3" t="s">
        <v>4448</v>
      </c>
      <c r="E569" s="6">
        <v>43951.595173611116</v>
      </c>
      <c r="F569" s="3"/>
      <c r="G569" s="3"/>
      <c r="H569" s="3"/>
      <c r="I569" s="3"/>
      <c r="J569" s="3" t="s">
        <v>4449</v>
      </c>
      <c r="K569" s="3"/>
      <c r="L569" s="7" t="s">
        <v>178</v>
      </c>
      <c r="M569" s="14" t="s">
        <v>340</v>
      </c>
      <c r="N569" s="3">
        <v>292</v>
      </c>
      <c r="O569" s="3">
        <v>1122</v>
      </c>
      <c r="P569" s="3"/>
      <c r="Q569" s="17" t="s">
        <v>4450</v>
      </c>
      <c r="R569" s="7" t="s">
        <v>2582</v>
      </c>
    </row>
    <row r="570" spans="1:18" ht="56.25">
      <c r="A570" s="8" t="s">
        <v>4451</v>
      </c>
      <c r="B570" s="3" t="s">
        <v>4452</v>
      </c>
      <c r="C570" s="4" t="s">
        <v>4453</v>
      </c>
      <c r="D570" s="3" t="s">
        <v>4454</v>
      </c>
      <c r="E570" s="6">
        <v>43951.594895833332</v>
      </c>
      <c r="F570" s="3"/>
      <c r="G570" s="3"/>
      <c r="H570" s="3"/>
      <c r="I570" s="3"/>
      <c r="J570" s="3" t="s">
        <v>4455</v>
      </c>
      <c r="K570" s="3"/>
      <c r="L570" s="7" t="s">
        <v>178</v>
      </c>
      <c r="M570" s="14" t="s">
        <v>4456</v>
      </c>
      <c r="N570" s="3">
        <v>62</v>
      </c>
      <c r="O570" s="3">
        <v>75</v>
      </c>
      <c r="P570" s="3"/>
      <c r="Q570" s="17" t="s">
        <v>4457</v>
      </c>
      <c r="R570" s="7" t="s">
        <v>4458</v>
      </c>
    </row>
    <row r="571" spans="1:18" ht="78.75">
      <c r="A571" s="8" t="s">
        <v>4459</v>
      </c>
      <c r="B571" s="3" t="s">
        <v>4460</v>
      </c>
      <c r="C571" s="4" t="s">
        <v>1237</v>
      </c>
      <c r="D571" s="3" t="s">
        <v>4461</v>
      </c>
      <c r="E571" s="6">
        <v>43951.594861111109</v>
      </c>
      <c r="F571" s="3"/>
      <c r="G571" s="3"/>
      <c r="H571" s="3"/>
      <c r="I571" s="3"/>
      <c r="J571" s="3" t="s">
        <v>4462</v>
      </c>
      <c r="K571" s="3"/>
      <c r="L571" s="7" t="s">
        <v>57</v>
      </c>
      <c r="M571" s="14" t="s">
        <v>340</v>
      </c>
      <c r="N571" s="3">
        <v>38</v>
      </c>
      <c r="O571" s="3">
        <v>60</v>
      </c>
      <c r="P571" s="3"/>
      <c r="Q571" s="17" t="s">
        <v>4463</v>
      </c>
      <c r="R571" s="7" t="s">
        <v>1243</v>
      </c>
    </row>
    <row r="572" spans="1:18" ht="33.75">
      <c r="A572" s="8" t="s">
        <v>4464</v>
      </c>
      <c r="B572" s="3" t="s">
        <v>4465</v>
      </c>
      <c r="C572" s="4" t="s">
        <v>4466</v>
      </c>
      <c r="D572" s="3" t="s">
        <v>4467</v>
      </c>
      <c r="E572" s="6">
        <v>43951.594652777778</v>
      </c>
      <c r="F572" s="3"/>
      <c r="G572" s="3"/>
      <c r="H572" s="3"/>
      <c r="I572" s="3"/>
      <c r="J572" s="3" t="s">
        <v>4468</v>
      </c>
      <c r="K572" s="3"/>
      <c r="L572" s="7" t="s">
        <v>3059</v>
      </c>
      <c r="M572" s="14" t="s">
        <v>4469</v>
      </c>
      <c r="N572" s="3">
        <v>77</v>
      </c>
      <c r="O572" s="3">
        <v>3</v>
      </c>
      <c r="P572" s="3" t="s">
        <v>1327</v>
      </c>
      <c r="Q572" s="17" t="s">
        <v>4470</v>
      </c>
      <c r="R572" s="7" t="s">
        <v>4471</v>
      </c>
    </row>
    <row r="573" spans="1:18" ht="33.75">
      <c r="A573" s="8" t="s">
        <v>4472</v>
      </c>
      <c r="B573" s="3" t="s">
        <v>4473</v>
      </c>
      <c r="C573" s="4" t="s">
        <v>4474</v>
      </c>
      <c r="D573" s="3" t="s">
        <v>4475</v>
      </c>
      <c r="E573" s="6">
        <v>43951.594490740739</v>
      </c>
      <c r="F573" s="3"/>
      <c r="G573" s="3"/>
      <c r="H573" s="3"/>
      <c r="I573" s="3"/>
      <c r="J573" s="3" t="s">
        <v>4476</v>
      </c>
      <c r="K573" s="3"/>
      <c r="L573" s="7" t="s">
        <v>178</v>
      </c>
      <c r="M573" s="14" t="s">
        <v>4477</v>
      </c>
      <c r="N573" s="3">
        <v>2594</v>
      </c>
      <c r="O573" s="3">
        <v>872</v>
      </c>
      <c r="P573" s="3" t="s">
        <v>4478</v>
      </c>
      <c r="Q573" s="17" t="s">
        <v>4479</v>
      </c>
      <c r="R573" s="7" t="s">
        <v>4480</v>
      </c>
    </row>
    <row r="574" spans="1:18" ht="67.5">
      <c r="A574" s="8" t="s">
        <v>4481</v>
      </c>
      <c r="B574" s="3" t="s">
        <v>4482</v>
      </c>
      <c r="C574" s="4" t="s">
        <v>2577</v>
      </c>
      <c r="D574" s="3" t="s">
        <v>4483</v>
      </c>
      <c r="E574" s="6">
        <v>43951.594351851847</v>
      </c>
      <c r="F574" s="3"/>
      <c r="G574" s="3"/>
      <c r="H574" s="3"/>
      <c r="I574" s="3"/>
      <c r="J574" s="3" t="s">
        <v>4484</v>
      </c>
      <c r="K574" s="3"/>
      <c r="L574" s="7" t="s">
        <v>27</v>
      </c>
      <c r="M574" s="14" t="s">
        <v>4485</v>
      </c>
      <c r="N574" s="3">
        <v>503</v>
      </c>
      <c r="O574" s="3">
        <v>753</v>
      </c>
      <c r="P574" s="3"/>
      <c r="Q574" s="17" t="s">
        <v>4486</v>
      </c>
      <c r="R574" s="7" t="s">
        <v>2582</v>
      </c>
    </row>
    <row r="575" spans="1:18" ht="22.5">
      <c r="A575" s="8" t="s">
        <v>4487</v>
      </c>
      <c r="B575" s="3" t="s">
        <v>4488</v>
      </c>
      <c r="C575" s="4" t="s">
        <v>4489</v>
      </c>
      <c r="D575" s="3" t="s">
        <v>4490</v>
      </c>
      <c r="E575" s="6">
        <v>43951.594178240739</v>
      </c>
      <c r="F575" s="3"/>
      <c r="G575" s="3"/>
      <c r="H575" s="3"/>
      <c r="I575" s="3"/>
      <c r="J575" s="3" t="s">
        <v>4491</v>
      </c>
      <c r="K575" s="3"/>
      <c r="L575" s="7" t="s">
        <v>680</v>
      </c>
      <c r="M575" s="14" t="s">
        <v>4492</v>
      </c>
      <c r="N575" s="3">
        <v>355</v>
      </c>
      <c r="O575" s="3">
        <v>393</v>
      </c>
      <c r="P575" s="3" t="s">
        <v>4493</v>
      </c>
      <c r="Q575" s="17" t="s">
        <v>4494</v>
      </c>
      <c r="R575" s="7" t="s">
        <v>4495</v>
      </c>
    </row>
    <row r="576" spans="1:18" ht="33.75">
      <c r="A576" s="8" t="s">
        <v>4496</v>
      </c>
      <c r="B576" s="3" t="s">
        <v>4497</v>
      </c>
      <c r="C576" s="4" t="s">
        <v>4498</v>
      </c>
      <c r="D576" s="3" t="s">
        <v>4499</v>
      </c>
      <c r="E576" s="6">
        <v>43951.5940162037</v>
      </c>
      <c r="F576" s="3"/>
      <c r="G576" s="3"/>
      <c r="H576" s="3" t="s">
        <v>4500</v>
      </c>
      <c r="I576" s="3" t="s">
        <v>4501</v>
      </c>
      <c r="J576" s="3" t="s">
        <v>4502</v>
      </c>
      <c r="K576" s="3"/>
      <c r="L576" s="7" t="s">
        <v>1400</v>
      </c>
      <c r="M576" s="14" t="s">
        <v>4503</v>
      </c>
      <c r="N576" s="3">
        <v>40358</v>
      </c>
      <c r="O576" s="3">
        <v>1326</v>
      </c>
      <c r="P576" s="3" t="s">
        <v>975</v>
      </c>
      <c r="Q576" s="17" t="s">
        <v>4504</v>
      </c>
      <c r="R576" s="7" t="s">
        <v>4505</v>
      </c>
    </row>
    <row r="577" spans="1:18" ht="56.25">
      <c r="A577" s="8" t="s">
        <v>4506</v>
      </c>
      <c r="B577" s="3" t="s">
        <v>4507</v>
      </c>
      <c r="C577" s="4" t="s">
        <v>543</v>
      </c>
      <c r="D577" s="3" t="s">
        <v>4508</v>
      </c>
      <c r="E577" s="6">
        <v>43951.593865740739</v>
      </c>
      <c r="F577" s="3"/>
      <c r="G577" s="3"/>
      <c r="H577" s="3"/>
      <c r="I577" s="3"/>
      <c r="J577" s="3" t="s">
        <v>4509</v>
      </c>
      <c r="K577" s="3"/>
      <c r="L577" s="7" t="s">
        <v>27</v>
      </c>
      <c r="M577" s="14" t="s">
        <v>4510</v>
      </c>
      <c r="N577" s="3">
        <v>46</v>
      </c>
      <c r="O577" s="3">
        <v>290</v>
      </c>
      <c r="P577" s="3" t="s">
        <v>4511</v>
      </c>
      <c r="Q577" s="17" t="s">
        <v>4512</v>
      </c>
      <c r="R577" s="7" t="s">
        <v>548</v>
      </c>
    </row>
    <row r="578" spans="1:18" ht="112.5">
      <c r="A578" s="8" t="s">
        <v>4513</v>
      </c>
      <c r="B578" s="3" t="s">
        <v>4514</v>
      </c>
      <c r="C578" s="4" t="s">
        <v>1989</v>
      </c>
      <c r="D578" s="3" t="s">
        <v>4515</v>
      </c>
      <c r="E578" s="6">
        <v>43951.593831018516</v>
      </c>
      <c r="F578" s="3"/>
      <c r="G578" s="3"/>
      <c r="H578" s="3"/>
      <c r="I578" s="3"/>
      <c r="J578" s="3" t="s">
        <v>4516</v>
      </c>
      <c r="K578" s="3"/>
      <c r="L578" s="7" t="s">
        <v>57</v>
      </c>
      <c r="M578" s="14" t="s">
        <v>4517</v>
      </c>
      <c r="N578" s="3">
        <v>183</v>
      </c>
      <c r="O578" s="3">
        <v>183</v>
      </c>
      <c r="P578" s="3" t="s">
        <v>4518</v>
      </c>
      <c r="Q578" s="17" t="s">
        <v>4519</v>
      </c>
      <c r="R578" s="7" t="s">
        <v>1994</v>
      </c>
    </row>
    <row r="579" spans="1:18" ht="22.5">
      <c r="A579" s="8" t="s">
        <v>4520</v>
      </c>
      <c r="B579" s="3" t="s">
        <v>4521</v>
      </c>
      <c r="C579" s="4" t="s">
        <v>4522</v>
      </c>
      <c r="D579" s="3" t="s">
        <v>4523</v>
      </c>
      <c r="E579" s="6">
        <v>43951.593807870369</v>
      </c>
      <c r="F579" s="3"/>
      <c r="G579" s="3"/>
      <c r="H579" s="3"/>
      <c r="I579" s="3"/>
      <c r="J579" s="3" t="s">
        <v>4524</v>
      </c>
      <c r="K579" s="3"/>
      <c r="L579" s="7" t="s">
        <v>1400</v>
      </c>
      <c r="M579" s="14" t="s">
        <v>4525</v>
      </c>
      <c r="N579" s="3">
        <v>10935</v>
      </c>
      <c r="O579" s="3">
        <v>705</v>
      </c>
      <c r="P579" s="3" t="s">
        <v>4526</v>
      </c>
      <c r="Q579" s="17" t="s">
        <v>4527</v>
      </c>
      <c r="R579" s="7" t="s">
        <v>4528</v>
      </c>
    </row>
    <row r="580" spans="1:18" ht="67.5">
      <c r="A580" s="8" t="s">
        <v>4529</v>
      </c>
      <c r="B580" s="3" t="s">
        <v>4530</v>
      </c>
      <c r="C580" s="4" t="s">
        <v>1812</v>
      </c>
      <c r="D580" s="3" t="s">
        <v>4531</v>
      </c>
      <c r="E580" s="6">
        <v>43951.593784722223</v>
      </c>
      <c r="F580" s="3"/>
      <c r="G580" s="3"/>
      <c r="H580" s="3"/>
      <c r="I580" s="3"/>
      <c r="J580" s="3" t="s">
        <v>4532</v>
      </c>
      <c r="K580" s="3"/>
      <c r="L580" s="7" t="s">
        <v>27</v>
      </c>
      <c r="M580" s="14" t="s">
        <v>4533</v>
      </c>
      <c r="N580" s="3">
        <v>133</v>
      </c>
      <c r="O580" s="3">
        <v>422</v>
      </c>
      <c r="P580" s="3"/>
      <c r="Q580" s="17" t="s">
        <v>4534</v>
      </c>
      <c r="R580" s="7" t="s">
        <v>1818</v>
      </c>
    </row>
    <row r="581" spans="1:18" ht="45">
      <c r="A581" s="8" t="s">
        <v>4535</v>
      </c>
      <c r="B581" s="3" t="s">
        <v>4536</v>
      </c>
      <c r="C581" s="4" t="s">
        <v>4537</v>
      </c>
      <c r="D581" s="3" t="s">
        <v>4538</v>
      </c>
      <c r="E581" s="6">
        <v>43951.593275462961</v>
      </c>
      <c r="F581" s="3"/>
      <c r="G581" s="3"/>
      <c r="H581" s="3"/>
      <c r="I581" s="3"/>
      <c r="J581" s="3" t="s">
        <v>4539</v>
      </c>
      <c r="K581" s="3"/>
      <c r="L581" s="7" t="s">
        <v>27</v>
      </c>
      <c r="M581" s="14" t="s">
        <v>4540</v>
      </c>
      <c r="N581" s="3">
        <v>18</v>
      </c>
      <c r="O581" s="3">
        <v>56</v>
      </c>
      <c r="P581" s="3" t="s">
        <v>1800</v>
      </c>
      <c r="Q581" s="17" t="s">
        <v>4541</v>
      </c>
      <c r="R581" s="7" t="s">
        <v>4542</v>
      </c>
    </row>
    <row r="582" spans="1:18" ht="90">
      <c r="A582" s="8" t="s">
        <v>4543</v>
      </c>
      <c r="B582" s="3" t="s">
        <v>4544</v>
      </c>
      <c r="C582" s="4" t="s">
        <v>4545</v>
      </c>
      <c r="D582" s="3" t="s">
        <v>4546</v>
      </c>
      <c r="E582" s="6">
        <v>43951.593078703707</v>
      </c>
      <c r="F582" s="3"/>
      <c r="G582" s="3"/>
      <c r="H582" s="3"/>
      <c r="I582" s="3"/>
      <c r="J582" s="3" t="s">
        <v>4547</v>
      </c>
      <c r="K582" s="3"/>
      <c r="L582" s="7" t="s">
        <v>57</v>
      </c>
      <c r="M582" s="14" t="s">
        <v>4548</v>
      </c>
      <c r="N582" s="3">
        <v>6511</v>
      </c>
      <c r="O582" s="3">
        <v>7034</v>
      </c>
      <c r="P582" s="3" t="s">
        <v>4549</v>
      </c>
      <c r="Q582" s="17" t="s">
        <v>4550</v>
      </c>
      <c r="R582" s="7" t="s">
        <v>4551</v>
      </c>
    </row>
    <row r="583" spans="1:18" ht="45">
      <c r="A583" s="8" t="s">
        <v>4552</v>
      </c>
      <c r="B583" s="3" t="s">
        <v>4553</v>
      </c>
      <c r="C583" s="4" t="s">
        <v>4554</v>
      </c>
      <c r="D583" s="3" t="s">
        <v>4555</v>
      </c>
      <c r="E583" s="6">
        <v>43951.592928240745</v>
      </c>
      <c r="F583" s="3"/>
      <c r="G583" s="3"/>
      <c r="H583" s="3"/>
      <c r="I583" s="3"/>
      <c r="J583" s="3" t="s">
        <v>4556</v>
      </c>
      <c r="K583" s="3"/>
      <c r="L583" s="7" t="s">
        <v>57</v>
      </c>
      <c r="M583" s="14" t="s">
        <v>4557</v>
      </c>
      <c r="N583" s="3">
        <v>51157</v>
      </c>
      <c r="O583" s="3">
        <v>859</v>
      </c>
      <c r="P583" s="3"/>
      <c r="Q583" s="17" t="s">
        <v>4558</v>
      </c>
      <c r="R583" s="7" t="s">
        <v>4559</v>
      </c>
    </row>
    <row r="584" spans="1:18" ht="78.75">
      <c r="A584" s="8" t="s">
        <v>4560</v>
      </c>
      <c r="B584" s="3" t="s">
        <v>4561</v>
      </c>
      <c r="C584" s="4" t="s">
        <v>1237</v>
      </c>
      <c r="D584" s="3" t="s">
        <v>4562</v>
      </c>
      <c r="E584" s="6">
        <v>43951.592499999999</v>
      </c>
      <c r="F584" s="3"/>
      <c r="G584" s="3"/>
      <c r="H584" s="3"/>
      <c r="I584" s="3"/>
      <c r="J584" s="3" t="s">
        <v>4563</v>
      </c>
      <c r="K584" s="3"/>
      <c r="L584" s="7" t="s">
        <v>27</v>
      </c>
      <c r="M584" s="14" t="s">
        <v>4564</v>
      </c>
      <c r="N584" s="3">
        <v>251</v>
      </c>
      <c r="O584" s="3">
        <v>327</v>
      </c>
      <c r="P584" s="3" t="s">
        <v>365</v>
      </c>
      <c r="Q584" s="17" t="s">
        <v>4565</v>
      </c>
      <c r="R584" s="7" t="s">
        <v>1243</v>
      </c>
    </row>
    <row r="585" spans="1:18" ht="67.5">
      <c r="A585" s="8" t="s">
        <v>4566</v>
      </c>
      <c r="B585" s="3" t="s">
        <v>4567</v>
      </c>
      <c r="C585" s="4" t="s">
        <v>1292</v>
      </c>
      <c r="D585" s="3" t="s">
        <v>4562</v>
      </c>
      <c r="E585" s="6">
        <v>43951.592499999999</v>
      </c>
      <c r="F585" s="3"/>
      <c r="G585" s="3"/>
      <c r="H585" s="3"/>
      <c r="I585" s="3"/>
      <c r="J585" s="3" t="s">
        <v>4568</v>
      </c>
      <c r="K585" s="3"/>
      <c r="L585" s="7" t="s">
        <v>57</v>
      </c>
      <c r="M585" s="14" t="s">
        <v>4569</v>
      </c>
      <c r="N585" s="3">
        <v>6205</v>
      </c>
      <c r="O585" s="3">
        <v>6747</v>
      </c>
      <c r="P585" s="3" t="s">
        <v>4570</v>
      </c>
      <c r="Q585" s="17" t="s">
        <v>4571</v>
      </c>
      <c r="R585" s="7" t="s">
        <v>1297</v>
      </c>
    </row>
    <row r="586" spans="1:18" ht="90">
      <c r="A586" s="8" t="s">
        <v>4572</v>
      </c>
      <c r="B586" s="3" t="s">
        <v>4573</v>
      </c>
      <c r="C586" s="4" t="s">
        <v>4083</v>
      </c>
      <c r="D586" s="3" t="s">
        <v>4574</v>
      </c>
      <c r="E586" s="6">
        <v>43951.592465277776</v>
      </c>
      <c r="F586" s="3"/>
      <c r="G586" s="3"/>
      <c r="H586" s="3"/>
      <c r="I586" s="3"/>
      <c r="J586" s="3" t="s">
        <v>4575</v>
      </c>
      <c r="K586" s="3"/>
      <c r="L586" s="7" t="s">
        <v>27</v>
      </c>
      <c r="M586" s="14" t="s">
        <v>4576</v>
      </c>
      <c r="N586" s="3">
        <v>9097</v>
      </c>
      <c r="O586" s="3">
        <v>2059</v>
      </c>
      <c r="P586" s="3" t="s">
        <v>4577</v>
      </c>
      <c r="Q586" s="17" t="s">
        <v>4578</v>
      </c>
      <c r="R586" s="7" t="s">
        <v>4088</v>
      </c>
    </row>
    <row r="587" spans="1:18" ht="67.5">
      <c r="A587" s="8" t="s">
        <v>4579</v>
      </c>
      <c r="B587" s="3" t="s">
        <v>4580</v>
      </c>
      <c r="C587" s="4" t="s">
        <v>4581</v>
      </c>
      <c r="D587" s="3" t="s">
        <v>4582</v>
      </c>
      <c r="E587" s="6">
        <v>43951.59238425926</v>
      </c>
      <c r="F587" s="3"/>
      <c r="G587" s="3"/>
      <c r="H587" s="3"/>
      <c r="I587" s="3"/>
      <c r="J587" s="3" t="s">
        <v>4583</v>
      </c>
      <c r="K587" s="3"/>
      <c r="L587" s="7" t="s">
        <v>27</v>
      </c>
      <c r="M587" s="14" t="s">
        <v>340</v>
      </c>
      <c r="N587" s="3">
        <v>3</v>
      </c>
      <c r="O587" s="3">
        <v>46</v>
      </c>
      <c r="P587" s="3"/>
      <c r="Q587" s="17" t="s">
        <v>4584</v>
      </c>
      <c r="R587" s="7" t="s">
        <v>4585</v>
      </c>
    </row>
    <row r="588" spans="1:18" ht="22.5">
      <c r="A588" s="8" t="s">
        <v>4586</v>
      </c>
      <c r="B588" s="3" t="s">
        <v>3040</v>
      </c>
      <c r="C588" s="4" t="s">
        <v>4587</v>
      </c>
      <c r="D588" s="3" t="s">
        <v>4588</v>
      </c>
      <c r="E588" s="6">
        <v>43951.592372685191</v>
      </c>
      <c r="F588" s="3"/>
      <c r="G588" s="3"/>
      <c r="H588" s="3"/>
      <c r="I588" s="3"/>
      <c r="J588" s="3" t="s">
        <v>3043</v>
      </c>
      <c r="K588" s="3"/>
      <c r="L588" s="7" t="s">
        <v>3044</v>
      </c>
      <c r="M588" s="14" t="s">
        <v>3045</v>
      </c>
      <c r="N588" s="3">
        <v>613</v>
      </c>
      <c r="O588" s="3">
        <v>152</v>
      </c>
      <c r="P588" s="3"/>
      <c r="Q588" s="17" t="s">
        <v>4589</v>
      </c>
      <c r="R588" s="7" t="s">
        <v>4590</v>
      </c>
    </row>
    <row r="589" spans="1:18" ht="33.75">
      <c r="A589" s="8" t="s">
        <v>4591</v>
      </c>
      <c r="B589" s="3" t="s">
        <v>4573</v>
      </c>
      <c r="C589" s="4" t="s">
        <v>4592</v>
      </c>
      <c r="D589" s="3" t="s">
        <v>4593</v>
      </c>
      <c r="E589" s="6">
        <v>43951.592268518521</v>
      </c>
      <c r="F589" s="3"/>
      <c r="G589" s="3"/>
      <c r="H589" s="3"/>
      <c r="I589" s="3"/>
      <c r="J589" s="3" t="s">
        <v>4575</v>
      </c>
      <c r="K589" s="3"/>
      <c r="L589" s="7" t="s">
        <v>27</v>
      </c>
      <c r="M589" s="14" t="s">
        <v>4576</v>
      </c>
      <c r="N589" s="3">
        <v>9097</v>
      </c>
      <c r="O589" s="3">
        <v>2059</v>
      </c>
      <c r="P589" s="3" t="s">
        <v>4577</v>
      </c>
      <c r="Q589" s="17" t="s">
        <v>4594</v>
      </c>
      <c r="R589" s="7" t="s">
        <v>4595</v>
      </c>
    </row>
    <row r="590" spans="1:18" ht="67.5">
      <c r="A590" s="8" t="s">
        <v>4596</v>
      </c>
      <c r="B590" s="3" t="s">
        <v>4573</v>
      </c>
      <c r="C590" s="4" t="s">
        <v>4581</v>
      </c>
      <c r="D590" s="3" t="s">
        <v>4597</v>
      </c>
      <c r="E590" s="6">
        <v>43951.592141203699</v>
      </c>
      <c r="F590" s="3"/>
      <c r="G590" s="3"/>
      <c r="H590" s="3"/>
      <c r="I590" s="3"/>
      <c r="J590" s="3" t="s">
        <v>4575</v>
      </c>
      <c r="K590" s="3"/>
      <c r="L590" s="7" t="s">
        <v>27</v>
      </c>
      <c r="M590" s="14" t="s">
        <v>4576</v>
      </c>
      <c r="N590" s="3">
        <v>9097</v>
      </c>
      <c r="O590" s="3">
        <v>2059</v>
      </c>
      <c r="P590" s="3" t="s">
        <v>4577</v>
      </c>
      <c r="Q590" s="17" t="s">
        <v>4598</v>
      </c>
      <c r="R590" s="7" t="s">
        <v>4585</v>
      </c>
    </row>
    <row r="591" spans="1:18" ht="56.25">
      <c r="A591" s="8" t="s">
        <v>4599</v>
      </c>
      <c r="B591" s="3" t="s">
        <v>4600</v>
      </c>
      <c r="C591" s="4" t="s">
        <v>543</v>
      </c>
      <c r="D591" s="3" t="s">
        <v>4597</v>
      </c>
      <c r="E591" s="6">
        <v>43951.592141203699</v>
      </c>
      <c r="F591" s="3"/>
      <c r="G591" s="3"/>
      <c r="H591" s="3"/>
      <c r="I591" s="3"/>
      <c r="J591" s="3" t="s">
        <v>4601</v>
      </c>
      <c r="K591" s="3"/>
      <c r="L591" s="7" t="s">
        <v>27</v>
      </c>
      <c r="M591" s="14" t="s">
        <v>4602</v>
      </c>
      <c r="N591" s="3">
        <v>172</v>
      </c>
      <c r="O591" s="3">
        <v>389</v>
      </c>
      <c r="P591" s="3" t="s">
        <v>1960</v>
      </c>
      <c r="Q591" s="17" t="s">
        <v>4603</v>
      </c>
      <c r="R591" s="7" t="s">
        <v>548</v>
      </c>
    </row>
    <row r="592" spans="1:18" ht="78.75">
      <c r="A592" s="8" t="s">
        <v>4604</v>
      </c>
      <c r="B592" s="3" t="s">
        <v>4605</v>
      </c>
      <c r="C592" s="4" t="s">
        <v>4606</v>
      </c>
      <c r="D592" s="3" t="s">
        <v>4607</v>
      </c>
      <c r="E592" s="6">
        <v>43951.59211805556</v>
      </c>
      <c r="F592" s="3"/>
      <c r="G592" s="3"/>
      <c r="H592" s="3"/>
      <c r="I592" s="3"/>
      <c r="J592" s="3" t="s">
        <v>4608</v>
      </c>
      <c r="K592" s="3"/>
      <c r="L592" s="7" t="s">
        <v>27</v>
      </c>
      <c r="M592" s="14" t="s">
        <v>4609</v>
      </c>
      <c r="N592" s="3">
        <v>1211</v>
      </c>
      <c r="O592" s="3">
        <v>1246</v>
      </c>
      <c r="P592" s="3" t="s">
        <v>4610</v>
      </c>
      <c r="Q592" s="17" t="s">
        <v>4611</v>
      </c>
      <c r="R592" s="7" t="s">
        <v>4612</v>
      </c>
    </row>
    <row r="593" spans="1:18" ht="56.25">
      <c r="A593" s="8" t="s">
        <v>4613</v>
      </c>
      <c r="B593" s="3" t="s">
        <v>4614</v>
      </c>
      <c r="C593" s="4" t="s">
        <v>543</v>
      </c>
      <c r="D593" s="3" t="s">
        <v>4615</v>
      </c>
      <c r="E593" s="6">
        <v>43951.592037037037</v>
      </c>
      <c r="F593" s="3"/>
      <c r="G593" s="3"/>
      <c r="H593" s="3"/>
      <c r="I593" s="3"/>
      <c r="J593" s="3" t="s">
        <v>4616</v>
      </c>
      <c r="K593" s="3"/>
      <c r="L593" s="7" t="s">
        <v>27</v>
      </c>
      <c r="M593" s="14" t="s">
        <v>4617</v>
      </c>
      <c r="N593" s="3">
        <v>422</v>
      </c>
      <c r="O593" s="3">
        <v>2435</v>
      </c>
      <c r="P593" s="3"/>
      <c r="Q593" s="17" t="s">
        <v>4618</v>
      </c>
      <c r="R593" s="7" t="s">
        <v>548</v>
      </c>
    </row>
    <row r="594" spans="1:18" ht="33.75">
      <c r="A594" s="8" t="s">
        <v>4619</v>
      </c>
      <c r="B594" s="3" t="s">
        <v>4573</v>
      </c>
      <c r="C594" s="4" t="s">
        <v>4620</v>
      </c>
      <c r="D594" s="3" t="s">
        <v>4621</v>
      </c>
      <c r="E594" s="6">
        <v>43951.592002314814</v>
      </c>
      <c r="F594" s="3"/>
      <c r="G594" s="3"/>
      <c r="H594" s="3"/>
      <c r="I594" s="3"/>
      <c r="J594" s="3" t="s">
        <v>4575</v>
      </c>
      <c r="K594" s="3"/>
      <c r="L594" s="7" t="s">
        <v>27</v>
      </c>
      <c r="M594" s="14" t="s">
        <v>4576</v>
      </c>
      <c r="N594" s="3">
        <v>9097</v>
      </c>
      <c r="O594" s="3">
        <v>2059</v>
      </c>
      <c r="P594" s="3" t="s">
        <v>4577</v>
      </c>
      <c r="Q594" s="17" t="s">
        <v>4622</v>
      </c>
      <c r="R594" s="7" t="s">
        <v>4623</v>
      </c>
    </row>
    <row r="595" spans="1:18" ht="56.25">
      <c r="A595" s="8" t="s">
        <v>4624</v>
      </c>
      <c r="B595" s="3" t="s">
        <v>4573</v>
      </c>
      <c r="C595" s="4" t="s">
        <v>4625</v>
      </c>
      <c r="D595" s="3" t="s">
        <v>4626</v>
      </c>
      <c r="E595" s="6">
        <v>43951.591863425929</v>
      </c>
      <c r="F595" s="3"/>
      <c r="G595" s="3"/>
      <c r="H595" s="3"/>
      <c r="I595" s="3"/>
      <c r="J595" s="3" t="s">
        <v>4575</v>
      </c>
      <c r="K595" s="3"/>
      <c r="L595" s="7" t="s">
        <v>27</v>
      </c>
      <c r="M595" s="14" t="s">
        <v>4576</v>
      </c>
      <c r="N595" s="3">
        <v>9097</v>
      </c>
      <c r="O595" s="3">
        <v>2059</v>
      </c>
      <c r="P595" s="3" t="s">
        <v>4577</v>
      </c>
      <c r="Q595" s="17" t="s">
        <v>4627</v>
      </c>
      <c r="R595" s="7" t="s">
        <v>4628</v>
      </c>
    </row>
    <row r="596" spans="1:18" ht="67.5">
      <c r="A596" s="8" t="s">
        <v>4629</v>
      </c>
      <c r="B596" s="3" t="s">
        <v>4573</v>
      </c>
      <c r="C596" s="4" t="s">
        <v>4630</v>
      </c>
      <c r="D596" s="3" t="s">
        <v>4631</v>
      </c>
      <c r="E596" s="6">
        <v>43951.591782407406</v>
      </c>
      <c r="F596" s="3"/>
      <c r="G596" s="3"/>
      <c r="H596" s="3"/>
      <c r="I596" s="3"/>
      <c r="J596" s="3" t="s">
        <v>4575</v>
      </c>
      <c r="K596" s="3"/>
      <c r="L596" s="7" t="s">
        <v>27</v>
      </c>
      <c r="M596" s="14" t="s">
        <v>4576</v>
      </c>
      <c r="N596" s="3">
        <v>9097</v>
      </c>
      <c r="O596" s="3">
        <v>2059</v>
      </c>
      <c r="P596" s="3" t="s">
        <v>4577</v>
      </c>
      <c r="Q596" s="17" t="s">
        <v>4632</v>
      </c>
      <c r="R596" s="7" t="s">
        <v>4633</v>
      </c>
    </row>
    <row r="597" spans="1:18" ht="45">
      <c r="A597" s="8" t="s">
        <v>4634</v>
      </c>
      <c r="B597" s="3" t="s">
        <v>4573</v>
      </c>
      <c r="C597" s="4" t="s">
        <v>4635</v>
      </c>
      <c r="D597" s="3" t="s">
        <v>4636</v>
      </c>
      <c r="E597" s="6">
        <v>43951.59165509259</v>
      </c>
      <c r="F597" s="3"/>
      <c r="G597" s="3"/>
      <c r="H597" s="3"/>
      <c r="I597" s="3"/>
      <c r="J597" s="3" t="s">
        <v>4575</v>
      </c>
      <c r="K597" s="3"/>
      <c r="L597" s="7" t="s">
        <v>27</v>
      </c>
      <c r="M597" s="14" t="s">
        <v>4576</v>
      </c>
      <c r="N597" s="3">
        <v>9097</v>
      </c>
      <c r="O597" s="3">
        <v>2059</v>
      </c>
      <c r="P597" s="3" t="s">
        <v>4577</v>
      </c>
      <c r="Q597" s="17" t="s">
        <v>4637</v>
      </c>
      <c r="R597" s="7" t="s">
        <v>4638</v>
      </c>
    </row>
    <row r="598" spans="1:18" ht="78.75">
      <c r="A598" s="8" t="s">
        <v>4639</v>
      </c>
      <c r="B598" s="3" t="s">
        <v>4640</v>
      </c>
      <c r="C598" s="4" t="s">
        <v>4641</v>
      </c>
      <c r="D598" s="3" t="s">
        <v>4642</v>
      </c>
      <c r="E598" s="6">
        <v>43951.591504629629</v>
      </c>
      <c r="F598" s="3"/>
      <c r="G598" s="3"/>
      <c r="H598" s="3"/>
      <c r="I598" s="3"/>
      <c r="J598" s="3" t="s">
        <v>4643</v>
      </c>
      <c r="K598" s="3"/>
      <c r="L598" s="7" t="s">
        <v>27</v>
      </c>
      <c r="M598" s="14" t="s">
        <v>4644</v>
      </c>
      <c r="N598" s="3">
        <v>3515</v>
      </c>
      <c r="O598" s="3">
        <v>4074</v>
      </c>
      <c r="P598" s="3" t="s">
        <v>4645</v>
      </c>
      <c r="Q598" s="17" t="s">
        <v>4646</v>
      </c>
      <c r="R598" s="7" t="s">
        <v>4647</v>
      </c>
    </row>
    <row r="599" spans="1:18" ht="33.75">
      <c r="A599" s="8" t="s">
        <v>4648</v>
      </c>
      <c r="B599" s="3" t="s">
        <v>4649</v>
      </c>
      <c r="C599" s="4" t="s">
        <v>972</v>
      </c>
      <c r="D599" s="3" t="s">
        <v>4650</v>
      </c>
      <c r="E599" s="6">
        <v>43951.591238425928</v>
      </c>
      <c r="F599" s="3"/>
      <c r="G599" s="3"/>
      <c r="H599" s="3"/>
      <c r="I599" s="3"/>
      <c r="J599" s="3" t="s">
        <v>4651</v>
      </c>
      <c r="K599" s="3"/>
      <c r="L599" s="7" t="s">
        <v>27</v>
      </c>
      <c r="M599" s="14" t="s">
        <v>4652</v>
      </c>
      <c r="N599" s="3">
        <v>157</v>
      </c>
      <c r="O599" s="3">
        <v>330</v>
      </c>
      <c r="P599" s="3" t="s">
        <v>4653</v>
      </c>
      <c r="Q599" s="17" t="s">
        <v>4654</v>
      </c>
      <c r="R599" s="7" t="s">
        <v>977</v>
      </c>
    </row>
    <row r="600" spans="1:18" ht="90">
      <c r="A600" s="8" t="s">
        <v>4655</v>
      </c>
      <c r="B600" s="3" t="s">
        <v>4656</v>
      </c>
      <c r="C600" s="4" t="s">
        <v>1572</v>
      </c>
      <c r="D600" s="3" t="s">
        <v>4657</v>
      </c>
      <c r="E600" s="6">
        <v>43951.59075231482</v>
      </c>
      <c r="F600" s="3"/>
      <c r="G600" s="3"/>
      <c r="H600" s="3"/>
      <c r="I600" s="3"/>
      <c r="J600" s="3" t="s">
        <v>4658</v>
      </c>
      <c r="K600" s="3"/>
      <c r="L600" s="7" t="s">
        <v>27</v>
      </c>
      <c r="M600" s="14" t="s">
        <v>4659</v>
      </c>
      <c r="N600" s="3">
        <v>1406</v>
      </c>
      <c r="O600" s="3">
        <v>1454</v>
      </c>
      <c r="P600" s="3" t="s">
        <v>4660</v>
      </c>
      <c r="Q600" s="17" t="s">
        <v>4661</v>
      </c>
      <c r="R600" s="7" t="s">
        <v>1578</v>
      </c>
    </row>
    <row r="601" spans="1:18" ht="22.5">
      <c r="A601" s="8" t="s">
        <v>4662</v>
      </c>
      <c r="B601" s="3" t="s">
        <v>4663</v>
      </c>
      <c r="C601" s="4" t="s">
        <v>4664</v>
      </c>
      <c r="D601" s="3" t="s">
        <v>4665</v>
      </c>
      <c r="E601" s="6">
        <v>43951.590266203704</v>
      </c>
      <c r="F601" s="3"/>
      <c r="G601" s="3"/>
      <c r="H601" s="3"/>
      <c r="I601" s="3"/>
      <c r="J601" s="3" t="s">
        <v>4666</v>
      </c>
      <c r="K601" s="3"/>
      <c r="L601" s="7" t="s">
        <v>680</v>
      </c>
      <c r="M601" s="14" t="s">
        <v>4667</v>
      </c>
      <c r="N601" s="3">
        <v>16989</v>
      </c>
      <c r="O601" s="3">
        <v>3380</v>
      </c>
      <c r="P601" s="3" t="s">
        <v>4668</v>
      </c>
      <c r="Q601" s="17" t="s">
        <v>4669</v>
      </c>
      <c r="R601" s="7" t="s">
        <v>4670</v>
      </c>
    </row>
    <row r="602" spans="1:18" ht="45">
      <c r="A602" s="8" t="s">
        <v>4671</v>
      </c>
      <c r="B602" s="3" t="s">
        <v>4672</v>
      </c>
      <c r="C602" s="4" t="s">
        <v>68</v>
      </c>
      <c r="D602" s="3" t="s">
        <v>4673</v>
      </c>
      <c r="E602" s="6">
        <v>43951.589965277773</v>
      </c>
      <c r="F602" s="3"/>
      <c r="G602" s="3"/>
      <c r="H602" s="3"/>
      <c r="I602" s="3"/>
      <c r="J602" s="3" t="s">
        <v>4674</v>
      </c>
      <c r="K602" s="3"/>
      <c r="L602" s="7" t="s">
        <v>57</v>
      </c>
      <c r="M602" s="14" t="s">
        <v>4675</v>
      </c>
      <c r="N602" s="3">
        <v>108514</v>
      </c>
      <c r="O602" s="3">
        <v>1447</v>
      </c>
      <c r="P602" s="3" t="s">
        <v>4676</v>
      </c>
      <c r="Q602" s="17" t="s">
        <v>4677</v>
      </c>
      <c r="R602" s="7" t="s">
        <v>73</v>
      </c>
    </row>
    <row r="603" spans="1:18" ht="45">
      <c r="A603" s="8" t="s">
        <v>4678</v>
      </c>
      <c r="B603" s="3" t="s">
        <v>4679</v>
      </c>
      <c r="C603" s="4" t="s">
        <v>4680</v>
      </c>
      <c r="D603" s="3" t="s">
        <v>4681</v>
      </c>
      <c r="E603" s="6">
        <v>43951.589918981481</v>
      </c>
      <c r="F603" s="3"/>
      <c r="G603" s="3"/>
      <c r="H603" s="3"/>
      <c r="I603" s="3"/>
      <c r="J603" s="3" t="s">
        <v>4682</v>
      </c>
      <c r="K603" s="3"/>
      <c r="L603" s="7" t="s">
        <v>4683</v>
      </c>
      <c r="M603" s="14" t="s">
        <v>4684</v>
      </c>
      <c r="N603" s="3">
        <v>199371</v>
      </c>
      <c r="O603" s="3">
        <v>262</v>
      </c>
      <c r="P603" s="3" t="s">
        <v>209</v>
      </c>
      <c r="Q603" s="17" t="s">
        <v>4685</v>
      </c>
      <c r="R603" s="7" t="s">
        <v>4686</v>
      </c>
    </row>
    <row r="604" spans="1:18" ht="56.25">
      <c r="A604" s="8" t="s">
        <v>4687</v>
      </c>
      <c r="B604" s="3" t="s">
        <v>4688</v>
      </c>
      <c r="C604" s="4" t="s">
        <v>543</v>
      </c>
      <c r="D604" s="3" t="s">
        <v>4689</v>
      </c>
      <c r="E604" s="6">
        <v>43951.589571759258</v>
      </c>
      <c r="F604" s="3"/>
      <c r="G604" s="3"/>
      <c r="H604" s="3"/>
      <c r="I604" s="3"/>
      <c r="J604" s="3" t="s">
        <v>4690</v>
      </c>
      <c r="K604" s="3"/>
      <c r="L604" s="7" t="s">
        <v>57</v>
      </c>
      <c r="M604" s="14" t="s">
        <v>4691</v>
      </c>
      <c r="N604" s="3">
        <v>238</v>
      </c>
      <c r="O604" s="3">
        <v>762</v>
      </c>
      <c r="P604" s="3"/>
      <c r="Q604" s="17" t="s">
        <v>4692</v>
      </c>
      <c r="R604" s="7" t="s">
        <v>548</v>
      </c>
    </row>
    <row r="605" spans="1:18" ht="78.75">
      <c r="A605" s="8" t="s">
        <v>4693</v>
      </c>
      <c r="B605" s="3" t="s">
        <v>4694</v>
      </c>
      <c r="C605" s="4" t="s">
        <v>4695</v>
      </c>
      <c r="D605" s="3" t="s">
        <v>4696</v>
      </c>
      <c r="E605" s="6">
        <v>43951.589502314819</v>
      </c>
      <c r="F605" s="3"/>
      <c r="G605" s="3"/>
      <c r="H605" s="3" t="s">
        <v>4697</v>
      </c>
      <c r="I605" s="3" t="s">
        <v>4698</v>
      </c>
      <c r="J605" s="3" t="s">
        <v>4699</v>
      </c>
      <c r="K605" s="3" t="s">
        <v>4700</v>
      </c>
      <c r="L605" s="7" t="s">
        <v>57</v>
      </c>
      <c r="M605" s="14" t="s">
        <v>4701</v>
      </c>
      <c r="N605" s="3">
        <v>246</v>
      </c>
      <c r="O605" s="3">
        <v>755</v>
      </c>
      <c r="P605" s="3"/>
      <c r="Q605" s="17" t="s">
        <v>4702</v>
      </c>
      <c r="R605" s="7" t="s">
        <v>4703</v>
      </c>
    </row>
    <row r="606" spans="1:18" ht="22.5">
      <c r="A606" s="8" t="s">
        <v>4704</v>
      </c>
      <c r="B606" s="3" t="s">
        <v>4705</v>
      </c>
      <c r="C606" s="4" t="s">
        <v>4706</v>
      </c>
      <c r="D606" s="3" t="s">
        <v>4707</v>
      </c>
      <c r="E606" s="6">
        <v>43951.589490740742</v>
      </c>
      <c r="F606" s="3"/>
      <c r="G606" s="3"/>
      <c r="H606" s="3" t="s">
        <v>4708</v>
      </c>
      <c r="I606" s="3" t="s">
        <v>4709</v>
      </c>
      <c r="J606" s="3" t="s">
        <v>4710</v>
      </c>
      <c r="K606" s="3" t="s">
        <v>4711</v>
      </c>
      <c r="L606" s="7" t="s">
        <v>27</v>
      </c>
      <c r="M606" s="14" t="s">
        <v>4712</v>
      </c>
      <c r="N606" s="3">
        <v>3</v>
      </c>
      <c r="O606" s="3">
        <v>42</v>
      </c>
      <c r="P606" s="3" t="s">
        <v>266</v>
      </c>
      <c r="Q606" s="17" t="s">
        <v>4713</v>
      </c>
      <c r="R606" s="7" t="s">
        <v>4714</v>
      </c>
    </row>
    <row r="607" spans="1:18" ht="22.5">
      <c r="A607" s="8" t="s">
        <v>4715</v>
      </c>
      <c r="B607" s="3" t="s">
        <v>4716</v>
      </c>
      <c r="C607" s="4" t="s">
        <v>4717</v>
      </c>
      <c r="D607" s="3" t="s">
        <v>4718</v>
      </c>
      <c r="E607" s="6">
        <v>43951.589398148149</v>
      </c>
      <c r="F607" s="3"/>
      <c r="G607" s="3"/>
      <c r="H607" s="3"/>
      <c r="I607" s="3"/>
      <c r="J607" s="3" t="s">
        <v>4719</v>
      </c>
      <c r="K607" s="3"/>
      <c r="L607" s="7" t="s">
        <v>680</v>
      </c>
      <c r="M607" s="14" t="s">
        <v>4720</v>
      </c>
      <c r="N607" s="3">
        <v>177</v>
      </c>
      <c r="O607" s="3">
        <v>160</v>
      </c>
      <c r="P607" s="3"/>
      <c r="Q607" s="17" t="s">
        <v>4721</v>
      </c>
      <c r="R607" s="7" t="s">
        <v>4722</v>
      </c>
    </row>
    <row r="608" spans="1:18" ht="56.25">
      <c r="A608" s="8" t="s">
        <v>4723</v>
      </c>
      <c r="B608" s="3" t="s">
        <v>4724</v>
      </c>
      <c r="C608" s="4" t="s">
        <v>3482</v>
      </c>
      <c r="D608" s="3" t="s">
        <v>4725</v>
      </c>
      <c r="E608" s="6">
        <v>43951.588946759264</v>
      </c>
      <c r="F608" s="3"/>
      <c r="G608" s="3"/>
      <c r="H608" s="3"/>
      <c r="I608" s="3"/>
      <c r="J608" s="3" t="s">
        <v>4726</v>
      </c>
      <c r="K608" s="3"/>
      <c r="L608" s="7" t="s">
        <v>27</v>
      </c>
      <c r="M608" s="14" t="s">
        <v>4727</v>
      </c>
      <c r="N608" s="3">
        <v>41</v>
      </c>
      <c r="O608" s="3">
        <v>48</v>
      </c>
      <c r="P608" s="3"/>
      <c r="Q608" s="17" t="s">
        <v>4728</v>
      </c>
      <c r="R608" s="7" t="s">
        <v>3488</v>
      </c>
    </row>
    <row r="609" spans="1:18" ht="67.5">
      <c r="A609" s="8" t="s">
        <v>4729</v>
      </c>
      <c r="B609" s="3" t="s">
        <v>4730</v>
      </c>
      <c r="C609" s="4" t="s">
        <v>4731</v>
      </c>
      <c r="D609" s="3" t="s">
        <v>4732</v>
      </c>
      <c r="E609" s="6">
        <v>43951.588796296295</v>
      </c>
      <c r="F609" s="3"/>
      <c r="G609" s="3"/>
      <c r="H609" s="3"/>
      <c r="I609" s="3"/>
      <c r="J609" s="3" t="s">
        <v>4733</v>
      </c>
      <c r="K609" s="3"/>
      <c r="L609" s="7" t="s">
        <v>178</v>
      </c>
      <c r="M609" s="14" t="s">
        <v>4734</v>
      </c>
      <c r="N609" s="3">
        <v>33</v>
      </c>
      <c r="O609" s="3">
        <v>163</v>
      </c>
      <c r="P609" s="3"/>
      <c r="Q609" s="17" t="s">
        <v>4735</v>
      </c>
      <c r="R609" s="7" t="s">
        <v>4736</v>
      </c>
    </row>
    <row r="610" spans="1:18" ht="67.5">
      <c r="A610" s="8" t="s">
        <v>4737</v>
      </c>
      <c r="B610" s="3" t="s">
        <v>4738</v>
      </c>
      <c r="C610" s="4" t="s">
        <v>4739</v>
      </c>
      <c r="D610" s="3" t="s">
        <v>4740</v>
      </c>
      <c r="E610" s="6">
        <v>43951.588692129633</v>
      </c>
      <c r="F610" s="3"/>
      <c r="G610" s="3"/>
      <c r="H610" s="3"/>
      <c r="I610" s="3"/>
      <c r="J610" s="3" t="s">
        <v>4741</v>
      </c>
      <c r="K610" s="3"/>
      <c r="L610" s="7" t="s">
        <v>57</v>
      </c>
      <c r="M610" s="14" t="s">
        <v>4742</v>
      </c>
      <c r="N610" s="3">
        <v>59</v>
      </c>
      <c r="O610" s="3">
        <v>202</v>
      </c>
      <c r="P610" s="3"/>
      <c r="Q610" s="17" t="s">
        <v>4743</v>
      </c>
      <c r="R610" s="7" t="s">
        <v>4744</v>
      </c>
    </row>
    <row r="611" spans="1:18" ht="45">
      <c r="A611" s="8" t="s">
        <v>4745</v>
      </c>
      <c r="B611" s="3" t="s">
        <v>4746</v>
      </c>
      <c r="C611" s="4" t="s">
        <v>68</v>
      </c>
      <c r="D611" s="3" t="s">
        <v>4747</v>
      </c>
      <c r="E611" s="6">
        <v>43951.588645833333</v>
      </c>
      <c r="F611" s="3"/>
      <c r="G611" s="3"/>
      <c r="H611" s="3"/>
      <c r="I611" s="3"/>
      <c r="J611" s="3" t="s">
        <v>4748</v>
      </c>
      <c r="K611" s="3"/>
      <c r="L611" s="7" t="s">
        <v>57</v>
      </c>
      <c r="M611" s="14" t="s">
        <v>4749</v>
      </c>
      <c r="N611" s="3">
        <v>1528</v>
      </c>
      <c r="O611" s="3">
        <v>1284</v>
      </c>
      <c r="P611" s="3"/>
      <c r="Q611" s="17" t="s">
        <v>4750</v>
      </c>
      <c r="R611" s="7" t="s">
        <v>73</v>
      </c>
    </row>
    <row r="612" spans="1:18" ht="67.5">
      <c r="A612" s="8" t="s">
        <v>4751</v>
      </c>
      <c r="B612" s="3" t="s">
        <v>4752</v>
      </c>
      <c r="C612" s="4" t="s">
        <v>4753</v>
      </c>
      <c r="D612" s="3" t="s">
        <v>4754</v>
      </c>
      <c r="E612" s="6">
        <v>43951.588587962964</v>
      </c>
      <c r="F612" s="3"/>
      <c r="G612" s="3"/>
      <c r="H612" s="3"/>
      <c r="I612" s="3"/>
      <c r="J612" s="3" t="s">
        <v>4755</v>
      </c>
      <c r="K612" s="3"/>
      <c r="L612" s="7" t="s">
        <v>57</v>
      </c>
      <c r="M612" s="14" t="s">
        <v>4756</v>
      </c>
      <c r="N612" s="3">
        <v>56</v>
      </c>
      <c r="O612" s="3">
        <v>596</v>
      </c>
      <c r="P612" s="3"/>
      <c r="Q612" s="17" t="s">
        <v>4757</v>
      </c>
      <c r="R612" s="7" t="s">
        <v>4758</v>
      </c>
    </row>
    <row r="613" spans="1:18" ht="67.5">
      <c r="A613" s="8" t="s">
        <v>4759</v>
      </c>
      <c r="B613" s="3" t="s">
        <v>1836</v>
      </c>
      <c r="C613" s="4" t="s">
        <v>1199</v>
      </c>
      <c r="D613" s="3" t="s">
        <v>4760</v>
      </c>
      <c r="E613" s="6">
        <v>43951.588344907403</v>
      </c>
      <c r="F613" s="3"/>
      <c r="G613" s="3"/>
      <c r="H613" s="3"/>
      <c r="I613" s="3"/>
      <c r="J613" s="3" t="s">
        <v>1839</v>
      </c>
      <c r="K613" s="3"/>
      <c r="L613" s="7" t="s">
        <v>57</v>
      </c>
      <c r="M613" s="14" t="s">
        <v>1840</v>
      </c>
      <c r="N613" s="3">
        <v>2709</v>
      </c>
      <c r="O613" s="3">
        <v>3644</v>
      </c>
      <c r="P613" s="3"/>
      <c r="Q613" s="17" t="s">
        <v>4761</v>
      </c>
      <c r="R613" s="7" t="s">
        <v>1205</v>
      </c>
    </row>
    <row r="614" spans="1:18" ht="78.75">
      <c r="A614" s="8" t="s">
        <v>4762</v>
      </c>
      <c r="B614" s="3" t="s">
        <v>4763</v>
      </c>
      <c r="C614" s="4" t="s">
        <v>4764</v>
      </c>
      <c r="D614" s="3" t="s">
        <v>4765</v>
      </c>
      <c r="E614" s="6">
        <v>43951.588182870371</v>
      </c>
      <c r="F614" s="3"/>
      <c r="G614" s="3"/>
      <c r="H614" s="3"/>
      <c r="I614" s="3"/>
      <c r="J614" s="3" t="s">
        <v>4766</v>
      </c>
      <c r="K614" s="3"/>
      <c r="L614" s="7" t="s">
        <v>178</v>
      </c>
      <c r="M614" s="14" t="s">
        <v>4767</v>
      </c>
      <c r="N614" s="3">
        <v>8254</v>
      </c>
      <c r="O614" s="3">
        <v>96</v>
      </c>
      <c r="P614" s="3" t="s">
        <v>4768</v>
      </c>
      <c r="Q614" s="17" t="s">
        <v>4769</v>
      </c>
      <c r="R614" s="7" t="s">
        <v>4770</v>
      </c>
    </row>
    <row r="615" spans="1:18" ht="56.25">
      <c r="A615" s="8" t="s">
        <v>4771</v>
      </c>
      <c r="B615" s="3" t="s">
        <v>4772</v>
      </c>
      <c r="C615" s="4" t="s">
        <v>4773</v>
      </c>
      <c r="D615" s="3" t="s">
        <v>4774</v>
      </c>
      <c r="E615" s="6">
        <v>43951.588101851856</v>
      </c>
      <c r="F615" s="3"/>
      <c r="G615" s="3"/>
      <c r="H615" s="3"/>
      <c r="I615" s="3"/>
      <c r="J615" s="3" t="s">
        <v>4775</v>
      </c>
      <c r="K615" s="3"/>
      <c r="L615" s="7" t="s">
        <v>57</v>
      </c>
      <c r="M615" s="14" t="s">
        <v>4776</v>
      </c>
      <c r="N615" s="3">
        <v>213</v>
      </c>
      <c r="O615" s="3">
        <v>336</v>
      </c>
      <c r="P615" s="3" t="s">
        <v>4777</v>
      </c>
      <c r="Q615" s="17" t="s">
        <v>4778</v>
      </c>
      <c r="R615" s="7" t="s">
        <v>4779</v>
      </c>
    </row>
    <row r="616" spans="1:18" ht="90">
      <c r="A616" s="8" t="s">
        <v>4780</v>
      </c>
      <c r="B616" s="3" t="s">
        <v>4781</v>
      </c>
      <c r="C616" s="4" t="s">
        <v>991</v>
      </c>
      <c r="D616" s="3" t="s">
        <v>4782</v>
      </c>
      <c r="E616" s="6">
        <v>43951.587858796294</v>
      </c>
      <c r="F616" s="3"/>
      <c r="G616" s="3"/>
      <c r="H616" s="3"/>
      <c r="I616" s="3"/>
      <c r="J616" s="3" t="s">
        <v>4783</v>
      </c>
      <c r="K616" s="3"/>
      <c r="L616" s="7" t="s">
        <v>27</v>
      </c>
      <c r="M616" s="14" t="s">
        <v>4784</v>
      </c>
      <c r="N616" s="3">
        <v>1215</v>
      </c>
      <c r="O616" s="3">
        <v>868</v>
      </c>
      <c r="P616" s="3" t="s">
        <v>438</v>
      </c>
      <c r="Q616" s="17" t="s">
        <v>4785</v>
      </c>
      <c r="R616" s="7" t="s">
        <v>996</v>
      </c>
    </row>
    <row r="617" spans="1:18" ht="67.5">
      <c r="A617" s="8" t="s">
        <v>4786</v>
      </c>
      <c r="B617" s="3" t="s">
        <v>4787</v>
      </c>
      <c r="C617" s="4" t="s">
        <v>4788</v>
      </c>
      <c r="D617" s="3" t="s">
        <v>4789</v>
      </c>
      <c r="E617" s="6">
        <v>43951.587673611109</v>
      </c>
      <c r="F617" s="3"/>
      <c r="G617" s="3"/>
      <c r="H617" s="3"/>
      <c r="I617" s="3"/>
      <c r="J617" s="3" t="s">
        <v>4790</v>
      </c>
      <c r="K617" s="3"/>
      <c r="L617" s="7" t="s">
        <v>27</v>
      </c>
      <c r="M617" s="14" t="s">
        <v>4791</v>
      </c>
      <c r="N617" s="3">
        <v>78</v>
      </c>
      <c r="O617" s="3">
        <v>8</v>
      </c>
      <c r="P617" s="3" t="s">
        <v>4792</v>
      </c>
      <c r="Q617" s="17" t="s">
        <v>4793</v>
      </c>
      <c r="R617" s="7" t="s">
        <v>4794</v>
      </c>
    </row>
    <row r="618" spans="1:18" ht="45">
      <c r="A618" s="8" t="s">
        <v>4795</v>
      </c>
      <c r="B618" s="3" t="s">
        <v>4796</v>
      </c>
      <c r="C618" s="4" t="s">
        <v>4797</v>
      </c>
      <c r="D618" s="3" t="s">
        <v>4798</v>
      </c>
      <c r="E618" s="6">
        <v>43951.587627314817</v>
      </c>
      <c r="F618" s="3"/>
      <c r="G618" s="3"/>
      <c r="H618" s="3" t="s">
        <v>4799</v>
      </c>
      <c r="I618" s="3" t="s">
        <v>4800</v>
      </c>
      <c r="J618" s="3" t="s">
        <v>4801</v>
      </c>
      <c r="K618" s="3" t="s">
        <v>4802</v>
      </c>
      <c r="L618" s="7" t="s">
        <v>27</v>
      </c>
      <c r="M618" s="14" t="s">
        <v>4803</v>
      </c>
      <c r="N618" s="3">
        <v>1317</v>
      </c>
      <c r="O618" s="3">
        <v>1567</v>
      </c>
      <c r="P618" s="3" t="s">
        <v>4804</v>
      </c>
      <c r="Q618" s="17" t="s">
        <v>4805</v>
      </c>
      <c r="R618" s="7" t="s">
        <v>4806</v>
      </c>
    </row>
    <row r="619" spans="1:18" ht="67.5">
      <c r="A619" s="8" t="s">
        <v>4807</v>
      </c>
      <c r="B619" s="3" t="s">
        <v>4808</v>
      </c>
      <c r="C619" s="4" t="s">
        <v>4753</v>
      </c>
      <c r="D619" s="3" t="s">
        <v>4809</v>
      </c>
      <c r="E619" s="6">
        <v>43951.587465277778</v>
      </c>
      <c r="F619" s="3"/>
      <c r="G619" s="3"/>
      <c r="H619" s="3"/>
      <c r="I619" s="3"/>
      <c r="J619" s="3" t="s">
        <v>4810</v>
      </c>
      <c r="K619" s="3"/>
      <c r="L619" s="7" t="s">
        <v>57</v>
      </c>
      <c r="M619" s="14" t="s">
        <v>4811</v>
      </c>
      <c r="N619" s="3">
        <v>4648</v>
      </c>
      <c r="O619" s="3">
        <v>1039</v>
      </c>
      <c r="P619" s="3" t="s">
        <v>4812</v>
      </c>
      <c r="Q619" s="17" t="s">
        <v>4813</v>
      </c>
      <c r="R619" s="7" t="s">
        <v>4758</v>
      </c>
    </row>
    <row r="620" spans="1:18" ht="56.25">
      <c r="A620" s="8" t="s">
        <v>4814</v>
      </c>
      <c r="B620" s="3" t="s">
        <v>4815</v>
      </c>
      <c r="C620" s="4" t="s">
        <v>543</v>
      </c>
      <c r="D620" s="3" t="s">
        <v>4816</v>
      </c>
      <c r="E620" s="6">
        <v>43951.587395833332</v>
      </c>
      <c r="F620" s="3"/>
      <c r="G620" s="3"/>
      <c r="H620" s="3"/>
      <c r="I620" s="3"/>
      <c r="J620" s="3" t="s">
        <v>4817</v>
      </c>
      <c r="K620" s="3"/>
      <c r="L620" s="7" t="s">
        <v>27</v>
      </c>
      <c r="M620" s="14" t="s">
        <v>4818</v>
      </c>
      <c r="N620" s="3">
        <v>294</v>
      </c>
      <c r="O620" s="3">
        <v>354</v>
      </c>
      <c r="P620" s="3" t="s">
        <v>4819</v>
      </c>
      <c r="Q620" s="17" t="s">
        <v>4820</v>
      </c>
      <c r="R620" s="7" t="s">
        <v>548</v>
      </c>
    </row>
    <row r="621" spans="1:18" ht="67.5">
      <c r="A621" s="8" t="s">
        <v>4821</v>
      </c>
      <c r="B621" s="3" t="s">
        <v>4822</v>
      </c>
      <c r="C621" s="4" t="s">
        <v>2577</v>
      </c>
      <c r="D621" s="3" t="s">
        <v>4823</v>
      </c>
      <c r="E621" s="6">
        <v>43951.587372685186</v>
      </c>
      <c r="F621" s="3"/>
      <c r="G621" s="3"/>
      <c r="H621" s="3"/>
      <c r="I621" s="3"/>
      <c r="J621" s="3" t="s">
        <v>4824</v>
      </c>
      <c r="K621" s="3"/>
      <c r="L621" s="7" t="s">
        <v>178</v>
      </c>
      <c r="M621" s="14" t="s">
        <v>4825</v>
      </c>
      <c r="N621" s="3">
        <v>40233</v>
      </c>
      <c r="O621" s="3">
        <v>10248</v>
      </c>
      <c r="P621" s="3"/>
      <c r="Q621" s="17" t="s">
        <v>4826</v>
      </c>
      <c r="R621" s="7" t="s">
        <v>2582</v>
      </c>
    </row>
    <row r="622" spans="1:18" ht="78.75">
      <c r="A622" s="8" t="s">
        <v>4827</v>
      </c>
      <c r="B622" s="3" t="s">
        <v>4828</v>
      </c>
      <c r="C622" s="4" t="s">
        <v>3412</v>
      </c>
      <c r="D622" s="3" t="s">
        <v>4829</v>
      </c>
      <c r="E622" s="6">
        <v>43951.587129629625</v>
      </c>
      <c r="F622" s="3"/>
      <c r="G622" s="3"/>
      <c r="H622" s="3"/>
      <c r="I622" s="3"/>
      <c r="J622" s="3" t="s">
        <v>4830</v>
      </c>
      <c r="K622" s="3"/>
      <c r="L622" s="7" t="s">
        <v>57</v>
      </c>
      <c r="M622" s="14" t="s">
        <v>4831</v>
      </c>
      <c r="N622" s="3">
        <v>3644</v>
      </c>
      <c r="O622" s="3">
        <v>1807</v>
      </c>
      <c r="P622" s="3" t="s">
        <v>1960</v>
      </c>
      <c r="Q622" s="17" t="s">
        <v>4832</v>
      </c>
      <c r="R622" s="7" t="s">
        <v>3418</v>
      </c>
    </row>
    <row r="623" spans="1:18" ht="56.25">
      <c r="A623" s="8" t="s">
        <v>4833</v>
      </c>
      <c r="B623" s="3" t="s">
        <v>4834</v>
      </c>
      <c r="C623" s="4" t="s">
        <v>4835</v>
      </c>
      <c r="D623" s="3" t="s">
        <v>4836</v>
      </c>
      <c r="E623" s="6">
        <v>43951.587106481486</v>
      </c>
      <c r="F623" s="3"/>
      <c r="G623" s="3"/>
      <c r="H623" s="3"/>
      <c r="I623" s="3"/>
      <c r="J623" s="3" t="s">
        <v>4837</v>
      </c>
      <c r="K623" s="3"/>
      <c r="L623" s="7" t="s">
        <v>27</v>
      </c>
      <c r="M623" s="14" t="s">
        <v>340</v>
      </c>
      <c r="N623" s="3">
        <v>1</v>
      </c>
      <c r="O623" s="3">
        <v>3</v>
      </c>
      <c r="P623" s="3"/>
      <c r="Q623" s="17" t="s">
        <v>4838</v>
      </c>
      <c r="R623" s="7" t="s">
        <v>4839</v>
      </c>
    </row>
    <row r="624" spans="1:18" ht="56.25">
      <c r="A624" s="8" t="s">
        <v>4840</v>
      </c>
      <c r="B624" s="3" t="s">
        <v>4834</v>
      </c>
      <c r="C624" s="4" t="s">
        <v>1473</v>
      </c>
      <c r="D624" s="3" t="s">
        <v>4841</v>
      </c>
      <c r="E624" s="6">
        <v>43951.587013888886</v>
      </c>
      <c r="F624" s="3"/>
      <c r="G624" s="3"/>
      <c r="H624" s="3"/>
      <c r="I624" s="3"/>
      <c r="J624" s="3" t="s">
        <v>4837</v>
      </c>
      <c r="K624" s="3"/>
      <c r="L624" s="7" t="s">
        <v>27</v>
      </c>
      <c r="M624" s="14" t="s">
        <v>340</v>
      </c>
      <c r="N624" s="3">
        <v>1</v>
      </c>
      <c r="O624" s="3">
        <v>3</v>
      </c>
      <c r="P624" s="3"/>
      <c r="Q624" s="17" t="s">
        <v>4842</v>
      </c>
      <c r="R624" s="7" t="s">
        <v>1478</v>
      </c>
    </row>
    <row r="625" spans="1:18" ht="101.25">
      <c r="A625" s="8" t="s">
        <v>4843</v>
      </c>
      <c r="B625" s="3" t="s">
        <v>4844</v>
      </c>
      <c r="C625" s="4" t="s">
        <v>866</v>
      </c>
      <c r="D625" s="3" t="s">
        <v>4841</v>
      </c>
      <c r="E625" s="6">
        <v>43951.587013888886</v>
      </c>
      <c r="F625" s="3"/>
      <c r="G625" s="3"/>
      <c r="H625" s="3"/>
      <c r="I625" s="3"/>
      <c r="J625" s="3" t="s">
        <v>4845</v>
      </c>
      <c r="K625" s="3"/>
      <c r="L625" s="7" t="s">
        <v>27</v>
      </c>
      <c r="M625" s="14" t="s">
        <v>4846</v>
      </c>
      <c r="N625" s="3">
        <v>1245</v>
      </c>
      <c r="O625" s="3">
        <v>318</v>
      </c>
      <c r="P625" s="3" t="s">
        <v>1585</v>
      </c>
      <c r="Q625" s="17" t="s">
        <v>4847</v>
      </c>
      <c r="R625" s="7" t="s">
        <v>872</v>
      </c>
    </row>
    <row r="626" spans="1:18" ht="56.25">
      <c r="A626" s="8" t="s">
        <v>4848</v>
      </c>
      <c r="B626" s="3" t="s">
        <v>4849</v>
      </c>
      <c r="C626" s="4" t="s">
        <v>4850</v>
      </c>
      <c r="D626" s="3" t="s">
        <v>4851</v>
      </c>
      <c r="E626" s="6">
        <v>43951.58694444444</v>
      </c>
      <c r="F626" s="3"/>
      <c r="G626" s="3"/>
      <c r="H626" s="3"/>
      <c r="I626" s="3"/>
      <c r="J626" s="3" t="s">
        <v>4852</v>
      </c>
      <c r="K626" s="3"/>
      <c r="L626" s="7" t="s">
        <v>1400</v>
      </c>
      <c r="M626" s="14" t="s">
        <v>4853</v>
      </c>
      <c r="N626" s="3">
        <v>16729</v>
      </c>
      <c r="O626" s="3">
        <v>414</v>
      </c>
      <c r="P626" s="3" t="s">
        <v>4854</v>
      </c>
      <c r="Q626" s="17" t="s">
        <v>4855</v>
      </c>
      <c r="R626" s="7" t="s">
        <v>4856</v>
      </c>
    </row>
    <row r="627" spans="1:18" ht="67.5">
      <c r="A627" s="8" t="s">
        <v>4857</v>
      </c>
      <c r="B627" s="3" t="s">
        <v>4858</v>
      </c>
      <c r="C627" s="4" t="s">
        <v>2577</v>
      </c>
      <c r="D627" s="3" t="s">
        <v>4859</v>
      </c>
      <c r="E627" s="6">
        <v>43951.586759259255</v>
      </c>
      <c r="F627" s="3"/>
      <c r="G627" s="3"/>
      <c r="H627" s="3"/>
      <c r="I627" s="3"/>
      <c r="J627" s="3" t="s">
        <v>4860</v>
      </c>
      <c r="K627" s="3"/>
      <c r="L627" s="7" t="s">
        <v>27</v>
      </c>
      <c r="M627" s="14" t="s">
        <v>4861</v>
      </c>
      <c r="N627" s="3">
        <v>7163</v>
      </c>
      <c r="O627" s="3">
        <v>238</v>
      </c>
      <c r="P627" s="3" t="s">
        <v>975</v>
      </c>
      <c r="Q627" s="17" t="s">
        <v>4862</v>
      </c>
      <c r="R627" s="7" t="s">
        <v>2582</v>
      </c>
    </row>
    <row r="628" spans="1:18" ht="78.75">
      <c r="A628" s="8" t="s">
        <v>4863</v>
      </c>
      <c r="B628" s="3" t="s">
        <v>4864</v>
      </c>
      <c r="C628" s="4" t="s">
        <v>4865</v>
      </c>
      <c r="D628" s="3" t="s">
        <v>4866</v>
      </c>
      <c r="E628" s="6">
        <v>43951.586701388893</v>
      </c>
      <c r="F628" s="3"/>
      <c r="G628" s="3"/>
      <c r="H628" s="3"/>
      <c r="I628" s="3"/>
      <c r="J628" s="3" t="s">
        <v>4867</v>
      </c>
      <c r="K628" s="3"/>
      <c r="L628" s="7" t="s">
        <v>27</v>
      </c>
      <c r="M628" s="14" t="s">
        <v>4868</v>
      </c>
      <c r="N628" s="3">
        <v>3923</v>
      </c>
      <c r="O628" s="3">
        <v>4994</v>
      </c>
      <c r="P628" s="3"/>
      <c r="Q628" s="17" t="s">
        <v>4869</v>
      </c>
      <c r="R628" s="7" t="s">
        <v>4870</v>
      </c>
    </row>
    <row r="629" spans="1:18" ht="45">
      <c r="A629" s="8" t="s">
        <v>4871</v>
      </c>
      <c r="B629" s="3" t="s">
        <v>4872</v>
      </c>
      <c r="C629" s="4" t="s">
        <v>4873</v>
      </c>
      <c r="D629" s="3" t="s">
        <v>4874</v>
      </c>
      <c r="E629" s="6">
        <v>43951.586435185185</v>
      </c>
      <c r="F629" s="3"/>
      <c r="G629" s="3"/>
      <c r="H629" s="3"/>
      <c r="I629" s="3"/>
      <c r="J629" s="3" t="s">
        <v>4875</v>
      </c>
      <c r="K629" s="3"/>
      <c r="L629" s="7" t="s">
        <v>178</v>
      </c>
      <c r="M629" s="14" t="s">
        <v>4876</v>
      </c>
      <c r="N629" s="3">
        <v>5259</v>
      </c>
      <c r="O629" s="3">
        <v>4129</v>
      </c>
      <c r="P629" s="3" t="s">
        <v>1525</v>
      </c>
      <c r="Q629" s="17" t="s">
        <v>4877</v>
      </c>
      <c r="R629" s="7" t="s">
        <v>4878</v>
      </c>
    </row>
    <row r="630" spans="1:18" ht="33.75">
      <c r="A630" s="8" t="s">
        <v>4879</v>
      </c>
      <c r="B630" s="3" t="s">
        <v>4880</v>
      </c>
      <c r="C630" s="4" t="s">
        <v>1869</v>
      </c>
      <c r="D630" s="3" t="s">
        <v>4881</v>
      </c>
      <c r="E630" s="6">
        <v>43951.586284722223</v>
      </c>
      <c r="F630" s="3"/>
      <c r="G630" s="3"/>
      <c r="H630" s="3"/>
      <c r="I630" s="3"/>
      <c r="J630" s="3" t="s">
        <v>4882</v>
      </c>
      <c r="K630" s="3"/>
      <c r="L630" s="7" t="s">
        <v>57</v>
      </c>
      <c r="M630" s="14" t="s">
        <v>4883</v>
      </c>
      <c r="N630" s="3">
        <v>1801</v>
      </c>
      <c r="O630" s="3">
        <v>621</v>
      </c>
      <c r="P630" s="3" t="s">
        <v>4884</v>
      </c>
      <c r="Q630" s="17" t="s">
        <v>4885</v>
      </c>
      <c r="R630" s="7" t="s">
        <v>1874</v>
      </c>
    </row>
    <row r="631" spans="1:18" ht="45">
      <c r="A631" s="8" t="s">
        <v>4886</v>
      </c>
      <c r="B631" s="3" t="s">
        <v>4887</v>
      </c>
      <c r="C631" s="4" t="s">
        <v>4888</v>
      </c>
      <c r="D631" s="3" t="s">
        <v>4881</v>
      </c>
      <c r="E631" s="6">
        <v>43951.586284722223</v>
      </c>
      <c r="F631" s="3"/>
      <c r="G631" s="3"/>
      <c r="H631" s="3"/>
      <c r="I631" s="3"/>
      <c r="J631" s="3" t="s">
        <v>4889</v>
      </c>
      <c r="K631" s="3"/>
      <c r="L631" s="7" t="s">
        <v>178</v>
      </c>
      <c r="M631" s="14" t="s">
        <v>4890</v>
      </c>
      <c r="N631" s="3">
        <v>125991</v>
      </c>
      <c r="O631" s="3">
        <v>105</v>
      </c>
      <c r="P631" s="3"/>
      <c r="Q631" s="17" t="s">
        <v>4891</v>
      </c>
      <c r="R631" s="7" t="s">
        <v>4892</v>
      </c>
    </row>
    <row r="632" spans="1:18" ht="67.5">
      <c r="A632" s="8" t="s">
        <v>4893</v>
      </c>
      <c r="B632" s="3" t="s">
        <v>4894</v>
      </c>
      <c r="C632" s="4" t="s">
        <v>4753</v>
      </c>
      <c r="D632" s="3" t="s">
        <v>4895</v>
      </c>
      <c r="E632" s="6">
        <v>43951.586111111115</v>
      </c>
      <c r="F632" s="3"/>
      <c r="G632" s="3"/>
      <c r="H632" s="3"/>
      <c r="I632" s="3"/>
      <c r="J632" s="3" t="s">
        <v>4896</v>
      </c>
      <c r="K632" s="3"/>
      <c r="L632" s="7" t="s">
        <v>57</v>
      </c>
      <c r="M632" s="14" t="s">
        <v>4897</v>
      </c>
      <c r="N632" s="3">
        <v>276</v>
      </c>
      <c r="O632" s="3">
        <v>325</v>
      </c>
      <c r="P632" s="3" t="s">
        <v>4898</v>
      </c>
      <c r="Q632" s="17" t="s">
        <v>4899</v>
      </c>
      <c r="R632" s="7" t="s">
        <v>4758</v>
      </c>
    </row>
    <row r="633" spans="1:18" ht="56.25">
      <c r="A633" s="8" t="s">
        <v>4900</v>
      </c>
      <c r="B633" s="3" t="s">
        <v>4901</v>
      </c>
      <c r="C633" s="4" t="s">
        <v>543</v>
      </c>
      <c r="D633" s="3" t="s">
        <v>4902</v>
      </c>
      <c r="E633" s="6">
        <v>43951.585821759261</v>
      </c>
      <c r="F633" s="3"/>
      <c r="G633" s="3"/>
      <c r="H633" s="3"/>
      <c r="I633" s="3"/>
      <c r="J633" s="3" t="s">
        <v>4903</v>
      </c>
      <c r="K633" s="3"/>
      <c r="L633" s="7" t="s">
        <v>27</v>
      </c>
      <c r="M633" s="14" t="s">
        <v>4904</v>
      </c>
      <c r="N633" s="3">
        <v>109</v>
      </c>
      <c r="O633" s="3">
        <v>489</v>
      </c>
      <c r="P633" s="3"/>
      <c r="Q633" s="17" t="s">
        <v>4905</v>
      </c>
      <c r="R633" s="7" t="s">
        <v>548</v>
      </c>
    </row>
    <row r="634" spans="1:18" ht="33.75">
      <c r="A634" s="8" t="s">
        <v>4906</v>
      </c>
      <c r="B634" s="3" t="s">
        <v>4907</v>
      </c>
      <c r="C634" s="4" t="s">
        <v>4908</v>
      </c>
      <c r="D634" s="3" t="s">
        <v>4909</v>
      </c>
      <c r="E634" s="6">
        <v>43951.585520833338</v>
      </c>
      <c r="F634" s="3"/>
      <c r="G634" s="3"/>
      <c r="H634" s="3"/>
      <c r="I634" s="3"/>
      <c r="J634" s="3" t="s">
        <v>4910</v>
      </c>
      <c r="K634" s="3"/>
      <c r="L634" s="7" t="s">
        <v>27</v>
      </c>
      <c r="M634" s="14" t="s">
        <v>4911</v>
      </c>
      <c r="N634" s="3">
        <v>17</v>
      </c>
      <c r="O634" s="3">
        <v>55</v>
      </c>
      <c r="P634" s="3"/>
      <c r="Q634" s="17" t="s">
        <v>4912</v>
      </c>
      <c r="R634" s="7" t="s">
        <v>4913</v>
      </c>
    </row>
    <row r="635" spans="1:18" ht="56.25">
      <c r="A635" s="8" t="s">
        <v>4914</v>
      </c>
      <c r="B635" s="3" t="s">
        <v>4915</v>
      </c>
      <c r="C635" s="4" t="s">
        <v>543</v>
      </c>
      <c r="D635" s="3" t="s">
        <v>4916</v>
      </c>
      <c r="E635" s="6">
        <v>43951.585405092592</v>
      </c>
      <c r="F635" s="3"/>
      <c r="G635" s="3"/>
      <c r="H635" s="3"/>
      <c r="I635" s="3"/>
      <c r="J635" s="3" t="s">
        <v>4917</v>
      </c>
      <c r="K635" s="3"/>
      <c r="L635" s="7" t="s">
        <v>27</v>
      </c>
      <c r="M635" s="14" t="s">
        <v>4918</v>
      </c>
      <c r="N635" s="3">
        <v>296</v>
      </c>
      <c r="O635" s="3">
        <v>150</v>
      </c>
      <c r="P635" s="3" t="s">
        <v>4919</v>
      </c>
      <c r="Q635" s="17" t="s">
        <v>4920</v>
      </c>
      <c r="R635" s="7" t="s">
        <v>548</v>
      </c>
    </row>
    <row r="636" spans="1:18" ht="67.5">
      <c r="A636" s="8" t="s">
        <v>4921</v>
      </c>
      <c r="B636" s="3" t="s">
        <v>4922</v>
      </c>
      <c r="C636" s="4" t="s">
        <v>4923</v>
      </c>
      <c r="D636" s="3" t="s">
        <v>4924</v>
      </c>
      <c r="E636" s="6">
        <v>43951.585381944446</v>
      </c>
      <c r="F636" s="3"/>
      <c r="G636" s="3"/>
      <c r="H636" s="3"/>
      <c r="I636" s="3"/>
      <c r="J636" s="3" t="s">
        <v>4925</v>
      </c>
      <c r="K636" s="3"/>
      <c r="L636" s="7" t="s">
        <v>27</v>
      </c>
      <c r="M636" s="14" t="s">
        <v>4926</v>
      </c>
      <c r="N636" s="3">
        <v>2200</v>
      </c>
      <c r="O636" s="3">
        <v>1595</v>
      </c>
      <c r="P636" s="3" t="s">
        <v>835</v>
      </c>
      <c r="Q636" s="17" t="s">
        <v>4927</v>
      </c>
      <c r="R636" s="7" t="s">
        <v>4928</v>
      </c>
    </row>
    <row r="637" spans="1:18" ht="45">
      <c r="A637" s="8" t="s">
        <v>4929</v>
      </c>
      <c r="B637" s="3" t="s">
        <v>4930</v>
      </c>
      <c r="C637" s="4" t="s">
        <v>4931</v>
      </c>
      <c r="D637" s="3" t="s">
        <v>4932</v>
      </c>
      <c r="E637" s="6">
        <v>43951.584988425922</v>
      </c>
      <c r="F637" s="3"/>
      <c r="G637" s="3"/>
      <c r="H637" s="3"/>
      <c r="I637" s="3"/>
      <c r="J637" s="3" t="s">
        <v>4933</v>
      </c>
      <c r="K637" s="3"/>
      <c r="L637" s="7" t="s">
        <v>1400</v>
      </c>
      <c r="M637" s="14" t="s">
        <v>4934</v>
      </c>
      <c r="N637" s="3">
        <v>26602</v>
      </c>
      <c r="O637" s="3">
        <v>1093</v>
      </c>
      <c r="P637" s="3" t="s">
        <v>4935</v>
      </c>
      <c r="Q637" s="17" t="s">
        <v>4936</v>
      </c>
      <c r="R637" s="7" t="s">
        <v>4937</v>
      </c>
    </row>
    <row r="638" spans="1:18" ht="67.5">
      <c r="A638" s="8" t="s">
        <v>4938</v>
      </c>
      <c r="B638" s="3" t="s">
        <v>4939</v>
      </c>
      <c r="C638" s="4" t="s">
        <v>2303</v>
      </c>
      <c r="D638" s="3" t="s">
        <v>4940</v>
      </c>
      <c r="E638" s="6">
        <v>43951.58493055556</v>
      </c>
      <c r="F638" s="3"/>
      <c r="G638" s="3"/>
      <c r="H638" s="3"/>
      <c r="I638" s="3"/>
      <c r="J638" s="3" t="s">
        <v>4941</v>
      </c>
      <c r="K638" s="3"/>
      <c r="L638" s="7" t="s">
        <v>57</v>
      </c>
      <c r="M638" s="14" t="s">
        <v>4942</v>
      </c>
      <c r="N638" s="3">
        <v>568</v>
      </c>
      <c r="O638" s="3">
        <v>602</v>
      </c>
      <c r="P638" s="3" t="s">
        <v>4943</v>
      </c>
      <c r="Q638" s="17" t="s">
        <v>4944</v>
      </c>
      <c r="R638" s="7" t="s">
        <v>2309</v>
      </c>
    </row>
    <row r="639" spans="1:18" ht="56.25">
      <c r="A639" s="8" t="s">
        <v>4945</v>
      </c>
      <c r="B639" s="3" t="s">
        <v>4946</v>
      </c>
      <c r="C639" s="4" t="s">
        <v>4137</v>
      </c>
      <c r="D639" s="3" t="s">
        <v>4947</v>
      </c>
      <c r="E639" s="6">
        <v>43951.584918981476</v>
      </c>
      <c r="F639" s="3"/>
      <c r="G639" s="3"/>
      <c r="H639" s="3"/>
      <c r="I639" s="3"/>
      <c r="J639" s="3" t="s">
        <v>4948</v>
      </c>
      <c r="K639" s="3"/>
      <c r="L639" s="7" t="s">
        <v>27</v>
      </c>
      <c r="M639" s="14" t="s">
        <v>4949</v>
      </c>
      <c r="N639" s="3">
        <v>2852</v>
      </c>
      <c r="O639" s="3">
        <v>1401</v>
      </c>
      <c r="P639" s="3" t="s">
        <v>1960</v>
      </c>
      <c r="Q639" s="17" t="s">
        <v>4950</v>
      </c>
      <c r="R639" s="7" t="s">
        <v>4142</v>
      </c>
    </row>
    <row r="640" spans="1:18" ht="56.25">
      <c r="A640" s="8" t="s">
        <v>4951</v>
      </c>
      <c r="B640" s="3" t="s">
        <v>4952</v>
      </c>
      <c r="C640" s="4" t="s">
        <v>543</v>
      </c>
      <c r="D640" s="3" t="s">
        <v>4953</v>
      </c>
      <c r="E640" s="6">
        <v>43951.584733796291</v>
      </c>
      <c r="F640" s="3"/>
      <c r="G640" s="3"/>
      <c r="H640" s="3"/>
      <c r="I640" s="3"/>
      <c r="J640" s="3" t="s">
        <v>4954</v>
      </c>
      <c r="K640" s="3"/>
      <c r="L640" s="7" t="s">
        <v>27</v>
      </c>
      <c r="M640" s="14" t="s">
        <v>4955</v>
      </c>
      <c r="N640" s="3">
        <v>927</v>
      </c>
      <c r="O640" s="3">
        <v>1576</v>
      </c>
      <c r="P640" s="3"/>
      <c r="Q640" s="17" t="s">
        <v>4956</v>
      </c>
      <c r="R640" s="7" t="s">
        <v>548</v>
      </c>
    </row>
    <row r="641" spans="1:18" ht="67.5">
      <c r="A641" s="8" t="s">
        <v>4957</v>
      </c>
      <c r="B641" s="3" t="s">
        <v>4958</v>
      </c>
      <c r="C641" s="4" t="s">
        <v>1292</v>
      </c>
      <c r="D641" s="3" t="s">
        <v>4959</v>
      </c>
      <c r="E641" s="6">
        <v>43951.584548611107</v>
      </c>
      <c r="F641" s="3"/>
      <c r="G641" s="3"/>
      <c r="H641" s="3"/>
      <c r="I641" s="3"/>
      <c r="J641" s="3" t="s">
        <v>4960</v>
      </c>
      <c r="K641" s="3"/>
      <c r="L641" s="7" t="s">
        <v>27</v>
      </c>
      <c r="M641" s="14" t="s">
        <v>4961</v>
      </c>
      <c r="N641" s="3">
        <v>2371</v>
      </c>
      <c r="O641" s="3">
        <v>1645</v>
      </c>
      <c r="P641" s="3" t="s">
        <v>49</v>
      </c>
      <c r="Q641" s="17" t="s">
        <v>4962</v>
      </c>
      <c r="R641" s="7" t="s">
        <v>1297</v>
      </c>
    </row>
    <row r="642" spans="1:18" ht="101.25">
      <c r="A642" s="8" t="s">
        <v>4963</v>
      </c>
      <c r="B642" s="3" t="s">
        <v>4964</v>
      </c>
      <c r="C642" s="4" t="s">
        <v>4965</v>
      </c>
      <c r="D642" s="3" t="s">
        <v>4966</v>
      </c>
      <c r="E642" s="6">
        <v>43951.584293981483</v>
      </c>
      <c r="F642" s="3"/>
      <c r="G642" s="3"/>
      <c r="H642" s="3"/>
      <c r="I642" s="3"/>
      <c r="J642" s="3" t="s">
        <v>4967</v>
      </c>
      <c r="K642" s="3"/>
      <c r="L642" s="7" t="s">
        <v>27</v>
      </c>
      <c r="M642" s="14" t="s">
        <v>4968</v>
      </c>
      <c r="N642" s="3">
        <v>424</v>
      </c>
      <c r="O642" s="3">
        <v>454</v>
      </c>
      <c r="P642" s="3" t="s">
        <v>4969</v>
      </c>
      <c r="Q642" s="17" t="s">
        <v>4970</v>
      </c>
      <c r="R642" s="7" t="s">
        <v>4971</v>
      </c>
    </row>
    <row r="643" spans="1:18" ht="33.75">
      <c r="A643" s="8" t="s">
        <v>4972</v>
      </c>
      <c r="B643" s="3" t="s">
        <v>4973</v>
      </c>
      <c r="C643" s="4" t="s">
        <v>4974</v>
      </c>
      <c r="D643" s="3" t="s">
        <v>4975</v>
      </c>
      <c r="E643" s="6">
        <v>43951.584074074075</v>
      </c>
      <c r="F643" s="3"/>
      <c r="G643" s="3"/>
      <c r="H643" s="3"/>
      <c r="I643" s="3"/>
      <c r="J643" s="3" t="s">
        <v>4976</v>
      </c>
      <c r="K643" s="3"/>
      <c r="L643" s="7" t="s">
        <v>27</v>
      </c>
      <c r="M643" s="14" t="s">
        <v>4977</v>
      </c>
      <c r="N643" s="3">
        <v>112</v>
      </c>
      <c r="O643" s="3">
        <v>45</v>
      </c>
      <c r="P643" s="3" t="s">
        <v>4978</v>
      </c>
      <c r="Q643" s="17" t="s">
        <v>4979</v>
      </c>
      <c r="R643" s="7" t="s">
        <v>4980</v>
      </c>
    </row>
    <row r="644" spans="1:18" ht="78.75">
      <c r="A644" s="8" t="s">
        <v>4981</v>
      </c>
      <c r="B644" s="3" t="s">
        <v>4982</v>
      </c>
      <c r="C644" s="4" t="s">
        <v>4983</v>
      </c>
      <c r="D644" s="3" t="s">
        <v>4975</v>
      </c>
      <c r="E644" s="6">
        <v>43951.584074074075</v>
      </c>
      <c r="F644" s="3"/>
      <c r="G644" s="3"/>
      <c r="H644" s="3"/>
      <c r="I644" s="3"/>
      <c r="J644" s="3" t="s">
        <v>4984</v>
      </c>
      <c r="K644" s="3"/>
      <c r="L644" s="7" t="s">
        <v>27</v>
      </c>
      <c r="M644" s="14" t="s">
        <v>4985</v>
      </c>
      <c r="N644" s="3">
        <v>1216</v>
      </c>
      <c r="O644" s="3">
        <v>1127</v>
      </c>
      <c r="P644" s="3" t="s">
        <v>4986</v>
      </c>
      <c r="Q644" s="17" t="s">
        <v>4987</v>
      </c>
      <c r="R644" s="7" t="s">
        <v>4988</v>
      </c>
    </row>
    <row r="645" spans="1:18" ht="56.25">
      <c r="A645" s="8" t="s">
        <v>4989</v>
      </c>
      <c r="B645" s="3" t="s">
        <v>4990</v>
      </c>
      <c r="C645" s="4" t="s">
        <v>543</v>
      </c>
      <c r="D645" s="3" t="s">
        <v>4991</v>
      </c>
      <c r="E645" s="6">
        <v>43951.583877314813</v>
      </c>
      <c r="F645" s="3"/>
      <c r="G645" s="3"/>
      <c r="H645" s="3"/>
      <c r="I645" s="3"/>
      <c r="J645" s="3" t="s">
        <v>4992</v>
      </c>
      <c r="K645" s="3"/>
      <c r="L645" s="7" t="s">
        <v>57</v>
      </c>
      <c r="M645" s="14" t="s">
        <v>4993</v>
      </c>
      <c r="N645" s="3">
        <v>67</v>
      </c>
      <c r="O645" s="3">
        <v>138</v>
      </c>
      <c r="P645" s="3"/>
      <c r="Q645" s="17" t="s">
        <v>4994</v>
      </c>
      <c r="R645" s="7" t="s">
        <v>548</v>
      </c>
    </row>
    <row r="646" spans="1:18" ht="78.75">
      <c r="A646" s="8" t="s">
        <v>4995</v>
      </c>
      <c r="B646" s="3" t="s">
        <v>4996</v>
      </c>
      <c r="C646" s="4" t="s">
        <v>4865</v>
      </c>
      <c r="D646" s="3" t="s">
        <v>4997</v>
      </c>
      <c r="E646" s="6">
        <v>43951.583715277782</v>
      </c>
      <c r="F646" s="3"/>
      <c r="G646" s="3"/>
      <c r="H646" s="3"/>
      <c r="I646" s="3"/>
      <c r="J646" s="3" t="s">
        <v>4998</v>
      </c>
      <c r="K646" s="3"/>
      <c r="L646" s="7" t="s">
        <v>57</v>
      </c>
      <c r="M646" s="14" t="s">
        <v>4999</v>
      </c>
      <c r="N646" s="3">
        <v>629</v>
      </c>
      <c r="O646" s="3">
        <v>397</v>
      </c>
      <c r="P646" s="3"/>
      <c r="Q646" s="17" t="s">
        <v>5000</v>
      </c>
      <c r="R646" s="7" t="s">
        <v>4870</v>
      </c>
    </row>
    <row r="647" spans="1:18" ht="45">
      <c r="A647" s="8" t="s">
        <v>5001</v>
      </c>
      <c r="B647" s="3" t="s">
        <v>5002</v>
      </c>
      <c r="C647" s="4" t="s">
        <v>5003</v>
      </c>
      <c r="D647" s="3" t="s">
        <v>5004</v>
      </c>
      <c r="E647" s="6">
        <v>43951.583668981482</v>
      </c>
      <c r="F647" s="3"/>
      <c r="G647" s="3"/>
      <c r="H647" s="3"/>
      <c r="I647" s="3"/>
      <c r="J647" s="3" t="s">
        <v>5005</v>
      </c>
      <c r="K647" s="3"/>
      <c r="L647" s="7" t="s">
        <v>27</v>
      </c>
      <c r="M647" s="14" t="s">
        <v>5006</v>
      </c>
      <c r="N647" s="3">
        <v>518</v>
      </c>
      <c r="O647" s="3">
        <v>128</v>
      </c>
      <c r="P647" s="3" t="s">
        <v>5007</v>
      </c>
      <c r="Q647" s="17" t="s">
        <v>5008</v>
      </c>
      <c r="R647" s="7" t="s">
        <v>157</v>
      </c>
    </row>
    <row r="648" spans="1:18" ht="56.25">
      <c r="A648" s="8" t="s">
        <v>5009</v>
      </c>
      <c r="B648" s="3" t="s">
        <v>5010</v>
      </c>
      <c r="C648" s="4" t="s">
        <v>543</v>
      </c>
      <c r="D648" s="3" t="s">
        <v>5011</v>
      </c>
      <c r="E648" s="6">
        <v>43951.583599537036</v>
      </c>
      <c r="F648" s="3"/>
      <c r="G648" s="3"/>
      <c r="H648" s="3"/>
      <c r="I648" s="3"/>
      <c r="J648" s="3" t="s">
        <v>5012</v>
      </c>
      <c r="K648" s="3"/>
      <c r="L648" s="7" t="s">
        <v>27</v>
      </c>
      <c r="M648" s="14" t="s">
        <v>5013</v>
      </c>
      <c r="N648" s="3">
        <v>48</v>
      </c>
      <c r="O648" s="3">
        <v>269</v>
      </c>
      <c r="P648" s="3" t="s">
        <v>5014</v>
      </c>
      <c r="Q648" s="17" t="s">
        <v>5015</v>
      </c>
      <c r="R648" s="7" t="s">
        <v>548</v>
      </c>
    </row>
    <row r="649" spans="1:18" ht="78.75">
      <c r="A649" s="8" t="s">
        <v>5016</v>
      </c>
      <c r="B649" s="3" t="s">
        <v>5017</v>
      </c>
      <c r="C649" s="4" t="s">
        <v>5018</v>
      </c>
      <c r="D649" s="3" t="s">
        <v>5019</v>
      </c>
      <c r="E649" s="6">
        <v>43951.583437499998</v>
      </c>
      <c r="F649" s="3"/>
      <c r="G649" s="3"/>
      <c r="H649" s="3"/>
      <c r="I649" s="3"/>
      <c r="J649" s="3" t="s">
        <v>5020</v>
      </c>
      <c r="K649" s="3"/>
      <c r="L649" s="7" t="s">
        <v>178</v>
      </c>
      <c r="M649" s="14" t="s">
        <v>5021</v>
      </c>
      <c r="N649" s="3">
        <v>1934</v>
      </c>
      <c r="O649" s="3">
        <v>823</v>
      </c>
      <c r="P649" s="3" t="s">
        <v>5022</v>
      </c>
      <c r="Q649" s="17" t="s">
        <v>5023</v>
      </c>
      <c r="R649" s="7" t="s">
        <v>5024</v>
      </c>
    </row>
    <row r="650" spans="1:18" ht="78.75">
      <c r="A650" s="8" t="s">
        <v>5025</v>
      </c>
      <c r="B650" s="3" t="s">
        <v>5026</v>
      </c>
      <c r="C650" s="4" t="s">
        <v>5027</v>
      </c>
      <c r="D650" s="3" t="s">
        <v>5028</v>
      </c>
      <c r="E650" s="6">
        <v>43951.583414351851</v>
      </c>
      <c r="F650" s="3"/>
      <c r="G650" s="3"/>
      <c r="H650" s="3"/>
      <c r="I650" s="3"/>
      <c r="J650" s="3" t="s">
        <v>5029</v>
      </c>
      <c r="K650" s="3"/>
      <c r="L650" s="7" t="s">
        <v>178</v>
      </c>
      <c r="M650" s="14" t="s">
        <v>5030</v>
      </c>
      <c r="N650" s="3">
        <v>8912</v>
      </c>
      <c r="O650" s="3">
        <v>6642</v>
      </c>
      <c r="P650" s="3" t="s">
        <v>5031</v>
      </c>
      <c r="Q650" s="17" t="s">
        <v>5032</v>
      </c>
      <c r="R650" s="7" t="s">
        <v>5033</v>
      </c>
    </row>
    <row r="651" spans="1:18" ht="56.25">
      <c r="A651" s="8" t="s">
        <v>5034</v>
      </c>
      <c r="B651" s="3" t="s">
        <v>3097</v>
      </c>
      <c r="C651" s="4" t="s">
        <v>5035</v>
      </c>
      <c r="D651" s="3" t="s">
        <v>5036</v>
      </c>
      <c r="E651" s="6">
        <v>43951.583344907413</v>
      </c>
      <c r="F651" s="3"/>
      <c r="G651" s="3"/>
      <c r="H651" s="3"/>
      <c r="I651" s="3"/>
      <c r="J651" s="3" t="s">
        <v>3100</v>
      </c>
      <c r="K651" s="3"/>
      <c r="L651" s="7" t="s">
        <v>190</v>
      </c>
      <c r="M651" s="14" t="s">
        <v>3101</v>
      </c>
      <c r="N651" s="3">
        <v>57415</v>
      </c>
      <c r="O651" s="3">
        <v>4123</v>
      </c>
      <c r="P651" s="3" t="s">
        <v>912</v>
      </c>
      <c r="Q651" s="17" t="s">
        <v>5037</v>
      </c>
      <c r="R651" s="7" t="s">
        <v>5038</v>
      </c>
    </row>
    <row r="652" spans="1:18" ht="56.25">
      <c r="A652" s="8" t="s">
        <v>5039</v>
      </c>
      <c r="B652" s="3" t="s">
        <v>5040</v>
      </c>
      <c r="C652" s="4" t="s">
        <v>543</v>
      </c>
      <c r="D652" s="3" t="s">
        <v>5041</v>
      </c>
      <c r="E652" s="6">
        <v>43951.583310185189</v>
      </c>
      <c r="F652" s="3"/>
      <c r="G652" s="3"/>
      <c r="H652" s="3"/>
      <c r="I652" s="3"/>
      <c r="J652" s="3" t="s">
        <v>5042</v>
      </c>
      <c r="K652" s="3"/>
      <c r="L652" s="7" t="s">
        <v>27</v>
      </c>
      <c r="M652" s="14" t="s">
        <v>5043</v>
      </c>
      <c r="N652" s="3">
        <v>77</v>
      </c>
      <c r="O652" s="3">
        <v>136</v>
      </c>
      <c r="P652" s="3" t="s">
        <v>5044</v>
      </c>
      <c r="Q652" s="17" t="s">
        <v>5045</v>
      </c>
      <c r="R652" s="7" t="s">
        <v>548</v>
      </c>
    </row>
    <row r="653" spans="1:18" ht="90">
      <c r="A653" s="8" t="s">
        <v>5046</v>
      </c>
      <c r="B653" s="3" t="s">
        <v>5047</v>
      </c>
      <c r="C653" s="4" t="s">
        <v>5048</v>
      </c>
      <c r="D653" s="3" t="s">
        <v>5049</v>
      </c>
      <c r="E653" s="6">
        <v>43951.583240740743</v>
      </c>
      <c r="F653" s="3"/>
      <c r="G653" s="3"/>
      <c r="H653" s="3"/>
      <c r="I653" s="3"/>
      <c r="J653" s="3" t="s">
        <v>5050</v>
      </c>
      <c r="K653" s="3"/>
      <c r="L653" s="7" t="s">
        <v>27</v>
      </c>
      <c r="M653" s="14" t="s">
        <v>5051</v>
      </c>
      <c r="N653" s="3">
        <v>339</v>
      </c>
      <c r="O653" s="3">
        <v>490</v>
      </c>
      <c r="P653" s="3" t="s">
        <v>5052</v>
      </c>
      <c r="Q653" s="17" t="s">
        <v>5053</v>
      </c>
      <c r="R653" s="7" t="s">
        <v>5054</v>
      </c>
    </row>
    <row r="654" spans="1:18" ht="67.5">
      <c r="A654" s="8" t="s">
        <v>5055</v>
      </c>
      <c r="B654" s="3" t="s">
        <v>5056</v>
      </c>
      <c r="C654" s="4" t="s">
        <v>4753</v>
      </c>
      <c r="D654" s="3" t="s">
        <v>5057</v>
      </c>
      <c r="E654" s="6">
        <v>43951.582812499997</v>
      </c>
      <c r="F654" s="3"/>
      <c r="G654" s="3"/>
      <c r="H654" s="3"/>
      <c r="I654" s="3"/>
      <c r="J654" s="3" t="s">
        <v>5058</v>
      </c>
      <c r="K654" s="3"/>
      <c r="L654" s="7" t="s">
        <v>27</v>
      </c>
      <c r="M654" s="14" t="s">
        <v>5059</v>
      </c>
      <c r="N654" s="3">
        <v>1148</v>
      </c>
      <c r="O654" s="3">
        <v>740</v>
      </c>
      <c r="P654" s="3" t="s">
        <v>5060</v>
      </c>
      <c r="Q654" s="17" t="s">
        <v>5061</v>
      </c>
      <c r="R654" s="7" t="s">
        <v>4758</v>
      </c>
    </row>
    <row r="655" spans="1:18" ht="45">
      <c r="A655" s="8" t="s">
        <v>5062</v>
      </c>
      <c r="B655" s="3" t="s">
        <v>5063</v>
      </c>
      <c r="C655" s="4" t="s">
        <v>5064</v>
      </c>
      <c r="D655" s="3" t="s">
        <v>5065</v>
      </c>
      <c r="E655" s="6">
        <v>43951.582615740743</v>
      </c>
      <c r="F655" s="3"/>
      <c r="G655" s="3"/>
      <c r="H655" s="3"/>
      <c r="I655" s="3"/>
      <c r="J655" s="3" t="s">
        <v>5066</v>
      </c>
      <c r="K655" s="3"/>
      <c r="L655" s="7" t="s">
        <v>178</v>
      </c>
      <c r="M655" s="14" t="s">
        <v>5067</v>
      </c>
      <c r="N655" s="3">
        <v>658</v>
      </c>
      <c r="O655" s="3">
        <v>78</v>
      </c>
      <c r="P655" s="3" t="s">
        <v>5068</v>
      </c>
      <c r="Q655" s="17" t="s">
        <v>5069</v>
      </c>
      <c r="R655" s="7" t="s">
        <v>5070</v>
      </c>
    </row>
    <row r="656" spans="1:18" ht="45">
      <c r="A656" s="8" t="s">
        <v>5071</v>
      </c>
      <c r="B656" s="3" t="s">
        <v>5072</v>
      </c>
      <c r="C656" s="4" t="s">
        <v>5073</v>
      </c>
      <c r="D656" s="3" t="s">
        <v>5074</v>
      </c>
      <c r="E656" s="6">
        <v>43951.582523148143</v>
      </c>
      <c r="F656" s="3"/>
      <c r="G656" s="3"/>
      <c r="H656" s="3"/>
      <c r="I656" s="3"/>
      <c r="J656" s="3" t="s">
        <v>5075</v>
      </c>
      <c r="K656" s="3"/>
      <c r="L656" s="7" t="s">
        <v>27</v>
      </c>
      <c r="M656" s="14" t="s">
        <v>5076</v>
      </c>
      <c r="N656" s="3">
        <v>74</v>
      </c>
      <c r="O656" s="3">
        <v>445</v>
      </c>
      <c r="P656" s="3" t="s">
        <v>5077</v>
      </c>
      <c r="Q656" s="17" t="s">
        <v>5078</v>
      </c>
      <c r="R656" s="7" t="s">
        <v>5079</v>
      </c>
    </row>
    <row r="657" spans="1:18" ht="56.25">
      <c r="A657" s="8" t="s">
        <v>5080</v>
      </c>
      <c r="B657" s="3" t="s">
        <v>5081</v>
      </c>
      <c r="C657" s="4" t="s">
        <v>543</v>
      </c>
      <c r="D657" s="3" t="s">
        <v>5082</v>
      </c>
      <c r="E657" s="6">
        <v>43951.581747685181</v>
      </c>
      <c r="F657" s="3"/>
      <c r="G657" s="3"/>
      <c r="H657" s="3"/>
      <c r="I657" s="3"/>
      <c r="J657" s="3" t="s">
        <v>5083</v>
      </c>
      <c r="K657" s="3"/>
      <c r="L657" s="7" t="s">
        <v>27</v>
      </c>
      <c r="M657" s="14" t="s">
        <v>5084</v>
      </c>
      <c r="N657" s="3">
        <v>41</v>
      </c>
      <c r="O657" s="3">
        <v>151</v>
      </c>
      <c r="P657" s="3"/>
      <c r="Q657" s="17" t="s">
        <v>5085</v>
      </c>
      <c r="R657" s="7" t="s">
        <v>548</v>
      </c>
    </row>
    <row r="658" spans="1:18" ht="56.25">
      <c r="A658" s="8" t="s">
        <v>5086</v>
      </c>
      <c r="B658" s="3" t="s">
        <v>5087</v>
      </c>
      <c r="C658" s="4" t="s">
        <v>4835</v>
      </c>
      <c r="D658" s="3" t="s">
        <v>5088</v>
      </c>
      <c r="E658" s="6">
        <v>43951.581620370373</v>
      </c>
      <c r="F658" s="3"/>
      <c r="G658" s="3"/>
      <c r="H658" s="3"/>
      <c r="I658" s="3"/>
      <c r="J658" s="3" t="s">
        <v>5089</v>
      </c>
      <c r="K658" s="3"/>
      <c r="L658" s="7" t="s">
        <v>27</v>
      </c>
      <c r="M658" s="14" t="s">
        <v>5090</v>
      </c>
      <c r="N658" s="3">
        <v>75</v>
      </c>
      <c r="O658" s="3">
        <v>325</v>
      </c>
      <c r="P658" s="3"/>
      <c r="Q658" s="17" t="s">
        <v>5091</v>
      </c>
      <c r="R658" s="7" t="s">
        <v>4839</v>
      </c>
    </row>
    <row r="659" spans="1:18" ht="67.5">
      <c r="A659" s="8" t="s">
        <v>5092</v>
      </c>
      <c r="B659" s="3" t="s">
        <v>5093</v>
      </c>
      <c r="C659" s="4" t="s">
        <v>2839</v>
      </c>
      <c r="D659" s="3" t="s">
        <v>5094</v>
      </c>
      <c r="E659" s="6">
        <v>43951.581365740742</v>
      </c>
      <c r="F659" s="3"/>
      <c r="G659" s="3"/>
      <c r="H659" s="3"/>
      <c r="I659" s="3"/>
      <c r="J659" s="3" t="s">
        <v>5095</v>
      </c>
      <c r="K659" s="3"/>
      <c r="L659" s="7" t="s">
        <v>27</v>
      </c>
      <c r="M659" s="14" t="s">
        <v>5096</v>
      </c>
      <c r="N659" s="3">
        <v>66</v>
      </c>
      <c r="O659" s="3">
        <v>60</v>
      </c>
      <c r="P659" s="3"/>
      <c r="Q659" s="17" t="s">
        <v>5097</v>
      </c>
      <c r="R659" s="7" t="s">
        <v>2844</v>
      </c>
    </row>
    <row r="660" spans="1:18" ht="67.5">
      <c r="A660" s="8" t="s">
        <v>5098</v>
      </c>
      <c r="B660" s="3" t="s">
        <v>5099</v>
      </c>
      <c r="C660" s="4" t="s">
        <v>1292</v>
      </c>
      <c r="D660" s="3" t="s">
        <v>5100</v>
      </c>
      <c r="E660" s="6">
        <v>43951.581296296295</v>
      </c>
      <c r="F660" s="3"/>
      <c r="G660" s="3"/>
      <c r="H660" s="3"/>
      <c r="I660" s="3"/>
      <c r="J660" s="3" t="s">
        <v>5101</v>
      </c>
      <c r="K660" s="3"/>
      <c r="L660" s="7" t="s">
        <v>27</v>
      </c>
      <c r="M660" s="14" t="s">
        <v>5102</v>
      </c>
      <c r="N660" s="3">
        <v>6523</v>
      </c>
      <c r="O660" s="3">
        <v>6487</v>
      </c>
      <c r="P660" s="3"/>
      <c r="Q660" s="17" t="s">
        <v>5103</v>
      </c>
      <c r="R660" s="7" t="s">
        <v>1297</v>
      </c>
    </row>
    <row r="661" spans="1:18" ht="78.75">
      <c r="A661" s="8" t="s">
        <v>5104</v>
      </c>
      <c r="B661" s="3" t="s">
        <v>5105</v>
      </c>
      <c r="C661" s="4" t="s">
        <v>1829</v>
      </c>
      <c r="D661" s="3" t="s">
        <v>5106</v>
      </c>
      <c r="E661" s="6">
        <v>43951.58116898148</v>
      </c>
      <c r="F661" s="3"/>
      <c r="G661" s="3"/>
      <c r="H661" s="3"/>
      <c r="I661" s="3"/>
      <c r="J661" s="3" t="s">
        <v>5107</v>
      </c>
      <c r="K661" s="3"/>
      <c r="L661" s="7" t="s">
        <v>27</v>
      </c>
      <c r="M661" s="14" t="s">
        <v>340</v>
      </c>
      <c r="N661" s="3">
        <v>1</v>
      </c>
      <c r="O661" s="3">
        <v>6</v>
      </c>
      <c r="P661" s="3"/>
      <c r="Q661" s="17" t="s">
        <v>5108</v>
      </c>
      <c r="R661" s="7" t="s">
        <v>1834</v>
      </c>
    </row>
    <row r="662" spans="1:18" ht="45">
      <c r="A662" s="8" t="s">
        <v>5109</v>
      </c>
      <c r="B662" s="3" t="s">
        <v>5110</v>
      </c>
      <c r="C662" s="4" t="s">
        <v>4635</v>
      </c>
      <c r="D662" s="3" t="s">
        <v>5111</v>
      </c>
      <c r="E662" s="6">
        <v>43951.581006944441</v>
      </c>
      <c r="F662" s="3"/>
      <c r="G662" s="3"/>
      <c r="H662" s="3"/>
      <c r="I662" s="3"/>
      <c r="J662" s="3" t="s">
        <v>5112</v>
      </c>
      <c r="K662" s="3"/>
      <c r="L662" s="7" t="s">
        <v>178</v>
      </c>
      <c r="M662" s="14" t="s">
        <v>5113</v>
      </c>
      <c r="N662" s="3">
        <v>4845</v>
      </c>
      <c r="O662" s="3">
        <v>1096</v>
      </c>
      <c r="P662" s="3" t="s">
        <v>5114</v>
      </c>
      <c r="Q662" s="17" t="s">
        <v>5115</v>
      </c>
      <c r="R662" s="7" t="s">
        <v>4638</v>
      </c>
    </row>
    <row r="663" spans="1:18" ht="67.5">
      <c r="A663" s="8" t="s">
        <v>5116</v>
      </c>
      <c r="B663" s="3" t="s">
        <v>5117</v>
      </c>
      <c r="C663" s="4" t="s">
        <v>4739</v>
      </c>
      <c r="D663" s="3" t="s">
        <v>5118</v>
      </c>
      <c r="E663" s="6">
        <v>43951.580983796295</v>
      </c>
      <c r="F663" s="3"/>
      <c r="G663" s="3"/>
      <c r="H663" s="3"/>
      <c r="I663" s="3"/>
      <c r="J663" s="3" t="s">
        <v>5119</v>
      </c>
      <c r="K663" s="3"/>
      <c r="L663" s="7" t="s">
        <v>57</v>
      </c>
      <c r="M663" s="14" t="s">
        <v>5120</v>
      </c>
      <c r="N663" s="3">
        <v>399</v>
      </c>
      <c r="O663" s="3">
        <v>626</v>
      </c>
      <c r="P663" s="3"/>
      <c r="Q663" s="17" t="s">
        <v>5121</v>
      </c>
      <c r="R663" s="7" t="s">
        <v>4744</v>
      </c>
    </row>
    <row r="664" spans="1:18" ht="67.5">
      <c r="A664" s="8" t="s">
        <v>5122</v>
      </c>
      <c r="B664" s="3" t="s">
        <v>5110</v>
      </c>
      <c r="C664" s="4" t="s">
        <v>4630</v>
      </c>
      <c r="D664" s="3" t="s">
        <v>5123</v>
      </c>
      <c r="E664" s="6">
        <v>43951.58090277778</v>
      </c>
      <c r="F664" s="3"/>
      <c r="G664" s="3"/>
      <c r="H664" s="3"/>
      <c r="I664" s="3"/>
      <c r="J664" s="3" t="s">
        <v>5112</v>
      </c>
      <c r="K664" s="3"/>
      <c r="L664" s="7" t="s">
        <v>178</v>
      </c>
      <c r="M664" s="14" t="s">
        <v>5113</v>
      </c>
      <c r="N664" s="3">
        <v>4845</v>
      </c>
      <c r="O664" s="3">
        <v>1096</v>
      </c>
      <c r="P664" s="3" t="s">
        <v>5114</v>
      </c>
      <c r="Q664" s="17" t="s">
        <v>5124</v>
      </c>
      <c r="R664" s="7" t="s">
        <v>4633</v>
      </c>
    </row>
    <row r="665" spans="1:18" ht="56.25">
      <c r="A665" s="8" t="s">
        <v>5125</v>
      </c>
      <c r="B665" s="3" t="s">
        <v>5110</v>
      </c>
      <c r="C665" s="4" t="s">
        <v>4625</v>
      </c>
      <c r="D665" s="3" t="s">
        <v>5126</v>
      </c>
      <c r="E665" s="6">
        <v>43951.580810185187</v>
      </c>
      <c r="F665" s="3"/>
      <c r="G665" s="3"/>
      <c r="H665" s="3"/>
      <c r="I665" s="3"/>
      <c r="J665" s="3" t="s">
        <v>5112</v>
      </c>
      <c r="K665" s="3"/>
      <c r="L665" s="7" t="s">
        <v>178</v>
      </c>
      <c r="M665" s="14" t="s">
        <v>5113</v>
      </c>
      <c r="N665" s="3">
        <v>4845</v>
      </c>
      <c r="O665" s="3">
        <v>1096</v>
      </c>
      <c r="P665" s="3" t="s">
        <v>5114</v>
      </c>
      <c r="Q665" s="17" t="s">
        <v>5127</v>
      </c>
      <c r="R665" s="7" t="s">
        <v>4628</v>
      </c>
    </row>
    <row r="666" spans="1:18" ht="56.25">
      <c r="A666" s="8" t="s">
        <v>5128</v>
      </c>
      <c r="B666" s="3" t="s">
        <v>5129</v>
      </c>
      <c r="C666" s="4" t="s">
        <v>5130</v>
      </c>
      <c r="D666" s="3" t="s">
        <v>5131</v>
      </c>
      <c r="E666" s="6">
        <v>43951.580532407403</v>
      </c>
      <c r="F666" s="3"/>
      <c r="G666" s="3"/>
      <c r="H666" s="3"/>
      <c r="I666" s="3"/>
      <c r="J666" s="3" t="s">
        <v>5132</v>
      </c>
      <c r="K666" s="3"/>
      <c r="L666" s="7" t="s">
        <v>190</v>
      </c>
      <c r="M666" s="14" t="s">
        <v>5133</v>
      </c>
      <c r="N666" s="3">
        <v>48586</v>
      </c>
      <c r="O666" s="3">
        <v>504</v>
      </c>
      <c r="P666" s="3" t="s">
        <v>5134</v>
      </c>
      <c r="Q666" s="17" t="s">
        <v>5135</v>
      </c>
      <c r="R666" s="7" t="s">
        <v>5136</v>
      </c>
    </row>
    <row r="667" spans="1:18" ht="33.75">
      <c r="A667" s="8" t="s">
        <v>5137</v>
      </c>
      <c r="B667" s="3" t="s">
        <v>5110</v>
      </c>
      <c r="C667" s="4" t="s">
        <v>4620</v>
      </c>
      <c r="D667" s="3" t="s">
        <v>5138</v>
      </c>
      <c r="E667" s="6">
        <v>43951.580381944441</v>
      </c>
      <c r="F667" s="3"/>
      <c r="G667" s="3"/>
      <c r="H667" s="3"/>
      <c r="I667" s="3"/>
      <c r="J667" s="3" t="s">
        <v>5112</v>
      </c>
      <c r="K667" s="3"/>
      <c r="L667" s="7" t="s">
        <v>178</v>
      </c>
      <c r="M667" s="14" t="s">
        <v>5113</v>
      </c>
      <c r="N667" s="3">
        <v>4845</v>
      </c>
      <c r="O667" s="3">
        <v>1096</v>
      </c>
      <c r="P667" s="3" t="s">
        <v>5114</v>
      </c>
      <c r="Q667" s="17" t="s">
        <v>5139</v>
      </c>
      <c r="R667" s="7" t="s">
        <v>4623</v>
      </c>
    </row>
    <row r="668" spans="1:18" ht="67.5">
      <c r="A668" s="8" t="s">
        <v>5140</v>
      </c>
      <c r="B668" s="3" t="s">
        <v>5110</v>
      </c>
      <c r="C668" s="4" t="s">
        <v>4581</v>
      </c>
      <c r="D668" s="3" t="s">
        <v>5141</v>
      </c>
      <c r="E668" s="6">
        <v>43951.580162037033</v>
      </c>
      <c r="F668" s="3"/>
      <c r="G668" s="3"/>
      <c r="H668" s="3"/>
      <c r="I668" s="3"/>
      <c r="J668" s="3" t="s">
        <v>5112</v>
      </c>
      <c r="K668" s="3"/>
      <c r="L668" s="7" t="s">
        <v>178</v>
      </c>
      <c r="M668" s="14" t="s">
        <v>5113</v>
      </c>
      <c r="N668" s="3">
        <v>4845</v>
      </c>
      <c r="O668" s="3">
        <v>1096</v>
      </c>
      <c r="P668" s="3" t="s">
        <v>5114</v>
      </c>
      <c r="Q668" s="17" t="s">
        <v>5142</v>
      </c>
      <c r="R668" s="7" t="s">
        <v>4585</v>
      </c>
    </row>
    <row r="669" spans="1:18" ht="33.75">
      <c r="A669" s="8" t="s">
        <v>5143</v>
      </c>
      <c r="B669" s="3" t="s">
        <v>5110</v>
      </c>
      <c r="C669" s="4" t="s">
        <v>4592</v>
      </c>
      <c r="D669" s="3" t="s">
        <v>5144</v>
      </c>
      <c r="E669" s="6">
        <v>43951.58011574074</v>
      </c>
      <c r="F669" s="3"/>
      <c r="G669" s="3"/>
      <c r="H669" s="3"/>
      <c r="I669" s="3"/>
      <c r="J669" s="3" t="s">
        <v>5112</v>
      </c>
      <c r="K669" s="3"/>
      <c r="L669" s="7" t="s">
        <v>178</v>
      </c>
      <c r="M669" s="14" t="s">
        <v>5113</v>
      </c>
      <c r="N669" s="3">
        <v>4845</v>
      </c>
      <c r="O669" s="3">
        <v>1096</v>
      </c>
      <c r="P669" s="3" t="s">
        <v>5114</v>
      </c>
      <c r="Q669" s="17" t="s">
        <v>5145</v>
      </c>
      <c r="R669" s="7" t="s">
        <v>4595</v>
      </c>
    </row>
    <row r="670" spans="1:18" ht="33.75">
      <c r="A670" s="8" t="s">
        <v>5146</v>
      </c>
      <c r="B670" s="3" t="s">
        <v>5147</v>
      </c>
      <c r="C670" s="4" t="s">
        <v>5148</v>
      </c>
      <c r="D670" s="3" t="s">
        <v>5149</v>
      </c>
      <c r="E670" s="6">
        <v>43951.57984953704</v>
      </c>
      <c r="F670" s="3"/>
      <c r="G670" s="3"/>
      <c r="H670" s="3"/>
      <c r="I670" s="3"/>
      <c r="J670" s="3" t="s">
        <v>5150</v>
      </c>
      <c r="K670" s="3"/>
      <c r="L670" s="7" t="s">
        <v>57</v>
      </c>
      <c r="M670" s="14" t="s">
        <v>5151</v>
      </c>
      <c r="N670" s="3">
        <v>286</v>
      </c>
      <c r="O670" s="3">
        <v>546</v>
      </c>
      <c r="P670" s="3"/>
      <c r="Q670" s="17" t="s">
        <v>5152</v>
      </c>
      <c r="R670" s="7" t="s">
        <v>5153</v>
      </c>
    </row>
    <row r="671" spans="1:18" ht="67.5">
      <c r="A671" s="8" t="s">
        <v>5154</v>
      </c>
      <c r="B671" s="3" t="s">
        <v>5155</v>
      </c>
      <c r="C671" s="4" t="s">
        <v>2303</v>
      </c>
      <c r="D671" s="3" t="s">
        <v>5156</v>
      </c>
      <c r="E671" s="6">
        <v>43951.579687500001</v>
      </c>
      <c r="F671" s="3"/>
      <c r="G671" s="3"/>
      <c r="H671" s="3"/>
      <c r="I671" s="3"/>
      <c r="J671" s="3" t="s">
        <v>5157</v>
      </c>
      <c r="K671" s="3"/>
      <c r="L671" s="7" t="s">
        <v>27</v>
      </c>
      <c r="M671" s="14" t="s">
        <v>5158</v>
      </c>
      <c r="N671" s="3">
        <v>289</v>
      </c>
      <c r="O671" s="3">
        <v>624</v>
      </c>
      <c r="P671" s="3"/>
      <c r="Q671" s="17" t="s">
        <v>5159</v>
      </c>
      <c r="R671" s="7" t="s">
        <v>2309</v>
      </c>
    </row>
    <row r="672" spans="1:18" ht="56.25">
      <c r="A672" s="8" t="s">
        <v>5160</v>
      </c>
      <c r="B672" s="3" t="s">
        <v>5161</v>
      </c>
      <c r="C672" s="4" t="s">
        <v>5162</v>
      </c>
      <c r="D672" s="3" t="s">
        <v>5156</v>
      </c>
      <c r="E672" s="6">
        <v>43951.579687500001</v>
      </c>
      <c r="F672" s="3"/>
      <c r="G672" s="3"/>
      <c r="H672" s="3" t="s">
        <v>5163</v>
      </c>
      <c r="I672" s="3" t="s">
        <v>5164</v>
      </c>
      <c r="J672" s="3" t="s">
        <v>5165</v>
      </c>
      <c r="K672" s="3" t="s">
        <v>5166</v>
      </c>
      <c r="L672" s="7" t="s">
        <v>178</v>
      </c>
      <c r="M672" s="14" t="s">
        <v>5167</v>
      </c>
      <c r="N672" s="3">
        <v>6</v>
      </c>
      <c r="O672" s="3">
        <v>145</v>
      </c>
      <c r="P672" s="3"/>
      <c r="Q672" s="17" t="s">
        <v>5168</v>
      </c>
      <c r="R672" s="7" t="s">
        <v>5169</v>
      </c>
    </row>
    <row r="673" spans="1:18" ht="22.5">
      <c r="A673" s="8" t="s">
        <v>5170</v>
      </c>
      <c r="B673" s="3" t="s">
        <v>5171</v>
      </c>
      <c r="C673" s="4" t="s">
        <v>5172</v>
      </c>
      <c r="D673" s="3" t="s">
        <v>5173</v>
      </c>
      <c r="E673" s="6">
        <v>43951.579641203702</v>
      </c>
      <c r="F673" s="3"/>
      <c r="G673" s="3"/>
      <c r="H673" s="3"/>
      <c r="I673" s="3"/>
      <c r="J673" s="3" t="s">
        <v>5174</v>
      </c>
      <c r="K673" s="3"/>
      <c r="L673" s="7" t="s">
        <v>680</v>
      </c>
      <c r="M673" s="14" t="s">
        <v>5175</v>
      </c>
      <c r="N673" s="3">
        <v>51</v>
      </c>
      <c r="O673" s="3">
        <v>36</v>
      </c>
      <c r="P673" s="3"/>
      <c r="Q673" s="17" t="s">
        <v>5176</v>
      </c>
      <c r="R673" s="7" t="s">
        <v>5177</v>
      </c>
    </row>
    <row r="674" spans="1:18" ht="45">
      <c r="A674" s="8" t="s">
        <v>5178</v>
      </c>
      <c r="B674" s="3" t="s">
        <v>5179</v>
      </c>
      <c r="C674" s="4" t="s">
        <v>5180</v>
      </c>
      <c r="D674" s="3" t="s">
        <v>5181</v>
      </c>
      <c r="E674" s="6">
        <v>43951.579444444447</v>
      </c>
      <c r="F674" s="3"/>
      <c r="G674" s="3"/>
      <c r="H674" s="3" t="s">
        <v>5182</v>
      </c>
      <c r="I674" s="3" t="s">
        <v>5183</v>
      </c>
      <c r="J674" s="3" t="s">
        <v>5184</v>
      </c>
      <c r="K674" s="3" t="s">
        <v>5185</v>
      </c>
      <c r="L674" s="7" t="s">
        <v>27</v>
      </c>
      <c r="M674" s="14" t="s">
        <v>5186</v>
      </c>
      <c r="N674" s="3">
        <v>193</v>
      </c>
      <c r="O674" s="3">
        <v>768</v>
      </c>
      <c r="P674" s="3" t="s">
        <v>1179</v>
      </c>
      <c r="Q674" s="17" t="s">
        <v>5187</v>
      </c>
      <c r="R674" s="7" t="s">
        <v>5188</v>
      </c>
    </row>
    <row r="675" spans="1:18" ht="33.75">
      <c r="A675" s="8" t="s">
        <v>5189</v>
      </c>
      <c r="B675" s="3" t="s">
        <v>5190</v>
      </c>
      <c r="C675" s="4" t="s">
        <v>5191</v>
      </c>
      <c r="D675" s="3" t="s">
        <v>5192</v>
      </c>
      <c r="E675" s="6">
        <v>43951.579363425924</v>
      </c>
      <c r="F675" s="3"/>
      <c r="G675" s="3"/>
      <c r="H675" s="3"/>
      <c r="I675" s="3"/>
      <c r="J675" s="3" t="s">
        <v>5193</v>
      </c>
      <c r="K675" s="3"/>
      <c r="L675" s="7" t="s">
        <v>57</v>
      </c>
      <c r="M675" s="14" t="s">
        <v>5194</v>
      </c>
      <c r="N675" s="3">
        <v>159</v>
      </c>
      <c r="O675" s="3">
        <v>83</v>
      </c>
      <c r="P675" s="3" t="s">
        <v>5195</v>
      </c>
      <c r="Q675" s="17" t="s">
        <v>5196</v>
      </c>
      <c r="R675" s="7" t="s">
        <v>5197</v>
      </c>
    </row>
    <row r="676" spans="1:18" ht="90">
      <c r="A676" s="8" t="s">
        <v>5198</v>
      </c>
      <c r="B676" s="3" t="s">
        <v>5110</v>
      </c>
      <c r="C676" s="4" t="s">
        <v>4083</v>
      </c>
      <c r="D676" s="3" t="s">
        <v>5199</v>
      </c>
      <c r="E676" s="6">
        <v>43951.579224537039</v>
      </c>
      <c r="F676" s="3"/>
      <c r="G676" s="3"/>
      <c r="H676" s="3"/>
      <c r="I676" s="3"/>
      <c r="J676" s="3" t="s">
        <v>5112</v>
      </c>
      <c r="K676" s="3"/>
      <c r="L676" s="7" t="s">
        <v>178</v>
      </c>
      <c r="M676" s="14" t="s">
        <v>5113</v>
      </c>
      <c r="N676" s="3">
        <v>4845</v>
      </c>
      <c r="O676" s="3">
        <v>1096</v>
      </c>
      <c r="P676" s="3" t="s">
        <v>5114</v>
      </c>
      <c r="Q676" s="17" t="s">
        <v>5200</v>
      </c>
      <c r="R676" s="7" t="s">
        <v>4088</v>
      </c>
    </row>
    <row r="677" spans="1:18" ht="56.25">
      <c r="A677" s="8" t="s">
        <v>5201</v>
      </c>
      <c r="B677" s="3" t="s">
        <v>5202</v>
      </c>
      <c r="C677" s="4" t="s">
        <v>543</v>
      </c>
      <c r="D677" s="3" t="s">
        <v>5203</v>
      </c>
      <c r="E677" s="6">
        <v>43951.579097222224</v>
      </c>
      <c r="F677" s="3"/>
      <c r="G677" s="3"/>
      <c r="H677" s="3"/>
      <c r="I677" s="3"/>
      <c r="J677" s="3" t="s">
        <v>5204</v>
      </c>
      <c r="K677" s="3"/>
      <c r="L677" s="7" t="s">
        <v>57</v>
      </c>
      <c r="M677" s="14" t="s">
        <v>5205</v>
      </c>
      <c r="N677" s="3">
        <v>127</v>
      </c>
      <c r="O677" s="3">
        <v>292</v>
      </c>
      <c r="P677" s="3"/>
      <c r="Q677" s="17" t="s">
        <v>5206</v>
      </c>
      <c r="R677" s="7" t="s">
        <v>548</v>
      </c>
    </row>
    <row r="678" spans="1:18" ht="33.75">
      <c r="A678" s="8" t="s">
        <v>5207</v>
      </c>
      <c r="B678" s="3" t="s">
        <v>5208</v>
      </c>
      <c r="C678" s="4" t="s">
        <v>5209</v>
      </c>
      <c r="D678" s="3" t="s">
        <v>5210</v>
      </c>
      <c r="E678" s="6">
        <v>43951.578958333332</v>
      </c>
      <c r="F678" s="3"/>
      <c r="G678" s="3"/>
      <c r="H678" s="3"/>
      <c r="I678" s="3"/>
      <c r="J678" s="3" t="s">
        <v>5211</v>
      </c>
      <c r="K678" s="3"/>
      <c r="L678" s="7" t="s">
        <v>27</v>
      </c>
      <c r="M678" s="14" t="s">
        <v>5212</v>
      </c>
      <c r="N678" s="3">
        <v>347</v>
      </c>
      <c r="O678" s="3">
        <v>222</v>
      </c>
      <c r="P678" s="3" t="s">
        <v>5213</v>
      </c>
      <c r="Q678" s="17" t="s">
        <v>5214</v>
      </c>
      <c r="R678" s="7" t="s">
        <v>5215</v>
      </c>
    </row>
    <row r="679" spans="1:18" ht="56.25">
      <c r="A679" s="8" t="s">
        <v>5216</v>
      </c>
      <c r="B679" s="3" t="s">
        <v>5217</v>
      </c>
      <c r="C679" s="4" t="s">
        <v>543</v>
      </c>
      <c r="D679" s="3" t="s">
        <v>5218</v>
      </c>
      <c r="E679" s="6">
        <v>43951.578622685185</v>
      </c>
      <c r="F679" s="3"/>
      <c r="G679" s="3"/>
      <c r="H679" s="3"/>
      <c r="I679" s="3"/>
      <c r="J679" s="3" t="s">
        <v>5219</v>
      </c>
      <c r="K679" s="3"/>
      <c r="L679" s="7" t="s">
        <v>27</v>
      </c>
      <c r="M679" s="14" t="s">
        <v>5220</v>
      </c>
      <c r="N679" s="3">
        <v>1204</v>
      </c>
      <c r="O679" s="3">
        <v>693</v>
      </c>
      <c r="P679" s="3" t="s">
        <v>1265</v>
      </c>
      <c r="Q679" s="17" t="s">
        <v>5221</v>
      </c>
      <c r="R679" s="7" t="s">
        <v>548</v>
      </c>
    </row>
    <row r="680" spans="1:18" ht="56.25">
      <c r="A680" s="8" t="s">
        <v>5222</v>
      </c>
      <c r="B680" s="3" t="s">
        <v>5223</v>
      </c>
      <c r="C680" s="4" t="s">
        <v>3708</v>
      </c>
      <c r="D680" s="3" t="s">
        <v>5224</v>
      </c>
      <c r="E680" s="6">
        <v>43951.578553240739</v>
      </c>
      <c r="F680" s="3"/>
      <c r="G680" s="3"/>
      <c r="H680" s="3"/>
      <c r="I680" s="3"/>
      <c r="J680" s="3" t="s">
        <v>5225</v>
      </c>
      <c r="K680" s="3"/>
      <c r="L680" s="7" t="s">
        <v>57</v>
      </c>
      <c r="M680" s="14" t="s">
        <v>5226</v>
      </c>
      <c r="N680" s="3">
        <v>1591</v>
      </c>
      <c r="O680" s="3">
        <v>867</v>
      </c>
      <c r="P680" s="3" t="s">
        <v>3173</v>
      </c>
      <c r="Q680" s="17" t="s">
        <v>5227</v>
      </c>
      <c r="R680" s="7" t="s">
        <v>3714</v>
      </c>
    </row>
    <row r="681" spans="1:18" ht="67.5">
      <c r="A681" s="8" t="s">
        <v>5228</v>
      </c>
      <c r="B681" s="3" t="s">
        <v>5229</v>
      </c>
      <c r="C681" s="4" t="s">
        <v>3184</v>
      </c>
      <c r="D681" s="3" t="s">
        <v>5230</v>
      </c>
      <c r="E681" s="6">
        <v>43951.578402777777</v>
      </c>
      <c r="F681" s="3"/>
      <c r="G681" s="3"/>
      <c r="H681" s="3"/>
      <c r="I681" s="3"/>
      <c r="J681" s="3" t="s">
        <v>5231</v>
      </c>
      <c r="K681" s="3"/>
      <c r="L681" s="7" t="s">
        <v>57</v>
      </c>
      <c r="M681" s="14" t="s">
        <v>5232</v>
      </c>
      <c r="N681" s="3">
        <v>2303</v>
      </c>
      <c r="O681" s="3">
        <v>959</v>
      </c>
      <c r="P681" s="3" t="s">
        <v>1960</v>
      </c>
      <c r="Q681" s="17" t="s">
        <v>5233</v>
      </c>
      <c r="R681" s="7" t="s">
        <v>3189</v>
      </c>
    </row>
    <row r="682" spans="1:18" ht="67.5">
      <c r="A682" s="8" t="s">
        <v>5234</v>
      </c>
      <c r="B682" s="3" t="s">
        <v>5235</v>
      </c>
      <c r="C682" s="4" t="s">
        <v>5236</v>
      </c>
      <c r="D682" s="3" t="s">
        <v>5237</v>
      </c>
      <c r="E682" s="6">
        <v>43951.578275462962</v>
      </c>
      <c r="F682" s="3"/>
      <c r="G682" s="3"/>
      <c r="H682" s="3"/>
      <c r="I682" s="3"/>
      <c r="J682" s="3" t="s">
        <v>5238</v>
      </c>
      <c r="K682" s="3"/>
      <c r="L682" s="7" t="s">
        <v>178</v>
      </c>
      <c r="M682" s="14" t="s">
        <v>5239</v>
      </c>
      <c r="N682" s="3">
        <v>9387</v>
      </c>
      <c r="O682" s="3">
        <v>1416</v>
      </c>
      <c r="P682" s="3" t="s">
        <v>5240</v>
      </c>
      <c r="Q682" s="17" t="s">
        <v>5241</v>
      </c>
      <c r="R682" s="7" t="s">
        <v>5242</v>
      </c>
    </row>
    <row r="683" spans="1:18" ht="33.75">
      <c r="A683" s="8" t="s">
        <v>5243</v>
      </c>
      <c r="B683" s="3" t="s">
        <v>5244</v>
      </c>
      <c r="C683" s="4" t="s">
        <v>4908</v>
      </c>
      <c r="D683" s="3" t="s">
        <v>5245</v>
      </c>
      <c r="E683" s="6">
        <v>43951.577719907407</v>
      </c>
      <c r="F683" s="3"/>
      <c r="G683" s="3"/>
      <c r="H683" s="3"/>
      <c r="I683" s="3"/>
      <c r="J683" s="3" t="s">
        <v>5246</v>
      </c>
      <c r="K683" s="3"/>
      <c r="L683" s="7" t="s">
        <v>178</v>
      </c>
      <c r="M683" s="14" t="s">
        <v>5247</v>
      </c>
      <c r="N683" s="3">
        <v>940</v>
      </c>
      <c r="O683" s="3">
        <v>5000</v>
      </c>
      <c r="P683" s="3" t="s">
        <v>5248</v>
      </c>
      <c r="Q683" s="17" t="s">
        <v>5249</v>
      </c>
      <c r="R683" s="7" t="s">
        <v>4913</v>
      </c>
    </row>
    <row r="684" spans="1:18" ht="56.25">
      <c r="A684" s="8" t="s">
        <v>5250</v>
      </c>
      <c r="B684" s="3" t="s">
        <v>5251</v>
      </c>
      <c r="C684" s="4" t="s">
        <v>5252</v>
      </c>
      <c r="D684" s="3" t="s">
        <v>5253</v>
      </c>
      <c r="E684" s="6">
        <v>43951.577384259261</v>
      </c>
      <c r="F684" s="3"/>
      <c r="G684" s="3"/>
      <c r="H684" s="3"/>
      <c r="I684" s="3"/>
      <c r="J684" s="3" t="s">
        <v>5254</v>
      </c>
      <c r="K684" s="3"/>
      <c r="L684" s="7" t="s">
        <v>27</v>
      </c>
      <c r="M684" s="14" t="s">
        <v>340</v>
      </c>
      <c r="N684" s="3">
        <v>17</v>
      </c>
      <c r="O684" s="3">
        <v>125</v>
      </c>
      <c r="P684" s="3"/>
      <c r="Q684" s="17" t="s">
        <v>5255</v>
      </c>
      <c r="R684" s="7" t="s">
        <v>5256</v>
      </c>
    </row>
    <row r="685" spans="1:18" ht="56.25">
      <c r="A685" s="8" t="s">
        <v>5257</v>
      </c>
      <c r="B685" s="3" t="s">
        <v>5258</v>
      </c>
      <c r="C685" s="4" t="s">
        <v>543</v>
      </c>
      <c r="D685" s="3" t="s">
        <v>5259</v>
      </c>
      <c r="E685" s="6">
        <v>43951.577268518522</v>
      </c>
      <c r="F685" s="3"/>
      <c r="G685" s="3"/>
      <c r="H685" s="3"/>
      <c r="I685" s="3"/>
      <c r="J685" s="3" t="s">
        <v>5260</v>
      </c>
      <c r="K685" s="3"/>
      <c r="L685" s="7" t="s">
        <v>27</v>
      </c>
      <c r="M685" s="14" t="s">
        <v>5261</v>
      </c>
      <c r="N685" s="3">
        <v>112</v>
      </c>
      <c r="O685" s="3">
        <v>368</v>
      </c>
      <c r="P685" s="3" t="s">
        <v>5262</v>
      </c>
      <c r="Q685" s="17" t="s">
        <v>5263</v>
      </c>
      <c r="R685" s="7" t="s">
        <v>548</v>
      </c>
    </row>
    <row r="686" spans="1:18" ht="33.75">
      <c r="A686" s="8" t="s">
        <v>5264</v>
      </c>
      <c r="B686" s="3" t="s">
        <v>5265</v>
      </c>
      <c r="C686" s="4" t="s">
        <v>5266</v>
      </c>
      <c r="D686" s="3" t="s">
        <v>5267</v>
      </c>
      <c r="E686" s="6">
        <v>43951.576747685191</v>
      </c>
      <c r="F686" s="3"/>
      <c r="G686" s="3"/>
      <c r="H686" s="3"/>
      <c r="I686" s="3"/>
      <c r="J686" s="3" t="s">
        <v>5268</v>
      </c>
      <c r="K686" s="3"/>
      <c r="L686" s="7" t="s">
        <v>178</v>
      </c>
      <c r="M686" s="14" t="s">
        <v>5269</v>
      </c>
      <c r="N686" s="3">
        <v>2974</v>
      </c>
      <c r="O686" s="3">
        <v>1109</v>
      </c>
      <c r="P686" s="3" t="s">
        <v>5270</v>
      </c>
      <c r="Q686" s="17" t="s">
        <v>5271</v>
      </c>
      <c r="R686" s="7" t="s">
        <v>5272</v>
      </c>
    </row>
    <row r="687" spans="1:18" ht="56.25">
      <c r="A687" s="8" t="s">
        <v>5273</v>
      </c>
      <c r="B687" s="3" t="s">
        <v>5274</v>
      </c>
      <c r="C687" s="4" t="s">
        <v>543</v>
      </c>
      <c r="D687" s="3" t="s">
        <v>5275</v>
      </c>
      <c r="E687" s="6">
        <v>43951.576678240745</v>
      </c>
      <c r="F687" s="3"/>
      <c r="G687" s="3"/>
      <c r="H687" s="3"/>
      <c r="I687" s="3"/>
      <c r="J687" s="3" t="s">
        <v>5276</v>
      </c>
      <c r="K687" s="3"/>
      <c r="L687" s="7" t="s">
        <v>178</v>
      </c>
      <c r="M687" s="14" t="s">
        <v>5277</v>
      </c>
      <c r="N687" s="3">
        <v>164</v>
      </c>
      <c r="O687" s="3">
        <v>430</v>
      </c>
      <c r="P687" s="3"/>
      <c r="Q687" s="17" t="s">
        <v>5278</v>
      </c>
      <c r="R687" s="7" t="s">
        <v>548</v>
      </c>
    </row>
    <row r="688" spans="1:18" ht="56.25">
      <c r="A688" s="8" t="s">
        <v>5279</v>
      </c>
      <c r="B688" s="3" t="s">
        <v>5280</v>
      </c>
      <c r="C688" s="4" t="s">
        <v>4137</v>
      </c>
      <c r="D688" s="3" t="s">
        <v>5275</v>
      </c>
      <c r="E688" s="6">
        <v>43951.576678240745</v>
      </c>
      <c r="F688" s="3"/>
      <c r="G688" s="3"/>
      <c r="H688" s="3"/>
      <c r="I688" s="3"/>
      <c r="J688" s="3" t="s">
        <v>5281</v>
      </c>
      <c r="K688" s="3"/>
      <c r="L688" s="7" t="s">
        <v>57</v>
      </c>
      <c r="M688" s="14" t="s">
        <v>5282</v>
      </c>
      <c r="N688" s="3">
        <v>8380</v>
      </c>
      <c r="O688" s="3">
        <v>6376</v>
      </c>
      <c r="P688" s="3"/>
      <c r="Q688" s="17" t="s">
        <v>5283</v>
      </c>
      <c r="R688" s="7" t="s">
        <v>4142</v>
      </c>
    </row>
    <row r="689" spans="1:18" ht="56.25">
      <c r="A689" s="8" t="s">
        <v>5284</v>
      </c>
      <c r="B689" s="3" t="s">
        <v>5285</v>
      </c>
      <c r="C689" s="4" t="s">
        <v>5286</v>
      </c>
      <c r="D689" s="3" t="s">
        <v>5287</v>
      </c>
      <c r="E689" s="6">
        <v>43951.576435185183</v>
      </c>
      <c r="F689" s="3"/>
      <c r="G689" s="3"/>
      <c r="H689" s="3"/>
      <c r="I689" s="3"/>
      <c r="J689" s="3" t="s">
        <v>5288</v>
      </c>
      <c r="K689" s="3"/>
      <c r="L689" s="7" t="s">
        <v>57</v>
      </c>
      <c r="M689" s="14" t="s">
        <v>5289</v>
      </c>
      <c r="N689" s="3">
        <v>172</v>
      </c>
      <c r="O689" s="3">
        <v>260</v>
      </c>
      <c r="P689" s="3" t="s">
        <v>5290</v>
      </c>
      <c r="Q689" s="17" t="s">
        <v>5291</v>
      </c>
      <c r="R689" s="7" t="s">
        <v>5292</v>
      </c>
    </row>
    <row r="690" spans="1:18" ht="45">
      <c r="A690" s="8" t="s">
        <v>5293</v>
      </c>
      <c r="B690" s="3" t="s">
        <v>5294</v>
      </c>
      <c r="C690" s="4" t="s">
        <v>5295</v>
      </c>
      <c r="D690" s="3" t="s">
        <v>5296</v>
      </c>
      <c r="E690" s="6">
        <v>43951.576087962967</v>
      </c>
      <c r="F690" s="3"/>
      <c r="G690" s="3"/>
      <c r="H690" s="3"/>
      <c r="I690" s="3"/>
      <c r="J690" s="3" t="s">
        <v>5297</v>
      </c>
      <c r="K690" s="3"/>
      <c r="L690" s="7" t="s">
        <v>27</v>
      </c>
      <c r="M690" s="14" t="s">
        <v>5298</v>
      </c>
      <c r="N690" s="3">
        <v>389</v>
      </c>
      <c r="O690" s="3">
        <v>186</v>
      </c>
      <c r="P690" s="3" t="s">
        <v>5299</v>
      </c>
      <c r="Q690" s="17" t="s">
        <v>5300</v>
      </c>
      <c r="R690" s="7" t="s">
        <v>5301</v>
      </c>
    </row>
    <row r="691" spans="1:18" ht="56.25">
      <c r="A691" s="8" t="s">
        <v>5302</v>
      </c>
      <c r="B691" s="3" t="s">
        <v>5303</v>
      </c>
      <c r="C691" s="4" t="s">
        <v>5304</v>
      </c>
      <c r="D691" s="3" t="s">
        <v>5305</v>
      </c>
      <c r="E691" s="6">
        <v>43951.575972222221</v>
      </c>
      <c r="F691" s="3"/>
      <c r="G691" s="3"/>
      <c r="H691" s="3"/>
      <c r="I691" s="3"/>
      <c r="J691" s="3" t="s">
        <v>5306</v>
      </c>
      <c r="K691" s="3"/>
      <c r="L691" s="7" t="s">
        <v>27</v>
      </c>
      <c r="M691" s="14" t="s">
        <v>5307</v>
      </c>
      <c r="N691" s="3">
        <v>1</v>
      </c>
      <c r="O691" s="3">
        <v>1</v>
      </c>
      <c r="P691" s="3"/>
      <c r="Q691" s="17" t="s">
        <v>5308</v>
      </c>
      <c r="R691" s="7" t="s">
        <v>5309</v>
      </c>
    </row>
    <row r="692" spans="1:18" ht="33.75">
      <c r="A692" s="8" t="s">
        <v>5310</v>
      </c>
      <c r="B692" s="3" t="s">
        <v>5311</v>
      </c>
      <c r="C692" s="4" t="s">
        <v>5209</v>
      </c>
      <c r="D692" s="3" t="s">
        <v>5312</v>
      </c>
      <c r="E692" s="6">
        <v>43951.575902777782</v>
      </c>
      <c r="F692" s="3"/>
      <c r="G692" s="3"/>
      <c r="H692" s="3"/>
      <c r="I692" s="3"/>
      <c r="J692" s="3" t="s">
        <v>5313</v>
      </c>
      <c r="K692" s="3"/>
      <c r="L692" s="7" t="s">
        <v>57</v>
      </c>
      <c r="M692" s="14" t="s">
        <v>5314</v>
      </c>
      <c r="N692" s="3">
        <v>612</v>
      </c>
      <c r="O692" s="3">
        <v>2442</v>
      </c>
      <c r="P692" s="3" t="s">
        <v>803</v>
      </c>
      <c r="Q692" s="17" t="s">
        <v>5315</v>
      </c>
      <c r="R692" s="7" t="s">
        <v>5215</v>
      </c>
    </row>
    <row r="693" spans="1:18" ht="56.25">
      <c r="A693" s="8" t="s">
        <v>5316</v>
      </c>
      <c r="B693" s="3" t="s">
        <v>5317</v>
      </c>
      <c r="C693" s="4" t="s">
        <v>543</v>
      </c>
      <c r="D693" s="3" t="s">
        <v>5318</v>
      </c>
      <c r="E693" s="6">
        <v>43951.575520833328</v>
      </c>
      <c r="F693" s="3"/>
      <c r="G693" s="3"/>
      <c r="H693" s="3"/>
      <c r="I693" s="3"/>
      <c r="J693" s="3" t="s">
        <v>5319</v>
      </c>
      <c r="K693" s="3"/>
      <c r="L693" s="7" t="s">
        <v>27</v>
      </c>
      <c r="M693" s="14" t="s">
        <v>5320</v>
      </c>
      <c r="N693" s="3">
        <v>376</v>
      </c>
      <c r="O693" s="3">
        <v>419</v>
      </c>
      <c r="P693" s="3" t="s">
        <v>1960</v>
      </c>
      <c r="Q693" s="17" t="s">
        <v>5321</v>
      </c>
      <c r="R693" s="7" t="s">
        <v>548</v>
      </c>
    </row>
    <row r="694" spans="1:18" ht="90">
      <c r="A694" s="8" t="s">
        <v>5322</v>
      </c>
      <c r="B694" s="3" t="s">
        <v>5323</v>
      </c>
      <c r="C694" s="4" t="s">
        <v>5324</v>
      </c>
      <c r="D694" s="3" t="s">
        <v>5325</v>
      </c>
      <c r="E694" s="6">
        <v>43951.57545138889</v>
      </c>
      <c r="F694" s="3"/>
      <c r="G694" s="3"/>
      <c r="H694" s="3"/>
      <c r="I694" s="3"/>
      <c r="J694" s="3" t="s">
        <v>5326</v>
      </c>
      <c r="K694" s="3"/>
      <c r="L694" s="7" t="s">
        <v>27</v>
      </c>
      <c r="M694" s="14" t="s">
        <v>5327</v>
      </c>
      <c r="N694" s="3">
        <v>463</v>
      </c>
      <c r="O694" s="3">
        <v>1243</v>
      </c>
      <c r="P694" s="3" t="s">
        <v>5328</v>
      </c>
      <c r="Q694" s="17" t="s">
        <v>5329</v>
      </c>
      <c r="R694" s="7" t="s">
        <v>5330</v>
      </c>
    </row>
    <row r="695" spans="1:18" ht="45">
      <c r="A695" s="8" t="s">
        <v>5331</v>
      </c>
      <c r="B695" s="3" t="s">
        <v>5332</v>
      </c>
      <c r="C695" s="4" t="s">
        <v>5333</v>
      </c>
      <c r="D695" s="3" t="s">
        <v>5334</v>
      </c>
      <c r="E695" s="6">
        <v>43951.574791666666</v>
      </c>
      <c r="F695" s="3"/>
      <c r="G695" s="3"/>
      <c r="H695" s="3"/>
      <c r="I695" s="3"/>
      <c r="J695" s="3" t="s">
        <v>5335</v>
      </c>
      <c r="K695" s="3"/>
      <c r="L695" s="7" t="s">
        <v>57</v>
      </c>
      <c r="M695" s="14" t="s">
        <v>5336</v>
      </c>
      <c r="N695" s="3">
        <v>189</v>
      </c>
      <c r="O695" s="3">
        <v>321</v>
      </c>
      <c r="P695" s="3" t="s">
        <v>5114</v>
      </c>
      <c r="Q695" s="17" t="s">
        <v>5337</v>
      </c>
      <c r="R695" s="7" t="s">
        <v>5338</v>
      </c>
    </row>
    <row r="696" spans="1:18" ht="56.25">
      <c r="A696" s="8" t="s">
        <v>5339</v>
      </c>
      <c r="B696" s="3" t="s">
        <v>5340</v>
      </c>
      <c r="C696" s="4" t="s">
        <v>543</v>
      </c>
      <c r="D696" s="3" t="s">
        <v>5341</v>
      </c>
      <c r="E696" s="6">
        <v>43951.574618055558</v>
      </c>
      <c r="F696" s="3"/>
      <c r="G696" s="3"/>
      <c r="H696" s="3"/>
      <c r="I696" s="3"/>
      <c r="J696" s="3" t="s">
        <v>5342</v>
      </c>
      <c r="K696" s="3"/>
      <c r="L696" s="7" t="s">
        <v>27</v>
      </c>
      <c r="M696" s="14" t="s">
        <v>5343</v>
      </c>
      <c r="N696" s="3">
        <v>84</v>
      </c>
      <c r="O696" s="3">
        <v>138</v>
      </c>
      <c r="P696" s="3"/>
      <c r="Q696" s="17" t="s">
        <v>5344</v>
      </c>
      <c r="R696" s="7" t="s">
        <v>548</v>
      </c>
    </row>
    <row r="697" spans="1:18" ht="56.25">
      <c r="A697" s="8" t="s">
        <v>5345</v>
      </c>
      <c r="B697" s="3" t="s">
        <v>5346</v>
      </c>
      <c r="C697" s="4" t="s">
        <v>24</v>
      </c>
      <c r="D697" s="3" t="s">
        <v>5347</v>
      </c>
      <c r="E697" s="6">
        <v>43951.574606481481</v>
      </c>
      <c r="F697" s="3"/>
      <c r="G697" s="3"/>
      <c r="H697" s="3"/>
      <c r="I697" s="3"/>
      <c r="J697" s="3" t="s">
        <v>5348</v>
      </c>
      <c r="K697" s="3"/>
      <c r="L697" s="7" t="s">
        <v>27</v>
      </c>
      <c r="M697" s="14" t="s">
        <v>5349</v>
      </c>
      <c r="N697" s="3">
        <v>56</v>
      </c>
      <c r="O697" s="3">
        <v>193</v>
      </c>
      <c r="P697" s="3"/>
      <c r="Q697" s="17" t="s">
        <v>5350</v>
      </c>
      <c r="R697" s="7" t="s">
        <v>38</v>
      </c>
    </row>
    <row r="698" spans="1:18" ht="56.25">
      <c r="A698" s="8" t="s">
        <v>5351</v>
      </c>
      <c r="B698" s="3" t="s">
        <v>5352</v>
      </c>
      <c r="C698" s="4" t="s">
        <v>543</v>
      </c>
      <c r="D698" s="3" t="s">
        <v>5353</v>
      </c>
      <c r="E698" s="6">
        <v>43951.574317129634</v>
      </c>
      <c r="F698" s="3"/>
      <c r="G698" s="3"/>
      <c r="H698" s="3"/>
      <c r="I698" s="3"/>
      <c r="J698" s="3" t="s">
        <v>5354</v>
      </c>
      <c r="K698" s="3"/>
      <c r="L698" s="7" t="s">
        <v>178</v>
      </c>
      <c r="M698" s="14" t="s">
        <v>5355</v>
      </c>
      <c r="N698" s="3">
        <v>178</v>
      </c>
      <c r="O698" s="3">
        <v>110</v>
      </c>
      <c r="P698" s="3"/>
      <c r="Q698" s="17" t="s">
        <v>5356</v>
      </c>
      <c r="R698" s="7" t="s">
        <v>548</v>
      </c>
    </row>
    <row r="699" spans="1:18" ht="56.25">
      <c r="A699" s="8" t="s">
        <v>5357</v>
      </c>
      <c r="B699" s="3" t="s">
        <v>5358</v>
      </c>
      <c r="C699" s="4" t="s">
        <v>5359</v>
      </c>
      <c r="D699" s="3" t="s">
        <v>5360</v>
      </c>
      <c r="E699" s="6">
        <v>43951.574201388888</v>
      </c>
      <c r="F699" s="3"/>
      <c r="G699" s="3"/>
      <c r="H699" s="3"/>
      <c r="I699" s="3"/>
      <c r="J699" s="3" t="s">
        <v>5361</v>
      </c>
      <c r="K699" s="3"/>
      <c r="L699" s="7" t="s">
        <v>27</v>
      </c>
      <c r="M699" s="14" t="s">
        <v>5362</v>
      </c>
      <c r="N699" s="3">
        <v>3432</v>
      </c>
      <c r="O699" s="3">
        <v>367</v>
      </c>
      <c r="P699" s="3" t="s">
        <v>975</v>
      </c>
      <c r="Q699" s="17" t="s">
        <v>5363</v>
      </c>
      <c r="R699" s="7" t="s">
        <v>5364</v>
      </c>
    </row>
    <row r="700" spans="1:18" ht="56.25">
      <c r="A700" s="8" t="s">
        <v>5365</v>
      </c>
      <c r="B700" s="3" t="s">
        <v>5366</v>
      </c>
      <c r="C700" s="4" t="s">
        <v>5367</v>
      </c>
      <c r="D700" s="3" t="s">
        <v>5368</v>
      </c>
      <c r="E700" s="6">
        <v>43951.573912037042</v>
      </c>
      <c r="F700" s="3"/>
      <c r="G700" s="3"/>
      <c r="H700" s="3"/>
      <c r="I700" s="3"/>
      <c r="J700" s="3" t="s">
        <v>5369</v>
      </c>
      <c r="K700" s="3"/>
      <c r="L700" s="7" t="s">
        <v>27</v>
      </c>
      <c r="M700" s="14" t="s">
        <v>5370</v>
      </c>
      <c r="N700" s="3">
        <v>296947</v>
      </c>
      <c r="O700" s="3">
        <v>771</v>
      </c>
      <c r="P700" s="3" t="s">
        <v>49</v>
      </c>
      <c r="Q700" s="17" t="s">
        <v>5371</v>
      </c>
      <c r="R700" s="7" t="s">
        <v>5372</v>
      </c>
    </row>
    <row r="701" spans="1:18" ht="56.25">
      <c r="A701" s="8" t="s">
        <v>5373</v>
      </c>
      <c r="B701" s="3" t="s">
        <v>5374</v>
      </c>
      <c r="C701" s="4" t="s">
        <v>543</v>
      </c>
      <c r="D701" s="3" t="s">
        <v>5368</v>
      </c>
      <c r="E701" s="6">
        <v>43951.573912037042</v>
      </c>
      <c r="F701" s="3"/>
      <c r="G701" s="3"/>
      <c r="H701" s="3"/>
      <c r="I701" s="3"/>
      <c r="J701" s="3" t="s">
        <v>5375</v>
      </c>
      <c r="K701" s="3"/>
      <c r="L701" s="7" t="s">
        <v>178</v>
      </c>
      <c r="M701" s="14" t="s">
        <v>5376</v>
      </c>
      <c r="N701" s="3">
        <v>215</v>
      </c>
      <c r="O701" s="3">
        <v>690</v>
      </c>
      <c r="P701" s="3" t="s">
        <v>5377</v>
      </c>
      <c r="Q701" s="17" t="s">
        <v>5378</v>
      </c>
      <c r="R701" s="7" t="s">
        <v>548</v>
      </c>
    </row>
    <row r="702" spans="1:18" ht="33.75">
      <c r="A702" s="8" t="s">
        <v>5379</v>
      </c>
      <c r="B702" s="3" t="s">
        <v>5380</v>
      </c>
      <c r="C702" s="4" t="s">
        <v>5209</v>
      </c>
      <c r="D702" s="3" t="s">
        <v>5381</v>
      </c>
      <c r="E702" s="6">
        <v>43951.573888888888</v>
      </c>
      <c r="F702" s="3"/>
      <c r="G702" s="3"/>
      <c r="H702" s="3"/>
      <c r="I702" s="3"/>
      <c r="J702" s="3" t="s">
        <v>5382</v>
      </c>
      <c r="K702" s="3"/>
      <c r="L702" s="7" t="s">
        <v>178</v>
      </c>
      <c r="M702" s="14" t="s">
        <v>5383</v>
      </c>
      <c r="N702" s="3">
        <v>186</v>
      </c>
      <c r="O702" s="3">
        <v>1375</v>
      </c>
      <c r="P702" s="3" t="s">
        <v>5384</v>
      </c>
      <c r="Q702" s="17" t="s">
        <v>5385</v>
      </c>
      <c r="R702" s="7" t="s">
        <v>5215</v>
      </c>
    </row>
    <row r="703" spans="1:18" ht="78.75">
      <c r="A703" s="8" t="s">
        <v>5386</v>
      </c>
      <c r="B703" s="3" t="s">
        <v>5387</v>
      </c>
      <c r="C703" s="4" t="s">
        <v>4274</v>
      </c>
      <c r="D703" s="3" t="s">
        <v>5388</v>
      </c>
      <c r="E703" s="6">
        <v>43951.573749999996</v>
      </c>
      <c r="F703" s="3"/>
      <c r="G703" s="3"/>
      <c r="H703" s="3"/>
      <c r="I703" s="3"/>
      <c r="J703" s="3" t="s">
        <v>5389</v>
      </c>
      <c r="K703" s="3"/>
      <c r="L703" s="7" t="s">
        <v>57</v>
      </c>
      <c r="M703" s="14" t="s">
        <v>5390</v>
      </c>
      <c r="N703" s="3">
        <v>2229</v>
      </c>
      <c r="O703" s="3">
        <v>535</v>
      </c>
      <c r="P703" s="3" t="s">
        <v>5391</v>
      </c>
      <c r="Q703" s="17" t="s">
        <v>5392</v>
      </c>
      <c r="R703" s="7" t="s">
        <v>4280</v>
      </c>
    </row>
    <row r="704" spans="1:18" ht="56.25">
      <c r="A704" s="8" t="s">
        <v>5393</v>
      </c>
      <c r="B704" s="3" t="s">
        <v>5394</v>
      </c>
      <c r="C704" s="4" t="s">
        <v>543</v>
      </c>
      <c r="D704" s="3" t="s">
        <v>5395</v>
      </c>
      <c r="E704" s="6">
        <v>43951.573460648149</v>
      </c>
      <c r="F704" s="3"/>
      <c r="G704" s="3"/>
      <c r="H704" s="3"/>
      <c r="I704" s="3"/>
      <c r="J704" s="3" t="s">
        <v>5396</v>
      </c>
      <c r="K704" s="3"/>
      <c r="L704" s="7" t="s">
        <v>27</v>
      </c>
      <c r="M704" s="14" t="s">
        <v>5397</v>
      </c>
      <c r="N704" s="3">
        <v>265</v>
      </c>
      <c r="O704" s="3">
        <v>233</v>
      </c>
      <c r="P704" s="3" t="s">
        <v>5398</v>
      </c>
      <c r="Q704" s="17" t="s">
        <v>5399</v>
      </c>
      <c r="R704" s="7" t="s">
        <v>548</v>
      </c>
    </row>
    <row r="705" spans="1:18" ht="45">
      <c r="A705" s="8" t="s">
        <v>5400</v>
      </c>
      <c r="B705" s="3" t="s">
        <v>5401</v>
      </c>
      <c r="C705" s="4" t="s">
        <v>3935</v>
      </c>
      <c r="D705" s="3" t="s">
        <v>5402</v>
      </c>
      <c r="E705" s="6">
        <v>43951.573391203703</v>
      </c>
      <c r="F705" s="3"/>
      <c r="G705" s="3"/>
      <c r="H705" s="3"/>
      <c r="I705" s="3"/>
      <c r="J705" s="3" t="s">
        <v>5403</v>
      </c>
      <c r="K705" s="3"/>
      <c r="L705" s="7" t="s">
        <v>27</v>
      </c>
      <c r="M705" s="14" t="s">
        <v>5404</v>
      </c>
      <c r="N705" s="3">
        <v>657</v>
      </c>
      <c r="O705" s="3">
        <v>461</v>
      </c>
      <c r="P705" s="3" t="s">
        <v>5405</v>
      </c>
      <c r="Q705" s="17" t="s">
        <v>5406</v>
      </c>
      <c r="R705" s="7" t="s">
        <v>3940</v>
      </c>
    </row>
    <row r="706" spans="1:18" ht="56.25">
      <c r="A706" s="8" t="s">
        <v>5407</v>
      </c>
      <c r="B706" s="3" t="s">
        <v>5408</v>
      </c>
      <c r="C706" s="4" t="s">
        <v>5409</v>
      </c>
      <c r="D706" s="3" t="s">
        <v>5410</v>
      </c>
      <c r="E706" s="6">
        <v>43951.573333333334</v>
      </c>
      <c r="F706" s="3"/>
      <c r="G706" s="3"/>
      <c r="H706" s="3"/>
      <c r="I706" s="3"/>
      <c r="J706" s="3" t="s">
        <v>5411</v>
      </c>
      <c r="K706" s="3"/>
      <c r="L706" s="7" t="s">
        <v>27</v>
      </c>
      <c r="M706" s="14" t="s">
        <v>5412</v>
      </c>
      <c r="N706" s="3">
        <v>2403</v>
      </c>
      <c r="O706" s="3">
        <v>2352</v>
      </c>
      <c r="P706" s="3" t="s">
        <v>5413</v>
      </c>
      <c r="Q706" s="17" t="s">
        <v>5414</v>
      </c>
      <c r="R706" s="7" t="s">
        <v>5415</v>
      </c>
    </row>
    <row r="707" spans="1:18" ht="56.25">
      <c r="A707" s="8" t="s">
        <v>5416</v>
      </c>
      <c r="B707" s="3" t="s">
        <v>5417</v>
      </c>
      <c r="C707" s="4" t="s">
        <v>5418</v>
      </c>
      <c r="D707" s="3" t="s">
        <v>5419</v>
      </c>
      <c r="E707" s="6">
        <v>43951.573321759264</v>
      </c>
      <c r="F707" s="3"/>
      <c r="G707" s="3"/>
      <c r="H707" s="3"/>
      <c r="I707" s="3"/>
      <c r="J707" s="3" t="s">
        <v>5420</v>
      </c>
      <c r="K707" s="3"/>
      <c r="L707" s="7" t="s">
        <v>57</v>
      </c>
      <c r="M707" s="14" t="s">
        <v>5421</v>
      </c>
      <c r="N707" s="3">
        <v>700</v>
      </c>
      <c r="O707" s="3">
        <v>697</v>
      </c>
      <c r="P707" s="3"/>
      <c r="Q707" s="17" t="s">
        <v>5422</v>
      </c>
      <c r="R707" s="7" t="s">
        <v>5423</v>
      </c>
    </row>
    <row r="708" spans="1:18" ht="45">
      <c r="A708" s="8" t="s">
        <v>5424</v>
      </c>
      <c r="B708" s="3" t="s">
        <v>5425</v>
      </c>
      <c r="C708" s="4" t="s">
        <v>5426</v>
      </c>
      <c r="D708" s="3" t="s">
        <v>5427</v>
      </c>
      <c r="E708" s="6">
        <v>43951.573206018518</v>
      </c>
      <c r="F708" s="3"/>
      <c r="G708" s="3"/>
      <c r="H708" s="3"/>
      <c r="I708" s="3"/>
      <c r="J708" s="3" t="s">
        <v>5428</v>
      </c>
      <c r="K708" s="3"/>
      <c r="L708" s="7" t="s">
        <v>27</v>
      </c>
      <c r="M708" s="14" t="s">
        <v>5429</v>
      </c>
      <c r="N708" s="3">
        <v>402</v>
      </c>
      <c r="O708" s="3">
        <v>1430</v>
      </c>
      <c r="P708" s="3" t="s">
        <v>1096</v>
      </c>
      <c r="Q708" s="17" t="s">
        <v>5430</v>
      </c>
      <c r="R708" s="7" t="s">
        <v>5431</v>
      </c>
    </row>
    <row r="709" spans="1:18" ht="112.5">
      <c r="A709" s="8" t="s">
        <v>5432</v>
      </c>
      <c r="B709" s="3" t="s">
        <v>5433</v>
      </c>
      <c r="C709" s="4" t="s">
        <v>5434</v>
      </c>
      <c r="D709" s="3" t="s">
        <v>5435</v>
      </c>
      <c r="E709" s="6">
        <v>43951.57309027778</v>
      </c>
      <c r="F709" s="3"/>
      <c r="G709" s="3"/>
      <c r="H709" s="3"/>
      <c r="I709" s="3"/>
      <c r="J709" s="3" t="s">
        <v>5436</v>
      </c>
      <c r="K709" s="3"/>
      <c r="L709" s="7" t="s">
        <v>178</v>
      </c>
      <c r="M709" s="14" t="s">
        <v>5437</v>
      </c>
      <c r="N709" s="3">
        <v>39</v>
      </c>
      <c r="O709" s="3">
        <v>96</v>
      </c>
      <c r="P709" s="3" t="s">
        <v>5438</v>
      </c>
      <c r="Q709" s="17" t="s">
        <v>5439</v>
      </c>
      <c r="R709" s="7" t="s">
        <v>5440</v>
      </c>
    </row>
    <row r="710" spans="1:18" ht="56.25">
      <c r="A710" s="8" t="s">
        <v>5441</v>
      </c>
      <c r="B710" s="3" t="s">
        <v>5442</v>
      </c>
      <c r="C710" s="4" t="s">
        <v>24</v>
      </c>
      <c r="D710" s="3" t="s">
        <v>5435</v>
      </c>
      <c r="E710" s="6">
        <v>43951.57309027778</v>
      </c>
      <c r="F710" s="3"/>
      <c r="G710" s="3"/>
      <c r="H710" s="3"/>
      <c r="I710" s="3"/>
      <c r="J710" s="3" t="s">
        <v>5443</v>
      </c>
      <c r="K710" s="3"/>
      <c r="L710" s="7" t="s">
        <v>27</v>
      </c>
      <c r="M710" s="14" t="s">
        <v>5444</v>
      </c>
      <c r="N710" s="3">
        <v>5626</v>
      </c>
      <c r="O710" s="3">
        <v>95</v>
      </c>
      <c r="P710" s="3" t="s">
        <v>5445</v>
      </c>
      <c r="Q710" s="17" t="s">
        <v>5446</v>
      </c>
      <c r="R710" s="7" t="s">
        <v>38</v>
      </c>
    </row>
    <row r="711" spans="1:18" ht="33.75">
      <c r="A711" s="8" t="s">
        <v>5447</v>
      </c>
      <c r="B711" s="3" t="s">
        <v>5448</v>
      </c>
      <c r="C711" s="4" t="s">
        <v>5449</v>
      </c>
      <c r="D711" s="3" t="s">
        <v>5450</v>
      </c>
      <c r="E711" s="6">
        <v>43951.572951388887</v>
      </c>
      <c r="F711" s="3"/>
      <c r="G711" s="3"/>
      <c r="H711" s="3" t="s">
        <v>5451</v>
      </c>
      <c r="I711" s="3" t="s">
        <v>5452</v>
      </c>
      <c r="J711" s="3" t="s">
        <v>5453</v>
      </c>
      <c r="K711" s="3" t="s">
        <v>5454</v>
      </c>
      <c r="L711" s="7" t="s">
        <v>27</v>
      </c>
      <c r="M711" s="14" t="s">
        <v>340</v>
      </c>
      <c r="N711" s="3"/>
      <c r="O711" s="3">
        <v>2</v>
      </c>
      <c r="P711" s="3"/>
      <c r="Q711" s="17" t="s">
        <v>5455</v>
      </c>
      <c r="R711" s="7" t="s">
        <v>5456</v>
      </c>
    </row>
    <row r="712" spans="1:18" ht="67.5">
      <c r="A712" s="8" t="s">
        <v>5457</v>
      </c>
      <c r="B712" s="3" t="s">
        <v>5458</v>
      </c>
      <c r="C712" s="4" t="s">
        <v>2303</v>
      </c>
      <c r="D712" s="3" t="s">
        <v>5459</v>
      </c>
      <c r="E712" s="6">
        <v>43951.572627314818</v>
      </c>
      <c r="F712" s="3"/>
      <c r="G712" s="3"/>
      <c r="H712" s="3"/>
      <c r="I712" s="3"/>
      <c r="J712" s="3" t="s">
        <v>5460</v>
      </c>
      <c r="K712" s="3"/>
      <c r="L712" s="7" t="s">
        <v>142</v>
      </c>
      <c r="M712" s="14" t="s">
        <v>5461</v>
      </c>
      <c r="N712" s="3">
        <v>965</v>
      </c>
      <c r="O712" s="3">
        <v>3948</v>
      </c>
      <c r="P712" s="3" t="s">
        <v>5462</v>
      </c>
      <c r="Q712" s="17" t="s">
        <v>5463</v>
      </c>
      <c r="R712" s="7" t="s">
        <v>2309</v>
      </c>
    </row>
    <row r="713" spans="1:18" ht="45">
      <c r="A713" s="8" t="s">
        <v>5464</v>
      </c>
      <c r="B713" s="3" t="s">
        <v>5465</v>
      </c>
      <c r="C713" s="4" t="s">
        <v>5466</v>
      </c>
      <c r="D713" s="3" t="s">
        <v>5467</v>
      </c>
      <c r="E713" s="6">
        <v>43951.572615740741</v>
      </c>
      <c r="F713" s="3"/>
      <c r="G713" s="3"/>
      <c r="H713" s="3" t="s">
        <v>2222</v>
      </c>
      <c r="I713" s="3" t="s">
        <v>2223</v>
      </c>
      <c r="J713" s="3" t="s">
        <v>5468</v>
      </c>
      <c r="K713" s="3" t="s">
        <v>5469</v>
      </c>
      <c r="L713" s="7" t="s">
        <v>27</v>
      </c>
      <c r="M713" s="14" t="s">
        <v>5470</v>
      </c>
      <c r="N713" s="3">
        <v>46</v>
      </c>
      <c r="O713" s="3">
        <v>171</v>
      </c>
      <c r="P713" s="3"/>
      <c r="Q713" s="17" t="s">
        <v>5471</v>
      </c>
      <c r="R713" s="7" t="s">
        <v>2227</v>
      </c>
    </row>
    <row r="714" spans="1:18" ht="33.75">
      <c r="A714" s="8" t="s">
        <v>5472</v>
      </c>
      <c r="B714" s="3" t="s">
        <v>5473</v>
      </c>
      <c r="C714" s="4" t="s">
        <v>5474</v>
      </c>
      <c r="D714" s="3" t="s">
        <v>5475</v>
      </c>
      <c r="E714" s="6">
        <v>43951.572569444441</v>
      </c>
      <c r="F714" s="3"/>
      <c r="G714" s="3"/>
      <c r="H714" s="3"/>
      <c r="I714" s="3"/>
      <c r="J714" s="3" t="s">
        <v>5476</v>
      </c>
      <c r="K714" s="3"/>
      <c r="L714" s="7" t="s">
        <v>27</v>
      </c>
      <c r="M714" s="14" t="s">
        <v>5477</v>
      </c>
      <c r="N714" s="3">
        <v>378</v>
      </c>
      <c r="O714" s="3">
        <v>746</v>
      </c>
      <c r="P714" s="3" t="s">
        <v>5478</v>
      </c>
      <c r="Q714" s="17" t="s">
        <v>5479</v>
      </c>
      <c r="R714" s="7" t="s">
        <v>5480</v>
      </c>
    </row>
    <row r="715" spans="1:18" ht="56.25">
      <c r="A715" s="8" t="s">
        <v>5481</v>
      </c>
      <c r="B715" s="3" t="s">
        <v>5482</v>
      </c>
      <c r="C715" s="4" t="s">
        <v>543</v>
      </c>
      <c r="D715" s="3" t="s">
        <v>5483</v>
      </c>
      <c r="E715" s="6">
        <v>43951.572488425925</v>
      </c>
      <c r="F715" s="3"/>
      <c r="G715" s="3"/>
      <c r="H715" s="3"/>
      <c r="I715" s="3"/>
      <c r="J715" s="3" t="s">
        <v>5484</v>
      </c>
      <c r="K715" s="3"/>
      <c r="L715" s="7" t="s">
        <v>178</v>
      </c>
      <c r="M715" s="14" t="s">
        <v>5485</v>
      </c>
      <c r="N715" s="3">
        <v>36</v>
      </c>
      <c r="O715" s="3">
        <v>198</v>
      </c>
      <c r="P715" s="3"/>
      <c r="Q715" s="17" t="s">
        <v>5486</v>
      </c>
      <c r="R715" s="7" t="s">
        <v>548</v>
      </c>
    </row>
    <row r="716" spans="1:18" ht="33.75">
      <c r="A716" s="8" t="s">
        <v>5487</v>
      </c>
      <c r="B716" s="3" t="s">
        <v>5488</v>
      </c>
      <c r="C716" s="4" t="s">
        <v>5489</v>
      </c>
      <c r="D716" s="3" t="s">
        <v>5490</v>
      </c>
      <c r="E716" s="6">
        <v>43951.572418981479</v>
      </c>
      <c r="F716" s="3"/>
      <c r="G716" s="3"/>
      <c r="H716" s="3"/>
      <c r="I716" s="3"/>
      <c r="J716" s="3" t="s">
        <v>5491</v>
      </c>
      <c r="K716" s="3"/>
      <c r="L716" s="7" t="s">
        <v>190</v>
      </c>
      <c r="M716" s="14" t="s">
        <v>5492</v>
      </c>
      <c r="N716" s="3">
        <v>993441</v>
      </c>
      <c r="O716" s="3">
        <v>513</v>
      </c>
      <c r="P716" s="3" t="s">
        <v>5493</v>
      </c>
      <c r="Q716" s="17" t="s">
        <v>5494</v>
      </c>
      <c r="R716" s="7" t="s">
        <v>5495</v>
      </c>
    </row>
    <row r="717" spans="1:18" ht="101.25">
      <c r="A717" s="8" t="s">
        <v>5496</v>
      </c>
      <c r="B717" s="3" t="s">
        <v>5497</v>
      </c>
      <c r="C717" s="4" t="s">
        <v>5498</v>
      </c>
      <c r="D717" s="3" t="s">
        <v>5499</v>
      </c>
      <c r="E717" s="6">
        <v>43951.572245370371</v>
      </c>
      <c r="F717" s="3"/>
      <c r="G717" s="3"/>
      <c r="H717" s="3"/>
      <c r="I717" s="3"/>
      <c r="J717" s="3" t="s">
        <v>5500</v>
      </c>
      <c r="K717" s="3"/>
      <c r="L717" s="7" t="s">
        <v>57</v>
      </c>
      <c r="M717" s="14" t="s">
        <v>5501</v>
      </c>
      <c r="N717" s="3">
        <v>231</v>
      </c>
      <c r="O717" s="3">
        <v>248</v>
      </c>
      <c r="P717" s="3" t="s">
        <v>5502</v>
      </c>
      <c r="Q717" s="17" t="s">
        <v>5503</v>
      </c>
      <c r="R717" s="7" t="s">
        <v>5504</v>
      </c>
    </row>
    <row r="718" spans="1:18" ht="67.5">
      <c r="A718" s="8" t="s">
        <v>5505</v>
      </c>
      <c r="B718" s="3" t="s">
        <v>5506</v>
      </c>
      <c r="C718" s="4" t="s">
        <v>5507</v>
      </c>
      <c r="D718" s="3" t="s">
        <v>5508</v>
      </c>
      <c r="E718" s="6">
        <v>43951.572233796294</v>
      </c>
      <c r="F718" s="3"/>
      <c r="G718" s="3"/>
      <c r="H718" s="3"/>
      <c r="I718" s="3"/>
      <c r="J718" s="3" t="s">
        <v>5509</v>
      </c>
      <c r="K718" s="3"/>
      <c r="L718" s="7" t="s">
        <v>27</v>
      </c>
      <c r="M718" s="14" t="s">
        <v>5510</v>
      </c>
      <c r="N718" s="3">
        <v>25585</v>
      </c>
      <c r="O718" s="3">
        <v>102</v>
      </c>
      <c r="P718" s="3" t="s">
        <v>5511</v>
      </c>
      <c r="Q718" s="17" t="s">
        <v>5512</v>
      </c>
      <c r="R718" s="7" t="s">
        <v>5513</v>
      </c>
    </row>
    <row r="719" spans="1:18" ht="45">
      <c r="A719" s="8" t="s">
        <v>5514</v>
      </c>
      <c r="B719" s="3" t="s">
        <v>5515</v>
      </c>
      <c r="C719" s="4" t="s">
        <v>1270</v>
      </c>
      <c r="D719" s="3" t="s">
        <v>5516</v>
      </c>
      <c r="E719" s="6">
        <v>43951.572094907402</v>
      </c>
      <c r="F719" s="3"/>
      <c r="G719" s="3"/>
      <c r="H719" s="3"/>
      <c r="I719" s="3"/>
      <c r="J719" s="3" t="s">
        <v>5517</v>
      </c>
      <c r="K719" s="3"/>
      <c r="L719" s="7" t="s">
        <v>27</v>
      </c>
      <c r="M719" s="14" t="s">
        <v>5518</v>
      </c>
      <c r="N719" s="3">
        <v>53</v>
      </c>
      <c r="O719" s="3">
        <v>110</v>
      </c>
      <c r="P719" s="3"/>
      <c r="Q719" s="17" t="s">
        <v>5519</v>
      </c>
      <c r="R719" s="7" t="s">
        <v>1275</v>
      </c>
    </row>
    <row r="720" spans="1:18" ht="56.25">
      <c r="A720" s="8" t="s">
        <v>5520</v>
      </c>
      <c r="B720" s="3" t="s">
        <v>5521</v>
      </c>
      <c r="C720" s="4" t="s">
        <v>543</v>
      </c>
      <c r="D720" s="3" t="s">
        <v>5522</v>
      </c>
      <c r="E720" s="6">
        <v>43951.57166666667</v>
      </c>
      <c r="F720" s="3"/>
      <c r="G720" s="3"/>
      <c r="H720" s="3"/>
      <c r="I720" s="3"/>
      <c r="J720" s="3" t="s">
        <v>5523</v>
      </c>
      <c r="K720" s="3"/>
      <c r="L720" s="7" t="s">
        <v>27</v>
      </c>
      <c r="M720" s="14" t="s">
        <v>5524</v>
      </c>
      <c r="N720" s="3">
        <v>246</v>
      </c>
      <c r="O720" s="3">
        <v>264</v>
      </c>
      <c r="P720" s="3" t="s">
        <v>975</v>
      </c>
      <c r="Q720" s="17" t="s">
        <v>5525</v>
      </c>
      <c r="R720" s="7" t="s">
        <v>548</v>
      </c>
    </row>
    <row r="721" spans="1:18" ht="33.75">
      <c r="A721" s="8" t="s">
        <v>5526</v>
      </c>
      <c r="B721" s="3" t="s">
        <v>5527</v>
      </c>
      <c r="C721" s="4" t="s">
        <v>4908</v>
      </c>
      <c r="D721" s="3" t="s">
        <v>5528</v>
      </c>
      <c r="E721" s="6">
        <v>43951.571585648147</v>
      </c>
      <c r="F721" s="3"/>
      <c r="G721" s="3"/>
      <c r="H721" s="3"/>
      <c r="I721" s="3"/>
      <c r="J721" s="3" t="s">
        <v>5529</v>
      </c>
      <c r="K721" s="3"/>
      <c r="L721" s="7" t="s">
        <v>57</v>
      </c>
      <c r="M721" s="14" t="s">
        <v>5530</v>
      </c>
      <c r="N721" s="3">
        <v>36</v>
      </c>
      <c r="O721" s="3">
        <v>92</v>
      </c>
      <c r="P721" s="3" t="s">
        <v>5531</v>
      </c>
      <c r="Q721" s="17" t="s">
        <v>5532</v>
      </c>
      <c r="R721" s="7" t="s">
        <v>4913</v>
      </c>
    </row>
    <row r="722" spans="1:18" ht="67.5">
      <c r="A722" s="8" t="s">
        <v>5533</v>
      </c>
      <c r="B722" s="3" t="s">
        <v>5534</v>
      </c>
      <c r="C722" s="4" t="s">
        <v>5535</v>
      </c>
      <c r="D722" s="3" t="s">
        <v>5536</v>
      </c>
      <c r="E722" s="6">
        <v>43951.571562500001</v>
      </c>
      <c r="F722" s="3"/>
      <c r="G722" s="3"/>
      <c r="H722" s="3"/>
      <c r="I722" s="3"/>
      <c r="J722" s="3" t="s">
        <v>5537</v>
      </c>
      <c r="K722" s="3"/>
      <c r="L722" s="7" t="s">
        <v>178</v>
      </c>
      <c r="M722" s="14" t="s">
        <v>5538</v>
      </c>
      <c r="N722" s="3">
        <v>984</v>
      </c>
      <c r="O722" s="3">
        <v>1228</v>
      </c>
      <c r="P722" s="3" t="s">
        <v>5539</v>
      </c>
      <c r="Q722" s="17" t="s">
        <v>5540</v>
      </c>
      <c r="R722" s="7" t="s">
        <v>5541</v>
      </c>
    </row>
    <row r="723" spans="1:18" ht="78.75">
      <c r="A723" s="8" t="s">
        <v>5542</v>
      </c>
      <c r="B723" s="3" t="s">
        <v>5543</v>
      </c>
      <c r="C723" s="4" t="s">
        <v>2097</v>
      </c>
      <c r="D723" s="3" t="s">
        <v>5544</v>
      </c>
      <c r="E723" s="6">
        <v>43951.571469907409</v>
      </c>
      <c r="F723" s="3"/>
      <c r="G723" s="3"/>
      <c r="H723" s="3"/>
      <c r="I723" s="3"/>
      <c r="J723" s="3" t="s">
        <v>5545</v>
      </c>
      <c r="K723" s="3"/>
      <c r="L723" s="7" t="s">
        <v>57</v>
      </c>
      <c r="M723" s="14" t="s">
        <v>5546</v>
      </c>
      <c r="N723" s="3">
        <v>46</v>
      </c>
      <c r="O723" s="3">
        <v>195</v>
      </c>
      <c r="P723" s="3"/>
      <c r="Q723" s="17" t="s">
        <v>5547</v>
      </c>
      <c r="R723" s="7" t="s">
        <v>2103</v>
      </c>
    </row>
    <row r="724" spans="1:18" ht="56.25">
      <c r="A724" s="8" t="s">
        <v>5548</v>
      </c>
      <c r="B724" s="3" t="s">
        <v>5549</v>
      </c>
      <c r="C724" s="4" t="s">
        <v>1054</v>
      </c>
      <c r="D724" s="3" t="s">
        <v>5550</v>
      </c>
      <c r="E724" s="6">
        <v>43951.571261574078</v>
      </c>
      <c r="F724" s="3"/>
      <c r="G724" s="3"/>
      <c r="H724" s="3"/>
      <c r="I724" s="3"/>
      <c r="J724" s="3" t="s">
        <v>5551</v>
      </c>
      <c r="K724" s="3"/>
      <c r="L724" s="7" t="s">
        <v>27</v>
      </c>
      <c r="M724" s="14" t="s">
        <v>5552</v>
      </c>
      <c r="N724" s="3">
        <v>482</v>
      </c>
      <c r="O724" s="3">
        <v>338</v>
      </c>
      <c r="P724" s="3" t="s">
        <v>5553</v>
      </c>
      <c r="Q724" s="17" t="s">
        <v>5554</v>
      </c>
      <c r="R724" s="7" t="s">
        <v>1060</v>
      </c>
    </row>
    <row r="725" spans="1:18" ht="56.25">
      <c r="A725" s="8" t="s">
        <v>5555</v>
      </c>
      <c r="B725" s="3" t="s">
        <v>5556</v>
      </c>
      <c r="C725" s="4" t="s">
        <v>5286</v>
      </c>
      <c r="D725" s="3" t="s">
        <v>5557</v>
      </c>
      <c r="E725" s="6">
        <v>43951.571018518516</v>
      </c>
      <c r="F725" s="3"/>
      <c r="G725" s="3"/>
      <c r="H725" s="3"/>
      <c r="I725" s="3"/>
      <c r="J725" s="3" t="s">
        <v>5558</v>
      </c>
      <c r="K725" s="3"/>
      <c r="L725" s="7" t="s">
        <v>57</v>
      </c>
      <c r="M725" s="14" t="s">
        <v>5559</v>
      </c>
      <c r="N725" s="3">
        <v>725536</v>
      </c>
      <c r="O725" s="3">
        <v>86</v>
      </c>
      <c r="P725" s="3" t="s">
        <v>5560</v>
      </c>
      <c r="Q725" s="17" t="s">
        <v>5561</v>
      </c>
      <c r="R725" s="7" t="s">
        <v>5292</v>
      </c>
    </row>
    <row r="726" spans="1:18" ht="56.25">
      <c r="A726" s="8" t="s">
        <v>5562</v>
      </c>
      <c r="B726" s="3" t="s">
        <v>5563</v>
      </c>
      <c r="C726" s="4" t="s">
        <v>3020</v>
      </c>
      <c r="D726" s="3" t="s">
        <v>5564</v>
      </c>
      <c r="E726" s="6">
        <v>43951.570497685185</v>
      </c>
      <c r="F726" s="3"/>
      <c r="G726" s="3"/>
      <c r="H726" s="3"/>
      <c r="I726" s="3"/>
      <c r="J726" s="3" t="s">
        <v>5565</v>
      </c>
      <c r="K726" s="3"/>
      <c r="L726" s="7" t="s">
        <v>27</v>
      </c>
      <c r="M726" s="14" t="s">
        <v>5566</v>
      </c>
      <c r="N726" s="3">
        <v>346</v>
      </c>
      <c r="O726" s="3">
        <v>1159</v>
      </c>
      <c r="P726" s="3" t="s">
        <v>5567</v>
      </c>
      <c r="Q726" s="17" t="s">
        <v>5568</v>
      </c>
      <c r="R726" s="7" t="s">
        <v>3025</v>
      </c>
    </row>
    <row r="727" spans="1:18" ht="56.25">
      <c r="A727" s="8" t="s">
        <v>5569</v>
      </c>
      <c r="B727" s="3" t="s">
        <v>5570</v>
      </c>
      <c r="C727" s="4" t="s">
        <v>543</v>
      </c>
      <c r="D727" s="3" t="s">
        <v>5571</v>
      </c>
      <c r="E727" s="6">
        <v>43951.5700462963</v>
      </c>
      <c r="F727" s="3"/>
      <c r="G727" s="3"/>
      <c r="H727" s="3"/>
      <c r="I727" s="3"/>
      <c r="J727" s="3" t="s">
        <v>5572</v>
      </c>
      <c r="K727" s="3"/>
      <c r="L727" s="7" t="s">
        <v>27</v>
      </c>
      <c r="M727" s="14" t="s">
        <v>5573</v>
      </c>
      <c r="N727" s="3">
        <v>68</v>
      </c>
      <c r="O727" s="3">
        <v>176</v>
      </c>
      <c r="P727" s="3" t="s">
        <v>5574</v>
      </c>
      <c r="Q727" s="17" t="s">
        <v>5575</v>
      </c>
      <c r="R727" s="7" t="s">
        <v>548</v>
      </c>
    </row>
    <row r="728" spans="1:18" ht="33.75">
      <c r="A728" s="8" t="s">
        <v>5576</v>
      </c>
      <c r="B728" s="3" t="s">
        <v>5577</v>
      </c>
      <c r="C728" s="4" t="s">
        <v>5578</v>
      </c>
      <c r="D728" s="3" t="s">
        <v>5579</v>
      </c>
      <c r="E728" s="6">
        <v>43951.570011574076</v>
      </c>
      <c r="F728" s="3"/>
      <c r="G728" s="3"/>
      <c r="H728" s="3"/>
      <c r="I728" s="3"/>
      <c r="J728" s="3" t="s">
        <v>5580</v>
      </c>
      <c r="K728" s="3"/>
      <c r="L728" s="7" t="s">
        <v>1400</v>
      </c>
      <c r="M728" s="14" t="s">
        <v>5581</v>
      </c>
      <c r="N728" s="3">
        <v>49368</v>
      </c>
      <c r="O728" s="3">
        <v>345</v>
      </c>
      <c r="P728" s="3" t="s">
        <v>5299</v>
      </c>
      <c r="Q728" s="17" t="s">
        <v>5582</v>
      </c>
      <c r="R728" s="7" t="s">
        <v>5583</v>
      </c>
    </row>
    <row r="729" spans="1:18" ht="12.75">
      <c r="A729" s="8" t="s">
        <v>5584</v>
      </c>
      <c r="B729" s="3" t="s">
        <v>5585</v>
      </c>
      <c r="C729" s="112" t="s">
        <v>5586</v>
      </c>
      <c r="D729" s="3" t="s">
        <v>5587</v>
      </c>
      <c r="E729" s="6">
        <v>43951.569837962961</v>
      </c>
      <c r="F729" s="3"/>
      <c r="G729" s="3"/>
      <c r="H729" s="3"/>
      <c r="I729" s="3"/>
      <c r="J729" s="3" t="s">
        <v>5588</v>
      </c>
      <c r="K729" s="3"/>
      <c r="L729" s="7" t="s">
        <v>27</v>
      </c>
      <c r="M729" s="14" t="s">
        <v>5589</v>
      </c>
      <c r="N729" s="3">
        <v>504</v>
      </c>
      <c r="O729" s="3">
        <v>681</v>
      </c>
      <c r="P729" s="3"/>
      <c r="Q729" s="17" t="s">
        <v>5590</v>
      </c>
      <c r="R729" s="7" t="s">
        <v>5591</v>
      </c>
    </row>
    <row r="730" spans="1:18" ht="56.25">
      <c r="A730" s="8" t="s">
        <v>5592</v>
      </c>
      <c r="B730" s="3" t="s">
        <v>5593</v>
      </c>
      <c r="C730" s="4" t="s">
        <v>2669</v>
      </c>
      <c r="D730" s="3" t="s">
        <v>5594</v>
      </c>
      <c r="E730" s="6">
        <v>43951.569699074069</v>
      </c>
      <c r="F730" s="3"/>
      <c r="G730" s="3"/>
      <c r="H730" s="3"/>
      <c r="I730" s="3"/>
      <c r="J730" s="3" t="s">
        <v>5595</v>
      </c>
      <c r="K730" s="3"/>
      <c r="L730" s="7" t="s">
        <v>57</v>
      </c>
      <c r="M730" s="14" t="s">
        <v>5596</v>
      </c>
      <c r="N730" s="3">
        <v>61</v>
      </c>
      <c r="O730" s="3">
        <v>212</v>
      </c>
      <c r="P730" s="3" t="s">
        <v>1179</v>
      </c>
      <c r="Q730" s="17" t="s">
        <v>5597</v>
      </c>
      <c r="R730" s="7" t="s">
        <v>2675</v>
      </c>
    </row>
    <row r="731" spans="1:18" ht="33.75">
      <c r="A731" s="8" t="s">
        <v>5598</v>
      </c>
      <c r="B731" s="3" t="s">
        <v>5599</v>
      </c>
      <c r="C731" s="4" t="s">
        <v>5600</v>
      </c>
      <c r="D731" s="3" t="s">
        <v>5601</v>
      </c>
      <c r="E731" s="6">
        <v>43951.56958333333</v>
      </c>
      <c r="F731" s="3"/>
      <c r="G731" s="3"/>
      <c r="H731" s="3" t="s">
        <v>5602</v>
      </c>
      <c r="I731" s="3" t="s">
        <v>5603</v>
      </c>
      <c r="J731" s="3" t="s">
        <v>5604</v>
      </c>
      <c r="K731" s="3" t="s">
        <v>5605</v>
      </c>
      <c r="L731" s="7" t="s">
        <v>57</v>
      </c>
      <c r="M731" s="14" t="s">
        <v>5606</v>
      </c>
      <c r="N731" s="3">
        <v>12</v>
      </c>
      <c r="O731" s="3">
        <v>37</v>
      </c>
      <c r="P731" s="3"/>
      <c r="Q731" s="17" t="s">
        <v>5607</v>
      </c>
      <c r="R731" s="7" t="s">
        <v>5608</v>
      </c>
    </row>
    <row r="732" spans="1:18" ht="67.5">
      <c r="A732" s="8" t="s">
        <v>5609</v>
      </c>
      <c r="B732" s="3" t="s">
        <v>5610</v>
      </c>
      <c r="C732" s="4" t="s">
        <v>4420</v>
      </c>
      <c r="D732" s="3" t="s">
        <v>5611</v>
      </c>
      <c r="E732" s="6">
        <v>43951.569525462968</v>
      </c>
      <c r="F732" s="3"/>
      <c r="G732" s="3"/>
      <c r="H732" s="3"/>
      <c r="I732" s="3"/>
      <c r="J732" s="3" t="s">
        <v>5612</v>
      </c>
      <c r="K732" s="3"/>
      <c r="L732" s="7" t="s">
        <v>27</v>
      </c>
      <c r="M732" s="14" t="s">
        <v>5613</v>
      </c>
      <c r="N732" s="3">
        <v>1709</v>
      </c>
      <c r="O732" s="3">
        <v>790</v>
      </c>
      <c r="P732" s="3"/>
      <c r="Q732" s="17" t="s">
        <v>5614</v>
      </c>
      <c r="R732" s="7" t="s">
        <v>4425</v>
      </c>
    </row>
    <row r="733" spans="1:18" ht="67.5">
      <c r="A733" s="8" t="s">
        <v>5615</v>
      </c>
      <c r="B733" s="3" t="s">
        <v>5616</v>
      </c>
      <c r="C733" s="4" t="s">
        <v>4420</v>
      </c>
      <c r="D733" s="3" t="s">
        <v>5617</v>
      </c>
      <c r="E733" s="6">
        <v>43951.569374999999</v>
      </c>
      <c r="F733" s="3"/>
      <c r="G733" s="3"/>
      <c r="H733" s="3"/>
      <c r="I733" s="3"/>
      <c r="J733" s="3" t="s">
        <v>5618</v>
      </c>
      <c r="K733" s="3"/>
      <c r="L733" s="7" t="s">
        <v>27</v>
      </c>
      <c r="M733" s="14" t="s">
        <v>5619</v>
      </c>
      <c r="N733" s="3">
        <v>3504</v>
      </c>
      <c r="O733" s="3">
        <v>1320</v>
      </c>
      <c r="P733" s="3"/>
      <c r="Q733" s="17" t="s">
        <v>5620</v>
      </c>
      <c r="R733" s="7" t="s">
        <v>4425</v>
      </c>
    </row>
    <row r="734" spans="1:18" ht="56.25">
      <c r="A734" s="8" t="s">
        <v>5621</v>
      </c>
      <c r="B734" s="3" t="s">
        <v>5622</v>
      </c>
      <c r="C734" s="4" t="s">
        <v>543</v>
      </c>
      <c r="D734" s="3" t="s">
        <v>5623</v>
      </c>
      <c r="E734" s="6">
        <v>43951.569340277776</v>
      </c>
      <c r="F734" s="3"/>
      <c r="G734" s="3"/>
      <c r="H734" s="3"/>
      <c r="I734" s="3"/>
      <c r="J734" s="3" t="s">
        <v>5624</v>
      </c>
      <c r="K734" s="3"/>
      <c r="L734" s="7" t="s">
        <v>27</v>
      </c>
      <c r="M734" s="14" t="s">
        <v>5625</v>
      </c>
      <c r="N734" s="3">
        <v>175</v>
      </c>
      <c r="O734" s="3">
        <v>1152</v>
      </c>
      <c r="P734" s="3"/>
      <c r="Q734" s="17" t="s">
        <v>5626</v>
      </c>
      <c r="R734" s="7" t="s">
        <v>548</v>
      </c>
    </row>
    <row r="735" spans="1:18" ht="56.25">
      <c r="A735" s="8" t="s">
        <v>5627</v>
      </c>
      <c r="B735" s="3" t="s">
        <v>5616</v>
      </c>
      <c r="C735" s="4" t="s">
        <v>5628</v>
      </c>
      <c r="D735" s="3" t="s">
        <v>5629</v>
      </c>
      <c r="E735" s="6">
        <v>43951.569293981476</v>
      </c>
      <c r="F735" s="3"/>
      <c r="G735" s="3"/>
      <c r="H735" s="3"/>
      <c r="I735" s="3"/>
      <c r="J735" s="3" t="s">
        <v>5618</v>
      </c>
      <c r="K735" s="3"/>
      <c r="L735" s="7" t="s">
        <v>27</v>
      </c>
      <c r="M735" s="14" t="s">
        <v>5619</v>
      </c>
      <c r="N735" s="3">
        <v>3504</v>
      </c>
      <c r="O735" s="3">
        <v>1320</v>
      </c>
      <c r="P735" s="3"/>
      <c r="Q735" s="17" t="s">
        <v>5630</v>
      </c>
      <c r="R735" s="7" t="s">
        <v>5631</v>
      </c>
    </row>
    <row r="736" spans="1:18" ht="67.5">
      <c r="A736" s="8" t="s">
        <v>5632</v>
      </c>
      <c r="B736" s="3" t="s">
        <v>5633</v>
      </c>
      <c r="C736" s="4" t="s">
        <v>5634</v>
      </c>
      <c r="D736" s="3" t="s">
        <v>5635</v>
      </c>
      <c r="E736" s="6">
        <v>43951.569131944445</v>
      </c>
      <c r="F736" s="3"/>
      <c r="G736" s="3"/>
      <c r="H736" s="3"/>
      <c r="I736" s="3"/>
      <c r="J736" s="3" t="s">
        <v>5636</v>
      </c>
      <c r="K736" s="3"/>
      <c r="L736" s="7" t="s">
        <v>27</v>
      </c>
      <c r="M736" s="14" t="s">
        <v>5637</v>
      </c>
      <c r="N736" s="3">
        <v>504</v>
      </c>
      <c r="O736" s="3">
        <v>58</v>
      </c>
      <c r="P736" s="3" t="s">
        <v>5638</v>
      </c>
      <c r="Q736" s="17" t="s">
        <v>5639</v>
      </c>
      <c r="R736" s="7" t="s">
        <v>5640</v>
      </c>
    </row>
    <row r="737" spans="1:18" ht="56.25">
      <c r="A737" s="8" t="s">
        <v>5641</v>
      </c>
      <c r="B737" s="3" t="s">
        <v>5642</v>
      </c>
      <c r="C737" s="4" t="s">
        <v>543</v>
      </c>
      <c r="D737" s="3" t="s">
        <v>5643</v>
      </c>
      <c r="E737" s="6">
        <v>43951.568993055553</v>
      </c>
      <c r="F737" s="3"/>
      <c r="G737" s="3"/>
      <c r="H737" s="3"/>
      <c r="I737" s="3"/>
      <c r="J737" s="3" t="s">
        <v>5644</v>
      </c>
      <c r="K737" s="3"/>
      <c r="L737" s="7" t="s">
        <v>27</v>
      </c>
      <c r="M737" s="14" t="s">
        <v>5645</v>
      </c>
      <c r="N737" s="3">
        <v>65</v>
      </c>
      <c r="O737" s="3">
        <v>98</v>
      </c>
      <c r="P737" s="3" t="s">
        <v>5646</v>
      </c>
      <c r="Q737" s="17" t="s">
        <v>5647</v>
      </c>
      <c r="R737" s="7" t="s">
        <v>548</v>
      </c>
    </row>
    <row r="738" spans="1:18" ht="67.5">
      <c r="A738" s="8" t="s">
        <v>5648</v>
      </c>
      <c r="B738" s="3" t="s">
        <v>5649</v>
      </c>
      <c r="C738" s="4" t="s">
        <v>776</v>
      </c>
      <c r="D738" s="3" t="s">
        <v>5650</v>
      </c>
      <c r="E738" s="6">
        <v>43951.568842592591</v>
      </c>
      <c r="F738" s="3"/>
      <c r="G738" s="3"/>
      <c r="H738" s="3"/>
      <c r="I738" s="3"/>
      <c r="J738" s="3" t="s">
        <v>5651</v>
      </c>
      <c r="K738" s="3"/>
      <c r="L738" s="7" t="s">
        <v>27</v>
      </c>
      <c r="M738" s="14" t="s">
        <v>5652</v>
      </c>
      <c r="N738" s="3">
        <v>6599</v>
      </c>
      <c r="O738" s="3">
        <v>1429</v>
      </c>
      <c r="P738" s="3" t="s">
        <v>5653</v>
      </c>
      <c r="Q738" s="17" t="s">
        <v>5654</v>
      </c>
      <c r="R738" s="7" t="s">
        <v>781</v>
      </c>
    </row>
    <row r="739" spans="1:18" ht="56.25">
      <c r="A739" s="8" t="s">
        <v>5655</v>
      </c>
      <c r="B739" s="3" t="s">
        <v>5656</v>
      </c>
      <c r="C739" s="4" t="s">
        <v>5657</v>
      </c>
      <c r="D739" s="3" t="s">
        <v>5658</v>
      </c>
      <c r="E739" s="6">
        <v>43951.568645833337</v>
      </c>
      <c r="F739" s="3"/>
      <c r="G739" s="3"/>
      <c r="H739" s="3"/>
      <c r="I739" s="3"/>
      <c r="J739" s="3" t="s">
        <v>5659</v>
      </c>
      <c r="K739" s="3"/>
      <c r="L739" s="7" t="s">
        <v>178</v>
      </c>
      <c r="M739" s="14" t="s">
        <v>5660</v>
      </c>
      <c r="N739" s="3">
        <v>11</v>
      </c>
      <c r="O739" s="3">
        <v>15</v>
      </c>
      <c r="P739" s="3"/>
      <c r="Q739" s="17" t="s">
        <v>5661</v>
      </c>
      <c r="R739" s="7" t="s">
        <v>5662</v>
      </c>
    </row>
    <row r="740" spans="1:18" ht="67.5">
      <c r="A740" s="8" t="s">
        <v>5663</v>
      </c>
      <c r="B740" s="3" t="s">
        <v>5664</v>
      </c>
      <c r="C740" s="4" t="s">
        <v>1812</v>
      </c>
      <c r="D740" s="3" t="s">
        <v>5665</v>
      </c>
      <c r="E740" s="6">
        <v>43951.568009259259</v>
      </c>
      <c r="F740" s="3"/>
      <c r="G740" s="3"/>
      <c r="H740" s="3"/>
      <c r="I740" s="3"/>
      <c r="J740" s="3" t="s">
        <v>5666</v>
      </c>
      <c r="K740" s="3"/>
      <c r="L740" s="7" t="s">
        <v>27</v>
      </c>
      <c r="M740" s="14" t="s">
        <v>5667</v>
      </c>
      <c r="N740" s="3">
        <v>58198</v>
      </c>
      <c r="O740" s="3">
        <v>701</v>
      </c>
      <c r="P740" s="3" t="s">
        <v>3173</v>
      </c>
      <c r="Q740" s="17" t="s">
        <v>5668</v>
      </c>
      <c r="R740" s="7" t="s">
        <v>1818</v>
      </c>
    </row>
    <row r="741" spans="1:18" ht="56.25">
      <c r="A741" s="8" t="s">
        <v>5669</v>
      </c>
      <c r="B741" s="3" t="s">
        <v>5670</v>
      </c>
      <c r="C741" s="4" t="s">
        <v>5671</v>
      </c>
      <c r="D741" s="3" t="s">
        <v>5672</v>
      </c>
      <c r="E741" s="6">
        <v>43951.567974537036</v>
      </c>
      <c r="F741" s="3"/>
      <c r="G741" s="3"/>
      <c r="H741" s="3"/>
      <c r="I741" s="3"/>
      <c r="J741" s="3" t="s">
        <v>5673</v>
      </c>
      <c r="K741" s="3"/>
      <c r="L741" s="7" t="s">
        <v>178</v>
      </c>
      <c r="M741" s="14" t="s">
        <v>5674</v>
      </c>
      <c r="N741" s="3">
        <v>268</v>
      </c>
      <c r="O741" s="3">
        <v>1052</v>
      </c>
      <c r="P741" s="3" t="s">
        <v>5675</v>
      </c>
      <c r="Q741" s="17" t="s">
        <v>5676</v>
      </c>
      <c r="R741" s="7" t="s">
        <v>5677</v>
      </c>
    </row>
    <row r="742" spans="1:18" ht="56.25">
      <c r="A742" s="8" t="s">
        <v>5678</v>
      </c>
      <c r="B742" s="3" t="s">
        <v>5679</v>
      </c>
      <c r="C742" s="4" t="s">
        <v>543</v>
      </c>
      <c r="D742" s="3" t="s">
        <v>5680</v>
      </c>
      <c r="E742" s="6">
        <v>43951.567905092597</v>
      </c>
      <c r="F742" s="3"/>
      <c r="G742" s="3"/>
      <c r="H742" s="3"/>
      <c r="I742" s="3"/>
      <c r="J742" s="3" t="s">
        <v>5681</v>
      </c>
      <c r="K742" s="3"/>
      <c r="L742" s="7" t="s">
        <v>57</v>
      </c>
      <c r="M742" s="14" t="s">
        <v>5682</v>
      </c>
      <c r="N742" s="3">
        <v>268</v>
      </c>
      <c r="O742" s="3">
        <v>604</v>
      </c>
      <c r="P742" s="3"/>
      <c r="Q742" s="17" t="s">
        <v>5683</v>
      </c>
      <c r="R742" s="7" t="s">
        <v>548</v>
      </c>
    </row>
    <row r="743" spans="1:18" ht="56.25">
      <c r="A743" s="8" t="s">
        <v>5684</v>
      </c>
      <c r="B743" s="3" t="s">
        <v>5685</v>
      </c>
      <c r="C743" s="4" t="s">
        <v>543</v>
      </c>
      <c r="D743" s="3" t="s">
        <v>5686</v>
      </c>
      <c r="E743" s="6">
        <v>43951.567731481482</v>
      </c>
      <c r="F743" s="3"/>
      <c r="G743" s="3"/>
      <c r="H743" s="3"/>
      <c r="I743" s="3"/>
      <c r="J743" s="3" t="s">
        <v>5687</v>
      </c>
      <c r="K743" s="3"/>
      <c r="L743" s="7" t="s">
        <v>27</v>
      </c>
      <c r="M743" s="14" t="s">
        <v>5688</v>
      </c>
      <c r="N743" s="3">
        <v>1569</v>
      </c>
      <c r="O743" s="3">
        <v>212</v>
      </c>
      <c r="P743" s="3"/>
      <c r="Q743" s="17" t="s">
        <v>5689</v>
      </c>
      <c r="R743" s="7" t="s">
        <v>548</v>
      </c>
    </row>
    <row r="744" spans="1:18" ht="101.25">
      <c r="A744" s="8" t="s">
        <v>5690</v>
      </c>
      <c r="B744" s="3" t="s">
        <v>5691</v>
      </c>
      <c r="C744" s="4" t="s">
        <v>5498</v>
      </c>
      <c r="D744" s="3" t="s">
        <v>5692</v>
      </c>
      <c r="E744" s="6">
        <v>43951.567685185189</v>
      </c>
      <c r="F744" s="3"/>
      <c r="G744" s="3"/>
      <c r="H744" s="3"/>
      <c r="I744" s="3"/>
      <c r="J744" s="3" t="s">
        <v>5693</v>
      </c>
      <c r="K744" s="3"/>
      <c r="L744" s="7" t="s">
        <v>27</v>
      </c>
      <c r="M744" s="14" t="s">
        <v>5694</v>
      </c>
      <c r="N744" s="3">
        <v>631</v>
      </c>
      <c r="O744" s="3">
        <v>1081</v>
      </c>
      <c r="P744" s="3" t="s">
        <v>5695</v>
      </c>
      <c r="Q744" s="17" t="s">
        <v>5696</v>
      </c>
      <c r="R744" s="7" t="s">
        <v>5504</v>
      </c>
    </row>
    <row r="745" spans="1:18" ht="33.75">
      <c r="A745" s="8" t="s">
        <v>5697</v>
      </c>
      <c r="B745" s="3" t="s">
        <v>5698</v>
      </c>
      <c r="C745" s="4" t="s">
        <v>5699</v>
      </c>
      <c r="D745" s="3" t="s">
        <v>5700</v>
      </c>
      <c r="E745" s="6">
        <v>43951.567418981482</v>
      </c>
      <c r="F745" s="3"/>
      <c r="G745" s="3"/>
      <c r="H745" s="3" t="s">
        <v>5701</v>
      </c>
      <c r="I745" s="3" t="s">
        <v>5702</v>
      </c>
      <c r="J745" s="3" t="s">
        <v>5703</v>
      </c>
      <c r="K745" s="3" t="s">
        <v>5704</v>
      </c>
      <c r="L745" s="7" t="s">
        <v>27</v>
      </c>
      <c r="M745" s="14" t="s">
        <v>5705</v>
      </c>
      <c r="N745" s="3">
        <v>180</v>
      </c>
      <c r="O745" s="3">
        <v>320</v>
      </c>
      <c r="P745" s="3" t="s">
        <v>1241</v>
      </c>
      <c r="Q745" s="17" t="s">
        <v>5706</v>
      </c>
      <c r="R745" s="7" t="s">
        <v>5707</v>
      </c>
    </row>
    <row r="746" spans="1:18" ht="56.25">
      <c r="A746" s="8" t="s">
        <v>5708</v>
      </c>
      <c r="B746" s="3" t="s">
        <v>357</v>
      </c>
      <c r="C746" s="4" t="s">
        <v>5709</v>
      </c>
      <c r="D746" s="3" t="s">
        <v>5700</v>
      </c>
      <c r="E746" s="6">
        <v>43951.567418981482</v>
      </c>
      <c r="F746" s="3"/>
      <c r="G746" s="3"/>
      <c r="H746" s="3" t="s">
        <v>5710</v>
      </c>
      <c r="I746" s="3" t="s">
        <v>5711</v>
      </c>
      <c r="J746" s="3" t="s">
        <v>362</v>
      </c>
      <c r="K746" s="3" t="s">
        <v>5712</v>
      </c>
      <c r="L746" s="7" t="s">
        <v>27</v>
      </c>
      <c r="M746" s="14" t="s">
        <v>364</v>
      </c>
      <c r="N746" s="3">
        <v>768</v>
      </c>
      <c r="O746" s="3">
        <v>652</v>
      </c>
      <c r="P746" s="3" t="s">
        <v>365</v>
      </c>
      <c r="Q746" s="17" t="s">
        <v>5713</v>
      </c>
      <c r="R746" s="7" t="s">
        <v>5714</v>
      </c>
    </row>
    <row r="747" spans="1:18" ht="78.75">
      <c r="A747" s="8" t="s">
        <v>5715</v>
      </c>
      <c r="B747" s="3" t="s">
        <v>5716</v>
      </c>
      <c r="C747" s="4" t="s">
        <v>5717</v>
      </c>
      <c r="D747" s="3" t="s">
        <v>5718</v>
      </c>
      <c r="E747" s="6">
        <v>43951.567337962959</v>
      </c>
      <c r="F747" s="3"/>
      <c r="G747" s="3"/>
      <c r="H747" s="3"/>
      <c r="I747" s="3"/>
      <c r="J747" s="3" t="s">
        <v>5719</v>
      </c>
      <c r="K747" s="3"/>
      <c r="L747" s="7" t="s">
        <v>178</v>
      </c>
      <c r="M747" s="14" t="s">
        <v>5720</v>
      </c>
      <c r="N747" s="3">
        <v>4235</v>
      </c>
      <c r="O747" s="3">
        <v>1234</v>
      </c>
      <c r="P747" s="3" t="s">
        <v>5721</v>
      </c>
      <c r="Q747" s="17" t="s">
        <v>5722</v>
      </c>
      <c r="R747" s="7" t="s">
        <v>5723</v>
      </c>
    </row>
    <row r="748" spans="1:18" ht="56.25">
      <c r="A748" s="8" t="s">
        <v>5724</v>
      </c>
      <c r="B748" s="3" t="s">
        <v>5725</v>
      </c>
      <c r="C748" s="4" t="s">
        <v>543</v>
      </c>
      <c r="D748" s="3" t="s">
        <v>5726</v>
      </c>
      <c r="E748" s="6">
        <v>43951.567280092597</v>
      </c>
      <c r="F748" s="3"/>
      <c r="G748" s="3"/>
      <c r="H748" s="3"/>
      <c r="I748" s="3"/>
      <c r="J748" s="3" t="s">
        <v>5727</v>
      </c>
      <c r="K748" s="3"/>
      <c r="L748" s="7" t="s">
        <v>57</v>
      </c>
      <c r="M748" s="14" t="s">
        <v>5728</v>
      </c>
      <c r="N748" s="3">
        <v>1682</v>
      </c>
      <c r="O748" s="3">
        <v>1969</v>
      </c>
      <c r="P748" s="3"/>
      <c r="Q748" s="17" t="s">
        <v>5729</v>
      </c>
      <c r="R748" s="7" t="s">
        <v>548</v>
      </c>
    </row>
    <row r="749" spans="1:18" ht="45">
      <c r="A749" s="8" t="s">
        <v>5730</v>
      </c>
      <c r="B749" s="3" t="s">
        <v>5731</v>
      </c>
      <c r="C749" s="4" t="s">
        <v>3935</v>
      </c>
      <c r="D749" s="3" t="s">
        <v>5732</v>
      </c>
      <c r="E749" s="6">
        <v>43951.567175925928</v>
      </c>
      <c r="F749" s="3"/>
      <c r="G749" s="3"/>
      <c r="H749" s="3"/>
      <c r="I749" s="3"/>
      <c r="J749" s="3" t="s">
        <v>5733</v>
      </c>
      <c r="K749" s="3"/>
      <c r="L749" s="7" t="s">
        <v>27</v>
      </c>
      <c r="M749" s="14" t="s">
        <v>5734</v>
      </c>
      <c r="N749" s="3">
        <v>293</v>
      </c>
      <c r="O749" s="3">
        <v>495</v>
      </c>
      <c r="P749" s="3"/>
      <c r="Q749" s="17" t="s">
        <v>5735</v>
      </c>
      <c r="R749" s="7" t="s">
        <v>3940</v>
      </c>
    </row>
    <row r="750" spans="1:18" ht="56.25">
      <c r="A750" s="8" t="s">
        <v>5736</v>
      </c>
      <c r="B750" s="3" t="s">
        <v>5737</v>
      </c>
      <c r="C750" s="4" t="s">
        <v>5738</v>
      </c>
      <c r="D750" s="3" t="s">
        <v>5739</v>
      </c>
      <c r="E750" s="6">
        <v>43951.566851851851</v>
      </c>
      <c r="F750" s="3"/>
      <c r="G750" s="3"/>
      <c r="H750" s="3"/>
      <c r="I750" s="3"/>
      <c r="J750" s="3" t="s">
        <v>5740</v>
      </c>
      <c r="K750" s="3"/>
      <c r="L750" s="7" t="s">
        <v>178</v>
      </c>
      <c r="M750" s="14" t="s">
        <v>5741</v>
      </c>
      <c r="N750" s="3">
        <v>2489</v>
      </c>
      <c r="O750" s="3">
        <v>1960</v>
      </c>
      <c r="P750" s="3" t="s">
        <v>975</v>
      </c>
      <c r="Q750" s="17" t="s">
        <v>5742</v>
      </c>
      <c r="R750" s="7" t="s">
        <v>5743</v>
      </c>
    </row>
    <row r="751" spans="1:18" ht="45">
      <c r="A751" s="8" t="s">
        <v>5744</v>
      </c>
      <c r="B751" s="3" t="s">
        <v>5745</v>
      </c>
      <c r="C751" s="4" t="s">
        <v>5746</v>
      </c>
      <c r="D751" s="3" t="s">
        <v>5747</v>
      </c>
      <c r="E751" s="6">
        <v>43951.566828703704</v>
      </c>
      <c r="F751" s="3"/>
      <c r="G751" s="3"/>
      <c r="H751" s="3"/>
      <c r="I751" s="3"/>
      <c r="J751" s="3" t="s">
        <v>5748</v>
      </c>
      <c r="K751" s="3"/>
      <c r="L751" s="7" t="s">
        <v>178</v>
      </c>
      <c r="M751" s="14" t="s">
        <v>5749</v>
      </c>
      <c r="N751" s="3">
        <v>1467</v>
      </c>
      <c r="O751" s="3">
        <v>925</v>
      </c>
      <c r="P751" s="3"/>
      <c r="Q751" s="17" t="s">
        <v>5750</v>
      </c>
      <c r="R751" s="7" t="s">
        <v>5751</v>
      </c>
    </row>
    <row r="752" spans="1:18" ht="56.25">
      <c r="A752" s="8" t="s">
        <v>5752</v>
      </c>
      <c r="B752" s="3" t="s">
        <v>5753</v>
      </c>
      <c r="C752" s="4" t="s">
        <v>543</v>
      </c>
      <c r="D752" s="3" t="s">
        <v>5754</v>
      </c>
      <c r="E752" s="6">
        <v>43951.566712962958</v>
      </c>
      <c r="F752" s="3"/>
      <c r="G752" s="3"/>
      <c r="H752" s="3"/>
      <c r="I752" s="3"/>
      <c r="J752" s="3" t="s">
        <v>5755</v>
      </c>
      <c r="K752" s="3"/>
      <c r="L752" s="7" t="s">
        <v>27</v>
      </c>
      <c r="M752" s="14" t="s">
        <v>5756</v>
      </c>
      <c r="N752" s="3">
        <v>96</v>
      </c>
      <c r="O752" s="3">
        <v>307</v>
      </c>
      <c r="P752" s="3"/>
      <c r="Q752" s="17" t="s">
        <v>5757</v>
      </c>
      <c r="R752" s="7" t="s">
        <v>548</v>
      </c>
    </row>
    <row r="753" spans="1:18" ht="90">
      <c r="A753" s="8" t="s">
        <v>5758</v>
      </c>
      <c r="B753" s="3" t="s">
        <v>5759</v>
      </c>
      <c r="C753" s="4" t="s">
        <v>5760</v>
      </c>
      <c r="D753" s="3" t="s">
        <v>5761</v>
      </c>
      <c r="E753" s="6">
        <v>43951.566562499997</v>
      </c>
      <c r="F753" s="3"/>
      <c r="G753" s="3"/>
      <c r="H753" s="3"/>
      <c r="I753" s="3"/>
      <c r="J753" s="3" t="s">
        <v>5762</v>
      </c>
      <c r="K753" s="3"/>
      <c r="L753" s="7" t="s">
        <v>178</v>
      </c>
      <c r="M753" s="14" t="s">
        <v>5763</v>
      </c>
      <c r="N753" s="3">
        <v>5426</v>
      </c>
      <c r="O753" s="3">
        <v>125</v>
      </c>
      <c r="P753" s="3" t="s">
        <v>5764</v>
      </c>
      <c r="Q753" s="17" t="s">
        <v>5765</v>
      </c>
      <c r="R753" s="7" t="s">
        <v>5766</v>
      </c>
    </row>
    <row r="754" spans="1:18" ht="101.25">
      <c r="A754" s="8" t="s">
        <v>5767</v>
      </c>
      <c r="B754" s="3" t="s">
        <v>5768</v>
      </c>
      <c r="C754" s="4" t="s">
        <v>5769</v>
      </c>
      <c r="D754" s="3" t="s">
        <v>5770</v>
      </c>
      <c r="E754" s="6">
        <v>43951.566550925927</v>
      </c>
      <c r="F754" s="3"/>
      <c r="G754" s="3"/>
      <c r="H754" s="3"/>
      <c r="I754" s="3"/>
      <c r="J754" s="3" t="s">
        <v>5771</v>
      </c>
      <c r="K754" s="3"/>
      <c r="L754" s="7" t="s">
        <v>178</v>
      </c>
      <c r="M754" s="14" t="s">
        <v>5772</v>
      </c>
      <c r="N754" s="3">
        <v>1664</v>
      </c>
      <c r="O754" s="3">
        <v>4999</v>
      </c>
      <c r="P754" s="3" t="s">
        <v>5773</v>
      </c>
      <c r="Q754" s="17" t="s">
        <v>5774</v>
      </c>
      <c r="R754" s="7" t="s">
        <v>5775</v>
      </c>
    </row>
    <row r="755" spans="1:18" ht="56.25">
      <c r="A755" s="8" t="s">
        <v>5776</v>
      </c>
      <c r="B755" s="3" t="s">
        <v>5777</v>
      </c>
      <c r="C755" s="4" t="s">
        <v>3020</v>
      </c>
      <c r="D755" s="3" t="s">
        <v>5770</v>
      </c>
      <c r="E755" s="6">
        <v>43951.566550925927</v>
      </c>
      <c r="F755" s="3"/>
      <c r="G755" s="3"/>
      <c r="H755" s="3"/>
      <c r="I755" s="3"/>
      <c r="J755" s="3" t="s">
        <v>5778</v>
      </c>
      <c r="K755" s="3"/>
      <c r="L755" s="7" t="s">
        <v>27</v>
      </c>
      <c r="M755" s="14" t="s">
        <v>5779</v>
      </c>
      <c r="N755" s="3">
        <v>351</v>
      </c>
      <c r="O755" s="3">
        <v>407</v>
      </c>
      <c r="P755" s="3"/>
      <c r="Q755" s="17" t="s">
        <v>5780</v>
      </c>
      <c r="R755" s="7" t="s">
        <v>3025</v>
      </c>
    </row>
    <row r="756" spans="1:18" ht="45">
      <c r="A756" s="8" t="s">
        <v>5781</v>
      </c>
      <c r="B756" s="3" t="s">
        <v>5782</v>
      </c>
      <c r="C756" s="4" t="s">
        <v>5783</v>
      </c>
      <c r="D756" s="3" t="s">
        <v>5784</v>
      </c>
      <c r="E756" s="6">
        <v>43951.56649305555</v>
      </c>
      <c r="F756" s="3"/>
      <c r="G756" s="3"/>
      <c r="H756" s="3"/>
      <c r="I756" s="3"/>
      <c r="J756" s="3" t="s">
        <v>5785</v>
      </c>
      <c r="K756" s="3"/>
      <c r="L756" s="7" t="s">
        <v>178</v>
      </c>
      <c r="M756" s="14" t="s">
        <v>5786</v>
      </c>
      <c r="N756" s="3">
        <v>139</v>
      </c>
      <c r="O756" s="3">
        <v>327</v>
      </c>
      <c r="P756" s="3"/>
      <c r="Q756" s="17" t="s">
        <v>5787</v>
      </c>
      <c r="R756" s="7" t="s">
        <v>5788</v>
      </c>
    </row>
    <row r="757" spans="1:18" ht="67.5">
      <c r="A757" s="8" t="s">
        <v>5789</v>
      </c>
      <c r="B757" s="3" t="s">
        <v>5790</v>
      </c>
      <c r="C757" s="4" t="s">
        <v>3734</v>
      </c>
      <c r="D757" s="3" t="s">
        <v>5791</v>
      </c>
      <c r="E757" s="6">
        <v>43951.566423611112</v>
      </c>
      <c r="F757" s="3"/>
      <c r="G757" s="3"/>
      <c r="H757" s="3"/>
      <c r="I757" s="3"/>
      <c r="J757" s="3" t="s">
        <v>5792</v>
      </c>
      <c r="K757" s="3"/>
      <c r="L757" s="7" t="s">
        <v>27</v>
      </c>
      <c r="M757" s="14" t="s">
        <v>5793</v>
      </c>
      <c r="N757" s="3">
        <v>187</v>
      </c>
      <c r="O757" s="3">
        <v>506</v>
      </c>
      <c r="P757" s="3" t="s">
        <v>5794</v>
      </c>
      <c r="Q757" s="17" t="s">
        <v>5795</v>
      </c>
      <c r="R757" s="7" t="s">
        <v>3738</v>
      </c>
    </row>
    <row r="758" spans="1:18" ht="56.25">
      <c r="A758" s="8" t="s">
        <v>5796</v>
      </c>
      <c r="B758" s="3" t="s">
        <v>5797</v>
      </c>
      <c r="C758" s="4" t="s">
        <v>543</v>
      </c>
      <c r="D758" s="3" t="s">
        <v>5798</v>
      </c>
      <c r="E758" s="6">
        <v>43951.566365740742</v>
      </c>
      <c r="F758" s="3"/>
      <c r="G758" s="3"/>
      <c r="H758" s="3"/>
      <c r="I758" s="3"/>
      <c r="J758" s="3" t="s">
        <v>5799</v>
      </c>
      <c r="K758" s="3"/>
      <c r="L758" s="7" t="s">
        <v>178</v>
      </c>
      <c r="M758" s="14" t="s">
        <v>340</v>
      </c>
      <c r="N758" s="3">
        <v>149</v>
      </c>
      <c r="O758" s="3">
        <v>421</v>
      </c>
      <c r="P758" s="3"/>
      <c r="Q758" s="17" t="s">
        <v>5800</v>
      </c>
      <c r="R758" s="7" t="s">
        <v>548</v>
      </c>
    </row>
    <row r="759" spans="1:18" ht="33.75">
      <c r="A759" s="8" t="s">
        <v>5801</v>
      </c>
      <c r="B759" s="3" t="s">
        <v>5802</v>
      </c>
      <c r="C759" s="4" t="s">
        <v>5803</v>
      </c>
      <c r="D759" s="3" t="s">
        <v>5804</v>
      </c>
      <c r="E759" s="6">
        <v>43951.566238425927</v>
      </c>
      <c r="F759" s="3"/>
      <c r="G759" s="3"/>
      <c r="H759" s="3"/>
      <c r="I759" s="3"/>
      <c r="J759" s="3" t="s">
        <v>5805</v>
      </c>
      <c r="K759" s="3"/>
      <c r="L759" s="7" t="s">
        <v>27</v>
      </c>
      <c r="M759" s="14" t="s">
        <v>5806</v>
      </c>
      <c r="N759" s="3">
        <v>1007</v>
      </c>
      <c r="O759" s="3">
        <v>865</v>
      </c>
      <c r="P759" s="3" t="s">
        <v>5807</v>
      </c>
      <c r="Q759" s="17" t="s">
        <v>5808</v>
      </c>
      <c r="R759" s="7" t="s">
        <v>5809</v>
      </c>
    </row>
    <row r="760" spans="1:18" ht="45">
      <c r="A760" s="8" t="s">
        <v>5810</v>
      </c>
      <c r="B760" s="3" t="s">
        <v>5811</v>
      </c>
      <c r="C760" s="4" t="s">
        <v>5812</v>
      </c>
      <c r="D760" s="3" t="s">
        <v>5813</v>
      </c>
      <c r="E760" s="6">
        <v>43951.566099537042</v>
      </c>
      <c r="F760" s="3"/>
      <c r="G760" s="3"/>
      <c r="H760" s="3" t="s">
        <v>5814</v>
      </c>
      <c r="I760" s="3" t="s">
        <v>5815</v>
      </c>
      <c r="J760" s="3" t="s">
        <v>5816</v>
      </c>
      <c r="K760" s="3" t="s">
        <v>5817</v>
      </c>
      <c r="L760" s="7" t="s">
        <v>27</v>
      </c>
      <c r="M760" s="14" t="s">
        <v>5818</v>
      </c>
      <c r="N760" s="3">
        <v>322</v>
      </c>
      <c r="O760" s="3">
        <v>873</v>
      </c>
      <c r="P760" s="3" t="s">
        <v>613</v>
      </c>
      <c r="Q760" s="17" t="s">
        <v>5819</v>
      </c>
      <c r="R760" s="7" t="s">
        <v>5820</v>
      </c>
    </row>
    <row r="761" spans="1:18" ht="33.75">
      <c r="A761" s="8" t="s">
        <v>5821</v>
      </c>
      <c r="B761" s="3" t="s">
        <v>5822</v>
      </c>
      <c r="C761" s="4" t="s">
        <v>5823</v>
      </c>
      <c r="D761" s="3" t="s">
        <v>5824</v>
      </c>
      <c r="E761" s="6">
        <v>43951.565960648149</v>
      </c>
      <c r="F761" s="3"/>
      <c r="G761" s="3"/>
      <c r="H761" s="3"/>
      <c r="I761" s="3"/>
      <c r="J761" s="3" t="s">
        <v>5825</v>
      </c>
      <c r="K761" s="3"/>
      <c r="L761" s="7" t="s">
        <v>27</v>
      </c>
      <c r="M761" s="14" t="s">
        <v>5826</v>
      </c>
      <c r="N761" s="3">
        <v>20</v>
      </c>
      <c r="O761" s="3">
        <v>75</v>
      </c>
      <c r="P761" s="3"/>
      <c r="Q761" s="17" t="s">
        <v>5827</v>
      </c>
      <c r="R761" s="7" t="s">
        <v>5828</v>
      </c>
    </row>
    <row r="762" spans="1:18" ht="56.25">
      <c r="A762" s="8" t="s">
        <v>5829</v>
      </c>
      <c r="B762" s="3" t="s">
        <v>5830</v>
      </c>
      <c r="C762" s="4" t="s">
        <v>543</v>
      </c>
      <c r="D762" s="3" t="s">
        <v>5831</v>
      </c>
      <c r="E762" s="6">
        <v>43951.565949074073</v>
      </c>
      <c r="F762" s="3"/>
      <c r="G762" s="3"/>
      <c r="H762" s="3"/>
      <c r="I762" s="3"/>
      <c r="J762" s="3" t="s">
        <v>5832</v>
      </c>
      <c r="K762" s="3"/>
      <c r="L762" s="7" t="s">
        <v>27</v>
      </c>
      <c r="M762" s="14" t="s">
        <v>5833</v>
      </c>
      <c r="N762" s="3">
        <v>4037</v>
      </c>
      <c r="O762" s="3">
        <v>4024</v>
      </c>
      <c r="P762" s="3"/>
      <c r="Q762" s="17" t="s">
        <v>5834</v>
      </c>
      <c r="R762" s="7" t="s">
        <v>548</v>
      </c>
    </row>
    <row r="763" spans="1:18" ht="56.25">
      <c r="A763" s="8" t="s">
        <v>5835</v>
      </c>
      <c r="B763" s="3" t="s">
        <v>5836</v>
      </c>
      <c r="C763" s="4" t="s">
        <v>543</v>
      </c>
      <c r="D763" s="3" t="s">
        <v>5837</v>
      </c>
      <c r="E763" s="6">
        <v>43951.565717592588</v>
      </c>
      <c r="F763" s="3"/>
      <c r="G763" s="3"/>
      <c r="H763" s="3"/>
      <c r="I763" s="3"/>
      <c r="J763" s="3" t="s">
        <v>5838</v>
      </c>
      <c r="K763" s="3"/>
      <c r="L763" s="7" t="s">
        <v>27</v>
      </c>
      <c r="M763" s="14" t="s">
        <v>5839</v>
      </c>
      <c r="N763" s="3">
        <v>159</v>
      </c>
      <c r="O763" s="3">
        <v>348</v>
      </c>
      <c r="P763" s="3" t="s">
        <v>1960</v>
      </c>
      <c r="Q763" s="17" t="s">
        <v>5840</v>
      </c>
      <c r="R763" s="7" t="s">
        <v>548</v>
      </c>
    </row>
    <row r="764" spans="1:18" ht="45">
      <c r="A764" s="8" t="s">
        <v>5841</v>
      </c>
      <c r="B764" s="3" t="s">
        <v>3207</v>
      </c>
      <c r="C764" s="4" t="s">
        <v>960</v>
      </c>
      <c r="D764" s="3" t="s">
        <v>5842</v>
      </c>
      <c r="E764" s="6">
        <v>43951.565671296295</v>
      </c>
      <c r="F764" s="3"/>
      <c r="G764" s="3"/>
      <c r="H764" s="3"/>
      <c r="I764" s="3"/>
      <c r="J764" s="3" t="s">
        <v>3210</v>
      </c>
      <c r="K764" s="3"/>
      <c r="L764" s="7" t="s">
        <v>57</v>
      </c>
      <c r="M764" s="14" t="s">
        <v>3212</v>
      </c>
      <c r="N764" s="3">
        <v>1496</v>
      </c>
      <c r="O764" s="3">
        <v>1328</v>
      </c>
      <c r="P764" s="3" t="s">
        <v>3213</v>
      </c>
      <c r="Q764" s="17" t="s">
        <v>5843</v>
      </c>
      <c r="R764" s="7" t="s">
        <v>965</v>
      </c>
    </row>
    <row r="765" spans="1:18" ht="45">
      <c r="A765" s="8" t="s">
        <v>5844</v>
      </c>
      <c r="B765" s="3" t="s">
        <v>5845</v>
      </c>
      <c r="C765" s="4" t="s">
        <v>5783</v>
      </c>
      <c r="D765" s="3" t="s">
        <v>5846</v>
      </c>
      <c r="E765" s="6">
        <v>43951.56559027778</v>
      </c>
      <c r="F765" s="3"/>
      <c r="G765" s="3"/>
      <c r="H765" s="3"/>
      <c r="I765" s="3"/>
      <c r="J765" s="3" t="s">
        <v>5847</v>
      </c>
      <c r="K765" s="3"/>
      <c r="L765" s="7" t="s">
        <v>178</v>
      </c>
      <c r="M765" s="14" t="s">
        <v>5848</v>
      </c>
      <c r="N765" s="3">
        <v>2093</v>
      </c>
      <c r="O765" s="3">
        <v>1544</v>
      </c>
      <c r="P765" s="3" t="s">
        <v>5721</v>
      </c>
      <c r="Q765" s="17" t="s">
        <v>5849</v>
      </c>
      <c r="R765" s="7" t="s">
        <v>5788</v>
      </c>
    </row>
    <row r="766" spans="1:18" ht="67.5">
      <c r="A766" s="8" t="s">
        <v>5850</v>
      </c>
      <c r="B766" s="3" t="s">
        <v>5851</v>
      </c>
      <c r="C766" s="4" t="s">
        <v>5852</v>
      </c>
      <c r="D766" s="3" t="s">
        <v>5853</v>
      </c>
      <c r="E766" s="6">
        <v>43951.565254629633</v>
      </c>
      <c r="F766" s="3"/>
      <c r="G766" s="3"/>
      <c r="H766" s="3"/>
      <c r="I766" s="3"/>
      <c r="J766" s="3" t="s">
        <v>5854</v>
      </c>
      <c r="K766" s="3"/>
      <c r="L766" s="7" t="s">
        <v>27</v>
      </c>
      <c r="M766" s="14" t="s">
        <v>5855</v>
      </c>
      <c r="N766" s="3">
        <v>1998</v>
      </c>
      <c r="O766" s="3">
        <v>1112</v>
      </c>
      <c r="P766" s="3" t="s">
        <v>5856</v>
      </c>
      <c r="Q766" s="17" t="s">
        <v>5857</v>
      </c>
      <c r="R766" s="7" t="s">
        <v>5858</v>
      </c>
    </row>
    <row r="767" spans="1:18" ht="101.25">
      <c r="A767" s="8" t="s">
        <v>5859</v>
      </c>
      <c r="B767" s="3" t="s">
        <v>5860</v>
      </c>
      <c r="C767" s="4" t="s">
        <v>5498</v>
      </c>
      <c r="D767" s="3" t="s">
        <v>5853</v>
      </c>
      <c r="E767" s="6">
        <v>43951.565254629633</v>
      </c>
      <c r="F767" s="3"/>
      <c r="G767" s="3"/>
      <c r="H767" s="3"/>
      <c r="I767" s="3"/>
      <c r="J767" s="3" t="s">
        <v>5861</v>
      </c>
      <c r="K767" s="3"/>
      <c r="L767" s="7" t="s">
        <v>57</v>
      </c>
      <c r="M767" s="14" t="s">
        <v>5862</v>
      </c>
      <c r="N767" s="3">
        <v>1573</v>
      </c>
      <c r="O767" s="3">
        <v>1598</v>
      </c>
      <c r="P767" s="3" t="s">
        <v>5863</v>
      </c>
      <c r="Q767" s="17" t="s">
        <v>5864</v>
      </c>
      <c r="R767" s="7" t="s">
        <v>5504</v>
      </c>
    </row>
    <row r="768" spans="1:18" ht="56.25">
      <c r="A768" s="8" t="s">
        <v>5865</v>
      </c>
      <c r="B768" s="3" t="s">
        <v>5866</v>
      </c>
      <c r="C768" s="4" t="s">
        <v>543</v>
      </c>
      <c r="D768" s="3" t="s">
        <v>5867</v>
      </c>
      <c r="E768" s="6">
        <v>43951.565046296295</v>
      </c>
      <c r="F768" s="3"/>
      <c r="G768" s="3"/>
      <c r="H768" s="3"/>
      <c r="I768" s="3"/>
      <c r="J768" s="3" t="s">
        <v>5868</v>
      </c>
      <c r="K768" s="3"/>
      <c r="L768" s="7" t="s">
        <v>142</v>
      </c>
      <c r="M768" s="14" t="s">
        <v>340</v>
      </c>
      <c r="N768" s="3">
        <v>46</v>
      </c>
      <c r="O768" s="3">
        <v>314</v>
      </c>
      <c r="P768" s="3"/>
      <c r="Q768" s="17" t="s">
        <v>5869</v>
      </c>
      <c r="R768" s="7" t="s">
        <v>548</v>
      </c>
    </row>
    <row r="769" spans="1:18" ht="45">
      <c r="A769" s="8" t="s">
        <v>5870</v>
      </c>
      <c r="B769" s="3" t="s">
        <v>5871</v>
      </c>
      <c r="C769" s="4" t="s">
        <v>551</v>
      </c>
      <c r="D769" s="3" t="s">
        <v>5872</v>
      </c>
      <c r="E769" s="6">
        <v>43951.564293981486</v>
      </c>
      <c r="F769" s="3"/>
      <c r="G769" s="3"/>
      <c r="H769" s="3"/>
      <c r="I769" s="3"/>
      <c r="J769" s="3" t="s">
        <v>5873</v>
      </c>
      <c r="K769" s="3"/>
      <c r="L769" s="7" t="s">
        <v>27</v>
      </c>
      <c r="M769" s="14" t="s">
        <v>5874</v>
      </c>
      <c r="N769" s="3">
        <v>647</v>
      </c>
      <c r="O769" s="3">
        <v>978</v>
      </c>
      <c r="P769" s="3"/>
      <c r="Q769" s="17" t="s">
        <v>5875</v>
      </c>
      <c r="R769" s="7" t="s">
        <v>556</v>
      </c>
    </row>
    <row r="770" spans="1:18" ht="56.25">
      <c r="A770" s="8" t="s">
        <v>5876</v>
      </c>
      <c r="B770" s="3" t="s">
        <v>5877</v>
      </c>
      <c r="C770" s="4" t="s">
        <v>5878</v>
      </c>
      <c r="D770" s="3" t="s">
        <v>5879</v>
      </c>
      <c r="E770" s="6">
        <v>43951.564236111109</v>
      </c>
      <c r="F770" s="3"/>
      <c r="G770" s="3"/>
      <c r="H770" s="3" t="s">
        <v>5880</v>
      </c>
      <c r="I770" s="3" t="s">
        <v>5881</v>
      </c>
      <c r="J770" s="3" t="s">
        <v>5882</v>
      </c>
      <c r="K770" s="3" t="s">
        <v>5883</v>
      </c>
      <c r="L770" s="7" t="s">
        <v>27</v>
      </c>
      <c r="M770" s="14" t="s">
        <v>340</v>
      </c>
      <c r="N770" s="3"/>
      <c r="O770" s="3">
        <v>15</v>
      </c>
      <c r="P770" s="3"/>
      <c r="Q770" s="17" t="s">
        <v>5884</v>
      </c>
      <c r="R770" s="7" t="s">
        <v>5885</v>
      </c>
    </row>
    <row r="771" spans="1:18" ht="56.25">
      <c r="A771" s="8" t="s">
        <v>5886</v>
      </c>
      <c r="B771" s="3" t="s">
        <v>5887</v>
      </c>
      <c r="C771" s="4" t="s">
        <v>543</v>
      </c>
      <c r="D771" s="3" t="s">
        <v>5888</v>
      </c>
      <c r="E771" s="6">
        <v>43951.564085648148</v>
      </c>
      <c r="F771" s="3"/>
      <c r="G771" s="3"/>
      <c r="H771" s="3"/>
      <c r="I771" s="3"/>
      <c r="J771" s="3" t="s">
        <v>5889</v>
      </c>
      <c r="K771" s="3"/>
      <c r="L771" s="7" t="s">
        <v>57</v>
      </c>
      <c r="M771" s="14" t="s">
        <v>5890</v>
      </c>
      <c r="N771" s="3">
        <v>688</v>
      </c>
      <c r="O771" s="3">
        <v>191</v>
      </c>
      <c r="P771" s="3" t="s">
        <v>5891</v>
      </c>
      <c r="Q771" s="17" t="s">
        <v>5892</v>
      </c>
      <c r="R771" s="7" t="s">
        <v>548</v>
      </c>
    </row>
    <row r="772" spans="1:18" ht="67.5">
      <c r="A772" s="8" t="s">
        <v>5893</v>
      </c>
      <c r="B772" s="3" t="s">
        <v>5894</v>
      </c>
      <c r="C772" s="4" t="s">
        <v>5895</v>
      </c>
      <c r="D772" s="3" t="s">
        <v>5896</v>
      </c>
      <c r="E772" s="6">
        <v>43951.563784722224</v>
      </c>
      <c r="F772" s="3"/>
      <c r="G772" s="3"/>
      <c r="H772" s="3"/>
      <c r="I772" s="3"/>
      <c r="J772" s="3" t="s">
        <v>5897</v>
      </c>
      <c r="K772" s="3"/>
      <c r="L772" s="7" t="s">
        <v>27</v>
      </c>
      <c r="M772" s="14" t="s">
        <v>5898</v>
      </c>
      <c r="N772" s="3">
        <v>423</v>
      </c>
      <c r="O772" s="3">
        <v>287</v>
      </c>
      <c r="P772" s="3" t="s">
        <v>4804</v>
      </c>
      <c r="Q772" s="17" t="s">
        <v>5899</v>
      </c>
      <c r="R772" s="7" t="s">
        <v>5900</v>
      </c>
    </row>
    <row r="773" spans="1:18" ht="56.25">
      <c r="A773" s="8" t="s">
        <v>5901</v>
      </c>
      <c r="B773" s="3" t="s">
        <v>5902</v>
      </c>
      <c r="C773" s="4" t="s">
        <v>543</v>
      </c>
      <c r="D773" s="3" t="s">
        <v>5903</v>
      </c>
      <c r="E773" s="6">
        <v>43951.563773148147</v>
      </c>
      <c r="F773" s="3"/>
      <c r="G773" s="3"/>
      <c r="H773" s="3"/>
      <c r="I773" s="3"/>
      <c r="J773" s="3" t="s">
        <v>5904</v>
      </c>
      <c r="K773" s="3"/>
      <c r="L773" s="7" t="s">
        <v>27</v>
      </c>
      <c r="M773" s="14" t="s">
        <v>5905</v>
      </c>
      <c r="N773" s="3">
        <v>253</v>
      </c>
      <c r="O773" s="3">
        <v>1583</v>
      </c>
      <c r="P773" s="3" t="s">
        <v>5906</v>
      </c>
      <c r="Q773" s="17" t="s">
        <v>5907</v>
      </c>
      <c r="R773" s="7" t="s">
        <v>548</v>
      </c>
    </row>
    <row r="774" spans="1:18" ht="56.25">
      <c r="A774" s="8" t="s">
        <v>5908</v>
      </c>
      <c r="B774" s="3" t="s">
        <v>5909</v>
      </c>
      <c r="C774" s="4" t="s">
        <v>1473</v>
      </c>
      <c r="D774" s="3" t="s">
        <v>5903</v>
      </c>
      <c r="E774" s="6">
        <v>43951.563773148147</v>
      </c>
      <c r="F774" s="3"/>
      <c r="G774" s="3"/>
      <c r="H774" s="3"/>
      <c r="I774" s="3"/>
      <c r="J774" s="3" t="s">
        <v>5910</v>
      </c>
      <c r="K774" s="3"/>
      <c r="L774" s="7" t="s">
        <v>27</v>
      </c>
      <c r="M774" s="14" t="s">
        <v>5911</v>
      </c>
      <c r="N774" s="3">
        <v>47</v>
      </c>
      <c r="O774" s="3">
        <v>473</v>
      </c>
      <c r="P774" s="3"/>
      <c r="Q774" s="17" t="s">
        <v>5912</v>
      </c>
      <c r="R774" s="7" t="s">
        <v>1478</v>
      </c>
    </row>
    <row r="775" spans="1:18" ht="22.5">
      <c r="A775" s="8" t="s">
        <v>5913</v>
      </c>
      <c r="B775" s="3" t="s">
        <v>5914</v>
      </c>
      <c r="C775" s="4" t="s">
        <v>5915</v>
      </c>
      <c r="D775" s="3" t="s">
        <v>5916</v>
      </c>
      <c r="E775" s="6">
        <v>43951.563680555555</v>
      </c>
      <c r="F775" s="3"/>
      <c r="G775" s="3"/>
      <c r="H775" s="3"/>
      <c r="I775" s="3"/>
      <c r="J775" s="3" t="s">
        <v>5917</v>
      </c>
      <c r="K775" s="3"/>
      <c r="L775" s="7" t="s">
        <v>27</v>
      </c>
      <c r="M775" s="14" t="s">
        <v>5918</v>
      </c>
      <c r="N775" s="3">
        <v>270</v>
      </c>
      <c r="O775" s="3">
        <v>1044</v>
      </c>
      <c r="P775" s="3" t="s">
        <v>5919</v>
      </c>
      <c r="Q775" s="17" t="s">
        <v>5920</v>
      </c>
      <c r="R775" s="7" t="s">
        <v>5921</v>
      </c>
    </row>
    <row r="776" spans="1:18" ht="67.5">
      <c r="A776" s="8" t="s">
        <v>5922</v>
      </c>
      <c r="B776" s="3" t="s">
        <v>5923</v>
      </c>
      <c r="C776" s="4" t="s">
        <v>5924</v>
      </c>
      <c r="D776" s="3" t="s">
        <v>5925</v>
      </c>
      <c r="E776" s="6">
        <v>43951.563599537039</v>
      </c>
      <c r="F776" s="3"/>
      <c r="G776" s="3"/>
      <c r="H776" s="3"/>
      <c r="I776" s="3"/>
      <c r="J776" s="3" t="s">
        <v>5926</v>
      </c>
      <c r="K776" s="3"/>
      <c r="L776" s="7" t="s">
        <v>57</v>
      </c>
      <c r="M776" s="14" t="s">
        <v>5927</v>
      </c>
      <c r="N776" s="3">
        <v>9879</v>
      </c>
      <c r="O776" s="3">
        <v>503</v>
      </c>
      <c r="P776" s="3" t="s">
        <v>5928</v>
      </c>
      <c r="Q776" s="17" t="s">
        <v>5929</v>
      </c>
      <c r="R776" s="7" t="s">
        <v>914</v>
      </c>
    </row>
    <row r="777" spans="1:18" ht="67.5">
      <c r="A777" s="8" t="s">
        <v>5930</v>
      </c>
      <c r="B777" s="3" t="s">
        <v>5931</v>
      </c>
      <c r="C777" s="4" t="s">
        <v>5932</v>
      </c>
      <c r="D777" s="3" t="s">
        <v>5933</v>
      </c>
      <c r="E777" s="6">
        <v>43951.563414351855</v>
      </c>
      <c r="F777" s="3"/>
      <c r="G777" s="3"/>
      <c r="H777" s="3"/>
      <c r="I777" s="3"/>
      <c r="J777" s="3" t="s">
        <v>5934</v>
      </c>
      <c r="K777" s="3"/>
      <c r="L777" s="7" t="s">
        <v>27</v>
      </c>
      <c r="M777" s="14" t="s">
        <v>5935</v>
      </c>
      <c r="N777" s="3">
        <v>1941</v>
      </c>
      <c r="O777" s="3">
        <v>1219</v>
      </c>
      <c r="P777" s="3" t="s">
        <v>49</v>
      </c>
      <c r="Q777" s="17" t="s">
        <v>5936</v>
      </c>
      <c r="R777" s="7" t="s">
        <v>5937</v>
      </c>
    </row>
    <row r="778" spans="1:18" ht="67.5">
      <c r="A778" s="8" t="s">
        <v>5938</v>
      </c>
      <c r="B778" s="3" t="s">
        <v>5939</v>
      </c>
      <c r="C778" s="4" t="s">
        <v>5940</v>
      </c>
      <c r="D778" s="3" t="s">
        <v>5941</v>
      </c>
      <c r="E778" s="6">
        <v>43951.56322916667</v>
      </c>
      <c r="F778" s="3"/>
      <c r="G778" s="3"/>
      <c r="H778" s="3"/>
      <c r="I778" s="3"/>
      <c r="J778" s="3" t="s">
        <v>5942</v>
      </c>
      <c r="K778" s="3"/>
      <c r="L778" s="7" t="s">
        <v>27</v>
      </c>
      <c r="M778" s="14" t="s">
        <v>5943</v>
      </c>
      <c r="N778" s="3">
        <v>8304</v>
      </c>
      <c r="O778" s="3">
        <v>1294</v>
      </c>
      <c r="P778" s="3" t="s">
        <v>5944</v>
      </c>
      <c r="Q778" s="17" t="s">
        <v>5945</v>
      </c>
      <c r="R778" s="7" t="s">
        <v>5946</v>
      </c>
    </row>
    <row r="779" spans="1:18" ht="67.5">
      <c r="A779" s="8" t="s">
        <v>5947</v>
      </c>
      <c r="B779" s="3" t="s">
        <v>5948</v>
      </c>
      <c r="C779" s="4" t="s">
        <v>2839</v>
      </c>
      <c r="D779" s="3" t="s">
        <v>5949</v>
      </c>
      <c r="E779" s="6">
        <v>43951.562789351854</v>
      </c>
      <c r="F779" s="3"/>
      <c r="G779" s="3"/>
      <c r="H779" s="3"/>
      <c r="I779" s="3"/>
      <c r="J779" s="3" t="s">
        <v>5950</v>
      </c>
      <c r="K779" s="3"/>
      <c r="L779" s="7" t="s">
        <v>27</v>
      </c>
      <c r="M779" s="14" t="s">
        <v>5951</v>
      </c>
      <c r="N779" s="3">
        <v>1883</v>
      </c>
      <c r="O779" s="3">
        <v>1743</v>
      </c>
      <c r="P779" s="3"/>
      <c r="Q779" s="17" t="s">
        <v>5952</v>
      </c>
      <c r="R779" s="7" t="s">
        <v>2844</v>
      </c>
    </row>
    <row r="780" spans="1:18" ht="56.25">
      <c r="A780" s="8" t="s">
        <v>5953</v>
      </c>
      <c r="B780" s="3" t="s">
        <v>5954</v>
      </c>
      <c r="C780" s="4" t="s">
        <v>543</v>
      </c>
      <c r="D780" s="3" t="s">
        <v>5955</v>
      </c>
      <c r="E780" s="6">
        <v>43951.5627662037</v>
      </c>
      <c r="F780" s="3"/>
      <c r="G780" s="3"/>
      <c r="H780" s="3"/>
      <c r="I780" s="3"/>
      <c r="J780" s="3" t="s">
        <v>5956</v>
      </c>
      <c r="K780" s="3"/>
      <c r="L780" s="7" t="s">
        <v>57</v>
      </c>
      <c r="M780" s="14" t="s">
        <v>5957</v>
      </c>
      <c r="N780" s="3">
        <v>714</v>
      </c>
      <c r="O780" s="3">
        <v>816</v>
      </c>
      <c r="P780" s="3"/>
      <c r="Q780" s="17" t="s">
        <v>5958</v>
      </c>
      <c r="R780" s="7" t="s">
        <v>548</v>
      </c>
    </row>
    <row r="781" spans="1:18" ht="56.25">
      <c r="A781" s="8" t="s">
        <v>5959</v>
      </c>
      <c r="B781" s="3" t="s">
        <v>5960</v>
      </c>
      <c r="C781" s="4" t="s">
        <v>543</v>
      </c>
      <c r="D781" s="3" t="s">
        <v>5961</v>
      </c>
      <c r="E781" s="6">
        <v>43951.562731481477</v>
      </c>
      <c r="F781" s="3"/>
      <c r="G781" s="3"/>
      <c r="H781" s="3"/>
      <c r="I781" s="3"/>
      <c r="J781" s="3" t="s">
        <v>5962</v>
      </c>
      <c r="K781" s="3"/>
      <c r="L781" s="7" t="s">
        <v>57</v>
      </c>
      <c r="M781" s="14" t="s">
        <v>5963</v>
      </c>
      <c r="N781" s="3">
        <v>99</v>
      </c>
      <c r="O781" s="3">
        <v>473</v>
      </c>
      <c r="P781" s="3" t="s">
        <v>5964</v>
      </c>
      <c r="Q781" s="17" t="s">
        <v>5965</v>
      </c>
      <c r="R781" s="7" t="s">
        <v>548</v>
      </c>
    </row>
    <row r="782" spans="1:18" ht="67.5">
      <c r="A782" s="8" t="s">
        <v>5966</v>
      </c>
      <c r="B782" s="3" t="s">
        <v>5967</v>
      </c>
      <c r="C782" s="4" t="s">
        <v>1292</v>
      </c>
      <c r="D782" s="3" t="s">
        <v>5968</v>
      </c>
      <c r="E782" s="6">
        <v>43951.562719907408</v>
      </c>
      <c r="F782" s="3"/>
      <c r="G782" s="3"/>
      <c r="H782" s="3"/>
      <c r="I782" s="3"/>
      <c r="J782" s="3" t="s">
        <v>5969</v>
      </c>
      <c r="K782" s="3"/>
      <c r="L782" s="7" t="s">
        <v>27</v>
      </c>
      <c r="M782" s="14" t="s">
        <v>5970</v>
      </c>
      <c r="N782" s="3">
        <v>1312</v>
      </c>
      <c r="O782" s="3">
        <v>1493</v>
      </c>
      <c r="P782" s="3"/>
      <c r="Q782" s="17" t="s">
        <v>5971</v>
      </c>
      <c r="R782" s="7" t="s">
        <v>1297</v>
      </c>
    </row>
    <row r="783" spans="1:18" ht="78.75">
      <c r="A783" s="8" t="s">
        <v>5972</v>
      </c>
      <c r="B783" s="3" t="s">
        <v>5973</v>
      </c>
      <c r="C783" s="4" t="s">
        <v>1237</v>
      </c>
      <c r="D783" s="3" t="s">
        <v>5974</v>
      </c>
      <c r="E783" s="6">
        <v>43951.562708333338</v>
      </c>
      <c r="F783" s="3"/>
      <c r="G783" s="3"/>
      <c r="H783" s="3"/>
      <c r="I783" s="3"/>
      <c r="J783" s="3" t="s">
        <v>5975</v>
      </c>
      <c r="K783" s="3"/>
      <c r="L783" s="7" t="s">
        <v>178</v>
      </c>
      <c r="M783" s="14" t="s">
        <v>5976</v>
      </c>
      <c r="N783" s="3">
        <v>512</v>
      </c>
      <c r="O783" s="3">
        <v>1447</v>
      </c>
      <c r="P783" s="3"/>
      <c r="Q783" s="17" t="s">
        <v>5977</v>
      </c>
      <c r="R783" s="7" t="s">
        <v>1243</v>
      </c>
    </row>
    <row r="784" spans="1:18" ht="67.5">
      <c r="A784" s="8" t="s">
        <v>5978</v>
      </c>
      <c r="B784" s="3" t="s">
        <v>5979</v>
      </c>
      <c r="C784" s="4" t="s">
        <v>5980</v>
      </c>
      <c r="D784" s="3" t="s">
        <v>5981</v>
      </c>
      <c r="E784" s="6">
        <v>43951.562673611115</v>
      </c>
      <c r="F784" s="3"/>
      <c r="G784" s="3"/>
      <c r="H784" s="3"/>
      <c r="I784" s="3"/>
      <c r="J784" s="3" t="s">
        <v>5982</v>
      </c>
      <c r="K784" s="3"/>
      <c r="L784" s="7" t="s">
        <v>1400</v>
      </c>
      <c r="M784" s="14" t="s">
        <v>5983</v>
      </c>
      <c r="N784" s="3">
        <v>1748</v>
      </c>
      <c r="O784" s="3">
        <v>1420</v>
      </c>
      <c r="P784" s="3" t="s">
        <v>5984</v>
      </c>
      <c r="Q784" s="17" t="s">
        <v>5985</v>
      </c>
      <c r="R784" s="7" t="s">
        <v>5986</v>
      </c>
    </row>
    <row r="785" spans="1:18" ht="56.25">
      <c r="A785" s="8" t="s">
        <v>5987</v>
      </c>
      <c r="B785" s="3" t="s">
        <v>5988</v>
      </c>
      <c r="C785" s="4" t="s">
        <v>543</v>
      </c>
      <c r="D785" s="3" t="s">
        <v>5989</v>
      </c>
      <c r="E785" s="6">
        <v>43951.562581018516</v>
      </c>
      <c r="F785" s="3"/>
      <c r="G785" s="3"/>
      <c r="H785" s="3"/>
      <c r="I785" s="3"/>
      <c r="J785" s="3" t="s">
        <v>5990</v>
      </c>
      <c r="K785" s="3"/>
      <c r="L785" s="7" t="s">
        <v>178</v>
      </c>
      <c r="M785" s="14" t="s">
        <v>5991</v>
      </c>
      <c r="N785" s="3">
        <v>108</v>
      </c>
      <c r="O785" s="3">
        <v>315</v>
      </c>
      <c r="P785" s="3"/>
      <c r="Q785" s="17" t="s">
        <v>5992</v>
      </c>
      <c r="R785" s="7" t="s">
        <v>548</v>
      </c>
    </row>
    <row r="786" spans="1:18" ht="67.5">
      <c r="A786" s="8" t="s">
        <v>5993</v>
      </c>
      <c r="B786" s="3" t="s">
        <v>5994</v>
      </c>
      <c r="C786" s="4" t="s">
        <v>4731</v>
      </c>
      <c r="D786" s="3" t="s">
        <v>5995</v>
      </c>
      <c r="E786" s="6">
        <v>43951.562523148154</v>
      </c>
      <c r="F786" s="3"/>
      <c r="G786" s="3"/>
      <c r="H786" s="3"/>
      <c r="I786" s="3"/>
      <c r="J786" s="3" t="s">
        <v>5996</v>
      </c>
      <c r="K786" s="3"/>
      <c r="L786" s="7" t="s">
        <v>27</v>
      </c>
      <c r="M786" s="14" t="s">
        <v>5997</v>
      </c>
      <c r="N786" s="3">
        <v>968</v>
      </c>
      <c r="O786" s="3">
        <v>1089</v>
      </c>
      <c r="P786" s="3" t="s">
        <v>266</v>
      </c>
      <c r="Q786" s="17" t="s">
        <v>5998</v>
      </c>
      <c r="R786" s="7" t="s">
        <v>4736</v>
      </c>
    </row>
    <row r="787" spans="1:18" ht="78.75">
      <c r="A787" s="8" t="s">
        <v>5999</v>
      </c>
      <c r="B787" s="3" t="s">
        <v>6000</v>
      </c>
      <c r="C787" s="4" t="s">
        <v>6001</v>
      </c>
      <c r="D787" s="3" t="s">
        <v>6002</v>
      </c>
      <c r="E787" s="6">
        <v>43951.5625</v>
      </c>
      <c r="F787" s="3"/>
      <c r="G787" s="3"/>
      <c r="H787" s="3"/>
      <c r="I787" s="3"/>
      <c r="J787" s="3" t="s">
        <v>6003</v>
      </c>
      <c r="K787" s="3"/>
      <c r="L787" s="7" t="s">
        <v>190</v>
      </c>
      <c r="M787" s="14" t="s">
        <v>6004</v>
      </c>
      <c r="N787" s="3">
        <v>3410</v>
      </c>
      <c r="O787" s="3">
        <v>851</v>
      </c>
      <c r="P787" s="3" t="s">
        <v>6005</v>
      </c>
      <c r="Q787" s="17" t="s">
        <v>6006</v>
      </c>
      <c r="R787" s="7" t="s">
        <v>6007</v>
      </c>
    </row>
    <row r="788" spans="1:18" ht="12.75">
      <c r="A788" s="8" t="s">
        <v>6008</v>
      </c>
      <c r="B788" s="3" t="s">
        <v>6009</v>
      </c>
      <c r="C788" s="4" t="s">
        <v>2312</v>
      </c>
      <c r="D788" s="3" t="s">
        <v>6010</v>
      </c>
      <c r="E788" s="6">
        <v>43951.562418981484</v>
      </c>
      <c r="F788" s="3"/>
      <c r="G788" s="3"/>
      <c r="H788" s="3"/>
      <c r="I788" s="3"/>
      <c r="J788" s="3" t="s">
        <v>6011</v>
      </c>
      <c r="K788" s="3"/>
      <c r="L788" s="7" t="s">
        <v>27</v>
      </c>
      <c r="M788" s="14" t="s">
        <v>6012</v>
      </c>
      <c r="N788" s="3">
        <v>323</v>
      </c>
      <c r="O788" s="3">
        <v>288</v>
      </c>
      <c r="P788" s="3"/>
      <c r="Q788" s="17" t="s">
        <v>6013</v>
      </c>
      <c r="R788" s="7" t="s">
        <v>2317</v>
      </c>
    </row>
    <row r="789" spans="1:18" ht="56.25">
      <c r="A789" s="8" t="s">
        <v>6014</v>
      </c>
      <c r="B789" s="3" t="s">
        <v>5887</v>
      </c>
      <c r="C789" s="4" t="s">
        <v>952</v>
      </c>
      <c r="D789" s="3" t="s">
        <v>6015</v>
      </c>
      <c r="E789" s="6">
        <v>43951.562384259261</v>
      </c>
      <c r="F789" s="3"/>
      <c r="G789" s="3"/>
      <c r="H789" s="3"/>
      <c r="I789" s="3"/>
      <c r="J789" s="3" t="s">
        <v>5889</v>
      </c>
      <c r="K789" s="3"/>
      <c r="L789" s="7" t="s">
        <v>57</v>
      </c>
      <c r="M789" s="14" t="s">
        <v>5890</v>
      </c>
      <c r="N789" s="3">
        <v>688</v>
      </c>
      <c r="O789" s="3">
        <v>191</v>
      </c>
      <c r="P789" s="3" t="s">
        <v>5891</v>
      </c>
      <c r="Q789" s="17" t="s">
        <v>6016</v>
      </c>
      <c r="R789" s="7" t="s">
        <v>957</v>
      </c>
    </row>
    <row r="790" spans="1:18" ht="33.75">
      <c r="A790" s="8" t="s">
        <v>6017</v>
      </c>
      <c r="B790" s="3" t="s">
        <v>6018</v>
      </c>
      <c r="C790" s="4" t="s">
        <v>6019</v>
      </c>
      <c r="D790" s="3" t="s">
        <v>6020</v>
      </c>
      <c r="E790" s="6">
        <v>43951.562222222223</v>
      </c>
      <c r="F790" s="3"/>
      <c r="G790" s="3"/>
      <c r="H790" s="3"/>
      <c r="I790" s="3"/>
      <c r="J790" s="3" t="s">
        <v>6021</v>
      </c>
      <c r="K790" s="3"/>
      <c r="L790" s="7" t="s">
        <v>57</v>
      </c>
      <c r="M790" s="14" t="s">
        <v>6022</v>
      </c>
      <c r="N790" s="3">
        <v>1207</v>
      </c>
      <c r="O790" s="3">
        <v>3130</v>
      </c>
      <c r="P790" s="3"/>
      <c r="Q790" s="17" t="s">
        <v>6023</v>
      </c>
      <c r="R790" s="7" t="s">
        <v>6024</v>
      </c>
    </row>
    <row r="791" spans="1:18" ht="67.5">
      <c r="A791" s="8" t="s">
        <v>6025</v>
      </c>
      <c r="B791" s="3" t="s">
        <v>6026</v>
      </c>
      <c r="C791" s="4" t="s">
        <v>2839</v>
      </c>
      <c r="D791" s="3" t="s">
        <v>6027</v>
      </c>
      <c r="E791" s="6">
        <v>43951.56212962963</v>
      </c>
      <c r="F791" s="3"/>
      <c r="G791" s="3"/>
      <c r="H791" s="3"/>
      <c r="I791" s="3"/>
      <c r="J791" s="3" t="s">
        <v>6028</v>
      </c>
      <c r="K791" s="3"/>
      <c r="L791" s="7" t="s">
        <v>27</v>
      </c>
      <c r="M791" s="14" t="s">
        <v>6029</v>
      </c>
      <c r="N791" s="3">
        <v>1057</v>
      </c>
      <c r="O791" s="3">
        <v>1847</v>
      </c>
      <c r="P791" s="3"/>
      <c r="Q791" s="17" t="s">
        <v>6030</v>
      </c>
      <c r="R791" s="7" t="s">
        <v>2844</v>
      </c>
    </row>
    <row r="792" spans="1:18" ht="56.25">
      <c r="A792" s="8" t="s">
        <v>6031</v>
      </c>
      <c r="B792" s="3" t="s">
        <v>6032</v>
      </c>
      <c r="C792" s="4" t="s">
        <v>952</v>
      </c>
      <c r="D792" s="3" t="s">
        <v>6033</v>
      </c>
      <c r="E792" s="6">
        <v>43951.562060185184</v>
      </c>
      <c r="F792" s="3"/>
      <c r="G792" s="3"/>
      <c r="H792" s="3"/>
      <c r="I792" s="3"/>
      <c r="J792" s="3" t="s">
        <v>6034</v>
      </c>
      <c r="K792" s="3"/>
      <c r="L792" s="7" t="s">
        <v>27</v>
      </c>
      <c r="M792" s="14" t="s">
        <v>6035</v>
      </c>
      <c r="N792" s="3">
        <v>51</v>
      </c>
      <c r="O792" s="3">
        <v>151</v>
      </c>
      <c r="P792" s="3" t="s">
        <v>1265</v>
      </c>
      <c r="Q792" s="17" t="s">
        <v>6036</v>
      </c>
      <c r="R792" s="7" t="s">
        <v>957</v>
      </c>
    </row>
    <row r="793" spans="1:18" ht="78.75">
      <c r="A793" s="8" t="s">
        <v>6037</v>
      </c>
      <c r="B793" s="3" t="s">
        <v>6038</v>
      </c>
      <c r="C793" s="4" t="s">
        <v>6039</v>
      </c>
      <c r="D793" s="3" t="s">
        <v>6040</v>
      </c>
      <c r="E793" s="6">
        <v>43951.56144675926</v>
      </c>
      <c r="F793" s="3"/>
      <c r="G793" s="3"/>
      <c r="H793" s="3"/>
      <c r="I793" s="3"/>
      <c r="J793" s="3" t="s">
        <v>6041</v>
      </c>
      <c r="K793" s="3"/>
      <c r="L793" s="7" t="s">
        <v>57</v>
      </c>
      <c r="M793" s="14" t="s">
        <v>6042</v>
      </c>
      <c r="N793" s="3">
        <v>1400</v>
      </c>
      <c r="O793" s="3">
        <v>561</v>
      </c>
      <c r="P793" s="3"/>
      <c r="Q793" s="17" t="s">
        <v>6043</v>
      </c>
      <c r="R793" s="7" t="s">
        <v>6044</v>
      </c>
    </row>
    <row r="794" spans="1:18" ht="67.5">
      <c r="A794" s="8" t="s">
        <v>6045</v>
      </c>
      <c r="B794" s="3" t="s">
        <v>6046</v>
      </c>
      <c r="C794" s="4" t="s">
        <v>2839</v>
      </c>
      <c r="D794" s="3" t="s">
        <v>6047</v>
      </c>
      <c r="E794" s="6">
        <v>43951.561342592591</v>
      </c>
      <c r="F794" s="3"/>
      <c r="G794" s="3"/>
      <c r="H794" s="3"/>
      <c r="I794" s="3"/>
      <c r="J794" s="3" t="s">
        <v>6048</v>
      </c>
      <c r="K794" s="3"/>
      <c r="L794" s="7" t="s">
        <v>178</v>
      </c>
      <c r="M794" s="14" t="s">
        <v>6049</v>
      </c>
      <c r="N794" s="3">
        <v>1471</v>
      </c>
      <c r="O794" s="3">
        <v>2446</v>
      </c>
      <c r="P794" s="3"/>
      <c r="Q794" s="17" t="s">
        <v>6050</v>
      </c>
      <c r="R794" s="7" t="s">
        <v>2844</v>
      </c>
    </row>
    <row r="795" spans="1:18" ht="56.25">
      <c r="A795" s="8" t="s">
        <v>6051</v>
      </c>
      <c r="B795" s="3" t="s">
        <v>6052</v>
      </c>
      <c r="C795" s="4" t="s">
        <v>543</v>
      </c>
      <c r="D795" s="3" t="s">
        <v>6053</v>
      </c>
      <c r="E795" s="6">
        <v>43951.561192129629</v>
      </c>
      <c r="F795" s="3"/>
      <c r="G795" s="3"/>
      <c r="H795" s="3"/>
      <c r="I795" s="3"/>
      <c r="J795" s="3" t="s">
        <v>6054</v>
      </c>
      <c r="K795" s="3"/>
      <c r="L795" s="7" t="s">
        <v>178</v>
      </c>
      <c r="M795" s="14" t="s">
        <v>340</v>
      </c>
      <c r="N795" s="3">
        <v>62</v>
      </c>
      <c r="O795" s="3">
        <v>180</v>
      </c>
      <c r="P795" s="3" t="s">
        <v>1960</v>
      </c>
      <c r="Q795" s="17" t="s">
        <v>6055</v>
      </c>
      <c r="R795" s="7" t="s">
        <v>548</v>
      </c>
    </row>
    <row r="796" spans="1:18" ht="67.5">
      <c r="A796" s="8" t="s">
        <v>6056</v>
      </c>
      <c r="B796" s="3" t="s">
        <v>6057</v>
      </c>
      <c r="C796" s="4" t="s">
        <v>6058</v>
      </c>
      <c r="D796" s="3" t="s">
        <v>6053</v>
      </c>
      <c r="E796" s="6">
        <v>43951.561192129629</v>
      </c>
      <c r="F796" s="3"/>
      <c r="G796" s="3"/>
      <c r="H796" s="3"/>
      <c r="I796" s="3"/>
      <c r="J796" s="3" t="s">
        <v>6059</v>
      </c>
      <c r="K796" s="3"/>
      <c r="L796" s="7" t="s">
        <v>178</v>
      </c>
      <c r="M796" s="14" t="s">
        <v>6060</v>
      </c>
      <c r="N796" s="3">
        <v>123</v>
      </c>
      <c r="O796" s="3">
        <v>194</v>
      </c>
      <c r="P796" s="3" t="s">
        <v>6061</v>
      </c>
      <c r="Q796" s="17" t="s">
        <v>6062</v>
      </c>
      <c r="R796" s="7" t="s">
        <v>6063</v>
      </c>
    </row>
    <row r="797" spans="1:18" ht="56.25">
      <c r="A797" s="8" t="s">
        <v>6064</v>
      </c>
      <c r="B797" s="3" t="s">
        <v>6065</v>
      </c>
      <c r="C797" s="4" t="s">
        <v>952</v>
      </c>
      <c r="D797" s="3" t="s">
        <v>6066</v>
      </c>
      <c r="E797" s="6">
        <v>43951.561087962968</v>
      </c>
      <c r="F797" s="3"/>
      <c r="G797" s="3"/>
      <c r="H797" s="3"/>
      <c r="I797" s="3"/>
      <c r="J797" s="3" t="s">
        <v>6067</v>
      </c>
      <c r="K797" s="3"/>
      <c r="L797" s="7" t="s">
        <v>178</v>
      </c>
      <c r="M797" s="14" t="s">
        <v>6068</v>
      </c>
      <c r="N797" s="3">
        <v>624</v>
      </c>
      <c r="O797" s="3">
        <v>688</v>
      </c>
      <c r="P797" s="3"/>
      <c r="Q797" s="17" t="s">
        <v>6069</v>
      </c>
      <c r="R797" s="7" t="s">
        <v>957</v>
      </c>
    </row>
    <row r="798" spans="1:18" ht="56.25">
      <c r="A798" s="8" t="s">
        <v>6070</v>
      </c>
      <c r="B798" s="3" t="s">
        <v>6071</v>
      </c>
      <c r="C798" s="4" t="s">
        <v>543</v>
      </c>
      <c r="D798" s="3" t="s">
        <v>6072</v>
      </c>
      <c r="E798" s="6">
        <v>43951.561076388884</v>
      </c>
      <c r="F798" s="3"/>
      <c r="G798" s="3"/>
      <c r="H798" s="3"/>
      <c r="I798" s="3"/>
      <c r="J798" s="3" t="s">
        <v>6073</v>
      </c>
      <c r="K798" s="3"/>
      <c r="L798" s="7" t="s">
        <v>178</v>
      </c>
      <c r="M798" s="14" t="s">
        <v>6074</v>
      </c>
      <c r="N798" s="3">
        <v>235</v>
      </c>
      <c r="O798" s="3">
        <v>296</v>
      </c>
      <c r="P798" s="3" t="s">
        <v>6075</v>
      </c>
      <c r="Q798" s="17" t="s">
        <v>6076</v>
      </c>
      <c r="R798" s="7" t="s">
        <v>548</v>
      </c>
    </row>
    <row r="799" spans="1:18" ht="78.75">
      <c r="A799" s="8" t="s">
        <v>6077</v>
      </c>
      <c r="B799" s="3" t="s">
        <v>6078</v>
      </c>
      <c r="C799" s="4" t="s">
        <v>1237</v>
      </c>
      <c r="D799" s="3" t="s">
        <v>6079</v>
      </c>
      <c r="E799" s="6">
        <v>43951.561006944445</v>
      </c>
      <c r="F799" s="3"/>
      <c r="G799" s="3"/>
      <c r="H799" s="3"/>
      <c r="I799" s="3"/>
      <c r="J799" s="3" t="s">
        <v>6080</v>
      </c>
      <c r="K799" s="3"/>
      <c r="L799" s="7" t="s">
        <v>27</v>
      </c>
      <c r="M799" s="14" t="s">
        <v>6081</v>
      </c>
      <c r="N799" s="3">
        <v>125</v>
      </c>
      <c r="O799" s="3">
        <v>174</v>
      </c>
      <c r="P799" s="3"/>
      <c r="Q799" s="17" t="s">
        <v>6082</v>
      </c>
      <c r="R799" s="7" t="s">
        <v>1243</v>
      </c>
    </row>
    <row r="800" spans="1:18" ht="56.25">
      <c r="A800" s="8" t="s">
        <v>6083</v>
      </c>
      <c r="B800" s="3" t="s">
        <v>6084</v>
      </c>
      <c r="C800" s="4" t="s">
        <v>543</v>
      </c>
      <c r="D800" s="3" t="s">
        <v>6085</v>
      </c>
      <c r="E800" s="6">
        <v>43951.560902777783</v>
      </c>
      <c r="F800" s="3"/>
      <c r="G800" s="3"/>
      <c r="H800" s="3"/>
      <c r="I800" s="3"/>
      <c r="J800" s="3" t="s">
        <v>6086</v>
      </c>
      <c r="K800" s="3"/>
      <c r="L800" s="7" t="s">
        <v>178</v>
      </c>
      <c r="M800" s="14" t="s">
        <v>6087</v>
      </c>
      <c r="N800" s="3">
        <v>276</v>
      </c>
      <c r="O800" s="3">
        <v>896</v>
      </c>
      <c r="P800" s="3" t="s">
        <v>6088</v>
      </c>
      <c r="Q800" s="17" t="s">
        <v>6089</v>
      </c>
      <c r="R800" s="7" t="s">
        <v>548</v>
      </c>
    </row>
    <row r="801" spans="1:18" ht="56.25">
      <c r="A801" s="8" t="s">
        <v>6090</v>
      </c>
      <c r="B801" s="3" t="s">
        <v>6091</v>
      </c>
      <c r="C801" s="4" t="s">
        <v>952</v>
      </c>
      <c r="D801" s="3" t="s">
        <v>6092</v>
      </c>
      <c r="E801" s="6">
        <v>43951.56086805556</v>
      </c>
      <c r="F801" s="3"/>
      <c r="G801" s="3"/>
      <c r="H801" s="3"/>
      <c r="I801" s="3"/>
      <c r="J801" s="3" t="s">
        <v>6093</v>
      </c>
      <c r="K801" s="3"/>
      <c r="L801" s="7" t="s">
        <v>178</v>
      </c>
      <c r="M801" s="14" t="s">
        <v>6094</v>
      </c>
      <c r="N801" s="3">
        <v>156726</v>
      </c>
      <c r="O801" s="3">
        <v>5021</v>
      </c>
      <c r="P801" s="3" t="s">
        <v>1096</v>
      </c>
      <c r="Q801" s="17" t="s">
        <v>6095</v>
      </c>
      <c r="R801" s="7" t="s">
        <v>957</v>
      </c>
    </row>
    <row r="802" spans="1:18" ht="123.75">
      <c r="A802" s="8" t="s">
        <v>6096</v>
      </c>
      <c r="B802" s="3" t="s">
        <v>6097</v>
      </c>
      <c r="C802" s="4" t="s">
        <v>6098</v>
      </c>
      <c r="D802" s="3" t="s">
        <v>6099</v>
      </c>
      <c r="E802" s="6">
        <v>43951.560810185183</v>
      </c>
      <c r="F802" s="3"/>
      <c r="G802" s="3"/>
      <c r="H802" s="3"/>
      <c r="I802" s="3"/>
      <c r="J802" s="3" t="s">
        <v>6100</v>
      </c>
      <c r="K802" s="3"/>
      <c r="L802" s="7" t="s">
        <v>178</v>
      </c>
      <c r="M802" s="14" t="s">
        <v>6101</v>
      </c>
      <c r="N802" s="3">
        <v>34</v>
      </c>
      <c r="O802" s="3">
        <v>453</v>
      </c>
      <c r="P802" s="3" t="s">
        <v>6102</v>
      </c>
      <c r="Q802" s="17" t="s">
        <v>6103</v>
      </c>
      <c r="R802" s="7" t="s">
        <v>6104</v>
      </c>
    </row>
    <row r="803" spans="1:18" ht="56.25">
      <c r="A803" s="8" t="s">
        <v>6105</v>
      </c>
      <c r="B803" s="3" t="s">
        <v>6106</v>
      </c>
      <c r="C803" s="4" t="s">
        <v>5418</v>
      </c>
      <c r="D803" s="3" t="s">
        <v>6107</v>
      </c>
      <c r="E803" s="6">
        <v>43951.560706018514</v>
      </c>
      <c r="F803" s="3"/>
      <c r="G803" s="3"/>
      <c r="H803" s="3"/>
      <c r="I803" s="3"/>
      <c r="J803" s="3" t="s">
        <v>6108</v>
      </c>
      <c r="K803" s="3"/>
      <c r="L803" s="7" t="s">
        <v>27</v>
      </c>
      <c r="M803" s="14" t="s">
        <v>6109</v>
      </c>
      <c r="N803" s="3">
        <v>188</v>
      </c>
      <c r="O803" s="3">
        <v>433</v>
      </c>
      <c r="P803" s="3" t="s">
        <v>6110</v>
      </c>
      <c r="Q803" s="17" t="s">
        <v>6111</v>
      </c>
      <c r="R803" s="7" t="s">
        <v>5423</v>
      </c>
    </row>
    <row r="804" spans="1:18" ht="56.25">
      <c r="A804" s="8" t="s">
        <v>6112</v>
      </c>
      <c r="B804" s="3" t="s">
        <v>6113</v>
      </c>
      <c r="C804" s="4" t="s">
        <v>543</v>
      </c>
      <c r="D804" s="3" t="s">
        <v>6114</v>
      </c>
      <c r="E804" s="6">
        <v>43951.560578703706</v>
      </c>
      <c r="F804" s="3"/>
      <c r="G804" s="3"/>
      <c r="H804" s="3"/>
      <c r="I804" s="3"/>
      <c r="J804" s="3" t="s">
        <v>6115</v>
      </c>
      <c r="K804" s="3"/>
      <c r="L804" s="7" t="s">
        <v>27</v>
      </c>
      <c r="M804" s="14" t="s">
        <v>6116</v>
      </c>
      <c r="N804" s="3">
        <v>201</v>
      </c>
      <c r="O804" s="3">
        <v>249</v>
      </c>
      <c r="P804" s="3" t="s">
        <v>5891</v>
      </c>
      <c r="Q804" s="17" t="s">
        <v>6117</v>
      </c>
      <c r="R804" s="7" t="s">
        <v>548</v>
      </c>
    </row>
    <row r="805" spans="1:18" ht="33.75">
      <c r="A805" s="8" t="s">
        <v>6118</v>
      </c>
      <c r="B805" s="3" t="s">
        <v>6119</v>
      </c>
      <c r="C805" s="4" t="s">
        <v>6120</v>
      </c>
      <c r="D805" s="3" t="s">
        <v>6121</v>
      </c>
      <c r="E805" s="6">
        <v>43951.560567129629</v>
      </c>
      <c r="F805" s="3"/>
      <c r="G805" s="3"/>
      <c r="H805" s="3"/>
      <c r="I805" s="3"/>
      <c r="J805" s="3" t="s">
        <v>6122</v>
      </c>
      <c r="K805" s="3"/>
      <c r="L805" s="7" t="s">
        <v>178</v>
      </c>
      <c r="M805" s="14" t="s">
        <v>6123</v>
      </c>
      <c r="N805" s="3">
        <v>11198</v>
      </c>
      <c r="O805" s="3">
        <v>1441</v>
      </c>
      <c r="P805" s="3" t="s">
        <v>6124</v>
      </c>
      <c r="Q805" s="17" t="s">
        <v>6125</v>
      </c>
      <c r="R805" s="7" t="s">
        <v>6126</v>
      </c>
    </row>
    <row r="806" spans="1:18" ht="56.25">
      <c r="A806" s="8" t="s">
        <v>6127</v>
      </c>
      <c r="B806" s="3" t="s">
        <v>6128</v>
      </c>
      <c r="C806" s="4" t="s">
        <v>3708</v>
      </c>
      <c r="D806" s="3" t="s">
        <v>6129</v>
      </c>
      <c r="E806" s="6">
        <v>43951.560520833329</v>
      </c>
      <c r="F806" s="3"/>
      <c r="G806" s="3"/>
      <c r="H806" s="3"/>
      <c r="I806" s="3"/>
      <c r="J806" s="3" t="s">
        <v>6130</v>
      </c>
      <c r="K806" s="3"/>
      <c r="L806" s="7" t="s">
        <v>57</v>
      </c>
      <c r="M806" s="14" t="s">
        <v>340</v>
      </c>
      <c r="N806" s="3">
        <v>2</v>
      </c>
      <c r="O806" s="3">
        <v>33</v>
      </c>
      <c r="P806" s="3"/>
      <c r="Q806" s="17" t="s">
        <v>6131</v>
      </c>
      <c r="R806" s="7" t="s">
        <v>3714</v>
      </c>
    </row>
    <row r="807" spans="1:18" ht="67.5">
      <c r="A807" s="8" t="s">
        <v>6132</v>
      </c>
      <c r="B807" s="3" t="s">
        <v>6133</v>
      </c>
      <c r="C807" s="4" t="s">
        <v>2839</v>
      </c>
      <c r="D807" s="3" t="s">
        <v>6134</v>
      </c>
      <c r="E807" s="6">
        <v>43951.560324074075</v>
      </c>
      <c r="F807" s="3"/>
      <c r="G807" s="3"/>
      <c r="H807" s="3"/>
      <c r="I807" s="3"/>
      <c r="J807" s="3" t="s">
        <v>6135</v>
      </c>
      <c r="K807" s="3"/>
      <c r="L807" s="7" t="s">
        <v>27</v>
      </c>
      <c r="M807" s="14" t="s">
        <v>6136</v>
      </c>
      <c r="N807" s="3">
        <v>2717</v>
      </c>
      <c r="O807" s="3">
        <v>4999</v>
      </c>
      <c r="P807" s="3" t="s">
        <v>1960</v>
      </c>
      <c r="Q807" s="17" t="s">
        <v>6137</v>
      </c>
      <c r="R807" s="7" t="s">
        <v>2844</v>
      </c>
    </row>
    <row r="808" spans="1:18" ht="56.25">
      <c r="A808" s="8" t="s">
        <v>6138</v>
      </c>
      <c r="B808" s="3" t="s">
        <v>6139</v>
      </c>
      <c r="C808" s="4" t="s">
        <v>543</v>
      </c>
      <c r="D808" s="3" t="s">
        <v>6140</v>
      </c>
      <c r="E808" s="6">
        <v>43951.560034722221</v>
      </c>
      <c r="F808" s="3"/>
      <c r="G808" s="3"/>
      <c r="H808" s="3"/>
      <c r="I808" s="3"/>
      <c r="J808" s="3" t="s">
        <v>6141</v>
      </c>
      <c r="K808" s="3"/>
      <c r="L808" s="7" t="s">
        <v>27</v>
      </c>
      <c r="M808" s="14" t="s">
        <v>6142</v>
      </c>
      <c r="N808" s="3">
        <v>359</v>
      </c>
      <c r="O808" s="3">
        <v>875</v>
      </c>
      <c r="P808" s="3" t="s">
        <v>6143</v>
      </c>
      <c r="Q808" s="17" t="s">
        <v>6144</v>
      </c>
      <c r="R808" s="7" t="s">
        <v>548</v>
      </c>
    </row>
    <row r="809" spans="1:18" ht="56.25">
      <c r="A809" s="8" t="s">
        <v>6145</v>
      </c>
      <c r="B809" s="3" t="s">
        <v>6146</v>
      </c>
      <c r="C809" s="4" t="s">
        <v>543</v>
      </c>
      <c r="D809" s="3" t="s">
        <v>6147</v>
      </c>
      <c r="E809" s="6">
        <v>43951.559895833328</v>
      </c>
      <c r="F809" s="3"/>
      <c r="G809" s="3"/>
      <c r="H809" s="3"/>
      <c r="I809" s="3"/>
      <c r="J809" s="3" t="s">
        <v>6148</v>
      </c>
      <c r="K809" s="3"/>
      <c r="L809" s="7" t="s">
        <v>178</v>
      </c>
      <c r="M809" s="14" t="s">
        <v>6149</v>
      </c>
      <c r="N809" s="3">
        <v>95</v>
      </c>
      <c r="O809" s="3">
        <v>216</v>
      </c>
      <c r="P809" s="3"/>
      <c r="Q809" s="17" t="s">
        <v>6150</v>
      </c>
      <c r="R809" s="7" t="s">
        <v>548</v>
      </c>
    </row>
    <row r="810" spans="1:18" ht="22.5">
      <c r="A810" s="8" t="s">
        <v>6151</v>
      </c>
      <c r="B810" s="3" t="s">
        <v>2862</v>
      </c>
      <c r="C810" s="4" t="s">
        <v>6152</v>
      </c>
      <c r="D810" s="3" t="s">
        <v>6153</v>
      </c>
      <c r="E810" s="6">
        <v>43951.559872685189</v>
      </c>
      <c r="F810" s="3"/>
      <c r="G810" s="3"/>
      <c r="H810" s="3"/>
      <c r="I810" s="3"/>
      <c r="J810" s="3" t="s">
        <v>2864</v>
      </c>
      <c r="K810" s="3"/>
      <c r="L810" s="7" t="s">
        <v>178</v>
      </c>
      <c r="M810" s="14" t="s">
        <v>2865</v>
      </c>
      <c r="N810" s="3">
        <v>1112</v>
      </c>
      <c r="O810" s="3">
        <v>2696</v>
      </c>
      <c r="P810" s="3" t="s">
        <v>1558</v>
      </c>
      <c r="Q810" s="17" t="s">
        <v>6154</v>
      </c>
      <c r="R810" s="7" t="s">
        <v>6155</v>
      </c>
    </row>
    <row r="811" spans="1:18" ht="56.25">
      <c r="A811" s="8" t="s">
        <v>6156</v>
      </c>
      <c r="B811" s="3" t="s">
        <v>6157</v>
      </c>
      <c r="C811" s="4" t="s">
        <v>543</v>
      </c>
      <c r="D811" s="3" t="s">
        <v>6158</v>
      </c>
      <c r="E811" s="6">
        <v>43951.559861111113</v>
      </c>
      <c r="F811" s="3"/>
      <c r="G811" s="3"/>
      <c r="H811" s="3"/>
      <c r="I811" s="3"/>
      <c r="J811" s="3" t="s">
        <v>6159</v>
      </c>
      <c r="K811" s="3"/>
      <c r="L811" s="7" t="s">
        <v>27</v>
      </c>
      <c r="M811" s="14" t="s">
        <v>6160</v>
      </c>
      <c r="N811" s="3">
        <v>454</v>
      </c>
      <c r="O811" s="3">
        <v>1012</v>
      </c>
      <c r="P811" s="3" t="s">
        <v>6161</v>
      </c>
      <c r="Q811" s="17" t="s">
        <v>6162</v>
      </c>
      <c r="R811" s="7" t="s">
        <v>548</v>
      </c>
    </row>
    <row r="812" spans="1:18" ht="56.25">
      <c r="A812" s="8" t="s">
        <v>6163</v>
      </c>
      <c r="B812" s="3" t="s">
        <v>6164</v>
      </c>
      <c r="C812" s="4" t="s">
        <v>543</v>
      </c>
      <c r="D812" s="3" t="s">
        <v>6165</v>
      </c>
      <c r="E812" s="6">
        <v>43951.559490740736</v>
      </c>
      <c r="F812" s="3"/>
      <c r="G812" s="3"/>
      <c r="H812" s="3"/>
      <c r="I812" s="3"/>
      <c r="J812" s="3" t="s">
        <v>6166</v>
      </c>
      <c r="K812" s="3"/>
      <c r="L812" s="7" t="s">
        <v>178</v>
      </c>
      <c r="M812" s="14" t="s">
        <v>6167</v>
      </c>
      <c r="N812" s="3">
        <v>220</v>
      </c>
      <c r="O812" s="3">
        <v>403</v>
      </c>
      <c r="P812" s="3" t="s">
        <v>4346</v>
      </c>
      <c r="Q812" s="17" t="s">
        <v>6168</v>
      </c>
      <c r="R812" s="7" t="s">
        <v>548</v>
      </c>
    </row>
    <row r="813" spans="1:18" ht="12.75">
      <c r="A813" s="8" t="s">
        <v>6169</v>
      </c>
      <c r="B813" s="3" t="s">
        <v>6170</v>
      </c>
      <c r="C813" s="4" t="s">
        <v>2312</v>
      </c>
      <c r="D813" s="3" t="s">
        <v>6171</v>
      </c>
      <c r="E813" s="6">
        <v>43951.559467592597</v>
      </c>
      <c r="F813" s="3"/>
      <c r="G813" s="3"/>
      <c r="H813" s="3"/>
      <c r="I813" s="3"/>
      <c r="J813" s="3" t="s">
        <v>6172</v>
      </c>
      <c r="K813" s="3"/>
      <c r="L813" s="7" t="s">
        <v>57</v>
      </c>
      <c r="M813" s="14" t="s">
        <v>6173</v>
      </c>
      <c r="N813" s="3">
        <v>110</v>
      </c>
      <c r="O813" s="3">
        <v>643</v>
      </c>
      <c r="P813" s="3"/>
      <c r="Q813" s="17" t="s">
        <v>6174</v>
      </c>
      <c r="R813" s="7" t="s">
        <v>2317</v>
      </c>
    </row>
    <row r="814" spans="1:18" ht="56.25">
      <c r="A814" s="8" t="s">
        <v>6175</v>
      </c>
      <c r="B814" s="3" t="s">
        <v>6176</v>
      </c>
      <c r="C814" s="4" t="s">
        <v>543</v>
      </c>
      <c r="D814" s="3" t="s">
        <v>6177</v>
      </c>
      <c r="E814" s="6">
        <v>43951.559363425928</v>
      </c>
      <c r="F814" s="3"/>
      <c r="G814" s="3"/>
      <c r="H814" s="3"/>
      <c r="I814" s="3"/>
      <c r="J814" s="3" t="s">
        <v>6178</v>
      </c>
      <c r="K814" s="3"/>
      <c r="L814" s="7" t="s">
        <v>178</v>
      </c>
      <c r="M814" s="14" t="s">
        <v>6179</v>
      </c>
      <c r="N814" s="3">
        <v>60495</v>
      </c>
      <c r="O814" s="3">
        <v>2269</v>
      </c>
      <c r="P814" s="3" t="s">
        <v>975</v>
      </c>
      <c r="Q814" s="17" t="s">
        <v>6180</v>
      </c>
      <c r="R814" s="7" t="s">
        <v>548</v>
      </c>
    </row>
    <row r="815" spans="1:18" ht="56.25">
      <c r="A815" s="8" t="s">
        <v>6181</v>
      </c>
      <c r="B815" s="3" t="s">
        <v>6182</v>
      </c>
      <c r="C815" s="4" t="s">
        <v>543</v>
      </c>
      <c r="D815" s="3" t="s">
        <v>6183</v>
      </c>
      <c r="E815" s="6">
        <v>43951.559293981481</v>
      </c>
      <c r="F815" s="3"/>
      <c r="G815" s="3"/>
      <c r="H815" s="3"/>
      <c r="I815" s="3"/>
      <c r="J815" s="3" t="s">
        <v>6184</v>
      </c>
      <c r="K815" s="3"/>
      <c r="L815" s="7" t="s">
        <v>57</v>
      </c>
      <c r="M815" s="14" t="s">
        <v>6185</v>
      </c>
      <c r="N815" s="3">
        <v>308</v>
      </c>
      <c r="O815" s="3">
        <v>774</v>
      </c>
      <c r="P815" s="3"/>
      <c r="Q815" s="17" t="s">
        <v>6186</v>
      </c>
      <c r="R815" s="7" t="s">
        <v>548</v>
      </c>
    </row>
    <row r="816" spans="1:18" ht="22.5">
      <c r="A816" s="8" t="s">
        <v>6187</v>
      </c>
      <c r="B816" s="3" t="s">
        <v>6188</v>
      </c>
      <c r="C816" s="4" t="s">
        <v>6189</v>
      </c>
      <c r="D816" s="3" t="s">
        <v>6190</v>
      </c>
      <c r="E816" s="6">
        <v>43951.559282407412</v>
      </c>
      <c r="F816" s="3"/>
      <c r="G816" s="3"/>
      <c r="H816" s="3" t="s">
        <v>6191</v>
      </c>
      <c r="I816" s="3" t="s">
        <v>6192</v>
      </c>
      <c r="J816" s="3" t="s">
        <v>6193</v>
      </c>
      <c r="K816" s="3" t="s">
        <v>6194</v>
      </c>
      <c r="L816" s="7" t="s">
        <v>27</v>
      </c>
      <c r="M816" s="14" t="s">
        <v>6195</v>
      </c>
      <c r="N816" s="3">
        <v>1766</v>
      </c>
      <c r="O816" s="3">
        <v>1223</v>
      </c>
      <c r="P816" s="3"/>
      <c r="Q816" s="17" t="s">
        <v>6196</v>
      </c>
      <c r="R816" s="7" t="s">
        <v>6197</v>
      </c>
    </row>
    <row r="817" spans="1:18" ht="56.25">
      <c r="A817" s="8" t="s">
        <v>6198</v>
      </c>
      <c r="B817" s="3" t="s">
        <v>6199</v>
      </c>
      <c r="C817" s="4" t="s">
        <v>543</v>
      </c>
      <c r="D817" s="3" t="s">
        <v>6200</v>
      </c>
      <c r="E817" s="6">
        <v>43951.559236111112</v>
      </c>
      <c r="F817" s="3"/>
      <c r="G817" s="3"/>
      <c r="H817" s="3"/>
      <c r="I817" s="3"/>
      <c r="J817" s="3" t="s">
        <v>6201</v>
      </c>
      <c r="K817" s="3"/>
      <c r="L817" s="7" t="s">
        <v>27</v>
      </c>
      <c r="M817" s="14" t="s">
        <v>6202</v>
      </c>
      <c r="N817" s="3">
        <v>359</v>
      </c>
      <c r="O817" s="3">
        <v>976</v>
      </c>
      <c r="P817" s="3" t="s">
        <v>975</v>
      </c>
      <c r="Q817" s="17" t="s">
        <v>6203</v>
      </c>
      <c r="R817" s="7" t="s">
        <v>548</v>
      </c>
    </row>
    <row r="818" spans="1:18" ht="78.75">
      <c r="A818" s="8" t="s">
        <v>6204</v>
      </c>
      <c r="B818" s="3" t="s">
        <v>6205</v>
      </c>
      <c r="C818" s="4" t="s">
        <v>6206</v>
      </c>
      <c r="D818" s="3" t="s">
        <v>6207</v>
      </c>
      <c r="E818" s="6">
        <v>43951.559004629627</v>
      </c>
      <c r="F818" s="3"/>
      <c r="G818" s="3"/>
      <c r="H818" s="3"/>
      <c r="I818" s="3"/>
      <c r="J818" s="3" t="s">
        <v>6208</v>
      </c>
      <c r="K818" s="3"/>
      <c r="L818" s="7" t="s">
        <v>27</v>
      </c>
      <c r="M818" s="14" t="s">
        <v>6209</v>
      </c>
      <c r="N818" s="3">
        <v>411</v>
      </c>
      <c r="O818" s="3">
        <v>922</v>
      </c>
      <c r="P818" s="3" t="s">
        <v>6210</v>
      </c>
      <c r="Q818" s="17" t="s">
        <v>6211</v>
      </c>
      <c r="R818" s="7" t="s">
        <v>6212</v>
      </c>
    </row>
    <row r="819" spans="1:18" ht="56.25">
      <c r="A819" s="8" t="s">
        <v>6213</v>
      </c>
      <c r="B819" s="3" t="s">
        <v>6214</v>
      </c>
      <c r="C819" s="4" t="s">
        <v>3020</v>
      </c>
      <c r="D819" s="3" t="s">
        <v>6215</v>
      </c>
      <c r="E819" s="6">
        <v>43951.558981481481</v>
      </c>
      <c r="F819" s="3"/>
      <c r="G819" s="3"/>
      <c r="H819" s="3"/>
      <c r="I819" s="3"/>
      <c r="J819" s="3" t="s">
        <v>6216</v>
      </c>
      <c r="K819" s="3"/>
      <c r="L819" s="7" t="s">
        <v>57</v>
      </c>
      <c r="M819" s="14" t="s">
        <v>6217</v>
      </c>
      <c r="N819" s="3">
        <v>169</v>
      </c>
      <c r="O819" s="3">
        <v>225</v>
      </c>
      <c r="P819" s="3" t="s">
        <v>578</v>
      </c>
      <c r="Q819" s="17" t="s">
        <v>6218</v>
      </c>
      <c r="R819" s="7" t="s">
        <v>3025</v>
      </c>
    </row>
    <row r="820" spans="1:18" ht="56.25">
      <c r="A820" s="8" t="s">
        <v>6219</v>
      </c>
      <c r="B820" s="3" t="s">
        <v>6220</v>
      </c>
      <c r="C820" s="4" t="s">
        <v>543</v>
      </c>
      <c r="D820" s="3" t="s">
        <v>6221</v>
      </c>
      <c r="E820" s="6">
        <v>43951.558900462958</v>
      </c>
      <c r="F820" s="3"/>
      <c r="G820" s="3"/>
      <c r="H820" s="3"/>
      <c r="I820" s="3"/>
      <c r="J820" s="3" t="s">
        <v>6222</v>
      </c>
      <c r="K820" s="3"/>
      <c r="L820" s="7" t="s">
        <v>27</v>
      </c>
      <c r="M820" s="14" t="s">
        <v>6223</v>
      </c>
      <c r="N820" s="3">
        <v>148</v>
      </c>
      <c r="O820" s="3">
        <v>725</v>
      </c>
      <c r="P820" s="3" t="s">
        <v>1960</v>
      </c>
      <c r="Q820" s="17" t="s">
        <v>6224</v>
      </c>
      <c r="R820" s="7" t="s">
        <v>548</v>
      </c>
    </row>
    <row r="821" spans="1:18" ht="56.25">
      <c r="A821" s="8" t="s">
        <v>6225</v>
      </c>
      <c r="B821" s="3" t="s">
        <v>6226</v>
      </c>
      <c r="C821" s="4" t="s">
        <v>543</v>
      </c>
      <c r="D821" s="3" t="s">
        <v>6227</v>
      </c>
      <c r="E821" s="6">
        <v>43951.558738425927</v>
      </c>
      <c r="F821" s="3"/>
      <c r="G821" s="3"/>
      <c r="H821" s="3"/>
      <c r="I821" s="3"/>
      <c r="J821" s="3" t="s">
        <v>6228</v>
      </c>
      <c r="K821" s="3"/>
      <c r="L821" s="7" t="s">
        <v>178</v>
      </c>
      <c r="M821" s="14" t="s">
        <v>6229</v>
      </c>
      <c r="N821" s="3">
        <v>182</v>
      </c>
      <c r="O821" s="3">
        <v>302</v>
      </c>
      <c r="P821" s="3"/>
      <c r="Q821" s="17" t="s">
        <v>6230</v>
      </c>
      <c r="R821" s="7" t="s">
        <v>548</v>
      </c>
    </row>
    <row r="822" spans="1:18" ht="45">
      <c r="A822" s="8" t="s">
        <v>6231</v>
      </c>
      <c r="B822" s="3" t="s">
        <v>6232</v>
      </c>
      <c r="C822" s="4" t="s">
        <v>5783</v>
      </c>
      <c r="D822" s="3" t="s">
        <v>6233</v>
      </c>
      <c r="E822" s="6">
        <v>43951.558622685188</v>
      </c>
      <c r="F822" s="3"/>
      <c r="G822" s="3"/>
      <c r="H822" s="3"/>
      <c r="I822" s="3"/>
      <c r="J822" s="3" t="s">
        <v>6234</v>
      </c>
      <c r="K822" s="3"/>
      <c r="L822" s="7" t="s">
        <v>27</v>
      </c>
      <c r="M822" s="14" t="s">
        <v>6235</v>
      </c>
      <c r="N822" s="3">
        <v>89</v>
      </c>
      <c r="O822" s="3">
        <v>272</v>
      </c>
      <c r="P822" s="3"/>
      <c r="Q822" s="17" t="s">
        <v>6236</v>
      </c>
      <c r="R822" s="7" t="s">
        <v>5788</v>
      </c>
    </row>
    <row r="823" spans="1:18" ht="123.75">
      <c r="A823" s="8" t="s">
        <v>6237</v>
      </c>
      <c r="B823" s="3" t="s">
        <v>6238</v>
      </c>
      <c r="C823" s="4" t="s">
        <v>6239</v>
      </c>
      <c r="D823" s="3" t="s">
        <v>6240</v>
      </c>
      <c r="E823" s="6">
        <v>43951.558599537035</v>
      </c>
      <c r="F823" s="3"/>
      <c r="G823" s="3"/>
      <c r="H823" s="3"/>
      <c r="I823" s="3"/>
      <c r="J823" s="3" t="s">
        <v>6241</v>
      </c>
      <c r="K823" s="3"/>
      <c r="L823" s="7" t="s">
        <v>178</v>
      </c>
      <c r="M823" s="14" t="s">
        <v>6242</v>
      </c>
      <c r="N823" s="3">
        <v>2555</v>
      </c>
      <c r="O823" s="3">
        <v>1845</v>
      </c>
      <c r="P823" s="3" t="s">
        <v>6243</v>
      </c>
      <c r="Q823" s="17" t="s">
        <v>6244</v>
      </c>
      <c r="R823" s="7" t="s">
        <v>6245</v>
      </c>
    </row>
    <row r="824" spans="1:18" ht="45">
      <c r="A824" s="8" t="s">
        <v>6246</v>
      </c>
      <c r="B824" s="3" t="s">
        <v>6247</v>
      </c>
      <c r="C824" s="4" t="s">
        <v>2054</v>
      </c>
      <c r="D824" s="3" t="s">
        <v>6248</v>
      </c>
      <c r="E824" s="6">
        <v>43951.558564814812</v>
      </c>
      <c r="F824" s="3"/>
      <c r="G824" s="3"/>
      <c r="H824" s="3"/>
      <c r="I824" s="3"/>
      <c r="J824" s="3" t="s">
        <v>6249</v>
      </c>
      <c r="K824" s="3"/>
      <c r="L824" s="7" t="s">
        <v>27</v>
      </c>
      <c r="M824" s="14" t="s">
        <v>6250</v>
      </c>
      <c r="N824" s="3">
        <v>682</v>
      </c>
      <c r="O824" s="3">
        <v>704</v>
      </c>
      <c r="P824" s="3" t="s">
        <v>365</v>
      </c>
      <c r="Q824" s="17" t="s">
        <v>6251</v>
      </c>
      <c r="R824" s="7" t="s">
        <v>2058</v>
      </c>
    </row>
    <row r="825" spans="1:18" ht="90">
      <c r="A825" s="8" t="s">
        <v>6252</v>
      </c>
      <c r="B825" s="3" t="s">
        <v>6253</v>
      </c>
      <c r="C825" s="4" t="s">
        <v>6254</v>
      </c>
      <c r="D825" s="3" t="s">
        <v>6255</v>
      </c>
      <c r="E825" s="6">
        <v>43951.558483796296</v>
      </c>
      <c r="F825" s="3"/>
      <c r="G825" s="3"/>
      <c r="H825" s="3"/>
      <c r="I825" s="3"/>
      <c r="J825" s="3" t="s">
        <v>6256</v>
      </c>
      <c r="K825" s="3"/>
      <c r="L825" s="7" t="s">
        <v>27</v>
      </c>
      <c r="M825" s="14" t="s">
        <v>6257</v>
      </c>
      <c r="N825" s="3">
        <v>44</v>
      </c>
      <c r="O825" s="3">
        <v>38</v>
      </c>
      <c r="P825" s="3"/>
      <c r="Q825" s="17" t="s">
        <v>6258</v>
      </c>
      <c r="R825" s="7" t="s">
        <v>6259</v>
      </c>
    </row>
    <row r="826" spans="1:18" ht="56.25">
      <c r="A826" s="8" t="s">
        <v>6260</v>
      </c>
      <c r="B826" s="3" t="s">
        <v>6261</v>
      </c>
      <c r="C826" s="4" t="s">
        <v>543</v>
      </c>
      <c r="D826" s="3" t="s">
        <v>6262</v>
      </c>
      <c r="E826" s="6">
        <v>43951.55840277778</v>
      </c>
      <c r="F826" s="3"/>
      <c r="G826" s="3"/>
      <c r="H826" s="3"/>
      <c r="I826" s="3"/>
      <c r="J826" s="3" t="s">
        <v>6263</v>
      </c>
      <c r="K826" s="3"/>
      <c r="L826" s="7" t="s">
        <v>57</v>
      </c>
      <c r="M826" s="14" t="s">
        <v>6264</v>
      </c>
      <c r="N826" s="3">
        <v>137857</v>
      </c>
      <c r="O826" s="3">
        <v>540</v>
      </c>
      <c r="P826" s="3" t="s">
        <v>6265</v>
      </c>
      <c r="Q826" s="17" t="s">
        <v>6266</v>
      </c>
      <c r="R826" s="7" t="s">
        <v>548</v>
      </c>
    </row>
    <row r="827" spans="1:18" ht="101.25">
      <c r="A827" s="8" t="s">
        <v>6267</v>
      </c>
      <c r="B827" s="3" t="s">
        <v>6268</v>
      </c>
      <c r="C827" s="4" t="s">
        <v>5498</v>
      </c>
      <c r="D827" s="3" t="s">
        <v>6269</v>
      </c>
      <c r="E827" s="6">
        <v>43951.558287037042</v>
      </c>
      <c r="F827" s="3"/>
      <c r="G827" s="3"/>
      <c r="H827" s="3"/>
      <c r="I827" s="3"/>
      <c r="J827" s="3" t="s">
        <v>6270</v>
      </c>
      <c r="K827" s="3"/>
      <c r="L827" s="7" t="s">
        <v>178</v>
      </c>
      <c r="M827" s="14" t="s">
        <v>6271</v>
      </c>
      <c r="N827" s="3">
        <v>2424</v>
      </c>
      <c r="O827" s="3">
        <v>272</v>
      </c>
      <c r="P827" s="3" t="s">
        <v>6272</v>
      </c>
      <c r="Q827" s="17" t="s">
        <v>6273</v>
      </c>
      <c r="R827" s="7" t="s">
        <v>5504</v>
      </c>
    </row>
    <row r="828" spans="1:18" ht="67.5">
      <c r="A828" s="8" t="s">
        <v>6274</v>
      </c>
      <c r="B828" s="3" t="s">
        <v>6275</v>
      </c>
      <c r="C828" s="4" t="s">
        <v>5924</v>
      </c>
      <c r="D828" s="3" t="s">
        <v>6276</v>
      </c>
      <c r="E828" s="6">
        <v>43951.558206018519</v>
      </c>
      <c r="F828" s="3"/>
      <c r="G828" s="3"/>
      <c r="H828" s="3"/>
      <c r="I828" s="3"/>
      <c r="J828" s="3" t="s">
        <v>6277</v>
      </c>
      <c r="K828" s="3"/>
      <c r="L828" s="7" t="s">
        <v>27</v>
      </c>
      <c r="M828" s="14" t="s">
        <v>6278</v>
      </c>
      <c r="N828" s="3">
        <v>1176</v>
      </c>
      <c r="O828" s="3">
        <v>241</v>
      </c>
      <c r="P828" s="3"/>
      <c r="Q828" s="17" t="s">
        <v>6279</v>
      </c>
      <c r="R828" s="7" t="s">
        <v>914</v>
      </c>
    </row>
    <row r="829" spans="1:18" ht="22.5">
      <c r="A829" s="8" t="s">
        <v>6280</v>
      </c>
      <c r="B829" s="3" t="s">
        <v>6281</v>
      </c>
      <c r="C829" s="4" t="s">
        <v>6282</v>
      </c>
      <c r="D829" s="3" t="s">
        <v>6283</v>
      </c>
      <c r="E829" s="6">
        <v>43951.558113425926</v>
      </c>
      <c r="F829" s="3"/>
      <c r="G829" s="3"/>
      <c r="H829" s="3"/>
      <c r="I829" s="3"/>
      <c r="J829" s="3" t="s">
        <v>6284</v>
      </c>
      <c r="K829" s="3"/>
      <c r="L829" s="7" t="s">
        <v>27</v>
      </c>
      <c r="M829" s="14" t="s">
        <v>6285</v>
      </c>
      <c r="N829" s="3">
        <v>590</v>
      </c>
      <c r="O829" s="3">
        <v>1174</v>
      </c>
      <c r="P829" s="3" t="s">
        <v>6286</v>
      </c>
      <c r="Q829" s="17" t="s">
        <v>6287</v>
      </c>
      <c r="R829" s="7" t="s">
        <v>6288</v>
      </c>
    </row>
    <row r="830" spans="1:18" ht="67.5">
      <c r="A830" s="8" t="s">
        <v>6289</v>
      </c>
      <c r="B830" s="3" t="s">
        <v>6290</v>
      </c>
      <c r="C830" s="4" t="s">
        <v>6291</v>
      </c>
      <c r="D830" s="3" t="s">
        <v>6292</v>
      </c>
      <c r="E830" s="6">
        <v>43951.557997685188</v>
      </c>
      <c r="F830" s="3"/>
      <c r="G830" s="3"/>
      <c r="H830" s="3"/>
      <c r="I830" s="3"/>
      <c r="J830" s="3" t="s">
        <v>6293</v>
      </c>
      <c r="K830" s="3"/>
      <c r="L830" s="7" t="s">
        <v>27</v>
      </c>
      <c r="M830" s="14" t="s">
        <v>6294</v>
      </c>
      <c r="N830" s="3">
        <v>79</v>
      </c>
      <c r="O830" s="3">
        <v>388</v>
      </c>
      <c r="P830" s="3" t="s">
        <v>6295</v>
      </c>
      <c r="Q830" s="17" t="s">
        <v>6296</v>
      </c>
      <c r="R830" s="7" t="s">
        <v>6297</v>
      </c>
    </row>
    <row r="831" spans="1:18" ht="67.5">
      <c r="A831" s="8" t="s">
        <v>6298</v>
      </c>
      <c r="B831" s="3" t="s">
        <v>6299</v>
      </c>
      <c r="C831" s="4" t="s">
        <v>1159</v>
      </c>
      <c r="D831" s="3" t="s">
        <v>6300</v>
      </c>
      <c r="E831" s="6">
        <v>43951.557534722218</v>
      </c>
      <c r="F831" s="3"/>
      <c r="G831" s="3"/>
      <c r="H831" s="3"/>
      <c r="I831" s="3"/>
      <c r="J831" s="3" t="s">
        <v>6301</v>
      </c>
      <c r="K831" s="3"/>
      <c r="L831" s="7" t="s">
        <v>178</v>
      </c>
      <c r="M831" s="14" t="s">
        <v>6302</v>
      </c>
      <c r="N831" s="3">
        <v>283</v>
      </c>
      <c r="O831" s="3">
        <v>272</v>
      </c>
      <c r="P831" s="3" t="s">
        <v>6303</v>
      </c>
      <c r="Q831" s="17" t="s">
        <v>6304</v>
      </c>
      <c r="R831" s="7" t="s">
        <v>1164</v>
      </c>
    </row>
    <row r="832" spans="1:18" ht="45">
      <c r="A832" s="8" t="s">
        <v>6305</v>
      </c>
      <c r="B832" s="3" t="s">
        <v>6306</v>
      </c>
      <c r="C832" s="4" t="s">
        <v>5783</v>
      </c>
      <c r="D832" s="3" t="s">
        <v>6307</v>
      </c>
      <c r="E832" s="6">
        <v>43951.557523148149</v>
      </c>
      <c r="F832" s="3"/>
      <c r="G832" s="3"/>
      <c r="H832" s="3"/>
      <c r="I832" s="3"/>
      <c r="J832" s="3" t="s">
        <v>6308</v>
      </c>
      <c r="K832" s="3"/>
      <c r="L832" s="7" t="s">
        <v>57</v>
      </c>
      <c r="M832" s="14" t="s">
        <v>6309</v>
      </c>
      <c r="N832" s="3">
        <v>1777</v>
      </c>
      <c r="O832" s="3">
        <v>272</v>
      </c>
      <c r="P832" s="3"/>
      <c r="Q832" s="17" t="s">
        <v>6310</v>
      </c>
      <c r="R832" s="7" t="s">
        <v>5788</v>
      </c>
    </row>
    <row r="833" spans="1:18" ht="90">
      <c r="A833" s="8" t="s">
        <v>6311</v>
      </c>
      <c r="B833" s="3" t="s">
        <v>6312</v>
      </c>
      <c r="C833" s="4" t="s">
        <v>6313</v>
      </c>
      <c r="D833" s="3" t="s">
        <v>6314</v>
      </c>
      <c r="E833" s="6">
        <v>43951.55740740741</v>
      </c>
      <c r="F833" s="3"/>
      <c r="G833" s="3"/>
      <c r="H833" s="3"/>
      <c r="I833" s="3"/>
      <c r="J833" s="3" t="s">
        <v>6315</v>
      </c>
      <c r="K833" s="3"/>
      <c r="L833" s="7" t="s">
        <v>57</v>
      </c>
      <c r="M833" s="14" t="s">
        <v>6316</v>
      </c>
      <c r="N833" s="3">
        <v>263</v>
      </c>
      <c r="O833" s="3">
        <v>510</v>
      </c>
      <c r="P833" s="3" t="s">
        <v>6317</v>
      </c>
      <c r="Q833" s="17" t="s">
        <v>6318</v>
      </c>
      <c r="R833" s="7" t="s">
        <v>6319</v>
      </c>
    </row>
    <row r="834" spans="1:18" ht="22.5">
      <c r="A834" s="8" t="s">
        <v>6320</v>
      </c>
      <c r="B834" s="3" t="s">
        <v>6321</v>
      </c>
      <c r="C834" s="4" t="s">
        <v>6322</v>
      </c>
      <c r="D834" s="3" t="s">
        <v>6323</v>
      </c>
      <c r="E834" s="6">
        <v>43951.556643518517</v>
      </c>
      <c r="F834" s="3"/>
      <c r="G834" s="3"/>
      <c r="H834" s="3"/>
      <c r="I834" s="3"/>
      <c r="J834" s="3" t="s">
        <v>6324</v>
      </c>
      <c r="K834" s="3"/>
      <c r="L834" s="7" t="s">
        <v>27</v>
      </c>
      <c r="M834" s="14" t="s">
        <v>6325</v>
      </c>
      <c r="N834" s="3">
        <v>168</v>
      </c>
      <c r="O834" s="3">
        <v>2169</v>
      </c>
      <c r="P834" s="3"/>
      <c r="Q834" s="17" t="s">
        <v>6326</v>
      </c>
      <c r="R834" s="7" t="s">
        <v>6327</v>
      </c>
    </row>
    <row r="835" spans="1:18" ht="78.75">
      <c r="A835" s="8" t="s">
        <v>6328</v>
      </c>
      <c r="B835" s="3" t="s">
        <v>6329</v>
      </c>
      <c r="C835" s="4" t="s">
        <v>6330</v>
      </c>
      <c r="D835" s="3" t="s">
        <v>6331</v>
      </c>
      <c r="E835" s="6">
        <v>43951.556539351848</v>
      </c>
      <c r="F835" s="3"/>
      <c r="G835" s="3"/>
      <c r="H835" s="3"/>
      <c r="I835" s="3"/>
      <c r="J835" s="3" t="s">
        <v>6332</v>
      </c>
      <c r="K835" s="3"/>
      <c r="L835" s="7" t="s">
        <v>57</v>
      </c>
      <c r="M835" s="14" t="s">
        <v>6333</v>
      </c>
      <c r="N835" s="3">
        <v>393</v>
      </c>
      <c r="O835" s="3">
        <v>555</v>
      </c>
      <c r="P835" s="3" t="s">
        <v>1241</v>
      </c>
      <c r="Q835" s="17" t="s">
        <v>6334</v>
      </c>
      <c r="R835" s="7" t="s">
        <v>6335</v>
      </c>
    </row>
    <row r="836" spans="1:18" ht="56.25">
      <c r="A836" s="8" t="s">
        <v>6336</v>
      </c>
      <c r="B836" s="3" t="s">
        <v>6337</v>
      </c>
      <c r="C836" s="4" t="s">
        <v>3020</v>
      </c>
      <c r="D836" s="3" t="s">
        <v>6338</v>
      </c>
      <c r="E836" s="6">
        <v>43951.556527777779</v>
      </c>
      <c r="F836" s="3"/>
      <c r="G836" s="3"/>
      <c r="H836" s="3"/>
      <c r="I836" s="3"/>
      <c r="J836" s="3" t="s">
        <v>6339</v>
      </c>
      <c r="K836" s="3"/>
      <c r="L836" s="7" t="s">
        <v>27</v>
      </c>
      <c r="M836" s="14" t="s">
        <v>6340</v>
      </c>
      <c r="N836" s="3">
        <v>238</v>
      </c>
      <c r="O836" s="3">
        <v>132</v>
      </c>
      <c r="P836" s="3"/>
      <c r="Q836" s="17" t="s">
        <v>6341</v>
      </c>
      <c r="R836" s="7" t="s">
        <v>3025</v>
      </c>
    </row>
    <row r="837" spans="1:18" ht="78.75">
      <c r="A837" s="8" t="s">
        <v>6342</v>
      </c>
      <c r="B837" s="3" t="s">
        <v>6343</v>
      </c>
      <c r="C837" s="4" t="s">
        <v>3403</v>
      </c>
      <c r="D837" s="3" t="s">
        <v>6344</v>
      </c>
      <c r="E837" s="6">
        <v>43951.556435185186</v>
      </c>
      <c r="F837" s="3"/>
      <c r="G837" s="3"/>
      <c r="H837" s="3"/>
      <c r="I837" s="3"/>
      <c r="J837" s="3" t="s">
        <v>6345</v>
      </c>
      <c r="K837" s="3"/>
      <c r="L837" s="7" t="s">
        <v>178</v>
      </c>
      <c r="M837" s="14" t="s">
        <v>6346</v>
      </c>
      <c r="N837" s="3">
        <v>98</v>
      </c>
      <c r="O837" s="3">
        <v>329</v>
      </c>
      <c r="P837" s="3" t="s">
        <v>6347</v>
      </c>
      <c r="Q837" s="17" t="s">
        <v>6348</v>
      </c>
      <c r="R837" s="7" t="s">
        <v>3409</v>
      </c>
    </row>
    <row r="838" spans="1:18" ht="67.5">
      <c r="A838" s="8" t="s">
        <v>6349</v>
      </c>
      <c r="B838" s="3" t="s">
        <v>6350</v>
      </c>
      <c r="C838" s="4" t="s">
        <v>6351</v>
      </c>
      <c r="D838" s="3" t="s">
        <v>6352</v>
      </c>
      <c r="E838" s="6">
        <v>43951.55641203704</v>
      </c>
      <c r="F838" s="3"/>
      <c r="G838" s="3"/>
      <c r="H838" s="3" t="s">
        <v>6353</v>
      </c>
      <c r="I838" s="3" t="s">
        <v>6350</v>
      </c>
      <c r="J838" s="3" t="s">
        <v>6353</v>
      </c>
      <c r="K838" s="3" t="s">
        <v>6354</v>
      </c>
      <c r="L838" s="7" t="s">
        <v>190</v>
      </c>
      <c r="M838" s="14" t="s">
        <v>6355</v>
      </c>
      <c r="N838" s="3">
        <v>2672131</v>
      </c>
      <c r="O838" s="3">
        <v>1969</v>
      </c>
      <c r="P838" s="3" t="s">
        <v>266</v>
      </c>
      <c r="Q838" s="17" t="s">
        <v>6356</v>
      </c>
      <c r="R838" s="7" t="s">
        <v>6357</v>
      </c>
    </row>
    <row r="839" spans="1:18" ht="56.25">
      <c r="A839" s="8" t="s">
        <v>6358</v>
      </c>
      <c r="B839" s="3" t="s">
        <v>6359</v>
      </c>
      <c r="C839" s="4" t="s">
        <v>2830</v>
      </c>
      <c r="D839" s="3" t="s">
        <v>6360</v>
      </c>
      <c r="E839" s="6">
        <v>43951.55631944444</v>
      </c>
      <c r="F839" s="3"/>
      <c r="G839" s="3"/>
      <c r="H839" s="3"/>
      <c r="I839" s="3"/>
      <c r="J839" s="3" t="s">
        <v>6361</v>
      </c>
      <c r="K839" s="3"/>
      <c r="L839" s="7" t="s">
        <v>57</v>
      </c>
      <c r="M839" s="14" t="s">
        <v>6362</v>
      </c>
      <c r="N839" s="3">
        <v>674</v>
      </c>
      <c r="O839" s="3">
        <v>839</v>
      </c>
      <c r="P839" s="3"/>
      <c r="Q839" s="17" t="s">
        <v>6363</v>
      </c>
      <c r="R839" s="7" t="s">
        <v>2836</v>
      </c>
    </row>
    <row r="840" spans="1:18" ht="67.5">
      <c r="A840" s="8" t="s">
        <v>6364</v>
      </c>
      <c r="B840" s="3" t="s">
        <v>6365</v>
      </c>
      <c r="C840" s="4" t="s">
        <v>6366</v>
      </c>
      <c r="D840" s="3" t="s">
        <v>6367</v>
      </c>
      <c r="E840" s="6">
        <v>43951.55605324074</v>
      </c>
      <c r="F840" s="3"/>
      <c r="G840" s="3"/>
      <c r="H840" s="3"/>
      <c r="I840" s="3"/>
      <c r="J840" s="3" t="s">
        <v>6368</v>
      </c>
      <c r="K840" s="3"/>
      <c r="L840" s="7" t="s">
        <v>178</v>
      </c>
      <c r="M840" s="14" t="s">
        <v>6369</v>
      </c>
      <c r="N840" s="3">
        <v>120</v>
      </c>
      <c r="O840" s="3">
        <v>235</v>
      </c>
      <c r="P840" s="3" t="s">
        <v>6370</v>
      </c>
      <c r="Q840" s="17" t="s">
        <v>6371</v>
      </c>
      <c r="R840" s="7" t="s">
        <v>6372</v>
      </c>
    </row>
    <row r="841" spans="1:18" ht="56.25">
      <c r="A841" s="8" t="s">
        <v>6373</v>
      </c>
      <c r="B841" s="3" t="s">
        <v>6374</v>
      </c>
      <c r="C841" s="4" t="s">
        <v>6375</v>
      </c>
      <c r="D841" s="3" t="s">
        <v>6376</v>
      </c>
      <c r="E841" s="6">
        <v>43951.555949074071</v>
      </c>
      <c r="F841" s="3"/>
      <c r="G841" s="3"/>
      <c r="H841" s="3"/>
      <c r="I841" s="3"/>
      <c r="J841" s="3" t="s">
        <v>6377</v>
      </c>
      <c r="K841" s="3"/>
      <c r="L841" s="7" t="s">
        <v>57</v>
      </c>
      <c r="M841" s="14" t="s">
        <v>6378</v>
      </c>
      <c r="N841" s="3">
        <v>2986</v>
      </c>
      <c r="O841" s="3">
        <v>729</v>
      </c>
      <c r="P841" s="3" t="s">
        <v>6379</v>
      </c>
      <c r="Q841" s="17" t="s">
        <v>6380</v>
      </c>
      <c r="R841" s="7" t="s">
        <v>6381</v>
      </c>
    </row>
    <row r="842" spans="1:18" ht="22.5">
      <c r="A842" s="8" t="s">
        <v>6382</v>
      </c>
      <c r="B842" s="3" t="s">
        <v>6383</v>
      </c>
      <c r="C842" s="4" t="s">
        <v>6322</v>
      </c>
      <c r="D842" s="3" t="s">
        <v>6384</v>
      </c>
      <c r="E842" s="6">
        <v>43951.555844907409</v>
      </c>
      <c r="F842" s="3"/>
      <c r="G842" s="3"/>
      <c r="H842" s="3"/>
      <c r="I842" s="3"/>
      <c r="J842" s="3" t="s">
        <v>6385</v>
      </c>
      <c r="K842" s="3"/>
      <c r="L842" s="7" t="s">
        <v>57</v>
      </c>
      <c r="M842" s="14" t="s">
        <v>6386</v>
      </c>
      <c r="N842" s="3">
        <v>322</v>
      </c>
      <c r="O842" s="3">
        <v>194</v>
      </c>
      <c r="P842" s="3" t="s">
        <v>6387</v>
      </c>
      <c r="Q842" s="17" t="s">
        <v>6388</v>
      </c>
      <c r="R842" s="7" t="s">
        <v>6327</v>
      </c>
    </row>
    <row r="843" spans="1:18" ht="78.75">
      <c r="A843" s="8" t="s">
        <v>6389</v>
      </c>
      <c r="B843" s="3" t="s">
        <v>6337</v>
      </c>
      <c r="C843" s="4" t="s">
        <v>1300</v>
      </c>
      <c r="D843" s="3" t="s">
        <v>6384</v>
      </c>
      <c r="E843" s="6">
        <v>43951.555844907409</v>
      </c>
      <c r="F843" s="3"/>
      <c r="G843" s="3"/>
      <c r="H843" s="3"/>
      <c r="I843" s="3"/>
      <c r="J843" s="3" t="s">
        <v>6339</v>
      </c>
      <c r="K843" s="3"/>
      <c r="L843" s="7" t="s">
        <v>27</v>
      </c>
      <c r="M843" s="14" t="s">
        <v>6340</v>
      </c>
      <c r="N843" s="3">
        <v>238</v>
      </c>
      <c r="O843" s="3">
        <v>132</v>
      </c>
      <c r="P843" s="3"/>
      <c r="Q843" s="17" t="s">
        <v>6390</v>
      </c>
      <c r="R843" s="7" t="s">
        <v>1306</v>
      </c>
    </row>
    <row r="844" spans="1:18" ht="90">
      <c r="A844" s="8" t="s">
        <v>6391</v>
      </c>
      <c r="B844" s="3" t="s">
        <v>6392</v>
      </c>
      <c r="C844" s="4" t="s">
        <v>6393</v>
      </c>
      <c r="D844" s="3" t="s">
        <v>6394</v>
      </c>
      <c r="E844" s="6">
        <v>43951.555752314816</v>
      </c>
      <c r="F844" s="3"/>
      <c r="G844" s="3"/>
      <c r="H844" s="3"/>
      <c r="I844" s="3"/>
      <c r="J844" s="3" t="s">
        <v>6395</v>
      </c>
      <c r="K844" s="3"/>
      <c r="L844" s="7" t="s">
        <v>178</v>
      </c>
      <c r="M844" s="14" t="s">
        <v>6396</v>
      </c>
      <c r="N844" s="3">
        <v>10457</v>
      </c>
      <c r="O844" s="3">
        <v>1475</v>
      </c>
      <c r="P844" s="3" t="s">
        <v>975</v>
      </c>
      <c r="Q844" s="17" t="s">
        <v>6397</v>
      </c>
      <c r="R844" s="7" t="s">
        <v>6398</v>
      </c>
    </row>
    <row r="845" spans="1:18" ht="45">
      <c r="A845" s="8" t="s">
        <v>6399</v>
      </c>
      <c r="B845" s="3" t="s">
        <v>6400</v>
      </c>
      <c r="C845" s="4" t="s">
        <v>6401</v>
      </c>
      <c r="D845" s="3" t="s">
        <v>6402</v>
      </c>
      <c r="E845" s="6">
        <v>43951.55569444444</v>
      </c>
      <c r="F845" s="3"/>
      <c r="G845" s="3"/>
      <c r="H845" s="3"/>
      <c r="I845" s="3"/>
      <c r="J845" s="3" t="s">
        <v>6403</v>
      </c>
      <c r="K845" s="3"/>
      <c r="L845" s="7" t="s">
        <v>178</v>
      </c>
      <c r="M845" s="14" t="s">
        <v>6404</v>
      </c>
      <c r="N845" s="3">
        <v>720</v>
      </c>
      <c r="O845" s="3">
        <v>284</v>
      </c>
      <c r="P845" s="3" t="s">
        <v>49</v>
      </c>
      <c r="Q845" s="17" t="s">
        <v>6405</v>
      </c>
      <c r="R845" s="7" t="s">
        <v>6406</v>
      </c>
    </row>
    <row r="846" spans="1:18" ht="78.75">
      <c r="A846" s="8" t="s">
        <v>6407</v>
      </c>
      <c r="B846" s="3" t="s">
        <v>6408</v>
      </c>
      <c r="C846" s="4" t="s">
        <v>6409</v>
      </c>
      <c r="D846" s="3" t="s">
        <v>6410</v>
      </c>
      <c r="E846" s="6">
        <v>43951.555462962962</v>
      </c>
      <c r="F846" s="3"/>
      <c r="G846" s="3"/>
      <c r="H846" s="3"/>
      <c r="I846" s="3"/>
      <c r="J846" s="3" t="s">
        <v>6411</v>
      </c>
      <c r="K846" s="3"/>
      <c r="L846" s="7" t="s">
        <v>27</v>
      </c>
      <c r="M846" s="14" t="s">
        <v>340</v>
      </c>
      <c r="N846" s="3">
        <v>86</v>
      </c>
      <c r="O846" s="3">
        <v>220</v>
      </c>
      <c r="P846" s="3"/>
      <c r="Q846" s="17" t="s">
        <v>6412</v>
      </c>
      <c r="R846" s="7" t="s">
        <v>6413</v>
      </c>
    </row>
    <row r="847" spans="1:18" ht="67.5">
      <c r="A847" s="8" t="s">
        <v>6414</v>
      </c>
      <c r="B847" s="3" t="s">
        <v>6415</v>
      </c>
      <c r="C847" s="4" t="s">
        <v>4731</v>
      </c>
      <c r="D847" s="3" t="s">
        <v>6416</v>
      </c>
      <c r="E847" s="6">
        <v>43951.555381944447</v>
      </c>
      <c r="F847" s="3"/>
      <c r="G847" s="3"/>
      <c r="H847" s="3"/>
      <c r="I847" s="3"/>
      <c r="J847" s="3" t="s">
        <v>6417</v>
      </c>
      <c r="K847" s="3"/>
      <c r="L847" s="7" t="s">
        <v>27</v>
      </c>
      <c r="M847" s="14" t="s">
        <v>6418</v>
      </c>
      <c r="N847" s="3">
        <v>46</v>
      </c>
      <c r="O847" s="3">
        <v>219</v>
      </c>
      <c r="P847" s="3"/>
      <c r="Q847" s="17" t="s">
        <v>6419</v>
      </c>
      <c r="R847" s="7" t="s">
        <v>4736</v>
      </c>
    </row>
    <row r="848" spans="1:18" ht="78.75">
      <c r="A848" s="8" t="s">
        <v>6420</v>
      </c>
      <c r="B848" s="3" t="s">
        <v>6421</v>
      </c>
      <c r="C848" s="4" t="s">
        <v>1829</v>
      </c>
      <c r="D848" s="3" t="s">
        <v>6422</v>
      </c>
      <c r="E848" s="6">
        <v>43951.555300925931</v>
      </c>
      <c r="F848" s="3"/>
      <c r="G848" s="3"/>
      <c r="H848" s="3"/>
      <c r="I848" s="3"/>
      <c r="J848" s="3" t="s">
        <v>6423</v>
      </c>
      <c r="K848" s="3"/>
      <c r="L848" s="7" t="s">
        <v>27</v>
      </c>
      <c r="M848" s="14" t="s">
        <v>6424</v>
      </c>
      <c r="N848" s="3">
        <v>6</v>
      </c>
      <c r="O848" s="3">
        <v>116</v>
      </c>
      <c r="P848" s="3"/>
      <c r="Q848" s="17" t="s">
        <v>6425</v>
      </c>
      <c r="R848" s="7" t="s">
        <v>1834</v>
      </c>
    </row>
    <row r="849" spans="1:18" ht="56.25">
      <c r="A849" s="8" t="s">
        <v>6426</v>
      </c>
      <c r="B849" s="3" t="s">
        <v>6427</v>
      </c>
      <c r="C849" s="4" t="s">
        <v>4137</v>
      </c>
      <c r="D849" s="3" t="s">
        <v>6428</v>
      </c>
      <c r="E849" s="6">
        <v>43951.554768518516</v>
      </c>
      <c r="F849" s="3"/>
      <c r="G849" s="3"/>
      <c r="H849" s="3"/>
      <c r="I849" s="3"/>
      <c r="J849" s="3" t="s">
        <v>6429</v>
      </c>
      <c r="K849" s="3"/>
      <c r="L849" s="7" t="s">
        <v>27</v>
      </c>
      <c r="M849" s="14" t="s">
        <v>6430</v>
      </c>
      <c r="N849" s="3">
        <v>64</v>
      </c>
      <c r="O849" s="3">
        <v>188</v>
      </c>
      <c r="P849" s="3" t="s">
        <v>6431</v>
      </c>
      <c r="Q849" s="17" t="s">
        <v>6432</v>
      </c>
      <c r="R849" s="7" t="s">
        <v>4142</v>
      </c>
    </row>
    <row r="850" spans="1:18" ht="45">
      <c r="A850" s="8" t="s">
        <v>6433</v>
      </c>
      <c r="B850" s="3" t="s">
        <v>6434</v>
      </c>
      <c r="C850" s="4" t="s">
        <v>5064</v>
      </c>
      <c r="D850" s="3" t="s">
        <v>6435</v>
      </c>
      <c r="E850" s="6">
        <v>43951.554537037038</v>
      </c>
      <c r="F850" s="3"/>
      <c r="G850" s="3"/>
      <c r="H850" s="3"/>
      <c r="I850" s="3"/>
      <c r="J850" s="3" t="s">
        <v>6436</v>
      </c>
      <c r="K850" s="3"/>
      <c r="L850" s="7" t="s">
        <v>178</v>
      </c>
      <c r="M850" s="14" t="s">
        <v>6437</v>
      </c>
      <c r="N850" s="3">
        <v>103</v>
      </c>
      <c r="O850" s="3">
        <v>50</v>
      </c>
      <c r="P850" s="3" t="s">
        <v>5068</v>
      </c>
      <c r="Q850" s="17" t="s">
        <v>6438</v>
      </c>
      <c r="R850" s="7" t="s">
        <v>5070</v>
      </c>
    </row>
    <row r="851" spans="1:18" ht="22.5">
      <c r="A851" s="8" t="s">
        <v>6439</v>
      </c>
      <c r="B851" s="3" t="s">
        <v>6440</v>
      </c>
      <c r="C851" s="4" t="s">
        <v>6441</v>
      </c>
      <c r="D851" s="3" t="s">
        <v>6442</v>
      </c>
      <c r="E851" s="6">
        <v>43951.554375</v>
      </c>
      <c r="F851" s="3"/>
      <c r="G851" s="3"/>
      <c r="H851" s="3"/>
      <c r="I851" s="3"/>
      <c r="J851" s="3" t="s">
        <v>6443</v>
      </c>
      <c r="K851" s="3"/>
      <c r="L851" s="7" t="s">
        <v>6444</v>
      </c>
      <c r="M851" s="14" t="s">
        <v>6445</v>
      </c>
      <c r="N851" s="3">
        <v>3327</v>
      </c>
      <c r="O851" s="3">
        <v>408</v>
      </c>
      <c r="P851" s="3" t="s">
        <v>1960</v>
      </c>
      <c r="Q851" s="17" t="s">
        <v>6446</v>
      </c>
      <c r="R851" s="7" t="s">
        <v>6447</v>
      </c>
    </row>
    <row r="852" spans="1:18" ht="33.75">
      <c r="A852" s="8" t="s">
        <v>6448</v>
      </c>
      <c r="B852" s="3" t="s">
        <v>6449</v>
      </c>
      <c r="C852" s="4" t="s">
        <v>6450</v>
      </c>
      <c r="D852" s="3" t="s">
        <v>6451</v>
      </c>
      <c r="E852" s="6">
        <v>43951.553923611107</v>
      </c>
      <c r="F852" s="3"/>
      <c r="G852" s="3"/>
      <c r="H852" s="3" t="s">
        <v>6452</v>
      </c>
      <c r="I852" s="3" t="s">
        <v>6453</v>
      </c>
      <c r="J852" s="3" t="s">
        <v>6454</v>
      </c>
      <c r="K852" s="3" t="s">
        <v>6455</v>
      </c>
      <c r="L852" s="7" t="s">
        <v>27</v>
      </c>
      <c r="M852" s="14" t="s">
        <v>6456</v>
      </c>
      <c r="N852" s="3">
        <v>62</v>
      </c>
      <c r="O852" s="3">
        <v>336</v>
      </c>
      <c r="P852" s="3" t="s">
        <v>259</v>
      </c>
      <c r="Q852" s="17" t="s">
        <v>6457</v>
      </c>
      <c r="R852" s="7" t="s">
        <v>6458</v>
      </c>
    </row>
    <row r="853" spans="1:18" ht="45">
      <c r="A853" s="8" t="s">
        <v>6459</v>
      </c>
      <c r="B853" s="3" t="s">
        <v>6460</v>
      </c>
      <c r="C853" s="4" t="s">
        <v>6461</v>
      </c>
      <c r="D853" s="3" t="s">
        <v>6462</v>
      </c>
      <c r="E853" s="6">
        <v>43951.553703703699</v>
      </c>
      <c r="F853" s="3"/>
      <c r="G853" s="3"/>
      <c r="H853" s="3"/>
      <c r="I853" s="3"/>
      <c r="J853" s="3" t="s">
        <v>6463</v>
      </c>
      <c r="K853" s="3"/>
      <c r="L853" s="7" t="s">
        <v>178</v>
      </c>
      <c r="M853" s="14" t="s">
        <v>6464</v>
      </c>
      <c r="N853" s="3">
        <v>10</v>
      </c>
      <c r="O853" s="3">
        <v>37</v>
      </c>
      <c r="P853" s="3"/>
      <c r="Q853" s="17" t="s">
        <v>6465</v>
      </c>
      <c r="R853" s="7" t="s">
        <v>6466</v>
      </c>
    </row>
    <row r="854" spans="1:18" ht="56.25">
      <c r="A854" s="8" t="s">
        <v>6467</v>
      </c>
      <c r="B854" s="3" t="s">
        <v>6468</v>
      </c>
      <c r="C854" s="4" t="s">
        <v>543</v>
      </c>
      <c r="D854" s="3" t="s">
        <v>6469</v>
      </c>
      <c r="E854" s="6">
        <v>43951.553356481483</v>
      </c>
      <c r="F854" s="3"/>
      <c r="G854" s="3"/>
      <c r="H854" s="3"/>
      <c r="I854" s="3"/>
      <c r="J854" s="3" t="s">
        <v>6470</v>
      </c>
      <c r="K854" s="3"/>
      <c r="L854" s="7" t="s">
        <v>57</v>
      </c>
      <c r="M854" s="14" t="s">
        <v>6471</v>
      </c>
      <c r="N854" s="3">
        <v>313</v>
      </c>
      <c r="O854" s="3">
        <v>412</v>
      </c>
      <c r="P854" s="3"/>
      <c r="Q854" s="17" t="s">
        <v>6472</v>
      </c>
      <c r="R854" s="7" t="s">
        <v>548</v>
      </c>
    </row>
    <row r="855" spans="1:18" ht="101.25">
      <c r="A855" s="8" t="s">
        <v>6473</v>
      </c>
      <c r="B855" s="3" t="s">
        <v>6474</v>
      </c>
      <c r="C855" s="4" t="s">
        <v>5769</v>
      </c>
      <c r="D855" s="3" t="s">
        <v>6475</v>
      </c>
      <c r="E855" s="6">
        <v>43951.55305555556</v>
      </c>
      <c r="F855" s="3"/>
      <c r="G855" s="3"/>
      <c r="H855" s="3"/>
      <c r="I855" s="3"/>
      <c r="J855" s="3" t="s">
        <v>6476</v>
      </c>
      <c r="K855" s="3"/>
      <c r="L855" s="7" t="s">
        <v>680</v>
      </c>
      <c r="M855" s="14" t="s">
        <v>6477</v>
      </c>
      <c r="N855" s="3"/>
      <c r="O855" s="3"/>
      <c r="P855" s="3" t="s">
        <v>6478</v>
      </c>
      <c r="Q855" s="17" t="s">
        <v>6479</v>
      </c>
      <c r="R855" s="7" t="s">
        <v>5775</v>
      </c>
    </row>
    <row r="856" spans="1:18" ht="56.25">
      <c r="A856" s="8" t="s">
        <v>6480</v>
      </c>
      <c r="B856" s="3" t="s">
        <v>6481</v>
      </c>
      <c r="C856" s="4" t="s">
        <v>6482</v>
      </c>
      <c r="D856" s="3" t="s">
        <v>6475</v>
      </c>
      <c r="E856" s="6">
        <v>43951.55305555556</v>
      </c>
      <c r="F856" s="3"/>
      <c r="G856" s="3"/>
      <c r="H856" s="3"/>
      <c r="I856" s="3"/>
      <c r="J856" s="3" t="s">
        <v>6483</v>
      </c>
      <c r="K856" s="3"/>
      <c r="L856" s="7" t="s">
        <v>27</v>
      </c>
      <c r="M856" s="14" t="s">
        <v>6484</v>
      </c>
      <c r="N856" s="3">
        <v>283</v>
      </c>
      <c r="O856" s="3">
        <v>377</v>
      </c>
      <c r="P856" s="3" t="s">
        <v>6485</v>
      </c>
      <c r="Q856" s="17" t="s">
        <v>6486</v>
      </c>
      <c r="R856" s="7" t="s">
        <v>6487</v>
      </c>
    </row>
    <row r="857" spans="1:18" ht="67.5">
      <c r="A857" s="8" t="s">
        <v>6488</v>
      </c>
      <c r="B857" s="3" t="s">
        <v>6489</v>
      </c>
      <c r="C857" s="4" t="s">
        <v>6490</v>
      </c>
      <c r="D857" s="3" t="s">
        <v>6491</v>
      </c>
      <c r="E857" s="6">
        <v>43951.55296296296</v>
      </c>
      <c r="F857" s="3"/>
      <c r="G857" s="3"/>
      <c r="H857" s="3"/>
      <c r="I857" s="3"/>
      <c r="J857" s="3" t="s">
        <v>6492</v>
      </c>
      <c r="K857" s="3"/>
      <c r="L857" s="7" t="s">
        <v>178</v>
      </c>
      <c r="M857" s="14" t="s">
        <v>6493</v>
      </c>
      <c r="N857" s="3">
        <v>1630</v>
      </c>
      <c r="O857" s="3">
        <v>160</v>
      </c>
      <c r="P857" s="3" t="s">
        <v>6494</v>
      </c>
      <c r="Q857" s="17" t="s">
        <v>6495</v>
      </c>
      <c r="R857" s="7" t="s">
        <v>6496</v>
      </c>
    </row>
    <row r="858" spans="1:18" ht="45">
      <c r="A858" s="8" t="s">
        <v>6497</v>
      </c>
      <c r="B858" s="3" t="s">
        <v>6498</v>
      </c>
      <c r="C858" s="4" t="s">
        <v>5064</v>
      </c>
      <c r="D858" s="3" t="s">
        <v>6499</v>
      </c>
      <c r="E858" s="6">
        <v>43951.552858796298</v>
      </c>
      <c r="F858" s="3"/>
      <c r="G858" s="3"/>
      <c r="H858" s="3"/>
      <c r="I858" s="3"/>
      <c r="J858" s="3" t="s">
        <v>6500</v>
      </c>
      <c r="K858" s="3"/>
      <c r="L858" s="7" t="s">
        <v>178</v>
      </c>
      <c r="M858" s="14" t="s">
        <v>6501</v>
      </c>
      <c r="N858" s="3">
        <v>52</v>
      </c>
      <c r="O858" s="3">
        <v>38</v>
      </c>
      <c r="P858" s="3" t="s">
        <v>6502</v>
      </c>
      <c r="Q858" s="17" t="s">
        <v>6503</v>
      </c>
      <c r="R858" s="7" t="s">
        <v>5070</v>
      </c>
    </row>
    <row r="859" spans="1:18" ht="67.5">
      <c r="A859" s="8" t="s">
        <v>6504</v>
      </c>
      <c r="B859" s="3" t="s">
        <v>6505</v>
      </c>
      <c r="C859" s="4" t="s">
        <v>4731</v>
      </c>
      <c r="D859" s="3" t="s">
        <v>6506</v>
      </c>
      <c r="E859" s="6">
        <v>43951.552673611106</v>
      </c>
      <c r="F859" s="3"/>
      <c r="G859" s="3"/>
      <c r="H859" s="3"/>
      <c r="I859" s="3"/>
      <c r="J859" s="3" t="s">
        <v>6507</v>
      </c>
      <c r="K859" s="3"/>
      <c r="L859" s="7" t="s">
        <v>27</v>
      </c>
      <c r="M859" s="14" t="s">
        <v>6508</v>
      </c>
      <c r="N859" s="3">
        <v>10405</v>
      </c>
      <c r="O859" s="3">
        <v>6972</v>
      </c>
      <c r="P859" s="3" t="s">
        <v>49</v>
      </c>
      <c r="Q859" s="17" t="s">
        <v>6509</v>
      </c>
      <c r="R859" s="7" t="s">
        <v>4736</v>
      </c>
    </row>
    <row r="860" spans="1:18" ht="78.75">
      <c r="A860" s="8" t="s">
        <v>6510</v>
      </c>
      <c r="B860" s="3" t="s">
        <v>6511</v>
      </c>
      <c r="C860" s="4" t="s">
        <v>3403</v>
      </c>
      <c r="D860" s="3" t="s">
        <v>6512</v>
      </c>
      <c r="E860" s="6">
        <v>43951.552604166667</v>
      </c>
      <c r="F860" s="3"/>
      <c r="G860" s="3"/>
      <c r="H860" s="3"/>
      <c r="I860" s="3"/>
      <c r="J860" s="3" t="s">
        <v>6513</v>
      </c>
      <c r="K860" s="3"/>
      <c r="L860" s="7" t="s">
        <v>190</v>
      </c>
      <c r="M860" s="14" t="s">
        <v>6514</v>
      </c>
      <c r="N860" s="3">
        <v>44560</v>
      </c>
      <c r="O860" s="3">
        <v>40</v>
      </c>
      <c r="P860" s="3" t="s">
        <v>6515</v>
      </c>
      <c r="Q860" s="17" t="s">
        <v>6516</v>
      </c>
      <c r="R860" s="7" t="s">
        <v>3409</v>
      </c>
    </row>
    <row r="861" spans="1:18" ht="56.25">
      <c r="A861" s="8" t="s">
        <v>6517</v>
      </c>
      <c r="B861" s="3" t="s">
        <v>1705</v>
      </c>
      <c r="C861" s="4" t="s">
        <v>6518</v>
      </c>
      <c r="D861" s="3" t="s">
        <v>6519</v>
      </c>
      <c r="E861" s="6">
        <v>43951.552187499998</v>
      </c>
      <c r="F861" s="3"/>
      <c r="G861" s="3"/>
      <c r="H861" s="3"/>
      <c r="I861" s="3"/>
      <c r="J861" s="3" t="s">
        <v>1708</v>
      </c>
      <c r="K861" s="3"/>
      <c r="L861" s="7" t="s">
        <v>1400</v>
      </c>
      <c r="M861" s="14" t="s">
        <v>1709</v>
      </c>
      <c r="N861" s="3">
        <v>3392</v>
      </c>
      <c r="O861" s="3">
        <v>281</v>
      </c>
      <c r="P861" s="3" t="s">
        <v>1710</v>
      </c>
      <c r="Q861" s="17" t="s">
        <v>6520</v>
      </c>
      <c r="R861" s="7" t="s">
        <v>6521</v>
      </c>
    </row>
    <row r="862" spans="1:18" ht="45">
      <c r="A862" s="8" t="s">
        <v>6522</v>
      </c>
      <c r="B862" s="3" t="s">
        <v>6523</v>
      </c>
      <c r="C862" s="4" t="s">
        <v>1270</v>
      </c>
      <c r="D862" s="3" t="s">
        <v>6524</v>
      </c>
      <c r="E862" s="6">
        <v>43951.551851851851</v>
      </c>
      <c r="F862" s="3"/>
      <c r="G862" s="3"/>
      <c r="H862" s="3"/>
      <c r="I862" s="3"/>
      <c r="J862" s="3" t="s">
        <v>6525</v>
      </c>
      <c r="K862" s="3"/>
      <c r="L862" s="7" t="s">
        <v>57</v>
      </c>
      <c r="M862" s="14" t="s">
        <v>6526</v>
      </c>
      <c r="N862" s="3">
        <v>243</v>
      </c>
      <c r="O862" s="3">
        <v>230</v>
      </c>
      <c r="P862" s="3"/>
      <c r="Q862" s="17" t="s">
        <v>6527</v>
      </c>
      <c r="R862" s="7" t="s">
        <v>1275</v>
      </c>
    </row>
    <row r="863" spans="1:18" ht="33.75">
      <c r="A863" s="8" t="s">
        <v>6528</v>
      </c>
      <c r="B863" s="3" t="s">
        <v>6529</v>
      </c>
      <c r="C863" s="4" t="s">
        <v>5803</v>
      </c>
      <c r="D863" s="3" t="s">
        <v>6530</v>
      </c>
      <c r="E863" s="6">
        <v>43951.551666666666</v>
      </c>
      <c r="F863" s="3"/>
      <c r="G863" s="3"/>
      <c r="H863" s="3"/>
      <c r="I863" s="3"/>
      <c r="J863" s="3" t="s">
        <v>6531</v>
      </c>
      <c r="K863" s="3"/>
      <c r="L863" s="7" t="s">
        <v>27</v>
      </c>
      <c r="M863" s="14" t="s">
        <v>6532</v>
      </c>
      <c r="N863" s="3">
        <v>449</v>
      </c>
      <c r="O863" s="3">
        <v>1956</v>
      </c>
      <c r="P863" s="3"/>
      <c r="Q863" s="17" t="s">
        <v>6533</v>
      </c>
      <c r="R863" s="7" t="s">
        <v>5809</v>
      </c>
    </row>
    <row r="864" spans="1:18" ht="56.25">
      <c r="A864" s="8" t="s">
        <v>6534</v>
      </c>
      <c r="B864" s="3" t="s">
        <v>6535</v>
      </c>
      <c r="C864" s="4" t="s">
        <v>543</v>
      </c>
      <c r="D864" s="3" t="s">
        <v>6536</v>
      </c>
      <c r="E864" s="6">
        <v>43951.551493055551</v>
      </c>
      <c r="F864" s="3"/>
      <c r="G864" s="3"/>
      <c r="H864" s="3"/>
      <c r="I864" s="3"/>
      <c r="J864" s="3" t="s">
        <v>6537</v>
      </c>
      <c r="K864" s="3"/>
      <c r="L864" s="7" t="s">
        <v>178</v>
      </c>
      <c r="M864" s="14" t="s">
        <v>6538</v>
      </c>
      <c r="N864" s="3">
        <v>1051</v>
      </c>
      <c r="O864" s="3">
        <v>1103</v>
      </c>
      <c r="P864" s="3"/>
      <c r="Q864" s="17" t="s">
        <v>6539</v>
      </c>
      <c r="R864" s="7" t="s">
        <v>548</v>
      </c>
    </row>
    <row r="865" spans="1:18" ht="33.75">
      <c r="A865" s="8" t="s">
        <v>6540</v>
      </c>
      <c r="B865" s="3" t="s">
        <v>6541</v>
      </c>
      <c r="C865" s="4" t="s">
        <v>6542</v>
      </c>
      <c r="D865" s="3" t="s">
        <v>6543</v>
      </c>
      <c r="E865" s="6">
        <v>43951.551481481481</v>
      </c>
      <c r="F865" s="3"/>
      <c r="G865" s="3"/>
      <c r="H865" s="3" t="s">
        <v>2660</v>
      </c>
      <c r="I865" s="3" t="s">
        <v>2661</v>
      </c>
      <c r="J865" s="3" t="s">
        <v>6544</v>
      </c>
      <c r="K865" s="3" t="s">
        <v>6545</v>
      </c>
      <c r="L865" s="7" t="s">
        <v>27</v>
      </c>
      <c r="M865" s="14" t="s">
        <v>6546</v>
      </c>
      <c r="N865" s="3">
        <v>283</v>
      </c>
      <c r="O865" s="3">
        <v>833</v>
      </c>
      <c r="P865" s="3" t="s">
        <v>912</v>
      </c>
      <c r="Q865" s="17" t="s">
        <v>6547</v>
      </c>
      <c r="R865" s="7" t="s">
        <v>6548</v>
      </c>
    </row>
    <row r="866" spans="1:18" ht="33.75">
      <c r="A866" s="8" t="s">
        <v>6549</v>
      </c>
      <c r="B866" s="3" t="s">
        <v>6550</v>
      </c>
      <c r="C866" s="4" t="s">
        <v>6551</v>
      </c>
      <c r="D866" s="3" t="s">
        <v>6552</v>
      </c>
      <c r="E866" s="6">
        <v>43951.551284722227</v>
      </c>
      <c r="F866" s="3"/>
      <c r="G866" s="3"/>
      <c r="H866" s="3" t="s">
        <v>6553</v>
      </c>
      <c r="I866" s="3" t="s">
        <v>6554</v>
      </c>
      <c r="J866" s="3" t="s">
        <v>6555</v>
      </c>
      <c r="K866" s="3"/>
      <c r="L866" s="7" t="s">
        <v>178</v>
      </c>
      <c r="M866" s="14" t="s">
        <v>6556</v>
      </c>
      <c r="N866" s="3">
        <v>2936</v>
      </c>
      <c r="O866" s="3">
        <v>3440</v>
      </c>
      <c r="P866" s="3" t="s">
        <v>3293</v>
      </c>
      <c r="Q866" s="17" t="s">
        <v>6557</v>
      </c>
      <c r="R866" s="7" t="s">
        <v>6558</v>
      </c>
    </row>
    <row r="867" spans="1:18" ht="78.75">
      <c r="A867" s="8" t="s">
        <v>6559</v>
      </c>
      <c r="B867" s="3" t="s">
        <v>6560</v>
      </c>
      <c r="C867" s="4" t="s">
        <v>6561</v>
      </c>
      <c r="D867" s="3" t="s">
        <v>6562</v>
      </c>
      <c r="E867" s="6">
        <v>43951.551226851851</v>
      </c>
      <c r="F867" s="3"/>
      <c r="G867" s="3"/>
      <c r="H867" s="3"/>
      <c r="I867" s="3"/>
      <c r="J867" s="3" t="s">
        <v>6563</v>
      </c>
      <c r="K867" s="3"/>
      <c r="L867" s="7" t="s">
        <v>178</v>
      </c>
      <c r="M867" s="14" t="s">
        <v>6564</v>
      </c>
      <c r="N867" s="3">
        <v>822</v>
      </c>
      <c r="O867" s="3">
        <v>794</v>
      </c>
      <c r="P867" s="3" t="s">
        <v>6565</v>
      </c>
      <c r="Q867" s="17" t="s">
        <v>6566</v>
      </c>
      <c r="R867" s="7" t="s">
        <v>6567</v>
      </c>
    </row>
    <row r="868" spans="1:18" ht="45">
      <c r="A868" s="8" t="s">
        <v>6568</v>
      </c>
      <c r="B868" s="3" t="s">
        <v>6569</v>
      </c>
      <c r="C868" s="4" t="s">
        <v>6570</v>
      </c>
      <c r="D868" s="3" t="s">
        <v>6571</v>
      </c>
      <c r="E868" s="6">
        <v>43951.551041666666</v>
      </c>
      <c r="F868" s="3"/>
      <c r="G868" s="3"/>
      <c r="H868" s="3"/>
      <c r="I868" s="3"/>
      <c r="J868" s="3" t="s">
        <v>6572</v>
      </c>
      <c r="K868" s="3"/>
      <c r="L868" s="7" t="s">
        <v>57</v>
      </c>
      <c r="M868" s="14" t="s">
        <v>6573</v>
      </c>
      <c r="N868" s="3">
        <v>79</v>
      </c>
      <c r="O868" s="3">
        <v>378</v>
      </c>
      <c r="P868" s="3"/>
      <c r="Q868" s="17" t="s">
        <v>6574</v>
      </c>
      <c r="R868" s="7" t="s">
        <v>6575</v>
      </c>
    </row>
    <row r="869" spans="1:18" ht="90">
      <c r="A869" s="8" t="s">
        <v>6576</v>
      </c>
      <c r="B869" s="3" t="s">
        <v>6577</v>
      </c>
      <c r="C869" s="4" t="s">
        <v>5048</v>
      </c>
      <c r="D869" s="3" t="s">
        <v>6578</v>
      </c>
      <c r="E869" s="6">
        <v>43951.550937499997</v>
      </c>
      <c r="F869" s="3"/>
      <c r="G869" s="3"/>
      <c r="H869" s="3"/>
      <c r="I869" s="3"/>
      <c r="J869" s="3" t="s">
        <v>6579</v>
      </c>
      <c r="K869" s="3"/>
      <c r="L869" s="7" t="s">
        <v>178</v>
      </c>
      <c r="M869" s="14" t="s">
        <v>6580</v>
      </c>
      <c r="N869" s="3">
        <v>6381</v>
      </c>
      <c r="O869" s="3">
        <v>2641</v>
      </c>
      <c r="P869" s="3" t="s">
        <v>6581</v>
      </c>
      <c r="Q869" s="17" t="s">
        <v>6582</v>
      </c>
      <c r="R869" s="7" t="s">
        <v>5054</v>
      </c>
    </row>
    <row r="870" spans="1:18" ht="45">
      <c r="A870" s="8" t="s">
        <v>6583</v>
      </c>
      <c r="B870" s="3" t="s">
        <v>6584</v>
      </c>
      <c r="C870" s="4" t="s">
        <v>6585</v>
      </c>
      <c r="D870" s="3" t="s">
        <v>6586</v>
      </c>
      <c r="E870" s="6">
        <v>43951.550856481481</v>
      </c>
      <c r="F870" s="3"/>
      <c r="G870" s="3"/>
      <c r="H870" s="3"/>
      <c r="I870" s="3"/>
      <c r="J870" s="3" t="s">
        <v>6587</v>
      </c>
      <c r="K870" s="3"/>
      <c r="L870" s="7" t="s">
        <v>178</v>
      </c>
      <c r="M870" s="14" t="s">
        <v>6588</v>
      </c>
      <c r="N870" s="3">
        <v>649</v>
      </c>
      <c r="O870" s="3">
        <v>265</v>
      </c>
      <c r="P870" s="3" t="s">
        <v>3675</v>
      </c>
      <c r="Q870" s="17" t="s">
        <v>6589</v>
      </c>
      <c r="R870" s="7" t="s">
        <v>6590</v>
      </c>
    </row>
    <row r="871" spans="1:18" ht="67.5">
      <c r="A871" s="8" t="s">
        <v>6591</v>
      </c>
      <c r="B871" s="3" t="s">
        <v>6592</v>
      </c>
      <c r="C871" s="4" t="s">
        <v>2839</v>
      </c>
      <c r="D871" s="3" t="s">
        <v>6593</v>
      </c>
      <c r="E871" s="6">
        <v>43951.550671296296</v>
      </c>
      <c r="F871" s="3"/>
      <c r="G871" s="3"/>
      <c r="H871" s="3"/>
      <c r="I871" s="3"/>
      <c r="J871" s="3" t="s">
        <v>6594</v>
      </c>
      <c r="K871" s="3"/>
      <c r="L871" s="7" t="s">
        <v>27</v>
      </c>
      <c r="M871" s="14" t="s">
        <v>6595</v>
      </c>
      <c r="N871" s="3">
        <v>35003</v>
      </c>
      <c r="O871" s="3">
        <v>1591</v>
      </c>
      <c r="P871" s="3" t="s">
        <v>6596</v>
      </c>
      <c r="Q871" s="17" t="s">
        <v>6597</v>
      </c>
      <c r="R871" s="7" t="s">
        <v>2844</v>
      </c>
    </row>
    <row r="872" spans="1:18" ht="56.25">
      <c r="A872" s="8" t="s">
        <v>6598</v>
      </c>
      <c r="B872" s="3" t="s">
        <v>6599</v>
      </c>
      <c r="C872" s="4" t="s">
        <v>6600</v>
      </c>
      <c r="D872" s="3" t="s">
        <v>6601</v>
      </c>
      <c r="E872" s="6">
        <v>43951.550335648149</v>
      </c>
      <c r="F872" s="3"/>
      <c r="G872" s="3"/>
      <c r="H872" s="3"/>
      <c r="I872" s="3"/>
      <c r="J872" s="3" t="s">
        <v>6602</v>
      </c>
      <c r="K872" s="3"/>
      <c r="L872" s="7" t="s">
        <v>57</v>
      </c>
      <c r="M872" s="14" t="s">
        <v>6603</v>
      </c>
      <c r="N872" s="3">
        <v>120</v>
      </c>
      <c r="O872" s="3">
        <v>46</v>
      </c>
      <c r="P872" s="3" t="s">
        <v>2505</v>
      </c>
      <c r="Q872" s="17" t="s">
        <v>6604</v>
      </c>
      <c r="R872" s="7" t="s">
        <v>6605</v>
      </c>
    </row>
    <row r="873" spans="1:18" ht="67.5">
      <c r="A873" s="8" t="s">
        <v>6606</v>
      </c>
      <c r="B873" s="3" t="s">
        <v>6607</v>
      </c>
      <c r="C873" s="4" t="s">
        <v>6608</v>
      </c>
      <c r="D873" s="3" t="s">
        <v>6609</v>
      </c>
      <c r="E873" s="6">
        <v>43951.549525462964</v>
      </c>
      <c r="F873" s="3"/>
      <c r="G873" s="3"/>
      <c r="H873" s="3"/>
      <c r="I873" s="3"/>
      <c r="J873" s="3" t="s">
        <v>6610</v>
      </c>
      <c r="K873" s="3"/>
      <c r="L873" s="7" t="s">
        <v>27</v>
      </c>
      <c r="M873" s="14" t="s">
        <v>6611</v>
      </c>
      <c r="N873" s="3">
        <v>7141</v>
      </c>
      <c r="O873" s="3">
        <v>6228</v>
      </c>
      <c r="P873" s="3" t="s">
        <v>6612</v>
      </c>
      <c r="Q873" s="17" t="s">
        <v>6613</v>
      </c>
      <c r="R873" s="7" t="s">
        <v>6614</v>
      </c>
    </row>
    <row r="874" spans="1:18" ht="45">
      <c r="A874" s="8" t="s">
        <v>6615</v>
      </c>
      <c r="B874" s="3" t="s">
        <v>6616</v>
      </c>
      <c r="C874" s="4" t="s">
        <v>6617</v>
      </c>
      <c r="D874" s="3" t="s">
        <v>6618</v>
      </c>
      <c r="E874" s="6">
        <v>43951.549513888887</v>
      </c>
      <c r="F874" s="3"/>
      <c r="G874" s="3"/>
      <c r="H874" s="3"/>
      <c r="I874" s="3"/>
      <c r="J874" s="3" t="s">
        <v>6619</v>
      </c>
      <c r="K874" s="3"/>
      <c r="L874" s="7" t="s">
        <v>680</v>
      </c>
      <c r="M874" s="14" t="s">
        <v>6620</v>
      </c>
      <c r="N874" s="3">
        <v>965</v>
      </c>
      <c r="O874" s="3">
        <v>155</v>
      </c>
      <c r="P874" s="3" t="s">
        <v>6621</v>
      </c>
      <c r="Q874" s="17" t="s">
        <v>6622</v>
      </c>
      <c r="R874" s="7" t="s">
        <v>6623</v>
      </c>
    </row>
    <row r="875" spans="1:18" ht="33.75">
      <c r="A875" s="8" t="s">
        <v>6624</v>
      </c>
      <c r="B875" s="3" t="s">
        <v>6625</v>
      </c>
      <c r="C875" s="4" t="s">
        <v>972</v>
      </c>
      <c r="D875" s="3" t="s">
        <v>6626</v>
      </c>
      <c r="E875" s="6">
        <v>43951.549386574072</v>
      </c>
      <c r="F875" s="3"/>
      <c r="G875" s="3"/>
      <c r="H875" s="3"/>
      <c r="I875" s="3"/>
      <c r="J875" s="3" t="s">
        <v>6627</v>
      </c>
      <c r="K875" s="3"/>
      <c r="L875" s="7" t="s">
        <v>142</v>
      </c>
      <c r="M875" s="14" t="s">
        <v>6628</v>
      </c>
      <c r="N875" s="3">
        <v>391</v>
      </c>
      <c r="O875" s="3">
        <v>460</v>
      </c>
      <c r="P875" s="3"/>
      <c r="Q875" s="17" t="s">
        <v>6629</v>
      </c>
      <c r="R875" s="7" t="s">
        <v>977</v>
      </c>
    </row>
    <row r="876" spans="1:18" ht="101.25">
      <c r="A876" s="8" t="s">
        <v>6630</v>
      </c>
      <c r="B876" s="3" t="s">
        <v>6631</v>
      </c>
      <c r="C876" s="4" t="s">
        <v>6632</v>
      </c>
      <c r="D876" s="3" t="s">
        <v>6633</v>
      </c>
      <c r="E876" s="6">
        <v>43951.549143518518</v>
      </c>
      <c r="F876" s="3"/>
      <c r="G876" s="3"/>
      <c r="H876" s="3"/>
      <c r="I876" s="3"/>
      <c r="J876" s="3" t="s">
        <v>6634</v>
      </c>
      <c r="K876" s="3"/>
      <c r="L876" s="7" t="s">
        <v>27</v>
      </c>
      <c r="M876" s="14" t="s">
        <v>6635</v>
      </c>
      <c r="N876" s="3">
        <v>21</v>
      </c>
      <c r="O876" s="3">
        <v>90</v>
      </c>
      <c r="P876" s="3"/>
      <c r="Q876" s="17" t="s">
        <v>6636</v>
      </c>
      <c r="R876" s="7" t="s">
        <v>6637</v>
      </c>
    </row>
    <row r="877" spans="1:18" ht="56.25">
      <c r="A877" s="8" t="s">
        <v>6638</v>
      </c>
      <c r="B877" s="3" t="s">
        <v>6639</v>
      </c>
      <c r="C877" s="4" t="s">
        <v>3482</v>
      </c>
      <c r="D877" s="3" t="s">
        <v>6640</v>
      </c>
      <c r="E877" s="6">
        <v>43951.548831018517</v>
      </c>
      <c r="F877" s="3"/>
      <c r="G877" s="3"/>
      <c r="H877" s="3"/>
      <c r="I877" s="3"/>
      <c r="J877" s="3" t="s">
        <v>6641</v>
      </c>
      <c r="K877" s="3"/>
      <c r="L877" s="7" t="s">
        <v>27</v>
      </c>
      <c r="M877" s="14" t="s">
        <v>6642</v>
      </c>
      <c r="N877" s="3">
        <v>217</v>
      </c>
      <c r="O877" s="3">
        <v>323</v>
      </c>
      <c r="P877" s="3"/>
      <c r="Q877" s="17" t="s">
        <v>6643</v>
      </c>
      <c r="R877" s="7" t="s">
        <v>3488</v>
      </c>
    </row>
    <row r="878" spans="1:18" ht="56.25">
      <c r="A878" s="8" t="s">
        <v>6644</v>
      </c>
      <c r="B878" s="3" t="s">
        <v>6645</v>
      </c>
      <c r="C878" s="4" t="s">
        <v>6646</v>
      </c>
      <c r="D878" s="3" t="s">
        <v>6647</v>
      </c>
      <c r="E878" s="6">
        <v>43951.548101851848</v>
      </c>
      <c r="F878" s="3"/>
      <c r="G878" s="3"/>
      <c r="H878" s="3" t="s">
        <v>6648</v>
      </c>
      <c r="I878" s="3" t="s">
        <v>6649</v>
      </c>
      <c r="J878" s="3" t="s">
        <v>6650</v>
      </c>
      <c r="K878" s="3" t="s">
        <v>6651</v>
      </c>
      <c r="L878" s="7" t="s">
        <v>57</v>
      </c>
      <c r="M878" s="14" t="s">
        <v>6652</v>
      </c>
      <c r="N878" s="3">
        <v>19</v>
      </c>
      <c r="O878" s="3">
        <v>93</v>
      </c>
      <c r="P878" s="3" t="s">
        <v>6653</v>
      </c>
      <c r="Q878" s="17" t="s">
        <v>6654</v>
      </c>
      <c r="R878" s="7" t="s">
        <v>6655</v>
      </c>
    </row>
    <row r="879" spans="1:18" ht="56.25">
      <c r="A879" s="8" t="s">
        <v>6656</v>
      </c>
      <c r="B879" s="3" t="s">
        <v>6657</v>
      </c>
      <c r="C879" s="4" t="s">
        <v>6658</v>
      </c>
      <c r="D879" s="3" t="s">
        <v>6659</v>
      </c>
      <c r="E879" s="6">
        <v>43951.548090277778</v>
      </c>
      <c r="F879" s="3"/>
      <c r="G879" s="3"/>
      <c r="H879" s="3"/>
      <c r="I879" s="3"/>
      <c r="J879" s="3" t="s">
        <v>6660</v>
      </c>
      <c r="K879" s="3"/>
      <c r="L879" s="7" t="s">
        <v>57</v>
      </c>
      <c r="M879" s="14" t="s">
        <v>6661</v>
      </c>
      <c r="N879" s="3">
        <v>53</v>
      </c>
      <c r="O879" s="3">
        <v>52</v>
      </c>
      <c r="P879" s="3"/>
      <c r="Q879" s="17" t="s">
        <v>6662</v>
      </c>
      <c r="R879" s="7" t="s">
        <v>6663</v>
      </c>
    </row>
    <row r="880" spans="1:18" ht="101.25">
      <c r="A880" s="8" t="s">
        <v>6664</v>
      </c>
      <c r="B880" s="3" t="s">
        <v>4982</v>
      </c>
      <c r="C880" s="4" t="s">
        <v>866</v>
      </c>
      <c r="D880" s="3" t="s">
        <v>6665</v>
      </c>
      <c r="E880" s="6">
        <v>43951.547986111109</v>
      </c>
      <c r="F880" s="3"/>
      <c r="G880" s="3"/>
      <c r="H880" s="3"/>
      <c r="I880" s="3"/>
      <c r="J880" s="3" t="s">
        <v>4984</v>
      </c>
      <c r="K880" s="3"/>
      <c r="L880" s="7" t="s">
        <v>178</v>
      </c>
      <c r="M880" s="14" t="s">
        <v>4985</v>
      </c>
      <c r="N880" s="3">
        <v>1216</v>
      </c>
      <c r="O880" s="3">
        <v>1127</v>
      </c>
      <c r="P880" s="3" t="s">
        <v>4986</v>
      </c>
      <c r="Q880" s="17" t="s">
        <v>6666</v>
      </c>
      <c r="R880" s="7" t="s">
        <v>872</v>
      </c>
    </row>
    <row r="881" spans="1:18" ht="56.25">
      <c r="A881" s="8" t="s">
        <v>6667</v>
      </c>
      <c r="B881" s="3" t="s">
        <v>6668</v>
      </c>
      <c r="C881" s="4" t="s">
        <v>6669</v>
      </c>
      <c r="D881" s="3" t="s">
        <v>6670</v>
      </c>
      <c r="E881" s="6">
        <v>43951.547974537039</v>
      </c>
      <c r="F881" s="3"/>
      <c r="G881" s="3"/>
      <c r="H881" s="3"/>
      <c r="I881" s="3"/>
      <c r="J881" s="3" t="s">
        <v>6671</v>
      </c>
      <c r="K881" s="3"/>
      <c r="L881" s="7" t="s">
        <v>27</v>
      </c>
      <c r="M881" s="14" t="s">
        <v>6672</v>
      </c>
      <c r="N881" s="3">
        <v>1090</v>
      </c>
      <c r="O881" s="3">
        <v>143</v>
      </c>
      <c r="P881" s="3"/>
      <c r="Q881" s="17" t="s">
        <v>6673</v>
      </c>
      <c r="R881" s="7" t="s">
        <v>157</v>
      </c>
    </row>
    <row r="882" spans="1:18" ht="78.75">
      <c r="A882" s="8" t="s">
        <v>6674</v>
      </c>
      <c r="B882" s="3" t="s">
        <v>6675</v>
      </c>
      <c r="C882" s="4" t="s">
        <v>6676</v>
      </c>
      <c r="D882" s="3" t="s">
        <v>6677</v>
      </c>
      <c r="E882" s="6">
        <v>43951.547824074078</v>
      </c>
      <c r="F882" s="3"/>
      <c r="G882" s="3"/>
      <c r="H882" s="3"/>
      <c r="I882" s="3"/>
      <c r="J882" s="3" t="s">
        <v>6678</v>
      </c>
      <c r="K882" s="3"/>
      <c r="L882" s="7" t="s">
        <v>178</v>
      </c>
      <c r="M882" s="14" t="s">
        <v>6679</v>
      </c>
      <c r="N882" s="3">
        <v>285</v>
      </c>
      <c r="O882" s="3">
        <v>231</v>
      </c>
      <c r="P882" s="3" t="s">
        <v>6680</v>
      </c>
      <c r="Q882" s="17" t="s">
        <v>6681</v>
      </c>
      <c r="R882" s="7" t="s">
        <v>6682</v>
      </c>
    </row>
    <row r="883" spans="1:18" ht="56.25">
      <c r="A883" s="8" t="s">
        <v>6683</v>
      </c>
      <c r="B883" s="3" t="s">
        <v>6684</v>
      </c>
      <c r="C883" s="4" t="s">
        <v>6685</v>
      </c>
      <c r="D883" s="3" t="s">
        <v>6686</v>
      </c>
      <c r="E883" s="6">
        <v>43951.547754629632</v>
      </c>
      <c r="F883" s="3"/>
      <c r="G883" s="3"/>
      <c r="H883" s="3"/>
      <c r="I883" s="3"/>
      <c r="J883" s="3" t="s">
        <v>6687</v>
      </c>
      <c r="K883" s="3"/>
      <c r="L883" s="7" t="s">
        <v>27</v>
      </c>
      <c r="M883" s="14" t="s">
        <v>6688</v>
      </c>
      <c r="N883" s="3">
        <v>8087</v>
      </c>
      <c r="O883" s="3">
        <v>1806</v>
      </c>
      <c r="P883" s="3" t="s">
        <v>6689</v>
      </c>
      <c r="Q883" s="17" t="s">
        <v>6690</v>
      </c>
      <c r="R883" s="7" t="s">
        <v>6691</v>
      </c>
    </row>
    <row r="884" spans="1:18" ht="56.25">
      <c r="A884" s="8" t="s">
        <v>6692</v>
      </c>
      <c r="B884" s="3" t="s">
        <v>6693</v>
      </c>
      <c r="C884" s="4" t="s">
        <v>3708</v>
      </c>
      <c r="D884" s="3" t="s">
        <v>6694</v>
      </c>
      <c r="E884" s="6">
        <v>43951.547719907408</v>
      </c>
      <c r="F884" s="3"/>
      <c r="G884" s="3"/>
      <c r="H884" s="3"/>
      <c r="I884" s="3"/>
      <c r="J884" s="3" t="s">
        <v>6695</v>
      </c>
      <c r="K884" s="3"/>
      <c r="L884" s="7" t="s">
        <v>57</v>
      </c>
      <c r="M884" s="14" t="s">
        <v>6696</v>
      </c>
      <c r="N884" s="3">
        <v>971</v>
      </c>
      <c r="O884" s="3">
        <v>821</v>
      </c>
      <c r="P884" s="3" t="s">
        <v>6697</v>
      </c>
      <c r="Q884" s="17" t="s">
        <v>6698</v>
      </c>
      <c r="R884" s="7" t="s">
        <v>3714</v>
      </c>
    </row>
    <row r="885" spans="1:18" ht="56.25">
      <c r="A885" s="8" t="s">
        <v>6699</v>
      </c>
      <c r="B885" s="3" t="s">
        <v>6700</v>
      </c>
      <c r="C885" s="4" t="s">
        <v>6701</v>
      </c>
      <c r="D885" s="3" t="s">
        <v>6702</v>
      </c>
      <c r="E885" s="6">
        <v>43951.54760416667</v>
      </c>
      <c r="F885" s="3"/>
      <c r="G885" s="3"/>
      <c r="H885" s="3"/>
      <c r="I885" s="3"/>
      <c r="J885" s="3" t="s">
        <v>6703</v>
      </c>
      <c r="K885" s="3"/>
      <c r="L885" s="7" t="s">
        <v>178</v>
      </c>
      <c r="M885" s="14" t="s">
        <v>6704</v>
      </c>
      <c r="N885" s="3">
        <v>232</v>
      </c>
      <c r="O885" s="3">
        <v>580</v>
      </c>
      <c r="P885" s="3"/>
      <c r="Q885" s="17" t="s">
        <v>6705</v>
      </c>
      <c r="R885" s="7" t="s">
        <v>6706</v>
      </c>
    </row>
    <row r="886" spans="1:18" ht="67.5">
      <c r="A886" s="8" t="s">
        <v>6707</v>
      </c>
      <c r="B886" s="3" t="s">
        <v>6708</v>
      </c>
      <c r="C886" s="4" t="s">
        <v>6709</v>
      </c>
      <c r="D886" s="3" t="s">
        <v>6710</v>
      </c>
      <c r="E886" s="6">
        <v>43951.54755787037</v>
      </c>
      <c r="F886" s="3"/>
      <c r="G886" s="3"/>
      <c r="H886" s="3"/>
      <c r="I886" s="3"/>
      <c r="J886" s="3" t="s">
        <v>6711</v>
      </c>
      <c r="K886" s="3"/>
      <c r="L886" s="7" t="s">
        <v>178</v>
      </c>
      <c r="M886" s="14" t="s">
        <v>6712</v>
      </c>
      <c r="N886" s="3">
        <v>44</v>
      </c>
      <c r="O886" s="3">
        <v>569</v>
      </c>
      <c r="P886" s="3" t="s">
        <v>49</v>
      </c>
      <c r="Q886" s="17" t="s">
        <v>6713</v>
      </c>
      <c r="R886" s="7" t="s">
        <v>6714</v>
      </c>
    </row>
    <row r="887" spans="1:18" ht="67.5">
      <c r="A887" s="8" t="s">
        <v>6715</v>
      </c>
      <c r="B887" s="3" t="s">
        <v>6716</v>
      </c>
      <c r="C887" s="4" t="s">
        <v>3847</v>
      </c>
      <c r="D887" s="3" t="s">
        <v>6717</v>
      </c>
      <c r="E887" s="6">
        <v>43951.547280092593</v>
      </c>
      <c r="F887" s="3"/>
      <c r="G887" s="3"/>
      <c r="H887" s="3"/>
      <c r="I887" s="3"/>
      <c r="J887" s="3" t="s">
        <v>6718</v>
      </c>
      <c r="K887" s="3"/>
      <c r="L887" s="7" t="s">
        <v>57</v>
      </c>
      <c r="M887" s="14" t="s">
        <v>6719</v>
      </c>
      <c r="N887" s="3">
        <v>166</v>
      </c>
      <c r="O887" s="3">
        <v>637</v>
      </c>
      <c r="P887" s="3"/>
      <c r="Q887" s="17" t="s">
        <v>6720</v>
      </c>
      <c r="R887" s="7" t="s">
        <v>3852</v>
      </c>
    </row>
    <row r="888" spans="1:18" ht="90">
      <c r="A888" s="8" t="s">
        <v>6721</v>
      </c>
      <c r="B888" s="3" t="s">
        <v>6722</v>
      </c>
      <c r="C888" s="4" t="s">
        <v>6723</v>
      </c>
      <c r="D888" s="3" t="s">
        <v>6724</v>
      </c>
      <c r="E888" s="6">
        <v>43951.547013888892</v>
      </c>
      <c r="F888" s="3"/>
      <c r="G888" s="3"/>
      <c r="H888" s="3"/>
      <c r="I888" s="3"/>
      <c r="J888" s="3" t="s">
        <v>6725</v>
      </c>
      <c r="K888" s="3"/>
      <c r="L888" s="7" t="s">
        <v>27</v>
      </c>
      <c r="M888" s="14" t="s">
        <v>6726</v>
      </c>
      <c r="N888" s="3">
        <v>3206</v>
      </c>
      <c r="O888" s="3">
        <v>644</v>
      </c>
      <c r="P888" s="3" t="s">
        <v>365</v>
      </c>
      <c r="Q888" s="17" t="s">
        <v>6727</v>
      </c>
      <c r="R888" s="7" t="s">
        <v>6728</v>
      </c>
    </row>
    <row r="889" spans="1:18" ht="33.75">
      <c r="A889" s="8" t="s">
        <v>6729</v>
      </c>
      <c r="B889" s="3" t="s">
        <v>6730</v>
      </c>
      <c r="C889" s="4" t="s">
        <v>6731</v>
      </c>
      <c r="D889" s="3" t="s">
        <v>6732</v>
      </c>
      <c r="E889" s="6">
        <v>43951.546909722223</v>
      </c>
      <c r="F889" s="3"/>
      <c r="G889" s="3"/>
      <c r="H889" s="3"/>
      <c r="I889" s="3"/>
      <c r="J889" s="3" t="s">
        <v>6733</v>
      </c>
      <c r="K889" s="3"/>
      <c r="L889" s="7" t="s">
        <v>178</v>
      </c>
      <c r="M889" s="14" t="s">
        <v>6734</v>
      </c>
      <c r="N889" s="3">
        <v>326</v>
      </c>
      <c r="O889" s="3">
        <v>659</v>
      </c>
      <c r="P889" s="3" t="s">
        <v>1960</v>
      </c>
      <c r="Q889" s="17" t="s">
        <v>6735</v>
      </c>
      <c r="R889" s="7" t="s">
        <v>6736</v>
      </c>
    </row>
    <row r="890" spans="1:18" ht="112.5">
      <c r="A890" s="8" t="s">
        <v>6737</v>
      </c>
      <c r="B890" s="3" t="s">
        <v>6738</v>
      </c>
      <c r="C890" s="4" t="s">
        <v>4256</v>
      </c>
      <c r="D890" s="3" t="s">
        <v>6739</v>
      </c>
      <c r="E890" s="6">
        <v>43951.546249999999</v>
      </c>
      <c r="F890" s="3"/>
      <c r="G890" s="3"/>
      <c r="H890" s="3"/>
      <c r="I890" s="3"/>
      <c r="J890" s="3" t="s">
        <v>6740</v>
      </c>
      <c r="K890" s="3"/>
      <c r="L890" s="7" t="s">
        <v>27</v>
      </c>
      <c r="M890" s="14" t="s">
        <v>6741</v>
      </c>
      <c r="N890" s="3">
        <v>1889</v>
      </c>
      <c r="O890" s="3">
        <v>1556</v>
      </c>
      <c r="P890" s="3" t="s">
        <v>6742</v>
      </c>
      <c r="Q890" s="17" t="s">
        <v>6743</v>
      </c>
      <c r="R890" s="7" t="s">
        <v>4262</v>
      </c>
    </row>
    <row r="891" spans="1:18" ht="56.25">
      <c r="A891" s="8" t="s">
        <v>6744</v>
      </c>
      <c r="B891" s="3" t="s">
        <v>6745</v>
      </c>
      <c r="C891" s="4" t="s">
        <v>6746</v>
      </c>
      <c r="D891" s="3" t="s">
        <v>6747</v>
      </c>
      <c r="E891" s="6">
        <v>43951.54623842593</v>
      </c>
      <c r="F891" s="3"/>
      <c r="G891" s="3"/>
      <c r="H891" s="3"/>
      <c r="I891" s="3"/>
      <c r="J891" s="3" t="s">
        <v>6748</v>
      </c>
      <c r="K891" s="3"/>
      <c r="L891" s="7" t="s">
        <v>178</v>
      </c>
      <c r="M891" s="14" t="s">
        <v>6749</v>
      </c>
      <c r="N891" s="3">
        <v>413</v>
      </c>
      <c r="O891" s="3">
        <v>287</v>
      </c>
      <c r="P891" s="3" t="s">
        <v>6265</v>
      </c>
      <c r="Q891" s="17" t="s">
        <v>6750</v>
      </c>
      <c r="R891" s="7" t="s">
        <v>6751</v>
      </c>
    </row>
    <row r="892" spans="1:18" ht="67.5">
      <c r="A892" s="8" t="s">
        <v>6752</v>
      </c>
      <c r="B892" s="3" t="s">
        <v>6753</v>
      </c>
      <c r="C892" s="4" t="s">
        <v>6754</v>
      </c>
      <c r="D892" s="3" t="s">
        <v>6755</v>
      </c>
      <c r="E892" s="6">
        <v>43951.546226851853</v>
      </c>
      <c r="F892" s="3"/>
      <c r="G892" s="3"/>
      <c r="H892" s="3"/>
      <c r="I892" s="3"/>
      <c r="J892" s="3" t="s">
        <v>6756</v>
      </c>
      <c r="K892" s="3"/>
      <c r="L892" s="7" t="s">
        <v>27</v>
      </c>
      <c r="M892" s="14" t="s">
        <v>6757</v>
      </c>
      <c r="N892" s="3">
        <v>1162</v>
      </c>
      <c r="O892" s="3">
        <v>2381</v>
      </c>
      <c r="P892" s="3" t="s">
        <v>6758</v>
      </c>
      <c r="Q892" s="17" t="s">
        <v>6759</v>
      </c>
      <c r="R892" s="7" t="s">
        <v>6760</v>
      </c>
    </row>
    <row r="893" spans="1:18" ht="45">
      <c r="A893" s="8" t="s">
        <v>6761</v>
      </c>
      <c r="B893" s="3" t="s">
        <v>6762</v>
      </c>
      <c r="C893" s="4" t="s">
        <v>6763</v>
      </c>
      <c r="D893" s="3" t="s">
        <v>6764</v>
      </c>
      <c r="E893" s="6">
        <v>43951.546215277776</v>
      </c>
      <c r="F893" s="3"/>
      <c r="G893" s="3"/>
      <c r="H893" s="3"/>
      <c r="I893" s="3"/>
      <c r="J893" s="3" t="s">
        <v>6765</v>
      </c>
      <c r="K893" s="3"/>
      <c r="L893" s="7" t="s">
        <v>178</v>
      </c>
      <c r="M893" s="14" t="s">
        <v>6766</v>
      </c>
      <c r="N893" s="3">
        <v>87</v>
      </c>
      <c r="O893" s="3">
        <v>208</v>
      </c>
      <c r="P893" s="3" t="s">
        <v>6767</v>
      </c>
      <c r="Q893" s="17" t="s">
        <v>6768</v>
      </c>
      <c r="R893" s="7" t="s">
        <v>6769</v>
      </c>
    </row>
    <row r="894" spans="1:18" ht="56.25">
      <c r="A894" s="8" t="s">
        <v>6770</v>
      </c>
      <c r="B894" s="3" t="s">
        <v>6771</v>
      </c>
      <c r="C894" s="4" t="s">
        <v>6701</v>
      </c>
      <c r="D894" s="3" t="s">
        <v>6772</v>
      </c>
      <c r="E894" s="6">
        <v>43951.546168981484</v>
      </c>
      <c r="F894" s="3"/>
      <c r="G894" s="3"/>
      <c r="H894" s="3"/>
      <c r="I894" s="3"/>
      <c r="J894" s="3" t="s">
        <v>6773</v>
      </c>
      <c r="K894" s="3"/>
      <c r="L894" s="7" t="s">
        <v>27</v>
      </c>
      <c r="M894" s="14" t="s">
        <v>6774</v>
      </c>
      <c r="N894" s="3">
        <v>18</v>
      </c>
      <c r="O894" s="3">
        <v>96</v>
      </c>
      <c r="P894" s="3"/>
      <c r="Q894" s="17" t="s">
        <v>6775</v>
      </c>
      <c r="R894" s="7" t="s">
        <v>6706</v>
      </c>
    </row>
    <row r="895" spans="1:18" ht="56.25">
      <c r="A895" s="8" t="s">
        <v>6776</v>
      </c>
      <c r="B895" s="3" t="s">
        <v>6777</v>
      </c>
      <c r="C895" s="4" t="s">
        <v>3020</v>
      </c>
      <c r="D895" s="3" t="s">
        <v>6778</v>
      </c>
      <c r="E895" s="6">
        <v>43951.546157407407</v>
      </c>
      <c r="F895" s="3"/>
      <c r="G895" s="3"/>
      <c r="H895" s="3"/>
      <c r="I895" s="3"/>
      <c r="J895" s="3" t="s">
        <v>6779</v>
      </c>
      <c r="K895" s="3"/>
      <c r="L895" s="7" t="s">
        <v>27</v>
      </c>
      <c r="M895" s="14" t="s">
        <v>6780</v>
      </c>
      <c r="N895" s="3">
        <v>1946</v>
      </c>
      <c r="O895" s="3">
        <v>4964</v>
      </c>
      <c r="P895" s="3" t="s">
        <v>6781</v>
      </c>
      <c r="Q895" s="17" t="s">
        <v>6782</v>
      </c>
      <c r="R895" s="7" t="s">
        <v>3025</v>
      </c>
    </row>
    <row r="896" spans="1:18" ht="78.75">
      <c r="A896" s="8" t="s">
        <v>6783</v>
      </c>
      <c r="B896" s="3" t="s">
        <v>6784</v>
      </c>
      <c r="C896" s="4" t="s">
        <v>1237</v>
      </c>
      <c r="D896" s="3" t="s">
        <v>6778</v>
      </c>
      <c r="E896" s="6">
        <v>43951.546157407407</v>
      </c>
      <c r="F896" s="3"/>
      <c r="G896" s="3"/>
      <c r="H896" s="3"/>
      <c r="I896" s="3"/>
      <c r="J896" s="3" t="s">
        <v>6785</v>
      </c>
      <c r="K896" s="3"/>
      <c r="L896" s="7" t="s">
        <v>178</v>
      </c>
      <c r="M896" s="14" t="s">
        <v>6786</v>
      </c>
      <c r="N896" s="3">
        <v>10975</v>
      </c>
      <c r="O896" s="3">
        <v>7236</v>
      </c>
      <c r="P896" s="3" t="s">
        <v>6787</v>
      </c>
      <c r="Q896" s="17" t="s">
        <v>6788</v>
      </c>
      <c r="R896" s="7" t="s">
        <v>1243</v>
      </c>
    </row>
    <row r="897" spans="1:18" ht="33.75">
      <c r="A897" s="8" t="s">
        <v>6789</v>
      </c>
      <c r="B897" s="3" t="s">
        <v>6790</v>
      </c>
      <c r="C897" s="4" t="s">
        <v>4224</v>
      </c>
      <c r="D897" s="3" t="s">
        <v>6791</v>
      </c>
      <c r="E897" s="6">
        <v>43951.546122685184</v>
      </c>
      <c r="F897" s="3"/>
      <c r="G897" s="3"/>
      <c r="H897" s="3"/>
      <c r="I897" s="3"/>
      <c r="J897" s="3" t="s">
        <v>6792</v>
      </c>
      <c r="K897" s="3"/>
      <c r="L897" s="7" t="s">
        <v>27</v>
      </c>
      <c r="M897" s="14" t="s">
        <v>6793</v>
      </c>
      <c r="N897" s="3">
        <v>154</v>
      </c>
      <c r="O897" s="3">
        <v>513</v>
      </c>
      <c r="P897" s="3"/>
      <c r="Q897" s="17" t="s">
        <v>6794</v>
      </c>
      <c r="R897" s="7" t="s">
        <v>4229</v>
      </c>
    </row>
    <row r="898" spans="1:18" ht="90">
      <c r="A898" s="8" t="s">
        <v>6795</v>
      </c>
      <c r="B898" s="3" t="s">
        <v>6796</v>
      </c>
      <c r="C898" s="4" t="s">
        <v>2263</v>
      </c>
      <c r="D898" s="3" t="s">
        <v>6797</v>
      </c>
      <c r="E898" s="6">
        <v>43951.546111111107</v>
      </c>
      <c r="F898" s="3"/>
      <c r="G898" s="3"/>
      <c r="H898" s="3"/>
      <c r="I898" s="3"/>
      <c r="J898" s="3" t="s">
        <v>6798</v>
      </c>
      <c r="K898" s="3"/>
      <c r="L898" s="7" t="s">
        <v>178</v>
      </c>
      <c r="M898" s="14" t="s">
        <v>6799</v>
      </c>
      <c r="N898" s="3">
        <v>580</v>
      </c>
      <c r="O898" s="3">
        <v>222</v>
      </c>
      <c r="P898" s="3"/>
      <c r="Q898" s="17" t="s">
        <v>6800</v>
      </c>
      <c r="R898" s="7" t="s">
        <v>2269</v>
      </c>
    </row>
    <row r="899" spans="1:18" ht="112.5">
      <c r="A899" s="8" t="s">
        <v>6801</v>
      </c>
      <c r="B899" s="3" t="s">
        <v>6738</v>
      </c>
      <c r="C899" s="4" t="s">
        <v>6802</v>
      </c>
      <c r="D899" s="3" t="s">
        <v>6803</v>
      </c>
      <c r="E899" s="6">
        <v>43951.546030092592</v>
      </c>
      <c r="F899" s="3"/>
      <c r="G899" s="3"/>
      <c r="H899" s="3"/>
      <c r="I899" s="3"/>
      <c r="J899" s="3" t="s">
        <v>6740</v>
      </c>
      <c r="K899" s="3"/>
      <c r="L899" s="7" t="s">
        <v>27</v>
      </c>
      <c r="M899" s="14" t="s">
        <v>6741</v>
      </c>
      <c r="N899" s="3">
        <v>1889</v>
      </c>
      <c r="O899" s="3">
        <v>1556</v>
      </c>
      <c r="P899" s="3" t="s">
        <v>6742</v>
      </c>
      <c r="Q899" s="17" t="s">
        <v>6804</v>
      </c>
      <c r="R899" s="7" t="s">
        <v>4262</v>
      </c>
    </row>
    <row r="900" spans="1:18" ht="78.75">
      <c r="A900" s="8" t="s">
        <v>6805</v>
      </c>
      <c r="B900" s="3" t="s">
        <v>6806</v>
      </c>
      <c r="C900" s="4" t="s">
        <v>1300</v>
      </c>
      <c r="D900" s="3" t="s">
        <v>6807</v>
      </c>
      <c r="E900" s="6">
        <v>43951.545983796299</v>
      </c>
      <c r="F900" s="3"/>
      <c r="G900" s="3"/>
      <c r="H900" s="3"/>
      <c r="I900" s="3"/>
      <c r="J900" s="3" t="s">
        <v>6808</v>
      </c>
      <c r="K900" s="3"/>
      <c r="L900" s="7" t="s">
        <v>27</v>
      </c>
      <c r="M900" s="14" t="s">
        <v>6809</v>
      </c>
      <c r="N900" s="3">
        <v>444</v>
      </c>
      <c r="O900" s="3">
        <v>559</v>
      </c>
      <c r="P900" s="3" t="s">
        <v>2705</v>
      </c>
      <c r="Q900" s="17" t="s">
        <v>6810</v>
      </c>
      <c r="R900" s="7" t="s">
        <v>1306</v>
      </c>
    </row>
    <row r="901" spans="1:18" ht="56.25">
      <c r="A901" s="8" t="s">
        <v>6811</v>
      </c>
      <c r="B901" s="3" t="s">
        <v>6812</v>
      </c>
      <c r="C901" s="4" t="s">
        <v>6813</v>
      </c>
      <c r="D901" s="3" t="s">
        <v>6814</v>
      </c>
      <c r="E901" s="6">
        <v>43951.545960648145</v>
      </c>
      <c r="F901" s="3"/>
      <c r="G901" s="3"/>
      <c r="H901" s="3"/>
      <c r="I901" s="3"/>
      <c r="J901" s="3" t="s">
        <v>6815</v>
      </c>
      <c r="K901" s="3"/>
      <c r="L901" s="7" t="s">
        <v>27</v>
      </c>
      <c r="M901" s="14" t="s">
        <v>6816</v>
      </c>
      <c r="N901" s="3">
        <v>65</v>
      </c>
      <c r="O901" s="3">
        <v>488</v>
      </c>
      <c r="P901" s="3" t="s">
        <v>6817</v>
      </c>
      <c r="Q901" s="17" t="s">
        <v>6818</v>
      </c>
      <c r="R901" s="7" t="s">
        <v>157</v>
      </c>
    </row>
    <row r="902" spans="1:18" ht="33.75">
      <c r="A902" s="8" t="s">
        <v>6819</v>
      </c>
      <c r="B902" s="3" t="s">
        <v>6820</v>
      </c>
      <c r="C902" s="4" t="s">
        <v>4224</v>
      </c>
      <c r="D902" s="3" t="s">
        <v>6821</v>
      </c>
      <c r="E902" s="6">
        <v>43951.545937499999</v>
      </c>
      <c r="F902" s="3"/>
      <c r="G902" s="3"/>
      <c r="H902" s="3"/>
      <c r="I902" s="3"/>
      <c r="J902" s="3" t="s">
        <v>6822</v>
      </c>
      <c r="K902" s="3"/>
      <c r="L902" s="7" t="s">
        <v>27</v>
      </c>
      <c r="M902" s="14" t="s">
        <v>6823</v>
      </c>
      <c r="N902" s="3">
        <v>389</v>
      </c>
      <c r="O902" s="3">
        <v>302</v>
      </c>
      <c r="P902" s="3" t="s">
        <v>6824</v>
      </c>
      <c r="Q902" s="17" t="s">
        <v>6825</v>
      </c>
      <c r="R902" s="7" t="s">
        <v>4229</v>
      </c>
    </row>
    <row r="903" spans="1:18" ht="56.25">
      <c r="A903" s="8" t="s">
        <v>6826</v>
      </c>
      <c r="B903" s="3" t="s">
        <v>6827</v>
      </c>
      <c r="C903" s="4" t="s">
        <v>24</v>
      </c>
      <c r="D903" s="3" t="s">
        <v>6828</v>
      </c>
      <c r="E903" s="6">
        <v>43951.545902777776</v>
      </c>
      <c r="F903" s="3"/>
      <c r="G903" s="3"/>
      <c r="H903" s="3"/>
      <c r="I903" s="3"/>
      <c r="J903" s="3" t="s">
        <v>6829</v>
      </c>
      <c r="K903" s="3"/>
      <c r="L903" s="7" t="s">
        <v>27</v>
      </c>
      <c r="M903" s="14" t="s">
        <v>6830</v>
      </c>
      <c r="N903" s="3">
        <v>15</v>
      </c>
      <c r="O903" s="3">
        <v>43</v>
      </c>
      <c r="P903" s="3"/>
      <c r="Q903" s="17" t="s">
        <v>6831</v>
      </c>
      <c r="R903" s="7" t="s">
        <v>38</v>
      </c>
    </row>
    <row r="904" spans="1:18" ht="33.75">
      <c r="A904" s="8" t="s">
        <v>6832</v>
      </c>
      <c r="B904" s="3" t="s">
        <v>6833</v>
      </c>
      <c r="C904" s="4" t="s">
        <v>4908</v>
      </c>
      <c r="D904" s="3" t="s">
        <v>6834</v>
      </c>
      <c r="E904" s="6">
        <v>43951.545798611114</v>
      </c>
      <c r="F904" s="3"/>
      <c r="G904" s="3"/>
      <c r="H904" s="3"/>
      <c r="I904" s="3"/>
      <c r="J904" s="3" t="s">
        <v>6835</v>
      </c>
      <c r="K904" s="3"/>
      <c r="L904" s="7" t="s">
        <v>27</v>
      </c>
      <c r="M904" s="14" t="s">
        <v>6836</v>
      </c>
      <c r="N904" s="3">
        <v>31</v>
      </c>
      <c r="O904" s="3">
        <v>165</v>
      </c>
      <c r="P904" s="3" t="s">
        <v>6837</v>
      </c>
      <c r="Q904" s="17" t="s">
        <v>6838</v>
      </c>
      <c r="R904" s="7" t="s">
        <v>4913</v>
      </c>
    </row>
    <row r="905" spans="1:18" ht="45">
      <c r="A905" s="8" t="s">
        <v>6839</v>
      </c>
      <c r="B905" s="3" t="s">
        <v>6840</v>
      </c>
      <c r="C905" s="4" t="s">
        <v>6841</v>
      </c>
      <c r="D905" s="3" t="s">
        <v>6842</v>
      </c>
      <c r="E905" s="6">
        <v>43951.545752314814</v>
      </c>
      <c r="F905" s="3"/>
      <c r="G905" s="3"/>
      <c r="H905" s="3"/>
      <c r="I905" s="3"/>
      <c r="J905" s="3" t="s">
        <v>6843</v>
      </c>
      <c r="K905" s="3"/>
      <c r="L905" s="7" t="s">
        <v>27</v>
      </c>
      <c r="M905" s="14" t="s">
        <v>6844</v>
      </c>
      <c r="N905" s="3">
        <v>125</v>
      </c>
      <c r="O905" s="3">
        <v>453</v>
      </c>
      <c r="P905" s="3"/>
      <c r="Q905" s="17" t="s">
        <v>6845</v>
      </c>
      <c r="R905" s="7" t="s">
        <v>6846</v>
      </c>
    </row>
    <row r="906" spans="1:18" ht="45">
      <c r="A906" s="8" t="s">
        <v>6847</v>
      </c>
      <c r="B906" s="3" t="s">
        <v>6848</v>
      </c>
      <c r="C906" s="4" t="s">
        <v>6849</v>
      </c>
      <c r="D906" s="3" t="s">
        <v>6850</v>
      </c>
      <c r="E906" s="6">
        <v>43951.545740740738</v>
      </c>
      <c r="F906" s="3"/>
      <c r="G906" s="3"/>
      <c r="H906" s="3"/>
      <c r="I906" s="3"/>
      <c r="J906" s="3" t="s">
        <v>6851</v>
      </c>
      <c r="K906" s="3"/>
      <c r="L906" s="7" t="s">
        <v>57</v>
      </c>
      <c r="M906" s="14" t="s">
        <v>6852</v>
      </c>
      <c r="N906" s="3">
        <v>694</v>
      </c>
      <c r="O906" s="3">
        <v>161</v>
      </c>
      <c r="P906" s="3" t="s">
        <v>6853</v>
      </c>
      <c r="Q906" s="17" t="s">
        <v>6854</v>
      </c>
      <c r="R906" s="7" t="s">
        <v>6855</v>
      </c>
    </row>
    <row r="907" spans="1:18" ht="45">
      <c r="A907" s="8" t="s">
        <v>6856</v>
      </c>
      <c r="B907" s="3" t="s">
        <v>6857</v>
      </c>
      <c r="C907" s="4" t="s">
        <v>6858</v>
      </c>
      <c r="D907" s="3" t="s">
        <v>6859</v>
      </c>
      <c r="E907" s="6">
        <v>43951.545671296291</v>
      </c>
      <c r="F907" s="3"/>
      <c r="G907" s="3"/>
      <c r="H907" s="3"/>
      <c r="I907" s="3"/>
      <c r="J907" s="3" t="s">
        <v>6860</v>
      </c>
      <c r="K907" s="3"/>
      <c r="L907" s="7" t="s">
        <v>178</v>
      </c>
      <c r="M907" s="14" t="s">
        <v>6861</v>
      </c>
      <c r="N907" s="3">
        <v>656</v>
      </c>
      <c r="O907" s="3">
        <v>725</v>
      </c>
      <c r="P907" s="3" t="s">
        <v>6862</v>
      </c>
      <c r="Q907" s="17" t="s">
        <v>6863</v>
      </c>
      <c r="R907" s="7" t="s">
        <v>6864</v>
      </c>
    </row>
    <row r="908" spans="1:18" ht="12.75">
      <c r="A908" s="8" t="s">
        <v>6865</v>
      </c>
      <c r="B908" s="3" t="s">
        <v>6866</v>
      </c>
      <c r="C908" s="4" t="s">
        <v>6867</v>
      </c>
      <c r="D908" s="3" t="s">
        <v>6868</v>
      </c>
      <c r="E908" s="6">
        <v>43951.545578703706</v>
      </c>
      <c r="F908" s="3"/>
      <c r="G908" s="3"/>
      <c r="H908" s="3" t="s">
        <v>6869</v>
      </c>
      <c r="I908" s="3" t="s">
        <v>6870</v>
      </c>
      <c r="J908" s="3" t="s">
        <v>6871</v>
      </c>
      <c r="K908" s="3" t="s">
        <v>6872</v>
      </c>
      <c r="L908" s="7" t="s">
        <v>27</v>
      </c>
      <c r="M908" s="14" t="s">
        <v>6873</v>
      </c>
      <c r="N908" s="3">
        <v>280</v>
      </c>
      <c r="O908" s="3">
        <v>673</v>
      </c>
      <c r="P908" s="3"/>
      <c r="Q908" s="17" t="s">
        <v>6874</v>
      </c>
      <c r="R908" s="7" t="s">
        <v>6875</v>
      </c>
    </row>
    <row r="909" spans="1:18" ht="67.5">
      <c r="A909" s="8" t="s">
        <v>6876</v>
      </c>
      <c r="B909" s="3" t="s">
        <v>6877</v>
      </c>
      <c r="C909" s="4" t="s">
        <v>1812</v>
      </c>
      <c r="D909" s="3" t="s">
        <v>6878</v>
      </c>
      <c r="E909" s="6">
        <v>43951.545532407406</v>
      </c>
      <c r="F909" s="3"/>
      <c r="G909" s="3"/>
      <c r="H909" s="3"/>
      <c r="I909" s="3"/>
      <c r="J909" s="3" t="s">
        <v>6879</v>
      </c>
      <c r="K909" s="3"/>
      <c r="L909" s="7" t="s">
        <v>27</v>
      </c>
      <c r="M909" s="14" t="s">
        <v>6880</v>
      </c>
      <c r="N909" s="3">
        <v>816</v>
      </c>
      <c r="O909" s="3">
        <v>757</v>
      </c>
      <c r="P909" s="3" t="s">
        <v>6881</v>
      </c>
      <c r="Q909" s="17" t="s">
        <v>6882</v>
      </c>
      <c r="R909" s="7" t="s">
        <v>1818</v>
      </c>
    </row>
    <row r="910" spans="1:18" ht="56.25">
      <c r="A910" s="8" t="s">
        <v>6883</v>
      </c>
      <c r="B910" s="3" t="s">
        <v>6884</v>
      </c>
      <c r="C910" s="4" t="s">
        <v>6885</v>
      </c>
      <c r="D910" s="3" t="s">
        <v>6886</v>
      </c>
      <c r="E910" s="6">
        <v>43951.545416666668</v>
      </c>
      <c r="F910" s="3"/>
      <c r="G910" s="3"/>
      <c r="H910" s="3"/>
      <c r="I910" s="3"/>
      <c r="J910" s="3" t="s">
        <v>6887</v>
      </c>
      <c r="K910" s="3"/>
      <c r="L910" s="7" t="s">
        <v>27</v>
      </c>
      <c r="M910" s="14" t="s">
        <v>6888</v>
      </c>
      <c r="N910" s="3">
        <v>8</v>
      </c>
      <c r="O910" s="3">
        <v>72</v>
      </c>
      <c r="P910" s="3"/>
      <c r="Q910" s="17" t="s">
        <v>6889</v>
      </c>
      <c r="R910" s="7" t="s">
        <v>6890</v>
      </c>
    </row>
    <row r="911" spans="1:18" ht="56.25">
      <c r="A911" s="8" t="s">
        <v>6891</v>
      </c>
      <c r="B911" s="3" t="s">
        <v>6892</v>
      </c>
      <c r="C911" s="4" t="s">
        <v>6893</v>
      </c>
      <c r="D911" s="3" t="s">
        <v>6894</v>
      </c>
      <c r="E911" s="6">
        <v>43951.545254629629</v>
      </c>
      <c r="F911" s="3"/>
      <c r="G911" s="3"/>
      <c r="H911" s="3"/>
      <c r="I911" s="3"/>
      <c r="J911" s="3" t="s">
        <v>6895</v>
      </c>
      <c r="K911" s="3"/>
      <c r="L911" s="7" t="s">
        <v>1400</v>
      </c>
      <c r="M911" s="14" t="s">
        <v>6896</v>
      </c>
      <c r="N911" s="3">
        <v>22773</v>
      </c>
      <c r="O911" s="3">
        <v>2541</v>
      </c>
      <c r="P911" s="3" t="s">
        <v>209</v>
      </c>
      <c r="Q911" s="17" t="s">
        <v>6897</v>
      </c>
      <c r="R911" s="7" t="s">
        <v>6898</v>
      </c>
    </row>
    <row r="912" spans="1:18" ht="33.75">
      <c r="A912" s="8" t="s">
        <v>6899</v>
      </c>
      <c r="B912" s="3" t="s">
        <v>6900</v>
      </c>
      <c r="C912" s="4" t="s">
        <v>6901</v>
      </c>
      <c r="D912" s="3" t="s">
        <v>6902</v>
      </c>
      <c r="E912" s="6">
        <v>43951.545162037037</v>
      </c>
      <c r="F912" s="3"/>
      <c r="G912" s="3"/>
      <c r="H912" s="3"/>
      <c r="I912" s="3"/>
      <c r="J912" s="3" t="s">
        <v>6903</v>
      </c>
      <c r="K912" s="3"/>
      <c r="L912" s="7" t="s">
        <v>27</v>
      </c>
      <c r="M912" s="14" t="s">
        <v>6904</v>
      </c>
      <c r="N912" s="3">
        <v>149</v>
      </c>
      <c r="O912" s="3">
        <v>119</v>
      </c>
      <c r="P912" s="3" t="s">
        <v>6905</v>
      </c>
      <c r="Q912" s="17" t="s">
        <v>6906</v>
      </c>
      <c r="R912" s="7" t="s">
        <v>6907</v>
      </c>
    </row>
    <row r="913" spans="1:18" ht="56.25">
      <c r="A913" s="8" t="s">
        <v>6908</v>
      </c>
      <c r="B913" s="3" t="s">
        <v>6909</v>
      </c>
      <c r="C913" s="4" t="s">
        <v>6910</v>
      </c>
      <c r="D913" s="3" t="s">
        <v>6911</v>
      </c>
      <c r="E913" s="6">
        <v>43951.54487268519</v>
      </c>
      <c r="F913" s="3"/>
      <c r="G913" s="3"/>
      <c r="H913" s="3"/>
      <c r="I913" s="3"/>
      <c r="J913" s="3" t="s">
        <v>6912</v>
      </c>
      <c r="K913" s="3"/>
      <c r="L913" s="7" t="s">
        <v>27</v>
      </c>
      <c r="M913" s="14" t="s">
        <v>6913</v>
      </c>
      <c r="N913" s="3">
        <v>523</v>
      </c>
      <c r="O913" s="3">
        <v>1249</v>
      </c>
      <c r="P913" s="3"/>
      <c r="Q913" s="17" t="s">
        <v>6914</v>
      </c>
      <c r="R913" s="7" t="s">
        <v>6915</v>
      </c>
    </row>
    <row r="914" spans="1:18" ht="45">
      <c r="A914" s="8" t="s">
        <v>6916</v>
      </c>
      <c r="B914" s="3" t="s">
        <v>6917</v>
      </c>
      <c r="C914" s="4" t="s">
        <v>6918</v>
      </c>
      <c r="D914" s="3" t="s">
        <v>6919</v>
      </c>
      <c r="E914" s="6">
        <v>43951.544606481482</v>
      </c>
      <c r="F914" s="3"/>
      <c r="G914" s="3"/>
      <c r="H914" s="3"/>
      <c r="I914" s="3"/>
      <c r="J914" s="3" t="s">
        <v>6920</v>
      </c>
      <c r="K914" s="3"/>
      <c r="L914" s="7" t="s">
        <v>6921</v>
      </c>
      <c r="M914" s="14" t="s">
        <v>6922</v>
      </c>
      <c r="N914" s="3">
        <v>18789</v>
      </c>
      <c r="O914" s="3">
        <v>4888</v>
      </c>
      <c r="P914" s="3" t="s">
        <v>6923</v>
      </c>
      <c r="Q914" s="17" t="s">
        <v>6924</v>
      </c>
      <c r="R914" s="7" t="s">
        <v>6925</v>
      </c>
    </row>
    <row r="915" spans="1:18" ht="56.25">
      <c r="A915" s="8" t="s">
        <v>6926</v>
      </c>
      <c r="B915" s="3" t="s">
        <v>6927</v>
      </c>
      <c r="C915" s="4" t="s">
        <v>3708</v>
      </c>
      <c r="D915" s="3" t="s">
        <v>6928</v>
      </c>
      <c r="E915" s="6">
        <v>43951.544456018513</v>
      </c>
      <c r="F915" s="3"/>
      <c r="G915" s="3"/>
      <c r="H915" s="3"/>
      <c r="I915" s="3"/>
      <c r="J915" s="3" t="s">
        <v>6929</v>
      </c>
      <c r="K915" s="3"/>
      <c r="L915" s="7" t="s">
        <v>57</v>
      </c>
      <c r="M915" s="14" t="s">
        <v>6930</v>
      </c>
      <c r="N915" s="3">
        <v>36</v>
      </c>
      <c r="O915" s="3">
        <v>156</v>
      </c>
      <c r="P915" s="3"/>
      <c r="Q915" s="17" t="s">
        <v>6931</v>
      </c>
      <c r="R915" s="7" t="s">
        <v>3714</v>
      </c>
    </row>
    <row r="916" spans="1:18" ht="67.5">
      <c r="A916" s="8" t="s">
        <v>6932</v>
      </c>
      <c r="B916" s="3" t="s">
        <v>6933</v>
      </c>
      <c r="C916" s="4" t="s">
        <v>6934</v>
      </c>
      <c r="D916" s="3" t="s">
        <v>6935</v>
      </c>
      <c r="E916" s="6">
        <v>43951.544432870374</v>
      </c>
      <c r="F916" s="3"/>
      <c r="G916" s="3"/>
      <c r="H916" s="3"/>
      <c r="I916" s="3"/>
      <c r="J916" s="3" t="s">
        <v>6936</v>
      </c>
      <c r="K916" s="3"/>
      <c r="L916" s="7" t="s">
        <v>190</v>
      </c>
      <c r="M916" s="14" t="s">
        <v>6937</v>
      </c>
      <c r="N916" s="3">
        <v>51683</v>
      </c>
      <c r="O916" s="3">
        <v>1061</v>
      </c>
      <c r="P916" s="3" t="s">
        <v>2205</v>
      </c>
      <c r="Q916" s="17" t="s">
        <v>6938</v>
      </c>
      <c r="R916" s="7" t="s">
        <v>6939</v>
      </c>
    </row>
    <row r="917" spans="1:18" ht="112.5">
      <c r="A917" s="8" t="s">
        <v>6940</v>
      </c>
      <c r="B917" s="3" t="s">
        <v>6941</v>
      </c>
      <c r="C917" s="4" t="s">
        <v>4256</v>
      </c>
      <c r="D917" s="3" t="s">
        <v>6942</v>
      </c>
      <c r="E917" s="6">
        <v>43951.544293981482</v>
      </c>
      <c r="F917" s="3"/>
      <c r="G917" s="3"/>
      <c r="H917" s="3"/>
      <c r="I917" s="3"/>
      <c r="J917" s="3" t="s">
        <v>6943</v>
      </c>
      <c r="K917" s="3"/>
      <c r="L917" s="7" t="s">
        <v>178</v>
      </c>
      <c r="M917" s="14" t="s">
        <v>6944</v>
      </c>
      <c r="N917" s="3">
        <v>2897</v>
      </c>
      <c r="O917" s="3">
        <v>1114</v>
      </c>
      <c r="P917" s="3" t="s">
        <v>6945</v>
      </c>
      <c r="Q917" s="17" t="s">
        <v>6946</v>
      </c>
      <c r="R917" s="7" t="s">
        <v>4262</v>
      </c>
    </row>
    <row r="918" spans="1:18" ht="78.75">
      <c r="A918" s="8" t="s">
        <v>6947</v>
      </c>
      <c r="B918" s="3" t="s">
        <v>6948</v>
      </c>
      <c r="C918" s="4" t="s">
        <v>6949</v>
      </c>
      <c r="D918" s="3" t="s">
        <v>6950</v>
      </c>
      <c r="E918" s="6">
        <v>43951.543946759259</v>
      </c>
      <c r="F918" s="3"/>
      <c r="G918" s="3"/>
      <c r="H918" s="3"/>
      <c r="I918" s="3"/>
      <c r="J918" s="3" t="s">
        <v>6951</v>
      </c>
      <c r="K918" s="3"/>
      <c r="L918" s="7" t="s">
        <v>178</v>
      </c>
      <c r="M918" s="14" t="s">
        <v>6952</v>
      </c>
      <c r="N918" s="3">
        <v>50</v>
      </c>
      <c r="O918" s="3">
        <v>23</v>
      </c>
      <c r="P918" s="3" t="s">
        <v>6953</v>
      </c>
      <c r="Q918" s="17" t="s">
        <v>6954</v>
      </c>
      <c r="R918" s="7" t="s">
        <v>6955</v>
      </c>
    </row>
    <row r="919" spans="1:18" ht="56.25">
      <c r="A919" s="8" t="s">
        <v>6956</v>
      </c>
      <c r="B919" s="3" t="s">
        <v>6957</v>
      </c>
      <c r="C919" s="4" t="s">
        <v>543</v>
      </c>
      <c r="D919" s="3" t="s">
        <v>6958</v>
      </c>
      <c r="E919" s="6">
        <v>43951.54383101852</v>
      </c>
      <c r="F919" s="3"/>
      <c r="G919" s="3"/>
      <c r="H919" s="3"/>
      <c r="I919" s="3"/>
      <c r="J919" s="3" t="s">
        <v>6959</v>
      </c>
      <c r="K919" s="3"/>
      <c r="L919" s="7" t="s">
        <v>27</v>
      </c>
      <c r="M919" s="14" t="s">
        <v>6960</v>
      </c>
      <c r="N919" s="3">
        <v>77</v>
      </c>
      <c r="O919" s="3">
        <v>95</v>
      </c>
      <c r="P919" s="3"/>
      <c r="Q919" s="17" t="s">
        <v>6961</v>
      </c>
      <c r="R919" s="7" t="s">
        <v>548</v>
      </c>
    </row>
    <row r="920" spans="1:18" ht="67.5">
      <c r="A920" s="8" t="s">
        <v>6962</v>
      </c>
      <c r="B920" s="3" t="s">
        <v>6963</v>
      </c>
      <c r="C920" s="4" t="s">
        <v>5924</v>
      </c>
      <c r="D920" s="3" t="s">
        <v>6964</v>
      </c>
      <c r="E920" s="6">
        <v>43951.543472222227</v>
      </c>
      <c r="F920" s="3"/>
      <c r="G920" s="3"/>
      <c r="H920" s="3"/>
      <c r="I920" s="3"/>
      <c r="J920" s="3" t="s">
        <v>6965</v>
      </c>
      <c r="K920" s="3"/>
      <c r="L920" s="7" t="s">
        <v>57</v>
      </c>
      <c r="M920" s="14" t="s">
        <v>6966</v>
      </c>
      <c r="N920" s="3">
        <v>6532</v>
      </c>
      <c r="O920" s="3">
        <v>3256</v>
      </c>
      <c r="P920" s="3" t="s">
        <v>6967</v>
      </c>
      <c r="Q920" s="17" t="s">
        <v>6968</v>
      </c>
      <c r="R920" s="7" t="s">
        <v>914</v>
      </c>
    </row>
    <row r="921" spans="1:18" ht="45">
      <c r="A921" s="8" t="s">
        <v>6969</v>
      </c>
      <c r="B921" s="3" t="s">
        <v>6970</v>
      </c>
      <c r="C921" s="4" t="s">
        <v>6971</v>
      </c>
      <c r="D921" s="3" t="s">
        <v>6972</v>
      </c>
      <c r="E921" s="6">
        <v>43951.543275462958</v>
      </c>
      <c r="F921" s="3"/>
      <c r="G921" s="3"/>
      <c r="H921" s="3"/>
      <c r="I921" s="3"/>
      <c r="J921" s="3" t="s">
        <v>6973</v>
      </c>
      <c r="K921" s="3"/>
      <c r="L921" s="7" t="s">
        <v>178</v>
      </c>
      <c r="M921" s="14" t="s">
        <v>6974</v>
      </c>
      <c r="N921" s="3">
        <v>4174</v>
      </c>
      <c r="O921" s="3">
        <v>304</v>
      </c>
      <c r="P921" s="3" t="s">
        <v>5445</v>
      </c>
      <c r="Q921" s="17" t="s">
        <v>6975</v>
      </c>
      <c r="R921" s="7" t="s">
        <v>6976</v>
      </c>
    </row>
    <row r="922" spans="1:18" ht="22.5">
      <c r="A922" s="8" t="s">
        <v>6977</v>
      </c>
      <c r="B922" s="3" t="s">
        <v>6978</v>
      </c>
      <c r="C922" s="4" t="s">
        <v>6979</v>
      </c>
      <c r="D922" s="3" t="s">
        <v>6980</v>
      </c>
      <c r="E922" s="6">
        <v>43951.543113425927</v>
      </c>
      <c r="F922" s="3"/>
      <c r="G922" s="3"/>
      <c r="H922" s="3"/>
      <c r="I922" s="3"/>
      <c r="J922" s="3" t="s">
        <v>6981</v>
      </c>
      <c r="K922" s="3"/>
      <c r="L922" s="7" t="s">
        <v>27</v>
      </c>
      <c r="M922" s="14" t="s">
        <v>6982</v>
      </c>
      <c r="N922" s="3">
        <v>10062</v>
      </c>
      <c r="O922" s="3">
        <v>3481</v>
      </c>
      <c r="P922" s="3" t="s">
        <v>266</v>
      </c>
      <c r="Q922" s="17" t="s">
        <v>6983</v>
      </c>
      <c r="R922" s="7" t="s">
        <v>6984</v>
      </c>
    </row>
    <row r="923" spans="1:18" ht="56.25">
      <c r="A923" s="8" t="s">
        <v>6985</v>
      </c>
      <c r="B923" s="3" t="s">
        <v>6986</v>
      </c>
      <c r="C923" s="4" t="s">
        <v>6987</v>
      </c>
      <c r="D923" s="3" t="s">
        <v>6988</v>
      </c>
      <c r="E923" s="6">
        <v>43951.542708333334</v>
      </c>
      <c r="F923" s="3"/>
      <c r="G923" s="3"/>
      <c r="H923" s="3"/>
      <c r="I923" s="3"/>
      <c r="J923" s="3" t="s">
        <v>6989</v>
      </c>
      <c r="K923" s="3"/>
      <c r="L923" s="7" t="s">
        <v>27</v>
      </c>
      <c r="M923" s="14" t="s">
        <v>6990</v>
      </c>
      <c r="N923" s="3">
        <v>10503</v>
      </c>
      <c r="O923" s="3">
        <v>943</v>
      </c>
      <c r="P923" s="3" t="s">
        <v>1816</v>
      </c>
      <c r="Q923" s="17" t="s">
        <v>6991</v>
      </c>
      <c r="R923" s="7" t="s">
        <v>6992</v>
      </c>
    </row>
    <row r="924" spans="1:18" ht="56.25">
      <c r="A924" s="8" t="s">
        <v>6993</v>
      </c>
      <c r="B924" s="3" t="s">
        <v>6994</v>
      </c>
      <c r="C924" s="4" t="s">
        <v>6701</v>
      </c>
      <c r="D924" s="3" t="s">
        <v>6995</v>
      </c>
      <c r="E924" s="6">
        <v>43951.542557870373</v>
      </c>
      <c r="F924" s="3"/>
      <c r="G924" s="3"/>
      <c r="H924" s="3"/>
      <c r="I924" s="3"/>
      <c r="J924" s="3" t="s">
        <v>6996</v>
      </c>
      <c r="K924" s="3"/>
      <c r="L924" s="7" t="s">
        <v>27</v>
      </c>
      <c r="M924" s="14" t="s">
        <v>6997</v>
      </c>
      <c r="N924" s="3">
        <v>116</v>
      </c>
      <c r="O924" s="3">
        <v>556</v>
      </c>
      <c r="P924" s="3"/>
      <c r="Q924" s="17" t="s">
        <v>6998</v>
      </c>
      <c r="R924" s="7" t="s">
        <v>6706</v>
      </c>
    </row>
    <row r="925" spans="1:18" ht="101.25">
      <c r="A925" s="8" t="s">
        <v>6999</v>
      </c>
      <c r="B925" s="3" t="s">
        <v>7000</v>
      </c>
      <c r="C925" s="4" t="s">
        <v>866</v>
      </c>
      <c r="D925" s="3" t="s">
        <v>7001</v>
      </c>
      <c r="E925" s="6">
        <v>43951.542511574073</v>
      </c>
      <c r="F925" s="3"/>
      <c r="G925" s="3"/>
      <c r="H925" s="3"/>
      <c r="I925" s="3"/>
      <c r="J925" s="3" t="s">
        <v>7002</v>
      </c>
      <c r="K925" s="3"/>
      <c r="L925" s="7" t="s">
        <v>142</v>
      </c>
      <c r="M925" s="14" t="s">
        <v>7003</v>
      </c>
      <c r="N925" s="3">
        <v>7916</v>
      </c>
      <c r="O925" s="3">
        <v>775</v>
      </c>
      <c r="P925" s="3" t="s">
        <v>1422</v>
      </c>
      <c r="Q925" s="17" t="s">
        <v>7004</v>
      </c>
      <c r="R925" s="7" t="s">
        <v>872</v>
      </c>
    </row>
    <row r="926" spans="1:18" ht="56.25">
      <c r="A926" s="8" t="s">
        <v>7005</v>
      </c>
      <c r="B926" s="3" t="s">
        <v>7006</v>
      </c>
      <c r="C926" s="4" t="s">
        <v>7007</v>
      </c>
      <c r="D926" s="3" t="s">
        <v>7008</v>
      </c>
      <c r="E926" s="6">
        <v>43951.542361111111</v>
      </c>
      <c r="F926" s="3"/>
      <c r="G926" s="3"/>
      <c r="H926" s="3"/>
      <c r="I926" s="3"/>
      <c r="J926" s="3" t="s">
        <v>7009</v>
      </c>
      <c r="K926" s="3"/>
      <c r="L926" s="7" t="s">
        <v>190</v>
      </c>
      <c r="M926" s="14" t="s">
        <v>7010</v>
      </c>
      <c r="N926" s="3">
        <v>4579</v>
      </c>
      <c r="O926" s="3">
        <v>806</v>
      </c>
      <c r="P926" s="3" t="s">
        <v>7011</v>
      </c>
      <c r="Q926" s="17" t="s">
        <v>7012</v>
      </c>
      <c r="R926" s="7" t="s">
        <v>7013</v>
      </c>
    </row>
    <row r="927" spans="1:18" ht="56.25">
      <c r="A927" s="8" t="s">
        <v>7014</v>
      </c>
      <c r="B927" s="3" t="s">
        <v>7015</v>
      </c>
      <c r="C927" s="4" t="s">
        <v>543</v>
      </c>
      <c r="D927" s="3" t="s">
        <v>7016</v>
      </c>
      <c r="E927" s="6">
        <v>43951.542256944449</v>
      </c>
      <c r="F927" s="3"/>
      <c r="G927" s="3"/>
      <c r="H927" s="3"/>
      <c r="I927" s="3"/>
      <c r="J927" s="3" t="s">
        <v>7017</v>
      </c>
      <c r="K927" s="3"/>
      <c r="L927" s="7" t="s">
        <v>27</v>
      </c>
      <c r="M927" s="14" t="s">
        <v>7018</v>
      </c>
      <c r="N927" s="3">
        <v>114</v>
      </c>
      <c r="O927" s="3">
        <v>179</v>
      </c>
      <c r="P927" s="3"/>
      <c r="Q927" s="17" t="s">
        <v>7019</v>
      </c>
      <c r="R927" s="7" t="s">
        <v>548</v>
      </c>
    </row>
    <row r="928" spans="1:18" ht="33.75">
      <c r="A928" s="8" t="s">
        <v>7020</v>
      </c>
      <c r="B928" s="3" t="s">
        <v>7021</v>
      </c>
      <c r="C928" s="4" t="s">
        <v>7022</v>
      </c>
      <c r="D928" s="3" t="s">
        <v>7023</v>
      </c>
      <c r="E928" s="6">
        <v>43951.542094907403</v>
      </c>
      <c r="F928" s="3"/>
      <c r="G928" s="3"/>
      <c r="H928" s="3"/>
      <c r="I928" s="3"/>
      <c r="J928" s="3" t="s">
        <v>7024</v>
      </c>
      <c r="K928" s="3"/>
      <c r="L928" s="7" t="s">
        <v>3922</v>
      </c>
      <c r="M928" s="14" t="s">
        <v>7025</v>
      </c>
      <c r="N928" s="3">
        <v>690</v>
      </c>
      <c r="O928" s="3">
        <v>462</v>
      </c>
      <c r="P928" s="3"/>
      <c r="Q928" s="17" t="s">
        <v>7026</v>
      </c>
      <c r="R928" s="7" t="s">
        <v>7027</v>
      </c>
    </row>
    <row r="929" spans="1:18" ht="33.75">
      <c r="A929" s="8" t="s">
        <v>7028</v>
      </c>
      <c r="B929" s="3" t="s">
        <v>7029</v>
      </c>
      <c r="C929" s="4" t="s">
        <v>7030</v>
      </c>
      <c r="D929" s="3" t="s">
        <v>7031</v>
      </c>
      <c r="E929" s="6">
        <v>43951.541979166665</v>
      </c>
      <c r="F929" s="3"/>
      <c r="G929" s="3"/>
      <c r="H929" s="3"/>
      <c r="I929" s="3"/>
      <c r="J929" s="3" t="s">
        <v>7032</v>
      </c>
      <c r="K929" s="3"/>
      <c r="L929" s="7" t="s">
        <v>178</v>
      </c>
      <c r="M929" s="14" t="s">
        <v>7033</v>
      </c>
      <c r="N929" s="3">
        <v>8645</v>
      </c>
      <c r="O929" s="3">
        <v>453</v>
      </c>
      <c r="P929" s="3"/>
      <c r="Q929" s="17" t="s">
        <v>7034</v>
      </c>
      <c r="R929" s="7" t="s">
        <v>7035</v>
      </c>
    </row>
    <row r="930" spans="1:18" ht="22.5">
      <c r="A930" s="8" t="s">
        <v>7036</v>
      </c>
      <c r="B930" s="3" t="s">
        <v>7037</v>
      </c>
      <c r="C930" s="4" t="s">
        <v>7038</v>
      </c>
      <c r="D930" s="3" t="s">
        <v>7039</v>
      </c>
      <c r="E930" s="6">
        <v>43951.541909722218</v>
      </c>
      <c r="F930" s="3"/>
      <c r="G930" s="3"/>
      <c r="H930" s="3"/>
      <c r="I930" s="3"/>
      <c r="J930" s="3" t="s">
        <v>7040</v>
      </c>
      <c r="K930" s="3"/>
      <c r="L930" s="7" t="s">
        <v>7041</v>
      </c>
      <c r="M930" s="14" t="s">
        <v>7042</v>
      </c>
      <c r="N930" s="3">
        <v>360923</v>
      </c>
      <c r="O930" s="3">
        <v>568</v>
      </c>
      <c r="P930" s="3" t="s">
        <v>1179</v>
      </c>
      <c r="Q930" s="17" t="s">
        <v>7043</v>
      </c>
      <c r="R930" s="7" t="s">
        <v>7044</v>
      </c>
    </row>
    <row r="931" spans="1:18" ht="101.25">
      <c r="A931" s="8" t="s">
        <v>7045</v>
      </c>
      <c r="B931" s="3" t="s">
        <v>7046</v>
      </c>
      <c r="C931" s="4" t="s">
        <v>7047</v>
      </c>
      <c r="D931" s="3" t="s">
        <v>7048</v>
      </c>
      <c r="E931" s="6">
        <v>43951.541886574079</v>
      </c>
      <c r="F931" s="3"/>
      <c r="G931" s="3"/>
      <c r="H931" s="3"/>
      <c r="I931" s="3"/>
      <c r="J931" s="3" t="s">
        <v>7049</v>
      </c>
      <c r="K931" s="3"/>
      <c r="L931" s="7" t="s">
        <v>27</v>
      </c>
      <c r="M931" s="14" t="s">
        <v>7050</v>
      </c>
      <c r="N931" s="3">
        <v>35</v>
      </c>
      <c r="O931" s="3">
        <v>11</v>
      </c>
      <c r="P931" s="3" t="s">
        <v>7051</v>
      </c>
      <c r="Q931" s="17" t="s">
        <v>7052</v>
      </c>
      <c r="R931" s="7" t="s">
        <v>7053</v>
      </c>
    </row>
    <row r="932" spans="1:18" ht="33.75">
      <c r="A932" s="8" t="s">
        <v>7054</v>
      </c>
      <c r="B932" s="3" t="s">
        <v>7055</v>
      </c>
      <c r="C932" s="4" t="s">
        <v>7056</v>
      </c>
      <c r="D932" s="3" t="s">
        <v>7057</v>
      </c>
      <c r="E932" s="6">
        <v>43951.541851851856</v>
      </c>
      <c r="F932" s="3"/>
      <c r="G932" s="3"/>
      <c r="H932" s="3"/>
      <c r="I932" s="3"/>
      <c r="J932" s="3" t="s">
        <v>7058</v>
      </c>
      <c r="K932" s="3"/>
      <c r="L932" s="7" t="s">
        <v>7059</v>
      </c>
      <c r="M932" s="14" t="s">
        <v>7060</v>
      </c>
      <c r="N932" s="3">
        <v>184</v>
      </c>
      <c r="O932" s="3">
        <v>307</v>
      </c>
      <c r="P932" s="3" t="s">
        <v>7061</v>
      </c>
      <c r="Q932" s="17" t="s">
        <v>7062</v>
      </c>
      <c r="R932" s="7" t="s">
        <v>7063</v>
      </c>
    </row>
    <row r="933" spans="1:18" ht="56.25">
      <c r="A933" s="8" t="s">
        <v>7064</v>
      </c>
      <c r="B933" s="3" t="s">
        <v>7065</v>
      </c>
      <c r="C933" s="4" t="s">
        <v>543</v>
      </c>
      <c r="D933" s="3" t="s">
        <v>7066</v>
      </c>
      <c r="E933" s="6">
        <v>43951.541759259257</v>
      </c>
      <c r="F933" s="3"/>
      <c r="G933" s="3"/>
      <c r="H933" s="3"/>
      <c r="I933" s="3"/>
      <c r="J933" s="3" t="s">
        <v>7067</v>
      </c>
      <c r="K933" s="3"/>
      <c r="L933" s="7" t="s">
        <v>27</v>
      </c>
      <c r="M933" s="14" t="s">
        <v>7068</v>
      </c>
      <c r="N933" s="3">
        <v>53</v>
      </c>
      <c r="O933" s="3">
        <v>188</v>
      </c>
      <c r="P933" s="3" t="s">
        <v>2281</v>
      </c>
      <c r="Q933" s="17" t="s">
        <v>7069</v>
      </c>
      <c r="R933" s="7" t="s">
        <v>548</v>
      </c>
    </row>
    <row r="934" spans="1:18" ht="67.5">
      <c r="A934" s="8" t="s">
        <v>7070</v>
      </c>
      <c r="B934" s="3" t="s">
        <v>3097</v>
      </c>
      <c r="C934" s="4" t="s">
        <v>7071</v>
      </c>
      <c r="D934" s="3" t="s">
        <v>7072</v>
      </c>
      <c r="E934" s="6">
        <v>43951.541666666672</v>
      </c>
      <c r="F934" s="3"/>
      <c r="G934" s="3"/>
      <c r="H934" s="3"/>
      <c r="I934" s="3"/>
      <c r="J934" s="3" t="s">
        <v>3100</v>
      </c>
      <c r="K934" s="3"/>
      <c r="L934" s="7" t="s">
        <v>190</v>
      </c>
      <c r="M934" s="14" t="s">
        <v>3101</v>
      </c>
      <c r="N934" s="3">
        <v>57415</v>
      </c>
      <c r="O934" s="3">
        <v>4123</v>
      </c>
      <c r="P934" s="3" t="s">
        <v>912</v>
      </c>
      <c r="Q934" s="17" t="s">
        <v>7073</v>
      </c>
      <c r="R934" s="7" t="s">
        <v>7074</v>
      </c>
    </row>
    <row r="935" spans="1:18" ht="67.5">
      <c r="A935" s="8" t="s">
        <v>7075</v>
      </c>
      <c r="B935" s="3" t="s">
        <v>7076</v>
      </c>
      <c r="C935" s="4" t="s">
        <v>7077</v>
      </c>
      <c r="D935" s="3" t="s">
        <v>7078</v>
      </c>
      <c r="E935" s="6">
        <v>43951.541574074072</v>
      </c>
      <c r="F935" s="3"/>
      <c r="G935" s="3"/>
      <c r="H935" s="3"/>
      <c r="I935" s="3"/>
      <c r="J935" s="3" t="s">
        <v>7079</v>
      </c>
      <c r="K935" s="3"/>
      <c r="L935" s="7" t="s">
        <v>27</v>
      </c>
      <c r="M935" s="14" t="s">
        <v>7080</v>
      </c>
      <c r="N935" s="3">
        <v>747</v>
      </c>
      <c r="O935" s="3">
        <v>1045</v>
      </c>
      <c r="P935" s="3" t="s">
        <v>7081</v>
      </c>
      <c r="Q935" s="17" t="s">
        <v>7082</v>
      </c>
      <c r="R935" s="7" t="s">
        <v>7083</v>
      </c>
    </row>
    <row r="936" spans="1:18" ht="56.25">
      <c r="A936" s="8" t="s">
        <v>7084</v>
      </c>
      <c r="B936" s="3" t="s">
        <v>7085</v>
      </c>
      <c r="C936" s="4" t="s">
        <v>543</v>
      </c>
      <c r="D936" s="3" t="s">
        <v>7086</v>
      </c>
      <c r="E936" s="6">
        <v>43951.541550925926</v>
      </c>
      <c r="F936" s="3"/>
      <c r="G936" s="3"/>
      <c r="H936" s="3"/>
      <c r="I936" s="3"/>
      <c r="J936" s="3" t="s">
        <v>7087</v>
      </c>
      <c r="K936" s="3"/>
      <c r="L936" s="7" t="s">
        <v>27</v>
      </c>
      <c r="M936" s="14" t="s">
        <v>7088</v>
      </c>
      <c r="N936" s="3">
        <v>532</v>
      </c>
      <c r="O936" s="3">
        <v>1084</v>
      </c>
      <c r="P936" s="3" t="s">
        <v>975</v>
      </c>
      <c r="Q936" s="17" t="s">
        <v>7089</v>
      </c>
      <c r="R936" s="7" t="s">
        <v>548</v>
      </c>
    </row>
    <row r="937" spans="1:18" ht="22.5">
      <c r="A937" s="8" t="s">
        <v>7090</v>
      </c>
      <c r="B937" s="3" t="s">
        <v>7091</v>
      </c>
      <c r="C937" s="4" t="s">
        <v>7092</v>
      </c>
      <c r="D937" s="3" t="s">
        <v>7093</v>
      </c>
      <c r="E937" s="6">
        <v>43951.541041666671</v>
      </c>
      <c r="F937" s="3"/>
      <c r="G937" s="3"/>
      <c r="H937" s="3"/>
      <c r="I937" s="3"/>
      <c r="J937" s="3" t="s">
        <v>7094</v>
      </c>
      <c r="K937" s="3"/>
      <c r="L937" s="7" t="s">
        <v>7095</v>
      </c>
      <c r="M937" s="14" t="s">
        <v>7096</v>
      </c>
      <c r="N937" s="3">
        <v>948</v>
      </c>
      <c r="O937" s="3">
        <v>96</v>
      </c>
      <c r="P937" s="3" t="s">
        <v>7097</v>
      </c>
      <c r="Q937" s="17" t="s">
        <v>7098</v>
      </c>
      <c r="R937" s="7" t="s">
        <v>7099</v>
      </c>
    </row>
    <row r="938" spans="1:18" ht="56.25">
      <c r="A938" s="8" t="s">
        <v>7100</v>
      </c>
      <c r="B938" s="3" t="s">
        <v>7101</v>
      </c>
      <c r="C938" s="4" t="s">
        <v>7102</v>
      </c>
      <c r="D938" s="3" t="s">
        <v>7103</v>
      </c>
      <c r="E938" s="6">
        <v>43951.540914351848</v>
      </c>
      <c r="F938" s="3"/>
      <c r="G938" s="3"/>
      <c r="H938" s="3"/>
      <c r="I938" s="3"/>
      <c r="J938" s="3" t="s">
        <v>7104</v>
      </c>
      <c r="K938" s="3"/>
      <c r="L938" s="7" t="s">
        <v>680</v>
      </c>
      <c r="M938" s="14" t="s">
        <v>7105</v>
      </c>
      <c r="N938" s="3">
        <v>6646</v>
      </c>
      <c r="O938" s="3">
        <v>268</v>
      </c>
      <c r="P938" s="3"/>
      <c r="Q938" s="17" t="s">
        <v>7106</v>
      </c>
      <c r="R938" s="7" t="s">
        <v>7107</v>
      </c>
    </row>
    <row r="939" spans="1:18" ht="56.25">
      <c r="A939" s="8" t="s">
        <v>7108</v>
      </c>
      <c r="B939" s="3" t="s">
        <v>7109</v>
      </c>
      <c r="C939" s="4" t="s">
        <v>4835</v>
      </c>
      <c r="D939" s="3" t="s">
        <v>7110</v>
      </c>
      <c r="E939" s="6">
        <v>43951.540706018517</v>
      </c>
      <c r="F939" s="3"/>
      <c r="G939" s="3"/>
      <c r="H939" s="3"/>
      <c r="I939" s="3"/>
      <c r="J939" s="3" t="s">
        <v>7111</v>
      </c>
      <c r="K939" s="3"/>
      <c r="L939" s="7" t="s">
        <v>27</v>
      </c>
      <c r="M939" s="14" t="s">
        <v>7112</v>
      </c>
      <c r="N939" s="3">
        <v>32</v>
      </c>
      <c r="O939" s="3">
        <v>25</v>
      </c>
      <c r="P939" s="3"/>
      <c r="Q939" s="17" t="s">
        <v>7113</v>
      </c>
      <c r="R939" s="7" t="s">
        <v>4839</v>
      </c>
    </row>
    <row r="940" spans="1:18" ht="78.75">
      <c r="A940" s="8" t="s">
        <v>7114</v>
      </c>
      <c r="B940" s="3" t="s">
        <v>3664</v>
      </c>
      <c r="C940" s="4" t="s">
        <v>7115</v>
      </c>
      <c r="D940" s="3" t="s">
        <v>7116</v>
      </c>
      <c r="E940" s="6">
        <v>43951.540659722217</v>
      </c>
      <c r="F940" s="3"/>
      <c r="G940" s="3"/>
      <c r="H940" s="3"/>
      <c r="I940" s="3"/>
      <c r="J940" s="3" t="s">
        <v>3666</v>
      </c>
      <c r="K940" s="3"/>
      <c r="L940" s="7" t="s">
        <v>27</v>
      </c>
      <c r="M940" s="14" t="s">
        <v>3667</v>
      </c>
      <c r="N940" s="3">
        <v>1491</v>
      </c>
      <c r="O940" s="3">
        <v>753</v>
      </c>
      <c r="P940" s="3" t="s">
        <v>3668</v>
      </c>
      <c r="Q940" s="17" t="s">
        <v>7117</v>
      </c>
      <c r="R940" s="7" t="s">
        <v>7118</v>
      </c>
    </row>
    <row r="941" spans="1:18" ht="33.75">
      <c r="A941" s="8" t="s">
        <v>7119</v>
      </c>
      <c r="B941" s="3" t="s">
        <v>7120</v>
      </c>
      <c r="C941" s="4" t="s">
        <v>7121</v>
      </c>
      <c r="D941" s="3" t="s">
        <v>7122</v>
      </c>
      <c r="E941" s="6">
        <v>43951.540543981479</v>
      </c>
      <c r="F941" s="3"/>
      <c r="G941" s="3"/>
      <c r="H941" s="3"/>
      <c r="I941" s="3"/>
      <c r="J941" s="3" t="s">
        <v>7123</v>
      </c>
      <c r="K941" s="3"/>
      <c r="L941" s="7" t="s">
        <v>7124</v>
      </c>
      <c r="M941" s="14" t="s">
        <v>7125</v>
      </c>
      <c r="N941" s="3">
        <v>3930</v>
      </c>
      <c r="O941" s="3">
        <v>1578</v>
      </c>
      <c r="P941" s="3" t="s">
        <v>7126</v>
      </c>
      <c r="Q941" s="17" t="s">
        <v>7127</v>
      </c>
      <c r="R941" s="7" t="s">
        <v>7128</v>
      </c>
    </row>
    <row r="942" spans="1:18" ht="12.75">
      <c r="A942" s="8" t="s">
        <v>7129</v>
      </c>
      <c r="B942" s="3" t="s">
        <v>7130</v>
      </c>
      <c r="C942" s="4" t="s">
        <v>7131</v>
      </c>
      <c r="D942" s="3" t="s">
        <v>7132</v>
      </c>
      <c r="E942" s="6">
        <v>43951.540196759262</v>
      </c>
      <c r="F942" s="3"/>
      <c r="G942" s="3"/>
      <c r="H942" s="3"/>
      <c r="I942" s="3"/>
      <c r="J942" s="3" t="s">
        <v>7133</v>
      </c>
      <c r="K942" s="3"/>
      <c r="L942" s="7" t="s">
        <v>680</v>
      </c>
      <c r="M942" s="14" t="s">
        <v>7134</v>
      </c>
      <c r="N942" s="3">
        <v>207</v>
      </c>
      <c r="O942" s="3">
        <v>1103</v>
      </c>
      <c r="P942" s="3" t="s">
        <v>7135</v>
      </c>
      <c r="Q942" s="17" t="s">
        <v>7136</v>
      </c>
      <c r="R942" s="7" t="s">
        <v>7137</v>
      </c>
    </row>
    <row r="943" spans="1:18" ht="33.75">
      <c r="A943" s="8" t="s">
        <v>7138</v>
      </c>
      <c r="B943" s="3" t="s">
        <v>7139</v>
      </c>
      <c r="C943" s="4" t="s">
        <v>7140</v>
      </c>
      <c r="D943" s="3" t="s">
        <v>7141</v>
      </c>
      <c r="E943" s="6">
        <v>43951.539849537032</v>
      </c>
      <c r="F943" s="3"/>
      <c r="G943" s="3"/>
      <c r="H943" s="3"/>
      <c r="I943" s="3"/>
      <c r="J943" s="3" t="s">
        <v>7142</v>
      </c>
      <c r="K943" s="3"/>
      <c r="L943" s="7" t="s">
        <v>1732</v>
      </c>
      <c r="M943" s="14" t="s">
        <v>7143</v>
      </c>
      <c r="N943" s="3">
        <v>576</v>
      </c>
      <c r="O943" s="3">
        <v>2131</v>
      </c>
      <c r="P943" s="3" t="s">
        <v>7144</v>
      </c>
      <c r="Q943" s="17" t="s">
        <v>7145</v>
      </c>
      <c r="R943" s="7" t="s">
        <v>7146</v>
      </c>
    </row>
    <row r="944" spans="1:18" ht="33.75">
      <c r="A944" s="8" t="s">
        <v>7147</v>
      </c>
      <c r="B944" s="3" t="s">
        <v>7148</v>
      </c>
      <c r="C944" s="4" t="s">
        <v>7149</v>
      </c>
      <c r="D944" s="3" t="s">
        <v>7150</v>
      </c>
      <c r="E944" s="6">
        <v>43951.539780092593</v>
      </c>
      <c r="F944" s="3"/>
      <c r="G944" s="3"/>
      <c r="H944" s="3"/>
      <c r="I944" s="3"/>
      <c r="J944" s="3" t="s">
        <v>7151</v>
      </c>
      <c r="K944" s="3"/>
      <c r="L944" s="7" t="s">
        <v>3922</v>
      </c>
      <c r="M944" s="14" t="s">
        <v>7152</v>
      </c>
      <c r="N944" s="3">
        <v>6494</v>
      </c>
      <c r="O944" s="3">
        <v>84</v>
      </c>
      <c r="P944" s="3" t="s">
        <v>2905</v>
      </c>
      <c r="Q944" s="17" t="s">
        <v>7153</v>
      </c>
      <c r="R944" s="7" t="s">
        <v>7154</v>
      </c>
    </row>
    <row r="945" spans="1:18" ht="67.5">
      <c r="A945" s="8" t="s">
        <v>7155</v>
      </c>
      <c r="B945" s="3" t="s">
        <v>7156</v>
      </c>
      <c r="C945" s="4" t="s">
        <v>5634</v>
      </c>
      <c r="D945" s="3" t="s">
        <v>7157</v>
      </c>
      <c r="E945" s="6">
        <v>43951.53943287037</v>
      </c>
      <c r="F945" s="3"/>
      <c r="G945" s="3"/>
      <c r="H945" s="3"/>
      <c r="I945" s="3"/>
      <c r="J945" s="3" t="s">
        <v>7158</v>
      </c>
      <c r="K945" s="3"/>
      <c r="L945" s="7" t="s">
        <v>27</v>
      </c>
      <c r="M945" s="14" t="s">
        <v>7159</v>
      </c>
      <c r="N945" s="3">
        <v>686</v>
      </c>
      <c r="O945" s="3">
        <v>901</v>
      </c>
      <c r="P945" s="3"/>
      <c r="Q945" s="17" t="s">
        <v>7160</v>
      </c>
      <c r="R945" s="7" t="s">
        <v>5640</v>
      </c>
    </row>
    <row r="946" spans="1:18" ht="56.25">
      <c r="A946" s="8" t="s">
        <v>7161</v>
      </c>
      <c r="B946" s="3" t="s">
        <v>7162</v>
      </c>
      <c r="C946" s="4" t="s">
        <v>7163</v>
      </c>
      <c r="D946" s="3" t="s">
        <v>7164</v>
      </c>
      <c r="E946" s="6">
        <v>43951.539108796293</v>
      </c>
      <c r="F946" s="3"/>
      <c r="G946" s="3"/>
      <c r="H946" s="3"/>
      <c r="I946" s="3"/>
      <c r="J946" s="3" t="s">
        <v>7165</v>
      </c>
      <c r="K946" s="3"/>
      <c r="L946" s="7" t="s">
        <v>178</v>
      </c>
      <c r="M946" s="14" t="s">
        <v>7166</v>
      </c>
      <c r="N946" s="3">
        <v>6786</v>
      </c>
      <c r="O946" s="3">
        <v>284</v>
      </c>
      <c r="P946" s="3" t="s">
        <v>1947</v>
      </c>
      <c r="Q946" s="17" t="s">
        <v>7167</v>
      </c>
      <c r="R946" s="7" t="s">
        <v>7168</v>
      </c>
    </row>
    <row r="947" spans="1:18" ht="56.25">
      <c r="A947" s="8" t="s">
        <v>7169</v>
      </c>
      <c r="B947" s="3" t="s">
        <v>7170</v>
      </c>
      <c r="C947" s="4" t="s">
        <v>7171</v>
      </c>
      <c r="D947" s="3" t="s">
        <v>7172</v>
      </c>
      <c r="E947" s="6">
        <v>43951.53907407407</v>
      </c>
      <c r="F947" s="3"/>
      <c r="G947" s="3"/>
      <c r="H947" s="3"/>
      <c r="I947" s="3"/>
      <c r="J947" s="3" t="s">
        <v>7173</v>
      </c>
      <c r="K947" s="3"/>
      <c r="L947" s="7" t="s">
        <v>27</v>
      </c>
      <c r="M947" s="14" t="s">
        <v>7174</v>
      </c>
      <c r="N947" s="3">
        <v>447</v>
      </c>
      <c r="O947" s="3">
        <v>678</v>
      </c>
      <c r="P947" s="3"/>
      <c r="Q947" s="17" t="s">
        <v>7175</v>
      </c>
      <c r="R947" s="7" t="s">
        <v>7176</v>
      </c>
    </row>
    <row r="948" spans="1:18" ht="33.75">
      <c r="A948" s="8" t="s">
        <v>7177</v>
      </c>
      <c r="B948" s="3" t="s">
        <v>7178</v>
      </c>
      <c r="C948" s="4" t="s">
        <v>7179</v>
      </c>
      <c r="D948" s="3" t="s">
        <v>7180</v>
      </c>
      <c r="E948" s="6">
        <v>43951.5390625</v>
      </c>
      <c r="F948" s="3"/>
      <c r="G948" s="3"/>
      <c r="H948" s="3"/>
      <c r="I948" s="3"/>
      <c r="J948" s="3" t="s">
        <v>7181</v>
      </c>
      <c r="K948" s="3"/>
      <c r="L948" s="7" t="s">
        <v>680</v>
      </c>
      <c r="M948" s="14" t="s">
        <v>7182</v>
      </c>
      <c r="N948" s="3">
        <v>6739</v>
      </c>
      <c r="O948" s="3">
        <v>2567</v>
      </c>
      <c r="P948" s="3" t="s">
        <v>7183</v>
      </c>
      <c r="Q948" s="17" t="s">
        <v>7184</v>
      </c>
      <c r="R948" s="7" t="s">
        <v>7185</v>
      </c>
    </row>
    <row r="949" spans="1:18" ht="22.5">
      <c r="A949" s="8" t="s">
        <v>7186</v>
      </c>
      <c r="B949" s="3" t="s">
        <v>7187</v>
      </c>
      <c r="C949" s="4" t="s">
        <v>7188</v>
      </c>
      <c r="D949" s="3" t="s">
        <v>7189</v>
      </c>
      <c r="E949" s="6">
        <v>43951.5387962963</v>
      </c>
      <c r="F949" s="3"/>
      <c r="G949" s="3"/>
      <c r="H949" s="3"/>
      <c r="I949" s="3"/>
      <c r="J949" s="3" t="s">
        <v>7190</v>
      </c>
      <c r="K949" s="3"/>
      <c r="L949" s="7" t="s">
        <v>680</v>
      </c>
      <c r="M949" s="14" t="s">
        <v>7191</v>
      </c>
      <c r="N949" s="3">
        <v>13210</v>
      </c>
      <c r="O949" s="3">
        <v>4670</v>
      </c>
      <c r="P949" s="3" t="s">
        <v>975</v>
      </c>
      <c r="Q949" s="17" t="s">
        <v>7192</v>
      </c>
      <c r="R949" s="7" t="s">
        <v>7193</v>
      </c>
    </row>
    <row r="950" spans="1:18" ht="33.75">
      <c r="A950" s="8" t="s">
        <v>7194</v>
      </c>
      <c r="B950" s="3" t="s">
        <v>7195</v>
      </c>
      <c r="C950" s="4" t="s">
        <v>7196</v>
      </c>
      <c r="D950" s="3" t="s">
        <v>7197</v>
      </c>
      <c r="E950" s="6">
        <v>43951.538680555561</v>
      </c>
      <c r="F950" s="3"/>
      <c r="G950" s="3"/>
      <c r="H950" s="3"/>
      <c r="I950" s="3"/>
      <c r="J950" s="3" t="s">
        <v>7198</v>
      </c>
      <c r="K950" s="3"/>
      <c r="L950" s="7" t="s">
        <v>142</v>
      </c>
      <c r="M950" s="14" t="s">
        <v>7199</v>
      </c>
      <c r="N950" s="3">
        <v>1068</v>
      </c>
      <c r="O950" s="3">
        <v>805</v>
      </c>
      <c r="P950" s="3" t="s">
        <v>7200</v>
      </c>
      <c r="Q950" s="17" t="s">
        <v>7201</v>
      </c>
      <c r="R950" s="7" t="s">
        <v>7202</v>
      </c>
    </row>
    <row r="951" spans="1:18" ht="45">
      <c r="A951" s="8" t="s">
        <v>7203</v>
      </c>
      <c r="B951" s="3" t="s">
        <v>1215</v>
      </c>
      <c r="C951" s="4" t="s">
        <v>6585</v>
      </c>
      <c r="D951" s="3" t="s">
        <v>7204</v>
      </c>
      <c r="E951" s="6">
        <v>43951.538391203707</v>
      </c>
      <c r="F951" s="3"/>
      <c r="G951" s="3"/>
      <c r="H951" s="3"/>
      <c r="I951" s="3"/>
      <c r="J951" s="3" t="s">
        <v>1218</v>
      </c>
      <c r="K951" s="3"/>
      <c r="L951" s="7" t="s">
        <v>57</v>
      </c>
      <c r="M951" s="14" t="s">
        <v>1219</v>
      </c>
      <c r="N951" s="3">
        <v>2135</v>
      </c>
      <c r="O951" s="3">
        <v>933</v>
      </c>
      <c r="P951" s="3" t="s">
        <v>1220</v>
      </c>
      <c r="Q951" s="17" t="s">
        <v>7205</v>
      </c>
      <c r="R951" s="7" t="s">
        <v>6590</v>
      </c>
    </row>
    <row r="952" spans="1:18" ht="22.5">
      <c r="A952" s="8" t="s">
        <v>7206</v>
      </c>
      <c r="B952" s="3" t="s">
        <v>7207</v>
      </c>
      <c r="C952" s="4" t="s">
        <v>7208</v>
      </c>
      <c r="D952" s="3" t="s">
        <v>7209</v>
      </c>
      <c r="E952" s="6">
        <v>43951.538182870368</v>
      </c>
      <c r="F952" s="3"/>
      <c r="G952" s="3"/>
      <c r="H952" s="3"/>
      <c r="I952" s="3"/>
      <c r="J952" s="3" t="s">
        <v>7210</v>
      </c>
      <c r="K952" s="3"/>
      <c r="L952" s="7" t="s">
        <v>57</v>
      </c>
      <c r="M952" s="14" t="s">
        <v>7211</v>
      </c>
      <c r="N952" s="3">
        <v>199</v>
      </c>
      <c r="O952" s="3">
        <v>271</v>
      </c>
      <c r="P952" s="3" t="s">
        <v>7212</v>
      </c>
      <c r="Q952" s="17" t="s">
        <v>7213</v>
      </c>
      <c r="R952" s="7" t="s">
        <v>7214</v>
      </c>
    </row>
    <row r="953" spans="1:18" ht="67.5">
      <c r="A953" s="8" t="s">
        <v>7215</v>
      </c>
      <c r="B953" s="3" t="s">
        <v>7216</v>
      </c>
      <c r="C953" s="4" t="s">
        <v>7217</v>
      </c>
      <c r="D953" s="3" t="s">
        <v>7218</v>
      </c>
      <c r="E953" s="6">
        <v>43951.538078703699</v>
      </c>
      <c r="F953" s="3"/>
      <c r="G953" s="3"/>
      <c r="H953" s="3"/>
      <c r="I953" s="3"/>
      <c r="J953" s="3" t="s">
        <v>7219</v>
      </c>
      <c r="K953" s="3"/>
      <c r="L953" s="7" t="s">
        <v>178</v>
      </c>
      <c r="M953" s="14" t="s">
        <v>7220</v>
      </c>
      <c r="N953" s="3">
        <v>580</v>
      </c>
      <c r="O953" s="3">
        <v>651</v>
      </c>
      <c r="P953" s="3"/>
      <c r="Q953" s="17" t="s">
        <v>7221</v>
      </c>
      <c r="R953" s="7" t="s">
        <v>7222</v>
      </c>
    </row>
    <row r="954" spans="1:18" ht="56.25">
      <c r="A954" s="8" t="s">
        <v>7223</v>
      </c>
      <c r="B954" s="3" t="s">
        <v>7224</v>
      </c>
      <c r="C954" s="4" t="s">
        <v>7225</v>
      </c>
      <c r="D954" s="3" t="s">
        <v>7226</v>
      </c>
      <c r="E954" s="6">
        <v>43951.537951388891</v>
      </c>
      <c r="F954" s="3"/>
      <c r="G954" s="3"/>
      <c r="H954" s="3"/>
      <c r="I954" s="3"/>
      <c r="J954" s="3" t="s">
        <v>7227</v>
      </c>
      <c r="K954" s="3"/>
      <c r="L954" s="7" t="s">
        <v>178</v>
      </c>
      <c r="M954" s="14" t="s">
        <v>7228</v>
      </c>
      <c r="N954" s="3">
        <v>17850</v>
      </c>
      <c r="O954" s="3">
        <v>1816</v>
      </c>
      <c r="P954" s="3" t="s">
        <v>3293</v>
      </c>
      <c r="Q954" s="17" t="s">
        <v>7229</v>
      </c>
      <c r="R954" s="7" t="s">
        <v>7230</v>
      </c>
    </row>
    <row r="955" spans="1:18" ht="22.5">
      <c r="A955" s="8" t="s">
        <v>7231</v>
      </c>
      <c r="B955" s="3" t="s">
        <v>7232</v>
      </c>
      <c r="C955" s="4" t="s">
        <v>7233</v>
      </c>
      <c r="D955" s="3" t="s">
        <v>7234</v>
      </c>
      <c r="E955" s="6">
        <v>43951.537858796291</v>
      </c>
      <c r="F955" s="3"/>
      <c r="G955" s="3"/>
      <c r="H955" s="3"/>
      <c r="I955" s="3"/>
      <c r="J955" s="3" t="s">
        <v>7235</v>
      </c>
      <c r="K955" s="3"/>
      <c r="L955" s="7" t="s">
        <v>27</v>
      </c>
      <c r="M955" s="14" t="s">
        <v>7236</v>
      </c>
      <c r="N955" s="3">
        <v>122</v>
      </c>
      <c r="O955" s="3">
        <v>98</v>
      </c>
      <c r="P955" s="3" t="s">
        <v>7237</v>
      </c>
      <c r="Q955" s="17" t="s">
        <v>7238</v>
      </c>
      <c r="R955" s="7" t="s">
        <v>7239</v>
      </c>
    </row>
    <row r="956" spans="1:18" ht="56.25">
      <c r="A956" s="8" t="s">
        <v>7240</v>
      </c>
      <c r="B956" s="3" t="s">
        <v>7241</v>
      </c>
      <c r="C956" s="4" t="s">
        <v>501</v>
      </c>
      <c r="D956" s="3" t="s">
        <v>7242</v>
      </c>
      <c r="E956" s="6">
        <v>43951.537314814814</v>
      </c>
      <c r="F956" s="3"/>
      <c r="G956" s="3"/>
      <c r="H956" s="3"/>
      <c r="I956" s="3"/>
      <c r="J956" s="3" t="s">
        <v>7243</v>
      </c>
      <c r="K956" s="3"/>
      <c r="L956" s="7" t="s">
        <v>27</v>
      </c>
      <c r="M956" s="14" t="s">
        <v>7244</v>
      </c>
      <c r="N956" s="3">
        <v>448</v>
      </c>
      <c r="O956" s="3">
        <v>888</v>
      </c>
      <c r="P956" s="3" t="s">
        <v>7245</v>
      </c>
      <c r="Q956" s="17" t="s">
        <v>7246</v>
      </c>
      <c r="R956" s="7" t="s">
        <v>507</v>
      </c>
    </row>
    <row r="957" spans="1:18" ht="45">
      <c r="A957" s="8" t="s">
        <v>7247</v>
      </c>
      <c r="B957" s="3" t="s">
        <v>7248</v>
      </c>
      <c r="C957" s="4" t="s">
        <v>7249</v>
      </c>
      <c r="D957" s="3" t="s">
        <v>7250</v>
      </c>
      <c r="E957" s="6">
        <v>43951.537233796298</v>
      </c>
      <c r="F957" s="3"/>
      <c r="G957" s="3"/>
      <c r="H957" s="3"/>
      <c r="I957" s="3"/>
      <c r="J957" s="3" t="s">
        <v>7251</v>
      </c>
      <c r="K957" s="3"/>
      <c r="L957" s="7" t="s">
        <v>190</v>
      </c>
      <c r="M957" s="14" t="s">
        <v>7252</v>
      </c>
      <c r="N957" s="3">
        <v>1071</v>
      </c>
      <c r="O957" s="3">
        <v>263</v>
      </c>
      <c r="P957" s="3" t="s">
        <v>7253</v>
      </c>
      <c r="Q957" s="17" t="s">
        <v>7254</v>
      </c>
      <c r="R957" s="7" t="s">
        <v>7255</v>
      </c>
    </row>
    <row r="958" spans="1:18" ht="56.25">
      <c r="A958" s="8" t="s">
        <v>7256</v>
      </c>
      <c r="B958" s="3" t="s">
        <v>7257</v>
      </c>
      <c r="C958" s="4" t="s">
        <v>7258</v>
      </c>
      <c r="D958" s="3" t="s">
        <v>7259</v>
      </c>
      <c r="E958" s="6">
        <v>43951.537083333329</v>
      </c>
      <c r="F958" s="3"/>
      <c r="G958" s="3"/>
      <c r="H958" s="3"/>
      <c r="I958" s="3"/>
      <c r="J958" s="3" t="s">
        <v>7260</v>
      </c>
      <c r="K958" s="3"/>
      <c r="L958" s="7" t="s">
        <v>27</v>
      </c>
      <c r="M958" s="14" t="s">
        <v>7261</v>
      </c>
      <c r="N958" s="3">
        <v>3</v>
      </c>
      <c r="O958" s="3">
        <v>46</v>
      </c>
      <c r="P958" s="3"/>
      <c r="Q958" s="17" t="s">
        <v>7262</v>
      </c>
      <c r="R958" s="7" t="s">
        <v>7263</v>
      </c>
    </row>
    <row r="959" spans="1:18" ht="67.5">
      <c r="A959" s="8" t="s">
        <v>7264</v>
      </c>
      <c r="B959" s="3" t="s">
        <v>7265</v>
      </c>
      <c r="C959" s="4" t="s">
        <v>5634</v>
      </c>
      <c r="D959" s="3" t="s">
        <v>7266</v>
      </c>
      <c r="E959" s="6">
        <v>43951.537048611106</v>
      </c>
      <c r="F959" s="3"/>
      <c r="G959" s="3"/>
      <c r="H959" s="3"/>
      <c r="I959" s="3"/>
      <c r="J959" s="3" t="s">
        <v>7267</v>
      </c>
      <c r="K959" s="3"/>
      <c r="L959" s="7" t="s">
        <v>27</v>
      </c>
      <c r="M959" s="14" t="s">
        <v>7268</v>
      </c>
      <c r="N959" s="3">
        <v>377</v>
      </c>
      <c r="O959" s="3">
        <v>937</v>
      </c>
      <c r="P959" s="3" t="s">
        <v>7269</v>
      </c>
      <c r="Q959" s="17" t="s">
        <v>7270</v>
      </c>
      <c r="R959" s="7" t="s">
        <v>5640</v>
      </c>
    </row>
    <row r="960" spans="1:18" ht="67.5">
      <c r="A960" s="8" t="s">
        <v>7271</v>
      </c>
      <c r="B960" s="3" t="s">
        <v>7272</v>
      </c>
      <c r="C960" s="4" t="s">
        <v>4731</v>
      </c>
      <c r="D960" s="3" t="s">
        <v>7273</v>
      </c>
      <c r="E960" s="6">
        <v>43951.537037037036</v>
      </c>
      <c r="F960" s="3"/>
      <c r="G960" s="3"/>
      <c r="H960" s="3"/>
      <c r="I960" s="3"/>
      <c r="J960" s="3" t="s">
        <v>7274</v>
      </c>
      <c r="K960" s="3"/>
      <c r="L960" s="7" t="s">
        <v>178</v>
      </c>
      <c r="M960" s="14" t="s">
        <v>7275</v>
      </c>
      <c r="N960" s="3">
        <v>766</v>
      </c>
      <c r="O960" s="3">
        <v>1149</v>
      </c>
      <c r="P960" s="3"/>
      <c r="Q960" s="17" t="s">
        <v>7276</v>
      </c>
      <c r="R960" s="7" t="s">
        <v>4736</v>
      </c>
    </row>
    <row r="961" spans="1:18" ht="45">
      <c r="A961" s="8" t="s">
        <v>7277</v>
      </c>
      <c r="B961" s="3" t="s">
        <v>7278</v>
      </c>
      <c r="C961" s="4" t="s">
        <v>7279</v>
      </c>
      <c r="D961" s="3" t="s">
        <v>7280</v>
      </c>
      <c r="E961" s="6">
        <v>43951.53696759259</v>
      </c>
      <c r="F961" s="3"/>
      <c r="G961" s="3"/>
      <c r="H961" s="3"/>
      <c r="I961" s="3"/>
      <c r="J961" s="3" t="s">
        <v>7281</v>
      </c>
      <c r="K961" s="3"/>
      <c r="L961" s="7" t="s">
        <v>178</v>
      </c>
      <c r="M961" s="14" t="s">
        <v>7282</v>
      </c>
      <c r="N961" s="3">
        <v>1234</v>
      </c>
      <c r="O961" s="3">
        <v>645</v>
      </c>
      <c r="P961" s="3"/>
      <c r="Q961" s="17" t="s">
        <v>7283</v>
      </c>
      <c r="R961" s="7" t="s">
        <v>7284</v>
      </c>
    </row>
    <row r="962" spans="1:18" ht="56.25">
      <c r="A962" s="8" t="s">
        <v>7285</v>
      </c>
      <c r="B962" s="3" t="s">
        <v>7286</v>
      </c>
      <c r="C962" s="4" t="s">
        <v>3708</v>
      </c>
      <c r="D962" s="3" t="s">
        <v>7287</v>
      </c>
      <c r="E962" s="6">
        <v>43951.536875000005</v>
      </c>
      <c r="F962" s="3"/>
      <c r="G962" s="3"/>
      <c r="H962" s="3"/>
      <c r="I962" s="3"/>
      <c r="J962" s="3" t="s">
        <v>7288</v>
      </c>
      <c r="K962" s="3"/>
      <c r="L962" s="7" t="s">
        <v>27</v>
      </c>
      <c r="M962" s="14" t="s">
        <v>7289</v>
      </c>
      <c r="N962" s="3">
        <v>598</v>
      </c>
      <c r="O962" s="3">
        <v>578</v>
      </c>
      <c r="P962" s="3"/>
      <c r="Q962" s="17" t="s">
        <v>7290</v>
      </c>
      <c r="R962" s="7" t="s">
        <v>3714</v>
      </c>
    </row>
    <row r="963" spans="1:18" ht="67.5">
      <c r="A963" s="8" t="s">
        <v>7291</v>
      </c>
      <c r="B963" s="3" t="s">
        <v>7292</v>
      </c>
      <c r="C963" s="4" t="s">
        <v>5634</v>
      </c>
      <c r="D963" s="3" t="s">
        <v>7287</v>
      </c>
      <c r="E963" s="6">
        <v>43951.536875000005</v>
      </c>
      <c r="F963" s="3"/>
      <c r="G963" s="3"/>
      <c r="H963" s="3"/>
      <c r="I963" s="3"/>
      <c r="J963" s="3" t="s">
        <v>7293</v>
      </c>
      <c r="K963" s="3"/>
      <c r="L963" s="7" t="s">
        <v>178</v>
      </c>
      <c r="M963" s="14" t="s">
        <v>7294</v>
      </c>
      <c r="N963" s="3">
        <v>5063</v>
      </c>
      <c r="O963" s="3">
        <v>728</v>
      </c>
      <c r="P963" s="3" t="s">
        <v>266</v>
      </c>
      <c r="Q963" s="17" t="s">
        <v>7295</v>
      </c>
      <c r="R963" s="7" t="s">
        <v>5640</v>
      </c>
    </row>
    <row r="964" spans="1:18" ht="56.25">
      <c r="A964" s="8" t="s">
        <v>7296</v>
      </c>
      <c r="B964" s="3" t="s">
        <v>7297</v>
      </c>
      <c r="C964" s="4" t="s">
        <v>7298</v>
      </c>
      <c r="D964" s="3" t="s">
        <v>7299</v>
      </c>
      <c r="E964" s="6">
        <v>43951.536863425921</v>
      </c>
      <c r="F964" s="3"/>
      <c r="G964" s="3"/>
      <c r="H964" s="3" t="s">
        <v>7300</v>
      </c>
      <c r="I964" s="3" t="s">
        <v>7301</v>
      </c>
      <c r="J964" s="3" t="s">
        <v>7302</v>
      </c>
      <c r="K964" s="3" t="s">
        <v>7303</v>
      </c>
      <c r="L964" s="7" t="s">
        <v>178</v>
      </c>
      <c r="M964" s="14" t="s">
        <v>7304</v>
      </c>
      <c r="N964" s="3">
        <v>20559</v>
      </c>
      <c r="O964" s="3">
        <v>268</v>
      </c>
      <c r="P964" s="3" t="s">
        <v>4653</v>
      </c>
      <c r="Q964" s="17" t="s">
        <v>7305</v>
      </c>
      <c r="R964" s="7" t="s">
        <v>7306</v>
      </c>
    </row>
    <row r="965" spans="1:18" ht="101.25">
      <c r="A965" s="8" t="s">
        <v>7307</v>
      </c>
      <c r="B965" s="3" t="s">
        <v>7308</v>
      </c>
      <c r="C965" s="4" t="s">
        <v>7309</v>
      </c>
      <c r="D965" s="3" t="s">
        <v>7310</v>
      </c>
      <c r="E965" s="6">
        <v>43951.536689814813</v>
      </c>
      <c r="F965" s="3"/>
      <c r="G965" s="3"/>
      <c r="H965" s="3"/>
      <c r="I965" s="3"/>
      <c r="J965" s="3" t="s">
        <v>7311</v>
      </c>
      <c r="K965" s="3"/>
      <c r="L965" s="7" t="s">
        <v>27</v>
      </c>
      <c r="M965" s="14" t="s">
        <v>7312</v>
      </c>
      <c r="N965" s="3">
        <v>43</v>
      </c>
      <c r="O965" s="3">
        <v>305</v>
      </c>
      <c r="P965" s="3" t="s">
        <v>1960</v>
      </c>
      <c r="Q965" s="17" t="s">
        <v>7313</v>
      </c>
      <c r="R965" s="7" t="s">
        <v>7314</v>
      </c>
    </row>
    <row r="966" spans="1:18" ht="56.25">
      <c r="A966" s="8" t="s">
        <v>7315</v>
      </c>
      <c r="B966" s="3" t="s">
        <v>7316</v>
      </c>
      <c r="C966" s="4" t="s">
        <v>7317</v>
      </c>
      <c r="D966" s="3" t="s">
        <v>7318</v>
      </c>
      <c r="E966" s="6">
        <v>43951.536678240736</v>
      </c>
      <c r="F966" s="3"/>
      <c r="G966" s="3"/>
      <c r="H966" s="3"/>
      <c r="I966" s="3"/>
      <c r="J966" s="3" t="s">
        <v>7319</v>
      </c>
      <c r="K966" s="3"/>
      <c r="L966" s="7" t="s">
        <v>27</v>
      </c>
      <c r="M966" s="14" t="s">
        <v>7320</v>
      </c>
      <c r="N966" s="3">
        <v>14</v>
      </c>
      <c r="O966" s="3">
        <v>21</v>
      </c>
      <c r="P966" s="3" t="s">
        <v>49</v>
      </c>
      <c r="Q966" s="17" t="s">
        <v>7321</v>
      </c>
      <c r="R966" s="7" t="s">
        <v>7322</v>
      </c>
    </row>
    <row r="967" spans="1:18" ht="90">
      <c r="A967" s="8" t="s">
        <v>7323</v>
      </c>
      <c r="B967" s="3" t="s">
        <v>7324</v>
      </c>
      <c r="C967" s="4" t="s">
        <v>7325</v>
      </c>
      <c r="D967" s="3" t="s">
        <v>7326</v>
      </c>
      <c r="E967" s="6">
        <v>43951.536655092597</v>
      </c>
      <c r="F967" s="3"/>
      <c r="G967" s="3"/>
      <c r="H967" s="3"/>
      <c r="I967" s="3"/>
      <c r="J967" s="3" t="s">
        <v>7327</v>
      </c>
      <c r="K967" s="3"/>
      <c r="L967" s="7" t="s">
        <v>27</v>
      </c>
      <c r="M967" s="14" t="s">
        <v>7328</v>
      </c>
      <c r="N967" s="3">
        <v>131</v>
      </c>
      <c r="O967" s="3">
        <v>296</v>
      </c>
      <c r="P967" s="3" t="s">
        <v>7329</v>
      </c>
      <c r="Q967" s="17" t="s">
        <v>7330</v>
      </c>
      <c r="R967" s="7" t="s">
        <v>7331</v>
      </c>
    </row>
    <row r="968" spans="1:18" ht="78.75">
      <c r="A968" s="8" t="s">
        <v>7332</v>
      </c>
      <c r="B968" s="3" t="s">
        <v>7333</v>
      </c>
      <c r="C968" s="4" t="s">
        <v>7334</v>
      </c>
      <c r="D968" s="3" t="s">
        <v>7335</v>
      </c>
      <c r="E968" s="6">
        <v>43951.536504629628</v>
      </c>
      <c r="F968" s="3"/>
      <c r="G968" s="3"/>
      <c r="H968" s="3"/>
      <c r="I968" s="3"/>
      <c r="J968" s="3" t="s">
        <v>7336</v>
      </c>
      <c r="K968" s="3"/>
      <c r="L968" s="7" t="s">
        <v>27</v>
      </c>
      <c r="M968" s="14" t="s">
        <v>7337</v>
      </c>
      <c r="N968" s="3">
        <v>5244</v>
      </c>
      <c r="O968" s="3">
        <v>3349</v>
      </c>
      <c r="P968" s="3" t="s">
        <v>887</v>
      </c>
      <c r="Q968" s="17" t="s">
        <v>7338</v>
      </c>
      <c r="R968" s="7" t="s">
        <v>7339</v>
      </c>
    </row>
    <row r="969" spans="1:18" ht="90">
      <c r="A969" s="8" t="s">
        <v>7340</v>
      </c>
      <c r="B969" s="3" t="s">
        <v>7341</v>
      </c>
      <c r="C969" s="4" t="s">
        <v>2263</v>
      </c>
      <c r="D969" s="3" t="s">
        <v>7342</v>
      </c>
      <c r="E969" s="6">
        <v>43951.53634259259</v>
      </c>
      <c r="F969" s="3"/>
      <c r="G969" s="3"/>
      <c r="H969" s="3"/>
      <c r="I969" s="3"/>
      <c r="J969" s="3" t="s">
        <v>7343</v>
      </c>
      <c r="K969" s="3"/>
      <c r="L969" s="7" t="s">
        <v>27</v>
      </c>
      <c r="M969" s="14" t="s">
        <v>7344</v>
      </c>
      <c r="N969" s="3">
        <v>3494</v>
      </c>
      <c r="O969" s="3">
        <v>3570</v>
      </c>
      <c r="P969" s="3" t="s">
        <v>7345</v>
      </c>
      <c r="Q969" s="17" t="s">
        <v>7346</v>
      </c>
      <c r="R969" s="7" t="s">
        <v>2269</v>
      </c>
    </row>
    <row r="970" spans="1:18" ht="78.75">
      <c r="A970" s="8" t="s">
        <v>7347</v>
      </c>
      <c r="B970" s="3" t="s">
        <v>6806</v>
      </c>
      <c r="C970" s="4" t="s">
        <v>7348</v>
      </c>
      <c r="D970" s="3" t="s">
        <v>7349</v>
      </c>
      <c r="E970" s="6">
        <v>43951.535729166666</v>
      </c>
      <c r="F970" s="3"/>
      <c r="G970" s="3"/>
      <c r="H970" s="3"/>
      <c r="I970" s="3"/>
      <c r="J970" s="3" t="s">
        <v>6808</v>
      </c>
      <c r="K970" s="3"/>
      <c r="L970" s="7" t="s">
        <v>27</v>
      </c>
      <c r="M970" s="14" t="s">
        <v>6809</v>
      </c>
      <c r="N970" s="3">
        <v>444</v>
      </c>
      <c r="O970" s="3">
        <v>559</v>
      </c>
      <c r="P970" s="3" t="s">
        <v>2705</v>
      </c>
      <c r="Q970" s="17" t="s">
        <v>7350</v>
      </c>
      <c r="R970" s="7" t="s">
        <v>7351</v>
      </c>
    </row>
    <row r="971" spans="1:18" ht="101.25">
      <c r="A971" s="8" t="s">
        <v>7352</v>
      </c>
      <c r="B971" s="3" t="s">
        <v>6806</v>
      </c>
      <c r="C971" s="4" t="s">
        <v>7047</v>
      </c>
      <c r="D971" s="3" t="s">
        <v>7353</v>
      </c>
      <c r="E971" s="6">
        <v>43951.535694444443</v>
      </c>
      <c r="F971" s="3"/>
      <c r="G971" s="3"/>
      <c r="H971" s="3"/>
      <c r="I971" s="3"/>
      <c r="J971" s="3" t="s">
        <v>6808</v>
      </c>
      <c r="K971" s="3"/>
      <c r="L971" s="7" t="s">
        <v>27</v>
      </c>
      <c r="M971" s="14" t="s">
        <v>6809</v>
      </c>
      <c r="N971" s="3">
        <v>444</v>
      </c>
      <c r="O971" s="3">
        <v>559</v>
      </c>
      <c r="P971" s="3" t="s">
        <v>2705</v>
      </c>
      <c r="Q971" s="17" t="s">
        <v>7354</v>
      </c>
      <c r="R971" s="7" t="s">
        <v>7053</v>
      </c>
    </row>
    <row r="972" spans="1:18" ht="78.75">
      <c r="A972" s="8" t="s">
        <v>7355</v>
      </c>
      <c r="B972" s="3" t="s">
        <v>7356</v>
      </c>
      <c r="C972" s="4" t="s">
        <v>3403</v>
      </c>
      <c r="D972" s="3" t="s">
        <v>7357</v>
      </c>
      <c r="E972" s="6">
        <v>43951.535300925927</v>
      </c>
      <c r="F972" s="3"/>
      <c r="G972" s="3"/>
      <c r="H972" s="3"/>
      <c r="I972" s="3"/>
      <c r="J972" s="3" t="s">
        <v>7358</v>
      </c>
      <c r="K972" s="3"/>
      <c r="L972" s="7" t="s">
        <v>178</v>
      </c>
      <c r="M972" s="14" t="s">
        <v>7359</v>
      </c>
      <c r="N972" s="3">
        <v>53</v>
      </c>
      <c r="O972" s="3">
        <v>163</v>
      </c>
      <c r="P972" s="3"/>
      <c r="Q972" s="17" t="s">
        <v>7360</v>
      </c>
      <c r="R972" s="7" t="s">
        <v>3409</v>
      </c>
    </row>
    <row r="973" spans="1:18" ht="56.25">
      <c r="A973" s="8" t="s">
        <v>7361</v>
      </c>
      <c r="B973" s="3" t="s">
        <v>7362</v>
      </c>
      <c r="C973" s="4" t="s">
        <v>3020</v>
      </c>
      <c r="D973" s="3" t="s">
        <v>7363</v>
      </c>
      <c r="E973" s="6">
        <v>43951.535115740742</v>
      </c>
      <c r="F973" s="3"/>
      <c r="G973" s="3"/>
      <c r="H973" s="3"/>
      <c r="I973" s="3"/>
      <c r="J973" s="3" t="s">
        <v>7364</v>
      </c>
      <c r="K973" s="3"/>
      <c r="L973" s="7" t="s">
        <v>178</v>
      </c>
      <c r="M973" s="14" t="s">
        <v>7365</v>
      </c>
      <c r="N973" s="3">
        <v>3113</v>
      </c>
      <c r="O973" s="3">
        <v>1655</v>
      </c>
      <c r="P973" s="3" t="s">
        <v>49</v>
      </c>
      <c r="Q973" s="17" t="s">
        <v>7366</v>
      </c>
      <c r="R973" s="7" t="s">
        <v>3025</v>
      </c>
    </row>
    <row r="974" spans="1:18" ht="56.25">
      <c r="A974" s="8" t="s">
        <v>7367</v>
      </c>
      <c r="B974" s="3" t="s">
        <v>7368</v>
      </c>
      <c r="C974" s="4" t="s">
        <v>3020</v>
      </c>
      <c r="D974" s="3" t="s">
        <v>7369</v>
      </c>
      <c r="E974" s="6">
        <v>43951.535057870366</v>
      </c>
      <c r="F974" s="3"/>
      <c r="G974" s="3"/>
      <c r="H974" s="3"/>
      <c r="I974" s="3"/>
      <c r="J974" s="3" t="s">
        <v>7370</v>
      </c>
      <c r="K974" s="3"/>
      <c r="L974" s="7" t="s">
        <v>57</v>
      </c>
      <c r="M974" s="14" t="s">
        <v>7371</v>
      </c>
      <c r="N974" s="3">
        <v>117</v>
      </c>
      <c r="O974" s="3">
        <v>44</v>
      </c>
      <c r="P974" s="3"/>
      <c r="Q974" s="17" t="s">
        <v>7372</v>
      </c>
      <c r="R974" s="7" t="s">
        <v>3025</v>
      </c>
    </row>
    <row r="975" spans="1:18" ht="101.25">
      <c r="A975" s="8" t="s">
        <v>7373</v>
      </c>
      <c r="B975" s="3" t="s">
        <v>7374</v>
      </c>
      <c r="C975" s="4" t="s">
        <v>5498</v>
      </c>
      <c r="D975" s="3" t="s">
        <v>7375</v>
      </c>
      <c r="E975" s="6">
        <v>43951.534837962958</v>
      </c>
      <c r="F975" s="3"/>
      <c r="G975" s="3"/>
      <c r="H975" s="3"/>
      <c r="I975" s="3"/>
      <c r="J975" s="3" t="s">
        <v>7376</v>
      </c>
      <c r="K975" s="3"/>
      <c r="L975" s="7" t="s">
        <v>27</v>
      </c>
      <c r="M975" s="14" t="s">
        <v>340</v>
      </c>
      <c r="N975" s="3">
        <v>9</v>
      </c>
      <c r="O975" s="3">
        <v>40</v>
      </c>
      <c r="P975" s="3"/>
      <c r="Q975" s="17" t="s">
        <v>7377</v>
      </c>
      <c r="R975" s="7" t="s">
        <v>5504</v>
      </c>
    </row>
    <row r="976" spans="1:18" ht="22.5">
      <c r="A976" s="8" t="s">
        <v>7378</v>
      </c>
      <c r="B976" s="3" t="s">
        <v>7379</v>
      </c>
      <c r="C976" s="4" t="s">
        <v>7380</v>
      </c>
      <c r="D976" s="3" t="s">
        <v>7381</v>
      </c>
      <c r="E976" s="6">
        <v>43951.534513888888</v>
      </c>
      <c r="F976" s="3"/>
      <c r="G976" s="3"/>
      <c r="H976" s="3"/>
      <c r="I976" s="3"/>
      <c r="J976" s="3" t="s">
        <v>7382</v>
      </c>
      <c r="K976" s="3"/>
      <c r="L976" s="7" t="s">
        <v>656</v>
      </c>
      <c r="M976" s="14" t="s">
        <v>7383</v>
      </c>
      <c r="N976" s="3">
        <v>2815</v>
      </c>
      <c r="O976" s="3">
        <v>8</v>
      </c>
      <c r="P976" s="3" t="s">
        <v>7384</v>
      </c>
      <c r="Q976" s="17" t="s">
        <v>7385</v>
      </c>
      <c r="R976" s="7" t="s">
        <v>7386</v>
      </c>
    </row>
    <row r="977" spans="1:18" ht="67.5">
      <c r="A977" s="8" t="s">
        <v>7387</v>
      </c>
      <c r="B977" s="3" t="s">
        <v>7388</v>
      </c>
      <c r="C977" s="4" t="s">
        <v>1089</v>
      </c>
      <c r="D977" s="3" t="s">
        <v>7389</v>
      </c>
      <c r="E977" s="6">
        <v>43951.53434027778</v>
      </c>
      <c r="F977" s="3"/>
      <c r="G977" s="3"/>
      <c r="H977" s="3"/>
      <c r="I977" s="3"/>
      <c r="J977" s="3" t="s">
        <v>7390</v>
      </c>
      <c r="K977" s="3"/>
      <c r="L977" s="7" t="s">
        <v>27</v>
      </c>
      <c r="M977" s="14" t="s">
        <v>7391</v>
      </c>
      <c r="N977" s="3">
        <v>112</v>
      </c>
      <c r="O977" s="3">
        <v>1173</v>
      </c>
      <c r="P977" s="3"/>
      <c r="Q977" s="17" t="s">
        <v>7392</v>
      </c>
      <c r="R977" s="7" t="s">
        <v>1098</v>
      </c>
    </row>
    <row r="978" spans="1:18" ht="90">
      <c r="A978" s="8" t="s">
        <v>7393</v>
      </c>
      <c r="B978" s="3" t="s">
        <v>7394</v>
      </c>
      <c r="C978" s="4" t="s">
        <v>2263</v>
      </c>
      <c r="D978" s="3" t="s">
        <v>7395</v>
      </c>
      <c r="E978" s="6">
        <v>43951.534236111111</v>
      </c>
      <c r="F978" s="3"/>
      <c r="G978" s="3"/>
      <c r="H978" s="3"/>
      <c r="I978" s="3"/>
      <c r="J978" s="3" t="s">
        <v>7396</v>
      </c>
      <c r="K978" s="3"/>
      <c r="L978" s="7" t="s">
        <v>57</v>
      </c>
      <c r="M978" s="14" t="s">
        <v>7397</v>
      </c>
      <c r="N978" s="3">
        <v>2571</v>
      </c>
      <c r="O978" s="3">
        <v>1947</v>
      </c>
      <c r="P978" s="3" t="s">
        <v>49</v>
      </c>
      <c r="Q978" s="17" t="s">
        <v>7398</v>
      </c>
      <c r="R978" s="7" t="s">
        <v>2269</v>
      </c>
    </row>
    <row r="979" spans="1:18" ht="45">
      <c r="A979" s="8" t="s">
        <v>7399</v>
      </c>
      <c r="B979" s="3" t="s">
        <v>7400</v>
      </c>
      <c r="C979" s="4" t="s">
        <v>7401</v>
      </c>
      <c r="D979" s="3" t="s">
        <v>7402</v>
      </c>
      <c r="E979" s="6">
        <v>43951.534085648149</v>
      </c>
      <c r="F979" s="3"/>
      <c r="G979" s="3"/>
      <c r="H979" s="3"/>
      <c r="I979" s="3"/>
      <c r="J979" s="3" t="s">
        <v>7403</v>
      </c>
      <c r="K979" s="3"/>
      <c r="L979" s="7" t="s">
        <v>57</v>
      </c>
      <c r="M979" s="14" t="s">
        <v>7404</v>
      </c>
      <c r="N979" s="3">
        <v>2368</v>
      </c>
      <c r="O979" s="3">
        <v>851</v>
      </c>
      <c r="P979" s="3" t="s">
        <v>1265</v>
      </c>
      <c r="Q979" s="17" t="s">
        <v>7405</v>
      </c>
      <c r="R979" s="7" t="s">
        <v>7406</v>
      </c>
    </row>
    <row r="980" spans="1:18" ht="67.5">
      <c r="A980" s="8" t="s">
        <v>7407</v>
      </c>
      <c r="B980" s="3" t="s">
        <v>6806</v>
      </c>
      <c r="C980" s="4" t="s">
        <v>7408</v>
      </c>
      <c r="D980" s="3" t="s">
        <v>7409</v>
      </c>
      <c r="E980" s="6">
        <v>43951.533946759257</v>
      </c>
      <c r="F980" s="3"/>
      <c r="G980" s="3"/>
      <c r="H980" s="3"/>
      <c r="I980" s="3"/>
      <c r="J980" s="3" t="s">
        <v>6808</v>
      </c>
      <c r="K980" s="3"/>
      <c r="L980" s="7" t="s">
        <v>27</v>
      </c>
      <c r="M980" s="14" t="s">
        <v>6809</v>
      </c>
      <c r="N980" s="3">
        <v>444</v>
      </c>
      <c r="O980" s="3">
        <v>559</v>
      </c>
      <c r="P980" s="3" t="s">
        <v>2705</v>
      </c>
      <c r="Q980" s="17" t="s">
        <v>7410</v>
      </c>
      <c r="R980" s="7" t="s">
        <v>7411</v>
      </c>
    </row>
    <row r="981" spans="1:18" ht="101.25">
      <c r="A981" s="8" t="s">
        <v>7412</v>
      </c>
      <c r="B981" s="3" t="s">
        <v>7413</v>
      </c>
      <c r="C981" s="4" t="s">
        <v>5498</v>
      </c>
      <c r="D981" s="3" t="s">
        <v>7414</v>
      </c>
      <c r="E981" s="6">
        <v>43951.533483796295</v>
      </c>
      <c r="F981" s="3"/>
      <c r="G981" s="3"/>
      <c r="H981" s="3"/>
      <c r="I981" s="3"/>
      <c r="J981" s="3" t="s">
        <v>7415</v>
      </c>
      <c r="K981" s="3"/>
      <c r="L981" s="7" t="s">
        <v>27</v>
      </c>
      <c r="M981" s="14" t="s">
        <v>7416</v>
      </c>
      <c r="N981" s="3">
        <v>1754</v>
      </c>
      <c r="O981" s="3">
        <v>2520</v>
      </c>
      <c r="P981" s="3" t="s">
        <v>975</v>
      </c>
      <c r="Q981" s="17" t="s">
        <v>7417</v>
      </c>
      <c r="R981" s="7" t="s">
        <v>5504</v>
      </c>
    </row>
    <row r="982" spans="1:18" ht="22.5">
      <c r="A982" s="8" t="s">
        <v>7418</v>
      </c>
      <c r="B982" s="3" t="s">
        <v>7419</v>
      </c>
      <c r="C982" s="4" t="s">
        <v>7420</v>
      </c>
      <c r="D982" s="3" t="s">
        <v>7421</v>
      </c>
      <c r="E982" s="6">
        <v>43951.533402777779</v>
      </c>
      <c r="F982" s="3"/>
      <c r="G982" s="3"/>
      <c r="H982" s="3"/>
      <c r="I982" s="3"/>
      <c r="J982" s="3" t="s">
        <v>7422</v>
      </c>
      <c r="K982" s="3"/>
      <c r="L982" s="7" t="s">
        <v>680</v>
      </c>
      <c r="M982" s="14" t="s">
        <v>7423</v>
      </c>
      <c r="N982" s="3">
        <v>151</v>
      </c>
      <c r="O982" s="3">
        <v>28</v>
      </c>
      <c r="P982" s="3"/>
      <c r="Q982" s="17" t="s">
        <v>7424</v>
      </c>
      <c r="R982" s="7" t="s">
        <v>7425</v>
      </c>
    </row>
    <row r="983" spans="1:18" ht="22.5">
      <c r="A983" s="8" t="s">
        <v>7426</v>
      </c>
      <c r="B983" s="3" t="s">
        <v>7427</v>
      </c>
      <c r="C983" s="4" t="s">
        <v>7428</v>
      </c>
      <c r="D983" s="3" t="s">
        <v>7429</v>
      </c>
      <c r="E983" s="6">
        <v>43951.532893518517</v>
      </c>
      <c r="F983" s="3"/>
      <c r="G983" s="3"/>
      <c r="H983" s="3"/>
      <c r="I983" s="3"/>
      <c r="J983" s="3" t="s">
        <v>7430</v>
      </c>
      <c r="K983" s="3"/>
      <c r="L983" s="7" t="s">
        <v>3059</v>
      </c>
      <c r="M983" s="14" t="s">
        <v>7431</v>
      </c>
      <c r="N983" s="3">
        <v>38</v>
      </c>
      <c r="O983" s="3">
        <v>91</v>
      </c>
      <c r="P983" s="3" t="s">
        <v>7432</v>
      </c>
      <c r="Q983" s="17" t="s">
        <v>7433</v>
      </c>
      <c r="R983" s="7" t="s">
        <v>7434</v>
      </c>
    </row>
    <row r="984" spans="1:18" ht="33.75">
      <c r="A984" s="8" t="s">
        <v>7435</v>
      </c>
      <c r="B984" s="3" t="s">
        <v>7419</v>
      </c>
      <c r="C984" s="4" t="s">
        <v>7436</v>
      </c>
      <c r="D984" s="3" t="s">
        <v>7437</v>
      </c>
      <c r="E984" s="6">
        <v>43951.532685185186</v>
      </c>
      <c r="F984" s="3"/>
      <c r="G984" s="3"/>
      <c r="H984" s="3"/>
      <c r="I984" s="3"/>
      <c r="J984" s="3" t="s">
        <v>7422</v>
      </c>
      <c r="K984" s="3"/>
      <c r="L984" s="7" t="s">
        <v>1732</v>
      </c>
      <c r="M984" s="14" t="s">
        <v>7423</v>
      </c>
      <c r="N984" s="3">
        <v>151</v>
      </c>
      <c r="O984" s="3">
        <v>28</v>
      </c>
      <c r="P984" s="3"/>
      <c r="Q984" s="17" t="s">
        <v>7438</v>
      </c>
      <c r="R984" s="7" t="s">
        <v>7439</v>
      </c>
    </row>
    <row r="985" spans="1:18" ht="56.25">
      <c r="A985" s="8" t="s">
        <v>7440</v>
      </c>
      <c r="B985" s="3" t="s">
        <v>7441</v>
      </c>
      <c r="C985" s="4" t="s">
        <v>543</v>
      </c>
      <c r="D985" s="3" t="s">
        <v>7442</v>
      </c>
      <c r="E985" s="6">
        <v>43951.532500000001</v>
      </c>
      <c r="F985" s="3"/>
      <c r="G985" s="3"/>
      <c r="H985" s="3"/>
      <c r="I985" s="3"/>
      <c r="J985" s="3" t="s">
        <v>7443</v>
      </c>
      <c r="K985" s="3"/>
      <c r="L985" s="7" t="s">
        <v>57</v>
      </c>
      <c r="M985" s="14" t="s">
        <v>7444</v>
      </c>
      <c r="N985" s="3">
        <v>314</v>
      </c>
      <c r="O985" s="3">
        <v>175</v>
      </c>
      <c r="P985" s="3" t="s">
        <v>7445</v>
      </c>
      <c r="Q985" s="17" t="s">
        <v>7446</v>
      </c>
      <c r="R985" s="7" t="s">
        <v>548</v>
      </c>
    </row>
    <row r="986" spans="1:18" ht="56.25">
      <c r="A986" s="8" t="s">
        <v>7447</v>
      </c>
      <c r="B986" s="3" t="s">
        <v>7448</v>
      </c>
      <c r="C986" s="4" t="s">
        <v>7449</v>
      </c>
      <c r="D986" s="3" t="s">
        <v>7450</v>
      </c>
      <c r="E986" s="6">
        <v>43951.532291666663</v>
      </c>
      <c r="F986" s="3"/>
      <c r="G986" s="3"/>
      <c r="H986" s="3"/>
      <c r="I986" s="3"/>
      <c r="J986" s="3" t="s">
        <v>7451</v>
      </c>
      <c r="K986" s="3"/>
      <c r="L986" s="7" t="s">
        <v>178</v>
      </c>
      <c r="M986" s="14" t="s">
        <v>7452</v>
      </c>
      <c r="N986" s="3">
        <v>35</v>
      </c>
      <c r="O986" s="3">
        <v>110</v>
      </c>
      <c r="P986" s="3" t="s">
        <v>7453</v>
      </c>
      <c r="Q986" s="17" t="s">
        <v>7454</v>
      </c>
      <c r="R986" s="7" t="s">
        <v>7455</v>
      </c>
    </row>
    <row r="987" spans="1:18" ht="56.25">
      <c r="A987" s="8" t="s">
        <v>7456</v>
      </c>
      <c r="B987" s="3" t="s">
        <v>7457</v>
      </c>
      <c r="C987" s="4" t="s">
        <v>7458</v>
      </c>
      <c r="D987" s="3" t="s">
        <v>7450</v>
      </c>
      <c r="E987" s="6">
        <v>43951.532291666663</v>
      </c>
      <c r="F987" s="3"/>
      <c r="G987" s="3"/>
      <c r="H987" s="3"/>
      <c r="I987" s="3"/>
      <c r="J987" s="3" t="s">
        <v>7459</v>
      </c>
      <c r="K987" s="3"/>
      <c r="L987" s="7" t="s">
        <v>178</v>
      </c>
      <c r="M987" s="14" t="s">
        <v>7460</v>
      </c>
      <c r="N987" s="3">
        <v>3145</v>
      </c>
      <c r="O987" s="3">
        <v>3717</v>
      </c>
      <c r="P987" s="3" t="s">
        <v>7461</v>
      </c>
      <c r="Q987" s="17" t="s">
        <v>7462</v>
      </c>
      <c r="R987" s="7" t="s">
        <v>7463</v>
      </c>
    </row>
    <row r="988" spans="1:18" ht="33.75">
      <c r="A988" s="8" t="s">
        <v>7464</v>
      </c>
      <c r="B988" s="3" t="s">
        <v>7465</v>
      </c>
      <c r="C988" s="4" t="s">
        <v>7466</v>
      </c>
      <c r="D988" s="3" t="s">
        <v>7467</v>
      </c>
      <c r="E988" s="6">
        <v>43951.532280092593</v>
      </c>
      <c r="F988" s="3"/>
      <c r="G988" s="3"/>
      <c r="H988" s="3"/>
      <c r="I988" s="3"/>
      <c r="J988" s="3" t="s">
        <v>7468</v>
      </c>
      <c r="K988" s="3"/>
      <c r="L988" s="7" t="s">
        <v>680</v>
      </c>
      <c r="M988" s="14" t="s">
        <v>7469</v>
      </c>
      <c r="N988" s="3">
        <v>3764</v>
      </c>
      <c r="O988" s="3">
        <v>2097</v>
      </c>
      <c r="P988" s="3" t="s">
        <v>1776</v>
      </c>
      <c r="Q988" s="17" t="s">
        <v>7470</v>
      </c>
      <c r="R988" s="7" t="s">
        <v>7471</v>
      </c>
    </row>
    <row r="989" spans="1:18" ht="67.5">
      <c r="A989" s="8" t="s">
        <v>7472</v>
      </c>
      <c r="B989" s="3" t="s">
        <v>3151</v>
      </c>
      <c r="C989" s="4" t="s">
        <v>7473</v>
      </c>
      <c r="D989" s="3" t="s">
        <v>7474</v>
      </c>
      <c r="E989" s="6">
        <v>43951.53162037037</v>
      </c>
      <c r="F989" s="3"/>
      <c r="G989" s="3"/>
      <c r="H989" s="3"/>
      <c r="I989" s="3"/>
      <c r="J989" s="3" t="s">
        <v>3154</v>
      </c>
      <c r="K989" s="3"/>
      <c r="L989" s="7" t="s">
        <v>57</v>
      </c>
      <c r="M989" s="14" t="s">
        <v>3155</v>
      </c>
      <c r="N989" s="3">
        <v>1861</v>
      </c>
      <c r="O989" s="3">
        <v>1570</v>
      </c>
      <c r="P989" s="3" t="s">
        <v>578</v>
      </c>
      <c r="Q989" s="17" t="s">
        <v>7475</v>
      </c>
      <c r="R989" s="7" t="s">
        <v>7476</v>
      </c>
    </row>
    <row r="990" spans="1:18" ht="101.25">
      <c r="A990" s="8" t="s">
        <v>7477</v>
      </c>
      <c r="B990" s="3" t="s">
        <v>3151</v>
      </c>
      <c r="C990" s="4" t="s">
        <v>7478</v>
      </c>
      <c r="D990" s="3" t="s">
        <v>7479</v>
      </c>
      <c r="E990" s="6">
        <v>43951.531331018516</v>
      </c>
      <c r="F990" s="3"/>
      <c r="G990" s="3"/>
      <c r="H990" s="3"/>
      <c r="I990" s="3"/>
      <c r="J990" s="3" t="s">
        <v>3154</v>
      </c>
      <c r="K990" s="3"/>
      <c r="L990" s="7" t="s">
        <v>57</v>
      </c>
      <c r="M990" s="14" t="s">
        <v>3155</v>
      </c>
      <c r="N990" s="3">
        <v>1861</v>
      </c>
      <c r="O990" s="3">
        <v>1570</v>
      </c>
      <c r="P990" s="3" t="s">
        <v>578</v>
      </c>
      <c r="Q990" s="17" t="s">
        <v>7480</v>
      </c>
      <c r="R990" s="7" t="s">
        <v>7481</v>
      </c>
    </row>
    <row r="991" spans="1:18" ht="45">
      <c r="A991" s="8" t="s">
        <v>7482</v>
      </c>
      <c r="B991" s="3" t="s">
        <v>7457</v>
      </c>
      <c r="C991" s="4" t="s">
        <v>7483</v>
      </c>
      <c r="D991" s="3" t="s">
        <v>7484</v>
      </c>
      <c r="E991" s="6">
        <v>43951.531296296293</v>
      </c>
      <c r="F991" s="3"/>
      <c r="G991" s="3"/>
      <c r="H991" s="3"/>
      <c r="I991" s="3"/>
      <c r="J991" s="3" t="s">
        <v>7459</v>
      </c>
      <c r="K991" s="3"/>
      <c r="L991" s="7" t="s">
        <v>178</v>
      </c>
      <c r="M991" s="14" t="s">
        <v>7460</v>
      </c>
      <c r="N991" s="3">
        <v>3145</v>
      </c>
      <c r="O991" s="3">
        <v>3717</v>
      </c>
      <c r="P991" s="3" t="s">
        <v>7461</v>
      </c>
      <c r="Q991" s="17" t="s">
        <v>7485</v>
      </c>
      <c r="R991" s="7" t="s">
        <v>7486</v>
      </c>
    </row>
    <row r="992" spans="1:18" ht="56.25">
      <c r="A992" s="8" t="s">
        <v>7487</v>
      </c>
      <c r="B992" s="3" t="s">
        <v>7488</v>
      </c>
      <c r="C992" s="4" t="s">
        <v>7489</v>
      </c>
      <c r="D992" s="3" t="s">
        <v>7490</v>
      </c>
      <c r="E992" s="6">
        <v>43951.53126157407</v>
      </c>
      <c r="F992" s="3"/>
      <c r="G992" s="3"/>
      <c r="H992" s="3"/>
      <c r="I992" s="3"/>
      <c r="J992" s="3" t="s">
        <v>7491</v>
      </c>
      <c r="K992" s="3"/>
      <c r="L992" s="7" t="s">
        <v>3922</v>
      </c>
      <c r="M992" s="14" t="s">
        <v>7492</v>
      </c>
      <c r="N992" s="3">
        <v>1268</v>
      </c>
      <c r="O992" s="3">
        <v>1866</v>
      </c>
      <c r="P992" s="3" t="s">
        <v>7493</v>
      </c>
      <c r="Q992" s="17" t="s">
        <v>7494</v>
      </c>
      <c r="R992" s="7" t="s">
        <v>7495</v>
      </c>
    </row>
    <row r="993" spans="1:18" ht="56.25">
      <c r="A993" s="8" t="s">
        <v>7496</v>
      </c>
      <c r="B993" s="3" t="s">
        <v>7497</v>
      </c>
      <c r="C993" s="4" t="s">
        <v>7498</v>
      </c>
      <c r="D993" s="3" t="s">
        <v>7499</v>
      </c>
      <c r="E993" s="6">
        <v>43951.531145833331</v>
      </c>
      <c r="F993" s="3"/>
      <c r="G993" s="3"/>
      <c r="H993" s="3"/>
      <c r="I993" s="3"/>
      <c r="J993" s="3" t="s">
        <v>7500</v>
      </c>
      <c r="K993" s="3"/>
      <c r="L993" s="7" t="s">
        <v>57</v>
      </c>
      <c r="M993" s="14" t="s">
        <v>7501</v>
      </c>
      <c r="N993" s="3">
        <v>3</v>
      </c>
      <c r="O993" s="3">
        <v>24</v>
      </c>
      <c r="P993" s="3" t="s">
        <v>1265</v>
      </c>
      <c r="Q993" s="17" t="s">
        <v>7502</v>
      </c>
      <c r="R993" s="7" t="s">
        <v>7503</v>
      </c>
    </row>
    <row r="994" spans="1:18" ht="56.25">
      <c r="A994" s="8" t="s">
        <v>7504</v>
      </c>
      <c r="B994" s="3" t="s">
        <v>7505</v>
      </c>
      <c r="C994" s="4" t="s">
        <v>543</v>
      </c>
      <c r="D994" s="3" t="s">
        <v>7499</v>
      </c>
      <c r="E994" s="6">
        <v>43951.531145833331</v>
      </c>
      <c r="F994" s="3"/>
      <c r="G994" s="3"/>
      <c r="H994" s="3"/>
      <c r="I994" s="3"/>
      <c r="J994" s="3" t="s">
        <v>7506</v>
      </c>
      <c r="K994" s="3"/>
      <c r="L994" s="7" t="s">
        <v>27</v>
      </c>
      <c r="M994" s="14" t="s">
        <v>7507</v>
      </c>
      <c r="N994" s="3">
        <v>133</v>
      </c>
      <c r="O994" s="3">
        <v>201</v>
      </c>
      <c r="P994" s="3"/>
      <c r="Q994" s="17" t="s">
        <v>7508</v>
      </c>
      <c r="R994" s="7" t="s">
        <v>548</v>
      </c>
    </row>
    <row r="995" spans="1:18" ht="33.75">
      <c r="A995" s="8" t="s">
        <v>7509</v>
      </c>
      <c r="B995" s="3" t="s">
        <v>7510</v>
      </c>
      <c r="C995" s="4" t="s">
        <v>2693</v>
      </c>
      <c r="D995" s="3" t="s">
        <v>7511</v>
      </c>
      <c r="E995" s="6">
        <v>43951.531087962961</v>
      </c>
      <c r="F995" s="3"/>
      <c r="G995" s="3"/>
      <c r="H995" s="3"/>
      <c r="I995" s="3"/>
      <c r="J995" s="3" t="s">
        <v>7512</v>
      </c>
      <c r="K995" s="3"/>
      <c r="L995" s="7" t="s">
        <v>142</v>
      </c>
      <c r="M995" s="14" t="s">
        <v>7513</v>
      </c>
      <c r="N995" s="3">
        <v>297</v>
      </c>
      <c r="O995" s="3">
        <v>175</v>
      </c>
      <c r="P995" s="3"/>
      <c r="Q995" s="17" t="s">
        <v>7514</v>
      </c>
      <c r="R995" s="7" t="s">
        <v>2698</v>
      </c>
    </row>
    <row r="996" spans="1:18" ht="67.5">
      <c r="A996" s="8" t="s">
        <v>7515</v>
      </c>
      <c r="B996" s="3" t="s">
        <v>7516</v>
      </c>
      <c r="C996" s="4" t="s">
        <v>5634</v>
      </c>
      <c r="D996" s="3" t="s">
        <v>7517</v>
      </c>
      <c r="E996" s="6">
        <v>43951.530914351853</v>
      </c>
      <c r="F996" s="3"/>
      <c r="G996" s="3"/>
      <c r="H996" s="3"/>
      <c r="I996" s="3"/>
      <c r="J996" s="3" t="s">
        <v>7518</v>
      </c>
      <c r="K996" s="3"/>
      <c r="L996" s="7" t="s">
        <v>27</v>
      </c>
      <c r="M996" s="14" t="s">
        <v>7519</v>
      </c>
      <c r="N996" s="3">
        <v>16</v>
      </c>
      <c r="O996" s="3">
        <v>154</v>
      </c>
      <c r="P996" s="3" t="s">
        <v>7520</v>
      </c>
      <c r="Q996" s="17" t="s">
        <v>7521</v>
      </c>
      <c r="R996" s="7" t="s">
        <v>5640</v>
      </c>
    </row>
    <row r="997" spans="1:18" ht="56.25">
      <c r="A997" s="8" t="s">
        <v>7522</v>
      </c>
      <c r="B997" s="3" t="s">
        <v>7523</v>
      </c>
      <c r="C997" s="4" t="s">
        <v>543</v>
      </c>
      <c r="D997" s="3" t="s">
        <v>7524</v>
      </c>
      <c r="E997" s="6">
        <v>43951.53061342593</v>
      </c>
      <c r="F997" s="3"/>
      <c r="G997" s="3"/>
      <c r="H997" s="3"/>
      <c r="I997" s="3"/>
      <c r="J997" s="3" t="s">
        <v>7525</v>
      </c>
      <c r="K997" s="3"/>
      <c r="L997" s="7" t="s">
        <v>27</v>
      </c>
      <c r="M997" s="14" t="s">
        <v>7526</v>
      </c>
      <c r="N997" s="3">
        <v>147</v>
      </c>
      <c r="O997" s="3">
        <v>130</v>
      </c>
      <c r="P997" s="3"/>
      <c r="Q997" s="17" t="s">
        <v>7527</v>
      </c>
      <c r="R997" s="7" t="s">
        <v>548</v>
      </c>
    </row>
    <row r="998" spans="1:18" ht="33.75">
      <c r="A998" s="8" t="s">
        <v>7528</v>
      </c>
      <c r="B998" s="3" t="s">
        <v>7529</v>
      </c>
      <c r="C998" s="4" t="s">
        <v>7530</v>
      </c>
      <c r="D998" s="3" t="s">
        <v>7531</v>
      </c>
      <c r="E998" s="6">
        <v>43951.53019675926</v>
      </c>
      <c r="F998" s="3"/>
      <c r="G998" s="3"/>
      <c r="H998" s="3"/>
      <c r="I998" s="3"/>
      <c r="J998" s="3" t="s">
        <v>7532</v>
      </c>
      <c r="K998" s="3"/>
      <c r="L998" s="7" t="s">
        <v>57</v>
      </c>
      <c r="M998" s="14" t="s">
        <v>7533</v>
      </c>
      <c r="N998" s="3">
        <v>134</v>
      </c>
      <c r="O998" s="3">
        <v>171</v>
      </c>
      <c r="P998" s="3" t="s">
        <v>7534</v>
      </c>
      <c r="Q998" s="17" t="s">
        <v>7535</v>
      </c>
      <c r="R998" s="7" t="s">
        <v>7536</v>
      </c>
    </row>
    <row r="999" spans="1:18" ht="78.75">
      <c r="A999" s="8" t="s">
        <v>7537</v>
      </c>
      <c r="B999" s="3" t="s">
        <v>7538</v>
      </c>
      <c r="C999" s="4" t="s">
        <v>1237</v>
      </c>
      <c r="D999" s="3" t="s">
        <v>7539</v>
      </c>
      <c r="E999" s="6">
        <v>43951.529953703706</v>
      </c>
      <c r="F999" s="3"/>
      <c r="G999" s="3"/>
      <c r="H999" s="3"/>
      <c r="I999" s="3"/>
      <c r="J999" s="3" t="s">
        <v>7540</v>
      </c>
      <c r="K999" s="3"/>
      <c r="L999" s="7" t="s">
        <v>27</v>
      </c>
      <c r="M999" s="14" t="s">
        <v>7541</v>
      </c>
      <c r="N999" s="3">
        <v>50</v>
      </c>
      <c r="O999" s="3">
        <v>156</v>
      </c>
      <c r="P999" s="3"/>
      <c r="Q999" s="17" t="s">
        <v>7542</v>
      </c>
      <c r="R999" s="7" t="s">
        <v>1243</v>
      </c>
    </row>
    <row r="1000" spans="1:18" ht="56.25">
      <c r="A1000" s="8" t="s">
        <v>7543</v>
      </c>
      <c r="B1000" s="3" t="s">
        <v>7544</v>
      </c>
      <c r="C1000" s="4" t="s">
        <v>6910</v>
      </c>
      <c r="D1000" s="3" t="s">
        <v>7545</v>
      </c>
      <c r="E1000" s="6">
        <v>43951.529930555553</v>
      </c>
      <c r="F1000" s="3"/>
      <c r="G1000" s="3"/>
      <c r="H1000" s="3"/>
      <c r="I1000" s="3"/>
      <c r="J1000" s="3" t="s">
        <v>7546</v>
      </c>
      <c r="K1000" s="3"/>
      <c r="L1000" s="7" t="s">
        <v>27</v>
      </c>
      <c r="M1000" s="14" t="s">
        <v>7547</v>
      </c>
      <c r="N1000" s="3">
        <v>107</v>
      </c>
      <c r="O1000" s="3">
        <v>71</v>
      </c>
      <c r="P1000" s="3"/>
      <c r="Q1000" s="17" t="s">
        <v>7548</v>
      </c>
      <c r="R1000" s="7" t="s">
        <v>6915</v>
      </c>
    </row>
    <row r="1001" spans="1:18" ht="101.25">
      <c r="A1001" s="8" t="s">
        <v>7549</v>
      </c>
      <c r="B1001" s="3" t="s">
        <v>7550</v>
      </c>
      <c r="C1001" s="4" t="s">
        <v>7551</v>
      </c>
      <c r="D1001" s="3" t="s">
        <v>7552</v>
      </c>
      <c r="E1001" s="6">
        <v>43951.52952546296</v>
      </c>
      <c r="F1001" s="3"/>
      <c r="G1001" s="3"/>
      <c r="H1001" s="3"/>
      <c r="I1001" s="3"/>
      <c r="J1001" s="3" t="s">
        <v>7553</v>
      </c>
      <c r="K1001" s="3"/>
      <c r="L1001" s="7" t="s">
        <v>27</v>
      </c>
      <c r="M1001" s="14" t="s">
        <v>7554</v>
      </c>
      <c r="N1001" s="3">
        <v>14</v>
      </c>
      <c r="O1001" s="3">
        <v>118</v>
      </c>
      <c r="P1001" s="3" t="s">
        <v>7555</v>
      </c>
      <c r="Q1001" s="17" t="s">
        <v>7556</v>
      </c>
      <c r="R1001" s="7" t="s">
        <v>7557</v>
      </c>
    </row>
    <row r="1002" spans="1:18" ht="78.75">
      <c r="A1002" s="8" t="s">
        <v>7558</v>
      </c>
      <c r="B1002" s="3" t="s">
        <v>7559</v>
      </c>
      <c r="C1002" s="4" t="s">
        <v>7560</v>
      </c>
      <c r="D1002" s="3" t="s">
        <v>7561</v>
      </c>
      <c r="E1002" s="6">
        <v>43951.529467592598</v>
      </c>
      <c r="F1002" s="3"/>
      <c r="G1002" s="3"/>
      <c r="H1002" s="3"/>
      <c r="I1002" s="3"/>
      <c r="J1002" s="3" t="s">
        <v>7562</v>
      </c>
      <c r="K1002" s="3"/>
      <c r="L1002" s="7" t="s">
        <v>178</v>
      </c>
      <c r="M1002" s="14" t="s">
        <v>7563</v>
      </c>
      <c r="N1002" s="3">
        <v>173</v>
      </c>
      <c r="O1002" s="3">
        <v>32</v>
      </c>
      <c r="P1002" s="3" t="s">
        <v>1265</v>
      </c>
      <c r="Q1002" s="17" t="s">
        <v>7564</v>
      </c>
      <c r="R1002" s="7" t="s">
        <v>7565</v>
      </c>
    </row>
    <row r="1003" spans="1:18" ht="56.25">
      <c r="A1003" s="8" t="s">
        <v>7566</v>
      </c>
      <c r="B1003" s="3" t="s">
        <v>7567</v>
      </c>
      <c r="C1003" s="4" t="s">
        <v>3482</v>
      </c>
      <c r="D1003" s="3" t="s">
        <v>7568</v>
      </c>
      <c r="E1003" s="6">
        <v>43951.529120370367</v>
      </c>
      <c r="F1003" s="3"/>
      <c r="G1003" s="3"/>
      <c r="H1003" s="3"/>
      <c r="I1003" s="3"/>
      <c r="J1003" s="3" t="s">
        <v>7569</v>
      </c>
      <c r="K1003" s="3"/>
      <c r="L1003" s="7" t="s">
        <v>27</v>
      </c>
      <c r="M1003" s="14" t="s">
        <v>7570</v>
      </c>
      <c r="N1003" s="3">
        <v>4</v>
      </c>
      <c r="O1003" s="3">
        <v>12</v>
      </c>
      <c r="P1003" s="3"/>
      <c r="Q1003" s="17" t="s">
        <v>7571</v>
      </c>
      <c r="R1003" s="7" t="s">
        <v>3488</v>
      </c>
    </row>
    <row r="1004" spans="1:18" ht="56.25">
      <c r="A1004" s="8" t="s">
        <v>7572</v>
      </c>
      <c r="B1004" s="3" t="s">
        <v>7162</v>
      </c>
      <c r="C1004" s="4" t="s">
        <v>7573</v>
      </c>
      <c r="D1004" s="3" t="s">
        <v>7574</v>
      </c>
      <c r="E1004" s="6">
        <v>43951.528993055559</v>
      </c>
      <c r="F1004" s="3"/>
      <c r="G1004" s="3"/>
      <c r="H1004" s="3"/>
      <c r="I1004" s="3"/>
      <c r="J1004" s="3" t="s">
        <v>7165</v>
      </c>
      <c r="K1004" s="3"/>
      <c r="L1004" s="7" t="s">
        <v>178</v>
      </c>
      <c r="M1004" s="14" t="s">
        <v>7166</v>
      </c>
      <c r="N1004" s="3">
        <v>6786</v>
      </c>
      <c r="O1004" s="3">
        <v>284</v>
      </c>
      <c r="P1004" s="3" t="s">
        <v>1947</v>
      </c>
      <c r="Q1004" s="17" t="s">
        <v>7575</v>
      </c>
      <c r="R1004" s="7" t="s">
        <v>7576</v>
      </c>
    </row>
    <row r="1005" spans="1:18" ht="56.25">
      <c r="A1005" s="8" t="s">
        <v>7577</v>
      </c>
      <c r="B1005" s="3" t="s">
        <v>7578</v>
      </c>
      <c r="C1005" s="4" t="s">
        <v>7579</v>
      </c>
      <c r="D1005" s="3" t="s">
        <v>7580</v>
      </c>
      <c r="E1005" s="6">
        <v>43951.528958333336</v>
      </c>
      <c r="F1005" s="3"/>
      <c r="G1005" s="3"/>
      <c r="H1005" s="3"/>
      <c r="I1005" s="3"/>
      <c r="J1005" s="3" t="s">
        <v>7581</v>
      </c>
      <c r="K1005" s="3"/>
      <c r="L1005" s="7" t="s">
        <v>27</v>
      </c>
      <c r="M1005" s="14" t="s">
        <v>7582</v>
      </c>
      <c r="N1005" s="3">
        <v>129</v>
      </c>
      <c r="O1005" s="3">
        <v>151</v>
      </c>
      <c r="P1005" s="3" t="s">
        <v>7583</v>
      </c>
      <c r="Q1005" s="17" t="s">
        <v>7584</v>
      </c>
      <c r="R1005" s="7" t="s">
        <v>7585</v>
      </c>
    </row>
    <row r="1006" spans="1:18" ht="33.75">
      <c r="A1006" s="8" t="s">
        <v>7586</v>
      </c>
      <c r="B1006" s="3" t="s">
        <v>7587</v>
      </c>
      <c r="C1006" s="4" t="s">
        <v>7588</v>
      </c>
      <c r="D1006" s="3" t="s">
        <v>7589</v>
      </c>
      <c r="E1006" s="6">
        <v>43951.528483796297</v>
      </c>
      <c r="F1006" s="3"/>
      <c r="G1006" s="3"/>
      <c r="H1006" s="3"/>
      <c r="I1006" s="3"/>
      <c r="J1006" s="3" t="s">
        <v>7590</v>
      </c>
      <c r="K1006" s="3"/>
      <c r="L1006" s="7" t="s">
        <v>27</v>
      </c>
      <c r="M1006" s="14" t="s">
        <v>7591</v>
      </c>
      <c r="N1006" s="3">
        <v>66</v>
      </c>
      <c r="O1006" s="3">
        <v>256</v>
      </c>
      <c r="P1006" s="3" t="s">
        <v>1265</v>
      </c>
      <c r="Q1006" s="17" t="s">
        <v>7592</v>
      </c>
      <c r="R1006" s="7" t="s">
        <v>7593</v>
      </c>
    </row>
    <row r="1007" spans="1:18" ht="90">
      <c r="A1007" s="8" t="s">
        <v>7594</v>
      </c>
      <c r="B1007" s="3" t="s">
        <v>7595</v>
      </c>
      <c r="C1007" s="4" t="s">
        <v>7596</v>
      </c>
      <c r="D1007" s="3" t="s">
        <v>7597</v>
      </c>
      <c r="E1007" s="6">
        <v>43951.527835648143</v>
      </c>
      <c r="F1007" s="3"/>
      <c r="G1007" s="3"/>
      <c r="H1007" s="3"/>
      <c r="I1007" s="3"/>
      <c r="J1007" s="3" t="s">
        <v>7598</v>
      </c>
      <c r="K1007" s="3"/>
      <c r="L1007" s="7" t="s">
        <v>178</v>
      </c>
      <c r="M1007" s="14" t="s">
        <v>7599</v>
      </c>
      <c r="N1007" s="3">
        <v>4977</v>
      </c>
      <c r="O1007" s="3">
        <v>113</v>
      </c>
      <c r="P1007" s="3" t="s">
        <v>7600</v>
      </c>
      <c r="Q1007" s="17" t="s">
        <v>7601</v>
      </c>
      <c r="R1007" s="7" t="s">
        <v>7602</v>
      </c>
    </row>
    <row r="1008" spans="1:18" ht="45">
      <c r="A1008" s="8" t="s">
        <v>7603</v>
      </c>
      <c r="B1008" s="3" t="s">
        <v>7604</v>
      </c>
      <c r="C1008" s="4" t="s">
        <v>7605</v>
      </c>
      <c r="D1008" s="3" t="s">
        <v>7606</v>
      </c>
      <c r="E1008" s="6">
        <v>43951.527777777781</v>
      </c>
      <c r="F1008" s="3"/>
      <c r="G1008" s="3"/>
      <c r="H1008" s="3"/>
      <c r="I1008" s="3"/>
      <c r="J1008" s="3" t="s">
        <v>7607</v>
      </c>
      <c r="K1008" s="3"/>
      <c r="L1008" s="7" t="s">
        <v>27</v>
      </c>
      <c r="M1008" s="14" t="s">
        <v>7608</v>
      </c>
      <c r="N1008" s="3">
        <v>302</v>
      </c>
      <c r="O1008" s="3">
        <v>356</v>
      </c>
      <c r="P1008" s="3"/>
      <c r="Q1008" s="17" t="s">
        <v>7609</v>
      </c>
      <c r="R1008" s="7" t="s">
        <v>7610</v>
      </c>
    </row>
    <row r="1009" spans="1:18" ht="56.25">
      <c r="A1009" s="8" t="s">
        <v>7611</v>
      </c>
      <c r="B1009" s="3" t="s">
        <v>7612</v>
      </c>
      <c r="C1009" s="4" t="s">
        <v>543</v>
      </c>
      <c r="D1009" s="3" t="s">
        <v>7613</v>
      </c>
      <c r="E1009" s="6">
        <v>43951.527708333335</v>
      </c>
      <c r="F1009" s="3"/>
      <c r="G1009" s="3"/>
      <c r="H1009" s="3"/>
      <c r="I1009" s="3"/>
      <c r="J1009" s="3" t="s">
        <v>7614</v>
      </c>
      <c r="K1009" s="3"/>
      <c r="L1009" s="7" t="s">
        <v>27</v>
      </c>
      <c r="M1009" s="14" t="s">
        <v>7615</v>
      </c>
      <c r="N1009" s="3">
        <v>69</v>
      </c>
      <c r="O1009" s="3">
        <v>94</v>
      </c>
      <c r="P1009" s="3" t="s">
        <v>975</v>
      </c>
      <c r="Q1009" s="17" t="s">
        <v>7616</v>
      </c>
      <c r="R1009" s="7" t="s">
        <v>548</v>
      </c>
    </row>
    <row r="1010" spans="1:18" ht="67.5">
      <c r="A1010" s="8" t="s">
        <v>7617</v>
      </c>
      <c r="B1010" s="3" t="s">
        <v>7618</v>
      </c>
      <c r="C1010" s="4" t="s">
        <v>5634</v>
      </c>
      <c r="D1010" s="3" t="s">
        <v>7619</v>
      </c>
      <c r="E1010" s="6">
        <v>43951.527453703704</v>
      </c>
      <c r="F1010" s="3"/>
      <c r="G1010" s="3"/>
      <c r="H1010" s="3"/>
      <c r="I1010" s="3"/>
      <c r="J1010" s="3" t="s">
        <v>7620</v>
      </c>
      <c r="K1010" s="3"/>
      <c r="L1010" s="7" t="s">
        <v>57</v>
      </c>
      <c r="M1010" s="14" t="s">
        <v>7621</v>
      </c>
      <c r="N1010" s="3">
        <v>2682</v>
      </c>
      <c r="O1010" s="3">
        <v>521</v>
      </c>
      <c r="P1010" s="3" t="s">
        <v>307</v>
      </c>
      <c r="Q1010" s="17" t="s">
        <v>7622</v>
      </c>
      <c r="R1010" s="7" t="s">
        <v>5640</v>
      </c>
    </row>
    <row r="1011" spans="1:18" ht="56.25">
      <c r="A1011" s="8" t="s">
        <v>7623</v>
      </c>
      <c r="B1011" s="3" t="s">
        <v>7624</v>
      </c>
      <c r="C1011" s="4" t="s">
        <v>7625</v>
      </c>
      <c r="D1011" s="3" t="s">
        <v>7626</v>
      </c>
      <c r="E1011" s="6">
        <v>43951.527407407411</v>
      </c>
      <c r="F1011" s="3"/>
      <c r="G1011" s="3"/>
      <c r="H1011" s="3"/>
      <c r="I1011" s="3"/>
      <c r="J1011" s="3" t="s">
        <v>7627</v>
      </c>
      <c r="K1011" s="3"/>
      <c r="L1011" s="7" t="s">
        <v>178</v>
      </c>
      <c r="M1011" s="14" t="s">
        <v>7628</v>
      </c>
      <c r="N1011" s="3">
        <v>1791</v>
      </c>
      <c r="O1011" s="3">
        <v>705</v>
      </c>
      <c r="P1011" s="3" t="s">
        <v>7629</v>
      </c>
      <c r="Q1011" s="17" t="s">
        <v>7630</v>
      </c>
      <c r="R1011" s="7" t="s">
        <v>7631</v>
      </c>
    </row>
    <row r="1012" spans="1:18" ht="33.75">
      <c r="A1012" s="8" t="s">
        <v>7632</v>
      </c>
      <c r="B1012" s="3" t="s">
        <v>7633</v>
      </c>
      <c r="C1012" s="4" t="s">
        <v>7634</v>
      </c>
      <c r="D1012" s="3" t="s">
        <v>7626</v>
      </c>
      <c r="E1012" s="6">
        <v>43951.527407407411</v>
      </c>
      <c r="F1012" s="3"/>
      <c r="G1012" s="3"/>
      <c r="H1012" s="3"/>
      <c r="I1012" s="3"/>
      <c r="J1012" s="3" t="s">
        <v>7635</v>
      </c>
      <c r="K1012" s="3"/>
      <c r="L1012" s="7" t="s">
        <v>3922</v>
      </c>
      <c r="M1012" s="14" t="s">
        <v>7636</v>
      </c>
      <c r="N1012" s="3">
        <v>3889</v>
      </c>
      <c r="O1012" s="3">
        <v>994</v>
      </c>
      <c r="P1012" s="3" t="s">
        <v>3721</v>
      </c>
      <c r="Q1012" s="17" t="s">
        <v>7637</v>
      </c>
      <c r="R1012" s="7" t="s">
        <v>7638</v>
      </c>
    </row>
    <row r="1013" spans="1:18" ht="45">
      <c r="A1013" s="8" t="s">
        <v>7639</v>
      </c>
      <c r="B1013" s="3" t="s">
        <v>7640</v>
      </c>
      <c r="C1013" s="4" t="s">
        <v>7641</v>
      </c>
      <c r="D1013" s="3" t="s">
        <v>7642</v>
      </c>
      <c r="E1013" s="6">
        <v>43951.527291666665</v>
      </c>
      <c r="F1013" s="3"/>
      <c r="G1013" s="3"/>
      <c r="H1013" s="3" t="s">
        <v>4799</v>
      </c>
      <c r="I1013" s="3" t="s">
        <v>4800</v>
      </c>
      <c r="J1013" s="3" t="s">
        <v>7643</v>
      </c>
      <c r="K1013" s="3" t="s">
        <v>4802</v>
      </c>
      <c r="L1013" s="7" t="s">
        <v>27</v>
      </c>
      <c r="M1013" s="14" t="s">
        <v>7644</v>
      </c>
      <c r="N1013" s="3">
        <v>5749</v>
      </c>
      <c r="O1013" s="3">
        <v>2697</v>
      </c>
      <c r="P1013" s="3" t="s">
        <v>7645</v>
      </c>
      <c r="Q1013" s="17" t="s">
        <v>7646</v>
      </c>
      <c r="R1013" s="7" t="s">
        <v>7647</v>
      </c>
    </row>
    <row r="1014" spans="1:18" ht="78.75">
      <c r="A1014" s="8" t="s">
        <v>7648</v>
      </c>
      <c r="B1014" s="3" t="s">
        <v>7649</v>
      </c>
      <c r="C1014" s="4" t="s">
        <v>7650</v>
      </c>
      <c r="D1014" s="3" t="s">
        <v>7651</v>
      </c>
      <c r="E1014" s="6">
        <v>43951.527048611111</v>
      </c>
      <c r="F1014" s="3"/>
      <c r="G1014" s="3"/>
      <c r="H1014" s="3"/>
      <c r="I1014" s="3"/>
      <c r="J1014" s="3" t="s">
        <v>7652</v>
      </c>
      <c r="K1014" s="3"/>
      <c r="L1014" s="7" t="s">
        <v>27</v>
      </c>
      <c r="M1014" s="14" t="s">
        <v>7653</v>
      </c>
      <c r="N1014" s="3">
        <v>789</v>
      </c>
      <c r="O1014" s="3">
        <v>1982</v>
      </c>
      <c r="P1014" s="3" t="s">
        <v>266</v>
      </c>
      <c r="Q1014" s="17" t="s">
        <v>7654</v>
      </c>
      <c r="R1014" s="7" t="s">
        <v>7655</v>
      </c>
    </row>
    <row r="1015" spans="1:18" ht="45">
      <c r="A1015" s="8" t="s">
        <v>7656</v>
      </c>
      <c r="B1015" s="3" t="s">
        <v>7657</v>
      </c>
      <c r="C1015" s="4" t="s">
        <v>2054</v>
      </c>
      <c r="D1015" s="3" t="s">
        <v>7658</v>
      </c>
      <c r="E1015" s="6">
        <v>43951.527013888888</v>
      </c>
      <c r="F1015" s="3"/>
      <c r="G1015" s="3"/>
      <c r="H1015" s="3"/>
      <c r="I1015" s="3"/>
      <c r="J1015" s="3" t="s">
        <v>7659</v>
      </c>
      <c r="K1015" s="3"/>
      <c r="L1015" s="7" t="s">
        <v>27</v>
      </c>
      <c r="M1015" s="14" t="s">
        <v>7660</v>
      </c>
      <c r="N1015" s="3">
        <v>1466</v>
      </c>
      <c r="O1015" s="3">
        <v>1591</v>
      </c>
      <c r="P1015" s="3"/>
      <c r="Q1015" s="17" t="s">
        <v>7661</v>
      </c>
      <c r="R1015" s="7" t="s">
        <v>2058</v>
      </c>
    </row>
    <row r="1016" spans="1:18" ht="33.75">
      <c r="A1016" s="8" t="s">
        <v>7662</v>
      </c>
      <c r="B1016" s="3" t="s">
        <v>7663</v>
      </c>
      <c r="C1016" s="4" t="s">
        <v>7664</v>
      </c>
      <c r="D1016" s="3" t="s">
        <v>7665</v>
      </c>
      <c r="E1016" s="6">
        <v>43951.526539351849</v>
      </c>
      <c r="F1016" s="3"/>
      <c r="G1016" s="3"/>
      <c r="H1016" s="3"/>
      <c r="I1016" s="3"/>
      <c r="J1016" s="3" t="s">
        <v>7666</v>
      </c>
      <c r="K1016" s="3"/>
      <c r="L1016" s="7" t="s">
        <v>656</v>
      </c>
      <c r="M1016" s="14" t="s">
        <v>7667</v>
      </c>
      <c r="N1016" s="3">
        <v>6921</v>
      </c>
      <c r="O1016" s="3">
        <v>342</v>
      </c>
      <c r="P1016" s="3" t="s">
        <v>1947</v>
      </c>
      <c r="Q1016" s="17" t="s">
        <v>7668</v>
      </c>
      <c r="R1016" s="7" t="s">
        <v>7669</v>
      </c>
    </row>
    <row r="1017" spans="1:18" ht="56.25">
      <c r="A1017" s="8" t="s">
        <v>7670</v>
      </c>
      <c r="B1017" s="3" t="s">
        <v>7671</v>
      </c>
      <c r="C1017" s="4" t="s">
        <v>543</v>
      </c>
      <c r="D1017" s="3" t="s">
        <v>7672</v>
      </c>
      <c r="E1017" s="6">
        <v>43951.526412037041</v>
      </c>
      <c r="F1017" s="3"/>
      <c r="G1017" s="3"/>
      <c r="H1017" s="3"/>
      <c r="I1017" s="3"/>
      <c r="J1017" s="3" t="s">
        <v>7673</v>
      </c>
      <c r="K1017" s="3"/>
      <c r="L1017" s="7" t="s">
        <v>142</v>
      </c>
      <c r="M1017" s="14" t="s">
        <v>7674</v>
      </c>
      <c r="N1017" s="3">
        <v>237</v>
      </c>
      <c r="O1017" s="3">
        <v>327</v>
      </c>
      <c r="P1017" s="3" t="s">
        <v>1960</v>
      </c>
      <c r="Q1017" s="17" t="s">
        <v>7675</v>
      </c>
      <c r="R1017" s="7" t="s">
        <v>548</v>
      </c>
    </row>
    <row r="1018" spans="1:18" ht="56.25">
      <c r="A1018" s="8" t="s">
        <v>7676</v>
      </c>
      <c r="B1018" s="3" t="s">
        <v>7677</v>
      </c>
      <c r="C1018" s="4" t="s">
        <v>7678</v>
      </c>
      <c r="D1018" s="3" t="s">
        <v>7679</v>
      </c>
      <c r="E1018" s="6">
        <v>43951.526388888888</v>
      </c>
      <c r="F1018" s="3"/>
      <c r="G1018" s="3"/>
      <c r="H1018" s="3"/>
      <c r="I1018" s="3"/>
      <c r="J1018" s="3" t="s">
        <v>7680</v>
      </c>
      <c r="K1018" s="3"/>
      <c r="L1018" s="7" t="s">
        <v>27</v>
      </c>
      <c r="M1018" s="14" t="s">
        <v>7681</v>
      </c>
      <c r="N1018" s="3">
        <v>27</v>
      </c>
      <c r="O1018" s="3">
        <v>145</v>
      </c>
      <c r="P1018" s="3" t="s">
        <v>3744</v>
      </c>
      <c r="Q1018" s="17" t="s">
        <v>7682</v>
      </c>
      <c r="R1018" s="7" t="s">
        <v>7683</v>
      </c>
    </row>
    <row r="1019" spans="1:18" ht="56.25">
      <c r="A1019" s="8" t="s">
        <v>7684</v>
      </c>
      <c r="B1019" s="3" t="s">
        <v>7685</v>
      </c>
      <c r="C1019" s="4" t="s">
        <v>24</v>
      </c>
      <c r="D1019" s="3" t="s">
        <v>7686</v>
      </c>
      <c r="E1019" s="6">
        <v>43951.526342592595</v>
      </c>
      <c r="F1019" s="3"/>
      <c r="G1019" s="3"/>
      <c r="H1019" s="3"/>
      <c r="I1019" s="3"/>
      <c r="J1019" s="3" t="s">
        <v>7687</v>
      </c>
      <c r="K1019" s="3"/>
      <c r="L1019" s="7" t="s">
        <v>27</v>
      </c>
      <c r="M1019" s="14" t="s">
        <v>7688</v>
      </c>
      <c r="N1019" s="3">
        <v>2032</v>
      </c>
      <c r="O1019" s="3">
        <v>1468</v>
      </c>
      <c r="P1019" s="3" t="s">
        <v>5807</v>
      </c>
      <c r="Q1019" s="17" t="s">
        <v>7689</v>
      </c>
      <c r="R1019" s="7" t="s">
        <v>38</v>
      </c>
    </row>
    <row r="1020" spans="1:18" ht="67.5">
      <c r="A1020" s="8" t="s">
        <v>7690</v>
      </c>
      <c r="B1020" s="3" t="s">
        <v>7691</v>
      </c>
      <c r="C1020" s="4" t="s">
        <v>1089</v>
      </c>
      <c r="D1020" s="3" t="s">
        <v>7692</v>
      </c>
      <c r="E1020" s="6">
        <v>43951.526261574079</v>
      </c>
      <c r="F1020" s="3"/>
      <c r="G1020" s="3"/>
      <c r="H1020" s="3"/>
      <c r="I1020" s="3"/>
      <c r="J1020" s="3" t="s">
        <v>7693</v>
      </c>
      <c r="K1020" s="3"/>
      <c r="L1020" s="7" t="s">
        <v>27</v>
      </c>
      <c r="M1020" s="14" t="s">
        <v>7694</v>
      </c>
      <c r="N1020" s="3">
        <v>39</v>
      </c>
      <c r="O1020" s="3">
        <v>98</v>
      </c>
      <c r="P1020" s="3"/>
      <c r="Q1020" s="17" t="s">
        <v>7695</v>
      </c>
      <c r="R1020" s="7" t="s">
        <v>1098</v>
      </c>
    </row>
    <row r="1021" spans="1:18" ht="67.5">
      <c r="A1021" s="8" t="s">
        <v>7696</v>
      </c>
      <c r="B1021" s="3" t="s">
        <v>7697</v>
      </c>
      <c r="C1021" s="4" t="s">
        <v>2839</v>
      </c>
      <c r="D1021" s="3" t="s">
        <v>7698</v>
      </c>
      <c r="E1021" s="6">
        <v>43951.526226851856</v>
      </c>
      <c r="F1021" s="3"/>
      <c r="G1021" s="3"/>
      <c r="H1021" s="3"/>
      <c r="I1021" s="3"/>
      <c r="J1021" s="3" t="s">
        <v>7699</v>
      </c>
      <c r="K1021" s="3"/>
      <c r="L1021" s="7" t="s">
        <v>27</v>
      </c>
      <c r="M1021" s="14" t="s">
        <v>7700</v>
      </c>
      <c r="N1021" s="3">
        <v>2615</v>
      </c>
      <c r="O1021" s="3">
        <v>3996</v>
      </c>
      <c r="P1021" s="3"/>
      <c r="Q1021" s="17" t="s">
        <v>7701</v>
      </c>
      <c r="R1021" s="7" t="s">
        <v>2844</v>
      </c>
    </row>
    <row r="1022" spans="1:18" ht="56.25">
      <c r="A1022" s="8" t="s">
        <v>7702</v>
      </c>
      <c r="B1022" s="3" t="s">
        <v>7703</v>
      </c>
      <c r="C1022" s="4" t="s">
        <v>543</v>
      </c>
      <c r="D1022" s="3" t="s">
        <v>7704</v>
      </c>
      <c r="E1022" s="6">
        <v>43951.525810185187</v>
      </c>
      <c r="F1022" s="3"/>
      <c r="G1022" s="3"/>
      <c r="H1022" s="3"/>
      <c r="I1022" s="3"/>
      <c r="J1022" s="3" t="s">
        <v>7705</v>
      </c>
      <c r="K1022" s="3"/>
      <c r="L1022" s="7" t="s">
        <v>57</v>
      </c>
      <c r="M1022" s="14" t="s">
        <v>7706</v>
      </c>
      <c r="N1022" s="3">
        <v>15955</v>
      </c>
      <c r="O1022" s="3">
        <v>482</v>
      </c>
      <c r="P1022" s="3" t="s">
        <v>7707</v>
      </c>
      <c r="Q1022" s="17" t="s">
        <v>7708</v>
      </c>
      <c r="R1022" s="7" t="s">
        <v>548</v>
      </c>
    </row>
    <row r="1023" spans="1:18" ht="56.25">
      <c r="A1023" s="8" t="s">
        <v>7709</v>
      </c>
      <c r="B1023" s="3" t="s">
        <v>7710</v>
      </c>
      <c r="C1023" s="4" t="s">
        <v>7678</v>
      </c>
      <c r="D1023" s="3" t="s">
        <v>7711</v>
      </c>
      <c r="E1023" s="6">
        <v>43951.525740740741</v>
      </c>
      <c r="F1023" s="3"/>
      <c r="G1023" s="3"/>
      <c r="H1023" s="3"/>
      <c r="I1023" s="3"/>
      <c r="J1023" s="3" t="s">
        <v>7712</v>
      </c>
      <c r="K1023" s="3"/>
      <c r="L1023" s="7" t="s">
        <v>27</v>
      </c>
      <c r="M1023" s="14" t="s">
        <v>7713</v>
      </c>
      <c r="N1023" s="3">
        <v>114</v>
      </c>
      <c r="O1023" s="3">
        <v>359</v>
      </c>
      <c r="P1023" s="3" t="s">
        <v>7714</v>
      </c>
      <c r="Q1023" s="17" t="s">
        <v>7715</v>
      </c>
      <c r="R1023" s="7" t="s">
        <v>7683</v>
      </c>
    </row>
    <row r="1024" spans="1:18" ht="56.25">
      <c r="A1024" s="8" t="s">
        <v>7716</v>
      </c>
      <c r="B1024" s="3" t="s">
        <v>7717</v>
      </c>
      <c r="C1024" s="4" t="s">
        <v>543</v>
      </c>
      <c r="D1024" s="3" t="s">
        <v>7718</v>
      </c>
      <c r="E1024" s="6">
        <v>43951.525729166664</v>
      </c>
      <c r="F1024" s="3"/>
      <c r="G1024" s="3"/>
      <c r="H1024" s="3"/>
      <c r="I1024" s="3"/>
      <c r="J1024" s="3" t="s">
        <v>7719</v>
      </c>
      <c r="K1024" s="3"/>
      <c r="L1024" s="7" t="s">
        <v>27</v>
      </c>
      <c r="M1024" s="14" t="s">
        <v>7720</v>
      </c>
      <c r="N1024" s="3">
        <v>562</v>
      </c>
      <c r="O1024" s="3">
        <v>1042</v>
      </c>
      <c r="P1024" s="3" t="s">
        <v>7721</v>
      </c>
      <c r="Q1024" s="17" t="s">
        <v>7722</v>
      </c>
      <c r="R1024" s="7" t="s">
        <v>548</v>
      </c>
    </row>
    <row r="1025" spans="1:18" ht="56.25">
      <c r="A1025" s="8" t="s">
        <v>7723</v>
      </c>
      <c r="B1025" s="3" t="s">
        <v>7724</v>
      </c>
      <c r="C1025" s="4" t="s">
        <v>3020</v>
      </c>
      <c r="D1025" s="3" t="s">
        <v>7725</v>
      </c>
      <c r="E1025" s="6">
        <v>43951.525254629625</v>
      </c>
      <c r="F1025" s="3"/>
      <c r="G1025" s="3"/>
      <c r="H1025" s="3"/>
      <c r="I1025" s="3"/>
      <c r="J1025" s="3" t="s">
        <v>7726</v>
      </c>
      <c r="K1025" s="3"/>
      <c r="L1025" s="7" t="s">
        <v>178</v>
      </c>
      <c r="M1025" s="14" t="s">
        <v>7727</v>
      </c>
      <c r="N1025" s="3">
        <v>10506</v>
      </c>
      <c r="O1025" s="3">
        <v>3431</v>
      </c>
      <c r="P1025" s="3"/>
      <c r="Q1025" s="17" t="s">
        <v>7728</v>
      </c>
      <c r="R1025" s="7" t="s">
        <v>3025</v>
      </c>
    </row>
    <row r="1026" spans="1:18" ht="56.25">
      <c r="A1026" s="8" t="s">
        <v>7729</v>
      </c>
      <c r="B1026" s="3" t="s">
        <v>7730</v>
      </c>
      <c r="C1026" s="4" t="s">
        <v>7731</v>
      </c>
      <c r="D1026" s="3" t="s">
        <v>7732</v>
      </c>
      <c r="E1026" s="6">
        <v>43951.525173611109</v>
      </c>
      <c r="F1026" s="3"/>
      <c r="G1026" s="3"/>
      <c r="H1026" s="3" t="s">
        <v>7733</v>
      </c>
      <c r="I1026" s="3" t="s">
        <v>7734</v>
      </c>
      <c r="J1026" s="3" t="s">
        <v>7735</v>
      </c>
      <c r="K1026" s="3" t="s">
        <v>7736</v>
      </c>
      <c r="L1026" s="7" t="s">
        <v>27</v>
      </c>
      <c r="M1026" s="14" t="s">
        <v>7737</v>
      </c>
      <c r="N1026" s="3">
        <v>945</v>
      </c>
      <c r="O1026" s="3">
        <v>966</v>
      </c>
      <c r="P1026" s="3" t="s">
        <v>7738</v>
      </c>
      <c r="Q1026" s="17" t="s">
        <v>7739</v>
      </c>
      <c r="R1026" s="7" t="s">
        <v>7740</v>
      </c>
    </row>
    <row r="1027" spans="1:18" ht="56.25">
      <c r="A1027" s="8" t="s">
        <v>7741</v>
      </c>
      <c r="B1027" s="3" t="s">
        <v>7742</v>
      </c>
      <c r="C1027" s="4" t="s">
        <v>7743</v>
      </c>
      <c r="D1027" s="3" t="s">
        <v>7744</v>
      </c>
      <c r="E1027" s="6">
        <v>43951.525081018517</v>
      </c>
      <c r="F1027" s="3"/>
      <c r="G1027" s="3"/>
      <c r="H1027" s="3"/>
      <c r="I1027" s="3"/>
      <c r="J1027" s="3" t="s">
        <v>7745</v>
      </c>
      <c r="K1027" s="3"/>
      <c r="L1027" s="7" t="s">
        <v>178</v>
      </c>
      <c r="M1027" s="14" t="s">
        <v>7746</v>
      </c>
      <c r="N1027" s="3">
        <v>5041</v>
      </c>
      <c r="O1027" s="3">
        <v>433</v>
      </c>
      <c r="P1027" s="3" t="s">
        <v>3173</v>
      </c>
      <c r="Q1027" s="17" t="s">
        <v>7747</v>
      </c>
      <c r="R1027" s="7" t="s">
        <v>7748</v>
      </c>
    </row>
    <row r="1028" spans="1:18" ht="22.5">
      <c r="A1028" s="8" t="s">
        <v>7749</v>
      </c>
      <c r="B1028" s="3" t="s">
        <v>7750</v>
      </c>
      <c r="C1028" s="4" t="s">
        <v>7751</v>
      </c>
      <c r="D1028" s="3" t="s">
        <v>7752</v>
      </c>
      <c r="E1028" s="6">
        <v>43951.524826388893</v>
      </c>
      <c r="F1028" s="3"/>
      <c r="G1028" s="3"/>
      <c r="H1028" s="3"/>
      <c r="I1028" s="3"/>
      <c r="J1028" s="3" t="s">
        <v>7753</v>
      </c>
      <c r="K1028" s="3"/>
      <c r="L1028" s="7" t="s">
        <v>57</v>
      </c>
      <c r="M1028" s="14" t="s">
        <v>7754</v>
      </c>
      <c r="N1028" s="3">
        <v>13339</v>
      </c>
      <c r="O1028" s="3">
        <v>1688</v>
      </c>
      <c r="P1028" s="3" t="s">
        <v>7755</v>
      </c>
      <c r="Q1028" s="17" t="s">
        <v>7756</v>
      </c>
      <c r="R1028" s="7" t="s">
        <v>7757</v>
      </c>
    </row>
    <row r="1029" spans="1:18" ht="56.25">
      <c r="A1029" s="8" t="s">
        <v>7758</v>
      </c>
      <c r="B1029" s="3" t="s">
        <v>7759</v>
      </c>
      <c r="C1029" s="4" t="s">
        <v>7760</v>
      </c>
      <c r="D1029" s="3" t="s">
        <v>7761</v>
      </c>
      <c r="E1029" s="6">
        <v>43951.524525462963</v>
      </c>
      <c r="F1029" s="3"/>
      <c r="G1029" s="3"/>
      <c r="H1029" s="3"/>
      <c r="I1029" s="3"/>
      <c r="J1029" s="3" t="s">
        <v>7762</v>
      </c>
      <c r="K1029" s="3"/>
      <c r="L1029" s="7" t="s">
        <v>178</v>
      </c>
      <c r="M1029" s="14" t="s">
        <v>7763</v>
      </c>
      <c r="N1029" s="3">
        <v>6450</v>
      </c>
      <c r="O1029" s="3">
        <v>394</v>
      </c>
      <c r="P1029" s="3" t="s">
        <v>887</v>
      </c>
      <c r="Q1029" s="17" t="s">
        <v>7764</v>
      </c>
      <c r="R1029" s="7" t="s">
        <v>7765</v>
      </c>
    </row>
    <row r="1030" spans="1:18" ht="56.25">
      <c r="A1030" s="8" t="s">
        <v>7766</v>
      </c>
      <c r="B1030" s="3" t="s">
        <v>7767</v>
      </c>
      <c r="C1030" s="4" t="s">
        <v>7768</v>
      </c>
      <c r="D1030" s="3" t="s">
        <v>7769</v>
      </c>
      <c r="E1030" s="6">
        <v>43951.52416666667</v>
      </c>
      <c r="F1030" s="3"/>
      <c r="G1030" s="3"/>
      <c r="H1030" s="3"/>
      <c r="I1030" s="3"/>
      <c r="J1030" s="3" t="s">
        <v>7770</v>
      </c>
      <c r="K1030" s="3"/>
      <c r="L1030" s="7" t="s">
        <v>178</v>
      </c>
      <c r="M1030" s="14" t="s">
        <v>7771</v>
      </c>
      <c r="N1030" s="3">
        <v>962</v>
      </c>
      <c r="O1030" s="3">
        <v>292</v>
      </c>
      <c r="P1030" s="3"/>
      <c r="Q1030" s="17" t="s">
        <v>7772</v>
      </c>
      <c r="R1030" s="7" t="s">
        <v>7773</v>
      </c>
    </row>
    <row r="1031" spans="1:18" ht="101.25">
      <c r="A1031" s="8" t="s">
        <v>7774</v>
      </c>
      <c r="B1031" s="3" t="s">
        <v>7775</v>
      </c>
      <c r="C1031" s="4" t="s">
        <v>5498</v>
      </c>
      <c r="D1031" s="3" t="s">
        <v>7776</v>
      </c>
      <c r="E1031" s="6">
        <v>43951.524108796293</v>
      </c>
      <c r="F1031" s="3"/>
      <c r="G1031" s="3"/>
      <c r="H1031" s="3"/>
      <c r="I1031" s="3"/>
      <c r="J1031" s="3" t="s">
        <v>7777</v>
      </c>
      <c r="K1031" s="3"/>
      <c r="L1031" s="7" t="s">
        <v>27</v>
      </c>
      <c r="M1031" s="14" t="s">
        <v>7778</v>
      </c>
      <c r="N1031" s="3">
        <v>3321</v>
      </c>
      <c r="O1031" s="3">
        <v>2634</v>
      </c>
      <c r="P1031" s="3" t="s">
        <v>7779</v>
      </c>
      <c r="Q1031" s="17" t="s">
        <v>7780</v>
      </c>
      <c r="R1031" s="7" t="s">
        <v>5504</v>
      </c>
    </row>
    <row r="1032" spans="1:18" ht="56.25">
      <c r="A1032" s="8" t="s">
        <v>7781</v>
      </c>
      <c r="B1032" s="3" t="s">
        <v>7782</v>
      </c>
      <c r="C1032" s="4" t="s">
        <v>543</v>
      </c>
      <c r="D1032" s="3" t="s">
        <v>7783</v>
      </c>
      <c r="E1032" s="6">
        <v>43951.524004629631</v>
      </c>
      <c r="F1032" s="3"/>
      <c r="G1032" s="3"/>
      <c r="H1032" s="3"/>
      <c r="I1032" s="3"/>
      <c r="J1032" s="3" t="s">
        <v>7784</v>
      </c>
      <c r="K1032" s="3"/>
      <c r="L1032" s="7" t="s">
        <v>178</v>
      </c>
      <c r="M1032" s="14" t="s">
        <v>7785</v>
      </c>
      <c r="N1032" s="3">
        <v>111</v>
      </c>
      <c r="O1032" s="3">
        <v>151</v>
      </c>
      <c r="P1032" s="3"/>
      <c r="Q1032" s="17" t="s">
        <v>7786</v>
      </c>
      <c r="R1032" s="7" t="s">
        <v>548</v>
      </c>
    </row>
    <row r="1033" spans="1:18" ht="56.25">
      <c r="A1033" s="8" t="s">
        <v>7787</v>
      </c>
      <c r="B1033" s="3" t="s">
        <v>7788</v>
      </c>
      <c r="C1033" s="4" t="s">
        <v>543</v>
      </c>
      <c r="D1033" s="3" t="s">
        <v>7789</v>
      </c>
      <c r="E1033" s="6">
        <v>43951.523587962962</v>
      </c>
      <c r="F1033" s="3"/>
      <c r="G1033" s="3"/>
      <c r="H1033" s="3"/>
      <c r="I1033" s="3"/>
      <c r="J1033" s="3" t="s">
        <v>7790</v>
      </c>
      <c r="K1033" s="3"/>
      <c r="L1033" s="7" t="s">
        <v>178</v>
      </c>
      <c r="M1033" s="14" t="s">
        <v>7791</v>
      </c>
      <c r="N1033" s="3">
        <v>107</v>
      </c>
      <c r="O1033" s="3">
        <v>92</v>
      </c>
      <c r="P1033" s="3"/>
      <c r="Q1033" s="17" t="s">
        <v>7792</v>
      </c>
      <c r="R1033" s="7" t="s">
        <v>548</v>
      </c>
    </row>
    <row r="1034" spans="1:18" ht="45">
      <c r="A1034" s="8" t="s">
        <v>7793</v>
      </c>
      <c r="B1034" s="3" t="s">
        <v>7794</v>
      </c>
      <c r="C1034" s="4" t="s">
        <v>6849</v>
      </c>
      <c r="D1034" s="3" t="s">
        <v>7795</v>
      </c>
      <c r="E1034" s="6">
        <v>43951.523263888885</v>
      </c>
      <c r="F1034" s="3"/>
      <c r="G1034" s="3"/>
      <c r="H1034" s="3"/>
      <c r="I1034" s="3"/>
      <c r="J1034" s="3" t="s">
        <v>7796</v>
      </c>
      <c r="K1034" s="3"/>
      <c r="L1034" s="7" t="s">
        <v>7797</v>
      </c>
      <c r="M1034" s="14" t="s">
        <v>7798</v>
      </c>
      <c r="N1034" s="3">
        <v>182</v>
      </c>
      <c r="O1034" s="3">
        <v>270</v>
      </c>
      <c r="P1034" s="3"/>
      <c r="Q1034" s="17" t="s">
        <v>7799</v>
      </c>
      <c r="R1034" s="7" t="s">
        <v>6855</v>
      </c>
    </row>
    <row r="1035" spans="1:18" ht="56.25">
      <c r="A1035" s="8" t="s">
        <v>7800</v>
      </c>
      <c r="B1035" s="3" t="s">
        <v>7801</v>
      </c>
      <c r="C1035" s="4" t="s">
        <v>7802</v>
      </c>
      <c r="D1035" s="3" t="s">
        <v>7803</v>
      </c>
      <c r="E1035" s="6">
        <v>43951.523229166662</v>
      </c>
      <c r="F1035" s="3"/>
      <c r="G1035" s="3"/>
      <c r="H1035" s="3"/>
      <c r="I1035" s="3"/>
      <c r="J1035" s="3" t="s">
        <v>7804</v>
      </c>
      <c r="K1035" s="3"/>
      <c r="L1035" s="7" t="s">
        <v>178</v>
      </c>
      <c r="M1035" s="14" t="s">
        <v>7805</v>
      </c>
      <c r="N1035" s="3">
        <v>520</v>
      </c>
      <c r="O1035" s="3">
        <v>149</v>
      </c>
      <c r="P1035" s="3"/>
      <c r="Q1035" s="17" t="s">
        <v>7806</v>
      </c>
      <c r="R1035" s="7" t="s">
        <v>7807</v>
      </c>
    </row>
    <row r="1036" spans="1:18" ht="56.25">
      <c r="A1036" s="8" t="s">
        <v>7808</v>
      </c>
      <c r="B1036" s="3" t="s">
        <v>7809</v>
      </c>
      <c r="C1036" s="4" t="s">
        <v>7258</v>
      </c>
      <c r="D1036" s="3" t="s">
        <v>7810</v>
      </c>
      <c r="E1036" s="6">
        <v>43951.522962962961</v>
      </c>
      <c r="F1036" s="3"/>
      <c r="G1036" s="3"/>
      <c r="H1036" s="3"/>
      <c r="I1036" s="3"/>
      <c r="J1036" s="3" t="s">
        <v>7811</v>
      </c>
      <c r="K1036" s="3"/>
      <c r="L1036" s="7" t="s">
        <v>57</v>
      </c>
      <c r="M1036" s="14" t="s">
        <v>7812</v>
      </c>
      <c r="N1036" s="3">
        <v>355</v>
      </c>
      <c r="O1036" s="3">
        <v>111</v>
      </c>
      <c r="P1036" s="3"/>
      <c r="Q1036" s="17" t="s">
        <v>7813</v>
      </c>
      <c r="R1036" s="7" t="s">
        <v>7263</v>
      </c>
    </row>
    <row r="1037" spans="1:18" ht="67.5">
      <c r="A1037" s="8" t="s">
        <v>7814</v>
      </c>
      <c r="B1037" s="3" t="s">
        <v>7815</v>
      </c>
      <c r="C1037" s="4" t="s">
        <v>5634</v>
      </c>
      <c r="D1037" s="3" t="s">
        <v>7816</v>
      </c>
      <c r="E1037" s="6">
        <v>43951.522847222222</v>
      </c>
      <c r="F1037" s="3"/>
      <c r="G1037" s="3"/>
      <c r="H1037" s="3"/>
      <c r="I1037" s="3"/>
      <c r="J1037" s="3" t="s">
        <v>7817</v>
      </c>
      <c r="K1037" s="3"/>
      <c r="L1037" s="7" t="s">
        <v>27</v>
      </c>
      <c r="M1037" s="14" t="s">
        <v>7818</v>
      </c>
      <c r="N1037" s="3">
        <v>893</v>
      </c>
      <c r="O1037" s="3">
        <v>368</v>
      </c>
      <c r="P1037" s="3" t="s">
        <v>266</v>
      </c>
      <c r="Q1037" s="17" t="s">
        <v>7819</v>
      </c>
      <c r="R1037" s="7" t="s">
        <v>5640</v>
      </c>
    </row>
    <row r="1038" spans="1:18" ht="33.75">
      <c r="A1038" s="8" t="s">
        <v>7820</v>
      </c>
      <c r="B1038" s="3" t="s">
        <v>5208</v>
      </c>
      <c r="C1038" s="4" t="s">
        <v>7821</v>
      </c>
      <c r="D1038" s="3" t="s">
        <v>7822</v>
      </c>
      <c r="E1038" s="6">
        <v>43951.522337962961</v>
      </c>
      <c r="F1038" s="3"/>
      <c r="G1038" s="3"/>
      <c r="H1038" s="3"/>
      <c r="I1038" s="3"/>
      <c r="J1038" s="3" t="s">
        <v>5211</v>
      </c>
      <c r="K1038" s="3"/>
      <c r="L1038" s="7" t="s">
        <v>27</v>
      </c>
      <c r="M1038" s="14" t="s">
        <v>5212</v>
      </c>
      <c r="N1038" s="3">
        <v>347</v>
      </c>
      <c r="O1038" s="3">
        <v>222</v>
      </c>
      <c r="P1038" s="3" t="s">
        <v>5213</v>
      </c>
      <c r="Q1038" s="17" t="s">
        <v>7823</v>
      </c>
      <c r="R1038" s="7" t="s">
        <v>7824</v>
      </c>
    </row>
    <row r="1039" spans="1:18" ht="78.75">
      <c r="A1039" s="8" t="s">
        <v>7825</v>
      </c>
      <c r="B1039" s="3" t="s">
        <v>7826</v>
      </c>
      <c r="C1039" s="4" t="s">
        <v>1237</v>
      </c>
      <c r="D1039" s="3" t="s">
        <v>7827</v>
      </c>
      <c r="E1039" s="6">
        <v>43951.522129629629</v>
      </c>
      <c r="F1039" s="3"/>
      <c r="G1039" s="3"/>
      <c r="H1039" s="3"/>
      <c r="I1039" s="3"/>
      <c r="J1039" s="3" t="s">
        <v>7828</v>
      </c>
      <c r="K1039" s="3"/>
      <c r="L1039" s="7" t="s">
        <v>27</v>
      </c>
      <c r="M1039" s="14" t="s">
        <v>7829</v>
      </c>
      <c r="N1039" s="3">
        <v>322</v>
      </c>
      <c r="O1039" s="3">
        <v>988</v>
      </c>
      <c r="P1039" s="3" t="s">
        <v>7830</v>
      </c>
      <c r="Q1039" s="17" t="s">
        <v>7831</v>
      </c>
      <c r="R1039" s="7" t="s">
        <v>1243</v>
      </c>
    </row>
    <row r="1040" spans="1:18" ht="67.5">
      <c r="A1040" s="8" t="s">
        <v>7832</v>
      </c>
      <c r="B1040" s="3" t="s">
        <v>7833</v>
      </c>
      <c r="C1040" s="4" t="s">
        <v>2839</v>
      </c>
      <c r="D1040" s="3" t="s">
        <v>7834</v>
      </c>
      <c r="E1040" s="6">
        <v>43951.521782407406</v>
      </c>
      <c r="F1040" s="3"/>
      <c r="G1040" s="3"/>
      <c r="H1040" s="3"/>
      <c r="I1040" s="3"/>
      <c r="J1040" s="3" t="s">
        <v>7835</v>
      </c>
      <c r="K1040" s="3"/>
      <c r="L1040" s="7" t="s">
        <v>57</v>
      </c>
      <c r="M1040" s="14" t="s">
        <v>7836</v>
      </c>
      <c r="N1040" s="3">
        <v>310</v>
      </c>
      <c r="O1040" s="3">
        <v>540</v>
      </c>
      <c r="P1040" s="3" t="s">
        <v>7837</v>
      </c>
      <c r="Q1040" s="17" t="s">
        <v>7838</v>
      </c>
      <c r="R1040" s="7" t="s">
        <v>2844</v>
      </c>
    </row>
    <row r="1041" spans="1:18" ht="112.5">
      <c r="A1041" s="8" t="s">
        <v>7839</v>
      </c>
      <c r="B1041" s="3" t="s">
        <v>7840</v>
      </c>
      <c r="C1041" s="4" t="s">
        <v>7841</v>
      </c>
      <c r="D1041" s="3" t="s">
        <v>7842</v>
      </c>
      <c r="E1041" s="6">
        <v>43951.52076388889</v>
      </c>
      <c r="F1041" s="3"/>
      <c r="G1041" s="3"/>
      <c r="H1041" s="3"/>
      <c r="I1041" s="3"/>
      <c r="J1041" s="3" t="s">
        <v>7843</v>
      </c>
      <c r="K1041" s="3"/>
      <c r="L1041" s="7" t="s">
        <v>57</v>
      </c>
      <c r="M1041" s="14" t="s">
        <v>7844</v>
      </c>
      <c r="N1041" s="3">
        <v>1317</v>
      </c>
      <c r="O1041" s="3">
        <v>1017</v>
      </c>
      <c r="P1041" s="3"/>
      <c r="Q1041" s="17" t="s">
        <v>7845</v>
      </c>
      <c r="R1041" s="7" t="s">
        <v>7846</v>
      </c>
    </row>
    <row r="1042" spans="1:18" ht="56.25">
      <c r="A1042" s="8" t="s">
        <v>7847</v>
      </c>
      <c r="B1042" s="3" t="s">
        <v>7848</v>
      </c>
      <c r="C1042" s="4" t="s">
        <v>543</v>
      </c>
      <c r="D1042" s="3" t="s">
        <v>7849</v>
      </c>
      <c r="E1042" s="6">
        <v>43951.520486111112</v>
      </c>
      <c r="F1042" s="3"/>
      <c r="G1042" s="3"/>
      <c r="H1042" s="3"/>
      <c r="I1042" s="3"/>
      <c r="J1042" s="3" t="s">
        <v>7850</v>
      </c>
      <c r="K1042" s="3"/>
      <c r="L1042" s="7" t="s">
        <v>27</v>
      </c>
      <c r="M1042" s="14" t="s">
        <v>7851</v>
      </c>
      <c r="N1042" s="3">
        <v>114</v>
      </c>
      <c r="O1042" s="3">
        <v>456</v>
      </c>
      <c r="P1042" s="3" t="s">
        <v>7852</v>
      </c>
      <c r="Q1042" s="17" t="s">
        <v>7853</v>
      </c>
      <c r="R1042" s="7" t="s">
        <v>548</v>
      </c>
    </row>
    <row r="1043" spans="1:18" ht="112.5">
      <c r="A1043" s="8" t="s">
        <v>7854</v>
      </c>
      <c r="B1043" s="3" t="s">
        <v>7855</v>
      </c>
      <c r="C1043" s="4" t="s">
        <v>4256</v>
      </c>
      <c r="D1043" s="3" t="s">
        <v>7856</v>
      </c>
      <c r="E1043" s="6">
        <v>43951.520289351851</v>
      </c>
      <c r="F1043" s="3"/>
      <c r="G1043" s="3"/>
      <c r="H1043" s="3"/>
      <c r="I1043" s="3"/>
      <c r="J1043" s="3" t="s">
        <v>7857</v>
      </c>
      <c r="K1043" s="3"/>
      <c r="L1043" s="7" t="s">
        <v>57</v>
      </c>
      <c r="M1043" s="14" t="s">
        <v>7858</v>
      </c>
      <c r="N1043" s="3">
        <v>5606</v>
      </c>
      <c r="O1043" s="3">
        <v>2752</v>
      </c>
      <c r="P1043" s="3" t="s">
        <v>6742</v>
      </c>
      <c r="Q1043" s="17" t="s">
        <v>7859</v>
      </c>
      <c r="R1043" s="7" t="s">
        <v>4262</v>
      </c>
    </row>
    <row r="1044" spans="1:18" ht="78.75">
      <c r="A1044" s="8" t="s">
        <v>7860</v>
      </c>
      <c r="B1044" s="3" t="s">
        <v>7861</v>
      </c>
      <c r="C1044" s="4" t="s">
        <v>1237</v>
      </c>
      <c r="D1044" s="3" t="s">
        <v>7862</v>
      </c>
      <c r="E1044" s="6">
        <v>43951.520277777774</v>
      </c>
      <c r="F1044" s="3"/>
      <c r="G1044" s="3"/>
      <c r="H1044" s="3"/>
      <c r="I1044" s="3"/>
      <c r="J1044" s="3" t="s">
        <v>7863</v>
      </c>
      <c r="K1044" s="3"/>
      <c r="L1044" s="7" t="s">
        <v>27</v>
      </c>
      <c r="M1044" s="14" t="s">
        <v>7864</v>
      </c>
      <c r="N1044" s="3">
        <v>708</v>
      </c>
      <c r="O1044" s="3">
        <v>2654</v>
      </c>
      <c r="P1044" s="3" t="s">
        <v>365</v>
      </c>
      <c r="Q1044" s="17" t="s">
        <v>7865</v>
      </c>
      <c r="R1044" s="7" t="s">
        <v>1243</v>
      </c>
    </row>
    <row r="1045" spans="1:18" ht="56.25">
      <c r="A1045" s="8" t="s">
        <v>7866</v>
      </c>
      <c r="B1045" s="3" t="s">
        <v>7867</v>
      </c>
      <c r="C1045" s="4" t="s">
        <v>543</v>
      </c>
      <c r="D1045" s="3" t="s">
        <v>7868</v>
      </c>
      <c r="E1045" s="6">
        <v>43951.520115740743</v>
      </c>
      <c r="F1045" s="3"/>
      <c r="G1045" s="3"/>
      <c r="H1045" s="3"/>
      <c r="I1045" s="3"/>
      <c r="J1045" s="3" t="s">
        <v>7869</v>
      </c>
      <c r="K1045" s="3"/>
      <c r="L1045" s="7" t="s">
        <v>27</v>
      </c>
      <c r="M1045" s="14" t="s">
        <v>7870</v>
      </c>
      <c r="N1045" s="3">
        <v>585</v>
      </c>
      <c r="O1045" s="3">
        <v>329</v>
      </c>
      <c r="P1045" s="3" t="s">
        <v>1960</v>
      </c>
      <c r="Q1045" s="17" t="s">
        <v>7871</v>
      </c>
      <c r="R1045" s="7" t="s">
        <v>548</v>
      </c>
    </row>
    <row r="1046" spans="1:18" ht="56.25">
      <c r="A1046" s="8" t="s">
        <v>7872</v>
      </c>
      <c r="B1046" s="3" t="s">
        <v>7873</v>
      </c>
      <c r="C1046" s="4" t="s">
        <v>7874</v>
      </c>
      <c r="D1046" s="3" t="s">
        <v>7875</v>
      </c>
      <c r="E1046" s="6">
        <v>43951.519942129627</v>
      </c>
      <c r="F1046" s="3"/>
      <c r="G1046" s="3"/>
      <c r="H1046" s="3"/>
      <c r="I1046" s="3"/>
      <c r="J1046" s="3" t="s">
        <v>7876</v>
      </c>
      <c r="K1046" s="3"/>
      <c r="L1046" s="7" t="s">
        <v>178</v>
      </c>
      <c r="M1046" s="14" t="s">
        <v>7877</v>
      </c>
      <c r="N1046" s="3">
        <v>2194</v>
      </c>
      <c r="O1046" s="3">
        <v>1253</v>
      </c>
      <c r="P1046" s="3"/>
      <c r="Q1046" s="17" t="s">
        <v>7878</v>
      </c>
      <c r="R1046" s="7" t="s">
        <v>7879</v>
      </c>
    </row>
    <row r="1047" spans="1:18" ht="101.25">
      <c r="A1047" s="8" t="s">
        <v>7880</v>
      </c>
      <c r="B1047" s="3" t="s">
        <v>7881</v>
      </c>
      <c r="C1047" s="4" t="s">
        <v>5769</v>
      </c>
      <c r="D1047" s="3" t="s">
        <v>7882</v>
      </c>
      <c r="E1047" s="6">
        <v>43951.519571759258</v>
      </c>
      <c r="F1047" s="3"/>
      <c r="G1047" s="3"/>
      <c r="H1047" s="3"/>
      <c r="I1047" s="3"/>
      <c r="J1047" s="3" t="s">
        <v>7883</v>
      </c>
      <c r="K1047" s="3"/>
      <c r="L1047" s="7" t="s">
        <v>57</v>
      </c>
      <c r="M1047" s="14" t="s">
        <v>7884</v>
      </c>
      <c r="N1047" s="3">
        <v>2043</v>
      </c>
      <c r="O1047" s="3">
        <v>2937</v>
      </c>
      <c r="P1047" s="3"/>
      <c r="Q1047" s="17" t="s">
        <v>7885</v>
      </c>
      <c r="R1047" s="7" t="s">
        <v>5775</v>
      </c>
    </row>
    <row r="1048" spans="1:18" ht="67.5">
      <c r="A1048" s="8" t="s">
        <v>7886</v>
      </c>
      <c r="B1048" s="3" t="s">
        <v>7887</v>
      </c>
      <c r="C1048" s="4" t="s">
        <v>5634</v>
      </c>
      <c r="D1048" s="3" t="s">
        <v>7888</v>
      </c>
      <c r="E1048" s="6">
        <v>43951.519270833334</v>
      </c>
      <c r="F1048" s="3"/>
      <c r="G1048" s="3"/>
      <c r="H1048" s="3"/>
      <c r="I1048" s="3"/>
      <c r="J1048" s="3" t="s">
        <v>7889</v>
      </c>
      <c r="K1048" s="3"/>
      <c r="L1048" s="7" t="s">
        <v>57</v>
      </c>
      <c r="M1048" s="14" t="s">
        <v>7890</v>
      </c>
      <c r="N1048" s="3">
        <v>592</v>
      </c>
      <c r="O1048" s="3">
        <v>1580</v>
      </c>
      <c r="P1048" s="3" t="s">
        <v>49</v>
      </c>
      <c r="Q1048" s="17" t="s">
        <v>7891</v>
      </c>
      <c r="R1048" s="7" t="s">
        <v>5640</v>
      </c>
    </row>
    <row r="1049" spans="1:18" ht="45">
      <c r="A1049" s="8" t="s">
        <v>7892</v>
      </c>
      <c r="B1049" s="3" t="s">
        <v>7893</v>
      </c>
      <c r="C1049" s="4" t="s">
        <v>6849</v>
      </c>
      <c r="D1049" s="3" t="s">
        <v>7894</v>
      </c>
      <c r="E1049" s="6">
        <v>43951.519097222219</v>
      </c>
      <c r="F1049" s="3"/>
      <c r="G1049" s="3"/>
      <c r="H1049" s="3"/>
      <c r="I1049" s="3"/>
      <c r="J1049" s="3" t="s">
        <v>7895</v>
      </c>
      <c r="K1049" s="3"/>
      <c r="L1049" s="7" t="s">
        <v>7797</v>
      </c>
      <c r="M1049" s="14" t="s">
        <v>340</v>
      </c>
      <c r="N1049" s="3">
        <v>71</v>
      </c>
      <c r="O1049" s="3">
        <v>87</v>
      </c>
      <c r="P1049" s="3" t="s">
        <v>7896</v>
      </c>
      <c r="Q1049" s="17" t="s">
        <v>7897</v>
      </c>
      <c r="R1049" s="7" t="s">
        <v>6855</v>
      </c>
    </row>
    <row r="1050" spans="1:18" ht="67.5">
      <c r="A1050" s="8" t="s">
        <v>7898</v>
      </c>
      <c r="B1050" s="3" t="s">
        <v>7899</v>
      </c>
      <c r="C1050" s="4" t="s">
        <v>7900</v>
      </c>
      <c r="D1050" s="3" t="s">
        <v>7901</v>
      </c>
      <c r="E1050" s="6">
        <v>43951.518634259264</v>
      </c>
      <c r="F1050" s="3"/>
      <c r="G1050" s="3"/>
      <c r="H1050" s="3"/>
      <c r="I1050" s="3"/>
      <c r="J1050" s="3" t="s">
        <v>7902</v>
      </c>
      <c r="K1050" s="3"/>
      <c r="L1050" s="7" t="s">
        <v>27</v>
      </c>
      <c r="M1050" s="14" t="s">
        <v>7903</v>
      </c>
      <c r="N1050" s="3">
        <v>158</v>
      </c>
      <c r="O1050" s="3">
        <v>433</v>
      </c>
      <c r="P1050" s="3" t="s">
        <v>7904</v>
      </c>
      <c r="Q1050" s="17" t="s">
        <v>7905</v>
      </c>
      <c r="R1050" s="7" t="s">
        <v>7906</v>
      </c>
    </row>
    <row r="1051" spans="1:18" ht="22.5">
      <c r="A1051" s="8" t="s">
        <v>7907</v>
      </c>
      <c r="B1051" s="3" t="s">
        <v>7908</v>
      </c>
      <c r="C1051" s="4" t="s">
        <v>7909</v>
      </c>
      <c r="D1051" s="3" t="s">
        <v>7910</v>
      </c>
      <c r="E1051" s="6">
        <v>43951.518368055556</v>
      </c>
      <c r="F1051" s="3"/>
      <c r="G1051" s="3"/>
      <c r="H1051" s="3"/>
      <c r="I1051" s="3"/>
      <c r="J1051" s="3" t="s">
        <v>7911</v>
      </c>
      <c r="K1051" s="3"/>
      <c r="L1051" s="7" t="s">
        <v>178</v>
      </c>
      <c r="M1051" s="14" t="s">
        <v>7912</v>
      </c>
      <c r="N1051" s="3">
        <v>359926</v>
      </c>
      <c r="O1051" s="3">
        <v>408</v>
      </c>
      <c r="P1051" s="3" t="s">
        <v>803</v>
      </c>
      <c r="Q1051" s="17" t="s">
        <v>7913</v>
      </c>
      <c r="R1051" s="7" t="s">
        <v>7914</v>
      </c>
    </row>
    <row r="1052" spans="1:18" ht="101.25">
      <c r="A1052" s="8" t="s">
        <v>7915</v>
      </c>
      <c r="B1052" s="3" t="s">
        <v>7916</v>
      </c>
      <c r="C1052" s="4" t="s">
        <v>7917</v>
      </c>
      <c r="D1052" s="3" t="s">
        <v>7918</v>
      </c>
      <c r="E1052" s="6">
        <v>43951.518217592587</v>
      </c>
      <c r="F1052" s="3"/>
      <c r="G1052" s="3"/>
      <c r="H1052" s="3"/>
      <c r="I1052" s="3"/>
      <c r="J1052" s="3" t="s">
        <v>7919</v>
      </c>
      <c r="K1052" s="3"/>
      <c r="L1052" s="7" t="s">
        <v>27</v>
      </c>
      <c r="M1052" s="14" t="s">
        <v>7920</v>
      </c>
      <c r="N1052" s="3">
        <v>13</v>
      </c>
      <c r="O1052" s="3">
        <v>216</v>
      </c>
      <c r="P1052" s="3"/>
      <c r="Q1052" s="17" t="s">
        <v>7921</v>
      </c>
      <c r="R1052" s="7" t="s">
        <v>7922</v>
      </c>
    </row>
    <row r="1053" spans="1:18" ht="22.5">
      <c r="A1053" s="8" t="s">
        <v>7923</v>
      </c>
      <c r="B1053" s="3" t="s">
        <v>7924</v>
      </c>
      <c r="C1053" s="4" t="s">
        <v>7751</v>
      </c>
      <c r="D1053" s="3" t="s">
        <v>7925</v>
      </c>
      <c r="E1053" s="6">
        <v>43951.518194444448</v>
      </c>
      <c r="F1053" s="3"/>
      <c r="G1053" s="3"/>
      <c r="H1053" s="3"/>
      <c r="I1053" s="3"/>
      <c r="J1053" s="3" t="s">
        <v>7926</v>
      </c>
      <c r="K1053" s="3"/>
      <c r="L1053" s="7" t="s">
        <v>178</v>
      </c>
      <c r="M1053" s="14" t="s">
        <v>7927</v>
      </c>
      <c r="N1053" s="3">
        <v>949</v>
      </c>
      <c r="O1053" s="3">
        <v>1385</v>
      </c>
      <c r="P1053" s="3"/>
      <c r="Q1053" s="17" t="s">
        <v>7928</v>
      </c>
      <c r="R1053" s="7" t="s">
        <v>7757</v>
      </c>
    </row>
    <row r="1054" spans="1:18" ht="56.25">
      <c r="A1054" s="8" t="s">
        <v>7929</v>
      </c>
      <c r="B1054" s="3" t="s">
        <v>7930</v>
      </c>
      <c r="C1054" s="4" t="s">
        <v>7931</v>
      </c>
      <c r="D1054" s="3" t="s">
        <v>7932</v>
      </c>
      <c r="E1054" s="6">
        <v>43951.518136574072</v>
      </c>
      <c r="F1054" s="3"/>
      <c r="G1054" s="3"/>
      <c r="H1054" s="3"/>
      <c r="I1054" s="3"/>
      <c r="J1054" s="3" t="s">
        <v>7933</v>
      </c>
      <c r="K1054" s="3"/>
      <c r="L1054" s="7" t="s">
        <v>57</v>
      </c>
      <c r="M1054" s="14" t="s">
        <v>340</v>
      </c>
      <c r="N1054" s="3">
        <v>5</v>
      </c>
      <c r="O1054" s="3">
        <v>22</v>
      </c>
      <c r="P1054" s="3"/>
      <c r="Q1054" s="17" t="s">
        <v>7934</v>
      </c>
      <c r="R1054" s="7" t="s">
        <v>7935</v>
      </c>
    </row>
    <row r="1055" spans="1:18" ht="90">
      <c r="A1055" s="8" t="s">
        <v>7936</v>
      </c>
      <c r="B1055" s="3" t="s">
        <v>7899</v>
      </c>
      <c r="C1055" s="4" t="s">
        <v>7937</v>
      </c>
      <c r="D1055" s="3" t="s">
        <v>7932</v>
      </c>
      <c r="E1055" s="6">
        <v>43951.518136574072</v>
      </c>
      <c r="F1055" s="3"/>
      <c r="G1055" s="3"/>
      <c r="H1055" s="3"/>
      <c r="I1055" s="3"/>
      <c r="J1055" s="3" t="s">
        <v>7902</v>
      </c>
      <c r="K1055" s="3"/>
      <c r="L1055" s="7" t="s">
        <v>27</v>
      </c>
      <c r="M1055" s="14" t="s">
        <v>7903</v>
      </c>
      <c r="N1055" s="3">
        <v>158</v>
      </c>
      <c r="O1055" s="3">
        <v>433</v>
      </c>
      <c r="P1055" s="3" t="s">
        <v>7904</v>
      </c>
      <c r="Q1055" s="17" t="s">
        <v>7938</v>
      </c>
      <c r="R1055" s="7" t="s">
        <v>7939</v>
      </c>
    </row>
    <row r="1056" spans="1:18" ht="90">
      <c r="A1056" s="8" t="s">
        <v>7940</v>
      </c>
      <c r="B1056" s="3" t="s">
        <v>7941</v>
      </c>
      <c r="C1056" s="4" t="s">
        <v>5324</v>
      </c>
      <c r="D1056" s="3" t="s">
        <v>7942</v>
      </c>
      <c r="E1056" s="6">
        <v>43951.518090277779</v>
      </c>
      <c r="F1056" s="3"/>
      <c r="G1056" s="3"/>
      <c r="H1056" s="3"/>
      <c r="I1056" s="3"/>
      <c r="J1056" s="3" t="s">
        <v>7943</v>
      </c>
      <c r="K1056" s="3"/>
      <c r="L1056" s="7" t="s">
        <v>178</v>
      </c>
      <c r="M1056" s="14" t="s">
        <v>7944</v>
      </c>
      <c r="N1056" s="3">
        <v>809</v>
      </c>
      <c r="O1056" s="3">
        <v>2190</v>
      </c>
      <c r="P1056" s="3" t="s">
        <v>7945</v>
      </c>
      <c r="Q1056" s="17" t="s">
        <v>7946</v>
      </c>
      <c r="R1056" s="7" t="s">
        <v>5330</v>
      </c>
    </row>
    <row r="1057" spans="1:18" ht="67.5">
      <c r="A1057" s="8" t="s">
        <v>7947</v>
      </c>
      <c r="B1057" s="3" t="s">
        <v>7948</v>
      </c>
      <c r="C1057" s="4" t="s">
        <v>1089</v>
      </c>
      <c r="D1057" s="3" t="s">
        <v>7949</v>
      </c>
      <c r="E1057" s="6">
        <v>43951.518020833333</v>
      </c>
      <c r="F1057" s="3"/>
      <c r="G1057" s="3"/>
      <c r="H1057" s="3"/>
      <c r="I1057" s="3"/>
      <c r="J1057" s="3" t="s">
        <v>7950</v>
      </c>
      <c r="K1057" s="3"/>
      <c r="L1057" s="7" t="s">
        <v>27</v>
      </c>
      <c r="M1057" s="14" t="s">
        <v>7951</v>
      </c>
      <c r="N1057" s="3">
        <v>811</v>
      </c>
      <c r="O1057" s="3">
        <v>1322</v>
      </c>
      <c r="P1057" s="3"/>
      <c r="Q1057" s="17" t="s">
        <v>7952</v>
      </c>
      <c r="R1057" s="7" t="s">
        <v>1098</v>
      </c>
    </row>
    <row r="1058" spans="1:18" ht="67.5">
      <c r="A1058" s="8" t="s">
        <v>7953</v>
      </c>
      <c r="B1058" s="3" t="s">
        <v>7954</v>
      </c>
      <c r="C1058" s="4" t="s">
        <v>4731</v>
      </c>
      <c r="D1058" s="3" t="s">
        <v>7955</v>
      </c>
      <c r="E1058" s="6">
        <v>43951.517916666664</v>
      </c>
      <c r="F1058" s="3"/>
      <c r="G1058" s="3"/>
      <c r="H1058" s="3"/>
      <c r="I1058" s="3"/>
      <c r="J1058" s="3" t="s">
        <v>7956</v>
      </c>
      <c r="K1058" s="3"/>
      <c r="L1058" s="7" t="s">
        <v>27</v>
      </c>
      <c r="M1058" s="14" t="s">
        <v>7957</v>
      </c>
      <c r="N1058" s="3">
        <v>307</v>
      </c>
      <c r="O1058" s="3">
        <v>472</v>
      </c>
      <c r="P1058" s="3" t="s">
        <v>438</v>
      </c>
      <c r="Q1058" s="17" t="s">
        <v>7958</v>
      </c>
      <c r="R1058" s="7" t="s">
        <v>4736</v>
      </c>
    </row>
    <row r="1059" spans="1:18" ht="67.5">
      <c r="A1059" s="8" t="s">
        <v>7959</v>
      </c>
      <c r="B1059" s="3" t="s">
        <v>7960</v>
      </c>
      <c r="C1059" s="4" t="s">
        <v>3559</v>
      </c>
      <c r="D1059" s="3" t="s">
        <v>7961</v>
      </c>
      <c r="E1059" s="6">
        <v>43951.517881944441</v>
      </c>
      <c r="F1059" s="3"/>
      <c r="G1059" s="3"/>
      <c r="H1059" s="3"/>
      <c r="I1059" s="3"/>
      <c r="J1059" s="3" t="s">
        <v>7962</v>
      </c>
      <c r="K1059" s="3"/>
      <c r="L1059" s="7" t="s">
        <v>27</v>
      </c>
      <c r="M1059" s="14" t="s">
        <v>7963</v>
      </c>
      <c r="N1059" s="3">
        <v>16</v>
      </c>
      <c r="O1059" s="3">
        <v>84</v>
      </c>
      <c r="P1059" s="3" t="s">
        <v>912</v>
      </c>
      <c r="Q1059" s="17" t="s">
        <v>7964</v>
      </c>
      <c r="R1059" s="7" t="s">
        <v>3564</v>
      </c>
    </row>
    <row r="1060" spans="1:18" ht="33.75">
      <c r="A1060" s="8" t="s">
        <v>7965</v>
      </c>
      <c r="B1060" s="3" t="s">
        <v>7966</v>
      </c>
      <c r="C1060" s="4" t="s">
        <v>7967</v>
      </c>
      <c r="D1060" s="3" t="s">
        <v>7968</v>
      </c>
      <c r="E1060" s="6">
        <v>43951.517812499995</v>
      </c>
      <c r="F1060" s="3"/>
      <c r="G1060" s="3"/>
      <c r="H1060" s="3"/>
      <c r="I1060" s="3"/>
      <c r="J1060" s="3" t="s">
        <v>7969</v>
      </c>
      <c r="K1060" s="3"/>
      <c r="L1060" s="7" t="s">
        <v>680</v>
      </c>
      <c r="M1060" s="14" t="s">
        <v>7970</v>
      </c>
      <c r="N1060" s="3">
        <v>6639</v>
      </c>
      <c r="O1060" s="3">
        <v>63</v>
      </c>
      <c r="P1060" s="3" t="s">
        <v>7971</v>
      </c>
      <c r="Q1060" s="17" t="s">
        <v>7972</v>
      </c>
      <c r="R1060" s="7" t="s">
        <v>7973</v>
      </c>
    </row>
    <row r="1061" spans="1:18" ht="56.25">
      <c r="A1061" s="8" t="s">
        <v>7974</v>
      </c>
      <c r="B1061" s="3" t="s">
        <v>7975</v>
      </c>
      <c r="C1061" s="4" t="s">
        <v>543</v>
      </c>
      <c r="D1061" s="3" t="s">
        <v>7976</v>
      </c>
      <c r="E1061" s="6">
        <v>43951.517500000002</v>
      </c>
      <c r="F1061" s="3"/>
      <c r="G1061" s="3"/>
      <c r="H1061" s="3"/>
      <c r="I1061" s="3"/>
      <c r="J1061" s="3" t="s">
        <v>7977</v>
      </c>
      <c r="K1061" s="3"/>
      <c r="L1061" s="7" t="s">
        <v>178</v>
      </c>
      <c r="M1061" s="14" t="s">
        <v>7978</v>
      </c>
      <c r="N1061" s="3">
        <v>87</v>
      </c>
      <c r="O1061" s="3">
        <v>80</v>
      </c>
      <c r="P1061" s="3"/>
      <c r="Q1061" s="17" t="s">
        <v>7979</v>
      </c>
      <c r="R1061" s="7" t="s">
        <v>548</v>
      </c>
    </row>
    <row r="1062" spans="1:18" ht="78.75">
      <c r="A1062" s="8" t="s">
        <v>7980</v>
      </c>
      <c r="B1062" s="3" t="s">
        <v>7981</v>
      </c>
      <c r="C1062" s="4" t="s">
        <v>7115</v>
      </c>
      <c r="D1062" s="3" t="s">
        <v>7982</v>
      </c>
      <c r="E1062" s="6">
        <v>43951.517407407402</v>
      </c>
      <c r="F1062" s="3"/>
      <c r="G1062" s="3"/>
      <c r="H1062" s="3"/>
      <c r="I1062" s="3"/>
      <c r="J1062" s="3" t="s">
        <v>7983</v>
      </c>
      <c r="K1062" s="3"/>
      <c r="L1062" s="7" t="s">
        <v>57</v>
      </c>
      <c r="M1062" s="14" t="s">
        <v>7984</v>
      </c>
      <c r="N1062" s="3">
        <v>379</v>
      </c>
      <c r="O1062" s="3">
        <v>361</v>
      </c>
      <c r="P1062" s="3" t="s">
        <v>7985</v>
      </c>
      <c r="Q1062" s="17" t="s">
        <v>7986</v>
      </c>
      <c r="R1062" s="7" t="s">
        <v>7118</v>
      </c>
    </row>
    <row r="1063" spans="1:18" ht="22.5">
      <c r="A1063" s="8" t="s">
        <v>7987</v>
      </c>
      <c r="B1063" s="3" t="s">
        <v>7988</v>
      </c>
      <c r="C1063" s="4" t="s">
        <v>7989</v>
      </c>
      <c r="D1063" s="3" t="s">
        <v>7990</v>
      </c>
      <c r="E1063" s="6">
        <v>43951.517384259263</v>
      </c>
      <c r="F1063" s="3"/>
      <c r="G1063" s="3"/>
      <c r="H1063" s="3"/>
      <c r="I1063" s="3"/>
      <c r="J1063" s="3" t="s">
        <v>7991</v>
      </c>
      <c r="K1063" s="3"/>
      <c r="L1063" s="7" t="s">
        <v>142</v>
      </c>
      <c r="M1063" s="14" t="s">
        <v>7992</v>
      </c>
      <c r="N1063" s="3">
        <v>11116</v>
      </c>
      <c r="O1063" s="3">
        <v>516</v>
      </c>
      <c r="P1063" s="3" t="s">
        <v>7993</v>
      </c>
      <c r="Q1063" s="17" t="s">
        <v>7994</v>
      </c>
      <c r="R1063" s="7" t="s">
        <v>7995</v>
      </c>
    </row>
    <row r="1064" spans="1:18" ht="33.75">
      <c r="A1064" s="8" t="s">
        <v>7996</v>
      </c>
      <c r="B1064" s="3" t="s">
        <v>7997</v>
      </c>
      <c r="C1064" s="4" t="s">
        <v>7998</v>
      </c>
      <c r="D1064" s="3" t="s">
        <v>7999</v>
      </c>
      <c r="E1064" s="6">
        <v>43951.517118055555</v>
      </c>
      <c r="F1064" s="3"/>
      <c r="G1064" s="3"/>
      <c r="H1064" s="3"/>
      <c r="I1064" s="3"/>
      <c r="J1064" s="3" t="s">
        <v>8000</v>
      </c>
      <c r="K1064" s="3"/>
      <c r="L1064" s="7" t="s">
        <v>57</v>
      </c>
      <c r="M1064" s="14" t="s">
        <v>8001</v>
      </c>
      <c r="N1064" s="3">
        <v>937</v>
      </c>
      <c r="O1064" s="3">
        <v>1527</v>
      </c>
      <c r="P1064" s="3" t="s">
        <v>7555</v>
      </c>
      <c r="Q1064" s="17" t="s">
        <v>8002</v>
      </c>
      <c r="R1064" s="7" t="s">
        <v>8003</v>
      </c>
    </row>
    <row r="1065" spans="1:18" ht="33.75">
      <c r="A1065" s="8" t="s">
        <v>8004</v>
      </c>
      <c r="B1065" s="3" t="s">
        <v>8005</v>
      </c>
      <c r="C1065" s="4" t="s">
        <v>8006</v>
      </c>
      <c r="D1065" s="3" t="s">
        <v>8007</v>
      </c>
      <c r="E1065" s="6">
        <v>43951.516886574071</v>
      </c>
      <c r="F1065" s="3"/>
      <c r="G1065" s="3"/>
      <c r="H1065" s="3"/>
      <c r="I1065" s="3"/>
      <c r="J1065" s="3" t="s">
        <v>8008</v>
      </c>
      <c r="K1065" s="3"/>
      <c r="L1065" s="7" t="s">
        <v>178</v>
      </c>
      <c r="M1065" s="14" t="s">
        <v>8009</v>
      </c>
      <c r="N1065" s="3">
        <v>181</v>
      </c>
      <c r="O1065" s="3">
        <v>356</v>
      </c>
      <c r="P1065" s="3" t="s">
        <v>8010</v>
      </c>
      <c r="Q1065" s="17" t="s">
        <v>8011</v>
      </c>
      <c r="R1065" s="7" t="s">
        <v>8012</v>
      </c>
    </row>
    <row r="1066" spans="1:18" ht="56.25">
      <c r="A1066" s="8" t="s">
        <v>8013</v>
      </c>
      <c r="B1066" s="3" t="s">
        <v>8014</v>
      </c>
      <c r="C1066" s="4" t="s">
        <v>8015</v>
      </c>
      <c r="D1066" s="3" t="s">
        <v>8016</v>
      </c>
      <c r="E1066" s="6">
        <v>43951.516643518524</v>
      </c>
      <c r="F1066" s="3"/>
      <c r="G1066" s="3"/>
      <c r="H1066" s="3"/>
      <c r="I1066" s="3"/>
      <c r="J1066" s="3" t="s">
        <v>8017</v>
      </c>
      <c r="K1066" s="3"/>
      <c r="L1066" s="7" t="s">
        <v>178</v>
      </c>
      <c r="M1066" s="14" t="s">
        <v>8018</v>
      </c>
      <c r="N1066" s="3">
        <v>1141</v>
      </c>
      <c r="O1066" s="3">
        <v>1112</v>
      </c>
      <c r="P1066" s="3" t="s">
        <v>1960</v>
      </c>
      <c r="Q1066" s="17" t="s">
        <v>8019</v>
      </c>
      <c r="R1066" s="7" t="s">
        <v>8020</v>
      </c>
    </row>
    <row r="1067" spans="1:18" ht="33.75">
      <c r="A1067" s="8" t="s">
        <v>8021</v>
      </c>
      <c r="B1067" s="3" t="s">
        <v>8022</v>
      </c>
      <c r="C1067" s="4" t="s">
        <v>8023</v>
      </c>
      <c r="D1067" s="3" t="s">
        <v>8024</v>
      </c>
      <c r="E1067" s="6">
        <v>43951.516550925924</v>
      </c>
      <c r="F1067" s="3"/>
      <c r="G1067" s="3"/>
      <c r="H1067" s="3"/>
      <c r="I1067" s="3"/>
      <c r="J1067" s="3" t="s">
        <v>8025</v>
      </c>
      <c r="K1067" s="3"/>
      <c r="L1067" s="7" t="s">
        <v>178</v>
      </c>
      <c r="M1067" s="14" t="s">
        <v>8026</v>
      </c>
      <c r="N1067" s="3">
        <v>2201</v>
      </c>
      <c r="O1067" s="3">
        <v>2139</v>
      </c>
      <c r="P1067" s="3" t="s">
        <v>8027</v>
      </c>
      <c r="Q1067" s="17" t="s">
        <v>8028</v>
      </c>
      <c r="R1067" s="7" t="s">
        <v>6736</v>
      </c>
    </row>
    <row r="1068" spans="1:18" ht="22.5">
      <c r="A1068" s="8" t="s">
        <v>8029</v>
      </c>
      <c r="B1068" s="3" t="s">
        <v>8030</v>
      </c>
      <c r="C1068" s="4" t="s">
        <v>7751</v>
      </c>
      <c r="D1068" s="3" t="s">
        <v>8031</v>
      </c>
      <c r="E1068" s="6">
        <v>43951.516226851847</v>
      </c>
      <c r="F1068" s="3"/>
      <c r="G1068" s="3"/>
      <c r="H1068" s="3"/>
      <c r="I1068" s="3"/>
      <c r="J1068" s="3" t="s">
        <v>8032</v>
      </c>
      <c r="K1068" s="3"/>
      <c r="L1068" s="7" t="s">
        <v>178</v>
      </c>
      <c r="M1068" s="14" t="s">
        <v>8033</v>
      </c>
      <c r="N1068" s="3">
        <v>173</v>
      </c>
      <c r="O1068" s="3">
        <v>373</v>
      </c>
      <c r="P1068" s="3" t="s">
        <v>8034</v>
      </c>
      <c r="Q1068" s="17" t="s">
        <v>8035</v>
      </c>
      <c r="R1068" s="7" t="s">
        <v>7757</v>
      </c>
    </row>
    <row r="1069" spans="1:18" ht="22.5">
      <c r="A1069" s="8" t="s">
        <v>8036</v>
      </c>
      <c r="B1069" s="3" t="s">
        <v>8037</v>
      </c>
      <c r="C1069" s="4" t="s">
        <v>7751</v>
      </c>
      <c r="D1069" s="3" t="s">
        <v>8038</v>
      </c>
      <c r="E1069" s="6">
        <v>43951.516134259262</v>
      </c>
      <c r="F1069" s="3"/>
      <c r="G1069" s="3"/>
      <c r="H1069" s="3"/>
      <c r="I1069" s="3"/>
      <c r="J1069" s="3" t="s">
        <v>8039</v>
      </c>
      <c r="K1069" s="3"/>
      <c r="L1069" s="7" t="s">
        <v>27</v>
      </c>
      <c r="M1069" s="14" t="s">
        <v>8040</v>
      </c>
      <c r="N1069" s="3">
        <v>1008</v>
      </c>
      <c r="O1069" s="3">
        <v>1171</v>
      </c>
      <c r="P1069" s="3"/>
      <c r="Q1069" s="17" t="s">
        <v>8041</v>
      </c>
      <c r="R1069" s="7" t="s">
        <v>7757</v>
      </c>
    </row>
    <row r="1070" spans="1:18" ht="22.5">
      <c r="A1070" s="8" t="s">
        <v>8042</v>
      </c>
      <c r="B1070" s="3" t="s">
        <v>8043</v>
      </c>
      <c r="C1070" s="4" t="s">
        <v>7751</v>
      </c>
      <c r="D1070" s="3" t="s">
        <v>8044</v>
      </c>
      <c r="E1070" s="6">
        <v>43951.515752314815</v>
      </c>
      <c r="F1070" s="3"/>
      <c r="G1070" s="3"/>
      <c r="H1070" s="3"/>
      <c r="I1070" s="3"/>
      <c r="J1070" s="3" t="s">
        <v>8045</v>
      </c>
      <c r="K1070" s="3"/>
      <c r="L1070" s="7" t="s">
        <v>178</v>
      </c>
      <c r="M1070" s="14" t="s">
        <v>8046</v>
      </c>
      <c r="N1070" s="3">
        <v>4450</v>
      </c>
      <c r="O1070" s="3">
        <v>4522</v>
      </c>
      <c r="P1070" s="3" t="s">
        <v>8047</v>
      </c>
      <c r="Q1070" s="17" t="s">
        <v>8048</v>
      </c>
      <c r="R1070" s="7" t="s">
        <v>7757</v>
      </c>
    </row>
    <row r="1071" spans="1:18" ht="45">
      <c r="A1071" s="8" t="s">
        <v>8049</v>
      </c>
      <c r="B1071" s="3" t="s">
        <v>8050</v>
      </c>
      <c r="C1071" s="4" t="s">
        <v>8051</v>
      </c>
      <c r="D1071" s="3" t="s">
        <v>8052</v>
      </c>
      <c r="E1071" s="6">
        <v>43951.515671296293</v>
      </c>
      <c r="F1071" s="3"/>
      <c r="G1071" s="3"/>
      <c r="H1071" s="3"/>
      <c r="I1071" s="3"/>
      <c r="J1071" s="3" t="s">
        <v>8053</v>
      </c>
      <c r="K1071" s="3"/>
      <c r="L1071" s="7" t="s">
        <v>178</v>
      </c>
      <c r="M1071" s="14" t="s">
        <v>8054</v>
      </c>
      <c r="N1071" s="3">
        <v>593</v>
      </c>
      <c r="O1071" s="3">
        <v>723</v>
      </c>
      <c r="P1071" s="3" t="s">
        <v>8055</v>
      </c>
      <c r="Q1071" s="17" t="s">
        <v>8056</v>
      </c>
      <c r="R1071" s="7" t="s">
        <v>8057</v>
      </c>
    </row>
    <row r="1072" spans="1:18" ht="45">
      <c r="A1072" s="8" t="s">
        <v>8058</v>
      </c>
      <c r="B1072" s="3" t="s">
        <v>8059</v>
      </c>
      <c r="C1072" s="4" t="s">
        <v>6849</v>
      </c>
      <c r="D1072" s="3" t="s">
        <v>8060</v>
      </c>
      <c r="E1072" s="6">
        <v>43951.515625</v>
      </c>
      <c r="F1072" s="3"/>
      <c r="G1072" s="3"/>
      <c r="H1072" s="3"/>
      <c r="I1072" s="3"/>
      <c r="J1072" s="3" t="s">
        <v>8061</v>
      </c>
      <c r="K1072" s="3"/>
      <c r="L1072" s="7" t="s">
        <v>7797</v>
      </c>
      <c r="M1072" s="14" t="s">
        <v>8062</v>
      </c>
      <c r="N1072" s="3">
        <v>115</v>
      </c>
      <c r="O1072" s="3">
        <v>347</v>
      </c>
      <c r="P1072" s="3"/>
      <c r="Q1072" s="17" t="s">
        <v>8063</v>
      </c>
      <c r="R1072" s="7" t="s">
        <v>6855</v>
      </c>
    </row>
    <row r="1073" spans="1:18" ht="56.25">
      <c r="A1073" s="8" t="s">
        <v>8064</v>
      </c>
      <c r="B1073" s="3" t="s">
        <v>8065</v>
      </c>
      <c r="C1073" s="4" t="s">
        <v>543</v>
      </c>
      <c r="D1073" s="3" t="s">
        <v>8066</v>
      </c>
      <c r="E1073" s="6">
        <v>43951.51561342593</v>
      </c>
      <c r="F1073" s="3"/>
      <c r="G1073" s="3"/>
      <c r="H1073" s="3"/>
      <c r="I1073" s="3"/>
      <c r="J1073" s="3" t="s">
        <v>8067</v>
      </c>
      <c r="K1073" s="3"/>
      <c r="L1073" s="7" t="s">
        <v>178</v>
      </c>
      <c r="M1073" s="14" t="s">
        <v>8068</v>
      </c>
      <c r="N1073" s="3">
        <v>37</v>
      </c>
      <c r="O1073" s="3">
        <v>272</v>
      </c>
      <c r="P1073" s="3"/>
      <c r="Q1073" s="17" t="s">
        <v>8069</v>
      </c>
      <c r="R1073" s="7" t="s">
        <v>548</v>
      </c>
    </row>
    <row r="1074" spans="1:18" ht="67.5">
      <c r="A1074" s="8" t="s">
        <v>8070</v>
      </c>
      <c r="B1074" s="3" t="s">
        <v>8071</v>
      </c>
      <c r="C1074" s="4" t="s">
        <v>5634</v>
      </c>
      <c r="D1074" s="3" t="s">
        <v>8072</v>
      </c>
      <c r="E1074" s="6">
        <v>43951.515601851846</v>
      </c>
      <c r="F1074" s="3"/>
      <c r="G1074" s="3"/>
      <c r="H1074" s="3"/>
      <c r="I1074" s="3"/>
      <c r="J1074" s="3" t="s">
        <v>8073</v>
      </c>
      <c r="K1074" s="3"/>
      <c r="L1074" s="7" t="s">
        <v>27</v>
      </c>
      <c r="M1074" s="14" t="s">
        <v>8074</v>
      </c>
      <c r="N1074" s="3">
        <v>6295</v>
      </c>
      <c r="O1074" s="3">
        <v>1190</v>
      </c>
      <c r="P1074" s="3" t="s">
        <v>286</v>
      </c>
      <c r="Q1074" s="17" t="s">
        <v>8075</v>
      </c>
      <c r="R1074" s="7" t="s">
        <v>5640</v>
      </c>
    </row>
    <row r="1075" spans="1:18" ht="90">
      <c r="A1075" s="8" t="s">
        <v>8076</v>
      </c>
      <c r="B1075" s="3" t="s">
        <v>8077</v>
      </c>
      <c r="C1075" s="4" t="s">
        <v>8078</v>
      </c>
      <c r="D1075" s="3" t="s">
        <v>8079</v>
      </c>
      <c r="E1075" s="6">
        <v>43951.515578703707</v>
      </c>
      <c r="F1075" s="3"/>
      <c r="G1075" s="3"/>
      <c r="H1075" s="3"/>
      <c r="I1075" s="3"/>
      <c r="J1075" s="3" t="s">
        <v>8080</v>
      </c>
      <c r="K1075" s="3"/>
      <c r="L1075" s="7" t="s">
        <v>178</v>
      </c>
      <c r="M1075" s="14" t="s">
        <v>8081</v>
      </c>
      <c r="N1075" s="3">
        <v>2435</v>
      </c>
      <c r="O1075" s="3">
        <v>2258</v>
      </c>
      <c r="P1075" s="3" t="s">
        <v>8082</v>
      </c>
      <c r="Q1075" s="17" t="s">
        <v>8083</v>
      </c>
      <c r="R1075" s="7" t="s">
        <v>8084</v>
      </c>
    </row>
    <row r="1076" spans="1:18" ht="90">
      <c r="A1076" s="8" t="s">
        <v>8085</v>
      </c>
      <c r="B1076" s="3" t="s">
        <v>8086</v>
      </c>
      <c r="C1076" s="4" t="s">
        <v>8087</v>
      </c>
      <c r="D1076" s="3" t="s">
        <v>8088</v>
      </c>
      <c r="E1076" s="6">
        <v>43951.515567129631</v>
      </c>
      <c r="F1076" s="3"/>
      <c r="G1076" s="3"/>
      <c r="H1076" s="3" t="s">
        <v>8089</v>
      </c>
      <c r="I1076" s="3" t="s">
        <v>8090</v>
      </c>
      <c r="J1076" s="3" t="s">
        <v>8091</v>
      </c>
      <c r="K1076" s="3" t="s">
        <v>8092</v>
      </c>
      <c r="L1076" s="7" t="s">
        <v>57</v>
      </c>
      <c r="M1076" s="14" t="s">
        <v>8093</v>
      </c>
      <c r="N1076" s="3">
        <v>637</v>
      </c>
      <c r="O1076" s="3">
        <v>544</v>
      </c>
      <c r="P1076" s="17" t="s">
        <v>8094</v>
      </c>
      <c r="Q1076" s="17" t="s">
        <v>8095</v>
      </c>
      <c r="R1076" s="7" t="s">
        <v>8096</v>
      </c>
    </row>
    <row r="1077" spans="1:18" ht="67.5">
      <c r="A1077" s="8" t="s">
        <v>8097</v>
      </c>
      <c r="B1077" s="3" t="s">
        <v>8098</v>
      </c>
      <c r="C1077" s="4" t="s">
        <v>5634</v>
      </c>
      <c r="D1077" s="3" t="s">
        <v>8099</v>
      </c>
      <c r="E1077" s="6">
        <v>43951.515416666662</v>
      </c>
      <c r="F1077" s="3"/>
      <c r="G1077" s="3"/>
      <c r="H1077" s="3"/>
      <c r="I1077" s="3"/>
      <c r="J1077" s="3" t="s">
        <v>8100</v>
      </c>
      <c r="K1077" s="3"/>
      <c r="L1077" s="7" t="s">
        <v>178</v>
      </c>
      <c r="M1077" s="14" t="s">
        <v>8101</v>
      </c>
      <c r="N1077" s="3">
        <v>6208</v>
      </c>
      <c r="O1077" s="3">
        <v>2089</v>
      </c>
      <c r="P1077" s="3" t="s">
        <v>8102</v>
      </c>
      <c r="Q1077" s="17" t="s">
        <v>8103</v>
      </c>
      <c r="R1077" s="7" t="s">
        <v>5640</v>
      </c>
    </row>
    <row r="1078" spans="1:18" ht="101.25">
      <c r="A1078" s="8" t="s">
        <v>8104</v>
      </c>
      <c r="B1078" s="3" t="s">
        <v>8105</v>
      </c>
      <c r="C1078" s="4" t="s">
        <v>7551</v>
      </c>
      <c r="D1078" s="3" t="s">
        <v>8106</v>
      </c>
      <c r="E1078" s="6">
        <v>43951.5152662037</v>
      </c>
      <c r="F1078" s="3"/>
      <c r="G1078" s="3"/>
      <c r="H1078" s="3"/>
      <c r="I1078" s="3"/>
      <c r="J1078" s="3" t="s">
        <v>8107</v>
      </c>
      <c r="K1078" s="3"/>
      <c r="L1078" s="7" t="s">
        <v>27</v>
      </c>
      <c r="M1078" s="14" t="s">
        <v>8108</v>
      </c>
      <c r="N1078" s="3">
        <v>145</v>
      </c>
      <c r="O1078" s="3">
        <v>411</v>
      </c>
      <c r="P1078" s="3" t="s">
        <v>49</v>
      </c>
      <c r="Q1078" s="17" t="s">
        <v>8109</v>
      </c>
      <c r="R1078" s="7" t="s">
        <v>7557</v>
      </c>
    </row>
    <row r="1079" spans="1:18" ht="90">
      <c r="A1079" s="8" t="s">
        <v>8110</v>
      </c>
      <c r="B1079" s="3" t="s">
        <v>8111</v>
      </c>
      <c r="C1079" s="4" t="s">
        <v>8112</v>
      </c>
      <c r="D1079" s="3" t="s">
        <v>8113</v>
      </c>
      <c r="E1079" s="6">
        <v>43951.515081018515</v>
      </c>
      <c r="F1079" s="3"/>
      <c r="G1079" s="3"/>
      <c r="H1079" s="3"/>
      <c r="I1079" s="3"/>
      <c r="J1079" s="3" t="s">
        <v>8114</v>
      </c>
      <c r="K1079" s="3"/>
      <c r="L1079" s="7" t="s">
        <v>142</v>
      </c>
      <c r="M1079" s="14" t="s">
        <v>340</v>
      </c>
      <c r="N1079" s="3">
        <v>235</v>
      </c>
      <c r="O1079" s="3">
        <v>306</v>
      </c>
      <c r="P1079" s="3"/>
      <c r="Q1079" s="17" t="s">
        <v>8115</v>
      </c>
      <c r="R1079" s="7" t="s">
        <v>6736</v>
      </c>
    </row>
    <row r="1080" spans="1:18" ht="67.5">
      <c r="A1080" s="8" t="s">
        <v>8116</v>
      </c>
      <c r="B1080" s="3" t="s">
        <v>8117</v>
      </c>
      <c r="C1080" s="4" t="s">
        <v>5634</v>
      </c>
      <c r="D1080" s="3" t="s">
        <v>8118</v>
      </c>
      <c r="E1080" s="6">
        <v>43951.515069444446</v>
      </c>
      <c r="F1080" s="3"/>
      <c r="G1080" s="3"/>
      <c r="H1080" s="3"/>
      <c r="I1080" s="3"/>
      <c r="J1080" s="3" t="s">
        <v>8119</v>
      </c>
      <c r="K1080" s="3"/>
      <c r="L1080" s="7" t="s">
        <v>190</v>
      </c>
      <c r="M1080" s="14" t="s">
        <v>8120</v>
      </c>
      <c r="N1080" s="3">
        <v>3952</v>
      </c>
      <c r="O1080" s="3">
        <v>347</v>
      </c>
      <c r="P1080" s="3" t="s">
        <v>209</v>
      </c>
      <c r="Q1080" s="17" t="s">
        <v>8121</v>
      </c>
      <c r="R1080" s="7" t="s">
        <v>5640</v>
      </c>
    </row>
    <row r="1081" spans="1:18" ht="90">
      <c r="A1081" s="8" t="s">
        <v>8122</v>
      </c>
      <c r="B1081" s="3" t="s">
        <v>8123</v>
      </c>
      <c r="C1081" s="4" t="s">
        <v>2263</v>
      </c>
      <c r="D1081" s="3" t="s">
        <v>8124</v>
      </c>
      <c r="E1081" s="6">
        <v>43951.51498842593</v>
      </c>
      <c r="F1081" s="3"/>
      <c r="G1081" s="3"/>
      <c r="H1081" s="3"/>
      <c r="I1081" s="3"/>
      <c r="J1081" s="3" t="s">
        <v>8125</v>
      </c>
      <c r="K1081" s="3"/>
      <c r="L1081" s="7" t="s">
        <v>27</v>
      </c>
      <c r="M1081" s="14" t="s">
        <v>8126</v>
      </c>
      <c r="N1081" s="3">
        <v>590</v>
      </c>
      <c r="O1081" s="3">
        <v>1875</v>
      </c>
      <c r="P1081" s="3"/>
      <c r="Q1081" s="17" t="s">
        <v>8127</v>
      </c>
      <c r="R1081" s="7" t="s">
        <v>2269</v>
      </c>
    </row>
    <row r="1082" spans="1:18" ht="90">
      <c r="A1082" s="8" t="s">
        <v>8128</v>
      </c>
      <c r="B1082" s="3" t="s">
        <v>8129</v>
      </c>
      <c r="C1082" s="4" t="s">
        <v>8130</v>
      </c>
      <c r="D1082" s="3" t="s">
        <v>8131</v>
      </c>
      <c r="E1082" s="6">
        <v>43951.514826388884</v>
      </c>
      <c r="F1082" s="3"/>
      <c r="G1082" s="3"/>
      <c r="H1082" s="3"/>
      <c r="I1082" s="3"/>
      <c r="J1082" s="3" t="s">
        <v>8132</v>
      </c>
      <c r="K1082" s="3"/>
      <c r="L1082" s="7" t="s">
        <v>57</v>
      </c>
      <c r="M1082" s="14" t="s">
        <v>8133</v>
      </c>
      <c r="N1082" s="3">
        <v>132</v>
      </c>
      <c r="O1082" s="3">
        <v>263</v>
      </c>
      <c r="P1082" s="3"/>
      <c r="Q1082" s="17" t="s">
        <v>8134</v>
      </c>
      <c r="R1082" s="7" t="s">
        <v>8135</v>
      </c>
    </row>
    <row r="1083" spans="1:18" ht="22.5">
      <c r="A1083" s="8" t="s">
        <v>8136</v>
      </c>
      <c r="B1083" s="3" t="s">
        <v>8137</v>
      </c>
      <c r="C1083" s="4" t="s">
        <v>7751</v>
      </c>
      <c r="D1083" s="3" t="s">
        <v>8138</v>
      </c>
      <c r="E1083" s="6">
        <v>43951.514780092592</v>
      </c>
      <c r="F1083" s="3"/>
      <c r="G1083" s="3"/>
      <c r="H1083" s="3"/>
      <c r="I1083" s="3"/>
      <c r="J1083" s="3" t="s">
        <v>8139</v>
      </c>
      <c r="K1083" s="3"/>
      <c r="L1083" s="7" t="s">
        <v>27</v>
      </c>
      <c r="M1083" s="14" t="s">
        <v>8140</v>
      </c>
      <c r="N1083" s="3">
        <v>608</v>
      </c>
      <c r="O1083" s="3">
        <v>2402</v>
      </c>
      <c r="P1083" s="3" t="s">
        <v>8141</v>
      </c>
      <c r="Q1083" s="17" t="s">
        <v>8142</v>
      </c>
      <c r="R1083" s="7" t="s">
        <v>7757</v>
      </c>
    </row>
    <row r="1084" spans="1:18" ht="67.5">
      <c r="A1084" s="8" t="s">
        <v>8143</v>
      </c>
      <c r="B1084" s="3" t="s">
        <v>8144</v>
      </c>
      <c r="C1084" s="4" t="s">
        <v>5634</v>
      </c>
      <c r="D1084" s="3" t="s">
        <v>8145</v>
      </c>
      <c r="E1084" s="6">
        <v>43951.514710648145</v>
      </c>
      <c r="F1084" s="3"/>
      <c r="G1084" s="3"/>
      <c r="H1084" s="3"/>
      <c r="I1084" s="3"/>
      <c r="J1084" s="3" t="s">
        <v>8146</v>
      </c>
      <c r="K1084" s="3"/>
      <c r="L1084" s="7" t="s">
        <v>57</v>
      </c>
      <c r="M1084" s="14" t="s">
        <v>8147</v>
      </c>
      <c r="N1084" s="3">
        <v>546</v>
      </c>
      <c r="O1084" s="3">
        <v>903</v>
      </c>
      <c r="P1084" s="3" t="s">
        <v>8148</v>
      </c>
      <c r="Q1084" s="17" t="s">
        <v>8149</v>
      </c>
      <c r="R1084" s="7" t="s">
        <v>5640</v>
      </c>
    </row>
    <row r="1085" spans="1:18" ht="90">
      <c r="A1085" s="8" t="s">
        <v>8150</v>
      </c>
      <c r="B1085" s="3" t="s">
        <v>8151</v>
      </c>
      <c r="C1085" s="4" t="s">
        <v>8152</v>
      </c>
      <c r="D1085" s="3" t="s">
        <v>8153</v>
      </c>
      <c r="E1085" s="6">
        <v>43951.514421296291</v>
      </c>
      <c r="F1085" s="3"/>
      <c r="G1085" s="3"/>
      <c r="H1085" s="3"/>
      <c r="I1085" s="3"/>
      <c r="J1085" s="3" t="s">
        <v>8154</v>
      </c>
      <c r="K1085" s="3"/>
      <c r="L1085" s="7" t="s">
        <v>27</v>
      </c>
      <c r="M1085" s="14" t="s">
        <v>8155</v>
      </c>
      <c r="N1085" s="3">
        <v>715</v>
      </c>
      <c r="O1085" s="3">
        <v>2519</v>
      </c>
      <c r="P1085" s="3"/>
      <c r="Q1085" s="17" t="s">
        <v>8156</v>
      </c>
      <c r="R1085" s="7" t="s">
        <v>8157</v>
      </c>
    </row>
    <row r="1086" spans="1:18" ht="101.25">
      <c r="A1086" s="8" t="s">
        <v>8158</v>
      </c>
      <c r="B1086" s="3" t="s">
        <v>8159</v>
      </c>
      <c r="C1086" s="4" t="s">
        <v>8160</v>
      </c>
      <c r="D1086" s="3" t="s">
        <v>8161</v>
      </c>
      <c r="E1086" s="6">
        <v>43951.514236111107</v>
      </c>
      <c r="F1086" s="3"/>
      <c r="G1086" s="3"/>
      <c r="H1086" s="3" t="s">
        <v>6353</v>
      </c>
      <c r="I1086" s="3" t="s">
        <v>6350</v>
      </c>
      <c r="J1086" s="3" t="s">
        <v>8162</v>
      </c>
      <c r="K1086" s="3" t="s">
        <v>8163</v>
      </c>
      <c r="L1086" s="7" t="s">
        <v>178</v>
      </c>
      <c r="M1086" s="14" t="s">
        <v>8164</v>
      </c>
      <c r="N1086" s="3">
        <v>1319</v>
      </c>
      <c r="O1086" s="3">
        <v>573</v>
      </c>
      <c r="P1086" s="3" t="s">
        <v>8165</v>
      </c>
      <c r="Q1086" s="17" t="s">
        <v>8166</v>
      </c>
      <c r="R1086" s="7" t="s">
        <v>8167</v>
      </c>
    </row>
    <row r="1087" spans="1:18" ht="22.5">
      <c r="A1087" s="8" t="s">
        <v>8168</v>
      </c>
      <c r="B1087" s="3" t="s">
        <v>7037</v>
      </c>
      <c r="C1087" s="4" t="s">
        <v>8169</v>
      </c>
      <c r="D1087" s="3" t="s">
        <v>8170</v>
      </c>
      <c r="E1087" s="6">
        <v>43951.514097222222</v>
      </c>
      <c r="F1087" s="3"/>
      <c r="G1087" s="3"/>
      <c r="H1087" s="3"/>
      <c r="I1087" s="3"/>
      <c r="J1087" s="3" t="s">
        <v>7040</v>
      </c>
      <c r="K1087" s="3"/>
      <c r="L1087" s="7" t="s">
        <v>7041</v>
      </c>
      <c r="M1087" s="14" t="s">
        <v>7042</v>
      </c>
      <c r="N1087" s="3">
        <v>360923</v>
      </c>
      <c r="O1087" s="3">
        <v>568</v>
      </c>
      <c r="P1087" s="3" t="s">
        <v>1179</v>
      </c>
      <c r="Q1087" s="17" t="s">
        <v>8171</v>
      </c>
      <c r="R1087" s="7" t="s">
        <v>8172</v>
      </c>
    </row>
    <row r="1088" spans="1:18" ht="56.25">
      <c r="A1088" s="8" t="s">
        <v>8173</v>
      </c>
      <c r="B1088" s="3" t="s">
        <v>8174</v>
      </c>
      <c r="C1088" s="4" t="s">
        <v>543</v>
      </c>
      <c r="D1088" s="3" t="s">
        <v>8175</v>
      </c>
      <c r="E1088" s="6">
        <v>43951.514074074075</v>
      </c>
      <c r="F1088" s="3"/>
      <c r="G1088" s="3"/>
      <c r="H1088" s="3"/>
      <c r="I1088" s="3"/>
      <c r="J1088" s="3" t="s">
        <v>8176</v>
      </c>
      <c r="K1088" s="3"/>
      <c r="L1088" s="7" t="s">
        <v>57</v>
      </c>
      <c r="M1088" s="14" t="s">
        <v>8177</v>
      </c>
      <c r="N1088" s="3">
        <v>51</v>
      </c>
      <c r="O1088" s="3">
        <v>124</v>
      </c>
      <c r="P1088" s="3" t="s">
        <v>8178</v>
      </c>
      <c r="Q1088" s="17" t="s">
        <v>8179</v>
      </c>
      <c r="R1088" s="7" t="s">
        <v>548</v>
      </c>
    </row>
    <row r="1089" spans="1:18" ht="56.25">
      <c r="A1089" s="8" t="s">
        <v>8180</v>
      </c>
      <c r="B1089" s="3" t="s">
        <v>8181</v>
      </c>
      <c r="C1089" s="4" t="s">
        <v>543</v>
      </c>
      <c r="D1089" s="3" t="s">
        <v>8182</v>
      </c>
      <c r="E1089" s="6">
        <v>43951.514004629629</v>
      </c>
      <c r="F1089" s="3"/>
      <c r="G1089" s="3"/>
      <c r="H1089" s="3"/>
      <c r="I1089" s="3"/>
      <c r="J1089" s="3" t="s">
        <v>8183</v>
      </c>
      <c r="K1089" s="3"/>
      <c r="L1089" s="7" t="s">
        <v>142</v>
      </c>
      <c r="M1089" s="14" t="s">
        <v>8184</v>
      </c>
      <c r="N1089" s="3">
        <v>3506</v>
      </c>
      <c r="O1089" s="3">
        <v>772</v>
      </c>
      <c r="P1089" s="3" t="s">
        <v>8185</v>
      </c>
      <c r="Q1089" s="17" t="s">
        <v>8186</v>
      </c>
      <c r="R1089" s="7" t="s">
        <v>548</v>
      </c>
    </row>
    <row r="1090" spans="1:18" ht="33.75">
      <c r="A1090" s="8" t="s">
        <v>8187</v>
      </c>
      <c r="B1090" s="3" t="s">
        <v>6374</v>
      </c>
      <c r="C1090" s="4" t="s">
        <v>8188</v>
      </c>
      <c r="D1090" s="3" t="s">
        <v>8189</v>
      </c>
      <c r="E1090" s="6">
        <v>43951.513912037037</v>
      </c>
      <c r="F1090" s="3"/>
      <c r="G1090" s="3"/>
      <c r="H1090" s="3"/>
      <c r="I1090" s="3"/>
      <c r="J1090" s="3" t="s">
        <v>6377</v>
      </c>
      <c r="K1090" s="3"/>
      <c r="L1090" s="7" t="s">
        <v>57</v>
      </c>
      <c r="M1090" s="14" t="s">
        <v>6378</v>
      </c>
      <c r="N1090" s="3">
        <v>2986</v>
      </c>
      <c r="O1090" s="3">
        <v>729</v>
      </c>
      <c r="P1090" s="3" t="s">
        <v>6379</v>
      </c>
      <c r="Q1090" s="17" t="s">
        <v>8190</v>
      </c>
      <c r="R1090" s="7" t="s">
        <v>8191</v>
      </c>
    </row>
    <row r="1091" spans="1:18" ht="67.5">
      <c r="A1091" s="8" t="s">
        <v>8192</v>
      </c>
      <c r="B1091" s="3" t="s">
        <v>8193</v>
      </c>
      <c r="C1091" s="4" t="s">
        <v>8194</v>
      </c>
      <c r="D1091" s="3" t="s">
        <v>8195</v>
      </c>
      <c r="E1091" s="6">
        <v>43951.513842592598</v>
      </c>
      <c r="F1091" s="3"/>
      <c r="G1091" s="3"/>
      <c r="H1091" s="3" t="s">
        <v>3650</v>
      </c>
      <c r="I1091" s="3" t="s">
        <v>3651</v>
      </c>
      <c r="J1091" s="3" t="s">
        <v>8196</v>
      </c>
      <c r="K1091" s="3"/>
      <c r="L1091" s="7" t="s">
        <v>178</v>
      </c>
      <c r="M1091" s="14" t="s">
        <v>8197</v>
      </c>
      <c r="N1091" s="3">
        <v>579</v>
      </c>
      <c r="O1091" s="3">
        <v>206</v>
      </c>
      <c r="P1091" s="3" t="s">
        <v>8198</v>
      </c>
      <c r="Q1091" s="17" t="s">
        <v>8199</v>
      </c>
      <c r="R1091" s="7" t="s">
        <v>8200</v>
      </c>
    </row>
    <row r="1092" spans="1:18" ht="33.75">
      <c r="A1092" s="8" t="s">
        <v>8201</v>
      </c>
      <c r="B1092" s="3" t="s">
        <v>8202</v>
      </c>
      <c r="C1092" s="4" t="s">
        <v>8203</v>
      </c>
      <c r="D1092" s="3" t="s">
        <v>8204</v>
      </c>
      <c r="E1092" s="6">
        <v>43951.513587962967</v>
      </c>
      <c r="F1092" s="3"/>
      <c r="G1092" s="3"/>
      <c r="H1092" s="3"/>
      <c r="I1092" s="3"/>
      <c r="J1092" s="3" t="s">
        <v>8205</v>
      </c>
      <c r="K1092" s="3"/>
      <c r="L1092" s="7" t="s">
        <v>27</v>
      </c>
      <c r="M1092" s="14" t="s">
        <v>8206</v>
      </c>
      <c r="N1092" s="3">
        <v>660</v>
      </c>
      <c r="O1092" s="3">
        <v>1083</v>
      </c>
      <c r="P1092" s="3"/>
      <c r="Q1092" s="17" t="s">
        <v>8207</v>
      </c>
      <c r="R1092" s="7" t="s">
        <v>8208</v>
      </c>
    </row>
    <row r="1093" spans="1:18" ht="45">
      <c r="A1093" s="8" t="s">
        <v>8209</v>
      </c>
      <c r="B1093" s="3" t="s">
        <v>8210</v>
      </c>
      <c r="C1093" s="4" t="s">
        <v>6849</v>
      </c>
      <c r="D1093" s="3" t="s">
        <v>8211</v>
      </c>
      <c r="E1093" s="6">
        <v>43951.513541666667</v>
      </c>
      <c r="F1093" s="3"/>
      <c r="G1093" s="3"/>
      <c r="H1093" s="3"/>
      <c r="I1093" s="3"/>
      <c r="J1093" s="3" t="s">
        <v>8212</v>
      </c>
      <c r="K1093" s="3"/>
      <c r="L1093" s="7" t="s">
        <v>7797</v>
      </c>
      <c r="M1093" s="14" t="s">
        <v>8213</v>
      </c>
      <c r="N1093" s="3">
        <v>215</v>
      </c>
      <c r="O1093" s="3">
        <v>220</v>
      </c>
      <c r="P1093" s="3" t="s">
        <v>8214</v>
      </c>
      <c r="Q1093" s="17" t="s">
        <v>8215</v>
      </c>
      <c r="R1093" s="7" t="s">
        <v>6855</v>
      </c>
    </row>
    <row r="1094" spans="1:18" ht="67.5">
      <c r="A1094" s="8" t="s">
        <v>8216</v>
      </c>
      <c r="B1094" s="3" t="s">
        <v>8217</v>
      </c>
      <c r="C1094" s="4" t="s">
        <v>5634</v>
      </c>
      <c r="D1094" s="3" t="s">
        <v>8218</v>
      </c>
      <c r="E1094" s="6">
        <v>43951.513506944444</v>
      </c>
      <c r="F1094" s="3"/>
      <c r="G1094" s="3"/>
      <c r="H1094" s="3"/>
      <c r="I1094" s="3"/>
      <c r="J1094" s="3" t="s">
        <v>8219</v>
      </c>
      <c r="K1094" s="3"/>
      <c r="L1094" s="7" t="s">
        <v>27</v>
      </c>
      <c r="M1094" s="14" t="s">
        <v>8220</v>
      </c>
      <c r="N1094" s="3">
        <v>516</v>
      </c>
      <c r="O1094" s="3">
        <v>312</v>
      </c>
      <c r="P1094" s="3"/>
      <c r="Q1094" s="17" t="s">
        <v>8221</v>
      </c>
      <c r="R1094" s="7" t="s">
        <v>5640</v>
      </c>
    </row>
    <row r="1095" spans="1:18" ht="33.75">
      <c r="A1095" s="8" t="s">
        <v>8222</v>
      </c>
      <c r="B1095" s="3" t="s">
        <v>8223</v>
      </c>
      <c r="C1095" s="4" t="s">
        <v>8224</v>
      </c>
      <c r="D1095" s="3" t="s">
        <v>8225</v>
      </c>
      <c r="E1095" s="6">
        <v>43951.513483796298</v>
      </c>
      <c r="F1095" s="3"/>
      <c r="G1095" s="3"/>
      <c r="H1095" s="3"/>
      <c r="I1095" s="3"/>
      <c r="J1095" s="3" t="s">
        <v>8226</v>
      </c>
      <c r="K1095" s="3"/>
      <c r="L1095" s="7" t="s">
        <v>656</v>
      </c>
      <c r="M1095" s="14" t="s">
        <v>8227</v>
      </c>
      <c r="N1095" s="3">
        <v>62552</v>
      </c>
      <c r="O1095" s="3">
        <v>2249</v>
      </c>
      <c r="P1095" s="3" t="s">
        <v>8228</v>
      </c>
      <c r="Q1095" s="17" t="s">
        <v>8229</v>
      </c>
      <c r="R1095" s="7" t="s">
        <v>8230</v>
      </c>
    </row>
    <row r="1096" spans="1:18" ht="22.5">
      <c r="A1096" s="8" t="s">
        <v>8231</v>
      </c>
      <c r="B1096" s="3" t="s">
        <v>8232</v>
      </c>
      <c r="C1096" s="4" t="s">
        <v>8233</v>
      </c>
      <c r="D1096" s="3" t="s">
        <v>8225</v>
      </c>
      <c r="E1096" s="6">
        <v>43951.513483796298</v>
      </c>
      <c r="F1096" s="3"/>
      <c r="G1096" s="3"/>
      <c r="H1096" s="3"/>
      <c r="I1096" s="3"/>
      <c r="J1096" s="3" t="s">
        <v>8234</v>
      </c>
      <c r="K1096" s="3"/>
      <c r="L1096" s="7" t="s">
        <v>178</v>
      </c>
      <c r="M1096" s="14" t="s">
        <v>8235</v>
      </c>
      <c r="N1096" s="3">
        <v>1223</v>
      </c>
      <c r="O1096" s="3">
        <v>1188</v>
      </c>
      <c r="P1096" s="3" t="s">
        <v>8236</v>
      </c>
      <c r="Q1096" s="17" t="s">
        <v>8237</v>
      </c>
      <c r="R1096" s="7" t="s">
        <v>8238</v>
      </c>
    </row>
    <row r="1097" spans="1:18" ht="90">
      <c r="A1097" s="8" t="s">
        <v>8239</v>
      </c>
      <c r="B1097" s="3" t="s">
        <v>8240</v>
      </c>
      <c r="C1097" s="4" t="s">
        <v>8112</v>
      </c>
      <c r="D1097" s="3" t="s">
        <v>8241</v>
      </c>
      <c r="E1097" s="6">
        <v>43951.513437500005</v>
      </c>
      <c r="F1097" s="3"/>
      <c r="G1097" s="3"/>
      <c r="H1097" s="3"/>
      <c r="I1097" s="3"/>
      <c r="J1097" s="3" t="s">
        <v>8242</v>
      </c>
      <c r="K1097" s="3"/>
      <c r="L1097" s="7" t="s">
        <v>178</v>
      </c>
      <c r="M1097" s="14" t="s">
        <v>8243</v>
      </c>
      <c r="N1097" s="3">
        <v>309</v>
      </c>
      <c r="O1097" s="3">
        <v>1019</v>
      </c>
      <c r="P1097" s="3"/>
      <c r="Q1097" s="17" t="s">
        <v>8244</v>
      </c>
      <c r="R1097" s="7" t="s">
        <v>6736</v>
      </c>
    </row>
    <row r="1098" spans="1:18" ht="22.5">
      <c r="A1098" s="8" t="s">
        <v>8245</v>
      </c>
      <c r="B1098" s="3" t="s">
        <v>8246</v>
      </c>
      <c r="C1098" s="4" t="s">
        <v>8247</v>
      </c>
      <c r="D1098" s="3" t="s">
        <v>8248</v>
      </c>
      <c r="E1098" s="6">
        <v>43951.512939814813</v>
      </c>
      <c r="F1098" s="3"/>
      <c r="G1098" s="3"/>
      <c r="H1098" s="3"/>
      <c r="I1098" s="3"/>
      <c r="J1098" s="3" t="s">
        <v>8249</v>
      </c>
      <c r="K1098" s="3"/>
      <c r="L1098" s="7" t="s">
        <v>8250</v>
      </c>
      <c r="M1098" s="14" t="s">
        <v>8251</v>
      </c>
      <c r="N1098" s="3">
        <v>49</v>
      </c>
      <c r="O1098" s="3">
        <v>177</v>
      </c>
      <c r="P1098" s="3" t="s">
        <v>8252</v>
      </c>
      <c r="Q1098" s="17" t="s">
        <v>8253</v>
      </c>
      <c r="R1098" s="7" t="s">
        <v>8254</v>
      </c>
    </row>
    <row r="1099" spans="1:18" ht="56.25">
      <c r="A1099" s="8" t="s">
        <v>8255</v>
      </c>
      <c r="B1099" s="3" t="s">
        <v>8256</v>
      </c>
      <c r="C1099" s="4" t="s">
        <v>543</v>
      </c>
      <c r="D1099" s="3" t="s">
        <v>8257</v>
      </c>
      <c r="E1099" s="6">
        <v>43951.512881944444</v>
      </c>
      <c r="F1099" s="3"/>
      <c r="G1099" s="3"/>
      <c r="H1099" s="3"/>
      <c r="I1099" s="3"/>
      <c r="J1099" s="3" t="s">
        <v>8258</v>
      </c>
      <c r="K1099" s="3"/>
      <c r="L1099" s="7" t="s">
        <v>27</v>
      </c>
      <c r="M1099" s="14" t="s">
        <v>8259</v>
      </c>
      <c r="N1099" s="3">
        <v>1183</v>
      </c>
      <c r="O1099" s="3">
        <v>324</v>
      </c>
      <c r="P1099" s="3" t="s">
        <v>8260</v>
      </c>
      <c r="Q1099" s="17" t="s">
        <v>8261</v>
      </c>
      <c r="R1099" s="7" t="s">
        <v>548</v>
      </c>
    </row>
    <row r="1100" spans="1:18" ht="33.75">
      <c r="A1100" s="8" t="s">
        <v>8262</v>
      </c>
      <c r="B1100" s="3" t="s">
        <v>8263</v>
      </c>
      <c r="C1100" s="4" t="s">
        <v>4908</v>
      </c>
      <c r="D1100" s="3" t="s">
        <v>8264</v>
      </c>
      <c r="E1100" s="6">
        <v>43951.512824074074</v>
      </c>
      <c r="F1100" s="3"/>
      <c r="G1100" s="3"/>
      <c r="H1100" s="3"/>
      <c r="I1100" s="3"/>
      <c r="J1100" s="3" t="s">
        <v>8265</v>
      </c>
      <c r="K1100" s="3"/>
      <c r="L1100" s="7" t="s">
        <v>27</v>
      </c>
      <c r="M1100" s="14" t="s">
        <v>8266</v>
      </c>
      <c r="N1100" s="3">
        <v>185</v>
      </c>
      <c r="O1100" s="3">
        <v>156</v>
      </c>
      <c r="P1100" s="3" t="s">
        <v>8267</v>
      </c>
      <c r="Q1100" s="17" t="s">
        <v>8268</v>
      </c>
      <c r="R1100" s="7" t="s">
        <v>4913</v>
      </c>
    </row>
    <row r="1101" spans="1:18" ht="33.75">
      <c r="A1101" s="8" t="s">
        <v>8269</v>
      </c>
      <c r="B1101" s="3" t="s">
        <v>8270</v>
      </c>
      <c r="C1101" s="4" t="s">
        <v>8271</v>
      </c>
      <c r="D1101" s="3" t="s">
        <v>8272</v>
      </c>
      <c r="E1101" s="6">
        <v>43951.512800925921</v>
      </c>
      <c r="F1101" s="3"/>
      <c r="G1101" s="3"/>
      <c r="H1101" s="3"/>
      <c r="I1101" s="3"/>
      <c r="J1101" s="3" t="s">
        <v>8273</v>
      </c>
      <c r="K1101" s="3"/>
      <c r="L1101" s="7" t="s">
        <v>8274</v>
      </c>
      <c r="M1101" s="14" t="s">
        <v>8275</v>
      </c>
      <c r="N1101" s="3">
        <v>18256</v>
      </c>
      <c r="O1101" s="3">
        <v>7718</v>
      </c>
      <c r="P1101" s="3" t="s">
        <v>8276</v>
      </c>
      <c r="Q1101" s="17" t="s">
        <v>8277</v>
      </c>
      <c r="R1101" s="7" t="s">
        <v>8278</v>
      </c>
    </row>
    <row r="1102" spans="1:18" ht="56.25">
      <c r="A1102" s="8" t="s">
        <v>8279</v>
      </c>
      <c r="B1102" s="3" t="s">
        <v>303</v>
      </c>
      <c r="C1102" s="4" t="s">
        <v>8280</v>
      </c>
      <c r="D1102" s="3" t="s">
        <v>8281</v>
      </c>
      <c r="E1102" s="6">
        <v>43951.512777777782</v>
      </c>
      <c r="F1102" s="3"/>
      <c r="G1102" s="3"/>
      <c r="H1102" s="3"/>
      <c r="I1102" s="3"/>
      <c r="J1102" s="3" t="s">
        <v>305</v>
      </c>
      <c r="K1102" s="3"/>
      <c r="L1102" s="7" t="s">
        <v>178</v>
      </c>
      <c r="M1102" s="14" t="s">
        <v>306</v>
      </c>
      <c r="N1102" s="3">
        <v>35921</v>
      </c>
      <c r="O1102" s="3">
        <v>1064</v>
      </c>
      <c r="P1102" s="3" t="s">
        <v>307</v>
      </c>
      <c r="Q1102" s="17" t="s">
        <v>8282</v>
      </c>
      <c r="R1102" s="7" t="s">
        <v>8283</v>
      </c>
    </row>
    <row r="1103" spans="1:18" ht="78.75">
      <c r="A1103" s="8" t="s">
        <v>8284</v>
      </c>
      <c r="B1103" s="3" t="s">
        <v>8285</v>
      </c>
      <c r="C1103" s="4" t="s">
        <v>7115</v>
      </c>
      <c r="D1103" s="3" t="s">
        <v>8286</v>
      </c>
      <c r="E1103" s="6">
        <v>43951.512766203705</v>
      </c>
      <c r="F1103" s="3"/>
      <c r="G1103" s="3"/>
      <c r="H1103" s="3"/>
      <c r="I1103" s="3"/>
      <c r="J1103" s="3" t="s">
        <v>8287</v>
      </c>
      <c r="K1103" s="3"/>
      <c r="L1103" s="7" t="s">
        <v>27</v>
      </c>
      <c r="M1103" s="14" t="s">
        <v>8288</v>
      </c>
      <c r="N1103" s="3">
        <v>955</v>
      </c>
      <c r="O1103" s="3">
        <v>481</v>
      </c>
      <c r="P1103" s="3" t="s">
        <v>8289</v>
      </c>
      <c r="Q1103" s="17" t="s">
        <v>8290</v>
      </c>
      <c r="R1103" s="7" t="s">
        <v>7118</v>
      </c>
    </row>
    <row r="1104" spans="1:18" ht="67.5">
      <c r="A1104" s="8" t="s">
        <v>8291</v>
      </c>
      <c r="B1104" s="3" t="s">
        <v>8292</v>
      </c>
      <c r="C1104" s="4" t="s">
        <v>2839</v>
      </c>
      <c r="D1104" s="3" t="s">
        <v>8293</v>
      </c>
      <c r="E1104" s="6">
        <v>43951.512673611112</v>
      </c>
      <c r="F1104" s="3"/>
      <c r="G1104" s="3"/>
      <c r="H1104" s="3"/>
      <c r="I1104" s="3"/>
      <c r="J1104" s="3" t="s">
        <v>8294</v>
      </c>
      <c r="K1104" s="3"/>
      <c r="L1104" s="7" t="s">
        <v>178</v>
      </c>
      <c r="M1104" s="14" t="s">
        <v>8295</v>
      </c>
      <c r="N1104" s="3">
        <v>2304</v>
      </c>
      <c r="O1104" s="3">
        <v>2156</v>
      </c>
      <c r="P1104" s="3"/>
      <c r="Q1104" s="17" t="s">
        <v>8296</v>
      </c>
      <c r="R1104" s="7" t="s">
        <v>2844</v>
      </c>
    </row>
    <row r="1105" spans="1:18" ht="67.5">
      <c r="A1105" s="8" t="s">
        <v>8297</v>
      </c>
      <c r="B1105" s="3" t="s">
        <v>8298</v>
      </c>
      <c r="C1105" s="4" t="s">
        <v>4731</v>
      </c>
      <c r="D1105" s="3" t="s">
        <v>8299</v>
      </c>
      <c r="E1105" s="6">
        <v>43951.512546296297</v>
      </c>
      <c r="F1105" s="3"/>
      <c r="G1105" s="3"/>
      <c r="H1105" s="3"/>
      <c r="I1105" s="3"/>
      <c r="J1105" s="3" t="s">
        <v>8300</v>
      </c>
      <c r="K1105" s="3"/>
      <c r="L1105" s="7" t="s">
        <v>178</v>
      </c>
      <c r="M1105" s="14" t="s">
        <v>8301</v>
      </c>
      <c r="N1105" s="3">
        <v>11374</v>
      </c>
      <c r="O1105" s="3">
        <v>9889</v>
      </c>
      <c r="P1105" s="3" t="s">
        <v>8302</v>
      </c>
      <c r="Q1105" s="17" t="s">
        <v>8303</v>
      </c>
      <c r="R1105" s="7" t="s">
        <v>4736</v>
      </c>
    </row>
    <row r="1106" spans="1:18" ht="56.25">
      <c r="A1106" s="8" t="s">
        <v>8304</v>
      </c>
      <c r="B1106" s="3" t="s">
        <v>8305</v>
      </c>
      <c r="C1106" s="4" t="s">
        <v>543</v>
      </c>
      <c r="D1106" s="3" t="s">
        <v>8306</v>
      </c>
      <c r="E1106" s="6">
        <v>43951.51253472222</v>
      </c>
      <c r="F1106" s="3"/>
      <c r="G1106" s="3"/>
      <c r="H1106" s="3"/>
      <c r="I1106" s="3"/>
      <c r="J1106" s="3" t="s">
        <v>8307</v>
      </c>
      <c r="K1106" s="3"/>
      <c r="L1106" s="7" t="s">
        <v>27</v>
      </c>
      <c r="M1106" s="14" t="s">
        <v>8308</v>
      </c>
      <c r="N1106" s="3">
        <v>1138</v>
      </c>
      <c r="O1106" s="3">
        <v>930</v>
      </c>
      <c r="P1106" s="3" t="s">
        <v>8309</v>
      </c>
      <c r="Q1106" s="17" t="s">
        <v>8310</v>
      </c>
      <c r="R1106" s="7" t="s">
        <v>548</v>
      </c>
    </row>
    <row r="1107" spans="1:18" ht="90">
      <c r="A1107" s="8" t="s">
        <v>8311</v>
      </c>
      <c r="B1107" s="3" t="s">
        <v>8312</v>
      </c>
      <c r="C1107" s="4" t="s">
        <v>8313</v>
      </c>
      <c r="D1107" s="3" t="s">
        <v>8314</v>
      </c>
      <c r="E1107" s="6">
        <v>43951.512499999997</v>
      </c>
      <c r="F1107" s="3"/>
      <c r="G1107" s="3"/>
      <c r="H1107" s="3"/>
      <c r="I1107" s="3"/>
      <c r="J1107" s="3" t="s">
        <v>8315</v>
      </c>
      <c r="K1107" s="3"/>
      <c r="L1107" s="7" t="s">
        <v>190</v>
      </c>
      <c r="M1107" s="14" t="s">
        <v>8316</v>
      </c>
      <c r="N1107" s="3">
        <v>155863</v>
      </c>
      <c r="O1107" s="3">
        <v>2265</v>
      </c>
      <c r="P1107" s="3"/>
      <c r="Q1107" s="17" t="s">
        <v>8317</v>
      </c>
      <c r="R1107" s="7" t="s">
        <v>8318</v>
      </c>
    </row>
    <row r="1108" spans="1:18" ht="78.75">
      <c r="A1108" s="8" t="s">
        <v>8319</v>
      </c>
      <c r="B1108" s="3" t="s">
        <v>8320</v>
      </c>
      <c r="C1108" s="4" t="s">
        <v>1237</v>
      </c>
      <c r="D1108" s="3" t="s">
        <v>8321</v>
      </c>
      <c r="E1108" s="6">
        <v>43951.512233796297</v>
      </c>
      <c r="F1108" s="3"/>
      <c r="G1108" s="3"/>
      <c r="H1108" s="3"/>
      <c r="I1108" s="3"/>
      <c r="J1108" s="3" t="s">
        <v>8322</v>
      </c>
      <c r="K1108" s="3"/>
      <c r="L1108" s="7" t="s">
        <v>57</v>
      </c>
      <c r="M1108" s="14" t="s">
        <v>8323</v>
      </c>
      <c r="N1108" s="3">
        <v>973</v>
      </c>
      <c r="O1108" s="3">
        <v>1143</v>
      </c>
      <c r="P1108" s="3" t="s">
        <v>49</v>
      </c>
      <c r="Q1108" s="17" t="s">
        <v>8324</v>
      </c>
      <c r="R1108" s="7" t="s">
        <v>1243</v>
      </c>
    </row>
    <row r="1109" spans="1:18" ht="56.25">
      <c r="A1109" s="8" t="s">
        <v>8325</v>
      </c>
      <c r="B1109" s="3" t="s">
        <v>8326</v>
      </c>
      <c r="C1109" s="4" t="s">
        <v>543</v>
      </c>
      <c r="D1109" s="3" t="s">
        <v>8327</v>
      </c>
      <c r="E1109" s="6">
        <v>43951.511550925927</v>
      </c>
      <c r="F1109" s="3"/>
      <c r="G1109" s="3"/>
      <c r="H1109" s="3"/>
      <c r="I1109" s="3"/>
      <c r="J1109" s="3" t="s">
        <v>8328</v>
      </c>
      <c r="K1109" s="3"/>
      <c r="L1109" s="7" t="s">
        <v>178</v>
      </c>
      <c r="M1109" s="14" t="s">
        <v>8329</v>
      </c>
      <c r="N1109" s="3">
        <v>58</v>
      </c>
      <c r="O1109" s="3">
        <v>73</v>
      </c>
      <c r="P1109" s="3"/>
      <c r="Q1109" s="17" t="s">
        <v>8330</v>
      </c>
      <c r="R1109" s="7" t="s">
        <v>548</v>
      </c>
    </row>
    <row r="1110" spans="1:18" ht="56.25">
      <c r="A1110" s="8" t="s">
        <v>8331</v>
      </c>
      <c r="B1110" s="3" t="s">
        <v>8332</v>
      </c>
      <c r="C1110" s="4" t="s">
        <v>543</v>
      </c>
      <c r="D1110" s="3" t="s">
        <v>8333</v>
      </c>
      <c r="E1110" s="6">
        <v>43951.511435185181</v>
      </c>
      <c r="F1110" s="3"/>
      <c r="G1110" s="3"/>
      <c r="H1110" s="3"/>
      <c r="I1110" s="3"/>
      <c r="J1110" s="3" t="s">
        <v>8334</v>
      </c>
      <c r="K1110" s="3"/>
      <c r="L1110" s="7" t="s">
        <v>27</v>
      </c>
      <c r="M1110" s="14" t="s">
        <v>8335</v>
      </c>
      <c r="N1110" s="3">
        <v>37</v>
      </c>
      <c r="O1110" s="3">
        <v>64</v>
      </c>
      <c r="P1110" s="3"/>
      <c r="Q1110" s="17" t="s">
        <v>8336</v>
      </c>
      <c r="R1110" s="7" t="s">
        <v>548</v>
      </c>
    </row>
    <row r="1111" spans="1:18" ht="67.5">
      <c r="A1111" s="8" t="s">
        <v>8337</v>
      </c>
      <c r="B1111" s="3" t="s">
        <v>8338</v>
      </c>
      <c r="C1111" s="4" t="s">
        <v>2839</v>
      </c>
      <c r="D1111" s="3" t="s">
        <v>8339</v>
      </c>
      <c r="E1111" s="6">
        <v>43951.511053240742</v>
      </c>
      <c r="F1111" s="3"/>
      <c r="G1111" s="3"/>
      <c r="H1111" s="3"/>
      <c r="I1111" s="3"/>
      <c r="J1111" s="3" t="s">
        <v>8340</v>
      </c>
      <c r="K1111" s="3"/>
      <c r="L1111" s="7" t="s">
        <v>178</v>
      </c>
      <c r="M1111" s="14" t="s">
        <v>8341</v>
      </c>
      <c r="N1111" s="3">
        <v>450</v>
      </c>
      <c r="O1111" s="3">
        <v>1471</v>
      </c>
      <c r="P1111" s="3"/>
      <c r="Q1111" s="17" t="s">
        <v>8342</v>
      </c>
      <c r="R1111" s="7" t="s">
        <v>2844</v>
      </c>
    </row>
    <row r="1112" spans="1:18" ht="33.75">
      <c r="A1112" s="8" t="s">
        <v>8343</v>
      </c>
      <c r="B1112" s="3" t="s">
        <v>8344</v>
      </c>
      <c r="C1112" s="4" t="s">
        <v>8345</v>
      </c>
      <c r="D1112" s="3" t="s">
        <v>8346</v>
      </c>
      <c r="E1112" s="6">
        <v>43951.510844907403</v>
      </c>
      <c r="F1112" s="3"/>
      <c r="G1112" s="3"/>
      <c r="H1112" s="3"/>
      <c r="I1112" s="3"/>
      <c r="J1112" s="3" t="s">
        <v>8347</v>
      </c>
      <c r="K1112" s="3"/>
      <c r="L1112" s="7" t="s">
        <v>178</v>
      </c>
      <c r="M1112" s="14" t="s">
        <v>8348</v>
      </c>
      <c r="N1112" s="3">
        <v>1445</v>
      </c>
      <c r="O1112" s="3">
        <v>399</v>
      </c>
      <c r="P1112" s="3"/>
      <c r="Q1112" s="17" t="s">
        <v>8349</v>
      </c>
      <c r="R1112" s="7" t="s">
        <v>8350</v>
      </c>
    </row>
    <row r="1113" spans="1:18" ht="67.5">
      <c r="A1113" s="8" t="s">
        <v>8351</v>
      </c>
      <c r="B1113" s="3" t="s">
        <v>8352</v>
      </c>
      <c r="C1113" s="4" t="s">
        <v>1089</v>
      </c>
      <c r="D1113" s="3" t="s">
        <v>8353</v>
      </c>
      <c r="E1113" s="6">
        <v>43951.510578703703</v>
      </c>
      <c r="F1113" s="3"/>
      <c r="G1113" s="3"/>
      <c r="H1113" s="3"/>
      <c r="I1113" s="3"/>
      <c r="J1113" s="3" t="s">
        <v>8354</v>
      </c>
      <c r="K1113" s="3"/>
      <c r="L1113" s="7" t="s">
        <v>178</v>
      </c>
      <c r="M1113" s="14" t="s">
        <v>8355</v>
      </c>
      <c r="N1113" s="3">
        <v>60</v>
      </c>
      <c r="O1113" s="3">
        <v>152</v>
      </c>
      <c r="P1113" s="3"/>
      <c r="Q1113" s="17" t="s">
        <v>8356</v>
      </c>
      <c r="R1113" s="7" t="s">
        <v>1098</v>
      </c>
    </row>
    <row r="1114" spans="1:18" ht="56.25">
      <c r="A1114" s="8" t="s">
        <v>8357</v>
      </c>
      <c r="B1114" s="3" t="s">
        <v>8358</v>
      </c>
      <c r="C1114" s="4" t="s">
        <v>543</v>
      </c>
      <c r="D1114" s="3" t="s">
        <v>8359</v>
      </c>
      <c r="E1114" s="6">
        <v>43951.510358796295</v>
      </c>
      <c r="F1114" s="3"/>
      <c r="G1114" s="3"/>
      <c r="H1114" s="3"/>
      <c r="I1114" s="3"/>
      <c r="J1114" s="3" t="s">
        <v>8360</v>
      </c>
      <c r="K1114" s="3"/>
      <c r="L1114" s="7" t="s">
        <v>27</v>
      </c>
      <c r="M1114" s="14" t="s">
        <v>8361</v>
      </c>
      <c r="N1114" s="3">
        <v>123</v>
      </c>
      <c r="O1114" s="3">
        <v>94</v>
      </c>
      <c r="P1114" s="3"/>
      <c r="Q1114" s="17" t="s">
        <v>8362</v>
      </c>
      <c r="R1114" s="7" t="s">
        <v>548</v>
      </c>
    </row>
    <row r="1115" spans="1:18" ht="67.5">
      <c r="A1115" s="8" t="s">
        <v>8363</v>
      </c>
      <c r="B1115" s="3" t="s">
        <v>8364</v>
      </c>
      <c r="C1115" s="4" t="s">
        <v>8365</v>
      </c>
      <c r="D1115" s="3" t="s">
        <v>8366</v>
      </c>
      <c r="E1115" s="6">
        <v>43951.510347222225</v>
      </c>
      <c r="F1115" s="3"/>
      <c r="G1115" s="3"/>
      <c r="H1115" s="3"/>
      <c r="I1115" s="3"/>
      <c r="J1115" s="3" t="s">
        <v>8367</v>
      </c>
      <c r="K1115" s="3"/>
      <c r="L1115" s="7" t="s">
        <v>27</v>
      </c>
      <c r="M1115" s="14" t="s">
        <v>8368</v>
      </c>
      <c r="N1115" s="3">
        <v>137</v>
      </c>
      <c r="O1115" s="3">
        <v>455</v>
      </c>
      <c r="P1115" s="3" t="s">
        <v>8369</v>
      </c>
      <c r="Q1115" s="17" t="s">
        <v>8370</v>
      </c>
      <c r="R1115" s="7" t="s">
        <v>8371</v>
      </c>
    </row>
    <row r="1116" spans="1:18" ht="33.75">
      <c r="A1116" s="8" t="s">
        <v>8372</v>
      </c>
      <c r="B1116" s="3" t="s">
        <v>8373</v>
      </c>
      <c r="C1116" s="4" t="s">
        <v>4908</v>
      </c>
      <c r="D1116" s="3" t="s">
        <v>8374</v>
      </c>
      <c r="E1116" s="6">
        <v>43951.510196759264</v>
      </c>
      <c r="F1116" s="3"/>
      <c r="G1116" s="3"/>
      <c r="H1116" s="3"/>
      <c r="I1116" s="3"/>
      <c r="J1116" s="3" t="s">
        <v>8375</v>
      </c>
      <c r="K1116" s="3"/>
      <c r="L1116" s="7" t="s">
        <v>57</v>
      </c>
      <c r="M1116" s="14" t="s">
        <v>8376</v>
      </c>
      <c r="N1116" s="3">
        <v>196</v>
      </c>
      <c r="O1116" s="3">
        <v>385</v>
      </c>
      <c r="P1116" s="3"/>
      <c r="Q1116" s="17" t="s">
        <v>8377</v>
      </c>
      <c r="R1116" s="7" t="s">
        <v>4913</v>
      </c>
    </row>
    <row r="1117" spans="1:18" ht="67.5">
      <c r="A1117" s="8" t="s">
        <v>8378</v>
      </c>
      <c r="B1117" s="3" t="s">
        <v>8379</v>
      </c>
      <c r="C1117" s="4" t="s">
        <v>2839</v>
      </c>
      <c r="D1117" s="3" t="s">
        <v>8380</v>
      </c>
      <c r="E1117" s="6">
        <v>43951.510069444441</v>
      </c>
      <c r="F1117" s="3"/>
      <c r="G1117" s="3"/>
      <c r="H1117" s="3"/>
      <c r="I1117" s="3"/>
      <c r="J1117" s="3" t="s">
        <v>8381</v>
      </c>
      <c r="K1117" s="3"/>
      <c r="L1117" s="7" t="s">
        <v>27</v>
      </c>
      <c r="M1117" s="14" t="s">
        <v>8382</v>
      </c>
      <c r="N1117" s="3">
        <v>9716</v>
      </c>
      <c r="O1117" s="3">
        <v>9042</v>
      </c>
      <c r="P1117" s="3" t="s">
        <v>1445</v>
      </c>
      <c r="Q1117" s="17" t="s">
        <v>8383</v>
      </c>
      <c r="R1117" s="7" t="s">
        <v>2844</v>
      </c>
    </row>
    <row r="1118" spans="1:18" ht="67.5">
      <c r="A1118" s="8" t="s">
        <v>8384</v>
      </c>
      <c r="B1118" s="3" t="s">
        <v>8385</v>
      </c>
      <c r="C1118" s="4" t="s">
        <v>776</v>
      </c>
      <c r="D1118" s="3" t="s">
        <v>8386</v>
      </c>
      <c r="E1118" s="6">
        <v>43951.50990740741</v>
      </c>
      <c r="F1118" s="3"/>
      <c r="G1118" s="3"/>
      <c r="H1118" s="3"/>
      <c r="I1118" s="3"/>
      <c r="J1118" s="3" t="s">
        <v>8387</v>
      </c>
      <c r="K1118" s="3"/>
      <c r="L1118" s="7" t="s">
        <v>27</v>
      </c>
      <c r="M1118" s="14" t="s">
        <v>8388</v>
      </c>
      <c r="N1118" s="3">
        <v>52</v>
      </c>
      <c r="O1118" s="3">
        <v>183</v>
      </c>
      <c r="P1118" s="3"/>
      <c r="Q1118" s="17" t="s">
        <v>8389</v>
      </c>
      <c r="R1118" s="7" t="s">
        <v>781</v>
      </c>
    </row>
    <row r="1119" spans="1:18" ht="78.75">
      <c r="A1119" s="8" t="s">
        <v>8390</v>
      </c>
      <c r="B1119" s="3" t="s">
        <v>8391</v>
      </c>
      <c r="C1119" s="4" t="s">
        <v>8392</v>
      </c>
      <c r="D1119" s="3" t="s">
        <v>8393</v>
      </c>
      <c r="E1119" s="6">
        <v>43951.509837962964</v>
      </c>
      <c r="F1119" s="3"/>
      <c r="G1119" s="3"/>
      <c r="H1119" s="3"/>
      <c r="I1119" s="3"/>
      <c r="J1119" s="3" t="s">
        <v>8394</v>
      </c>
      <c r="K1119" s="3"/>
      <c r="L1119" s="7" t="s">
        <v>27</v>
      </c>
      <c r="M1119" s="14" t="s">
        <v>8395</v>
      </c>
      <c r="N1119" s="3">
        <v>141</v>
      </c>
      <c r="O1119" s="3">
        <v>831</v>
      </c>
      <c r="P1119" s="3" t="s">
        <v>8396</v>
      </c>
      <c r="Q1119" s="17" t="s">
        <v>8397</v>
      </c>
      <c r="R1119" s="7" t="s">
        <v>8398</v>
      </c>
    </row>
    <row r="1120" spans="1:18" ht="33.75">
      <c r="A1120" s="8" t="s">
        <v>8399</v>
      </c>
      <c r="B1120" s="3" t="s">
        <v>8400</v>
      </c>
      <c r="C1120" s="4" t="s">
        <v>8023</v>
      </c>
      <c r="D1120" s="3" t="s">
        <v>8401</v>
      </c>
      <c r="E1120" s="6">
        <v>43951.509722222225</v>
      </c>
      <c r="F1120" s="3"/>
      <c r="G1120" s="3"/>
      <c r="H1120" s="3"/>
      <c r="I1120" s="3"/>
      <c r="J1120" s="3" t="s">
        <v>8402</v>
      </c>
      <c r="K1120" s="3"/>
      <c r="L1120" s="7" t="s">
        <v>57</v>
      </c>
      <c r="M1120" s="14" t="s">
        <v>8403</v>
      </c>
      <c r="N1120" s="3">
        <v>4602</v>
      </c>
      <c r="O1120" s="3">
        <v>500</v>
      </c>
      <c r="P1120" s="3" t="s">
        <v>8404</v>
      </c>
      <c r="Q1120" s="17" t="s">
        <v>8405</v>
      </c>
      <c r="R1120" s="7" t="s">
        <v>6736</v>
      </c>
    </row>
    <row r="1121" spans="1:18" ht="45">
      <c r="A1121" s="8" t="s">
        <v>8406</v>
      </c>
      <c r="B1121" s="3" t="s">
        <v>1107</v>
      </c>
      <c r="C1121" s="4" t="s">
        <v>8407</v>
      </c>
      <c r="D1121" s="3" t="s">
        <v>8401</v>
      </c>
      <c r="E1121" s="6">
        <v>43951.509722222225</v>
      </c>
      <c r="F1121" s="3"/>
      <c r="G1121" s="3"/>
      <c r="H1121" s="3" t="s">
        <v>1110</v>
      </c>
      <c r="I1121" s="3" t="s">
        <v>1107</v>
      </c>
      <c r="J1121" s="3" t="s">
        <v>1110</v>
      </c>
      <c r="K1121" s="3" t="s">
        <v>8408</v>
      </c>
      <c r="L1121" s="7" t="s">
        <v>178</v>
      </c>
      <c r="M1121" s="14" t="s">
        <v>1111</v>
      </c>
      <c r="N1121" s="3">
        <v>4424</v>
      </c>
      <c r="O1121" s="3">
        <v>1231</v>
      </c>
      <c r="P1121" s="17" t="s">
        <v>1112</v>
      </c>
      <c r="Q1121" s="17" t="s">
        <v>8409</v>
      </c>
      <c r="R1121" s="7" t="s">
        <v>8410</v>
      </c>
    </row>
    <row r="1122" spans="1:18" ht="67.5">
      <c r="A1122" s="8" t="s">
        <v>8411</v>
      </c>
      <c r="B1122" s="3" t="s">
        <v>8412</v>
      </c>
      <c r="C1122" s="4" t="s">
        <v>2839</v>
      </c>
      <c r="D1122" s="3" t="s">
        <v>8413</v>
      </c>
      <c r="E1122" s="6">
        <v>43951.509699074071</v>
      </c>
      <c r="F1122" s="3"/>
      <c r="G1122" s="3"/>
      <c r="H1122" s="3"/>
      <c r="I1122" s="3"/>
      <c r="J1122" s="3" t="s">
        <v>8414</v>
      </c>
      <c r="K1122" s="3"/>
      <c r="L1122" s="7" t="s">
        <v>27</v>
      </c>
      <c r="M1122" s="14" t="s">
        <v>8415</v>
      </c>
      <c r="N1122" s="3">
        <v>2131</v>
      </c>
      <c r="O1122" s="3">
        <v>3032</v>
      </c>
      <c r="P1122" s="3" t="s">
        <v>8416</v>
      </c>
      <c r="Q1122" s="17" t="s">
        <v>8417</v>
      </c>
      <c r="R1122" s="7" t="s">
        <v>2844</v>
      </c>
    </row>
    <row r="1123" spans="1:18" ht="101.25">
      <c r="A1123" s="8" t="s">
        <v>8418</v>
      </c>
      <c r="B1123" s="3" t="s">
        <v>8419</v>
      </c>
      <c r="C1123" s="4" t="s">
        <v>8420</v>
      </c>
      <c r="D1123" s="3" t="s">
        <v>8421</v>
      </c>
      <c r="E1123" s="6">
        <v>43951.509583333333</v>
      </c>
      <c r="F1123" s="3"/>
      <c r="G1123" s="3"/>
      <c r="H1123" s="3"/>
      <c r="I1123" s="3"/>
      <c r="J1123" s="3" t="s">
        <v>8422</v>
      </c>
      <c r="K1123" s="3"/>
      <c r="L1123" s="7" t="s">
        <v>178</v>
      </c>
      <c r="M1123" s="14" t="s">
        <v>8423</v>
      </c>
      <c r="N1123" s="3">
        <v>655</v>
      </c>
      <c r="O1123" s="3">
        <v>144</v>
      </c>
      <c r="P1123" s="3" t="s">
        <v>1670</v>
      </c>
      <c r="Q1123" s="17" t="s">
        <v>8424</v>
      </c>
      <c r="R1123" s="7" t="s">
        <v>8425</v>
      </c>
    </row>
    <row r="1124" spans="1:18" ht="56.25">
      <c r="A1124" s="8" t="s">
        <v>8426</v>
      </c>
      <c r="B1124" s="3" t="s">
        <v>8427</v>
      </c>
      <c r="C1124" s="4" t="s">
        <v>543</v>
      </c>
      <c r="D1124" s="3" t="s">
        <v>8428</v>
      </c>
      <c r="E1124" s="6">
        <v>43951.509351851855</v>
      </c>
      <c r="F1124" s="3"/>
      <c r="G1124" s="3"/>
      <c r="H1124" s="3"/>
      <c r="I1124" s="3"/>
      <c r="J1124" s="3" t="s">
        <v>8429</v>
      </c>
      <c r="K1124" s="3"/>
      <c r="L1124" s="7" t="s">
        <v>27</v>
      </c>
      <c r="M1124" s="14" t="s">
        <v>8430</v>
      </c>
      <c r="N1124" s="3">
        <v>1982</v>
      </c>
      <c r="O1124" s="3">
        <v>289</v>
      </c>
      <c r="P1124" s="3"/>
      <c r="Q1124" s="17" t="s">
        <v>8431</v>
      </c>
      <c r="R1124" s="7" t="s">
        <v>548</v>
      </c>
    </row>
    <row r="1125" spans="1:18" ht="101.25">
      <c r="A1125" s="8" t="s">
        <v>8432</v>
      </c>
      <c r="B1125" s="3" t="s">
        <v>8433</v>
      </c>
      <c r="C1125" s="4" t="s">
        <v>5498</v>
      </c>
      <c r="D1125" s="3" t="s">
        <v>8434</v>
      </c>
      <c r="E1125" s="6">
        <v>43951.508877314816</v>
      </c>
      <c r="F1125" s="3"/>
      <c r="G1125" s="3"/>
      <c r="H1125" s="3"/>
      <c r="I1125" s="3"/>
      <c r="J1125" s="3" t="s">
        <v>8435</v>
      </c>
      <c r="K1125" s="3"/>
      <c r="L1125" s="7" t="s">
        <v>57</v>
      </c>
      <c r="M1125" s="14" t="s">
        <v>8436</v>
      </c>
      <c r="N1125" s="3">
        <v>249</v>
      </c>
      <c r="O1125" s="3">
        <v>311</v>
      </c>
      <c r="P1125" s="3" t="s">
        <v>8437</v>
      </c>
      <c r="Q1125" s="17" t="s">
        <v>8438</v>
      </c>
      <c r="R1125" s="7" t="s">
        <v>5504</v>
      </c>
    </row>
    <row r="1126" spans="1:18" ht="45">
      <c r="A1126" s="8" t="s">
        <v>8439</v>
      </c>
      <c r="B1126" s="3" t="s">
        <v>8440</v>
      </c>
      <c r="C1126" s="4" t="s">
        <v>6849</v>
      </c>
      <c r="D1126" s="3" t="s">
        <v>8441</v>
      </c>
      <c r="E1126" s="6">
        <v>43951.507986111115</v>
      </c>
      <c r="F1126" s="3"/>
      <c r="G1126" s="3"/>
      <c r="H1126" s="3"/>
      <c r="I1126" s="3"/>
      <c r="J1126" s="3" t="s">
        <v>8442</v>
      </c>
      <c r="K1126" s="3"/>
      <c r="L1126" s="7" t="s">
        <v>7797</v>
      </c>
      <c r="M1126" s="14" t="s">
        <v>8443</v>
      </c>
      <c r="N1126" s="3">
        <v>128</v>
      </c>
      <c r="O1126" s="3">
        <v>329</v>
      </c>
      <c r="P1126" s="3" t="s">
        <v>7384</v>
      </c>
      <c r="Q1126" s="17" t="s">
        <v>8444</v>
      </c>
      <c r="R1126" s="7" t="s">
        <v>6855</v>
      </c>
    </row>
    <row r="1127" spans="1:18" ht="56.25">
      <c r="A1127" s="8" t="s">
        <v>8445</v>
      </c>
      <c r="B1127" s="3" t="s">
        <v>8446</v>
      </c>
      <c r="C1127" s="4" t="s">
        <v>7449</v>
      </c>
      <c r="D1127" s="3" t="s">
        <v>8447</v>
      </c>
      <c r="E1127" s="6">
        <v>43951.507523148146</v>
      </c>
      <c r="F1127" s="3"/>
      <c r="G1127" s="3"/>
      <c r="H1127" s="3"/>
      <c r="I1127" s="3"/>
      <c r="J1127" s="3" t="s">
        <v>8448</v>
      </c>
      <c r="K1127" s="3"/>
      <c r="L1127" s="7" t="s">
        <v>27</v>
      </c>
      <c r="M1127" s="14" t="s">
        <v>8449</v>
      </c>
      <c r="N1127" s="3">
        <v>13</v>
      </c>
      <c r="O1127" s="3">
        <v>190</v>
      </c>
      <c r="P1127" s="3"/>
      <c r="Q1127" s="17" t="s">
        <v>8450</v>
      </c>
      <c r="R1127" s="7" t="s">
        <v>7455</v>
      </c>
    </row>
    <row r="1128" spans="1:18" ht="56.25">
      <c r="A1128" s="8" t="s">
        <v>8451</v>
      </c>
      <c r="B1128" s="3" t="s">
        <v>8452</v>
      </c>
      <c r="C1128" s="4" t="s">
        <v>8453</v>
      </c>
      <c r="D1128" s="3" t="s">
        <v>8454</v>
      </c>
      <c r="E1128" s="6">
        <v>43951.507488425923</v>
      </c>
      <c r="F1128" s="3"/>
      <c r="G1128" s="3"/>
      <c r="H1128" s="3"/>
      <c r="I1128" s="3"/>
      <c r="J1128" s="3" t="s">
        <v>8455</v>
      </c>
      <c r="K1128" s="3"/>
      <c r="L1128" s="7" t="s">
        <v>178</v>
      </c>
      <c r="M1128" s="14" t="s">
        <v>8456</v>
      </c>
      <c r="N1128" s="3">
        <v>1854</v>
      </c>
      <c r="O1128" s="3">
        <v>1149</v>
      </c>
      <c r="P1128" s="3" t="s">
        <v>975</v>
      </c>
      <c r="Q1128" s="17" t="s">
        <v>8457</v>
      </c>
      <c r="R1128" s="7" t="s">
        <v>8458</v>
      </c>
    </row>
    <row r="1129" spans="1:18" ht="33.75">
      <c r="A1129" s="8" t="s">
        <v>8459</v>
      </c>
      <c r="B1129" s="3" t="s">
        <v>8460</v>
      </c>
      <c r="C1129" s="4" t="s">
        <v>8461</v>
      </c>
      <c r="D1129" s="3" t="s">
        <v>8454</v>
      </c>
      <c r="E1129" s="6">
        <v>43951.507488425923</v>
      </c>
      <c r="F1129" s="3"/>
      <c r="G1129" s="3"/>
      <c r="H1129" s="3"/>
      <c r="I1129" s="3"/>
      <c r="J1129" s="3" t="s">
        <v>8462</v>
      </c>
      <c r="K1129" s="3"/>
      <c r="L1129" s="7" t="s">
        <v>680</v>
      </c>
      <c r="M1129" s="14" t="s">
        <v>8463</v>
      </c>
      <c r="N1129" s="3">
        <v>4869</v>
      </c>
      <c r="O1129" s="3">
        <v>456</v>
      </c>
      <c r="P1129" s="3" t="s">
        <v>8464</v>
      </c>
      <c r="Q1129" s="17" t="s">
        <v>8465</v>
      </c>
      <c r="R1129" s="7" t="s">
        <v>8466</v>
      </c>
    </row>
    <row r="1130" spans="1:18" ht="67.5">
      <c r="A1130" s="8" t="s">
        <v>8467</v>
      </c>
      <c r="B1130" s="3" t="s">
        <v>8468</v>
      </c>
      <c r="C1130" s="4" t="s">
        <v>1089</v>
      </c>
      <c r="D1130" s="3" t="s">
        <v>8469</v>
      </c>
      <c r="E1130" s="6">
        <v>43951.507407407407</v>
      </c>
      <c r="F1130" s="3"/>
      <c r="G1130" s="3"/>
      <c r="H1130" s="3"/>
      <c r="I1130" s="3"/>
      <c r="J1130" s="3" t="s">
        <v>8470</v>
      </c>
      <c r="K1130" s="3"/>
      <c r="L1130" s="7" t="s">
        <v>27</v>
      </c>
      <c r="M1130" s="14" t="s">
        <v>8471</v>
      </c>
      <c r="N1130" s="3">
        <v>400</v>
      </c>
      <c r="O1130" s="3">
        <v>343</v>
      </c>
      <c r="P1130" s="3" t="s">
        <v>4804</v>
      </c>
      <c r="Q1130" s="17" t="s">
        <v>8472</v>
      </c>
      <c r="R1130" s="7" t="s">
        <v>1098</v>
      </c>
    </row>
    <row r="1131" spans="1:18" ht="33.75">
      <c r="A1131" s="8" t="s">
        <v>8473</v>
      </c>
      <c r="B1131" s="3" t="s">
        <v>8474</v>
      </c>
      <c r="C1131" s="4" t="s">
        <v>8475</v>
      </c>
      <c r="D1131" s="3" t="s">
        <v>8476</v>
      </c>
      <c r="E1131" s="6">
        <v>43951.506539351853</v>
      </c>
      <c r="F1131" s="3"/>
      <c r="G1131" s="3"/>
      <c r="H1131" s="3"/>
      <c r="I1131" s="3"/>
      <c r="J1131" s="3" t="s">
        <v>8477</v>
      </c>
      <c r="K1131" s="3"/>
      <c r="L1131" s="7" t="s">
        <v>178</v>
      </c>
      <c r="M1131" s="14" t="s">
        <v>8478</v>
      </c>
      <c r="N1131" s="3">
        <v>3930</v>
      </c>
      <c r="O1131" s="3">
        <v>1867</v>
      </c>
      <c r="P1131" s="3" t="s">
        <v>8479</v>
      </c>
      <c r="Q1131" s="17" t="s">
        <v>8480</v>
      </c>
      <c r="R1131" s="7" t="s">
        <v>8481</v>
      </c>
    </row>
    <row r="1132" spans="1:18" ht="67.5">
      <c r="A1132" s="8" t="s">
        <v>8482</v>
      </c>
      <c r="B1132" s="3" t="s">
        <v>8483</v>
      </c>
      <c r="C1132" s="4" t="s">
        <v>2839</v>
      </c>
      <c r="D1132" s="3" t="s">
        <v>8484</v>
      </c>
      <c r="E1132" s="6">
        <v>43951.50645833333</v>
      </c>
      <c r="F1132" s="3"/>
      <c r="G1132" s="3"/>
      <c r="H1132" s="3"/>
      <c r="I1132" s="3"/>
      <c r="J1132" s="3" t="s">
        <v>8485</v>
      </c>
      <c r="K1132" s="3"/>
      <c r="L1132" s="7" t="s">
        <v>57</v>
      </c>
      <c r="M1132" s="14" t="s">
        <v>8486</v>
      </c>
      <c r="N1132" s="3">
        <v>1057</v>
      </c>
      <c r="O1132" s="3">
        <v>4959</v>
      </c>
      <c r="P1132" s="3" t="s">
        <v>8487</v>
      </c>
      <c r="Q1132" s="17" t="s">
        <v>8488</v>
      </c>
      <c r="R1132" s="7" t="s">
        <v>2844</v>
      </c>
    </row>
    <row r="1133" spans="1:18" ht="78.75">
      <c r="A1133" s="8" t="s">
        <v>8489</v>
      </c>
      <c r="B1133" s="3" t="s">
        <v>8490</v>
      </c>
      <c r="C1133" s="4" t="s">
        <v>8491</v>
      </c>
      <c r="D1133" s="3" t="s">
        <v>8492</v>
      </c>
      <c r="E1133" s="6">
        <v>43951.506354166668</v>
      </c>
      <c r="F1133" s="3"/>
      <c r="G1133" s="3"/>
      <c r="H1133" s="3"/>
      <c r="I1133" s="3"/>
      <c r="J1133" s="3" t="s">
        <v>8493</v>
      </c>
      <c r="K1133" s="3"/>
      <c r="L1133" s="7" t="s">
        <v>57</v>
      </c>
      <c r="M1133" s="14" t="s">
        <v>8494</v>
      </c>
      <c r="N1133" s="3">
        <v>1685</v>
      </c>
      <c r="O1133" s="3">
        <v>146</v>
      </c>
      <c r="P1133" s="3" t="s">
        <v>8495</v>
      </c>
      <c r="Q1133" s="17" t="s">
        <v>8496</v>
      </c>
      <c r="R1133" s="7" t="s">
        <v>8497</v>
      </c>
    </row>
    <row r="1134" spans="1:18" ht="22.5">
      <c r="A1134" s="8" t="s">
        <v>8498</v>
      </c>
      <c r="B1134" s="3" t="s">
        <v>8499</v>
      </c>
      <c r="C1134" s="4" t="s">
        <v>8500</v>
      </c>
      <c r="D1134" s="3" t="s">
        <v>8501</v>
      </c>
      <c r="E1134" s="6">
        <v>43951.505972222221</v>
      </c>
      <c r="F1134" s="3"/>
      <c r="G1134" s="3"/>
      <c r="H1134" s="3"/>
      <c r="I1134" s="3"/>
      <c r="J1134" s="3" t="s">
        <v>8502</v>
      </c>
      <c r="K1134" s="3"/>
      <c r="L1134" s="7" t="s">
        <v>57</v>
      </c>
      <c r="M1134" s="14" t="s">
        <v>8503</v>
      </c>
      <c r="N1134" s="3">
        <v>814</v>
      </c>
      <c r="O1134" s="3">
        <v>698</v>
      </c>
      <c r="P1134" s="3" t="s">
        <v>8504</v>
      </c>
      <c r="Q1134" s="17" t="s">
        <v>8505</v>
      </c>
      <c r="R1134" s="7" t="s">
        <v>8506</v>
      </c>
    </row>
    <row r="1135" spans="1:18" ht="56.25">
      <c r="A1135" s="8" t="s">
        <v>8507</v>
      </c>
      <c r="B1135" s="3" t="s">
        <v>8508</v>
      </c>
      <c r="C1135" s="4" t="s">
        <v>8509</v>
      </c>
      <c r="D1135" s="3" t="s">
        <v>8510</v>
      </c>
      <c r="E1135" s="6">
        <v>43951.505486111113</v>
      </c>
      <c r="F1135" s="3"/>
      <c r="G1135" s="3"/>
      <c r="H1135" s="3"/>
      <c r="I1135" s="3"/>
      <c r="J1135" s="3" t="s">
        <v>8511</v>
      </c>
      <c r="K1135" s="3"/>
      <c r="L1135" s="7" t="s">
        <v>27</v>
      </c>
      <c r="M1135" s="14" t="s">
        <v>8512</v>
      </c>
      <c r="N1135" s="3">
        <v>4</v>
      </c>
      <c r="O1135" s="3">
        <v>9</v>
      </c>
      <c r="P1135" s="3"/>
      <c r="Q1135" s="17" t="s">
        <v>8513</v>
      </c>
      <c r="R1135" s="7" t="s">
        <v>8514</v>
      </c>
    </row>
    <row r="1136" spans="1:18" ht="67.5">
      <c r="A1136" s="8" t="s">
        <v>8515</v>
      </c>
      <c r="B1136" s="3" t="s">
        <v>8516</v>
      </c>
      <c r="C1136" s="4" t="s">
        <v>8517</v>
      </c>
      <c r="D1136" s="3" t="s">
        <v>8518</v>
      </c>
      <c r="E1136" s="6">
        <v>43951.505416666667</v>
      </c>
      <c r="F1136" s="3"/>
      <c r="G1136" s="3"/>
      <c r="H1136" s="3"/>
      <c r="I1136" s="3"/>
      <c r="J1136" s="3" t="s">
        <v>8519</v>
      </c>
      <c r="K1136" s="3"/>
      <c r="L1136" s="7" t="s">
        <v>57</v>
      </c>
      <c r="M1136" s="14" t="s">
        <v>8520</v>
      </c>
      <c r="N1136" s="3">
        <v>217</v>
      </c>
      <c r="O1136" s="3">
        <v>270</v>
      </c>
      <c r="P1136" s="3"/>
      <c r="Q1136" s="17" t="s">
        <v>8521</v>
      </c>
      <c r="R1136" s="7" t="s">
        <v>8522</v>
      </c>
    </row>
    <row r="1137" spans="1:18" ht="33.75">
      <c r="A1137" s="8" t="s">
        <v>8523</v>
      </c>
      <c r="B1137" s="3" t="s">
        <v>8524</v>
      </c>
      <c r="C1137" s="4" t="s">
        <v>2693</v>
      </c>
      <c r="D1137" s="3" t="s">
        <v>8525</v>
      </c>
      <c r="E1137" s="6">
        <v>43951.505405092597</v>
      </c>
      <c r="F1137" s="3"/>
      <c r="G1137" s="3"/>
      <c r="H1137" s="3"/>
      <c r="I1137" s="3"/>
      <c r="J1137" s="3" t="s">
        <v>8526</v>
      </c>
      <c r="K1137" s="3"/>
      <c r="L1137" s="7" t="s">
        <v>27</v>
      </c>
      <c r="M1137" s="14" t="s">
        <v>8527</v>
      </c>
      <c r="N1137" s="3">
        <v>515</v>
      </c>
      <c r="O1137" s="3">
        <v>4570</v>
      </c>
      <c r="P1137" s="3"/>
      <c r="Q1137" s="17" t="s">
        <v>8528</v>
      </c>
      <c r="R1137" s="7" t="s">
        <v>2698</v>
      </c>
    </row>
    <row r="1138" spans="1:18" ht="67.5">
      <c r="A1138" s="8" t="s">
        <v>8529</v>
      </c>
      <c r="B1138" s="3" t="s">
        <v>8530</v>
      </c>
      <c r="C1138" s="4" t="s">
        <v>2839</v>
      </c>
      <c r="D1138" s="3" t="s">
        <v>8531</v>
      </c>
      <c r="E1138" s="6">
        <v>43951.504618055551</v>
      </c>
      <c r="F1138" s="3"/>
      <c r="G1138" s="3"/>
      <c r="H1138" s="3"/>
      <c r="I1138" s="3"/>
      <c r="J1138" s="3" t="s">
        <v>8532</v>
      </c>
      <c r="K1138" s="3"/>
      <c r="L1138" s="7" t="s">
        <v>27</v>
      </c>
      <c r="M1138" s="14" t="s">
        <v>8533</v>
      </c>
      <c r="N1138" s="3">
        <v>417</v>
      </c>
      <c r="O1138" s="3">
        <v>344</v>
      </c>
      <c r="P1138" s="3"/>
      <c r="Q1138" s="17" t="s">
        <v>8534</v>
      </c>
      <c r="R1138" s="7" t="s">
        <v>2844</v>
      </c>
    </row>
    <row r="1139" spans="1:18" ht="112.5">
      <c r="A1139" s="8" t="s">
        <v>8535</v>
      </c>
      <c r="B1139" s="3" t="s">
        <v>8536</v>
      </c>
      <c r="C1139" s="4" t="s">
        <v>4256</v>
      </c>
      <c r="D1139" s="3" t="s">
        <v>8537</v>
      </c>
      <c r="E1139" s="6">
        <v>43951.504548611112</v>
      </c>
      <c r="F1139" s="3"/>
      <c r="G1139" s="3"/>
      <c r="H1139" s="3"/>
      <c r="I1139" s="3"/>
      <c r="J1139" s="3" t="s">
        <v>8538</v>
      </c>
      <c r="K1139" s="3"/>
      <c r="L1139" s="7" t="s">
        <v>57</v>
      </c>
      <c r="M1139" s="14" t="s">
        <v>8539</v>
      </c>
      <c r="N1139" s="3">
        <v>876</v>
      </c>
      <c r="O1139" s="3">
        <v>536</v>
      </c>
      <c r="P1139" s="3" t="s">
        <v>7852</v>
      </c>
      <c r="Q1139" s="17" t="s">
        <v>8540</v>
      </c>
      <c r="R1139" s="7" t="s">
        <v>4262</v>
      </c>
    </row>
    <row r="1140" spans="1:18" ht="56.25">
      <c r="A1140" s="8" t="s">
        <v>8541</v>
      </c>
      <c r="B1140" s="3" t="s">
        <v>8542</v>
      </c>
      <c r="C1140" s="4" t="s">
        <v>543</v>
      </c>
      <c r="D1140" s="3" t="s">
        <v>8537</v>
      </c>
      <c r="E1140" s="6">
        <v>43951.504548611112</v>
      </c>
      <c r="F1140" s="3"/>
      <c r="G1140" s="3"/>
      <c r="H1140" s="3"/>
      <c r="I1140" s="3"/>
      <c r="J1140" s="3" t="s">
        <v>8543</v>
      </c>
      <c r="K1140" s="3"/>
      <c r="L1140" s="7" t="s">
        <v>178</v>
      </c>
      <c r="M1140" s="14" t="s">
        <v>8544</v>
      </c>
      <c r="N1140" s="3">
        <v>82</v>
      </c>
      <c r="O1140" s="3">
        <v>229</v>
      </c>
      <c r="P1140" s="3"/>
      <c r="Q1140" s="17" t="s">
        <v>8545</v>
      </c>
      <c r="R1140" s="7" t="s">
        <v>548</v>
      </c>
    </row>
    <row r="1141" spans="1:18" ht="78.75">
      <c r="A1141" s="8" t="s">
        <v>8546</v>
      </c>
      <c r="B1141" s="3" t="s">
        <v>8547</v>
      </c>
      <c r="C1141" s="4" t="s">
        <v>8548</v>
      </c>
      <c r="D1141" s="3" t="s">
        <v>8549</v>
      </c>
      <c r="E1141" s="6">
        <v>43951.504502314812</v>
      </c>
      <c r="F1141" s="3"/>
      <c r="G1141" s="3"/>
      <c r="H1141" s="3"/>
      <c r="I1141" s="3"/>
      <c r="J1141" s="3" t="s">
        <v>8550</v>
      </c>
      <c r="K1141" s="3"/>
      <c r="L1141" s="7" t="s">
        <v>178</v>
      </c>
      <c r="M1141" s="14" t="s">
        <v>8551</v>
      </c>
      <c r="N1141" s="3">
        <v>20051</v>
      </c>
      <c r="O1141" s="3">
        <v>1363</v>
      </c>
      <c r="P1141" s="3" t="s">
        <v>5553</v>
      </c>
      <c r="Q1141" s="17" t="s">
        <v>8552</v>
      </c>
      <c r="R1141" s="7" t="s">
        <v>8553</v>
      </c>
    </row>
    <row r="1142" spans="1:18" ht="67.5">
      <c r="A1142" s="8" t="s">
        <v>8554</v>
      </c>
      <c r="B1142" s="3" t="s">
        <v>8555</v>
      </c>
      <c r="C1142" s="4" t="s">
        <v>3734</v>
      </c>
      <c r="D1142" s="3" t="s">
        <v>8556</v>
      </c>
      <c r="E1142" s="6">
        <v>43951.50445601852</v>
      </c>
      <c r="F1142" s="3"/>
      <c r="G1142" s="3"/>
      <c r="H1142" s="3"/>
      <c r="I1142" s="3"/>
      <c r="J1142" s="3" t="s">
        <v>8557</v>
      </c>
      <c r="K1142" s="3"/>
      <c r="L1142" s="7" t="s">
        <v>27</v>
      </c>
      <c r="M1142" s="14" t="s">
        <v>8558</v>
      </c>
      <c r="N1142" s="3">
        <v>27</v>
      </c>
      <c r="O1142" s="3">
        <v>104</v>
      </c>
      <c r="P1142" s="3"/>
      <c r="Q1142" s="17" t="s">
        <v>8559</v>
      </c>
      <c r="R1142" s="7" t="s">
        <v>3738</v>
      </c>
    </row>
    <row r="1143" spans="1:18" ht="56.25">
      <c r="A1143" s="8" t="s">
        <v>8560</v>
      </c>
      <c r="B1143" s="3" t="s">
        <v>8561</v>
      </c>
      <c r="C1143" s="4" t="s">
        <v>8562</v>
      </c>
      <c r="D1143" s="3" t="s">
        <v>8563</v>
      </c>
      <c r="E1143" s="6">
        <v>43951.504386574074</v>
      </c>
      <c r="F1143" s="3"/>
      <c r="G1143" s="3"/>
      <c r="H1143" s="3"/>
      <c r="I1143" s="3"/>
      <c r="J1143" s="3" t="s">
        <v>8564</v>
      </c>
      <c r="K1143" s="3"/>
      <c r="L1143" s="7" t="s">
        <v>27</v>
      </c>
      <c r="M1143" s="14" t="s">
        <v>8565</v>
      </c>
      <c r="N1143" s="3">
        <v>1050</v>
      </c>
      <c r="O1143" s="3">
        <v>1849</v>
      </c>
      <c r="P1143" s="3" t="s">
        <v>2732</v>
      </c>
      <c r="Q1143" s="17" t="s">
        <v>8566</v>
      </c>
      <c r="R1143" s="7" t="s">
        <v>8567</v>
      </c>
    </row>
    <row r="1144" spans="1:18" ht="22.5">
      <c r="A1144" s="8" t="s">
        <v>8568</v>
      </c>
      <c r="B1144" s="3" t="s">
        <v>8569</v>
      </c>
      <c r="C1144" s="4" t="s">
        <v>8570</v>
      </c>
      <c r="D1144" s="3" t="s">
        <v>8571</v>
      </c>
      <c r="E1144" s="6">
        <v>43951.504375000004</v>
      </c>
      <c r="F1144" s="3"/>
      <c r="G1144" s="3"/>
      <c r="H1144" s="3"/>
      <c r="I1144" s="3"/>
      <c r="J1144" s="3" t="s">
        <v>8572</v>
      </c>
      <c r="K1144" s="3"/>
      <c r="L1144" s="7" t="s">
        <v>178</v>
      </c>
      <c r="M1144" s="14" t="s">
        <v>8573</v>
      </c>
      <c r="N1144" s="3">
        <v>5708</v>
      </c>
      <c r="O1144" s="3">
        <v>1408</v>
      </c>
      <c r="P1144" s="3" t="s">
        <v>8574</v>
      </c>
      <c r="Q1144" s="17" t="s">
        <v>8575</v>
      </c>
      <c r="R1144" s="7" t="s">
        <v>8576</v>
      </c>
    </row>
    <row r="1145" spans="1:18" ht="78.75">
      <c r="A1145" s="8" t="s">
        <v>8577</v>
      </c>
      <c r="B1145" s="3" t="s">
        <v>8578</v>
      </c>
      <c r="C1145" s="4" t="s">
        <v>1300</v>
      </c>
      <c r="D1145" s="3" t="s">
        <v>8579</v>
      </c>
      <c r="E1145" s="6">
        <v>43951.504305555558</v>
      </c>
      <c r="F1145" s="3"/>
      <c r="G1145" s="3"/>
      <c r="H1145" s="3"/>
      <c r="I1145" s="3"/>
      <c r="J1145" s="3" t="s">
        <v>8580</v>
      </c>
      <c r="K1145" s="3"/>
      <c r="L1145" s="7" t="s">
        <v>27</v>
      </c>
      <c r="M1145" s="14" t="s">
        <v>8581</v>
      </c>
      <c r="N1145" s="3">
        <v>142</v>
      </c>
      <c r="O1145" s="3">
        <v>172</v>
      </c>
      <c r="P1145" s="3"/>
      <c r="Q1145" s="17" t="s">
        <v>8582</v>
      </c>
      <c r="R1145" s="7" t="s">
        <v>1306</v>
      </c>
    </row>
    <row r="1146" spans="1:18" ht="56.25">
      <c r="A1146" s="8" t="s">
        <v>8583</v>
      </c>
      <c r="B1146" s="3" t="s">
        <v>8584</v>
      </c>
      <c r="C1146" s="4" t="s">
        <v>543</v>
      </c>
      <c r="D1146" s="3" t="s">
        <v>8585</v>
      </c>
      <c r="E1146" s="6">
        <v>43951.504293981481</v>
      </c>
      <c r="F1146" s="3"/>
      <c r="G1146" s="3"/>
      <c r="H1146" s="3"/>
      <c r="I1146" s="3"/>
      <c r="J1146" s="3" t="s">
        <v>8586</v>
      </c>
      <c r="K1146" s="3"/>
      <c r="L1146" s="7" t="s">
        <v>178</v>
      </c>
      <c r="M1146" s="14" t="s">
        <v>8587</v>
      </c>
      <c r="N1146" s="3">
        <v>1362</v>
      </c>
      <c r="O1146" s="3">
        <v>5001</v>
      </c>
      <c r="P1146" s="3" t="s">
        <v>8588</v>
      </c>
      <c r="Q1146" s="17" t="s">
        <v>8589</v>
      </c>
      <c r="R1146" s="7" t="s">
        <v>548</v>
      </c>
    </row>
    <row r="1147" spans="1:18" ht="112.5">
      <c r="A1147" s="8" t="s">
        <v>8590</v>
      </c>
      <c r="B1147" s="3" t="s">
        <v>8536</v>
      </c>
      <c r="C1147" s="4" t="s">
        <v>6802</v>
      </c>
      <c r="D1147" s="3" t="s">
        <v>8591</v>
      </c>
      <c r="E1147" s="6">
        <v>43951.504166666666</v>
      </c>
      <c r="F1147" s="3"/>
      <c r="G1147" s="3"/>
      <c r="H1147" s="3"/>
      <c r="I1147" s="3"/>
      <c r="J1147" s="3" t="s">
        <v>8538</v>
      </c>
      <c r="K1147" s="3"/>
      <c r="L1147" s="7" t="s">
        <v>57</v>
      </c>
      <c r="M1147" s="14" t="s">
        <v>8539</v>
      </c>
      <c r="N1147" s="3">
        <v>876</v>
      </c>
      <c r="O1147" s="3">
        <v>536</v>
      </c>
      <c r="P1147" s="3" t="s">
        <v>7852</v>
      </c>
      <c r="Q1147" s="17" t="s">
        <v>8592</v>
      </c>
      <c r="R1147" s="7" t="s">
        <v>4262</v>
      </c>
    </row>
    <row r="1148" spans="1:18" ht="33.75">
      <c r="A1148" s="8" t="s">
        <v>8593</v>
      </c>
      <c r="B1148" s="3" t="s">
        <v>8594</v>
      </c>
      <c r="C1148" s="4" t="s">
        <v>8595</v>
      </c>
      <c r="D1148" s="3" t="s">
        <v>8596</v>
      </c>
      <c r="E1148" s="6">
        <v>43951.503807870366</v>
      </c>
      <c r="F1148" s="3"/>
      <c r="G1148" s="3"/>
      <c r="H1148" s="3"/>
      <c r="I1148" s="3"/>
      <c r="J1148" s="3" t="s">
        <v>8597</v>
      </c>
      <c r="K1148" s="3"/>
      <c r="L1148" s="7" t="s">
        <v>178</v>
      </c>
      <c r="M1148" s="14" t="s">
        <v>8598</v>
      </c>
      <c r="N1148" s="3">
        <v>1272</v>
      </c>
      <c r="O1148" s="3">
        <v>1615</v>
      </c>
      <c r="P1148" s="3" t="s">
        <v>8599</v>
      </c>
      <c r="Q1148" s="17" t="s">
        <v>8600</v>
      </c>
      <c r="R1148" s="7" t="s">
        <v>8601</v>
      </c>
    </row>
    <row r="1149" spans="1:18" ht="67.5">
      <c r="A1149" s="8" t="s">
        <v>8602</v>
      </c>
      <c r="B1149" s="3" t="s">
        <v>8603</v>
      </c>
      <c r="C1149" s="4" t="s">
        <v>8604</v>
      </c>
      <c r="D1149" s="3" t="s">
        <v>8605</v>
      </c>
      <c r="E1149" s="6">
        <v>43951.503796296296</v>
      </c>
      <c r="F1149" s="3"/>
      <c r="G1149" s="3"/>
      <c r="H1149" s="3"/>
      <c r="I1149" s="3"/>
      <c r="J1149" s="3" t="s">
        <v>8606</v>
      </c>
      <c r="K1149" s="3"/>
      <c r="L1149" s="7" t="s">
        <v>27</v>
      </c>
      <c r="M1149" s="14" t="s">
        <v>8607</v>
      </c>
      <c r="N1149" s="3">
        <v>17</v>
      </c>
      <c r="O1149" s="3">
        <v>50</v>
      </c>
      <c r="P1149" s="3"/>
      <c r="Q1149" s="17" t="s">
        <v>8608</v>
      </c>
      <c r="R1149" s="7" t="s">
        <v>8609</v>
      </c>
    </row>
    <row r="1150" spans="1:18" ht="33.75">
      <c r="A1150" s="8" t="s">
        <v>8610</v>
      </c>
      <c r="B1150" s="3" t="s">
        <v>8611</v>
      </c>
      <c r="C1150" s="4" t="s">
        <v>8612</v>
      </c>
      <c r="D1150" s="3" t="s">
        <v>8613</v>
      </c>
      <c r="E1150" s="6">
        <v>43951.503622685181</v>
      </c>
      <c r="F1150" s="3"/>
      <c r="G1150" s="3"/>
      <c r="H1150" s="3"/>
      <c r="I1150" s="3"/>
      <c r="J1150" s="3" t="s">
        <v>8614</v>
      </c>
      <c r="K1150" s="3"/>
      <c r="L1150" s="7" t="s">
        <v>8615</v>
      </c>
      <c r="M1150" s="14" t="s">
        <v>8616</v>
      </c>
      <c r="N1150" s="3">
        <v>5788</v>
      </c>
      <c r="O1150" s="3">
        <v>39</v>
      </c>
      <c r="P1150" s="3" t="s">
        <v>8617</v>
      </c>
      <c r="Q1150" s="17" t="s">
        <v>8618</v>
      </c>
      <c r="R1150" s="7" t="s">
        <v>8619</v>
      </c>
    </row>
    <row r="1151" spans="1:18" ht="56.25">
      <c r="A1151" s="8" t="s">
        <v>8620</v>
      </c>
      <c r="B1151" s="3" t="s">
        <v>8621</v>
      </c>
      <c r="C1151" s="4" t="s">
        <v>1441</v>
      </c>
      <c r="D1151" s="3" t="s">
        <v>8622</v>
      </c>
      <c r="E1151" s="6">
        <v>43951.503576388888</v>
      </c>
      <c r="F1151" s="3"/>
      <c r="G1151" s="3"/>
      <c r="H1151" s="3"/>
      <c r="I1151" s="3"/>
      <c r="J1151" s="3" t="s">
        <v>8623</v>
      </c>
      <c r="K1151" s="3"/>
      <c r="L1151" s="7" t="s">
        <v>57</v>
      </c>
      <c r="M1151" s="14" t="s">
        <v>8624</v>
      </c>
      <c r="N1151" s="3">
        <v>2085</v>
      </c>
      <c r="O1151" s="3">
        <v>541</v>
      </c>
      <c r="P1151" s="3" t="s">
        <v>8625</v>
      </c>
      <c r="Q1151" s="17" t="s">
        <v>8626</v>
      </c>
      <c r="R1151" s="7" t="s">
        <v>1447</v>
      </c>
    </row>
    <row r="1152" spans="1:18" ht="45">
      <c r="A1152" s="8" t="s">
        <v>8627</v>
      </c>
      <c r="B1152" s="3" t="s">
        <v>8628</v>
      </c>
      <c r="C1152" s="4" t="s">
        <v>8629</v>
      </c>
      <c r="D1152" s="3" t="s">
        <v>8622</v>
      </c>
      <c r="E1152" s="6">
        <v>43951.503576388888</v>
      </c>
      <c r="F1152" s="3"/>
      <c r="G1152" s="3"/>
      <c r="H1152" s="3"/>
      <c r="I1152" s="3"/>
      <c r="J1152" s="3" t="s">
        <v>8630</v>
      </c>
      <c r="K1152" s="3"/>
      <c r="L1152" s="7" t="s">
        <v>27</v>
      </c>
      <c r="M1152" s="14" t="s">
        <v>8631</v>
      </c>
      <c r="N1152" s="3">
        <v>1260</v>
      </c>
      <c r="O1152" s="3">
        <v>1711</v>
      </c>
      <c r="P1152" s="3" t="s">
        <v>8632</v>
      </c>
      <c r="Q1152" s="17" t="s">
        <v>8633</v>
      </c>
      <c r="R1152" s="7" t="s">
        <v>8634</v>
      </c>
    </row>
    <row r="1153" spans="1:18" ht="33.75">
      <c r="A1153" s="8" t="s">
        <v>8635</v>
      </c>
      <c r="B1153" s="3" t="s">
        <v>8636</v>
      </c>
      <c r="C1153" s="4" t="s">
        <v>972</v>
      </c>
      <c r="D1153" s="3" t="s">
        <v>8637</v>
      </c>
      <c r="E1153" s="6">
        <v>43951.503437499996</v>
      </c>
      <c r="F1153" s="3"/>
      <c r="G1153" s="3"/>
      <c r="H1153" s="3"/>
      <c r="I1153" s="3"/>
      <c r="J1153" s="3" t="s">
        <v>8638</v>
      </c>
      <c r="K1153" s="3"/>
      <c r="L1153" s="7" t="s">
        <v>27</v>
      </c>
      <c r="M1153" s="14" t="s">
        <v>8639</v>
      </c>
      <c r="N1153" s="3">
        <v>446</v>
      </c>
      <c r="O1153" s="3">
        <v>280</v>
      </c>
      <c r="P1153" s="3" t="s">
        <v>1911</v>
      </c>
      <c r="Q1153" s="17" t="s">
        <v>8640</v>
      </c>
      <c r="R1153" s="7" t="s">
        <v>977</v>
      </c>
    </row>
    <row r="1154" spans="1:18" ht="56.25">
      <c r="A1154" s="8" t="s">
        <v>8641</v>
      </c>
      <c r="B1154" s="3" t="s">
        <v>8642</v>
      </c>
      <c r="C1154" s="4" t="s">
        <v>543</v>
      </c>
      <c r="D1154" s="3" t="s">
        <v>8643</v>
      </c>
      <c r="E1154" s="6">
        <v>43951.502418981487</v>
      </c>
      <c r="F1154" s="3"/>
      <c r="G1154" s="3"/>
      <c r="H1154" s="3"/>
      <c r="I1154" s="3"/>
      <c r="J1154" s="3" t="s">
        <v>8644</v>
      </c>
      <c r="K1154" s="3"/>
      <c r="L1154" s="7" t="s">
        <v>178</v>
      </c>
      <c r="M1154" s="14" t="s">
        <v>8645</v>
      </c>
      <c r="N1154" s="3">
        <v>301</v>
      </c>
      <c r="O1154" s="3">
        <v>251</v>
      </c>
      <c r="P1154" s="3" t="s">
        <v>8646</v>
      </c>
      <c r="Q1154" s="17" t="s">
        <v>8647</v>
      </c>
      <c r="R1154" s="7" t="s">
        <v>548</v>
      </c>
    </row>
    <row r="1155" spans="1:18" ht="45">
      <c r="A1155" s="8" t="s">
        <v>8648</v>
      </c>
      <c r="B1155" s="3" t="s">
        <v>8649</v>
      </c>
      <c r="C1155" s="4" t="s">
        <v>960</v>
      </c>
      <c r="D1155" s="3" t="s">
        <v>8650</v>
      </c>
      <c r="E1155" s="6">
        <v>43951.502395833333</v>
      </c>
      <c r="F1155" s="3"/>
      <c r="G1155" s="3"/>
      <c r="H1155" s="3"/>
      <c r="I1155" s="3"/>
      <c r="J1155" s="3" t="s">
        <v>8651</v>
      </c>
      <c r="K1155" s="3"/>
      <c r="L1155" s="7" t="s">
        <v>27</v>
      </c>
      <c r="M1155" s="14" t="s">
        <v>340</v>
      </c>
      <c r="N1155" s="3">
        <v>6</v>
      </c>
      <c r="O1155" s="3">
        <v>45</v>
      </c>
      <c r="P1155" s="3"/>
      <c r="Q1155" s="17" t="s">
        <v>8652</v>
      </c>
      <c r="R1155" s="7" t="s">
        <v>965</v>
      </c>
    </row>
    <row r="1156" spans="1:18" ht="45">
      <c r="A1156" s="8" t="s">
        <v>8653</v>
      </c>
      <c r="B1156" s="3" t="s">
        <v>8654</v>
      </c>
      <c r="C1156" s="4" t="s">
        <v>8655</v>
      </c>
      <c r="D1156" s="3" t="s">
        <v>8656</v>
      </c>
      <c r="E1156" s="6">
        <v>43951.502141203702</v>
      </c>
      <c r="F1156" s="3"/>
      <c r="G1156" s="3"/>
      <c r="H1156" s="3"/>
      <c r="I1156" s="3"/>
      <c r="J1156" s="3" t="s">
        <v>8657</v>
      </c>
      <c r="K1156" s="3"/>
      <c r="L1156" s="7" t="s">
        <v>178</v>
      </c>
      <c r="M1156" s="14" t="s">
        <v>8658</v>
      </c>
      <c r="N1156" s="3">
        <v>15035</v>
      </c>
      <c r="O1156" s="3">
        <v>3440</v>
      </c>
      <c r="P1156" s="3" t="s">
        <v>975</v>
      </c>
      <c r="Q1156" s="17" t="s">
        <v>8659</v>
      </c>
      <c r="R1156" s="7" t="s">
        <v>8660</v>
      </c>
    </row>
    <row r="1157" spans="1:18" ht="45">
      <c r="A1157" s="8" t="s">
        <v>8661</v>
      </c>
      <c r="B1157" s="3" t="s">
        <v>8662</v>
      </c>
      <c r="C1157" s="4" t="s">
        <v>8663</v>
      </c>
      <c r="D1157" s="3" t="s">
        <v>8664</v>
      </c>
      <c r="E1157" s="6">
        <v>43951.502083333333</v>
      </c>
      <c r="F1157" s="3"/>
      <c r="G1157" s="3"/>
      <c r="H1157" s="3"/>
      <c r="I1157" s="3"/>
      <c r="J1157" s="3" t="s">
        <v>8665</v>
      </c>
      <c r="K1157" s="3"/>
      <c r="L1157" s="7" t="s">
        <v>190</v>
      </c>
      <c r="M1157" s="14" t="s">
        <v>8666</v>
      </c>
      <c r="N1157" s="3">
        <v>9769</v>
      </c>
      <c r="O1157" s="3">
        <v>2299</v>
      </c>
      <c r="P1157" s="3"/>
      <c r="Q1157" s="17" t="s">
        <v>8667</v>
      </c>
      <c r="R1157" s="7" t="s">
        <v>8668</v>
      </c>
    </row>
    <row r="1158" spans="1:18" ht="67.5">
      <c r="A1158" s="8" t="s">
        <v>8669</v>
      </c>
      <c r="B1158" s="3" t="s">
        <v>8670</v>
      </c>
      <c r="C1158" s="4" t="s">
        <v>8671</v>
      </c>
      <c r="D1158" s="3" t="s">
        <v>8672</v>
      </c>
      <c r="E1158" s="6">
        <v>43951.501851851848</v>
      </c>
      <c r="F1158" s="3"/>
      <c r="G1158" s="3"/>
      <c r="H1158" s="3" t="s">
        <v>8673</v>
      </c>
      <c r="I1158" s="3" t="s">
        <v>8674</v>
      </c>
      <c r="J1158" s="3" t="s">
        <v>8675</v>
      </c>
      <c r="K1158" s="3" t="s">
        <v>8676</v>
      </c>
      <c r="L1158" s="7" t="s">
        <v>27</v>
      </c>
      <c r="M1158" s="14" t="s">
        <v>8677</v>
      </c>
      <c r="N1158" s="3">
        <v>31</v>
      </c>
      <c r="O1158" s="3">
        <v>71</v>
      </c>
      <c r="P1158" s="3" t="s">
        <v>8678</v>
      </c>
      <c r="Q1158" s="17" t="s">
        <v>8679</v>
      </c>
      <c r="R1158" s="7" t="s">
        <v>8680</v>
      </c>
    </row>
    <row r="1159" spans="1:18" ht="56.25">
      <c r="A1159" s="8" t="s">
        <v>8681</v>
      </c>
      <c r="B1159" s="3" t="s">
        <v>8446</v>
      </c>
      <c r="C1159" s="4" t="s">
        <v>8682</v>
      </c>
      <c r="D1159" s="3" t="s">
        <v>8683</v>
      </c>
      <c r="E1159" s="6">
        <v>43951.501655092594</v>
      </c>
      <c r="F1159" s="3"/>
      <c r="G1159" s="3"/>
      <c r="H1159" s="3"/>
      <c r="I1159" s="3"/>
      <c r="J1159" s="3" t="s">
        <v>8448</v>
      </c>
      <c r="K1159" s="3"/>
      <c r="L1159" s="7" t="s">
        <v>27</v>
      </c>
      <c r="M1159" s="14" t="s">
        <v>8449</v>
      </c>
      <c r="N1159" s="3">
        <v>13</v>
      </c>
      <c r="O1159" s="3">
        <v>190</v>
      </c>
      <c r="P1159" s="3"/>
      <c r="Q1159" s="17" t="s">
        <v>8684</v>
      </c>
      <c r="R1159" s="7" t="s">
        <v>7455</v>
      </c>
    </row>
    <row r="1160" spans="1:18" ht="56.25">
      <c r="A1160" s="8" t="s">
        <v>8685</v>
      </c>
      <c r="B1160" s="3" t="s">
        <v>8686</v>
      </c>
      <c r="C1160" s="4" t="s">
        <v>543</v>
      </c>
      <c r="D1160" s="3" t="s">
        <v>8687</v>
      </c>
      <c r="E1160" s="6">
        <v>43951.501215277778</v>
      </c>
      <c r="F1160" s="3"/>
      <c r="G1160" s="3"/>
      <c r="H1160" s="3"/>
      <c r="I1160" s="3"/>
      <c r="J1160" s="3" t="s">
        <v>8688</v>
      </c>
      <c r="K1160" s="3"/>
      <c r="L1160" s="7" t="s">
        <v>57</v>
      </c>
      <c r="M1160" s="14" t="s">
        <v>8689</v>
      </c>
      <c r="N1160" s="3">
        <v>77</v>
      </c>
      <c r="O1160" s="3">
        <v>169</v>
      </c>
      <c r="P1160" s="3" t="s">
        <v>8690</v>
      </c>
      <c r="Q1160" s="17" t="s">
        <v>8691</v>
      </c>
      <c r="R1160" s="7" t="s">
        <v>548</v>
      </c>
    </row>
    <row r="1161" spans="1:18" ht="101.25">
      <c r="A1161" s="8" t="s">
        <v>8692</v>
      </c>
      <c r="B1161" s="3" t="s">
        <v>8693</v>
      </c>
      <c r="C1161" s="4" t="s">
        <v>7047</v>
      </c>
      <c r="D1161" s="3" t="s">
        <v>8694</v>
      </c>
      <c r="E1161" s="6">
        <v>43951.501111111109</v>
      </c>
      <c r="F1161" s="3"/>
      <c r="G1161" s="3"/>
      <c r="H1161" s="3"/>
      <c r="I1161" s="3"/>
      <c r="J1161" s="3" t="s">
        <v>8695</v>
      </c>
      <c r="K1161" s="3"/>
      <c r="L1161" s="7" t="s">
        <v>27</v>
      </c>
      <c r="M1161" s="14" t="s">
        <v>8696</v>
      </c>
      <c r="N1161" s="3">
        <v>153</v>
      </c>
      <c r="O1161" s="3">
        <v>483</v>
      </c>
      <c r="P1161" s="3" t="s">
        <v>8697</v>
      </c>
      <c r="Q1161" s="17" t="s">
        <v>8698</v>
      </c>
      <c r="R1161" s="7" t="s">
        <v>7053</v>
      </c>
    </row>
    <row r="1162" spans="1:18" ht="56.25">
      <c r="A1162" s="8" t="s">
        <v>8699</v>
      </c>
      <c r="B1162" s="3" t="s">
        <v>8700</v>
      </c>
      <c r="C1162" s="4" t="s">
        <v>8701</v>
      </c>
      <c r="D1162" s="3" t="s">
        <v>8702</v>
      </c>
      <c r="E1162" s="6">
        <v>43951.500856481478</v>
      </c>
      <c r="F1162" s="3"/>
      <c r="G1162" s="3"/>
      <c r="H1162" s="3"/>
      <c r="I1162" s="3"/>
      <c r="J1162" s="3" t="s">
        <v>8703</v>
      </c>
      <c r="K1162" s="3"/>
      <c r="L1162" s="7" t="s">
        <v>1400</v>
      </c>
      <c r="M1162" s="14" t="s">
        <v>8704</v>
      </c>
      <c r="N1162" s="3">
        <v>42706</v>
      </c>
      <c r="O1162" s="3">
        <v>26849</v>
      </c>
      <c r="P1162" s="3" t="s">
        <v>6265</v>
      </c>
      <c r="Q1162" s="17" t="s">
        <v>8705</v>
      </c>
      <c r="R1162" s="7" t="s">
        <v>8706</v>
      </c>
    </row>
    <row r="1163" spans="1:18" ht="67.5">
      <c r="A1163" s="8" t="s">
        <v>8707</v>
      </c>
      <c r="B1163" s="3" t="s">
        <v>8708</v>
      </c>
      <c r="C1163" s="4" t="s">
        <v>8709</v>
      </c>
      <c r="D1163" s="3" t="s">
        <v>8710</v>
      </c>
      <c r="E1163" s="6">
        <v>43951.500752314816</v>
      </c>
      <c r="F1163" s="3"/>
      <c r="G1163" s="3"/>
      <c r="H1163" s="3"/>
      <c r="I1163" s="3"/>
      <c r="J1163" s="3" t="s">
        <v>8711</v>
      </c>
      <c r="K1163" s="3"/>
      <c r="L1163" s="7" t="s">
        <v>57</v>
      </c>
      <c r="M1163" s="14" t="s">
        <v>8712</v>
      </c>
      <c r="N1163" s="3">
        <v>4150</v>
      </c>
      <c r="O1163" s="3">
        <v>4347</v>
      </c>
      <c r="P1163" s="3" t="s">
        <v>8713</v>
      </c>
      <c r="Q1163" s="17" t="s">
        <v>8714</v>
      </c>
      <c r="R1163" s="7" t="s">
        <v>8715</v>
      </c>
    </row>
    <row r="1164" spans="1:18" ht="67.5">
      <c r="A1164" s="8" t="s">
        <v>8716</v>
      </c>
      <c r="B1164" s="3" t="s">
        <v>8717</v>
      </c>
      <c r="C1164" s="4" t="s">
        <v>8718</v>
      </c>
      <c r="D1164" s="3" t="s">
        <v>8719</v>
      </c>
      <c r="E1164" s="6">
        <v>43951.500659722224</v>
      </c>
      <c r="F1164" s="3"/>
      <c r="G1164" s="3"/>
      <c r="H1164" s="3"/>
      <c r="I1164" s="3"/>
      <c r="J1164" s="3" t="s">
        <v>8720</v>
      </c>
      <c r="K1164" s="3"/>
      <c r="L1164" s="7" t="s">
        <v>27</v>
      </c>
      <c r="M1164" s="14" t="s">
        <v>8721</v>
      </c>
      <c r="N1164" s="3">
        <v>100</v>
      </c>
      <c r="O1164" s="3">
        <v>300</v>
      </c>
      <c r="P1164" s="3" t="s">
        <v>5478</v>
      </c>
      <c r="Q1164" s="17" t="s">
        <v>8722</v>
      </c>
      <c r="R1164" s="7" t="s">
        <v>8723</v>
      </c>
    </row>
    <row r="1165" spans="1:18" ht="45">
      <c r="A1165" s="8" t="s">
        <v>8724</v>
      </c>
      <c r="B1165" s="3" t="s">
        <v>8725</v>
      </c>
      <c r="C1165" s="4" t="s">
        <v>8726</v>
      </c>
      <c r="D1165" s="3" t="s">
        <v>8727</v>
      </c>
      <c r="E1165" s="6">
        <v>43951.500474537039</v>
      </c>
      <c r="F1165" s="3"/>
      <c r="G1165" s="3"/>
      <c r="H1165" s="3"/>
      <c r="I1165" s="3"/>
      <c r="J1165" s="3" t="s">
        <v>8728</v>
      </c>
      <c r="K1165" s="3"/>
      <c r="L1165" s="7" t="s">
        <v>57</v>
      </c>
      <c r="M1165" s="14" t="s">
        <v>8729</v>
      </c>
      <c r="N1165" s="3">
        <v>2964</v>
      </c>
      <c r="O1165" s="3">
        <v>1866</v>
      </c>
      <c r="P1165" s="3"/>
      <c r="Q1165" s="17" t="s">
        <v>8730</v>
      </c>
      <c r="R1165" s="7" t="s">
        <v>8731</v>
      </c>
    </row>
    <row r="1166" spans="1:18" ht="78.75">
      <c r="A1166" s="8" t="s">
        <v>8732</v>
      </c>
      <c r="B1166" s="3" t="s">
        <v>8733</v>
      </c>
      <c r="C1166" s="4" t="s">
        <v>8734</v>
      </c>
      <c r="D1166" s="3" t="s">
        <v>8735</v>
      </c>
      <c r="E1166" s="6">
        <v>43951.500381944439</v>
      </c>
      <c r="F1166" s="3"/>
      <c r="G1166" s="3"/>
      <c r="H1166" s="3"/>
      <c r="I1166" s="3"/>
      <c r="J1166" s="3" t="s">
        <v>8736</v>
      </c>
      <c r="K1166" s="3"/>
      <c r="L1166" s="7" t="s">
        <v>178</v>
      </c>
      <c r="M1166" s="14" t="s">
        <v>8737</v>
      </c>
      <c r="N1166" s="3">
        <v>274</v>
      </c>
      <c r="O1166" s="3">
        <v>387</v>
      </c>
      <c r="P1166" s="3" t="s">
        <v>975</v>
      </c>
      <c r="Q1166" s="17" t="s">
        <v>8738</v>
      </c>
      <c r="R1166" s="7" t="s">
        <v>8739</v>
      </c>
    </row>
    <row r="1167" spans="1:18" ht="33.75">
      <c r="A1167" s="8" t="s">
        <v>8740</v>
      </c>
      <c r="B1167" s="3" t="s">
        <v>7148</v>
      </c>
      <c r="C1167" s="4" t="s">
        <v>8741</v>
      </c>
      <c r="D1167" s="3" t="s">
        <v>8742</v>
      </c>
      <c r="E1167" s="6">
        <v>43951.500347222223</v>
      </c>
      <c r="F1167" s="3"/>
      <c r="G1167" s="3"/>
      <c r="H1167" s="3"/>
      <c r="I1167" s="3"/>
      <c r="J1167" s="3" t="s">
        <v>7151</v>
      </c>
      <c r="K1167" s="3"/>
      <c r="L1167" s="7" t="s">
        <v>3922</v>
      </c>
      <c r="M1167" s="14" t="s">
        <v>7152</v>
      </c>
      <c r="N1167" s="3">
        <v>6494</v>
      </c>
      <c r="O1167" s="3">
        <v>84</v>
      </c>
      <c r="P1167" s="3" t="s">
        <v>2905</v>
      </c>
      <c r="Q1167" s="17" t="s">
        <v>8743</v>
      </c>
      <c r="R1167" s="7" t="s">
        <v>8744</v>
      </c>
    </row>
    <row r="1168" spans="1:18" ht="22.5">
      <c r="A1168" s="8" t="s">
        <v>8745</v>
      </c>
      <c r="B1168" s="3" t="s">
        <v>8746</v>
      </c>
      <c r="C1168" s="4" t="s">
        <v>8747</v>
      </c>
      <c r="D1168" s="3" t="s">
        <v>8748</v>
      </c>
      <c r="E1168" s="6">
        <v>43951.5003125</v>
      </c>
      <c r="F1168" s="3"/>
      <c r="G1168" s="3"/>
      <c r="H1168" s="3"/>
      <c r="I1168" s="3"/>
      <c r="J1168" s="3" t="s">
        <v>8749</v>
      </c>
      <c r="K1168" s="3"/>
      <c r="L1168" s="7" t="s">
        <v>178</v>
      </c>
      <c r="M1168" s="14" t="s">
        <v>8750</v>
      </c>
      <c r="N1168" s="3">
        <v>1452</v>
      </c>
      <c r="O1168" s="3">
        <v>546</v>
      </c>
      <c r="P1168" s="3" t="s">
        <v>1960</v>
      </c>
      <c r="Q1168" s="17" t="s">
        <v>8751</v>
      </c>
      <c r="R1168" s="7" t="s">
        <v>8752</v>
      </c>
    </row>
    <row r="1169" spans="1:18" ht="67.5">
      <c r="A1169" s="8" t="s">
        <v>8753</v>
      </c>
      <c r="B1169" s="3" t="s">
        <v>8754</v>
      </c>
      <c r="C1169" s="4" t="s">
        <v>8755</v>
      </c>
      <c r="D1169" s="3" t="s">
        <v>8756</v>
      </c>
      <c r="E1169" s="6">
        <v>43951.500300925924</v>
      </c>
      <c r="F1169" s="3"/>
      <c r="G1169" s="3"/>
      <c r="H1169" s="3"/>
      <c r="I1169" s="3"/>
      <c r="J1169" s="3" t="s">
        <v>8757</v>
      </c>
      <c r="K1169" s="3"/>
      <c r="L1169" s="7" t="s">
        <v>8758</v>
      </c>
      <c r="M1169" s="14" t="s">
        <v>8759</v>
      </c>
      <c r="N1169" s="3">
        <v>34</v>
      </c>
      <c r="O1169" s="3">
        <v>203</v>
      </c>
      <c r="P1169" s="3"/>
      <c r="Q1169" s="17" t="s">
        <v>8760</v>
      </c>
      <c r="R1169" s="7" t="s">
        <v>8761</v>
      </c>
    </row>
    <row r="1170" spans="1:18" ht="45">
      <c r="A1170" s="8" t="s">
        <v>8762</v>
      </c>
      <c r="B1170" s="3" t="s">
        <v>3097</v>
      </c>
      <c r="C1170" s="4" t="s">
        <v>8763</v>
      </c>
      <c r="D1170" s="3" t="s">
        <v>8764</v>
      </c>
      <c r="E1170" s="6">
        <v>43951.5</v>
      </c>
      <c r="F1170" s="3"/>
      <c r="G1170" s="3"/>
      <c r="H1170" s="3"/>
      <c r="I1170" s="3"/>
      <c r="J1170" s="3" t="s">
        <v>3100</v>
      </c>
      <c r="K1170" s="3"/>
      <c r="L1170" s="7" t="s">
        <v>190</v>
      </c>
      <c r="M1170" s="14" t="s">
        <v>3101</v>
      </c>
      <c r="N1170" s="3">
        <v>57415</v>
      </c>
      <c r="O1170" s="3">
        <v>4123</v>
      </c>
      <c r="P1170" s="3" t="s">
        <v>912</v>
      </c>
      <c r="Q1170" s="17" t="s">
        <v>8765</v>
      </c>
      <c r="R1170" s="7" t="s">
        <v>8766</v>
      </c>
    </row>
    <row r="1171" spans="1:18" ht="78.75">
      <c r="A1171" s="8" t="s">
        <v>8767</v>
      </c>
      <c r="B1171" s="3" t="s">
        <v>8768</v>
      </c>
      <c r="C1171" s="4" t="s">
        <v>8769</v>
      </c>
      <c r="D1171" s="3" t="s">
        <v>8770</v>
      </c>
      <c r="E1171" s="6">
        <v>43951.499907407408</v>
      </c>
      <c r="F1171" s="3"/>
      <c r="G1171" s="3"/>
      <c r="H1171" s="3"/>
      <c r="I1171" s="3"/>
      <c r="J1171" s="3" t="s">
        <v>8771</v>
      </c>
      <c r="K1171" s="3"/>
      <c r="L1171" s="7" t="s">
        <v>57</v>
      </c>
      <c r="M1171" s="14" t="s">
        <v>8772</v>
      </c>
      <c r="N1171" s="3">
        <v>952</v>
      </c>
      <c r="O1171" s="3">
        <v>430</v>
      </c>
      <c r="P1171" s="3" t="s">
        <v>8773</v>
      </c>
      <c r="Q1171" s="17" t="s">
        <v>8774</v>
      </c>
      <c r="R1171" s="7" t="s">
        <v>8775</v>
      </c>
    </row>
    <row r="1172" spans="1:18" ht="56.25">
      <c r="A1172" s="8" t="s">
        <v>8776</v>
      </c>
      <c r="B1172" s="3" t="s">
        <v>8777</v>
      </c>
      <c r="C1172" s="4" t="s">
        <v>543</v>
      </c>
      <c r="D1172" s="3" t="s">
        <v>8778</v>
      </c>
      <c r="E1172" s="6">
        <v>43951.4996875</v>
      </c>
      <c r="F1172" s="3"/>
      <c r="G1172" s="3"/>
      <c r="H1172" s="3"/>
      <c r="I1172" s="3"/>
      <c r="J1172" s="3" t="s">
        <v>8779</v>
      </c>
      <c r="K1172" s="3"/>
      <c r="L1172" s="7" t="s">
        <v>27</v>
      </c>
      <c r="M1172" s="14" t="s">
        <v>8780</v>
      </c>
      <c r="N1172" s="3">
        <v>87</v>
      </c>
      <c r="O1172" s="3">
        <v>481</v>
      </c>
      <c r="P1172" s="3"/>
      <c r="Q1172" s="17" t="s">
        <v>8781</v>
      </c>
      <c r="R1172" s="7" t="s">
        <v>548</v>
      </c>
    </row>
    <row r="1173" spans="1:18" ht="90">
      <c r="A1173" s="8" t="s">
        <v>8782</v>
      </c>
      <c r="B1173" s="3" t="s">
        <v>8783</v>
      </c>
      <c r="C1173" s="4" t="s">
        <v>8078</v>
      </c>
      <c r="D1173" s="3" t="s">
        <v>8784</v>
      </c>
      <c r="E1173" s="6">
        <v>43951.499432870369</v>
      </c>
      <c r="F1173" s="3"/>
      <c r="G1173" s="3"/>
      <c r="H1173" s="3"/>
      <c r="I1173" s="3"/>
      <c r="J1173" s="3" t="s">
        <v>8785</v>
      </c>
      <c r="K1173" s="3"/>
      <c r="L1173" s="7" t="s">
        <v>178</v>
      </c>
      <c r="M1173" s="14" t="s">
        <v>8786</v>
      </c>
      <c r="N1173" s="3">
        <v>1470</v>
      </c>
      <c r="O1173" s="3">
        <v>880</v>
      </c>
      <c r="P1173" s="3"/>
      <c r="Q1173" s="17" t="s">
        <v>8787</v>
      </c>
      <c r="R1173" s="7" t="s">
        <v>8084</v>
      </c>
    </row>
    <row r="1174" spans="1:18" ht="78.75">
      <c r="A1174" s="8" t="s">
        <v>8788</v>
      </c>
      <c r="B1174" s="3" t="s">
        <v>8789</v>
      </c>
      <c r="C1174" s="4" t="s">
        <v>8734</v>
      </c>
      <c r="D1174" s="3" t="s">
        <v>8790</v>
      </c>
      <c r="E1174" s="6">
        <v>43951.499409722222</v>
      </c>
      <c r="F1174" s="3"/>
      <c r="G1174" s="3"/>
      <c r="H1174" s="3"/>
      <c r="I1174" s="3"/>
      <c r="J1174" s="3" t="s">
        <v>8791</v>
      </c>
      <c r="K1174" s="3"/>
      <c r="L1174" s="7" t="s">
        <v>27</v>
      </c>
      <c r="M1174" s="14" t="s">
        <v>8792</v>
      </c>
      <c r="N1174" s="3">
        <v>452</v>
      </c>
      <c r="O1174" s="3">
        <v>752</v>
      </c>
      <c r="P1174" s="3" t="s">
        <v>8793</v>
      </c>
      <c r="Q1174" s="17" t="s">
        <v>8794</v>
      </c>
      <c r="R1174" s="7" t="s">
        <v>8739</v>
      </c>
    </row>
    <row r="1175" spans="1:18" ht="56.25">
      <c r="A1175" s="8" t="s">
        <v>8795</v>
      </c>
      <c r="B1175" s="3" t="s">
        <v>8796</v>
      </c>
      <c r="C1175" s="4" t="s">
        <v>543</v>
      </c>
      <c r="D1175" s="3" t="s">
        <v>8797</v>
      </c>
      <c r="E1175" s="6">
        <v>43951.498576388884</v>
      </c>
      <c r="F1175" s="3"/>
      <c r="G1175" s="3"/>
      <c r="H1175" s="3"/>
      <c r="I1175" s="3"/>
      <c r="J1175" s="3" t="s">
        <v>8798</v>
      </c>
      <c r="K1175" s="3"/>
      <c r="L1175" s="7" t="s">
        <v>178</v>
      </c>
      <c r="M1175" s="14" t="s">
        <v>8799</v>
      </c>
      <c r="N1175" s="3">
        <v>322</v>
      </c>
      <c r="O1175" s="3">
        <v>684</v>
      </c>
      <c r="P1175" s="3"/>
      <c r="Q1175" s="17" t="s">
        <v>8800</v>
      </c>
      <c r="R1175" s="7" t="s">
        <v>548</v>
      </c>
    </row>
    <row r="1176" spans="1:18" ht="56.25">
      <c r="A1176" s="8" t="s">
        <v>8801</v>
      </c>
      <c r="B1176" s="3" t="s">
        <v>8802</v>
      </c>
      <c r="C1176" s="4" t="s">
        <v>8803</v>
      </c>
      <c r="D1176" s="3" t="s">
        <v>8804</v>
      </c>
      <c r="E1176" s="6">
        <v>43951.498541666668</v>
      </c>
      <c r="F1176" s="3"/>
      <c r="G1176" s="3"/>
      <c r="H1176" s="3"/>
      <c r="I1176" s="3"/>
      <c r="J1176" s="3" t="s">
        <v>8805</v>
      </c>
      <c r="K1176" s="3"/>
      <c r="L1176" s="7" t="s">
        <v>27</v>
      </c>
      <c r="M1176" s="14" t="s">
        <v>8806</v>
      </c>
      <c r="N1176" s="3">
        <v>1</v>
      </c>
      <c r="O1176" s="3">
        <v>32</v>
      </c>
      <c r="P1176" s="3"/>
      <c r="Q1176" s="17" t="s">
        <v>8807</v>
      </c>
      <c r="R1176" s="7" t="s">
        <v>8808</v>
      </c>
    </row>
    <row r="1177" spans="1:18" ht="101.25">
      <c r="A1177" s="8" t="s">
        <v>8809</v>
      </c>
      <c r="B1177" s="3" t="s">
        <v>8810</v>
      </c>
      <c r="C1177" s="4" t="s">
        <v>5498</v>
      </c>
      <c r="D1177" s="3" t="s">
        <v>8811</v>
      </c>
      <c r="E1177" s="6">
        <v>43951.498333333337</v>
      </c>
      <c r="F1177" s="3"/>
      <c r="G1177" s="3"/>
      <c r="H1177" s="3"/>
      <c r="I1177" s="3"/>
      <c r="J1177" s="3" t="s">
        <v>8812</v>
      </c>
      <c r="K1177" s="3"/>
      <c r="L1177" s="7" t="s">
        <v>27</v>
      </c>
      <c r="M1177" s="14" t="s">
        <v>8813</v>
      </c>
      <c r="N1177" s="3">
        <v>28</v>
      </c>
      <c r="O1177" s="3">
        <v>51</v>
      </c>
      <c r="P1177" s="3"/>
      <c r="Q1177" s="17" t="s">
        <v>8814</v>
      </c>
      <c r="R1177" s="7" t="s">
        <v>5504</v>
      </c>
    </row>
    <row r="1178" spans="1:18" ht="56.25">
      <c r="A1178" s="8" t="s">
        <v>8815</v>
      </c>
      <c r="B1178" s="3" t="s">
        <v>8816</v>
      </c>
      <c r="C1178" s="4" t="s">
        <v>543</v>
      </c>
      <c r="D1178" s="3" t="s">
        <v>8817</v>
      </c>
      <c r="E1178" s="6">
        <v>43951.497581018513</v>
      </c>
      <c r="F1178" s="3"/>
      <c r="G1178" s="3"/>
      <c r="H1178" s="3"/>
      <c r="I1178" s="3"/>
      <c r="J1178" s="3" t="s">
        <v>8818</v>
      </c>
      <c r="K1178" s="3"/>
      <c r="L1178" s="7" t="s">
        <v>27</v>
      </c>
      <c r="M1178" s="14" t="s">
        <v>8819</v>
      </c>
      <c r="N1178" s="3">
        <v>186</v>
      </c>
      <c r="O1178" s="3">
        <v>628</v>
      </c>
      <c r="P1178" s="3" t="s">
        <v>8820</v>
      </c>
      <c r="Q1178" s="17" t="s">
        <v>8821</v>
      </c>
      <c r="R1178" s="7" t="s">
        <v>548</v>
      </c>
    </row>
    <row r="1179" spans="1:18" ht="56.25">
      <c r="A1179" s="8" t="s">
        <v>8822</v>
      </c>
      <c r="B1179" s="3" t="s">
        <v>8823</v>
      </c>
      <c r="C1179" s="4" t="s">
        <v>8824</v>
      </c>
      <c r="D1179" s="3" t="s">
        <v>8825</v>
      </c>
      <c r="E1179" s="6">
        <v>43951.497291666667</v>
      </c>
      <c r="F1179" s="3"/>
      <c r="G1179" s="3"/>
      <c r="H1179" s="3"/>
      <c r="I1179" s="3"/>
      <c r="J1179" s="3" t="s">
        <v>8826</v>
      </c>
      <c r="K1179" s="3"/>
      <c r="L1179" s="7" t="s">
        <v>57</v>
      </c>
      <c r="M1179" s="14" t="s">
        <v>8827</v>
      </c>
      <c r="N1179" s="3">
        <v>337</v>
      </c>
      <c r="O1179" s="3">
        <v>399</v>
      </c>
      <c r="P1179" s="3" t="s">
        <v>49</v>
      </c>
      <c r="Q1179" s="17" t="s">
        <v>8828</v>
      </c>
      <c r="R1179" s="7" t="s">
        <v>157</v>
      </c>
    </row>
    <row r="1180" spans="1:18" ht="22.5">
      <c r="A1180" s="8" t="s">
        <v>8829</v>
      </c>
      <c r="B1180" s="3" t="s">
        <v>8830</v>
      </c>
      <c r="C1180" s="4" t="s">
        <v>8831</v>
      </c>
      <c r="D1180" s="3" t="s">
        <v>8832</v>
      </c>
      <c r="E1180" s="6">
        <v>43951.497210648144</v>
      </c>
      <c r="F1180" s="3"/>
      <c r="G1180" s="3"/>
      <c r="H1180" s="3"/>
      <c r="I1180" s="3"/>
      <c r="J1180" s="3" t="s">
        <v>8833</v>
      </c>
      <c r="K1180" s="3"/>
      <c r="L1180" s="7" t="s">
        <v>656</v>
      </c>
      <c r="M1180" s="14" t="s">
        <v>8834</v>
      </c>
      <c r="N1180" s="3">
        <v>10740</v>
      </c>
      <c r="O1180" s="3">
        <v>128</v>
      </c>
      <c r="P1180" s="3" t="s">
        <v>8835</v>
      </c>
      <c r="Q1180" s="17" t="s">
        <v>8836</v>
      </c>
      <c r="R1180" s="7" t="s">
        <v>8837</v>
      </c>
    </row>
    <row r="1181" spans="1:18" ht="22.5">
      <c r="A1181" s="8" t="s">
        <v>8838</v>
      </c>
      <c r="B1181" s="3" t="s">
        <v>8839</v>
      </c>
      <c r="C1181" s="4" t="s">
        <v>8840</v>
      </c>
      <c r="D1181" s="3" t="s">
        <v>8841</v>
      </c>
      <c r="E1181" s="6">
        <v>43951.497187500005</v>
      </c>
      <c r="F1181" s="3"/>
      <c r="G1181" s="3"/>
      <c r="H1181" s="3"/>
      <c r="I1181" s="3"/>
      <c r="J1181" s="3" t="s">
        <v>8842</v>
      </c>
      <c r="K1181" s="3"/>
      <c r="L1181" s="7" t="s">
        <v>178</v>
      </c>
      <c r="M1181" s="14" t="s">
        <v>8843</v>
      </c>
      <c r="N1181" s="3">
        <v>1084</v>
      </c>
      <c r="O1181" s="3">
        <v>661</v>
      </c>
      <c r="P1181" s="3" t="s">
        <v>8844</v>
      </c>
      <c r="Q1181" s="17" t="s">
        <v>8845</v>
      </c>
      <c r="R1181" s="7" t="s">
        <v>8846</v>
      </c>
    </row>
    <row r="1182" spans="1:18" ht="45">
      <c r="A1182" s="8" t="s">
        <v>8847</v>
      </c>
      <c r="B1182" s="3" t="s">
        <v>8848</v>
      </c>
      <c r="C1182" s="4" t="s">
        <v>8849</v>
      </c>
      <c r="D1182" s="3" t="s">
        <v>8850</v>
      </c>
      <c r="E1182" s="6">
        <v>43951.496944444443</v>
      </c>
      <c r="F1182" s="3"/>
      <c r="G1182" s="3"/>
      <c r="H1182" s="3"/>
      <c r="I1182" s="3"/>
      <c r="J1182" s="3" t="s">
        <v>8851</v>
      </c>
      <c r="K1182" s="3"/>
      <c r="L1182" s="7" t="s">
        <v>27</v>
      </c>
      <c r="M1182" s="14" t="s">
        <v>8852</v>
      </c>
      <c r="N1182" s="3">
        <v>177</v>
      </c>
      <c r="O1182" s="3">
        <v>347</v>
      </c>
      <c r="P1182" s="3" t="s">
        <v>8853</v>
      </c>
      <c r="Q1182" s="17" t="s">
        <v>8854</v>
      </c>
      <c r="R1182" s="7" t="s">
        <v>8855</v>
      </c>
    </row>
    <row r="1183" spans="1:18" ht="101.25">
      <c r="A1183" s="8" t="s">
        <v>8856</v>
      </c>
      <c r="B1183" s="3" t="s">
        <v>8857</v>
      </c>
      <c r="C1183" s="4" t="s">
        <v>7309</v>
      </c>
      <c r="D1183" s="3" t="s">
        <v>8858</v>
      </c>
      <c r="E1183" s="6">
        <v>43951.496585648143</v>
      </c>
      <c r="F1183" s="3"/>
      <c r="G1183" s="3"/>
      <c r="H1183" s="3"/>
      <c r="I1183" s="3"/>
      <c r="J1183" s="3" t="s">
        <v>8859</v>
      </c>
      <c r="K1183" s="3"/>
      <c r="L1183" s="7" t="s">
        <v>27</v>
      </c>
      <c r="M1183" s="14" t="s">
        <v>8860</v>
      </c>
      <c r="N1183" s="3">
        <v>62</v>
      </c>
      <c r="O1183" s="3">
        <v>113</v>
      </c>
      <c r="P1183" s="3"/>
      <c r="Q1183" s="17" t="s">
        <v>8861</v>
      </c>
      <c r="R1183" s="7" t="s">
        <v>7314</v>
      </c>
    </row>
    <row r="1184" spans="1:18" ht="56.25">
      <c r="A1184" s="8" t="s">
        <v>8862</v>
      </c>
      <c r="B1184" s="3" t="s">
        <v>8863</v>
      </c>
      <c r="C1184" s="4" t="s">
        <v>8824</v>
      </c>
      <c r="D1184" s="3" t="s">
        <v>8864</v>
      </c>
      <c r="E1184" s="6">
        <v>43951.496458333335</v>
      </c>
      <c r="F1184" s="3"/>
      <c r="G1184" s="3"/>
      <c r="H1184" s="3"/>
      <c r="I1184" s="3"/>
      <c r="J1184" s="3" t="s">
        <v>8865</v>
      </c>
      <c r="K1184" s="3"/>
      <c r="L1184" s="7" t="s">
        <v>57</v>
      </c>
      <c r="M1184" s="14" t="s">
        <v>8866</v>
      </c>
      <c r="N1184" s="3">
        <v>7</v>
      </c>
      <c r="O1184" s="3">
        <v>180</v>
      </c>
      <c r="P1184" s="3" t="s">
        <v>365</v>
      </c>
      <c r="Q1184" s="17" t="s">
        <v>8867</v>
      </c>
      <c r="R1184" s="7" t="s">
        <v>157</v>
      </c>
    </row>
    <row r="1185" spans="1:18" ht="45">
      <c r="A1185" s="8" t="s">
        <v>8868</v>
      </c>
      <c r="B1185" s="3" t="s">
        <v>8869</v>
      </c>
      <c r="C1185" s="4" t="s">
        <v>551</v>
      </c>
      <c r="D1185" s="3" t="s">
        <v>8870</v>
      </c>
      <c r="E1185" s="6">
        <v>43951.495983796296</v>
      </c>
      <c r="F1185" s="3"/>
      <c r="G1185" s="3"/>
      <c r="H1185" s="3"/>
      <c r="I1185" s="3"/>
      <c r="J1185" s="3" t="s">
        <v>8871</v>
      </c>
      <c r="K1185" s="3"/>
      <c r="L1185" s="7" t="s">
        <v>27</v>
      </c>
      <c r="M1185" s="14" t="s">
        <v>8872</v>
      </c>
      <c r="N1185" s="3">
        <v>1774</v>
      </c>
      <c r="O1185" s="3">
        <v>2893</v>
      </c>
      <c r="P1185" s="3" t="s">
        <v>8873</v>
      </c>
      <c r="Q1185" s="17" t="s">
        <v>8874</v>
      </c>
      <c r="R1185" s="7" t="s">
        <v>556</v>
      </c>
    </row>
    <row r="1186" spans="1:18" ht="78.75">
      <c r="A1186" s="8" t="s">
        <v>8875</v>
      </c>
      <c r="B1186" s="3" t="s">
        <v>8876</v>
      </c>
      <c r="C1186" s="4" t="s">
        <v>3403</v>
      </c>
      <c r="D1186" s="3" t="s">
        <v>8877</v>
      </c>
      <c r="E1186" s="6">
        <v>43951.495335648149</v>
      </c>
      <c r="F1186" s="3"/>
      <c r="G1186" s="3"/>
      <c r="H1186" s="3"/>
      <c r="I1186" s="3"/>
      <c r="J1186" s="3" t="s">
        <v>8878</v>
      </c>
      <c r="K1186" s="3"/>
      <c r="L1186" s="7" t="s">
        <v>178</v>
      </c>
      <c r="M1186" s="14" t="s">
        <v>8879</v>
      </c>
      <c r="N1186" s="3">
        <v>536</v>
      </c>
      <c r="O1186" s="3">
        <v>808</v>
      </c>
      <c r="P1186" s="3" t="s">
        <v>3804</v>
      </c>
      <c r="Q1186" s="17" t="s">
        <v>8880</v>
      </c>
      <c r="R1186" s="7" t="s">
        <v>3409</v>
      </c>
    </row>
    <row r="1187" spans="1:18" ht="56.25">
      <c r="A1187" s="8" t="s">
        <v>8881</v>
      </c>
      <c r="B1187" s="3" t="s">
        <v>8882</v>
      </c>
      <c r="C1187" s="4" t="s">
        <v>6701</v>
      </c>
      <c r="D1187" s="3" t="s">
        <v>8883</v>
      </c>
      <c r="E1187" s="6">
        <v>43951.495034722218</v>
      </c>
      <c r="F1187" s="3"/>
      <c r="G1187" s="3"/>
      <c r="H1187" s="3"/>
      <c r="I1187" s="3"/>
      <c r="J1187" s="3" t="s">
        <v>8884</v>
      </c>
      <c r="K1187" s="3"/>
      <c r="L1187" s="7" t="s">
        <v>57</v>
      </c>
      <c r="M1187" s="14" t="s">
        <v>8885</v>
      </c>
      <c r="N1187" s="3">
        <v>304</v>
      </c>
      <c r="O1187" s="3">
        <v>705</v>
      </c>
      <c r="P1187" s="3" t="s">
        <v>673</v>
      </c>
      <c r="Q1187" s="17" t="s">
        <v>8886</v>
      </c>
      <c r="R1187" s="7" t="s">
        <v>6706</v>
      </c>
    </row>
    <row r="1188" spans="1:18" ht="67.5">
      <c r="A1188" s="8" t="s">
        <v>8887</v>
      </c>
      <c r="B1188" s="3" t="s">
        <v>8888</v>
      </c>
      <c r="C1188" s="4" t="s">
        <v>2839</v>
      </c>
      <c r="D1188" s="3" t="s">
        <v>8889</v>
      </c>
      <c r="E1188" s="6">
        <v>43951.49496527778</v>
      </c>
      <c r="F1188" s="3"/>
      <c r="G1188" s="3"/>
      <c r="H1188" s="3"/>
      <c r="I1188" s="3"/>
      <c r="J1188" s="3" t="s">
        <v>8890</v>
      </c>
      <c r="K1188" s="3"/>
      <c r="L1188" s="7" t="s">
        <v>8891</v>
      </c>
      <c r="M1188" s="14" t="s">
        <v>8892</v>
      </c>
      <c r="N1188" s="3">
        <v>1260</v>
      </c>
      <c r="O1188" s="3">
        <v>2491</v>
      </c>
      <c r="P1188" s="3" t="s">
        <v>8893</v>
      </c>
      <c r="Q1188" s="17" t="s">
        <v>8894</v>
      </c>
      <c r="R1188" s="7" t="s">
        <v>2844</v>
      </c>
    </row>
    <row r="1189" spans="1:18" ht="67.5">
      <c r="A1189" s="8" t="s">
        <v>8895</v>
      </c>
      <c r="B1189" s="3" t="s">
        <v>8896</v>
      </c>
      <c r="C1189" s="4" t="s">
        <v>2839</v>
      </c>
      <c r="D1189" s="3" t="s">
        <v>8897</v>
      </c>
      <c r="E1189" s="6">
        <v>43951.494953703703</v>
      </c>
      <c r="F1189" s="3"/>
      <c r="G1189" s="3"/>
      <c r="H1189" s="3"/>
      <c r="I1189" s="3"/>
      <c r="J1189" s="3" t="s">
        <v>8898</v>
      </c>
      <c r="K1189" s="3"/>
      <c r="L1189" s="7" t="s">
        <v>27</v>
      </c>
      <c r="M1189" s="14" t="s">
        <v>8899</v>
      </c>
      <c r="N1189" s="3">
        <v>167</v>
      </c>
      <c r="O1189" s="3">
        <v>554</v>
      </c>
      <c r="P1189" s="3" t="s">
        <v>8900</v>
      </c>
      <c r="Q1189" s="17" t="s">
        <v>8901</v>
      </c>
      <c r="R1189" s="7" t="s">
        <v>2844</v>
      </c>
    </row>
    <row r="1190" spans="1:18" ht="56.25">
      <c r="A1190" s="8" t="s">
        <v>8902</v>
      </c>
      <c r="B1190" s="3" t="s">
        <v>8210</v>
      </c>
      <c r="C1190" s="4" t="s">
        <v>8903</v>
      </c>
      <c r="D1190" s="3" t="s">
        <v>8904</v>
      </c>
      <c r="E1190" s="6">
        <v>43951.494791666672</v>
      </c>
      <c r="F1190" s="3"/>
      <c r="G1190" s="3"/>
      <c r="H1190" s="3"/>
      <c r="I1190" s="3"/>
      <c r="J1190" s="3" t="s">
        <v>8212</v>
      </c>
      <c r="K1190" s="3"/>
      <c r="L1190" s="7" t="s">
        <v>7797</v>
      </c>
      <c r="M1190" s="14" t="s">
        <v>8213</v>
      </c>
      <c r="N1190" s="3">
        <v>215</v>
      </c>
      <c r="O1190" s="3">
        <v>220</v>
      </c>
      <c r="P1190" s="3" t="s">
        <v>8214</v>
      </c>
      <c r="Q1190" s="17" t="s">
        <v>8905</v>
      </c>
      <c r="R1190" s="7" t="s">
        <v>8906</v>
      </c>
    </row>
    <row r="1191" spans="1:18" ht="78.75">
      <c r="A1191" s="8" t="s">
        <v>8907</v>
      </c>
      <c r="B1191" s="3" t="s">
        <v>8908</v>
      </c>
      <c r="C1191" s="4" t="s">
        <v>8909</v>
      </c>
      <c r="D1191" s="3" t="s">
        <v>8910</v>
      </c>
      <c r="E1191" s="6">
        <v>43951.494675925926</v>
      </c>
      <c r="F1191" s="3"/>
      <c r="G1191" s="3"/>
      <c r="H1191" s="3"/>
      <c r="I1191" s="3"/>
      <c r="J1191" s="3" t="s">
        <v>8911</v>
      </c>
      <c r="K1191" s="3"/>
      <c r="L1191" s="7" t="s">
        <v>178</v>
      </c>
      <c r="M1191" s="14" t="s">
        <v>8912</v>
      </c>
      <c r="N1191" s="3">
        <v>120470</v>
      </c>
      <c r="O1191" s="3">
        <v>549</v>
      </c>
      <c r="P1191" s="3" t="s">
        <v>975</v>
      </c>
      <c r="Q1191" s="17" t="s">
        <v>8913</v>
      </c>
      <c r="R1191" s="7" t="s">
        <v>8914</v>
      </c>
    </row>
    <row r="1192" spans="1:18" ht="56.25">
      <c r="A1192" s="8" t="s">
        <v>8915</v>
      </c>
      <c r="B1192" s="3" t="s">
        <v>8916</v>
      </c>
      <c r="C1192" s="4" t="s">
        <v>8824</v>
      </c>
      <c r="D1192" s="3" t="s">
        <v>8917</v>
      </c>
      <c r="E1192" s="6">
        <v>43951.494398148148</v>
      </c>
      <c r="F1192" s="3"/>
      <c r="G1192" s="3"/>
      <c r="H1192" s="3"/>
      <c r="I1192" s="3"/>
      <c r="J1192" s="3" t="s">
        <v>8918</v>
      </c>
      <c r="K1192" s="3"/>
      <c r="L1192" s="7" t="s">
        <v>57</v>
      </c>
      <c r="M1192" s="14" t="s">
        <v>8919</v>
      </c>
      <c r="N1192" s="3">
        <v>146</v>
      </c>
      <c r="O1192" s="3">
        <v>152</v>
      </c>
      <c r="P1192" s="3" t="s">
        <v>49</v>
      </c>
      <c r="Q1192" s="17" t="s">
        <v>8920</v>
      </c>
      <c r="R1192" s="7" t="s">
        <v>157</v>
      </c>
    </row>
    <row r="1193" spans="1:18" ht="90">
      <c r="A1193" s="8" t="s">
        <v>8921</v>
      </c>
      <c r="B1193" s="3" t="s">
        <v>8922</v>
      </c>
      <c r="C1193" s="4" t="s">
        <v>2263</v>
      </c>
      <c r="D1193" s="3" t="s">
        <v>8923</v>
      </c>
      <c r="E1193" s="6">
        <v>43951.494293981479</v>
      </c>
      <c r="F1193" s="3"/>
      <c r="G1193" s="3"/>
      <c r="H1193" s="3"/>
      <c r="I1193" s="3"/>
      <c r="J1193" s="3" t="s">
        <v>8924</v>
      </c>
      <c r="K1193" s="3"/>
      <c r="L1193" s="7" t="s">
        <v>57</v>
      </c>
      <c r="M1193" s="14" t="s">
        <v>8925</v>
      </c>
      <c r="N1193" s="3">
        <v>441</v>
      </c>
      <c r="O1193" s="3">
        <v>403</v>
      </c>
      <c r="P1193" s="3" t="s">
        <v>2281</v>
      </c>
      <c r="Q1193" s="17" t="s">
        <v>8926</v>
      </c>
      <c r="R1193" s="7" t="s">
        <v>2269</v>
      </c>
    </row>
    <row r="1194" spans="1:18" ht="56.25">
      <c r="A1194" s="8" t="s">
        <v>8927</v>
      </c>
      <c r="B1194" s="3" t="s">
        <v>7893</v>
      </c>
      <c r="C1194" s="4" t="s">
        <v>8903</v>
      </c>
      <c r="D1194" s="3" t="s">
        <v>8928</v>
      </c>
      <c r="E1194" s="6">
        <v>43951.494097222225</v>
      </c>
      <c r="F1194" s="3"/>
      <c r="G1194" s="3"/>
      <c r="H1194" s="3"/>
      <c r="I1194" s="3"/>
      <c r="J1194" s="3" t="s">
        <v>7895</v>
      </c>
      <c r="K1194" s="3"/>
      <c r="L1194" s="7" t="s">
        <v>7797</v>
      </c>
      <c r="M1194" s="14" t="s">
        <v>340</v>
      </c>
      <c r="N1194" s="3">
        <v>71</v>
      </c>
      <c r="O1194" s="3">
        <v>87</v>
      </c>
      <c r="P1194" s="3" t="s">
        <v>7896</v>
      </c>
      <c r="Q1194" s="17" t="s">
        <v>8929</v>
      </c>
      <c r="R1194" s="7" t="s">
        <v>8906</v>
      </c>
    </row>
    <row r="1195" spans="1:18" ht="90">
      <c r="A1195" s="8" t="s">
        <v>8930</v>
      </c>
      <c r="B1195" s="3" t="s">
        <v>8931</v>
      </c>
      <c r="C1195" s="4" t="s">
        <v>8932</v>
      </c>
      <c r="D1195" s="3" t="s">
        <v>8933</v>
      </c>
      <c r="E1195" s="6">
        <v>43951.494074074071</v>
      </c>
      <c r="F1195" s="3"/>
      <c r="G1195" s="3"/>
      <c r="H1195" s="3"/>
      <c r="I1195" s="3"/>
      <c r="J1195" s="3" t="s">
        <v>8934</v>
      </c>
      <c r="K1195" s="3"/>
      <c r="L1195" s="7" t="s">
        <v>178</v>
      </c>
      <c r="M1195" s="14" t="s">
        <v>8935</v>
      </c>
      <c r="N1195" s="3">
        <v>5082</v>
      </c>
      <c r="O1195" s="3">
        <v>768</v>
      </c>
      <c r="P1195" s="3" t="s">
        <v>8936</v>
      </c>
      <c r="Q1195" s="17" t="s">
        <v>8937</v>
      </c>
      <c r="R1195" s="7" t="s">
        <v>8938</v>
      </c>
    </row>
    <row r="1196" spans="1:18" ht="56.25">
      <c r="A1196" s="8" t="s">
        <v>8939</v>
      </c>
      <c r="B1196" s="3" t="s">
        <v>8940</v>
      </c>
      <c r="C1196" s="4" t="s">
        <v>5418</v>
      </c>
      <c r="D1196" s="3" t="s">
        <v>8941</v>
      </c>
      <c r="E1196" s="6">
        <v>43951.494039351848</v>
      </c>
      <c r="F1196" s="3"/>
      <c r="G1196" s="3"/>
      <c r="H1196" s="3"/>
      <c r="I1196" s="3"/>
      <c r="J1196" s="3" t="s">
        <v>8942</v>
      </c>
      <c r="K1196" s="3"/>
      <c r="L1196" s="7" t="s">
        <v>27</v>
      </c>
      <c r="M1196" s="14" t="s">
        <v>8943</v>
      </c>
      <c r="N1196" s="3">
        <v>655</v>
      </c>
      <c r="O1196" s="3">
        <v>2177</v>
      </c>
      <c r="P1196" s="3"/>
      <c r="Q1196" s="17" t="s">
        <v>8944</v>
      </c>
      <c r="R1196" s="7" t="s">
        <v>5423</v>
      </c>
    </row>
    <row r="1197" spans="1:18" ht="67.5">
      <c r="A1197" s="8" t="s">
        <v>8945</v>
      </c>
      <c r="B1197" s="3" t="s">
        <v>8946</v>
      </c>
      <c r="C1197" s="4" t="s">
        <v>8947</v>
      </c>
      <c r="D1197" s="3" t="s">
        <v>8948</v>
      </c>
      <c r="E1197" s="6">
        <v>43951.493981481486</v>
      </c>
      <c r="F1197" s="3"/>
      <c r="G1197" s="3"/>
      <c r="H1197" s="3"/>
      <c r="I1197" s="3"/>
      <c r="J1197" s="3" t="s">
        <v>8949</v>
      </c>
      <c r="K1197" s="3"/>
      <c r="L1197" s="7" t="s">
        <v>178</v>
      </c>
      <c r="M1197" s="14" t="s">
        <v>8950</v>
      </c>
      <c r="N1197" s="3">
        <v>263</v>
      </c>
      <c r="O1197" s="3">
        <v>81</v>
      </c>
      <c r="P1197" s="3" t="s">
        <v>1684</v>
      </c>
      <c r="Q1197" s="17" t="s">
        <v>8951</v>
      </c>
      <c r="R1197" s="7" t="s">
        <v>8952</v>
      </c>
    </row>
    <row r="1198" spans="1:18" ht="67.5">
      <c r="A1198" s="8" t="s">
        <v>8953</v>
      </c>
      <c r="B1198" s="3" t="s">
        <v>8908</v>
      </c>
      <c r="C1198" s="4" t="s">
        <v>8718</v>
      </c>
      <c r="D1198" s="3" t="s">
        <v>8954</v>
      </c>
      <c r="E1198" s="6">
        <v>43951.49386574074</v>
      </c>
      <c r="F1198" s="3"/>
      <c r="G1198" s="3"/>
      <c r="H1198" s="3"/>
      <c r="I1198" s="3"/>
      <c r="J1198" s="3" t="s">
        <v>8911</v>
      </c>
      <c r="K1198" s="3"/>
      <c r="L1198" s="7" t="s">
        <v>178</v>
      </c>
      <c r="M1198" s="14" t="s">
        <v>8912</v>
      </c>
      <c r="N1198" s="3">
        <v>120470</v>
      </c>
      <c r="O1198" s="3">
        <v>549</v>
      </c>
      <c r="P1198" s="3" t="s">
        <v>975</v>
      </c>
      <c r="Q1198" s="17" t="s">
        <v>8955</v>
      </c>
      <c r="R1198" s="7" t="s">
        <v>8723</v>
      </c>
    </row>
    <row r="1199" spans="1:18" ht="67.5">
      <c r="A1199" s="8" t="s">
        <v>8956</v>
      </c>
      <c r="B1199" s="3" t="s">
        <v>8957</v>
      </c>
      <c r="C1199" s="4" t="s">
        <v>2839</v>
      </c>
      <c r="D1199" s="3" t="s">
        <v>8958</v>
      </c>
      <c r="E1199" s="6">
        <v>43951.49381944444</v>
      </c>
      <c r="F1199" s="3"/>
      <c r="G1199" s="3"/>
      <c r="H1199" s="3"/>
      <c r="I1199" s="3"/>
      <c r="J1199" s="3" t="s">
        <v>8959</v>
      </c>
      <c r="K1199" s="3"/>
      <c r="L1199" s="7" t="s">
        <v>27</v>
      </c>
      <c r="M1199" s="14" t="s">
        <v>8960</v>
      </c>
      <c r="N1199" s="3">
        <v>813</v>
      </c>
      <c r="O1199" s="3">
        <v>3046</v>
      </c>
      <c r="P1199" s="3"/>
      <c r="Q1199" s="17" t="s">
        <v>8961</v>
      </c>
      <c r="R1199" s="7" t="s">
        <v>2844</v>
      </c>
    </row>
    <row r="1200" spans="1:18" ht="56.25">
      <c r="A1200" s="8" t="s">
        <v>8962</v>
      </c>
      <c r="B1200" s="3" t="s">
        <v>8963</v>
      </c>
      <c r="C1200" s="4" t="s">
        <v>543</v>
      </c>
      <c r="D1200" s="3" t="s">
        <v>8964</v>
      </c>
      <c r="E1200" s="6">
        <v>43951.493761574078</v>
      </c>
      <c r="F1200" s="3"/>
      <c r="G1200" s="3"/>
      <c r="H1200" s="3"/>
      <c r="I1200" s="3"/>
      <c r="J1200" s="3" t="s">
        <v>8965</v>
      </c>
      <c r="K1200" s="3"/>
      <c r="L1200" s="7" t="s">
        <v>27</v>
      </c>
      <c r="M1200" s="14" t="s">
        <v>8966</v>
      </c>
      <c r="N1200" s="3">
        <v>54</v>
      </c>
      <c r="O1200" s="3">
        <v>597</v>
      </c>
      <c r="P1200" s="3"/>
      <c r="Q1200" s="17" t="s">
        <v>8967</v>
      </c>
      <c r="R1200" s="7" t="s">
        <v>548</v>
      </c>
    </row>
    <row r="1201" spans="1:18" ht="56.25">
      <c r="A1201" s="8" t="s">
        <v>8968</v>
      </c>
      <c r="B1201" s="3" t="s">
        <v>8969</v>
      </c>
      <c r="C1201" s="4" t="s">
        <v>8970</v>
      </c>
      <c r="D1201" s="3" t="s">
        <v>8971</v>
      </c>
      <c r="E1201" s="6">
        <v>43951.493715277778</v>
      </c>
      <c r="F1201" s="3"/>
      <c r="G1201" s="3"/>
      <c r="H1201" s="3"/>
      <c r="I1201" s="3"/>
      <c r="J1201" s="3" t="s">
        <v>8972</v>
      </c>
      <c r="K1201" s="3"/>
      <c r="L1201" s="7" t="s">
        <v>57</v>
      </c>
      <c r="M1201" s="14" t="s">
        <v>8973</v>
      </c>
      <c r="N1201" s="3">
        <v>2186</v>
      </c>
      <c r="O1201" s="3">
        <v>549</v>
      </c>
      <c r="P1201" s="3" t="s">
        <v>5531</v>
      </c>
      <c r="Q1201" s="17" t="s">
        <v>8974</v>
      </c>
      <c r="R1201" s="7" t="s">
        <v>8975</v>
      </c>
    </row>
    <row r="1202" spans="1:18" ht="101.25">
      <c r="A1202" s="8" t="s">
        <v>8976</v>
      </c>
      <c r="B1202" s="3" t="s">
        <v>6941</v>
      </c>
      <c r="C1202" s="4" t="s">
        <v>8977</v>
      </c>
      <c r="D1202" s="3" t="s">
        <v>8978</v>
      </c>
      <c r="E1202" s="6">
        <v>43951.493692129632</v>
      </c>
      <c r="F1202" s="3"/>
      <c r="G1202" s="3"/>
      <c r="H1202" s="3" t="s">
        <v>6943</v>
      </c>
      <c r="I1202" s="3" t="s">
        <v>6941</v>
      </c>
      <c r="J1202" s="3" t="s">
        <v>6943</v>
      </c>
      <c r="K1202" s="3" t="s">
        <v>8979</v>
      </c>
      <c r="L1202" s="7" t="s">
        <v>178</v>
      </c>
      <c r="M1202" s="14" t="s">
        <v>6944</v>
      </c>
      <c r="N1202" s="3">
        <v>2897</v>
      </c>
      <c r="O1202" s="3">
        <v>1114</v>
      </c>
      <c r="P1202" s="3" t="s">
        <v>6945</v>
      </c>
      <c r="Q1202" s="17" t="s">
        <v>8980</v>
      </c>
      <c r="R1202" s="7" t="s">
        <v>8981</v>
      </c>
    </row>
    <row r="1203" spans="1:18" ht="56.25">
      <c r="A1203" s="8" t="s">
        <v>8982</v>
      </c>
      <c r="B1203" s="3" t="s">
        <v>8983</v>
      </c>
      <c r="C1203" s="4" t="s">
        <v>8984</v>
      </c>
      <c r="D1203" s="3" t="s">
        <v>8985</v>
      </c>
      <c r="E1203" s="6">
        <v>43951.493055555555</v>
      </c>
      <c r="F1203" s="3"/>
      <c r="G1203" s="3"/>
      <c r="H1203" s="3"/>
      <c r="I1203" s="3"/>
      <c r="J1203" s="3" t="s">
        <v>8986</v>
      </c>
      <c r="K1203" s="3"/>
      <c r="L1203" s="7" t="s">
        <v>190</v>
      </c>
      <c r="M1203" s="14" t="s">
        <v>8987</v>
      </c>
      <c r="N1203" s="3">
        <v>8104</v>
      </c>
      <c r="O1203" s="3">
        <v>736</v>
      </c>
      <c r="P1203" s="3" t="s">
        <v>1960</v>
      </c>
      <c r="Q1203" s="17" t="s">
        <v>8988</v>
      </c>
      <c r="R1203" s="7" t="s">
        <v>8989</v>
      </c>
    </row>
    <row r="1204" spans="1:18" ht="78.75">
      <c r="A1204" s="8" t="s">
        <v>8990</v>
      </c>
      <c r="B1204" s="3" t="s">
        <v>8991</v>
      </c>
      <c r="C1204" s="4" t="s">
        <v>8992</v>
      </c>
      <c r="D1204" s="3" t="s">
        <v>8993</v>
      </c>
      <c r="E1204" s="6">
        <v>43951.493020833332</v>
      </c>
      <c r="F1204" s="3"/>
      <c r="G1204" s="3"/>
      <c r="H1204" s="3"/>
      <c r="I1204" s="3"/>
      <c r="J1204" s="3" t="s">
        <v>8994</v>
      </c>
      <c r="K1204" s="3"/>
      <c r="L1204" s="7" t="s">
        <v>57</v>
      </c>
      <c r="M1204" s="14" t="s">
        <v>8995</v>
      </c>
      <c r="N1204" s="3">
        <v>41</v>
      </c>
      <c r="O1204" s="3">
        <v>29</v>
      </c>
      <c r="P1204" s="3" t="s">
        <v>266</v>
      </c>
      <c r="Q1204" s="17" t="s">
        <v>8996</v>
      </c>
      <c r="R1204" s="7" t="s">
        <v>8997</v>
      </c>
    </row>
    <row r="1205" spans="1:18" ht="56.25">
      <c r="A1205" s="8" t="s">
        <v>8998</v>
      </c>
      <c r="B1205" s="3" t="s">
        <v>8999</v>
      </c>
      <c r="C1205" s="4" t="s">
        <v>9000</v>
      </c>
      <c r="D1205" s="3" t="s">
        <v>9001</v>
      </c>
      <c r="E1205" s="6">
        <v>43951.492696759262</v>
      </c>
      <c r="F1205" s="3"/>
      <c r="G1205" s="3"/>
      <c r="H1205" s="3"/>
      <c r="I1205" s="3"/>
      <c r="J1205" s="3" t="s">
        <v>9002</v>
      </c>
      <c r="K1205" s="3"/>
      <c r="L1205" s="7" t="s">
        <v>57</v>
      </c>
      <c r="M1205" s="14" t="s">
        <v>9003</v>
      </c>
      <c r="N1205" s="3">
        <v>16</v>
      </c>
      <c r="O1205" s="3">
        <v>73</v>
      </c>
      <c r="P1205" s="3"/>
      <c r="Q1205" s="17" t="s">
        <v>9004</v>
      </c>
      <c r="R1205" s="7" t="s">
        <v>9005</v>
      </c>
    </row>
    <row r="1206" spans="1:18" ht="56.25">
      <c r="A1206" s="8" t="s">
        <v>9006</v>
      </c>
      <c r="B1206" s="3" t="s">
        <v>9007</v>
      </c>
      <c r="C1206" s="4" t="s">
        <v>9008</v>
      </c>
      <c r="D1206" s="3" t="s">
        <v>9009</v>
      </c>
      <c r="E1206" s="6">
        <v>43951.49255787037</v>
      </c>
      <c r="F1206" s="3"/>
      <c r="G1206" s="3"/>
      <c r="H1206" s="3" t="s">
        <v>9010</v>
      </c>
      <c r="I1206" s="3" t="s">
        <v>9011</v>
      </c>
      <c r="J1206" s="3" t="s">
        <v>9012</v>
      </c>
      <c r="K1206" s="3" t="s">
        <v>9013</v>
      </c>
      <c r="L1206" s="7" t="s">
        <v>27</v>
      </c>
      <c r="M1206" s="14" t="s">
        <v>9014</v>
      </c>
      <c r="N1206" s="3">
        <v>537</v>
      </c>
      <c r="O1206" s="3">
        <v>1651</v>
      </c>
      <c r="P1206" s="3" t="s">
        <v>9015</v>
      </c>
      <c r="Q1206" s="17" t="s">
        <v>9016</v>
      </c>
      <c r="R1206" s="7" t="s">
        <v>9017</v>
      </c>
    </row>
    <row r="1207" spans="1:18" ht="45">
      <c r="A1207" s="8" t="s">
        <v>9018</v>
      </c>
      <c r="B1207" s="3" t="s">
        <v>9019</v>
      </c>
      <c r="C1207" s="4" t="s">
        <v>9020</v>
      </c>
      <c r="D1207" s="3" t="s">
        <v>9021</v>
      </c>
      <c r="E1207" s="6">
        <v>43951.492418981477</v>
      </c>
      <c r="F1207" s="3"/>
      <c r="G1207" s="3"/>
      <c r="H1207" s="3" t="s">
        <v>9022</v>
      </c>
      <c r="I1207" s="3" t="s">
        <v>9023</v>
      </c>
      <c r="J1207" s="3" t="s">
        <v>9024</v>
      </c>
      <c r="K1207" s="3" t="s">
        <v>9025</v>
      </c>
      <c r="L1207" s="7" t="s">
        <v>27</v>
      </c>
      <c r="M1207" s="14" t="s">
        <v>9026</v>
      </c>
      <c r="N1207" s="3">
        <v>108</v>
      </c>
      <c r="O1207" s="3">
        <v>62</v>
      </c>
      <c r="P1207" s="3" t="s">
        <v>975</v>
      </c>
      <c r="Q1207" s="17" t="s">
        <v>9027</v>
      </c>
      <c r="R1207" s="7" t="s">
        <v>9028</v>
      </c>
    </row>
    <row r="1208" spans="1:18" ht="56.25">
      <c r="A1208" s="8" t="s">
        <v>9029</v>
      </c>
      <c r="B1208" s="3" t="s">
        <v>9030</v>
      </c>
      <c r="C1208" s="4" t="s">
        <v>5418</v>
      </c>
      <c r="D1208" s="3" t="s">
        <v>9031</v>
      </c>
      <c r="E1208" s="6">
        <v>43951.492314814815</v>
      </c>
      <c r="F1208" s="3"/>
      <c r="G1208" s="3"/>
      <c r="H1208" s="3"/>
      <c r="I1208" s="3"/>
      <c r="J1208" s="3" t="s">
        <v>9032</v>
      </c>
      <c r="K1208" s="3"/>
      <c r="L1208" s="7" t="s">
        <v>27</v>
      </c>
      <c r="M1208" s="14" t="s">
        <v>9033</v>
      </c>
      <c r="N1208" s="3">
        <v>2809</v>
      </c>
      <c r="O1208" s="3">
        <v>4880</v>
      </c>
      <c r="P1208" s="3" t="s">
        <v>9034</v>
      </c>
      <c r="Q1208" s="17" t="s">
        <v>9035</v>
      </c>
      <c r="R1208" s="7" t="s">
        <v>5423</v>
      </c>
    </row>
    <row r="1209" spans="1:18" ht="67.5">
      <c r="A1209" s="8" t="s">
        <v>9036</v>
      </c>
      <c r="B1209" s="3" t="s">
        <v>9037</v>
      </c>
      <c r="C1209" s="4" t="s">
        <v>8718</v>
      </c>
      <c r="D1209" s="3" t="s">
        <v>9038</v>
      </c>
      <c r="E1209" s="6">
        <v>43951.491898148146</v>
      </c>
      <c r="F1209" s="3"/>
      <c r="G1209" s="3"/>
      <c r="H1209" s="3"/>
      <c r="I1209" s="3"/>
      <c r="J1209" s="3" t="s">
        <v>9039</v>
      </c>
      <c r="K1209" s="3"/>
      <c r="L1209" s="7" t="s">
        <v>178</v>
      </c>
      <c r="M1209" s="14" t="s">
        <v>9040</v>
      </c>
      <c r="N1209" s="3">
        <v>888</v>
      </c>
      <c r="O1209" s="3">
        <v>1495</v>
      </c>
      <c r="P1209" s="3" t="s">
        <v>9041</v>
      </c>
      <c r="Q1209" s="17" t="s">
        <v>9042</v>
      </c>
      <c r="R1209" s="7" t="s">
        <v>8723</v>
      </c>
    </row>
    <row r="1210" spans="1:18" ht="67.5">
      <c r="A1210" s="8" t="s">
        <v>9043</v>
      </c>
      <c r="B1210" s="3" t="s">
        <v>9044</v>
      </c>
      <c r="C1210" s="4" t="s">
        <v>9045</v>
      </c>
      <c r="D1210" s="3" t="s">
        <v>9046</v>
      </c>
      <c r="E1210" s="6">
        <v>43951.491701388892</v>
      </c>
      <c r="F1210" s="3"/>
      <c r="G1210" s="3"/>
      <c r="H1210" s="3"/>
      <c r="I1210" s="3"/>
      <c r="J1210" s="3" t="s">
        <v>9047</v>
      </c>
      <c r="K1210" s="3"/>
      <c r="L1210" s="7" t="s">
        <v>27</v>
      </c>
      <c r="M1210" s="14" t="s">
        <v>9048</v>
      </c>
      <c r="N1210" s="3">
        <v>10313</v>
      </c>
      <c r="O1210" s="3">
        <v>514</v>
      </c>
      <c r="P1210" s="3" t="s">
        <v>9049</v>
      </c>
      <c r="Q1210" s="17" t="s">
        <v>9050</v>
      </c>
      <c r="R1210" s="7" t="s">
        <v>9051</v>
      </c>
    </row>
    <row r="1211" spans="1:18" ht="112.5">
      <c r="A1211" s="8" t="s">
        <v>9052</v>
      </c>
      <c r="B1211" s="3" t="s">
        <v>9053</v>
      </c>
      <c r="C1211" s="4" t="s">
        <v>9054</v>
      </c>
      <c r="D1211" s="3" t="s">
        <v>9055</v>
      </c>
      <c r="E1211" s="6">
        <v>43951.491388888884</v>
      </c>
      <c r="F1211" s="3"/>
      <c r="G1211" s="3"/>
      <c r="H1211" s="3"/>
      <c r="I1211" s="3"/>
      <c r="J1211" s="3" t="s">
        <v>9056</v>
      </c>
      <c r="K1211" s="3"/>
      <c r="L1211" s="7" t="s">
        <v>57</v>
      </c>
      <c r="M1211" s="14" t="s">
        <v>9057</v>
      </c>
      <c r="N1211" s="3">
        <v>541</v>
      </c>
      <c r="O1211" s="3">
        <v>657</v>
      </c>
      <c r="P1211" s="3" t="s">
        <v>9058</v>
      </c>
      <c r="Q1211" s="17" t="s">
        <v>9059</v>
      </c>
      <c r="R1211" s="7" t="s">
        <v>9060</v>
      </c>
    </row>
    <row r="1212" spans="1:18" ht="56.25">
      <c r="A1212" s="8" t="s">
        <v>9061</v>
      </c>
      <c r="B1212" s="3" t="s">
        <v>9062</v>
      </c>
      <c r="C1212" s="4" t="s">
        <v>543</v>
      </c>
      <c r="D1212" s="3" t="s">
        <v>9063</v>
      </c>
      <c r="E1212" s="6">
        <v>43951.491342592592</v>
      </c>
      <c r="F1212" s="3"/>
      <c r="G1212" s="3"/>
      <c r="H1212" s="3"/>
      <c r="I1212" s="3"/>
      <c r="J1212" s="3" t="s">
        <v>9064</v>
      </c>
      <c r="K1212" s="3"/>
      <c r="L1212" s="7" t="s">
        <v>27</v>
      </c>
      <c r="M1212" s="14" t="s">
        <v>9065</v>
      </c>
      <c r="N1212" s="3">
        <v>304</v>
      </c>
      <c r="O1212" s="3">
        <v>530</v>
      </c>
      <c r="P1212" s="3"/>
      <c r="Q1212" s="17" t="s">
        <v>9066</v>
      </c>
      <c r="R1212" s="7" t="s">
        <v>548</v>
      </c>
    </row>
    <row r="1213" spans="1:18" ht="56.25">
      <c r="A1213" s="8" t="s">
        <v>9067</v>
      </c>
      <c r="B1213" s="3" t="s">
        <v>9068</v>
      </c>
      <c r="C1213" s="4" t="s">
        <v>543</v>
      </c>
      <c r="D1213" s="3" t="s">
        <v>9069</v>
      </c>
      <c r="E1213" s="6">
        <v>43951.49118055556</v>
      </c>
      <c r="F1213" s="3"/>
      <c r="G1213" s="3"/>
      <c r="H1213" s="3"/>
      <c r="I1213" s="3"/>
      <c r="J1213" s="3" t="s">
        <v>9070</v>
      </c>
      <c r="K1213" s="3"/>
      <c r="L1213" s="7" t="s">
        <v>178</v>
      </c>
      <c r="M1213" s="14" t="s">
        <v>9071</v>
      </c>
      <c r="N1213" s="3">
        <v>132</v>
      </c>
      <c r="O1213" s="3">
        <v>511</v>
      </c>
      <c r="P1213" s="3" t="s">
        <v>1960</v>
      </c>
      <c r="Q1213" s="17" t="s">
        <v>9072</v>
      </c>
      <c r="R1213" s="7" t="s">
        <v>548</v>
      </c>
    </row>
    <row r="1214" spans="1:18" ht="56.25">
      <c r="A1214" s="8" t="s">
        <v>9073</v>
      </c>
      <c r="B1214" s="3" t="s">
        <v>9074</v>
      </c>
      <c r="C1214" s="4" t="s">
        <v>543</v>
      </c>
      <c r="D1214" s="3" t="s">
        <v>9075</v>
      </c>
      <c r="E1214" s="6">
        <v>43951.491111111114</v>
      </c>
      <c r="F1214" s="3"/>
      <c r="G1214" s="3"/>
      <c r="H1214" s="3"/>
      <c r="I1214" s="3"/>
      <c r="J1214" s="3" t="s">
        <v>9076</v>
      </c>
      <c r="K1214" s="3"/>
      <c r="L1214" s="7" t="s">
        <v>178</v>
      </c>
      <c r="M1214" s="14" t="s">
        <v>9077</v>
      </c>
      <c r="N1214" s="3">
        <v>71</v>
      </c>
      <c r="O1214" s="3">
        <v>75</v>
      </c>
      <c r="P1214" s="3"/>
      <c r="Q1214" s="17" t="s">
        <v>9078</v>
      </c>
      <c r="R1214" s="7" t="s">
        <v>548</v>
      </c>
    </row>
    <row r="1215" spans="1:18" ht="56.25">
      <c r="A1215" s="8" t="s">
        <v>9079</v>
      </c>
      <c r="B1215" s="3" t="s">
        <v>9080</v>
      </c>
      <c r="C1215" s="4" t="s">
        <v>543</v>
      </c>
      <c r="D1215" s="3" t="s">
        <v>9081</v>
      </c>
      <c r="E1215" s="6">
        <v>43951.491053240738</v>
      </c>
      <c r="F1215" s="3"/>
      <c r="G1215" s="3"/>
      <c r="H1215" s="3"/>
      <c r="I1215" s="3"/>
      <c r="J1215" s="3" t="s">
        <v>9082</v>
      </c>
      <c r="K1215" s="3"/>
      <c r="L1215" s="7" t="s">
        <v>27</v>
      </c>
      <c r="M1215" s="14" t="s">
        <v>9083</v>
      </c>
      <c r="N1215" s="3">
        <v>2790</v>
      </c>
      <c r="O1215" s="3">
        <v>3138</v>
      </c>
      <c r="P1215" s="3" t="s">
        <v>9084</v>
      </c>
      <c r="Q1215" s="17" t="s">
        <v>9085</v>
      </c>
      <c r="R1215" s="7" t="s">
        <v>548</v>
      </c>
    </row>
    <row r="1216" spans="1:18" ht="56.25">
      <c r="A1216" s="8" t="s">
        <v>9086</v>
      </c>
      <c r="B1216" s="3" t="s">
        <v>9087</v>
      </c>
      <c r="C1216" s="4" t="s">
        <v>543</v>
      </c>
      <c r="D1216" s="3" t="s">
        <v>9088</v>
      </c>
      <c r="E1216" s="6">
        <v>43951.490949074076</v>
      </c>
      <c r="F1216" s="3"/>
      <c r="G1216" s="3"/>
      <c r="H1216" s="3"/>
      <c r="I1216" s="3"/>
      <c r="J1216" s="3" t="s">
        <v>9089</v>
      </c>
      <c r="K1216" s="3"/>
      <c r="L1216" s="7" t="s">
        <v>178</v>
      </c>
      <c r="M1216" s="14" t="s">
        <v>9090</v>
      </c>
      <c r="N1216" s="3">
        <v>324</v>
      </c>
      <c r="O1216" s="3">
        <v>899</v>
      </c>
      <c r="P1216" s="3" t="s">
        <v>9091</v>
      </c>
      <c r="Q1216" s="17" t="s">
        <v>9092</v>
      </c>
      <c r="R1216" s="7" t="s">
        <v>548</v>
      </c>
    </row>
    <row r="1217" spans="1:18" ht="56.25">
      <c r="A1217" s="8" t="s">
        <v>9093</v>
      </c>
      <c r="B1217" s="3" t="s">
        <v>9094</v>
      </c>
      <c r="C1217" s="4" t="s">
        <v>543</v>
      </c>
      <c r="D1217" s="3" t="s">
        <v>9095</v>
      </c>
      <c r="E1217" s="6">
        <v>43951.490844907406</v>
      </c>
      <c r="F1217" s="3"/>
      <c r="G1217" s="3"/>
      <c r="H1217" s="3"/>
      <c r="I1217" s="3"/>
      <c r="J1217" s="3" t="s">
        <v>9096</v>
      </c>
      <c r="K1217" s="3"/>
      <c r="L1217" s="7" t="s">
        <v>178</v>
      </c>
      <c r="M1217" s="14" t="s">
        <v>9097</v>
      </c>
      <c r="N1217" s="3">
        <v>474</v>
      </c>
      <c r="O1217" s="3">
        <v>495</v>
      </c>
      <c r="P1217" s="3" t="s">
        <v>1960</v>
      </c>
      <c r="Q1217" s="17" t="s">
        <v>9098</v>
      </c>
      <c r="R1217" s="7" t="s">
        <v>548</v>
      </c>
    </row>
    <row r="1218" spans="1:18" ht="56.25">
      <c r="A1218" s="8" t="s">
        <v>9099</v>
      </c>
      <c r="B1218" s="3" t="s">
        <v>9100</v>
      </c>
      <c r="C1218" s="4" t="s">
        <v>543</v>
      </c>
      <c r="D1218" s="3" t="s">
        <v>9101</v>
      </c>
      <c r="E1218" s="6">
        <v>43951.490312499998</v>
      </c>
      <c r="F1218" s="3"/>
      <c r="G1218" s="3"/>
      <c r="H1218" s="3"/>
      <c r="I1218" s="3"/>
      <c r="J1218" s="3" t="s">
        <v>9102</v>
      </c>
      <c r="K1218" s="3"/>
      <c r="L1218" s="7" t="s">
        <v>27</v>
      </c>
      <c r="M1218" s="14" t="s">
        <v>9103</v>
      </c>
      <c r="N1218" s="3">
        <v>18</v>
      </c>
      <c r="O1218" s="3">
        <v>131</v>
      </c>
      <c r="P1218" s="3" t="s">
        <v>9104</v>
      </c>
      <c r="Q1218" s="17" t="s">
        <v>9105</v>
      </c>
      <c r="R1218" s="7" t="s">
        <v>548</v>
      </c>
    </row>
    <row r="1219" spans="1:18" ht="78.75">
      <c r="A1219" s="8" t="s">
        <v>9106</v>
      </c>
      <c r="B1219" s="3" t="s">
        <v>9107</v>
      </c>
      <c r="C1219" s="4" t="s">
        <v>9108</v>
      </c>
      <c r="D1219" s="3" t="s">
        <v>9109</v>
      </c>
      <c r="E1219" s="6">
        <v>43951.490277777775</v>
      </c>
      <c r="F1219" s="3"/>
      <c r="G1219" s="3"/>
      <c r="H1219" s="3"/>
      <c r="I1219" s="3"/>
      <c r="J1219" s="3" t="s">
        <v>9110</v>
      </c>
      <c r="K1219" s="3"/>
      <c r="L1219" s="7" t="s">
        <v>190</v>
      </c>
      <c r="M1219" s="14" t="s">
        <v>9111</v>
      </c>
      <c r="N1219" s="3">
        <v>540</v>
      </c>
      <c r="O1219" s="3">
        <v>50</v>
      </c>
      <c r="P1219" s="3" t="s">
        <v>1462</v>
      </c>
      <c r="Q1219" s="17" t="s">
        <v>9112</v>
      </c>
      <c r="R1219" s="7" t="s">
        <v>9113</v>
      </c>
    </row>
    <row r="1220" spans="1:18" ht="56.25">
      <c r="A1220" s="8" t="s">
        <v>9114</v>
      </c>
      <c r="B1220" s="3" t="s">
        <v>9115</v>
      </c>
      <c r="C1220" s="4" t="s">
        <v>543</v>
      </c>
      <c r="D1220" s="3" t="s">
        <v>9116</v>
      </c>
      <c r="E1220" s="6">
        <v>43951.489965277782</v>
      </c>
      <c r="F1220" s="3"/>
      <c r="G1220" s="3"/>
      <c r="H1220" s="3"/>
      <c r="I1220" s="3"/>
      <c r="J1220" s="3" t="s">
        <v>9117</v>
      </c>
      <c r="K1220" s="3"/>
      <c r="L1220" s="7" t="s">
        <v>57</v>
      </c>
      <c r="M1220" s="14" t="s">
        <v>9118</v>
      </c>
      <c r="N1220" s="3">
        <v>4587</v>
      </c>
      <c r="O1220" s="3">
        <v>1479</v>
      </c>
      <c r="P1220" s="3" t="s">
        <v>9119</v>
      </c>
      <c r="Q1220" s="17" t="s">
        <v>9120</v>
      </c>
      <c r="R1220" s="7" t="s">
        <v>548</v>
      </c>
    </row>
    <row r="1221" spans="1:18" ht="67.5">
      <c r="A1221" s="8" t="s">
        <v>9121</v>
      </c>
      <c r="B1221" s="3" t="s">
        <v>6592</v>
      </c>
      <c r="C1221" s="4" t="s">
        <v>9122</v>
      </c>
      <c r="D1221" s="3" t="s">
        <v>9123</v>
      </c>
      <c r="E1221" s="6">
        <v>43951.489224537036</v>
      </c>
      <c r="F1221" s="3"/>
      <c r="G1221" s="3"/>
      <c r="H1221" s="3"/>
      <c r="I1221" s="3"/>
      <c r="J1221" s="3" t="s">
        <v>6594</v>
      </c>
      <c r="K1221" s="3"/>
      <c r="L1221" s="7" t="s">
        <v>27</v>
      </c>
      <c r="M1221" s="14" t="s">
        <v>6595</v>
      </c>
      <c r="N1221" s="3">
        <v>35003</v>
      </c>
      <c r="O1221" s="3">
        <v>1591</v>
      </c>
      <c r="P1221" s="3" t="s">
        <v>6596</v>
      </c>
      <c r="Q1221" s="17" t="s">
        <v>9124</v>
      </c>
      <c r="R1221" s="7" t="s">
        <v>9125</v>
      </c>
    </row>
    <row r="1222" spans="1:18" ht="56.25">
      <c r="A1222" s="8" t="s">
        <v>9126</v>
      </c>
      <c r="B1222" s="3" t="s">
        <v>9127</v>
      </c>
      <c r="C1222" s="4" t="s">
        <v>543</v>
      </c>
      <c r="D1222" s="3" t="s">
        <v>9128</v>
      </c>
      <c r="E1222" s="6">
        <v>43951.489108796297</v>
      </c>
      <c r="F1222" s="3"/>
      <c r="G1222" s="3"/>
      <c r="H1222" s="3"/>
      <c r="I1222" s="3"/>
      <c r="J1222" s="3" t="s">
        <v>9129</v>
      </c>
      <c r="K1222" s="3"/>
      <c r="L1222" s="7" t="s">
        <v>57</v>
      </c>
      <c r="M1222" s="14" t="s">
        <v>9130</v>
      </c>
      <c r="N1222" s="3">
        <v>1228</v>
      </c>
      <c r="O1222" s="3">
        <v>197</v>
      </c>
      <c r="P1222" s="17" t="s">
        <v>9131</v>
      </c>
      <c r="Q1222" s="17" t="s">
        <v>9132</v>
      </c>
      <c r="R1222" s="7" t="s">
        <v>548</v>
      </c>
    </row>
    <row r="1223" spans="1:18" ht="56.25">
      <c r="A1223" s="8" t="s">
        <v>9133</v>
      </c>
      <c r="B1223" s="3" t="s">
        <v>9134</v>
      </c>
      <c r="C1223" s="4" t="s">
        <v>543</v>
      </c>
      <c r="D1223" s="3" t="s">
        <v>9135</v>
      </c>
      <c r="E1223" s="6">
        <v>43951.488946759258</v>
      </c>
      <c r="F1223" s="3"/>
      <c r="G1223" s="3"/>
      <c r="H1223" s="3"/>
      <c r="I1223" s="3"/>
      <c r="J1223" s="3" t="s">
        <v>9136</v>
      </c>
      <c r="K1223" s="3"/>
      <c r="L1223" s="7" t="s">
        <v>178</v>
      </c>
      <c r="M1223" s="14" t="s">
        <v>9137</v>
      </c>
      <c r="N1223" s="3">
        <v>224</v>
      </c>
      <c r="O1223" s="3">
        <v>500</v>
      </c>
      <c r="P1223" s="3"/>
      <c r="Q1223" s="17" t="s">
        <v>9138</v>
      </c>
      <c r="R1223" s="7" t="s">
        <v>548</v>
      </c>
    </row>
    <row r="1224" spans="1:18" ht="56.25">
      <c r="A1224" s="8" t="s">
        <v>9139</v>
      </c>
      <c r="B1224" s="3" t="s">
        <v>9140</v>
      </c>
      <c r="C1224" s="4" t="s">
        <v>543</v>
      </c>
      <c r="D1224" s="3" t="s">
        <v>9141</v>
      </c>
      <c r="E1224" s="6">
        <v>43951.488877314812</v>
      </c>
      <c r="F1224" s="3"/>
      <c r="G1224" s="3"/>
      <c r="H1224" s="3"/>
      <c r="I1224" s="3"/>
      <c r="J1224" s="3" t="s">
        <v>9142</v>
      </c>
      <c r="K1224" s="3"/>
      <c r="L1224" s="7" t="s">
        <v>27</v>
      </c>
      <c r="M1224" s="14" t="s">
        <v>9143</v>
      </c>
      <c r="N1224" s="3">
        <v>797</v>
      </c>
      <c r="O1224" s="3">
        <v>908</v>
      </c>
      <c r="P1224" s="3" t="s">
        <v>9144</v>
      </c>
      <c r="Q1224" s="17" t="s">
        <v>9145</v>
      </c>
      <c r="R1224" s="7" t="s">
        <v>548</v>
      </c>
    </row>
    <row r="1225" spans="1:18" ht="33.75">
      <c r="A1225" s="8" t="s">
        <v>9146</v>
      </c>
      <c r="B1225" s="3" t="s">
        <v>9147</v>
      </c>
      <c r="C1225" s="4" t="s">
        <v>2736</v>
      </c>
      <c r="D1225" s="3" t="s">
        <v>9148</v>
      </c>
      <c r="E1225" s="6">
        <v>43951.488796296297</v>
      </c>
      <c r="F1225" s="3"/>
      <c r="G1225" s="3"/>
      <c r="H1225" s="3"/>
      <c r="I1225" s="3"/>
      <c r="J1225" s="3" t="s">
        <v>9149</v>
      </c>
      <c r="K1225" s="3"/>
      <c r="L1225" s="7" t="s">
        <v>27</v>
      </c>
      <c r="M1225" s="14" t="s">
        <v>9150</v>
      </c>
      <c r="N1225" s="3">
        <v>2610</v>
      </c>
      <c r="O1225" s="3">
        <v>1482</v>
      </c>
      <c r="P1225" s="3" t="s">
        <v>9151</v>
      </c>
      <c r="Q1225" s="17" t="s">
        <v>9152</v>
      </c>
      <c r="R1225" s="7" t="s">
        <v>2741</v>
      </c>
    </row>
    <row r="1226" spans="1:18" ht="33.75">
      <c r="A1226" s="8" t="s">
        <v>9153</v>
      </c>
      <c r="B1226" s="3" t="s">
        <v>9154</v>
      </c>
      <c r="C1226" s="4" t="s">
        <v>9155</v>
      </c>
      <c r="D1226" s="3" t="s">
        <v>9156</v>
      </c>
      <c r="E1226" s="6">
        <v>43951.488599537042</v>
      </c>
      <c r="F1226" s="3"/>
      <c r="G1226" s="3"/>
      <c r="H1226" s="3"/>
      <c r="I1226" s="3"/>
      <c r="J1226" s="3" t="s">
        <v>9157</v>
      </c>
      <c r="K1226" s="3"/>
      <c r="L1226" s="7" t="s">
        <v>680</v>
      </c>
      <c r="M1226" s="14" t="s">
        <v>9158</v>
      </c>
      <c r="N1226" s="3">
        <v>1652</v>
      </c>
      <c r="O1226" s="3">
        <v>375</v>
      </c>
      <c r="P1226" s="3"/>
      <c r="Q1226" s="17" t="s">
        <v>9159</v>
      </c>
      <c r="R1226" s="7" t="s">
        <v>9160</v>
      </c>
    </row>
    <row r="1227" spans="1:18" ht="56.25">
      <c r="A1227" s="8" t="s">
        <v>9161</v>
      </c>
      <c r="B1227" s="3" t="s">
        <v>9162</v>
      </c>
      <c r="C1227" s="4" t="s">
        <v>543</v>
      </c>
      <c r="D1227" s="3" t="s">
        <v>9163</v>
      </c>
      <c r="E1227" s="6">
        <v>43951.488495370373</v>
      </c>
      <c r="F1227" s="3"/>
      <c r="G1227" s="3"/>
      <c r="H1227" s="3"/>
      <c r="I1227" s="3"/>
      <c r="J1227" s="3" t="s">
        <v>9164</v>
      </c>
      <c r="K1227" s="3"/>
      <c r="L1227" s="7" t="s">
        <v>27</v>
      </c>
      <c r="M1227" s="14" t="s">
        <v>9165</v>
      </c>
      <c r="N1227" s="3">
        <v>277</v>
      </c>
      <c r="O1227" s="3">
        <v>1208</v>
      </c>
      <c r="P1227" s="3"/>
      <c r="Q1227" s="17" t="s">
        <v>9166</v>
      </c>
      <c r="R1227" s="7" t="s">
        <v>548</v>
      </c>
    </row>
    <row r="1228" spans="1:18" ht="33.75">
      <c r="A1228" s="8" t="s">
        <v>9167</v>
      </c>
      <c r="B1228" s="3" t="s">
        <v>9168</v>
      </c>
      <c r="C1228" s="4" t="s">
        <v>4908</v>
      </c>
      <c r="D1228" s="3" t="s">
        <v>9169</v>
      </c>
      <c r="E1228" s="6">
        <v>43951.48847222222</v>
      </c>
      <c r="F1228" s="3"/>
      <c r="G1228" s="3"/>
      <c r="H1228" s="3"/>
      <c r="I1228" s="3"/>
      <c r="J1228" s="3" t="s">
        <v>9170</v>
      </c>
      <c r="K1228" s="3"/>
      <c r="L1228" s="7" t="s">
        <v>27</v>
      </c>
      <c r="M1228" s="14" t="s">
        <v>9171</v>
      </c>
      <c r="N1228" s="3">
        <v>734</v>
      </c>
      <c r="O1228" s="3">
        <v>2299</v>
      </c>
      <c r="P1228" s="3" t="s">
        <v>9172</v>
      </c>
      <c r="Q1228" s="17" t="s">
        <v>9173</v>
      </c>
      <c r="R1228" s="7" t="s">
        <v>4913</v>
      </c>
    </row>
    <row r="1229" spans="1:18" ht="45">
      <c r="A1229" s="8" t="s">
        <v>9174</v>
      </c>
      <c r="B1229" s="3" t="s">
        <v>9175</v>
      </c>
      <c r="C1229" s="4" t="s">
        <v>9176</v>
      </c>
      <c r="D1229" s="3" t="s">
        <v>9177</v>
      </c>
      <c r="E1229" s="6">
        <v>43951.488217592589</v>
      </c>
      <c r="F1229" s="3"/>
      <c r="G1229" s="3"/>
      <c r="H1229" s="3"/>
      <c r="I1229" s="3"/>
      <c r="J1229" s="3" t="s">
        <v>9178</v>
      </c>
      <c r="K1229" s="3"/>
      <c r="L1229" s="7" t="s">
        <v>3922</v>
      </c>
      <c r="M1229" s="14" t="s">
        <v>9179</v>
      </c>
      <c r="N1229" s="3">
        <v>4108</v>
      </c>
      <c r="O1229" s="3"/>
      <c r="P1229" s="3" t="s">
        <v>2441</v>
      </c>
      <c r="Q1229" s="17" t="s">
        <v>9180</v>
      </c>
      <c r="R1229" s="7" t="s">
        <v>9181</v>
      </c>
    </row>
    <row r="1230" spans="1:18" ht="56.25">
      <c r="A1230" s="8" t="s">
        <v>9182</v>
      </c>
      <c r="B1230" s="3" t="s">
        <v>9183</v>
      </c>
      <c r="C1230" s="4" t="s">
        <v>5418</v>
      </c>
      <c r="D1230" s="3" t="s">
        <v>9177</v>
      </c>
      <c r="E1230" s="6">
        <v>43951.488217592589</v>
      </c>
      <c r="F1230" s="3"/>
      <c r="G1230" s="3"/>
      <c r="H1230" s="3"/>
      <c r="I1230" s="3"/>
      <c r="J1230" s="3" t="s">
        <v>9184</v>
      </c>
      <c r="K1230" s="3"/>
      <c r="L1230" s="7" t="s">
        <v>27</v>
      </c>
      <c r="M1230" s="14" t="s">
        <v>9185</v>
      </c>
      <c r="N1230" s="3">
        <v>550</v>
      </c>
      <c r="O1230" s="3">
        <v>632</v>
      </c>
      <c r="P1230" s="3" t="s">
        <v>9186</v>
      </c>
      <c r="Q1230" s="17" t="s">
        <v>9187</v>
      </c>
      <c r="R1230" s="7" t="s">
        <v>5423</v>
      </c>
    </row>
    <row r="1231" spans="1:18" ht="56.25">
      <c r="A1231" s="8" t="s">
        <v>9188</v>
      </c>
      <c r="B1231" s="3" t="s">
        <v>9189</v>
      </c>
      <c r="C1231" s="4" t="s">
        <v>543</v>
      </c>
      <c r="D1231" s="3" t="s">
        <v>9190</v>
      </c>
      <c r="E1231" s="6">
        <v>43951.487997685181</v>
      </c>
      <c r="F1231" s="3"/>
      <c r="G1231" s="3"/>
      <c r="H1231" s="3"/>
      <c r="I1231" s="3"/>
      <c r="J1231" s="3" t="s">
        <v>9191</v>
      </c>
      <c r="K1231" s="3"/>
      <c r="L1231" s="7" t="s">
        <v>27</v>
      </c>
      <c r="M1231" s="14" t="s">
        <v>9192</v>
      </c>
      <c r="N1231" s="3">
        <v>85</v>
      </c>
      <c r="O1231" s="3">
        <v>209</v>
      </c>
      <c r="P1231" s="3" t="s">
        <v>1960</v>
      </c>
      <c r="Q1231" s="17" t="s">
        <v>9193</v>
      </c>
      <c r="R1231" s="7" t="s">
        <v>548</v>
      </c>
    </row>
    <row r="1232" spans="1:18" ht="56.25">
      <c r="A1232" s="8" t="s">
        <v>9194</v>
      </c>
      <c r="B1232" s="3" t="s">
        <v>9195</v>
      </c>
      <c r="C1232" s="4" t="s">
        <v>543</v>
      </c>
      <c r="D1232" s="3" t="s">
        <v>9196</v>
      </c>
      <c r="E1232" s="6">
        <v>43951.487326388888</v>
      </c>
      <c r="F1232" s="3"/>
      <c r="G1232" s="3"/>
      <c r="H1232" s="3"/>
      <c r="I1232" s="3"/>
      <c r="J1232" s="3" t="s">
        <v>9197</v>
      </c>
      <c r="K1232" s="3"/>
      <c r="L1232" s="7" t="s">
        <v>27</v>
      </c>
      <c r="M1232" s="14" t="s">
        <v>9198</v>
      </c>
      <c r="N1232" s="3">
        <v>2910</v>
      </c>
      <c r="O1232" s="3">
        <v>307</v>
      </c>
      <c r="P1232" s="3" t="s">
        <v>9199</v>
      </c>
      <c r="Q1232" s="17" t="s">
        <v>9200</v>
      </c>
      <c r="R1232" s="7" t="s">
        <v>548</v>
      </c>
    </row>
    <row r="1233" spans="1:18" ht="56.25">
      <c r="A1233" s="8" t="s">
        <v>9201</v>
      </c>
      <c r="B1233" s="3" t="s">
        <v>9202</v>
      </c>
      <c r="C1233" s="4" t="s">
        <v>543</v>
      </c>
      <c r="D1233" s="3" t="s">
        <v>9203</v>
      </c>
      <c r="E1233" s="6">
        <v>43951.487280092595</v>
      </c>
      <c r="F1233" s="3"/>
      <c r="G1233" s="3"/>
      <c r="H1233" s="3"/>
      <c r="I1233" s="3"/>
      <c r="J1233" s="3" t="s">
        <v>9204</v>
      </c>
      <c r="K1233" s="3"/>
      <c r="L1233" s="7" t="s">
        <v>57</v>
      </c>
      <c r="M1233" s="14" t="s">
        <v>9205</v>
      </c>
      <c r="N1233" s="3">
        <v>35</v>
      </c>
      <c r="O1233" s="3">
        <v>69</v>
      </c>
      <c r="P1233" s="3" t="s">
        <v>6102</v>
      </c>
      <c r="Q1233" s="17" t="s">
        <v>9206</v>
      </c>
      <c r="R1233" s="7" t="s">
        <v>548</v>
      </c>
    </row>
    <row r="1234" spans="1:18" ht="56.25">
      <c r="A1234" s="8" t="s">
        <v>9207</v>
      </c>
      <c r="B1234" s="3" t="s">
        <v>9208</v>
      </c>
      <c r="C1234" s="4" t="s">
        <v>4773</v>
      </c>
      <c r="D1234" s="3" t="s">
        <v>9209</v>
      </c>
      <c r="E1234" s="6">
        <v>43951.48715277778</v>
      </c>
      <c r="F1234" s="3"/>
      <c r="G1234" s="3"/>
      <c r="H1234" s="3"/>
      <c r="I1234" s="3"/>
      <c r="J1234" s="3" t="s">
        <v>9210</v>
      </c>
      <c r="K1234" s="3"/>
      <c r="L1234" s="7" t="s">
        <v>27</v>
      </c>
      <c r="M1234" s="14" t="s">
        <v>9211</v>
      </c>
      <c r="N1234" s="3">
        <v>335</v>
      </c>
      <c r="O1234" s="3">
        <v>327</v>
      </c>
      <c r="P1234" s="3" t="s">
        <v>9212</v>
      </c>
      <c r="Q1234" s="17" t="s">
        <v>9213</v>
      </c>
      <c r="R1234" s="7" t="s">
        <v>4779</v>
      </c>
    </row>
    <row r="1235" spans="1:18" ht="56.25">
      <c r="A1235" s="8" t="s">
        <v>9214</v>
      </c>
      <c r="B1235" s="3" t="s">
        <v>9215</v>
      </c>
      <c r="C1235" s="4" t="s">
        <v>1054</v>
      </c>
      <c r="D1235" s="3" t="s">
        <v>9216</v>
      </c>
      <c r="E1235" s="6">
        <v>43951.487129629633</v>
      </c>
      <c r="F1235" s="3"/>
      <c r="G1235" s="3"/>
      <c r="H1235" s="3"/>
      <c r="I1235" s="3"/>
      <c r="J1235" s="3" t="s">
        <v>9217</v>
      </c>
      <c r="K1235" s="3"/>
      <c r="L1235" s="7" t="s">
        <v>190</v>
      </c>
      <c r="M1235" s="14" t="s">
        <v>9218</v>
      </c>
      <c r="N1235" s="3">
        <v>3963</v>
      </c>
      <c r="O1235" s="3">
        <v>361</v>
      </c>
      <c r="P1235" s="3" t="s">
        <v>6515</v>
      </c>
      <c r="Q1235" s="17" t="s">
        <v>9219</v>
      </c>
      <c r="R1235" s="7" t="s">
        <v>1060</v>
      </c>
    </row>
    <row r="1236" spans="1:18" ht="33.75">
      <c r="A1236" s="8" t="s">
        <v>9220</v>
      </c>
      <c r="B1236" s="3" t="s">
        <v>9221</v>
      </c>
      <c r="C1236" s="4" t="s">
        <v>9222</v>
      </c>
      <c r="D1236" s="3" t="s">
        <v>9223</v>
      </c>
      <c r="E1236" s="6">
        <v>43951.486828703702</v>
      </c>
      <c r="F1236" s="3"/>
      <c r="G1236" s="3"/>
      <c r="H1236" s="3"/>
      <c r="I1236" s="3"/>
      <c r="J1236" s="3" t="s">
        <v>9224</v>
      </c>
      <c r="K1236" s="3"/>
      <c r="L1236" s="7" t="s">
        <v>1026</v>
      </c>
      <c r="M1236" s="14" t="s">
        <v>9225</v>
      </c>
      <c r="N1236" s="3">
        <v>1270</v>
      </c>
      <c r="O1236" s="3">
        <v>1865</v>
      </c>
      <c r="P1236" s="3" t="s">
        <v>1740</v>
      </c>
      <c r="Q1236" s="17" t="s">
        <v>9226</v>
      </c>
      <c r="R1236" s="7" t="s">
        <v>9227</v>
      </c>
    </row>
    <row r="1237" spans="1:18" ht="56.25">
      <c r="A1237" s="8" t="s">
        <v>9228</v>
      </c>
      <c r="B1237" s="3" t="s">
        <v>9229</v>
      </c>
      <c r="C1237" s="4" t="s">
        <v>9230</v>
      </c>
      <c r="D1237" s="3" t="s">
        <v>9231</v>
      </c>
      <c r="E1237" s="6">
        <v>43951.486527777779</v>
      </c>
      <c r="F1237" s="3"/>
      <c r="G1237" s="3"/>
      <c r="H1237" s="3" t="s">
        <v>9232</v>
      </c>
      <c r="I1237" s="3" t="s">
        <v>9233</v>
      </c>
      <c r="J1237" s="3" t="s">
        <v>9234</v>
      </c>
      <c r="K1237" s="3" t="s">
        <v>9235</v>
      </c>
      <c r="L1237" s="7" t="s">
        <v>178</v>
      </c>
      <c r="M1237" s="14" t="s">
        <v>9236</v>
      </c>
      <c r="N1237" s="3">
        <v>555</v>
      </c>
      <c r="O1237" s="3">
        <v>727</v>
      </c>
      <c r="P1237" s="3" t="s">
        <v>9237</v>
      </c>
      <c r="Q1237" s="17" t="s">
        <v>9238</v>
      </c>
      <c r="R1237" s="7" t="s">
        <v>9239</v>
      </c>
    </row>
    <row r="1238" spans="1:18" ht="56.25">
      <c r="A1238" s="8" t="s">
        <v>9240</v>
      </c>
      <c r="B1238" s="3" t="s">
        <v>7794</v>
      </c>
      <c r="C1238" s="4" t="s">
        <v>8903</v>
      </c>
      <c r="D1238" s="3" t="s">
        <v>9241</v>
      </c>
      <c r="E1238" s="6">
        <v>43951.486458333333</v>
      </c>
      <c r="F1238" s="3"/>
      <c r="G1238" s="3"/>
      <c r="H1238" s="3"/>
      <c r="I1238" s="3"/>
      <c r="J1238" s="3" t="s">
        <v>7796</v>
      </c>
      <c r="K1238" s="3"/>
      <c r="L1238" s="7" t="s">
        <v>7797</v>
      </c>
      <c r="M1238" s="14" t="s">
        <v>7798</v>
      </c>
      <c r="N1238" s="3">
        <v>182</v>
      </c>
      <c r="O1238" s="3">
        <v>270</v>
      </c>
      <c r="P1238" s="3"/>
      <c r="Q1238" s="17" t="s">
        <v>9242</v>
      </c>
      <c r="R1238" s="7" t="s">
        <v>8906</v>
      </c>
    </row>
    <row r="1239" spans="1:18" ht="33.75">
      <c r="A1239" s="8" t="s">
        <v>9243</v>
      </c>
      <c r="B1239" s="3" t="s">
        <v>9244</v>
      </c>
      <c r="C1239" s="4" t="s">
        <v>9245</v>
      </c>
      <c r="D1239" s="3" t="s">
        <v>9246</v>
      </c>
      <c r="E1239" s="6">
        <v>43951.486157407402</v>
      </c>
      <c r="F1239" s="3"/>
      <c r="G1239" s="3"/>
      <c r="H1239" s="3"/>
      <c r="I1239" s="3"/>
      <c r="J1239" s="3" t="s">
        <v>9247</v>
      </c>
      <c r="K1239" s="3"/>
      <c r="L1239" s="7" t="s">
        <v>1400</v>
      </c>
      <c r="M1239" s="14" t="s">
        <v>9248</v>
      </c>
      <c r="N1239" s="3">
        <v>2644</v>
      </c>
      <c r="O1239" s="3">
        <v>1538</v>
      </c>
      <c r="P1239" s="3"/>
      <c r="Q1239" s="17" t="s">
        <v>9249</v>
      </c>
      <c r="R1239" s="7" t="s">
        <v>9250</v>
      </c>
    </row>
    <row r="1240" spans="1:18" ht="45">
      <c r="A1240" s="8" t="s">
        <v>9251</v>
      </c>
      <c r="B1240" s="3" t="s">
        <v>9252</v>
      </c>
      <c r="C1240" s="4" t="s">
        <v>9253</v>
      </c>
      <c r="D1240" s="3" t="s">
        <v>9254</v>
      </c>
      <c r="E1240" s="6">
        <v>43951.485810185186</v>
      </c>
      <c r="F1240" s="3"/>
      <c r="G1240" s="3"/>
      <c r="H1240" s="3"/>
      <c r="I1240" s="3"/>
      <c r="J1240" s="3" t="s">
        <v>9255</v>
      </c>
      <c r="K1240" s="3"/>
      <c r="L1240" s="7" t="s">
        <v>178</v>
      </c>
      <c r="M1240" s="14" t="s">
        <v>9256</v>
      </c>
      <c r="N1240" s="3">
        <v>2176</v>
      </c>
      <c r="O1240" s="3">
        <v>950</v>
      </c>
      <c r="P1240" s="3" t="s">
        <v>9257</v>
      </c>
      <c r="Q1240" s="17" t="s">
        <v>9258</v>
      </c>
      <c r="R1240" s="7" t="s">
        <v>9259</v>
      </c>
    </row>
    <row r="1241" spans="1:18" ht="56.25">
      <c r="A1241" s="8" t="s">
        <v>9260</v>
      </c>
      <c r="B1241" s="3" t="s">
        <v>9261</v>
      </c>
      <c r="C1241" s="4" t="s">
        <v>1893</v>
      </c>
      <c r="D1241" s="3" t="s">
        <v>9262</v>
      </c>
      <c r="E1241" s="6">
        <v>43951.485173611116</v>
      </c>
      <c r="F1241" s="3"/>
      <c r="G1241" s="3"/>
      <c r="H1241" s="3"/>
      <c r="I1241" s="3"/>
      <c r="J1241" s="3" t="s">
        <v>9263</v>
      </c>
      <c r="K1241" s="3"/>
      <c r="L1241" s="7" t="s">
        <v>27</v>
      </c>
      <c r="M1241" s="14" t="s">
        <v>9264</v>
      </c>
      <c r="N1241" s="3">
        <v>2</v>
      </c>
      <c r="O1241" s="3">
        <v>17</v>
      </c>
      <c r="P1241" s="3"/>
      <c r="Q1241" s="17" t="s">
        <v>9265</v>
      </c>
      <c r="R1241" s="7" t="s">
        <v>1898</v>
      </c>
    </row>
    <row r="1242" spans="1:18" ht="56.25">
      <c r="A1242" s="8" t="s">
        <v>9266</v>
      </c>
      <c r="B1242" s="3" t="s">
        <v>9267</v>
      </c>
      <c r="C1242" s="4" t="s">
        <v>543</v>
      </c>
      <c r="D1242" s="3" t="s">
        <v>9268</v>
      </c>
      <c r="E1242" s="6">
        <v>43951.484456018516</v>
      </c>
      <c r="F1242" s="3"/>
      <c r="G1242" s="3"/>
      <c r="H1242" s="3"/>
      <c r="I1242" s="3"/>
      <c r="J1242" s="3" t="s">
        <v>9269</v>
      </c>
      <c r="K1242" s="3"/>
      <c r="L1242" s="7" t="s">
        <v>27</v>
      </c>
      <c r="M1242" s="14" t="s">
        <v>9270</v>
      </c>
      <c r="N1242" s="3">
        <v>336</v>
      </c>
      <c r="O1242" s="3">
        <v>229</v>
      </c>
      <c r="P1242" s="3" t="s">
        <v>2922</v>
      </c>
      <c r="Q1242" s="17" t="s">
        <v>9271</v>
      </c>
      <c r="R1242" s="7" t="s">
        <v>548</v>
      </c>
    </row>
    <row r="1243" spans="1:18" ht="56.25">
      <c r="A1243" s="8" t="s">
        <v>9272</v>
      </c>
      <c r="B1243" s="3" t="s">
        <v>9273</v>
      </c>
      <c r="C1243" s="4" t="s">
        <v>543</v>
      </c>
      <c r="D1243" s="3" t="s">
        <v>9268</v>
      </c>
      <c r="E1243" s="6">
        <v>43951.484456018516</v>
      </c>
      <c r="F1243" s="3"/>
      <c r="G1243" s="3"/>
      <c r="H1243" s="3"/>
      <c r="I1243" s="3"/>
      <c r="J1243" s="3" t="s">
        <v>9274</v>
      </c>
      <c r="K1243" s="3"/>
      <c r="L1243" s="7" t="s">
        <v>27</v>
      </c>
      <c r="M1243" s="14" t="s">
        <v>340</v>
      </c>
      <c r="N1243" s="3">
        <v>69</v>
      </c>
      <c r="O1243" s="3">
        <v>318</v>
      </c>
      <c r="P1243" s="3"/>
      <c r="Q1243" s="17" t="s">
        <v>9275</v>
      </c>
      <c r="R1243" s="7" t="s">
        <v>548</v>
      </c>
    </row>
    <row r="1244" spans="1:18" ht="67.5">
      <c r="A1244" s="8" t="s">
        <v>9276</v>
      </c>
      <c r="B1244" s="3" t="s">
        <v>9277</v>
      </c>
      <c r="C1244" s="4" t="s">
        <v>9278</v>
      </c>
      <c r="D1244" s="3" t="s">
        <v>9279</v>
      </c>
      <c r="E1244" s="6">
        <v>43951.484317129631</v>
      </c>
      <c r="F1244" s="3"/>
      <c r="G1244" s="3"/>
      <c r="H1244" s="3"/>
      <c r="I1244" s="3"/>
      <c r="J1244" s="3" t="s">
        <v>9280</v>
      </c>
      <c r="K1244" s="3"/>
      <c r="L1244" s="7" t="s">
        <v>27</v>
      </c>
      <c r="M1244" s="14" t="s">
        <v>9281</v>
      </c>
      <c r="N1244" s="3">
        <v>209</v>
      </c>
      <c r="O1244" s="3">
        <v>362</v>
      </c>
      <c r="P1244" s="3"/>
      <c r="Q1244" s="17" t="s">
        <v>9282</v>
      </c>
      <c r="R1244" s="7" t="s">
        <v>9283</v>
      </c>
    </row>
    <row r="1245" spans="1:18" ht="67.5">
      <c r="A1245" s="8" t="s">
        <v>9284</v>
      </c>
      <c r="B1245" s="3" t="s">
        <v>9285</v>
      </c>
      <c r="C1245" s="4" t="s">
        <v>9286</v>
      </c>
      <c r="D1245" s="3" t="s">
        <v>9287</v>
      </c>
      <c r="E1245" s="6">
        <v>43951.484212962961</v>
      </c>
      <c r="F1245" s="3"/>
      <c r="G1245" s="3"/>
      <c r="H1245" s="3"/>
      <c r="I1245" s="3"/>
      <c r="J1245" s="3" t="s">
        <v>9288</v>
      </c>
      <c r="K1245" s="3"/>
      <c r="L1245" s="7" t="s">
        <v>27</v>
      </c>
      <c r="M1245" s="14" t="s">
        <v>9289</v>
      </c>
      <c r="N1245" s="3">
        <v>809</v>
      </c>
      <c r="O1245" s="3">
        <v>447</v>
      </c>
      <c r="P1245" s="3" t="s">
        <v>9290</v>
      </c>
      <c r="Q1245" s="17" t="s">
        <v>9291</v>
      </c>
      <c r="R1245" s="7" t="s">
        <v>9292</v>
      </c>
    </row>
    <row r="1246" spans="1:18" ht="90">
      <c r="A1246" s="8" t="s">
        <v>9293</v>
      </c>
      <c r="B1246" s="3" t="s">
        <v>9294</v>
      </c>
      <c r="C1246" s="4" t="s">
        <v>9295</v>
      </c>
      <c r="D1246" s="3" t="s">
        <v>9296</v>
      </c>
      <c r="E1246" s="6">
        <v>43951.484097222223</v>
      </c>
      <c r="F1246" s="3"/>
      <c r="G1246" s="3"/>
      <c r="H1246" s="3"/>
      <c r="I1246" s="3"/>
      <c r="J1246" s="3" t="s">
        <v>9297</v>
      </c>
      <c r="K1246" s="3"/>
      <c r="L1246" s="7" t="s">
        <v>178</v>
      </c>
      <c r="M1246" s="14" t="s">
        <v>9298</v>
      </c>
      <c r="N1246" s="3">
        <v>4191</v>
      </c>
      <c r="O1246" s="3">
        <v>417</v>
      </c>
      <c r="P1246" s="3" t="s">
        <v>9299</v>
      </c>
      <c r="Q1246" s="17" t="s">
        <v>9300</v>
      </c>
      <c r="R1246" s="7" t="s">
        <v>9301</v>
      </c>
    </row>
    <row r="1247" spans="1:18" ht="56.25">
      <c r="A1247" s="8" t="s">
        <v>9302</v>
      </c>
      <c r="B1247" s="3" t="s">
        <v>8440</v>
      </c>
      <c r="C1247" s="4" t="s">
        <v>8903</v>
      </c>
      <c r="D1247" s="3" t="s">
        <v>9303</v>
      </c>
      <c r="E1247" s="6">
        <v>43951.483680555553</v>
      </c>
      <c r="F1247" s="3"/>
      <c r="G1247" s="3"/>
      <c r="H1247" s="3"/>
      <c r="I1247" s="3"/>
      <c r="J1247" s="3" t="s">
        <v>8442</v>
      </c>
      <c r="K1247" s="3"/>
      <c r="L1247" s="7" t="s">
        <v>7797</v>
      </c>
      <c r="M1247" s="14" t="s">
        <v>8443</v>
      </c>
      <c r="N1247" s="3">
        <v>128</v>
      </c>
      <c r="O1247" s="3">
        <v>329</v>
      </c>
      <c r="P1247" s="3" t="s">
        <v>7384</v>
      </c>
      <c r="Q1247" s="17" t="s">
        <v>9304</v>
      </c>
      <c r="R1247" s="7" t="s">
        <v>8906</v>
      </c>
    </row>
    <row r="1248" spans="1:18" ht="56.25">
      <c r="A1248" s="8" t="s">
        <v>9305</v>
      </c>
      <c r="B1248" s="3" t="s">
        <v>9306</v>
      </c>
      <c r="C1248" s="4" t="s">
        <v>543</v>
      </c>
      <c r="D1248" s="3" t="s">
        <v>9307</v>
      </c>
      <c r="E1248" s="6">
        <v>43951.483206018514</v>
      </c>
      <c r="F1248" s="3"/>
      <c r="G1248" s="3"/>
      <c r="H1248" s="3"/>
      <c r="I1248" s="3"/>
      <c r="J1248" s="3" t="s">
        <v>9308</v>
      </c>
      <c r="K1248" s="3"/>
      <c r="L1248" s="7" t="s">
        <v>27</v>
      </c>
      <c r="M1248" s="14" t="s">
        <v>9309</v>
      </c>
      <c r="N1248" s="3">
        <v>116</v>
      </c>
      <c r="O1248" s="3">
        <v>149</v>
      </c>
      <c r="P1248" s="3" t="s">
        <v>9310</v>
      </c>
      <c r="Q1248" s="17" t="s">
        <v>9311</v>
      </c>
      <c r="R1248" s="7" t="s">
        <v>548</v>
      </c>
    </row>
    <row r="1249" spans="1:18" ht="90">
      <c r="A1249" s="8" t="s">
        <v>9312</v>
      </c>
      <c r="B1249" s="3" t="s">
        <v>9313</v>
      </c>
      <c r="C1249" s="4" t="s">
        <v>2263</v>
      </c>
      <c r="D1249" s="3" t="s">
        <v>9314</v>
      </c>
      <c r="E1249" s="6">
        <v>43951.483101851853</v>
      </c>
      <c r="F1249" s="3"/>
      <c r="G1249" s="3"/>
      <c r="H1249" s="3"/>
      <c r="I1249" s="3"/>
      <c r="J1249" s="3" t="s">
        <v>9315</v>
      </c>
      <c r="K1249" s="3"/>
      <c r="L1249" s="7" t="s">
        <v>27</v>
      </c>
      <c r="M1249" s="14" t="s">
        <v>9316</v>
      </c>
      <c r="N1249" s="3">
        <v>260</v>
      </c>
      <c r="O1249" s="3">
        <v>716</v>
      </c>
      <c r="P1249" s="3"/>
      <c r="Q1249" s="17" t="s">
        <v>9317</v>
      </c>
      <c r="R1249" s="7" t="s">
        <v>2269</v>
      </c>
    </row>
    <row r="1250" spans="1:18" ht="67.5">
      <c r="A1250" s="8" t="s">
        <v>9318</v>
      </c>
      <c r="B1250" s="3" t="s">
        <v>9319</v>
      </c>
      <c r="C1250" s="4" t="s">
        <v>6754</v>
      </c>
      <c r="D1250" s="3" t="s">
        <v>9320</v>
      </c>
      <c r="E1250" s="6">
        <v>43951.482939814814</v>
      </c>
      <c r="F1250" s="3"/>
      <c r="G1250" s="3"/>
      <c r="H1250" s="3"/>
      <c r="I1250" s="3"/>
      <c r="J1250" s="3" t="s">
        <v>9321</v>
      </c>
      <c r="K1250" s="3"/>
      <c r="L1250" s="7" t="s">
        <v>178</v>
      </c>
      <c r="M1250" s="14" t="s">
        <v>9322</v>
      </c>
      <c r="N1250" s="3">
        <v>108</v>
      </c>
      <c r="O1250" s="3">
        <v>85</v>
      </c>
      <c r="P1250" s="3" t="s">
        <v>9323</v>
      </c>
      <c r="Q1250" s="17" t="s">
        <v>9324</v>
      </c>
      <c r="R1250" s="7" t="s">
        <v>6760</v>
      </c>
    </row>
    <row r="1251" spans="1:18" ht="56.25">
      <c r="A1251" s="8" t="s">
        <v>9325</v>
      </c>
      <c r="B1251" s="3" t="s">
        <v>9326</v>
      </c>
      <c r="C1251" s="4" t="s">
        <v>543</v>
      </c>
      <c r="D1251" s="3" t="s">
        <v>9327</v>
      </c>
      <c r="E1251" s="6">
        <v>43951.482824074075</v>
      </c>
      <c r="F1251" s="3"/>
      <c r="G1251" s="3"/>
      <c r="H1251" s="3"/>
      <c r="I1251" s="3"/>
      <c r="J1251" s="3" t="s">
        <v>9328</v>
      </c>
      <c r="K1251" s="3"/>
      <c r="L1251" s="7" t="s">
        <v>178</v>
      </c>
      <c r="M1251" s="14" t="s">
        <v>9329</v>
      </c>
      <c r="N1251" s="3">
        <v>379</v>
      </c>
      <c r="O1251" s="3">
        <v>584</v>
      </c>
      <c r="P1251" s="3" t="s">
        <v>9330</v>
      </c>
      <c r="Q1251" s="17" t="s">
        <v>9331</v>
      </c>
      <c r="R1251" s="7" t="s">
        <v>548</v>
      </c>
    </row>
    <row r="1252" spans="1:18" ht="78.75">
      <c r="A1252" s="8" t="s">
        <v>9332</v>
      </c>
      <c r="B1252" s="3" t="s">
        <v>9333</v>
      </c>
      <c r="C1252" s="4" t="s">
        <v>2459</v>
      </c>
      <c r="D1252" s="3" t="s">
        <v>9334</v>
      </c>
      <c r="E1252" s="6">
        <v>43951.482789351852</v>
      </c>
      <c r="F1252" s="3"/>
      <c r="G1252" s="3"/>
      <c r="H1252" s="3"/>
      <c r="I1252" s="3"/>
      <c r="J1252" s="3" t="s">
        <v>9335</v>
      </c>
      <c r="K1252" s="3"/>
      <c r="L1252" s="7" t="s">
        <v>27</v>
      </c>
      <c r="M1252" s="14" t="s">
        <v>9336</v>
      </c>
      <c r="N1252" s="3">
        <v>29</v>
      </c>
      <c r="O1252" s="3">
        <v>171</v>
      </c>
      <c r="P1252" s="3" t="s">
        <v>975</v>
      </c>
      <c r="Q1252" s="17" t="s">
        <v>9337</v>
      </c>
      <c r="R1252" s="7" t="s">
        <v>2465</v>
      </c>
    </row>
    <row r="1253" spans="1:18" ht="56.25">
      <c r="A1253" s="8" t="s">
        <v>9338</v>
      </c>
      <c r="B1253" s="3" t="s">
        <v>9339</v>
      </c>
      <c r="C1253" s="4" t="s">
        <v>9340</v>
      </c>
      <c r="D1253" s="3" t="s">
        <v>9341</v>
      </c>
      <c r="E1253" s="6">
        <v>43951.482685185183</v>
      </c>
      <c r="F1253" s="3"/>
      <c r="G1253" s="3"/>
      <c r="H1253" s="3"/>
      <c r="I1253" s="3"/>
      <c r="J1253" s="3" t="s">
        <v>9342</v>
      </c>
      <c r="K1253" s="3"/>
      <c r="L1253" s="7" t="s">
        <v>1400</v>
      </c>
      <c r="M1253" s="14" t="s">
        <v>9343</v>
      </c>
      <c r="N1253" s="3">
        <v>14913</v>
      </c>
      <c r="O1253" s="3">
        <v>287</v>
      </c>
      <c r="P1253" s="3"/>
      <c r="Q1253" s="17" t="s">
        <v>9344</v>
      </c>
      <c r="R1253" s="7" t="s">
        <v>9345</v>
      </c>
    </row>
    <row r="1254" spans="1:18" ht="56.25">
      <c r="A1254" s="8" t="s">
        <v>9346</v>
      </c>
      <c r="B1254" s="3" t="s">
        <v>9347</v>
      </c>
      <c r="C1254" s="4" t="s">
        <v>9348</v>
      </c>
      <c r="D1254" s="3" t="s">
        <v>9349</v>
      </c>
      <c r="E1254" s="6">
        <v>43951.482025462959</v>
      </c>
      <c r="F1254" s="3"/>
      <c r="G1254" s="3"/>
      <c r="H1254" s="3"/>
      <c r="I1254" s="3"/>
      <c r="J1254" s="3" t="s">
        <v>9350</v>
      </c>
      <c r="K1254" s="3"/>
      <c r="L1254" s="7" t="s">
        <v>178</v>
      </c>
      <c r="M1254" s="14" t="s">
        <v>9351</v>
      </c>
      <c r="N1254" s="3">
        <v>102022</v>
      </c>
      <c r="O1254" s="3">
        <v>1475</v>
      </c>
      <c r="P1254" s="3" t="s">
        <v>9352</v>
      </c>
      <c r="Q1254" s="17" t="s">
        <v>9353</v>
      </c>
      <c r="R1254" s="7" t="s">
        <v>9354</v>
      </c>
    </row>
    <row r="1255" spans="1:18" ht="78.75">
      <c r="A1255" s="8" t="s">
        <v>9355</v>
      </c>
      <c r="B1255" s="3" t="s">
        <v>9356</v>
      </c>
      <c r="C1255" s="4" t="s">
        <v>9357</v>
      </c>
      <c r="D1255" s="3" t="s">
        <v>9358</v>
      </c>
      <c r="E1255" s="6">
        <v>43951.482002314813</v>
      </c>
      <c r="F1255" s="3"/>
      <c r="G1255" s="3"/>
      <c r="H1255" s="3"/>
      <c r="I1255" s="3"/>
      <c r="J1255" s="3" t="s">
        <v>9359</v>
      </c>
      <c r="K1255" s="3"/>
      <c r="L1255" s="7" t="s">
        <v>178</v>
      </c>
      <c r="M1255" s="14" t="s">
        <v>9360</v>
      </c>
      <c r="N1255" s="3">
        <v>122</v>
      </c>
      <c r="O1255" s="3">
        <v>515</v>
      </c>
      <c r="P1255" s="3" t="s">
        <v>1670</v>
      </c>
      <c r="Q1255" s="17" t="s">
        <v>9361</v>
      </c>
      <c r="R1255" s="7" t="s">
        <v>9362</v>
      </c>
    </row>
    <row r="1256" spans="1:18" ht="22.5">
      <c r="A1256" s="8" t="s">
        <v>9363</v>
      </c>
      <c r="B1256" s="3" t="s">
        <v>9364</v>
      </c>
      <c r="C1256" s="4" t="s">
        <v>9365</v>
      </c>
      <c r="D1256" s="3" t="s">
        <v>9366</v>
      </c>
      <c r="E1256" s="6">
        <v>43951.481944444444</v>
      </c>
      <c r="F1256" s="3"/>
      <c r="G1256" s="3"/>
      <c r="H1256" s="3"/>
      <c r="I1256" s="3"/>
      <c r="J1256" s="3" t="s">
        <v>9367</v>
      </c>
      <c r="K1256" s="3"/>
      <c r="L1256" s="7" t="s">
        <v>680</v>
      </c>
      <c r="M1256" s="14" t="s">
        <v>9368</v>
      </c>
      <c r="N1256" s="3">
        <v>4842</v>
      </c>
      <c r="O1256" s="3">
        <v>4364</v>
      </c>
      <c r="P1256" s="3" t="s">
        <v>9369</v>
      </c>
      <c r="Q1256" s="17" t="s">
        <v>9370</v>
      </c>
      <c r="R1256" s="7" t="s">
        <v>9371</v>
      </c>
    </row>
    <row r="1257" spans="1:18" ht="56.25">
      <c r="A1257" s="8" t="s">
        <v>9372</v>
      </c>
      <c r="B1257" s="3" t="s">
        <v>9373</v>
      </c>
      <c r="C1257" s="4" t="s">
        <v>9374</v>
      </c>
      <c r="D1257" s="3" t="s">
        <v>9375</v>
      </c>
      <c r="E1257" s="6">
        <v>43951.481932870374</v>
      </c>
      <c r="F1257" s="3"/>
      <c r="G1257" s="3"/>
      <c r="H1257" s="3"/>
      <c r="I1257" s="3"/>
      <c r="J1257" s="3" t="s">
        <v>9376</v>
      </c>
      <c r="K1257" s="3"/>
      <c r="L1257" s="7" t="s">
        <v>178</v>
      </c>
      <c r="M1257" s="14" t="s">
        <v>9377</v>
      </c>
      <c r="N1257" s="3">
        <v>1037</v>
      </c>
      <c r="O1257" s="3">
        <v>814</v>
      </c>
      <c r="P1257" s="3"/>
      <c r="Q1257" s="17" t="s">
        <v>9378</v>
      </c>
      <c r="R1257" s="7" t="s">
        <v>9379</v>
      </c>
    </row>
    <row r="1258" spans="1:18" ht="56.25">
      <c r="A1258" s="8" t="s">
        <v>9380</v>
      </c>
      <c r="B1258" s="3" t="s">
        <v>9381</v>
      </c>
      <c r="C1258" s="4" t="s">
        <v>543</v>
      </c>
      <c r="D1258" s="3" t="s">
        <v>9382</v>
      </c>
      <c r="E1258" s="6">
        <v>43951.481689814813</v>
      </c>
      <c r="F1258" s="3"/>
      <c r="G1258" s="3"/>
      <c r="H1258" s="3"/>
      <c r="I1258" s="3"/>
      <c r="J1258" s="3" t="s">
        <v>9383</v>
      </c>
      <c r="K1258" s="3"/>
      <c r="L1258" s="7" t="s">
        <v>57</v>
      </c>
      <c r="M1258" s="14" t="s">
        <v>9384</v>
      </c>
      <c r="N1258" s="3">
        <v>72</v>
      </c>
      <c r="O1258" s="3">
        <v>251</v>
      </c>
      <c r="P1258" s="3" t="s">
        <v>9385</v>
      </c>
      <c r="Q1258" s="17" t="s">
        <v>9386</v>
      </c>
      <c r="R1258" s="7" t="s">
        <v>548</v>
      </c>
    </row>
    <row r="1259" spans="1:18" ht="56.25">
      <c r="A1259" s="8" t="s">
        <v>9387</v>
      </c>
      <c r="B1259" s="3" t="s">
        <v>9388</v>
      </c>
      <c r="C1259" s="4" t="s">
        <v>543</v>
      </c>
      <c r="D1259" s="3" t="s">
        <v>9389</v>
      </c>
      <c r="E1259" s="6">
        <v>43951.481423611112</v>
      </c>
      <c r="F1259" s="3"/>
      <c r="G1259" s="3"/>
      <c r="H1259" s="3"/>
      <c r="I1259" s="3"/>
      <c r="J1259" s="3" t="s">
        <v>9390</v>
      </c>
      <c r="K1259" s="3"/>
      <c r="L1259" s="7" t="s">
        <v>27</v>
      </c>
      <c r="M1259" s="14" t="s">
        <v>9391</v>
      </c>
      <c r="N1259" s="3">
        <v>988</v>
      </c>
      <c r="O1259" s="3">
        <v>670</v>
      </c>
      <c r="P1259" s="3" t="s">
        <v>9392</v>
      </c>
      <c r="Q1259" s="17" t="s">
        <v>9393</v>
      </c>
      <c r="R1259" s="7" t="s">
        <v>548</v>
      </c>
    </row>
    <row r="1260" spans="1:18" ht="56.25">
      <c r="A1260" s="8" t="s">
        <v>9394</v>
      </c>
      <c r="B1260" s="3" t="s">
        <v>9395</v>
      </c>
      <c r="C1260" s="4" t="s">
        <v>543</v>
      </c>
      <c r="D1260" s="3" t="s">
        <v>9396</v>
      </c>
      <c r="E1260" s="6">
        <v>43951.48133101852</v>
      </c>
      <c r="F1260" s="3"/>
      <c r="G1260" s="3"/>
      <c r="H1260" s="3"/>
      <c r="I1260" s="3"/>
      <c r="J1260" s="3" t="s">
        <v>9397</v>
      </c>
      <c r="K1260" s="3"/>
      <c r="L1260" s="7" t="s">
        <v>27</v>
      </c>
      <c r="M1260" s="14" t="s">
        <v>9398</v>
      </c>
      <c r="N1260" s="3">
        <v>466</v>
      </c>
      <c r="O1260" s="3">
        <v>938</v>
      </c>
      <c r="P1260" s="3" t="s">
        <v>9399</v>
      </c>
      <c r="Q1260" s="17" t="s">
        <v>9400</v>
      </c>
      <c r="R1260" s="7" t="s">
        <v>548</v>
      </c>
    </row>
    <row r="1261" spans="1:18" ht="56.25">
      <c r="A1261" s="8" t="s">
        <v>9401</v>
      </c>
      <c r="B1261" s="3" t="s">
        <v>9402</v>
      </c>
      <c r="C1261" s="4" t="s">
        <v>543</v>
      </c>
      <c r="D1261" s="3" t="s">
        <v>9403</v>
      </c>
      <c r="E1261" s="6">
        <v>43951.481296296297</v>
      </c>
      <c r="F1261" s="3"/>
      <c r="G1261" s="3"/>
      <c r="H1261" s="3"/>
      <c r="I1261" s="3"/>
      <c r="J1261" s="3" t="s">
        <v>9404</v>
      </c>
      <c r="K1261" s="3"/>
      <c r="L1261" s="7" t="s">
        <v>27</v>
      </c>
      <c r="M1261" s="14" t="s">
        <v>340</v>
      </c>
      <c r="N1261" s="3">
        <v>12</v>
      </c>
      <c r="O1261" s="3">
        <v>122</v>
      </c>
      <c r="P1261" s="3"/>
      <c r="Q1261" s="17" t="s">
        <v>9405</v>
      </c>
      <c r="R1261" s="7" t="s">
        <v>548</v>
      </c>
    </row>
    <row r="1262" spans="1:18" ht="56.25">
      <c r="A1262" s="8" t="s">
        <v>9406</v>
      </c>
      <c r="B1262" s="3" t="s">
        <v>9407</v>
      </c>
      <c r="C1262" s="4" t="s">
        <v>9408</v>
      </c>
      <c r="D1262" s="3" t="s">
        <v>9409</v>
      </c>
      <c r="E1262" s="6">
        <v>43951.480231481481</v>
      </c>
      <c r="F1262" s="3"/>
      <c r="G1262" s="3"/>
      <c r="H1262" s="3"/>
      <c r="I1262" s="3"/>
      <c r="J1262" s="3" t="s">
        <v>9410</v>
      </c>
      <c r="K1262" s="3"/>
      <c r="L1262" s="7" t="s">
        <v>1400</v>
      </c>
      <c r="M1262" s="14" t="s">
        <v>9411</v>
      </c>
      <c r="N1262" s="3">
        <v>10003</v>
      </c>
      <c r="O1262" s="3">
        <v>148</v>
      </c>
      <c r="P1262" s="3" t="s">
        <v>9412</v>
      </c>
      <c r="Q1262" s="17" t="s">
        <v>9413</v>
      </c>
      <c r="R1262" s="7" t="s">
        <v>9414</v>
      </c>
    </row>
    <row r="1263" spans="1:18" ht="56.25">
      <c r="A1263" s="8" t="s">
        <v>9415</v>
      </c>
      <c r="B1263" s="3" t="s">
        <v>9416</v>
      </c>
      <c r="C1263" s="4" t="s">
        <v>9417</v>
      </c>
      <c r="D1263" s="3" t="s">
        <v>9418</v>
      </c>
      <c r="E1263" s="6">
        <v>43951.479641203703</v>
      </c>
      <c r="F1263" s="3"/>
      <c r="G1263" s="3"/>
      <c r="H1263" s="3"/>
      <c r="I1263" s="3"/>
      <c r="J1263" s="3" t="s">
        <v>9419</v>
      </c>
      <c r="K1263" s="3"/>
      <c r="L1263" s="7" t="s">
        <v>57</v>
      </c>
      <c r="M1263" s="14" t="s">
        <v>9420</v>
      </c>
      <c r="N1263" s="3">
        <v>3380</v>
      </c>
      <c r="O1263" s="3">
        <v>1399</v>
      </c>
      <c r="P1263" s="3" t="s">
        <v>2905</v>
      </c>
      <c r="Q1263" s="17" t="s">
        <v>9421</v>
      </c>
      <c r="R1263" s="7" t="s">
        <v>9422</v>
      </c>
    </row>
    <row r="1264" spans="1:18" ht="56.25">
      <c r="A1264" s="8" t="s">
        <v>9423</v>
      </c>
      <c r="B1264" s="3" t="s">
        <v>8611</v>
      </c>
      <c r="C1264" s="4" t="s">
        <v>9424</v>
      </c>
      <c r="D1264" s="3" t="s">
        <v>9425</v>
      </c>
      <c r="E1264" s="6">
        <v>43951.479479166665</v>
      </c>
      <c r="F1264" s="3"/>
      <c r="G1264" s="3"/>
      <c r="H1264" s="3"/>
      <c r="I1264" s="3"/>
      <c r="J1264" s="3" t="s">
        <v>8614</v>
      </c>
      <c r="K1264" s="3"/>
      <c r="L1264" s="7" t="s">
        <v>8615</v>
      </c>
      <c r="M1264" s="14" t="s">
        <v>8616</v>
      </c>
      <c r="N1264" s="3">
        <v>5788</v>
      </c>
      <c r="O1264" s="3">
        <v>39</v>
      </c>
      <c r="P1264" s="3" t="s">
        <v>8617</v>
      </c>
      <c r="Q1264" s="17" t="s">
        <v>9426</v>
      </c>
      <c r="R1264" s="7" t="s">
        <v>9427</v>
      </c>
    </row>
    <row r="1265" spans="1:18" ht="56.25">
      <c r="A1265" s="8" t="s">
        <v>9428</v>
      </c>
      <c r="B1265" s="3" t="s">
        <v>9429</v>
      </c>
      <c r="C1265" s="4" t="s">
        <v>543</v>
      </c>
      <c r="D1265" s="3" t="s">
        <v>9430</v>
      </c>
      <c r="E1265" s="6">
        <v>43951.479421296295</v>
      </c>
      <c r="F1265" s="3"/>
      <c r="G1265" s="3"/>
      <c r="H1265" s="3"/>
      <c r="I1265" s="3"/>
      <c r="J1265" s="3" t="s">
        <v>9431</v>
      </c>
      <c r="K1265" s="3"/>
      <c r="L1265" s="7" t="s">
        <v>27</v>
      </c>
      <c r="M1265" s="14" t="s">
        <v>9432</v>
      </c>
      <c r="N1265" s="3">
        <v>69</v>
      </c>
      <c r="O1265" s="3">
        <v>152</v>
      </c>
      <c r="P1265" s="3" t="s">
        <v>9433</v>
      </c>
      <c r="Q1265" s="17" t="s">
        <v>9434</v>
      </c>
      <c r="R1265" s="7" t="s">
        <v>548</v>
      </c>
    </row>
    <row r="1266" spans="1:18" ht="22.5">
      <c r="A1266" s="8" t="s">
        <v>9435</v>
      </c>
      <c r="B1266" s="3" t="s">
        <v>9436</v>
      </c>
      <c r="C1266" s="4" t="s">
        <v>9437</v>
      </c>
      <c r="D1266" s="3" t="s">
        <v>9438</v>
      </c>
      <c r="E1266" s="6">
        <v>43951.479398148149</v>
      </c>
      <c r="F1266" s="3"/>
      <c r="G1266" s="3"/>
      <c r="H1266" s="3" t="s">
        <v>9439</v>
      </c>
      <c r="I1266" s="3" t="s">
        <v>9440</v>
      </c>
      <c r="J1266" s="3" t="s">
        <v>9441</v>
      </c>
      <c r="K1266" s="3" t="s">
        <v>9442</v>
      </c>
      <c r="L1266" s="7" t="s">
        <v>178</v>
      </c>
      <c r="M1266" s="14" t="s">
        <v>9443</v>
      </c>
      <c r="N1266" s="3">
        <v>23348</v>
      </c>
      <c r="O1266" s="3">
        <v>1941</v>
      </c>
      <c r="P1266" s="3" t="s">
        <v>9444</v>
      </c>
      <c r="Q1266" s="17" t="s">
        <v>9445</v>
      </c>
      <c r="R1266" s="7" t="s">
        <v>9446</v>
      </c>
    </row>
    <row r="1267" spans="1:18" ht="45">
      <c r="A1267" s="8" t="s">
        <v>9447</v>
      </c>
      <c r="B1267" s="3" t="s">
        <v>9448</v>
      </c>
      <c r="C1267" s="4" t="s">
        <v>9449</v>
      </c>
      <c r="D1267" s="3" t="s">
        <v>9450</v>
      </c>
      <c r="E1267" s="6">
        <v>43951.479363425926</v>
      </c>
      <c r="F1267" s="3"/>
      <c r="G1267" s="3"/>
      <c r="H1267" s="3"/>
      <c r="I1267" s="3"/>
      <c r="J1267" s="3" t="s">
        <v>9451</v>
      </c>
      <c r="K1267" s="3"/>
      <c r="L1267" s="7" t="s">
        <v>178</v>
      </c>
      <c r="M1267" s="14" t="s">
        <v>9452</v>
      </c>
      <c r="N1267" s="3">
        <v>684</v>
      </c>
      <c r="O1267" s="3">
        <v>432</v>
      </c>
      <c r="P1267" s="3" t="s">
        <v>9453</v>
      </c>
      <c r="Q1267" s="17" t="s">
        <v>9454</v>
      </c>
      <c r="R1267" s="7" t="s">
        <v>9455</v>
      </c>
    </row>
    <row r="1268" spans="1:18" ht="33.75">
      <c r="A1268" s="8" t="s">
        <v>9456</v>
      </c>
      <c r="B1268" s="3" t="s">
        <v>9457</v>
      </c>
      <c r="C1268" s="4" t="s">
        <v>9458</v>
      </c>
      <c r="D1268" s="3" t="s">
        <v>9459</v>
      </c>
      <c r="E1268" s="6">
        <v>43951.478993055556</v>
      </c>
      <c r="F1268" s="3"/>
      <c r="G1268" s="3"/>
      <c r="H1268" s="3"/>
      <c r="I1268" s="3"/>
      <c r="J1268" s="3" t="s">
        <v>9460</v>
      </c>
      <c r="K1268" s="3"/>
      <c r="L1268" s="7" t="s">
        <v>1400</v>
      </c>
      <c r="M1268" s="14" t="s">
        <v>9461</v>
      </c>
      <c r="N1268" s="3">
        <v>56</v>
      </c>
      <c r="O1268" s="3">
        <v>108</v>
      </c>
      <c r="P1268" s="3" t="s">
        <v>975</v>
      </c>
      <c r="Q1268" s="17" t="s">
        <v>9462</v>
      </c>
      <c r="R1268" s="7" t="s">
        <v>9463</v>
      </c>
    </row>
    <row r="1269" spans="1:18" ht="33.75">
      <c r="A1269" s="8" t="s">
        <v>9464</v>
      </c>
      <c r="B1269" s="3" t="s">
        <v>9465</v>
      </c>
      <c r="C1269" s="4" t="s">
        <v>9466</v>
      </c>
      <c r="D1269" s="3" t="s">
        <v>9467</v>
      </c>
      <c r="E1269" s="6">
        <v>43951.478946759264</v>
      </c>
      <c r="F1269" s="3"/>
      <c r="G1269" s="3"/>
      <c r="H1269" s="3"/>
      <c r="I1269" s="3"/>
      <c r="J1269" s="3" t="s">
        <v>9468</v>
      </c>
      <c r="K1269" s="3"/>
      <c r="L1269" s="7" t="s">
        <v>178</v>
      </c>
      <c r="M1269" s="14" t="s">
        <v>9469</v>
      </c>
      <c r="N1269" s="3">
        <v>408</v>
      </c>
      <c r="O1269" s="3">
        <v>426</v>
      </c>
      <c r="P1269" s="3" t="s">
        <v>9470</v>
      </c>
      <c r="Q1269" s="17" t="s">
        <v>9471</v>
      </c>
      <c r="R1269" s="7" t="s">
        <v>9472</v>
      </c>
    </row>
    <row r="1270" spans="1:18" ht="78.75">
      <c r="A1270" s="8" t="s">
        <v>9473</v>
      </c>
      <c r="B1270" s="3" t="s">
        <v>9474</v>
      </c>
      <c r="C1270" s="4" t="s">
        <v>9475</v>
      </c>
      <c r="D1270" s="3" t="s">
        <v>9476</v>
      </c>
      <c r="E1270" s="6">
        <v>43951.478831018518</v>
      </c>
      <c r="F1270" s="3"/>
      <c r="G1270" s="3"/>
      <c r="H1270" s="3"/>
      <c r="I1270" s="3"/>
      <c r="J1270" s="3" t="s">
        <v>9477</v>
      </c>
      <c r="K1270" s="3"/>
      <c r="L1270" s="7" t="s">
        <v>27</v>
      </c>
      <c r="M1270" s="14" t="s">
        <v>9478</v>
      </c>
      <c r="N1270" s="3">
        <v>61</v>
      </c>
      <c r="O1270" s="3">
        <v>138</v>
      </c>
      <c r="P1270" s="3"/>
      <c r="Q1270" s="17" t="s">
        <v>9479</v>
      </c>
      <c r="R1270" s="7" t="s">
        <v>9480</v>
      </c>
    </row>
    <row r="1271" spans="1:18" ht="33.75">
      <c r="A1271" s="8" t="s">
        <v>9481</v>
      </c>
      <c r="B1271" s="3" t="s">
        <v>9482</v>
      </c>
      <c r="C1271" s="4" t="s">
        <v>4908</v>
      </c>
      <c r="D1271" s="3" t="s">
        <v>9483</v>
      </c>
      <c r="E1271" s="6">
        <v>43951.478819444441</v>
      </c>
      <c r="F1271" s="3"/>
      <c r="G1271" s="3"/>
      <c r="H1271" s="3"/>
      <c r="I1271" s="3"/>
      <c r="J1271" s="3" t="s">
        <v>9484</v>
      </c>
      <c r="K1271" s="3"/>
      <c r="L1271" s="7" t="s">
        <v>27</v>
      </c>
      <c r="M1271" s="14" t="s">
        <v>9485</v>
      </c>
      <c r="N1271" s="3">
        <v>9</v>
      </c>
      <c r="O1271" s="3">
        <v>56</v>
      </c>
      <c r="P1271" s="3"/>
      <c r="Q1271" s="17" t="s">
        <v>9486</v>
      </c>
      <c r="R1271" s="7" t="s">
        <v>4913</v>
      </c>
    </row>
    <row r="1272" spans="1:18" ht="33.75">
      <c r="A1272" s="8" t="s">
        <v>9487</v>
      </c>
      <c r="B1272" s="3" t="s">
        <v>9488</v>
      </c>
      <c r="C1272" s="4" t="s">
        <v>9489</v>
      </c>
      <c r="D1272" s="3" t="s">
        <v>9490</v>
      </c>
      <c r="E1272" s="6">
        <v>43951.478807870371</v>
      </c>
      <c r="F1272" s="3"/>
      <c r="G1272" s="3"/>
      <c r="H1272" s="3"/>
      <c r="I1272" s="3"/>
      <c r="J1272" s="3" t="s">
        <v>9491</v>
      </c>
      <c r="K1272" s="3"/>
      <c r="L1272" s="7" t="s">
        <v>9492</v>
      </c>
      <c r="M1272" s="14" t="s">
        <v>9493</v>
      </c>
      <c r="N1272" s="3">
        <v>347</v>
      </c>
      <c r="O1272" s="3">
        <v>721</v>
      </c>
      <c r="P1272" s="3" t="s">
        <v>9494</v>
      </c>
      <c r="Q1272" s="17" t="s">
        <v>9495</v>
      </c>
      <c r="R1272" s="7" t="s">
        <v>9496</v>
      </c>
    </row>
    <row r="1273" spans="1:18" ht="56.25">
      <c r="A1273" s="8" t="s">
        <v>9497</v>
      </c>
      <c r="B1273" s="3" t="s">
        <v>9498</v>
      </c>
      <c r="C1273" s="4" t="s">
        <v>543</v>
      </c>
      <c r="D1273" s="3" t="s">
        <v>9499</v>
      </c>
      <c r="E1273" s="6">
        <v>43951.478761574079</v>
      </c>
      <c r="F1273" s="3"/>
      <c r="G1273" s="3"/>
      <c r="H1273" s="3"/>
      <c r="I1273" s="3"/>
      <c r="J1273" s="3" t="s">
        <v>9500</v>
      </c>
      <c r="K1273" s="3"/>
      <c r="L1273" s="7" t="s">
        <v>27</v>
      </c>
      <c r="M1273" s="14" t="s">
        <v>9501</v>
      </c>
      <c r="N1273" s="3">
        <v>1126</v>
      </c>
      <c r="O1273" s="3">
        <v>634</v>
      </c>
      <c r="P1273" s="3" t="s">
        <v>9502</v>
      </c>
      <c r="Q1273" s="17" t="s">
        <v>9503</v>
      </c>
      <c r="R1273" s="7" t="s">
        <v>548</v>
      </c>
    </row>
    <row r="1274" spans="1:18" ht="56.25">
      <c r="A1274" s="8" t="s">
        <v>9504</v>
      </c>
      <c r="B1274" s="3" t="s">
        <v>9505</v>
      </c>
      <c r="C1274" s="4" t="s">
        <v>9506</v>
      </c>
      <c r="D1274" s="3" t="s">
        <v>9507</v>
      </c>
      <c r="E1274" s="6">
        <v>43951.478275462963</v>
      </c>
      <c r="F1274" s="3"/>
      <c r="G1274" s="3"/>
      <c r="H1274" s="3"/>
      <c r="I1274" s="3"/>
      <c r="J1274" s="3" t="s">
        <v>9508</v>
      </c>
      <c r="K1274" s="3"/>
      <c r="L1274" s="7" t="s">
        <v>27</v>
      </c>
      <c r="M1274" s="14" t="s">
        <v>9509</v>
      </c>
      <c r="N1274" s="3">
        <v>223</v>
      </c>
      <c r="O1274" s="3">
        <v>206</v>
      </c>
      <c r="P1274" s="3" t="s">
        <v>9510</v>
      </c>
      <c r="Q1274" s="17" t="s">
        <v>9511</v>
      </c>
      <c r="R1274" s="7" t="s">
        <v>9512</v>
      </c>
    </row>
    <row r="1275" spans="1:18" ht="56.25">
      <c r="A1275" s="8" t="s">
        <v>9513</v>
      </c>
      <c r="B1275" s="3" t="s">
        <v>9514</v>
      </c>
      <c r="C1275" s="4" t="s">
        <v>543</v>
      </c>
      <c r="D1275" s="3" t="s">
        <v>9515</v>
      </c>
      <c r="E1275" s="6">
        <v>43951.47824074074</v>
      </c>
      <c r="F1275" s="3"/>
      <c r="G1275" s="3"/>
      <c r="H1275" s="3"/>
      <c r="I1275" s="3"/>
      <c r="J1275" s="3" t="s">
        <v>9516</v>
      </c>
      <c r="K1275" s="3"/>
      <c r="L1275" s="7" t="s">
        <v>57</v>
      </c>
      <c r="M1275" s="14" t="s">
        <v>9517</v>
      </c>
      <c r="N1275" s="3">
        <v>1118</v>
      </c>
      <c r="O1275" s="3">
        <v>1251</v>
      </c>
      <c r="P1275" s="3" t="s">
        <v>3675</v>
      </c>
      <c r="Q1275" s="17" t="s">
        <v>9518</v>
      </c>
      <c r="R1275" s="7" t="s">
        <v>548</v>
      </c>
    </row>
    <row r="1276" spans="1:18" ht="56.25">
      <c r="A1276" s="8" t="s">
        <v>9519</v>
      </c>
      <c r="B1276" s="3" t="s">
        <v>9520</v>
      </c>
      <c r="C1276" s="4" t="s">
        <v>543</v>
      </c>
      <c r="D1276" s="3" t="s">
        <v>9515</v>
      </c>
      <c r="E1276" s="6">
        <v>43951.47824074074</v>
      </c>
      <c r="F1276" s="3"/>
      <c r="G1276" s="3"/>
      <c r="H1276" s="3"/>
      <c r="I1276" s="3"/>
      <c r="J1276" s="3" t="s">
        <v>9521</v>
      </c>
      <c r="K1276" s="3"/>
      <c r="L1276" s="7" t="s">
        <v>27</v>
      </c>
      <c r="M1276" s="14" t="s">
        <v>9522</v>
      </c>
      <c r="N1276" s="3">
        <v>161</v>
      </c>
      <c r="O1276" s="3">
        <v>582</v>
      </c>
      <c r="P1276" s="3" t="s">
        <v>9523</v>
      </c>
      <c r="Q1276" s="17" t="s">
        <v>9524</v>
      </c>
      <c r="R1276" s="7" t="s">
        <v>548</v>
      </c>
    </row>
    <row r="1277" spans="1:18" ht="56.25">
      <c r="A1277" s="8" t="s">
        <v>9525</v>
      </c>
      <c r="B1277" s="3" t="s">
        <v>9526</v>
      </c>
      <c r="C1277" s="4" t="s">
        <v>543</v>
      </c>
      <c r="D1277" s="3" t="s">
        <v>9527</v>
      </c>
      <c r="E1277" s="6">
        <v>43951.478171296301</v>
      </c>
      <c r="F1277" s="3"/>
      <c r="G1277" s="3"/>
      <c r="H1277" s="3"/>
      <c r="I1277" s="3"/>
      <c r="J1277" s="3" t="s">
        <v>9528</v>
      </c>
      <c r="K1277" s="3"/>
      <c r="L1277" s="7" t="s">
        <v>178</v>
      </c>
      <c r="M1277" s="14" t="s">
        <v>9529</v>
      </c>
      <c r="N1277" s="3">
        <v>189</v>
      </c>
      <c r="O1277" s="3">
        <v>376</v>
      </c>
      <c r="P1277" s="3"/>
      <c r="Q1277" s="17" t="s">
        <v>9530</v>
      </c>
      <c r="R1277" s="7" t="s">
        <v>548</v>
      </c>
    </row>
    <row r="1278" spans="1:18" ht="56.25">
      <c r="A1278" s="8" t="s">
        <v>9531</v>
      </c>
      <c r="B1278" s="3" t="s">
        <v>9532</v>
      </c>
      <c r="C1278" s="4" t="s">
        <v>543</v>
      </c>
      <c r="D1278" s="3" t="s">
        <v>9533</v>
      </c>
      <c r="E1278" s="6">
        <v>43951.477731481486</v>
      </c>
      <c r="F1278" s="3"/>
      <c r="G1278" s="3"/>
      <c r="H1278" s="3"/>
      <c r="I1278" s="3"/>
      <c r="J1278" s="3" t="s">
        <v>9534</v>
      </c>
      <c r="K1278" s="3"/>
      <c r="L1278" s="7" t="s">
        <v>57</v>
      </c>
      <c r="M1278" s="14" t="s">
        <v>9535</v>
      </c>
      <c r="N1278" s="3">
        <v>206</v>
      </c>
      <c r="O1278" s="3">
        <v>219</v>
      </c>
      <c r="P1278" s="3"/>
      <c r="Q1278" s="17" t="s">
        <v>9536</v>
      </c>
      <c r="R1278" s="7" t="s">
        <v>548</v>
      </c>
    </row>
    <row r="1279" spans="1:18" ht="56.25">
      <c r="A1279" s="8" t="s">
        <v>9537</v>
      </c>
      <c r="B1279" s="3" t="s">
        <v>9538</v>
      </c>
      <c r="C1279" s="4" t="s">
        <v>543</v>
      </c>
      <c r="D1279" s="3" t="s">
        <v>9539</v>
      </c>
      <c r="E1279" s="6">
        <v>43951.477638888886</v>
      </c>
      <c r="F1279" s="3"/>
      <c r="G1279" s="3"/>
      <c r="H1279" s="3"/>
      <c r="I1279" s="3"/>
      <c r="J1279" s="3" t="s">
        <v>9540</v>
      </c>
      <c r="K1279" s="3"/>
      <c r="L1279" s="7" t="s">
        <v>178</v>
      </c>
      <c r="M1279" s="14" t="s">
        <v>9541</v>
      </c>
      <c r="N1279" s="3">
        <v>478</v>
      </c>
      <c r="O1279" s="3">
        <v>931</v>
      </c>
      <c r="P1279" s="3" t="s">
        <v>9542</v>
      </c>
      <c r="Q1279" s="17" t="s">
        <v>9543</v>
      </c>
      <c r="R1279" s="7" t="s">
        <v>548</v>
      </c>
    </row>
    <row r="1280" spans="1:18" ht="101.25">
      <c r="A1280" s="8" t="s">
        <v>9544</v>
      </c>
      <c r="B1280" s="3" t="s">
        <v>9545</v>
      </c>
      <c r="C1280" s="4" t="s">
        <v>9546</v>
      </c>
      <c r="D1280" s="3" t="s">
        <v>9547</v>
      </c>
      <c r="E1280" s="6">
        <v>43951.477627314816</v>
      </c>
      <c r="F1280" s="3"/>
      <c r="G1280" s="3"/>
      <c r="H1280" s="3"/>
      <c r="I1280" s="3"/>
      <c r="J1280" s="3" t="s">
        <v>9548</v>
      </c>
      <c r="K1280" s="3"/>
      <c r="L1280" s="7" t="s">
        <v>178</v>
      </c>
      <c r="M1280" s="14" t="s">
        <v>9549</v>
      </c>
      <c r="N1280" s="3">
        <v>154</v>
      </c>
      <c r="O1280" s="3">
        <v>202</v>
      </c>
      <c r="P1280" s="3"/>
      <c r="Q1280" s="17" t="s">
        <v>9550</v>
      </c>
      <c r="R1280" s="7" t="s">
        <v>9551</v>
      </c>
    </row>
    <row r="1281" spans="1:18" ht="56.25">
      <c r="A1281" s="8" t="s">
        <v>9552</v>
      </c>
      <c r="B1281" s="3" t="s">
        <v>9553</v>
      </c>
      <c r="C1281" s="4" t="s">
        <v>9554</v>
      </c>
      <c r="D1281" s="3" t="s">
        <v>9555</v>
      </c>
      <c r="E1281" s="6">
        <v>43951.477500000001</v>
      </c>
      <c r="F1281" s="3"/>
      <c r="G1281" s="3"/>
      <c r="H1281" s="3"/>
      <c r="I1281" s="3"/>
      <c r="J1281" s="3" t="s">
        <v>9556</v>
      </c>
      <c r="K1281" s="3"/>
      <c r="L1281" s="7" t="s">
        <v>27</v>
      </c>
      <c r="M1281" s="14" t="s">
        <v>9557</v>
      </c>
      <c r="N1281" s="3">
        <v>308</v>
      </c>
      <c r="O1281" s="3">
        <v>711</v>
      </c>
      <c r="P1281" s="3" t="s">
        <v>9558</v>
      </c>
      <c r="Q1281" s="17" t="s">
        <v>9559</v>
      </c>
      <c r="R1281" s="7" t="s">
        <v>9560</v>
      </c>
    </row>
    <row r="1282" spans="1:18" ht="56.25">
      <c r="A1282" s="8" t="s">
        <v>9561</v>
      </c>
      <c r="B1282" s="3" t="s">
        <v>9562</v>
      </c>
      <c r="C1282" s="4" t="s">
        <v>543</v>
      </c>
      <c r="D1282" s="3" t="s">
        <v>9563</v>
      </c>
      <c r="E1282" s="6">
        <v>43951.477372685185</v>
      </c>
      <c r="F1282" s="3"/>
      <c r="G1282" s="3"/>
      <c r="H1282" s="3"/>
      <c r="I1282" s="3"/>
      <c r="J1282" s="3" t="s">
        <v>9564</v>
      </c>
      <c r="K1282" s="3"/>
      <c r="L1282" s="7" t="s">
        <v>178</v>
      </c>
      <c r="M1282" s="14" t="s">
        <v>9565</v>
      </c>
      <c r="N1282" s="3">
        <v>88</v>
      </c>
      <c r="O1282" s="3">
        <v>467</v>
      </c>
      <c r="P1282" s="3"/>
      <c r="Q1282" s="17" t="s">
        <v>9566</v>
      </c>
      <c r="R1282" s="7" t="s">
        <v>548</v>
      </c>
    </row>
    <row r="1283" spans="1:18" ht="56.25">
      <c r="A1283" s="8" t="s">
        <v>9567</v>
      </c>
      <c r="B1283" s="3" t="s">
        <v>9568</v>
      </c>
      <c r="C1283" s="4" t="s">
        <v>543</v>
      </c>
      <c r="D1283" s="3" t="s">
        <v>9569</v>
      </c>
      <c r="E1283" s="6">
        <v>43951.477303240739</v>
      </c>
      <c r="F1283" s="3"/>
      <c r="G1283" s="3"/>
      <c r="H1283" s="3"/>
      <c r="I1283" s="3"/>
      <c r="J1283" s="3" t="s">
        <v>9570</v>
      </c>
      <c r="K1283" s="3"/>
      <c r="L1283" s="7" t="s">
        <v>27</v>
      </c>
      <c r="M1283" s="14" t="s">
        <v>9571</v>
      </c>
      <c r="N1283" s="3">
        <v>223</v>
      </c>
      <c r="O1283" s="3">
        <v>1022</v>
      </c>
      <c r="P1283" s="3"/>
      <c r="Q1283" s="17" t="s">
        <v>9572</v>
      </c>
      <c r="R1283" s="7" t="s">
        <v>548</v>
      </c>
    </row>
    <row r="1284" spans="1:18" ht="56.25">
      <c r="A1284" s="8" t="s">
        <v>9573</v>
      </c>
      <c r="B1284" s="3" t="s">
        <v>9574</v>
      </c>
      <c r="C1284" s="4" t="s">
        <v>4152</v>
      </c>
      <c r="D1284" s="3" t="s">
        <v>9575</v>
      </c>
      <c r="E1284" s="6">
        <v>43951.476898148147</v>
      </c>
      <c r="F1284" s="3"/>
      <c r="G1284" s="3"/>
      <c r="H1284" s="3"/>
      <c r="I1284" s="3"/>
      <c r="J1284" s="3" t="s">
        <v>9576</v>
      </c>
      <c r="K1284" s="3"/>
      <c r="L1284" s="7" t="s">
        <v>178</v>
      </c>
      <c r="M1284" s="14" t="s">
        <v>9577</v>
      </c>
      <c r="N1284" s="3">
        <v>61</v>
      </c>
      <c r="O1284" s="3">
        <v>439</v>
      </c>
      <c r="P1284" s="3" t="s">
        <v>9578</v>
      </c>
      <c r="Q1284" s="17" t="s">
        <v>9579</v>
      </c>
      <c r="R1284" s="7" t="s">
        <v>4157</v>
      </c>
    </row>
    <row r="1285" spans="1:18" ht="45">
      <c r="A1285" s="8" t="s">
        <v>9580</v>
      </c>
      <c r="B1285" s="3" t="s">
        <v>9581</v>
      </c>
      <c r="C1285" s="4" t="s">
        <v>5333</v>
      </c>
      <c r="D1285" s="3" t="s">
        <v>9582</v>
      </c>
      <c r="E1285" s="6">
        <v>43951.476782407408</v>
      </c>
      <c r="F1285" s="3"/>
      <c r="G1285" s="3"/>
      <c r="H1285" s="3"/>
      <c r="I1285" s="3"/>
      <c r="J1285" s="3" t="s">
        <v>9583</v>
      </c>
      <c r="K1285" s="3"/>
      <c r="L1285" s="7" t="s">
        <v>57</v>
      </c>
      <c r="M1285" s="14" t="s">
        <v>9584</v>
      </c>
      <c r="N1285" s="3">
        <v>104</v>
      </c>
      <c r="O1285" s="3">
        <v>292</v>
      </c>
      <c r="P1285" s="3"/>
      <c r="Q1285" s="17" t="s">
        <v>9585</v>
      </c>
      <c r="R1285" s="7" t="s">
        <v>5338</v>
      </c>
    </row>
    <row r="1286" spans="1:18" ht="56.25">
      <c r="A1286" s="8" t="s">
        <v>9586</v>
      </c>
      <c r="B1286" s="3" t="s">
        <v>9587</v>
      </c>
      <c r="C1286" s="4" t="s">
        <v>543</v>
      </c>
      <c r="D1286" s="3" t="s">
        <v>9588</v>
      </c>
      <c r="E1286" s="6">
        <v>43951.476759259254</v>
      </c>
      <c r="F1286" s="3"/>
      <c r="G1286" s="3"/>
      <c r="H1286" s="3"/>
      <c r="I1286" s="3"/>
      <c r="J1286" s="3" t="s">
        <v>9589</v>
      </c>
      <c r="K1286" s="3"/>
      <c r="L1286" s="7" t="s">
        <v>178</v>
      </c>
      <c r="M1286" s="14" t="s">
        <v>9590</v>
      </c>
      <c r="N1286" s="3">
        <v>190</v>
      </c>
      <c r="O1286" s="3">
        <v>553</v>
      </c>
      <c r="P1286" s="3"/>
      <c r="Q1286" s="17" t="s">
        <v>9591</v>
      </c>
      <c r="R1286" s="7" t="s">
        <v>548</v>
      </c>
    </row>
    <row r="1287" spans="1:18" ht="78.75">
      <c r="A1287" s="8" t="s">
        <v>9592</v>
      </c>
      <c r="B1287" s="3" t="s">
        <v>9593</v>
      </c>
      <c r="C1287" s="4" t="s">
        <v>9594</v>
      </c>
      <c r="D1287" s="3" t="s">
        <v>9595</v>
      </c>
      <c r="E1287" s="6">
        <v>43951.476053240738</v>
      </c>
      <c r="F1287" s="3"/>
      <c r="G1287" s="3"/>
      <c r="H1287" s="3"/>
      <c r="I1287" s="3"/>
      <c r="J1287" s="3" t="s">
        <v>9596</v>
      </c>
      <c r="K1287" s="3"/>
      <c r="L1287" s="7" t="s">
        <v>178</v>
      </c>
      <c r="M1287" s="14" t="s">
        <v>9597</v>
      </c>
      <c r="N1287" s="3">
        <v>7938</v>
      </c>
      <c r="O1287" s="3">
        <v>1861</v>
      </c>
      <c r="P1287" s="3" t="s">
        <v>1960</v>
      </c>
      <c r="Q1287" s="17" t="s">
        <v>9598</v>
      </c>
      <c r="R1287" s="7" t="s">
        <v>9599</v>
      </c>
    </row>
    <row r="1288" spans="1:18" ht="56.25">
      <c r="A1288" s="8" t="s">
        <v>9600</v>
      </c>
      <c r="B1288" s="3" t="s">
        <v>9601</v>
      </c>
      <c r="C1288" s="4" t="s">
        <v>543</v>
      </c>
      <c r="D1288" s="3" t="s">
        <v>9602</v>
      </c>
      <c r="E1288" s="6">
        <v>43951.476030092592</v>
      </c>
      <c r="F1288" s="3"/>
      <c r="G1288" s="3"/>
      <c r="H1288" s="3"/>
      <c r="I1288" s="3"/>
      <c r="J1288" s="3" t="s">
        <v>9603</v>
      </c>
      <c r="K1288" s="3"/>
      <c r="L1288" s="7" t="s">
        <v>9604</v>
      </c>
      <c r="M1288" s="14" t="s">
        <v>9605</v>
      </c>
      <c r="N1288" s="3">
        <v>60</v>
      </c>
      <c r="O1288" s="3">
        <v>182</v>
      </c>
      <c r="P1288" s="3"/>
      <c r="Q1288" s="17" t="s">
        <v>9606</v>
      </c>
      <c r="R1288" s="7" t="s">
        <v>548</v>
      </c>
    </row>
    <row r="1289" spans="1:18" ht="56.25">
      <c r="A1289" s="8" t="s">
        <v>9607</v>
      </c>
      <c r="B1289" s="3" t="s">
        <v>9608</v>
      </c>
      <c r="C1289" s="4" t="s">
        <v>543</v>
      </c>
      <c r="D1289" s="3" t="s">
        <v>9609</v>
      </c>
      <c r="E1289" s="6">
        <v>43951.475682870368</v>
      </c>
      <c r="F1289" s="3"/>
      <c r="G1289" s="3"/>
      <c r="H1289" s="3"/>
      <c r="I1289" s="3"/>
      <c r="J1289" s="3" t="s">
        <v>9610</v>
      </c>
      <c r="K1289" s="3"/>
      <c r="L1289" s="7" t="s">
        <v>27</v>
      </c>
      <c r="M1289" s="14" t="s">
        <v>9611</v>
      </c>
      <c r="N1289" s="3">
        <v>102</v>
      </c>
      <c r="O1289" s="3">
        <v>900</v>
      </c>
      <c r="P1289" s="3"/>
      <c r="Q1289" s="17" t="s">
        <v>9612</v>
      </c>
      <c r="R1289" s="7" t="s">
        <v>548</v>
      </c>
    </row>
    <row r="1290" spans="1:18" ht="56.25">
      <c r="A1290" s="8" t="s">
        <v>9613</v>
      </c>
      <c r="B1290" s="3" t="s">
        <v>9614</v>
      </c>
      <c r="C1290" s="4" t="s">
        <v>543</v>
      </c>
      <c r="D1290" s="3" t="s">
        <v>9615</v>
      </c>
      <c r="E1290" s="6">
        <v>43951.475451388891</v>
      </c>
      <c r="F1290" s="3"/>
      <c r="G1290" s="3"/>
      <c r="H1290" s="3"/>
      <c r="I1290" s="3"/>
      <c r="J1290" s="3" t="s">
        <v>9616</v>
      </c>
      <c r="K1290" s="3"/>
      <c r="L1290" s="7" t="s">
        <v>27</v>
      </c>
      <c r="M1290" s="14" t="s">
        <v>9617</v>
      </c>
      <c r="N1290" s="3">
        <v>577</v>
      </c>
      <c r="O1290" s="3">
        <v>411</v>
      </c>
      <c r="P1290" s="3" t="s">
        <v>9618</v>
      </c>
      <c r="Q1290" s="17" t="s">
        <v>9619</v>
      </c>
      <c r="R1290" s="7" t="s">
        <v>548</v>
      </c>
    </row>
    <row r="1291" spans="1:18" ht="56.25">
      <c r="A1291" s="8" t="s">
        <v>9620</v>
      </c>
      <c r="B1291" s="3" t="s">
        <v>9621</v>
      </c>
      <c r="C1291" s="4" t="s">
        <v>543</v>
      </c>
      <c r="D1291" s="3" t="s">
        <v>9622</v>
      </c>
      <c r="E1291" s="6">
        <v>43951.475150462968</v>
      </c>
      <c r="F1291" s="3"/>
      <c r="G1291" s="3"/>
      <c r="H1291" s="3"/>
      <c r="I1291" s="3"/>
      <c r="J1291" s="3" t="s">
        <v>9623</v>
      </c>
      <c r="K1291" s="3"/>
      <c r="L1291" s="7" t="s">
        <v>178</v>
      </c>
      <c r="M1291" s="14" t="s">
        <v>9624</v>
      </c>
      <c r="N1291" s="3">
        <v>412</v>
      </c>
      <c r="O1291" s="3">
        <v>518</v>
      </c>
      <c r="P1291" s="3" t="s">
        <v>6347</v>
      </c>
      <c r="Q1291" s="17" t="s">
        <v>9625</v>
      </c>
      <c r="R1291" s="7" t="s">
        <v>548</v>
      </c>
    </row>
    <row r="1292" spans="1:18" ht="78.75">
      <c r="A1292" s="8" t="s">
        <v>9626</v>
      </c>
      <c r="B1292" s="3" t="s">
        <v>9627</v>
      </c>
      <c r="C1292" s="4" t="s">
        <v>8769</v>
      </c>
      <c r="D1292" s="3" t="s">
        <v>9628</v>
      </c>
      <c r="E1292" s="6">
        <v>43951.474803240737</v>
      </c>
      <c r="F1292" s="3"/>
      <c r="G1292" s="3"/>
      <c r="H1292" s="3"/>
      <c r="I1292" s="3"/>
      <c r="J1292" s="3" t="s">
        <v>9629</v>
      </c>
      <c r="K1292" s="3"/>
      <c r="L1292" s="7" t="s">
        <v>57</v>
      </c>
      <c r="M1292" s="14" t="s">
        <v>9630</v>
      </c>
      <c r="N1292" s="3">
        <v>4418</v>
      </c>
      <c r="O1292" s="3">
        <v>719</v>
      </c>
      <c r="P1292" s="3" t="s">
        <v>6923</v>
      </c>
      <c r="Q1292" s="17" t="s">
        <v>9631</v>
      </c>
      <c r="R1292" s="7" t="s">
        <v>8775</v>
      </c>
    </row>
    <row r="1293" spans="1:18" ht="56.25">
      <c r="A1293" s="8" t="s">
        <v>9632</v>
      </c>
      <c r="B1293" s="3" t="s">
        <v>9633</v>
      </c>
      <c r="C1293" s="4" t="s">
        <v>543</v>
      </c>
      <c r="D1293" s="3" t="s">
        <v>9634</v>
      </c>
      <c r="E1293" s="6">
        <v>43951.474641203706</v>
      </c>
      <c r="F1293" s="3"/>
      <c r="G1293" s="3"/>
      <c r="H1293" s="3"/>
      <c r="I1293" s="3"/>
      <c r="J1293" s="3" t="s">
        <v>9635</v>
      </c>
      <c r="K1293" s="3"/>
      <c r="L1293" s="7" t="s">
        <v>178</v>
      </c>
      <c r="M1293" s="14" t="s">
        <v>9636</v>
      </c>
      <c r="N1293" s="3">
        <v>994</v>
      </c>
      <c r="O1293" s="3">
        <v>4631</v>
      </c>
      <c r="P1293" s="3" t="s">
        <v>9637</v>
      </c>
      <c r="Q1293" s="17" t="s">
        <v>9638</v>
      </c>
      <c r="R1293" s="7" t="s">
        <v>548</v>
      </c>
    </row>
    <row r="1294" spans="1:18" ht="56.25">
      <c r="A1294" s="8" t="s">
        <v>9639</v>
      </c>
      <c r="B1294" s="3" t="s">
        <v>9640</v>
      </c>
      <c r="C1294" s="4" t="s">
        <v>543</v>
      </c>
      <c r="D1294" s="3" t="s">
        <v>9641</v>
      </c>
      <c r="E1294" s="6">
        <v>43951.47420138889</v>
      </c>
      <c r="F1294" s="3"/>
      <c r="G1294" s="3"/>
      <c r="H1294" s="3"/>
      <c r="I1294" s="3"/>
      <c r="J1294" s="3" t="s">
        <v>9642</v>
      </c>
      <c r="K1294" s="3"/>
      <c r="L1294" s="7" t="s">
        <v>178</v>
      </c>
      <c r="M1294" s="14" t="s">
        <v>9643</v>
      </c>
      <c r="N1294" s="3">
        <v>786</v>
      </c>
      <c r="O1294" s="3">
        <v>2450</v>
      </c>
      <c r="P1294" s="3" t="s">
        <v>9644</v>
      </c>
      <c r="Q1294" s="17" t="s">
        <v>9645</v>
      </c>
      <c r="R1294" s="7" t="s">
        <v>548</v>
      </c>
    </row>
    <row r="1295" spans="1:18" ht="56.25">
      <c r="A1295" s="8" t="s">
        <v>9646</v>
      </c>
      <c r="B1295" s="3" t="s">
        <v>9647</v>
      </c>
      <c r="C1295" s="4" t="s">
        <v>543</v>
      </c>
      <c r="D1295" s="3" t="s">
        <v>9648</v>
      </c>
      <c r="E1295" s="6">
        <v>43951.474166666667</v>
      </c>
      <c r="F1295" s="3"/>
      <c r="G1295" s="3"/>
      <c r="H1295" s="3"/>
      <c r="I1295" s="3"/>
      <c r="J1295" s="3" t="s">
        <v>9649</v>
      </c>
      <c r="K1295" s="3"/>
      <c r="L1295" s="7" t="s">
        <v>178</v>
      </c>
      <c r="M1295" s="14" t="s">
        <v>9650</v>
      </c>
      <c r="N1295" s="3">
        <v>76</v>
      </c>
      <c r="O1295" s="3">
        <v>166</v>
      </c>
      <c r="P1295" s="3"/>
      <c r="Q1295" s="17" t="s">
        <v>9651</v>
      </c>
      <c r="R1295" s="7" t="s">
        <v>548</v>
      </c>
    </row>
    <row r="1296" spans="1:18" ht="56.25">
      <c r="A1296" s="8" t="s">
        <v>9652</v>
      </c>
      <c r="B1296" s="3" t="s">
        <v>9653</v>
      </c>
      <c r="C1296" s="4" t="s">
        <v>543</v>
      </c>
      <c r="D1296" s="3" t="s">
        <v>9654</v>
      </c>
      <c r="E1296" s="6">
        <v>43951.474085648151</v>
      </c>
      <c r="F1296" s="3"/>
      <c r="G1296" s="3"/>
      <c r="H1296" s="3"/>
      <c r="I1296" s="3"/>
      <c r="J1296" s="3" t="s">
        <v>9655</v>
      </c>
      <c r="K1296" s="3"/>
      <c r="L1296" s="7" t="s">
        <v>27</v>
      </c>
      <c r="M1296" s="14" t="s">
        <v>9656</v>
      </c>
      <c r="N1296" s="3">
        <v>5734</v>
      </c>
      <c r="O1296" s="3">
        <v>1315</v>
      </c>
      <c r="P1296" s="3" t="s">
        <v>9657</v>
      </c>
      <c r="Q1296" s="17" t="s">
        <v>9658</v>
      </c>
      <c r="R1296" s="7" t="s">
        <v>548</v>
      </c>
    </row>
    <row r="1297" spans="1:18" ht="56.25">
      <c r="A1297" s="8" t="s">
        <v>9659</v>
      </c>
      <c r="B1297" s="3" t="s">
        <v>9660</v>
      </c>
      <c r="C1297" s="4" t="s">
        <v>543</v>
      </c>
      <c r="D1297" s="3" t="s">
        <v>9661</v>
      </c>
      <c r="E1297" s="6">
        <v>43951.473703703705</v>
      </c>
      <c r="F1297" s="3"/>
      <c r="G1297" s="3"/>
      <c r="H1297" s="3"/>
      <c r="I1297" s="3"/>
      <c r="J1297" s="3" t="s">
        <v>9662</v>
      </c>
      <c r="K1297" s="3"/>
      <c r="L1297" s="7" t="s">
        <v>178</v>
      </c>
      <c r="M1297" s="14" t="s">
        <v>9663</v>
      </c>
      <c r="N1297" s="3">
        <v>1128</v>
      </c>
      <c r="O1297" s="3">
        <v>485</v>
      </c>
      <c r="P1297" s="3"/>
      <c r="Q1297" s="17" t="s">
        <v>9664</v>
      </c>
      <c r="R1297" s="7" t="s">
        <v>548</v>
      </c>
    </row>
    <row r="1298" spans="1:18" ht="56.25">
      <c r="A1298" s="8" t="s">
        <v>9665</v>
      </c>
      <c r="B1298" s="3" t="s">
        <v>9666</v>
      </c>
      <c r="C1298" s="4" t="s">
        <v>543</v>
      </c>
      <c r="D1298" s="3" t="s">
        <v>9667</v>
      </c>
      <c r="E1298" s="6">
        <v>43951.473402777774</v>
      </c>
      <c r="F1298" s="3"/>
      <c r="G1298" s="3"/>
      <c r="H1298" s="3"/>
      <c r="I1298" s="3"/>
      <c r="J1298" s="3" t="s">
        <v>9668</v>
      </c>
      <c r="K1298" s="3"/>
      <c r="L1298" s="7" t="s">
        <v>27</v>
      </c>
      <c r="M1298" s="14" t="s">
        <v>9669</v>
      </c>
      <c r="N1298" s="3">
        <v>504</v>
      </c>
      <c r="O1298" s="3">
        <v>632</v>
      </c>
      <c r="P1298" s="3" t="s">
        <v>9670</v>
      </c>
      <c r="Q1298" s="17" t="s">
        <v>9671</v>
      </c>
      <c r="R1298" s="7" t="s">
        <v>548</v>
      </c>
    </row>
    <row r="1299" spans="1:18" ht="67.5">
      <c r="A1299" s="8" t="s">
        <v>9672</v>
      </c>
      <c r="B1299" s="3" t="s">
        <v>9673</v>
      </c>
      <c r="C1299" s="4" t="s">
        <v>9674</v>
      </c>
      <c r="D1299" s="3" t="s">
        <v>9675</v>
      </c>
      <c r="E1299" s="6">
        <v>43951.473275462966</v>
      </c>
      <c r="F1299" s="3"/>
      <c r="G1299" s="3"/>
      <c r="H1299" s="3"/>
      <c r="I1299" s="3"/>
      <c r="J1299" s="3" t="s">
        <v>9676</v>
      </c>
      <c r="K1299" s="3"/>
      <c r="L1299" s="7" t="s">
        <v>178</v>
      </c>
      <c r="M1299" s="14" t="s">
        <v>9677</v>
      </c>
      <c r="N1299" s="3">
        <v>135271</v>
      </c>
      <c r="O1299" s="3">
        <v>73</v>
      </c>
      <c r="P1299" s="3" t="s">
        <v>1960</v>
      </c>
      <c r="Q1299" s="17" t="s">
        <v>9678</v>
      </c>
      <c r="R1299" s="7" t="s">
        <v>9679</v>
      </c>
    </row>
    <row r="1300" spans="1:18" ht="101.25">
      <c r="A1300" s="8" t="s">
        <v>9680</v>
      </c>
      <c r="B1300" s="3" t="s">
        <v>9681</v>
      </c>
      <c r="C1300" s="4" t="s">
        <v>866</v>
      </c>
      <c r="D1300" s="3" t="s">
        <v>9682</v>
      </c>
      <c r="E1300" s="6">
        <v>43951.473078703704</v>
      </c>
      <c r="F1300" s="3"/>
      <c r="G1300" s="3"/>
      <c r="H1300" s="3"/>
      <c r="I1300" s="3"/>
      <c r="J1300" s="3" t="s">
        <v>9683</v>
      </c>
      <c r="K1300" s="3"/>
      <c r="L1300" s="7" t="s">
        <v>27</v>
      </c>
      <c r="M1300" s="14" t="s">
        <v>9684</v>
      </c>
      <c r="N1300" s="3">
        <v>588</v>
      </c>
      <c r="O1300" s="3">
        <v>520</v>
      </c>
      <c r="P1300" s="3"/>
      <c r="Q1300" s="17" t="s">
        <v>9685</v>
      </c>
      <c r="R1300" s="7" t="s">
        <v>872</v>
      </c>
    </row>
    <row r="1301" spans="1:18" ht="56.25">
      <c r="A1301" s="8" t="s">
        <v>9686</v>
      </c>
      <c r="B1301" s="3" t="s">
        <v>9687</v>
      </c>
      <c r="C1301" s="4" t="s">
        <v>543</v>
      </c>
      <c r="D1301" s="3" t="s">
        <v>9688</v>
      </c>
      <c r="E1301" s="6">
        <v>43951.473067129627</v>
      </c>
      <c r="F1301" s="3"/>
      <c r="G1301" s="3"/>
      <c r="H1301" s="3"/>
      <c r="I1301" s="3"/>
      <c r="J1301" s="3" t="s">
        <v>9689</v>
      </c>
      <c r="K1301" s="3"/>
      <c r="L1301" s="7" t="s">
        <v>27</v>
      </c>
      <c r="M1301" s="14" t="s">
        <v>9690</v>
      </c>
      <c r="N1301" s="3">
        <v>2390</v>
      </c>
      <c r="O1301" s="3">
        <v>379</v>
      </c>
      <c r="P1301" s="3" t="s">
        <v>9691</v>
      </c>
      <c r="Q1301" s="17" t="s">
        <v>9692</v>
      </c>
      <c r="R1301" s="7" t="s">
        <v>548</v>
      </c>
    </row>
    <row r="1302" spans="1:18" ht="56.25">
      <c r="A1302" s="8" t="s">
        <v>9693</v>
      </c>
      <c r="B1302" s="3" t="s">
        <v>9694</v>
      </c>
      <c r="C1302" s="4" t="s">
        <v>9695</v>
      </c>
      <c r="D1302" s="3" t="s">
        <v>9696</v>
      </c>
      <c r="E1302" s="6">
        <v>43951.472997685181</v>
      </c>
      <c r="F1302" s="3"/>
      <c r="G1302" s="3"/>
      <c r="H1302" s="3"/>
      <c r="I1302" s="3"/>
      <c r="J1302" s="3" t="s">
        <v>9697</v>
      </c>
      <c r="K1302" s="3"/>
      <c r="L1302" s="7" t="s">
        <v>178</v>
      </c>
      <c r="M1302" s="14" t="s">
        <v>9698</v>
      </c>
      <c r="N1302" s="3">
        <v>561</v>
      </c>
      <c r="O1302" s="3">
        <v>991</v>
      </c>
      <c r="P1302" s="3" t="s">
        <v>1462</v>
      </c>
      <c r="Q1302" s="17" t="s">
        <v>9699</v>
      </c>
      <c r="R1302" s="7" t="s">
        <v>9700</v>
      </c>
    </row>
    <row r="1303" spans="1:18" ht="112.5">
      <c r="A1303" s="8" t="s">
        <v>9701</v>
      </c>
      <c r="B1303" s="3" t="s">
        <v>9702</v>
      </c>
      <c r="C1303" s="4" t="s">
        <v>9054</v>
      </c>
      <c r="D1303" s="3" t="s">
        <v>9703</v>
      </c>
      <c r="E1303" s="6">
        <v>43951.472696759258</v>
      </c>
      <c r="F1303" s="3"/>
      <c r="G1303" s="3"/>
      <c r="H1303" s="3"/>
      <c r="I1303" s="3"/>
      <c r="J1303" s="3" t="s">
        <v>9704</v>
      </c>
      <c r="K1303" s="3"/>
      <c r="L1303" s="7" t="s">
        <v>27</v>
      </c>
      <c r="M1303" s="14" t="s">
        <v>9705</v>
      </c>
      <c r="N1303" s="3">
        <v>425</v>
      </c>
      <c r="O1303" s="3">
        <v>1635</v>
      </c>
      <c r="P1303" s="3" t="s">
        <v>9706</v>
      </c>
      <c r="Q1303" s="17" t="s">
        <v>9707</v>
      </c>
      <c r="R1303" s="7" t="s">
        <v>9060</v>
      </c>
    </row>
    <row r="1304" spans="1:18" ht="56.25">
      <c r="A1304" s="8" t="s">
        <v>9708</v>
      </c>
      <c r="B1304" s="3" t="s">
        <v>9709</v>
      </c>
      <c r="C1304" s="4" t="s">
        <v>543</v>
      </c>
      <c r="D1304" s="3" t="s">
        <v>9710</v>
      </c>
      <c r="E1304" s="6">
        <v>43951.472685185188</v>
      </c>
      <c r="F1304" s="3"/>
      <c r="G1304" s="3"/>
      <c r="H1304" s="3"/>
      <c r="I1304" s="3"/>
      <c r="J1304" s="3" t="s">
        <v>9711</v>
      </c>
      <c r="K1304" s="3"/>
      <c r="L1304" s="7" t="s">
        <v>27</v>
      </c>
      <c r="M1304" s="14" t="s">
        <v>9712</v>
      </c>
      <c r="N1304" s="3">
        <v>247</v>
      </c>
      <c r="O1304" s="3">
        <v>435</v>
      </c>
      <c r="P1304" s="3" t="s">
        <v>9713</v>
      </c>
      <c r="Q1304" s="17" t="s">
        <v>9714</v>
      </c>
      <c r="R1304" s="7" t="s">
        <v>548</v>
      </c>
    </row>
    <row r="1305" spans="1:18" ht="33.75">
      <c r="A1305" s="8" t="s">
        <v>9715</v>
      </c>
      <c r="B1305" s="3" t="s">
        <v>9716</v>
      </c>
      <c r="C1305" s="4" t="s">
        <v>9717</v>
      </c>
      <c r="D1305" s="3" t="s">
        <v>9718</v>
      </c>
      <c r="E1305" s="6">
        <v>43951.472500000003</v>
      </c>
      <c r="F1305" s="3"/>
      <c r="G1305" s="3"/>
      <c r="H1305" s="3"/>
      <c r="I1305" s="3"/>
      <c r="J1305" s="3" t="s">
        <v>9719</v>
      </c>
      <c r="K1305" s="3"/>
      <c r="L1305" s="7" t="s">
        <v>178</v>
      </c>
      <c r="M1305" s="14" t="s">
        <v>9720</v>
      </c>
      <c r="N1305" s="3">
        <v>3506</v>
      </c>
      <c r="O1305" s="3">
        <v>910</v>
      </c>
      <c r="P1305" s="3" t="s">
        <v>9721</v>
      </c>
      <c r="Q1305" s="17" t="s">
        <v>9722</v>
      </c>
      <c r="R1305" s="7" t="s">
        <v>9723</v>
      </c>
    </row>
    <row r="1306" spans="1:18" ht="56.25">
      <c r="A1306" s="8" t="s">
        <v>9724</v>
      </c>
      <c r="B1306" s="3" t="s">
        <v>9725</v>
      </c>
      <c r="C1306" s="4" t="s">
        <v>543</v>
      </c>
      <c r="D1306" s="3" t="s">
        <v>9726</v>
      </c>
      <c r="E1306" s="6">
        <v>43951.47247685185</v>
      </c>
      <c r="F1306" s="3"/>
      <c r="G1306" s="3"/>
      <c r="H1306" s="3"/>
      <c r="I1306" s="3"/>
      <c r="J1306" s="3" t="s">
        <v>9727</v>
      </c>
      <c r="K1306" s="3"/>
      <c r="L1306" s="7" t="s">
        <v>57</v>
      </c>
      <c r="M1306" s="14" t="s">
        <v>9728</v>
      </c>
      <c r="N1306" s="3">
        <v>317</v>
      </c>
      <c r="O1306" s="3">
        <v>360</v>
      </c>
      <c r="P1306" s="3" t="s">
        <v>5405</v>
      </c>
      <c r="Q1306" s="17" t="s">
        <v>9729</v>
      </c>
      <c r="R1306" s="7" t="s">
        <v>548</v>
      </c>
    </row>
    <row r="1307" spans="1:18" ht="56.25">
      <c r="A1307" s="8" t="s">
        <v>9730</v>
      </c>
      <c r="B1307" s="3" t="s">
        <v>9731</v>
      </c>
      <c r="C1307" s="4" t="s">
        <v>543</v>
      </c>
      <c r="D1307" s="3" t="s">
        <v>9732</v>
      </c>
      <c r="E1307" s="6">
        <v>43951.472337962958</v>
      </c>
      <c r="F1307" s="3"/>
      <c r="G1307" s="3"/>
      <c r="H1307" s="3"/>
      <c r="I1307" s="3"/>
      <c r="J1307" s="3" t="s">
        <v>9733</v>
      </c>
      <c r="K1307" s="3"/>
      <c r="L1307" s="7" t="s">
        <v>178</v>
      </c>
      <c r="M1307" s="14" t="s">
        <v>9734</v>
      </c>
      <c r="N1307" s="3">
        <v>1109</v>
      </c>
      <c r="O1307" s="3">
        <v>954</v>
      </c>
      <c r="P1307" s="3" t="s">
        <v>9735</v>
      </c>
      <c r="Q1307" s="17" t="s">
        <v>9736</v>
      </c>
      <c r="R1307" s="7" t="s">
        <v>548</v>
      </c>
    </row>
    <row r="1308" spans="1:18" ht="56.25">
      <c r="A1308" s="8" t="s">
        <v>9737</v>
      </c>
      <c r="B1308" s="3" t="s">
        <v>9738</v>
      </c>
      <c r="C1308" s="4" t="s">
        <v>543</v>
      </c>
      <c r="D1308" s="3" t="s">
        <v>9739</v>
      </c>
      <c r="E1308" s="6">
        <v>43951.472152777773</v>
      </c>
      <c r="F1308" s="3"/>
      <c r="G1308" s="3"/>
      <c r="H1308" s="3"/>
      <c r="I1308" s="3"/>
      <c r="J1308" s="3" t="s">
        <v>9740</v>
      </c>
      <c r="K1308" s="3"/>
      <c r="L1308" s="7" t="s">
        <v>27</v>
      </c>
      <c r="M1308" s="14" t="s">
        <v>9741</v>
      </c>
      <c r="N1308" s="3">
        <v>291</v>
      </c>
      <c r="O1308" s="3">
        <v>502</v>
      </c>
      <c r="P1308" s="3" t="s">
        <v>9742</v>
      </c>
      <c r="Q1308" s="17" t="s">
        <v>9743</v>
      </c>
      <c r="R1308" s="7" t="s">
        <v>548</v>
      </c>
    </row>
    <row r="1309" spans="1:18" ht="56.25">
      <c r="A1309" s="8" t="s">
        <v>9744</v>
      </c>
      <c r="B1309" s="3" t="s">
        <v>9745</v>
      </c>
      <c r="C1309" s="4" t="s">
        <v>543</v>
      </c>
      <c r="D1309" s="3" t="s">
        <v>9746</v>
      </c>
      <c r="E1309" s="6">
        <v>43951.472094907411</v>
      </c>
      <c r="F1309" s="3"/>
      <c r="G1309" s="3"/>
      <c r="H1309" s="3"/>
      <c r="I1309" s="3"/>
      <c r="J1309" s="3" t="s">
        <v>9747</v>
      </c>
      <c r="K1309" s="3"/>
      <c r="L1309" s="7" t="s">
        <v>27</v>
      </c>
      <c r="M1309" s="14" t="s">
        <v>9748</v>
      </c>
      <c r="N1309" s="3">
        <v>351</v>
      </c>
      <c r="O1309" s="3">
        <v>848</v>
      </c>
      <c r="P1309" s="3"/>
      <c r="Q1309" s="17" t="s">
        <v>9749</v>
      </c>
      <c r="R1309" s="7" t="s">
        <v>548</v>
      </c>
    </row>
    <row r="1310" spans="1:18" ht="56.25">
      <c r="A1310" s="8" t="s">
        <v>9750</v>
      </c>
      <c r="B1310" s="3" t="s">
        <v>9751</v>
      </c>
      <c r="C1310" s="4" t="s">
        <v>543</v>
      </c>
      <c r="D1310" s="3" t="s">
        <v>9752</v>
      </c>
      <c r="E1310" s="6">
        <v>43951.472060185188</v>
      </c>
      <c r="F1310" s="3"/>
      <c r="G1310" s="3"/>
      <c r="H1310" s="3"/>
      <c r="I1310" s="3"/>
      <c r="J1310" s="3" t="s">
        <v>9753</v>
      </c>
      <c r="K1310" s="3"/>
      <c r="L1310" s="7" t="s">
        <v>27</v>
      </c>
      <c r="M1310" s="14" t="s">
        <v>9754</v>
      </c>
      <c r="N1310" s="3">
        <v>287</v>
      </c>
      <c r="O1310" s="3">
        <v>385</v>
      </c>
      <c r="P1310" s="3"/>
      <c r="Q1310" s="17" t="s">
        <v>9755</v>
      </c>
      <c r="R1310" s="7" t="s">
        <v>548</v>
      </c>
    </row>
    <row r="1311" spans="1:18" ht="56.25">
      <c r="A1311" s="8" t="s">
        <v>9756</v>
      </c>
      <c r="B1311" s="3" t="s">
        <v>9757</v>
      </c>
      <c r="C1311" s="4" t="s">
        <v>543</v>
      </c>
      <c r="D1311" s="3" t="s">
        <v>9758</v>
      </c>
      <c r="E1311" s="6">
        <v>43951.471944444449</v>
      </c>
      <c r="F1311" s="3"/>
      <c r="G1311" s="3"/>
      <c r="H1311" s="3"/>
      <c r="I1311" s="3"/>
      <c r="J1311" s="3" t="s">
        <v>9759</v>
      </c>
      <c r="K1311" s="3"/>
      <c r="L1311" s="7" t="s">
        <v>178</v>
      </c>
      <c r="M1311" s="14" t="s">
        <v>9760</v>
      </c>
      <c r="N1311" s="3">
        <v>454</v>
      </c>
      <c r="O1311" s="3">
        <v>351</v>
      </c>
      <c r="P1311" s="3" t="s">
        <v>9352</v>
      </c>
      <c r="Q1311" s="17" t="s">
        <v>9761</v>
      </c>
      <c r="R1311" s="7" t="s">
        <v>548</v>
      </c>
    </row>
    <row r="1312" spans="1:18" ht="101.25">
      <c r="A1312" s="8" t="s">
        <v>9762</v>
      </c>
      <c r="B1312" s="3" t="s">
        <v>9763</v>
      </c>
      <c r="C1312" s="4" t="s">
        <v>866</v>
      </c>
      <c r="D1312" s="3" t="s">
        <v>9764</v>
      </c>
      <c r="E1312" s="6">
        <v>43951.471851851849</v>
      </c>
      <c r="F1312" s="3"/>
      <c r="G1312" s="3"/>
      <c r="H1312" s="3"/>
      <c r="I1312" s="3"/>
      <c r="J1312" s="3" t="s">
        <v>9765</v>
      </c>
      <c r="K1312" s="3"/>
      <c r="L1312" s="7" t="s">
        <v>57</v>
      </c>
      <c r="M1312" s="14" t="s">
        <v>9766</v>
      </c>
      <c r="N1312" s="3">
        <v>456</v>
      </c>
      <c r="O1312" s="3">
        <v>2021</v>
      </c>
      <c r="P1312" s="3" t="s">
        <v>975</v>
      </c>
      <c r="Q1312" s="17" t="s">
        <v>9767</v>
      </c>
      <c r="R1312" s="7" t="s">
        <v>872</v>
      </c>
    </row>
    <row r="1313" spans="1:18" ht="56.25">
      <c r="A1313" s="8" t="s">
        <v>9768</v>
      </c>
      <c r="B1313" s="3" t="s">
        <v>9769</v>
      </c>
      <c r="C1313" s="4" t="s">
        <v>543</v>
      </c>
      <c r="D1313" s="3" t="s">
        <v>9770</v>
      </c>
      <c r="E1313" s="6">
        <v>43951.471759259264</v>
      </c>
      <c r="F1313" s="3"/>
      <c r="G1313" s="3"/>
      <c r="H1313" s="3"/>
      <c r="I1313" s="3"/>
      <c r="J1313" s="3" t="s">
        <v>9771</v>
      </c>
      <c r="K1313" s="3"/>
      <c r="L1313" s="7" t="s">
        <v>178</v>
      </c>
      <c r="M1313" s="14" t="s">
        <v>9772</v>
      </c>
      <c r="N1313" s="3">
        <v>492</v>
      </c>
      <c r="O1313" s="3">
        <v>669</v>
      </c>
      <c r="P1313" s="3"/>
      <c r="Q1313" s="17" t="s">
        <v>9773</v>
      </c>
      <c r="R1313" s="7" t="s">
        <v>548</v>
      </c>
    </row>
    <row r="1314" spans="1:18" ht="56.25">
      <c r="A1314" s="8" t="s">
        <v>9774</v>
      </c>
      <c r="B1314" s="3" t="s">
        <v>9775</v>
      </c>
      <c r="C1314" s="4" t="s">
        <v>543</v>
      </c>
      <c r="D1314" s="3" t="s">
        <v>9776</v>
      </c>
      <c r="E1314" s="6">
        <v>43951.471666666665</v>
      </c>
      <c r="F1314" s="3"/>
      <c r="G1314" s="3"/>
      <c r="H1314" s="3"/>
      <c r="I1314" s="3"/>
      <c r="J1314" s="3" t="s">
        <v>9777</v>
      </c>
      <c r="K1314" s="3"/>
      <c r="L1314" s="7" t="s">
        <v>57</v>
      </c>
      <c r="M1314" s="14" t="s">
        <v>9778</v>
      </c>
      <c r="N1314" s="3">
        <v>100</v>
      </c>
      <c r="O1314" s="3">
        <v>165</v>
      </c>
      <c r="P1314" s="3"/>
      <c r="Q1314" s="17" t="s">
        <v>9779</v>
      </c>
      <c r="R1314" s="7" t="s">
        <v>548</v>
      </c>
    </row>
    <row r="1315" spans="1:18" ht="56.25">
      <c r="A1315" s="8" t="s">
        <v>9780</v>
      </c>
      <c r="B1315" s="3" t="s">
        <v>9781</v>
      </c>
      <c r="C1315" s="4" t="s">
        <v>543</v>
      </c>
      <c r="D1315" s="3" t="s">
        <v>9782</v>
      </c>
      <c r="E1315" s="6">
        <v>43951.471620370372</v>
      </c>
      <c r="F1315" s="3"/>
      <c r="G1315" s="3"/>
      <c r="H1315" s="3"/>
      <c r="I1315" s="3"/>
      <c r="J1315" s="3" t="s">
        <v>9783</v>
      </c>
      <c r="K1315" s="3"/>
      <c r="L1315" s="7" t="s">
        <v>27</v>
      </c>
      <c r="M1315" s="14" t="s">
        <v>9784</v>
      </c>
      <c r="N1315" s="3">
        <v>78</v>
      </c>
      <c r="O1315" s="3">
        <v>408</v>
      </c>
      <c r="P1315" s="3" t="s">
        <v>9785</v>
      </c>
      <c r="Q1315" s="17" t="s">
        <v>9786</v>
      </c>
      <c r="R1315" s="7" t="s">
        <v>548</v>
      </c>
    </row>
    <row r="1316" spans="1:18" ht="67.5">
      <c r="A1316" s="8" t="s">
        <v>9787</v>
      </c>
      <c r="B1316" s="3" t="s">
        <v>9788</v>
      </c>
      <c r="C1316" s="4" t="s">
        <v>1292</v>
      </c>
      <c r="D1316" s="3" t="s">
        <v>9789</v>
      </c>
      <c r="E1316" s="6">
        <v>43951.471493055556</v>
      </c>
      <c r="F1316" s="3"/>
      <c r="G1316" s="3"/>
      <c r="H1316" s="3"/>
      <c r="I1316" s="3"/>
      <c r="J1316" s="3" t="s">
        <v>9790</v>
      </c>
      <c r="K1316" s="3"/>
      <c r="L1316" s="7" t="s">
        <v>57</v>
      </c>
      <c r="M1316" s="14" t="s">
        <v>9791</v>
      </c>
      <c r="N1316" s="3">
        <v>73</v>
      </c>
      <c r="O1316" s="3">
        <v>98</v>
      </c>
      <c r="P1316" s="3"/>
      <c r="Q1316" s="17" t="s">
        <v>9792</v>
      </c>
      <c r="R1316" s="7" t="s">
        <v>1297</v>
      </c>
    </row>
    <row r="1317" spans="1:18" ht="56.25">
      <c r="A1317" s="8" t="s">
        <v>9793</v>
      </c>
      <c r="B1317" s="3" t="s">
        <v>9794</v>
      </c>
      <c r="C1317" s="4" t="s">
        <v>543</v>
      </c>
      <c r="D1317" s="3" t="s">
        <v>9795</v>
      </c>
      <c r="E1317" s="6">
        <v>43951.471446759257</v>
      </c>
      <c r="F1317" s="3"/>
      <c r="G1317" s="3"/>
      <c r="H1317" s="3"/>
      <c r="I1317" s="3"/>
      <c r="J1317" s="3" t="s">
        <v>9796</v>
      </c>
      <c r="K1317" s="3"/>
      <c r="L1317" s="7" t="s">
        <v>27</v>
      </c>
      <c r="M1317" s="14" t="s">
        <v>340</v>
      </c>
      <c r="N1317" s="3">
        <v>164</v>
      </c>
      <c r="O1317" s="3">
        <v>171</v>
      </c>
      <c r="P1317" s="3" t="s">
        <v>3812</v>
      </c>
      <c r="Q1317" s="17" t="s">
        <v>9797</v>
      </c>
      <c r="R1317" s="7" t="s">
        <v>548</v>
      </c>
    </row>
    <row r="1318" spans="1:18" ht="33.75">
      <c r="A1318" s="8" t="s">
        <v>9798</v>
      </c>
      <c r="B1318" s="3" t="s">
        <v>9799</v>
      </c>
      <c r="C1318" s="4" t="s">
        <v>1869</v>
      </c>
      <c r="D1318" s="3" t="s">
        <v>9800</v>
      </c>
      <c r="E1318" s="6">
        <v>43951.471203703702</v>
      </c>
      <c r="F1318" s="3"/>
      <c r="G1318" s="3"/>
      <c r="H1318" s="3"/>
      <c r="I1318" s="3"/>
      <c r="J1318" s="3" t="s">
        <v>9801</v>
      </c>
      <c r="K1318" s="3"/>
      <c r="L1318" s="7" t="s">
        <v>178</v>
      </c>
      <c r="M1318" s="14" t="s">
        <v>9802</v>
      </c>
      <c r="N1318" s="3">
        <v>139</v>
      </c>
      <c r="O1318" s="3">
        <v>415</v>
      </c>
      <c r="P1318" s="3" t="s">
        <v>5044</v>
      </c>
      <c r="Q1318" s="17" t="s">
        <v>9803</v>
      </c>
      <c r="R1318" s="7" t="s">
        <v>1874</v>
      </c>
    </row>
    <row r="1319" spans="1:18" ht="56.25">
      <c r="A1319" s="8" t="s">
        <v>9804</v>
      </c>
      <c r="B1319" s="3" t="s">
        <v>9805</v>
      </c>
      <c r="C1319" s="4" t="s">
        <v>543</v>
      </c>
      <c r="D1319" s="3" t="s">
        <v>9806</v>
      </c>
      <c r="E1319" s="6">
        <v>43951.471122685187</v>
      </c>
      <c r="F1319" s="3"/>
      <c r="G1319" s="3"/>
      <c r="H1319" s="3"/>
      <c r="I1319" s="3"/>
      <c r="J1319" s="3" t="s">
        <v>9807</v>
      </c>
      <c r="K1319" s="3"/>
      <c r="L1319" s="7" t="s">
        <v>27</v>
      </c>
      <c r="M1319" s="14" t="s">
        <v>9808</v>
      </c>
      <c r="N1319" s="3">
        <v>122</v>
      </c>
      <c r="O1319" s="3">
        <v>442</v>
      </c>
      <c r="P1319" s="3"/>
      <c r="Q1319" s="17" t="s">
        <v>9809</v>
      </c>
      <c r="R1319" s="7" t="s">
        <v>548</v>
      </c>
    </row>
    <row r="1320" spans="1:18" ht="67.5">
      <c r="A1320" s="8" t="s">
        <v>9810</v>
      </c>
      <c r="B1320" s="3" t="s">
        <v>9811</v>
      </c>
      <c r="C1320" s="4" t="s">
        <v>9812</v>
      </c>
      <c r="D1320" s="3" t="s">
        <v>9813</v>
      </c>
      <c r="E1320" s="6">
        <v>43951.471087962964</v>
      </c>
      <c r="F1320" s="3"/>
      <c r="G1320" s="3"/>
      <c r="H1320" s="3" t="s">
        <v>9814</v>
      </c>
      <c r="I1320" s="3" t="s">
        <v>9815</v>
      </c>
      <c r="J1320" s="3" t="s">
        <v>9816</v>
      </c>
      <c r="K1320" s="3" t="s">
        <v>9817</v>
      </c>
      <c r="L1320" s="7" t="s">
        <v>178</v>
      </c>
      <c r="M1320" s="14" t="s">
        <v>9818</v>
      </c>
      <c r="N1320" s="3">
        <v>20</v>
      </c>
      <c r="O1320" s="3">
        <v>135</v>
      </c>
      <c r="P1320" s="3" t="s">
        <v>9819</v>
      </c>
      <c r="Q1320" s="17" t="s">
        <v>9820</v>
      </c>
      <c r="R1320" s="7" t="s">
        <v>9821</v>
      </c>
    </row>
    <row r="1321" spans="1:18" ht="56.25">
      <c r="A1321" s="8" t="s">
        <v>9822</v>
      </c>
      <c r="B1321" s="3" t="s">
        <v>9823</v>
      </c>
      <c r="C1321" s="4" t="s">
        <v>543</v>
      </c>
      <c r="D1321" s="3" t="s">
        <v>9824</v>
      </c>
      <c r="E1321" s="6">
        <v>43951.471030092594</v>
      </c>
      <c r="F1321" s="3"/>
      <c r="G1321" s="3"/>
      <c r="H1321" s="3"/>
      <c r="I1321" s="3"/>
      <c r="J1321" s="3" t="s">
        <v>9825</v>
      </c>
      <c r="K1321" s="3"/>
      <c r="L1321" s="7" t="s">
        <v>57</v>
      </c>
      <c r="M1321" s="14" t="s">
        <v>9826</v>
      </c>
      <c r="N1321" s="3">
        <v>1046</v>
      </c>
      <c r="O1321" s="3">
        <v>1150</v>
      </c>
      <c r="P1321" s="3" t="s">
        <v>9827</v>
      </c>
      <c r="Q1321" s="17" t="s">
        <v>9828</v>
      </c>
      <c r="R1321" s="7" t="s">
        <v>548</v>
      </c>
    </row>
    <row r="1322" spans="1:18" ht="33.75">
      <c r="A1322" s="8" t="s">
        <v>9829</v>
      </c>
      <c r="B1322" s="3" t="s">
        <v>9830</v>
      </c>
      <c r="C1322" s="4" t="s">
        <v>2693</v>
      </c>
      <c r="D1322" s="3" t="s">
        <v>9831</v>
      </c>
      <c r="E1322" s="6">
        <v>43951.470925925925</v>
      </c>
      <c r="F1322" s="3"/>
      <c r="G1322" s="3"/>
      <c r="H1322" s="3"/>
      <c r="I1322" s="3"/>
      <c r="J1322" s="3" t="s">
        <v>9832</v>
      </c>
      <c r="K1322" s="3"/>
      <c r="L1322" s="7" t="s">
        <v>27</v>
      </c>
      <c r="M1322" s="14" t="s">
        <v>9833</v>
      </c>
      <c r="N1322" s="3">
        <v>318</v>
      </c>
      <c r="O1322" s="3">
        <v>483</v>
      </c>
      <c r="P1322" s="3"/>
      <c r="Q1322" s="17" t="s">
        <v>9834</v>
      </c>
      <c r="R1322" s="7" t="s">
        <v>2698</v>
      </c>
    </row>
    <row r="1323" spans="1:18" ht="56.25">
      <c r="A1323" s="8" t="s">
        <v>9835</v>
      </c>
      <c r="B1323" s="3" t="s">
        <v>9836</v>
      </c>
      <c r="C1323" s="4" t="s">
        <v>543</v>
      </c>
      <c r="D1323" s="3" t="s">
        <v>9837</v>
      </c>
      <c r="E1323" s="6">
        <v>43951.470902777779</v>
      </c>
      <c r="F1323" s="3"/>
      <c r="G1323" s="3"/>
      <c r="H1323" s="3"/>
      <c r="I1323" s="3"/>
      <c r="J1323" s="3" t="s">
        <v>9838</v>
      </c>
      <c r="K1323" s="3"/>
      <c r="L1323" s="7" t="s">
        <v>178</v>
      </c>
      <c r="M1323" s="14" t="s">
        <v>9839</v>
      </c>
      <c r="N1323" s="3">
        <v>616</v>
      </c>
      <c r="O1323" s="3">
        <v>539</v>
      </c>
      <c r="P1323" s="3" t="s">
        <v>7629</v>
      </c>
      <c r="Q1323" s="17" t="s">
        <v>9840</v>
      </c>
      <c r="R1323" s="7" t="s">
        <v>548</v>
      </c>
    </row>
    <row r="1324" spans="1:18" ht="56.25">
      <c r="A1324" s="8" t="s">
        <v>9841</v>
      </c>
      <c r="B1324" s="3" t="s">
        <v>1529</v>
      </c>
      <c r="C1324" s="4" t="s">
        <v>9842</v>
      </c>
      <c r="D1324" s="3" t="s">
        <v>9843</v>
      </c>
      <c r="E1324" s="6">
        <v>43951.470833333333</v>
      </c>
      <c r="F1324" s="3"/>
      <c r="G1324" s="3"/>
      <c r="H1324" s="3"/>
      <c r="I1324" s="3"/>
      <c r="J1324" s="3" t="s">
        <v>1532</v>
      </c>
      <c r="K1324" s="3"/>
      <c r="L1324" s="7" t="s">
        <v>190</v>
      </c>
      <c r="M1324" s="14" t="s">
        <v>1533</v>
      </c>
      <c r="N1324" s="3">
        <v>18899</v>
      </c>
      <c r="O1324" s="3">
        <v>1293</v>
      </c>
      <c r="P1324" s="3" t="s">
        <v>1534</v>
      </c>
      <c r="Q1324" s="17" t="s">
        <v>9844</v>
      </c>
      <c r="R1324" s="7" t="s">
        <v>9845</v>
      </c>
    </row>
    <row r="1325" spans="1:18" ht="101.25">
      <c r="A1325" s="8" t="s">
        <v>9846</v>
      </c>
      <c r="B1325" s="3" t="s">
        <v>7000</v>
      </c>
      <c r="C1325" s="4" t="s">
        <v>9847</v>
      </c>
      <c r="D1325" s="3" t="s">
        <v>9848</v>
      </c>
      <c r="E1325" s="6">
        <v>43951.470821759256</v>
      </c>
      <c r="F1325" s="3"/>
      <c r="G1325" s="3"/>
      <c r="H1325" s="3"/>
      <c r="I1325" s="3"/>
      <c r="J1325" s="3" t="s">
        <v>7002</v>
      </c>
      <c r="K1325" s="3"/>
      <c r="L1325" s="7" t="s">
        <v>178</v>
      </c>
      <c r="M1325" s="14" t="s">
        <v>7003</v>
      </c>
      <c r="N1325" s="3">
        <v>7916</v>
      </c>
      <c r="O1325" s="3">
        <v>775</v>
      </c>
      <c r="P1325" s="3" t="s">
        <v>1422</v>
      </c>
      <c r="Q1325" s="17" t="s">
        <v>9849</v>
      </c>
      <c r="R1325" s="7" t="s">
        <v>9850</v>
      </c>
    </row>
    <row r="1326" spans="1:18" ht="56.25">
      <c r="A1326" s="8" t="s">
        <v>9851</v>
      </c>
      <c r="B1326" s="3" t="s">
        <v>9852</v>
      </c>
      <c r="C1326" s="4" t="s">
        <v>543</v>
      </c>
      <c r="D1326" s="3" t="s">
        <v>9853</v>
      </c>
      <c r="E1326" s="6">
        <v>43951.470763888894</v>
      </c>
      <c r="F1326" s="3"/>
      <c r="G1326" s="3"/>
      <c r="H1326" s="3"/>
      <c r="I1326" s="3"/>
      <c r="J1326" s="3" t="s">
        <v>9854</v>
      </c>
      <c r="K1326" s="3"/>
      <c r="L1326" s="7" t="s">
        <v>27</v>
      </c>
      <c r="M1326" s="14" t="s">
        <v>9855</v>
      </c>
      <c r="N1326" s="3">
        <v>124</v>
      </c>
      <c r="O1326" s="3">
        <v>718</v>
      </c>
      <c r="P1326" s="3"/>
      <c r="Q1326" s="17" t="s">
        <v>9856</v>
      </c>
      <c r="R1326" s="7" t="s">
        <v>548</v>
      </c>
    </row>
    <row r="1327" spans="1:18" ht="56.25">
      <c r="A1327" s="8" t="s">
        <v>9857</v>
      </c>
      <c r="B1327" s="3" t="s">
        <v>9858</v>
      </c>
      <c r="C1327" s="4" t="s">
        <v>9859</v>
      </c>
      <c r="D1327" s="3" t="s">
        <v>9860</v>
      </c>
      <c r="E1327" s="6">
        <v>43951.470717592594</v>
      </c>
      <c r="F1327" s="3"/>
      <c r="G1327" s="3"/>
      <c r="H1327" s="3" t="s">
        <v>9861</v>
      </c>
      <c r="I1327" s="3" t="s">
        <v>9862</v>
      </c>
      <c r="J1327" s="3" t="s">
        <v>9863</v>
      </c>
      <c r="K1327" s="3" t="s">
        <v>9864</v>
      </c>
      <c r="L1327" s="7" t="s">
        <v>178</v>
      </c>
      <c r="M1327" s="14" t="s">
        <v>9865</v>
      </c>
      <c r="N1327" s="3">
        <v>507</v>
      </c>
      <c r="O1327" s="3">
        <v>1184</v>
      </c>
      <c r="P1327" s="3" t="s">
        <v>9866</v>
      </c>
      <c r="Q1327" s="17" t="s">
        <v>9867</v>
      </c>
      <c r="R1327" s="7" t="s">
        <v>9868</v>
      </c>
    </row>
    <row r="1328" spans="1:18" ht="56.25">
      <c r="A1328" s="8" t="s">
        <v>9869</v>
      </c>
      <c r="B1328" s="3" t="s">
        <v>9870</v>
      </c>
      <c r="C1328" s="4" t="s">
        <v>543</v>
      </c>
      <c r="D1328" s="3" t="s">
        <v>9871</v>
      </c>
      <c r="E1328" s="6">
        <v>43951.470706018517</v>
      </c>
      <c r="F1328" s="3"/>
      <c r="G1328" s="3"/>
      <c r="H1328" s="3"/>
      <c r="I1328" s="3"/>
      <c r="J1328" s="3" t="s">
        <v>9872</v>
      </c>
      <c r="K1328" s="3"/>
      <c r="L1328" s="7" t="s">
        <v>27</v>
      </c>
      <c r="M1328" s="14" t="s">
        <v>9873</v>
      </c>
      <c r="N1328" s="3">
        <v>286</v>
      </c>
      <c r="O1328" s="3">
        <v>454</v>
      </c>
      <c r="P1328" s="3" t="s">
        <v>9874</v>
      </c>
      <c r="Q1328" s="17" t="s">
        <v>9875</v>
      </c>
      <c r="R1328" s="7" t="s">
        <v>548</v>
      </c>
    </row>
    <row r="1329" spans="1:18" ht="56.25">
      <c r="A1329" s="8" t="s">
        <v>9876</v>
      </c>
      <c r="B1329" s="3" t="s">
        <v>9877</v>
      </c>
      <c r="C1329" s="4" t="s">
        <v>543</v>
      </c>
      <c r="D1329" s="3" t="s">
        <v>9871</v>
      </c>
      <c r="E1329" s="6">
        <v>43951.470706018517</v>
      </c>
      <c r="F1329" s="3"/>
      <c r="G1329" s="3"/>
      <c r="H1329" s="3"/>
      <c r="I1329" s="3"/>
      <c r="J1329" s="3" t="s">
        <v>9878</v>
      </c>
      <c r="K1329" s="3"/>
      <c r="L1329" s="7" t="s">
        <v>27</v>
      </c>
      <c r="M1329" s="14" t="s">
        <v>9879</v>
      </c>
      <c r="N1329" s="3">
        <v>449</v>
      </c>
      <c r="O1329" s="3">
        <v>702</v>
      </c>
      <c r="P1329" s="3" t="s">
        <v>9880</v>
      </c>
      <c r="Q1329" s="17" t="s">
        <v>9881</v>
      </c>
      <c r="R1329" s="7" t="s">
        <v>548</v>
      </c>
    </row>
    <row r="1330" spans="1:18" ht="56.25">
      <c r="A1330" s="8" t="s">
        <v>9882</v>
      </c>
      <c r="B1330" s="3" t="s">
        <v>9883</v>
      </c>
      <c r="C1330" s="4" t="s">
        <v>543</v>
      </c>
      <c r="D1330" s="3" t="s">
        <v>9884</v>
      </c>
      <c r="E1330" s="6">
        <v>43951.470682870371</v>
      </c>
      <c r="F1330" s="3"/>
      <c r="G1330" s="3"/>
      <c r="H1330" s="3"/>
      <c r="I1330" s="3"/>
      <c r="J1330" s="3" t="s">
        <v>9885</v>
      </c>
      <c r="K1330" s="3"/>
      <c r="L1330" s="7" t="s">
        <v>178</v>
      </c>
      <c r="M1330" s="14" t="s">
        <v>9886</v>
      </c>
      <c r="N1330" s="3">
        <v>72</v>
      </c>
      <c r="O1330" s="3">
        <v>82</v>
      </c>
      <c r="P1330" s="3"/>
      <c r="Q1330" s="17" t="s">
        <v>9887</v>
      </c>
      <c r="R1330" s="7" t="s">
        <v>548</v>
      </c>
    </row>
    <row r="1331" spans="1:18" ht="56.25">
      <c r="A1331" s="8" t="s">
        <v>9888</v>
      </c>
      <c r="B1331" s="3" t="s">
        <v>9889</v>
      </c>
      <c r="C1331" s="4" t="s">
        <v>543</v>
      </c>
      <c r="D1331" s="3" t="s">
        <v>9890</v>
      </c>
      <c r="E1331" s="6">
        <v>43951.470486111109</v>
      </c>
      <c r="F1331" s="3"/>
      <c r="G1331" s="3"/>
      <c r="H1331" s="3"/>
      <c r="I1331" s="3"/>
      <c r="J1331" s="3" t="s">
        <v>9891</v>
      </c>
      <c r="K1331" s="3"/>
      <c r="L1331" s="7" t="s">
        <v>57</v>
      </c>
      <c r="M1331" s="14" t="s">
        <v>9892</v>
      </c>
      <c r="N1331" s="3">
        <v>925956</v>
      </c>
      <c r="O1331" s="3">
        <v>2395</v>
      </c>
      <c r="P1331" s="3" t="s">
        <v>1265</v>
      </c>
      <c r="Q1331" s="17" t="s">
        <v>9893</v>
      </c>
      <c r="R1331" s="7" t="s">
        <v>548</v>
      </c>
    </row>
    <row r="1332" spans="1:18" ht="56.25">
      <c r="A1332" s="8" t="s">
        <v>9894</v>
      </c>
      <c r="B1332" s="3" t="s">
        <v>9895</v>
      </c>
      <c r="C1332" s="4" t="s">
        <v>543</v>
      </c>
      <c r="D1332" s="3" t="s">
        <v>9896</v>
      </c>
      <c r="E1332" s="6">
        <v>43951.470150462963</v>
      </c>
      <c r="F1332" s="3"/>
      <c r="G1332" s="3"/>
      <c r="H1332" s="3"/>
      <c r="I1332" s="3"/>
      <c r="J1332" s="3" t="s">
        <v>9897</v>
      </c>
      <c r="K1332" s="3"/>
      <c r="L1332" s="7" t="s">
        <v>27</v>
      </c>
      <c r="M1332" s="14" t="s">
        <v>9898</v>
      </c>
      <c r="N1332" s="3">
        <v>7028</v>
      </c>
      <c r="O1332" s="3">
        <v>2533</v>
      </c>
      <c r="P1332" s="3" t="s">
        <v>9899</v>
      </c>
      <c r="Q1332" s="17" t="s">
        <v>9900</v>
      </c>
      <c r="R1332" s="7" t="s">
        <v>548</v>
      </c>
    </row>
    <row r="1333" spans="1:18" ht="56.25">
      <c r="A1333" s="8" t="s">
        <v>9901</v>
      </c>
      <c r="B1333" s="3" t="s">
        <v>9902</v>
      </c>
      <c r="C1333" s="4" t="s">
        <v>543</v>
      </c>
      <c r="D1333" s="3" t="s">
        <v>9903</v>
      </c>
      <c r="E1333" s="6">
        <v>43951.469942129625</v>
      </c>
      <c r="F1333" s="3"/>
      <c r="G1333" s="3"/>
      <c r="H1333" s="3"/>
      <c r="I1333" s="3"/>
      <c r="J1333" s="3" t="s">
        <v>9904</v>
      </c>
      <c r="K1333" s="3"/>
      <c r="L1333" s="7" t="s">
        <v>178</v>
      </c>
      <c r="M1333" s="14" t="s">
        <v>9905</v>
      </c>
      <c r="N1333" s="3">
        <v>198</v>
      </c>
      <c r="O1333" s="3">
        <v>596</v>
      </c>
      <c r="P1333" s="3" t="s">
        <v>9906</v>
      </c>
      <c r="Q1333" s="17" t="s">
        <v>9907</v>
      </c>
      <c r="R1333" s="7" t="s">
        <v>548</v>
      </c>
    </row>
    <row r="1334" spans="1:18" ht="56.25">
      <c r="A1334" s="8" t="s">
        <v>9908</v>
      </c>
      <c r="B1334" s="3" t="s">
        <v>9909</v>
      </c>
      <c r="C1334" s="4" t="s">
        <v>543</v>
      </c>
      <c r="D1334" s="3" t="s">
        <v>9910</v>
      </c>
      <c r="E1334" s="6">
        <v>43951.469826388886</v>
      </c>
      <c r="F1334" s="3"/>
      <c r="G1334" s="3"/>
      <c r="H1334" s="3"/>
      <c r="I1334" s="3"/>
      <c r="J1334" s="3" t="s">
        <v>9911</v>
      </c>
      <c r="K1334" s="3"/>
      <c r="L1334" s="7" t="s">
        <v>178</v>
      </c>
      <c r="M1334" s="14" t="s">
        <v>9912</v>
      </c>
      <c r="N1334" s="3">
        <v>162</v>
      </c>
      <c r="O1334" s="3">
        <v>857</v>
      </c>
      <c r="P1334" s="3"/>
      <c r="Q1334" s="17" t="s">
        <v>9913</v>
      </c>
      <c r="R1334" s="7" t="s">
        <v>548</v>
      </c>
    </row>
    <row r="1335" spans="1:18" ht="56.25">
      <c r="A1335" s="8" t="s">
        <v>9914</v>
      </c>
      <c r="B1335" s="3" t="s">
        <v>9915</v>
      </c>
      <c r="C1335" s="4" t="s">
        <v>6701</v>
      </c>
      <c r="D1335" s="3" t="s">
        <v>9916</v>
      </c>
      <c r="E1335" s="6">
        <v>43951.469722222224</v>
      </c>
      <c r="F1335" s="3"/>
      <c r="G1335" s="3"/>
      <c r="H1335" s="3"/>
      <c r="I1335" s="3"/>
      <c r="J1335" s="3" t="s">
        <v>9917</v>
      </c>
      <c r="K1335" s="3"/>
      <c r="L1335" s="7" t="s">
        <v>27</v>
      </c>
      <c r="M1335" s="14" t="s">
        <v>340</v>
      </c>
      <c r="N1335" s="3">
        <v>102</v>
      </c>
      <c r="O1335" s="3">
        <v>1184</v>
      </c>
      <c r="P1335" s="3" t="s">
        <v>1585</v>
      </c>
      <c r="Q1335" s="17" t="s">
        <v>9918</v>
      </c>
      <c r="R1335" s="7" t="s">
        <v>6706</v>
      </c>
    </row>
    <row r="1336" spans="1:18" ht="67.5">
      <c r="A1336" s="8" t="s">
        <v>9919</v>
      </c>
      <c r="B1336" s="3" t="s">
        <v>9920</v>
      </c>
      <c r="C1336" s="4" t="s">
        <v>8947</v>
      </c>
      <c r="D1336" s="3" t="s">
        <v>9921</v>
      </c>
      <c r="E1336" s="6">
        <v>43951.469618055555</v>
      </c>
      <c r="F1336" s="3"/>
      <c r="G1336" s="3"/>
      <c r="H1336" s="3"/>
      <c r="I1336" s="3"/>
      <c r="J1336" s="3" t="s">
        <v>9922</v>
      </c>
      <c r="K1336" s="3"/>
      <c r="L1336" s="7" t="s">
        <v>178</v>
      </c>
      <c r="M1336" s="14" t="s">
        <v>9923</v>
      </c>
      <c r="N1336" s="3">
        <v>1244</v>
      </c>
      <c r="O1336" s="3">
        <v>69</v>
      </c>
      <c r="P1336" s="3" t="s">
        <v>9924</v>
      </c>
      <c r="Q1336" s="17" t="s">
        <v>9925</v>
      </c>
      <c r="R1336" s="7" t="s">
        <v>8952</v>
      </c>
    </row>
    <row r="1337" spans="1:18" ht="22.5">
      <c r="A1337" s="8" t="s">
        <v>9926</v>
      </c>
      <c r="B1337" s="3" t="s">
        <v>9927</v>
      </c>
      <c r="C1337" s="4" t="s">
        <v>9928</v>
      </c>
      <c r="D1337" s="3" t="s">
        <v>9929</v>
      </c>
      <c r="E1337" s="6">
        <v>43951.469444444447</v>
      </c>
      <c r="F1337" s="3"/>
      <c r="G1337" s="3"/>
      <c r="H1337" s="3"/>
      <c r="I1337" s="3"/>
      <c r="J1337" s="3" t="s">
        <v>9930</v>
      </c>
      <c r="K1337" s="3"/>
      <c r="L1337" s="7" t="s">
        <v>680</v>
      </c>
      <c r="M1337" s="14" t="s">
        <v>340</v>
      </c>
      <c r="N1337" s="3">
        <v>28</v>
      </c>
      <c r="O1337" s="3">
        <v>509</v>
      </c>
      <c r="P1337" s="3" t="s">
        <v>6161</v>
      </c>
      <c r="Q1337" s="17" t="s">
        <v>9931</v>
      </c>
      <c r="R1337" s="7" t="s">
        <v>9932</v>
      </c>
    </row>
    <row r="1338" spans="1:18" ht="56.25">
      <c r="A1338" s="8" t="s">
        <v>9933</v>
      </c>
      <c r="B1338" s="3" t="s">
        <v>9934</v>
      </c>
      <c r="C1338" s="4" t="s">
        <v>9935</v>
      </c>
      <c r="D1338" s="3" t="s">
        <v>9936</v>
      </c>
      <c r="E1338" s="6">
        <v>43951.468969907408</v>
      </c>
      <c r="F1338" s="3"/>
      <c r="G1338" s="3"/>
      <c r="H1338" s="3"/>
      <c r="I1338" s="3"/>
      <c r="J1338" s="3" t="s">
        <v>9937</v>
      </c>
      <c r="K1338" s="3"/>
      <c r="L1338" s="7" t="s">
        <v>27</v>
      </c>
      <c r="M1338" s="14" t="s">
        <v>9938</v>
      </c>
      <c r="N1338" s="3">
        <v>1602</v>
      </c>
      <c r="O1338" s="3">
        <v>4206</v>
      </c>
      <c r="P1338" s="3" t="s">
        <v>9939</v>
      </c>
      <c r="Q1338" s="17" t="s">
        <v>9940</v>
      </c>
      <c r="R1338" s="7" t="s">
        <v>157</v>
      </c>
    </row>
    <row r="1339" spans="1:18" ht="67.5">
      <c r="A1339" s="8" t="s">
        <v>9941</v>
      </c>
      <c r="B1339" s="3" t="s">
        <v>9942</v>
      </c>
      <c r="C1339" s="4" t="s">
        <v>9943</v>
      </c>
      <c r="D1339" s="3" t="s">
        <v>9944</v>
      </c>
      <c r="E1339" s="6">
        <v>43951.468900462962</v>
      </c>
      <c r="F1339" s="3"/>
      <c r="G1339" s="3"/>
      <c r="H1339" s="3"/>
      <c r="I1339" s="3"/>
      <c r="J1339" s="3" t="s">
        <v>9945</v>
      </c>
      <c r="K1339" s="3"/>
      <c r="L1339" s="7" t="s">
        <v>27</v>
      </c>
      <c r="M1339" s="14" t="s">
        <v>9946</v>
      </c>
      <c r="N1339" s="3">
        <v>445</v>
      </c>
      <c r="O1339" s="3">
        <v>988</v>
      </c>
      <c r="P1339" s="3" t="s">
        <v>9947</v>
      </c>
      <c r="Q1339" s="17" t="s">
        <v>9948</v>
      </c>
      <c r="R1339" s="7" t="s">
        <v>9949</v>
      </c>
    </row>
    <row r="1340" spans="1:18" ht="45">
      <c r="A1340" s="8" t="s">
        <v>9950</v>
      </c>
      <c r="B1340" s="3" t="s">
        <v>9951</v>
      </c>
      <c r="C1340" s="4" t="s">
        <v>960</v>
      </c>
      <c r="D1340" s="3" t="s">
        <v>9952</v>
      </c>
      <c r="E1340" s="6">
        <v>43951.468344907407</v>
      </c>
      <c r="F1340" s="3"/>
      <c r="G1340" s="3"/>
      <c r="H1340" s="3"/>
      <c r="I1340" s="3"/>
      <c r="J1340" s="3" t="s">
        <v>9953</v>
      </c>
      <c r="K1340" s="3"/>
      <c r="L1340" s="7" t="s">
        <v>27</v>
      </c>
      <c r="M1340" s="14" t="s">
        <v>9954</v>
      </c>
      <c r="N1340" s="3">
        <v>810</v>
      </c>
      <c r="O1340" s="3">
        <v>432</v>
      </c>
      <c r="P1340" s="3" t="s">
        <v>1265</v>
      </c>
      <c r="Q1340" s="17" t="s">
        <v>9955</v>
      </c>
      <c r="R1340" s="7" t="s">
        <v>965</v>
      </c>
    </row>
    <row r="1341" spans="1:18" ht="45">
      <c r="A1341" s="8" t="s">
        <v>9956</v>
      </c>
      <c r="B1341" s="3" t="s">
        <v>9957</v>
      </c>
      <c r="C1341" s="4" t="s">
        <v>9958</v>
      </c>
      <c r="D1341" s="3" t="s">
        <v>9959</v>
      </c>
      <c r="E1341" s="6">
        <v>43951.468298611115</v>
      </c>
      <c r="F1341" s="3"/>
      <c r="G1341" s="3"/>
      <c r="H1341" s="3"/>
      <c r="I1341" s="3"/>
      <c r="J1341" s="3" t="s">
        <v>9960</v>
      </c>
      <c r="K1341" s="3"/>
      <c r="L1341" s="7" t="s">
        <v>178</v>
      </c>
      <c r="M1341" s="14" t="s">
        <v>9961</v>
      </c>
      <c r="N1341" s="3">
        <v>909</v>
      </c>
      <c r="O1341" s="3">
        <v>296</v>
      </c>
      <c r="P1341" s="3" t="s">
        <v>9962</v>
      </c>
      <c r="Q1341" s="17" t="s">
        <v>9963</v>
      </c>
      <c r="R1341" s="7" t="s">
        <v>9964</v>
      </c>
    </row>
    <row r="1342" spans="1:18" ht="56.25">
      <c r="A1342" s="8" t="s">
        <v>9965</v>
      </c>
      <c r="B1342" s="3" t="s">
        <v>9966</v>
      </c>
      <c r="C1342" s="4" t="s">
        <v>6701</v>
      </c>
      <c r="D1342" s="3" t="s">
        <v>9967</v>
      </c>
      <c r="E1342" s="6">
        <v>43951.467997685184</v>
      </c>
      <c r="F1342" s="3"/>
      <c r="G1342" s="3"/>
      <c r="H1342" s="3"/>
      <c r="I1342" s="3"/>
      <c r="J1342" s="3" t="s">
        <v>9968</v>
      </c>
      <c r="K1342" s="3"/>
      <c r="L1342" s="7" t="s">
        <v>57</v>
      </c>
      <c r="M1342" s="14" t="s">
        <v>9969</v>
      </c>
      <c r="N1342" s="3">
        <v>72</v>
      </c>
      <c r="O1342" s="3">
        <v>27</v>
      </c>
      <c r="P1342" s="3" t="s">
        <v>8632</v>
      </c>
      <c r="Q1342" s="17" t="s">
        <v>9970</v>
      </c>
      <c r="R1342" s="7" t="s">
        <v>6706</v>
      </c>
    </row>
    <row r="1343" spans="1:18" ht="123.75">
      <c r="A1343" s="8" t="s">
        <v>9971</v>
      </c>
      <c r="B1343" s="3" t="s">
        <v>9972</v>
      </c>
      <c r="C1343" s="4" t="s">
        <v>9973</v>
      </c>
      <c r="D1343" s="3" t="s">
        <v>9974</v>
      </c>
      <c r="E1343" s="6">
        <v>43951.467824074076</v>
      </c>
      <c r="F1343" s="3"/>
      <c r="G1343" s="3"/>
      <c r="H1343" s="3"/>
      <c r="I1343" s="3"/>
      <c r="J1343" s="3" t="s">
        <v>9975</v>
      </c>
      <c r="K1343" s="3"/>
      <c r="L1343" s="7" t="s">
        <v>27</v>
      </c>
      <c r="M1343" s="14" t="s">
        <v>9976</v>
      </c>
      <c r="N1343" s="3">
        <v>1280</v>
      </c>
      <c r="O1343" s="3">
        <v>1123</v>
      </c>
      <c r="P1343" s="3" t="s">
        <v>7629</v>
      </c>
      <c r="Q1343" s="17" t="s">
        <v>9977</v>
      </c>
      <c r="R1343" s="7" t="s">
        <v>9978</v>
      </c>
    </row>
    <row r="1344" spans="1:18" ht="33.75">
      <c r="A1344" s="8" t="s">
        <v>9979</v>
      </c>
      <c r="B1344" s="3" t="s">
        <v>9980</v>
      </c>
      <c r="C1344" s="4" t="s">
        <v>4908</v>
      </c>
      <c r="D1344" s="3" t="s">
        <v>9981</v>
      </c>
      <c r="E1344" s="6">
        <v>43951.467499999999</v>
      </c>
      <c r="F1344" s="3"/>
      <c r="G1344" s="3"/>
      <c r="H1344" s="3"/>
      <c r="I1344" s="3"/>
      <c r="J1344" s="3" t="s">
        <v>9982</v>
      </c>
      <c r="K1344" s="3"/>
      <c r="L1344" s="7" t="s">
        <v>27</v>
      </c>
      <c r="M1344" s="14" t="s">
        <v>9983</v>
      </c>
      <c r="N1344" s="3">
        <v>4790</v>
      </c>
      <c r="O1344" s="3">
        <v>5170</v>
      </c>
      <c r="P1344" s="3" t="s">
        <v>9984</v>
      </c>
      <c r="Q1344" s="17" t="s">
        <v>9985</v>
      </c>
      <c r="R1344" s="7" t="s">
        <v>4913</v>
      </c>
    </row>
    <row r="1345" spans="1:18" ht="101.25">
      <c r="A1345" s="8" t="s">
        <v>9986</v>
      </c>
      <c r="B1345" s="3" t="s">
        <v>9987</v>
      </c>
      <c r="C1345" s="4" t="s">
        <v>9988</v>
      </c>
      <c r="D1345" s="3" t="s">
        <v>9989</v>
      </c>
      <c r="E1345" s="6">
        <v>43951.467187499999</v>
      </c>
      <c r="F1345" s="3"/>
      <c r="G1345" s="3"/>
      <c r="H1345" s="3"/>
      <c r="I1345" s="3"/>
      <c r="J1345" s="3" t="s">
        <v>9990</v>
      </c>
      <c r="K1345" s="3"/>
      <c r="L1345" s="7" t="s">
        <v>27</v>
      </c>
      <c r="M1345" s="14" t="s">
        <v>9991</v>
      </c>
      <c r="N1345" s="3">
        <v>1</v>
      </c>
      <c r="O1345" s="3">
        <v>31</v>
      </c>
      <c r="P1345" s="3" t="s">
        <v>9992</v>
      </c>
      <c r="Q1345" s="17" t="s">
        <v>9993</v>
      </c>
      <c r="R1345" s="7" t="s">
        <v>9994</v>
      </c>
    </row>
    <row r="1346" spans="1:18" ht="56.25">
      <c r="A1346" s="8" t="s">
        <v>9995</v>
      </c>
      <c r="B1346" s="3" t="s">
        <v>9996</v>
      </c>
      <c r="C1346" s="4" t="s">
        <v>543</v>
      </c>
      <c r="D1346" s="3" t="s">
        <v>9997</v>
      </c>
      <c r="E1346" s="6">
        <v>43951.467129629629</v>
      </c>
      <c r="F1346" s="3"/>
      <c r="G1346" s="3"/>
      <c r="H1346" s="3"/>
      <c r="I1346" s="3"/>
      <c r="J1346" s="3" t="s">
        <v>9998</v>
      </c>
      <c r="K1346" s="3"/>
      <c r="L1346" s="7" t="s">
        <v>57</v>
      </c>
      <c r="M1346" s="14" t="s">
        <v>9999</v>
      </c>
      <c r="N1346" s="3">
        <v>24651</v>
      </c>
      <c r="O1346" s="3">
        <v>6370</v>
      </c>
      <c r="P1346" s="3" t="s">
        <v>1960</v>
      </c>
      <c r="Q1346" s="17" t="s">
        <v>10000</v>
      </c>
      <c r="R1346" s="7" t="s">
        <v>548</v>
      </c>
    </row>
    <row r="1347" spans="1:18" ht="56.25">
      <c r="A1347" s="8" t="s">
        <v>10001</v>
      </c>
      <c r="B1347" s="3" t="s">
        <v>10002</v>
      </c>
      <c r="C1347" s="4" t="s">
        <v>10003</v>
      </c>
      <c r="D1347" s="3" t="s">
        <v>10004</v>
      </c>
      <c r="E1347" s="6">
        <v>43951.46711805556</v>
      </c>
      <c r="F1347" s="3"/>
      <c r="G1347" s="3"/>
      <c r="H1347" s="3"/>
      <c r="I1347" s="3"/>
      <c r="J1347" s="3" t="s">
        <v>10005</v>
      </c>
      <c r="K1347" s="3"/>
      <c r="L1347" s="7" t="s">
        <v>57</v>
      </c>
      <c r="M1347" s="14" t="s">
        <v>10006</v>
      </c>
      <c r="N1347" s="3">
        <v>1555</v>
      </c>
      <c r="O1347" s="3">
        <v>1051</v>
      </c>
      <c r="P1347" s="3" t="s">
        <v>10007</v>
      </c>
      <c r="Q1347" s="17" t="s">
        <v>10008</v>
      </c>
      <c r="R1347" s="7" t="s">
        <v>157</v>
      </c>
    </row>
    <row r="1348" spans="1:18" ht="67.5">
      <c r="A1348" s="8" t="s">
        <v>10009</v>
      </c>
      <c r="B1348" s="3" t="s">
        <v>10010</v>
      </c>
      <c r="C1348" s="4" t="s">
        <v>10011</v>
      </c>
      <c r="D1348" s="3" t="s">
        <v>10012</v>
      </c>
      <c r="E1348" s="6">
        <v>43951.466666666667</v>
      </c>
      <c r="F1348" s="3"/>
      <c r="G1348" s="3"/>
      <c r="H1348" s="3"/>
      <c r="I1348" s="3"/>
      <c r="J1348" s="3" t="s">
        <v>10013</v>
      </c>
      <c r="K1348" s="3"/>
      <c r="L1348" s="7" t="s">
        <v>178</v>
      </c>
      <c r="M1348" s="14" t="s">
        <v>10014</v>
      </c>
      <c r="N1348" s="3">
        <v>5713</v>
      </c>
      <c r="O1348" s="3">
        <v>584</v>
      </c>
      <c r="P1348" s="3"/>
      <c r="Q1348" s="17" t="s">
        <v>10015</v>
      </c>
      <c r="R1348" s="7" t="s">
        <v>10016</v>
      </c>
    </row>
    <row r="1349" spans="1:18" ht="33.75">
      <c r="A1349" s="8" t="s">
        <v>10017</v>
      </c>
      <c r="B1349" s="3" t="s">
        <v>10018</v>
      </c>
      <c r="C1349" s="4" t="s">
        <v>10019</v>
      </c>
      <c r="D1349" s="3" t="s">
        <v>10020</v>
      </c>
      <c r="E1349" s="6">
        <v>43951.466493055559</v>
      </c>
      <c r="F1349" s="3"/>
      <c r="G1349" s="3"/>
      <c r="H1349" s="3"/>
      <c r="I1349" s="3"/>
      <c r="J1349" s="3" t="s">
        <v>10021</v>
      </c>
      <c r="K1349" s="3"/>
      <c r="L1349" s="7" t="s">
        <v>57</v>
      </c>
      <c r="M1349" s="14" t="s">
        <v>10022</v>
      </c>
      <c r="N1349" s="3">
        <v>804</v>
      </c>
      <c r="O1349" s="3">
        <v>410</v>
      </c>
      <c r="P1349" s="3" t="s">
        <v>10023</v>
      </c>
      <c r="Q1349" s="17" t="s">
        <v>10024</v>
      </c>
      <c r="R1349" s="7" t="s">
        <v>10025</v>
      </c>
    </row>
    <row r="1350" spans="1:18" ht="78.75">
      <c r="A1350" s="8" t="s">
        <v>10026</v>
      </c>
      <c r="B1350" s="3" t="s">
        <v>10027</v>
      </c>
      <c r="C1350" s="4" t="s">
        <v>10028</v>
      </c>
      <c r="D1350" s="3" t="s">
        <v>10029</v>
      </c>
      <c r="E1350" s="6">
        <v>43951.466481481482</v>
      </c>
      <c r="F1350" s="3"/>
      <c r="G1350" s="3"/>
      <c r="H1350" s="3" t="s">
        <v>10030</v>
      </c>
      <c r="I1350" s="3" t="s">
        <v>10027</v>
      </c>
      <c r="J1350" s="3" t="s">
        <v>10030</v>
      </c>
      <c r="K1350" s="3" t="s">
        <v>10031</v>
      </c>
      <c r="L1350" s="7" t="s">
        <v>178</v>
      </c>
      <c r="M1350" s="14" t="s">
        <v>10032</v>
      </c>
      <c r="N1350" s="3">
        <v>2631</v>
      </c>
      <c r="O1350" s="3">
        <v>25</v>
      </c>
      <c r="P1350" s="3" t="s">
        <v>10033</v>
      </c>
      <c r="Q1350" s="17" t="s">
        <v>10034</v>
      </c>
      <c r="R1350" s="7" t="s">
        <v>10035</v>
      </c>
    </row>
    <row r="1351" spans="1:18" ht="33.75">
      <c r="A1351" s="8" t="s">
        <v>10036</v>
      </c>
      <c r="B1351" s="3" t="s">
        <v>10037</v>
      </c>
      <c r="C1351" s="4" t="s">
        <v>10038</v>
      </c>
      <c r="D1351" s="3" t="s">
        <v>10039</v>
      </c>
      <c r="E1351" s="6">
        <v>43951.466006944444</v>
      </c>
      <c r="F1351" s="3"/>
      <c r="G1351" s="3"/>
      <c r="H1351" s="3"/>
      <c r="I1351" s="3"/>
      <c r="J1351" s="3" t="s">
        <v>10040</v>
      </c>
      <c r="K1351" s="3"/>
      <c r="L1351" s="7" t="s">
        <v>10041</v>
      </c>
      <c r="M1351" s="14" t="s">
        <v>10042</v>
      </c>
      <c r="N1351" s="3">
        <v>2975070</v>
      </c>
      <c r="O1351" s="3">
        <v>109</v>
      </c>
      <c r="P1351" s="3" t="s">
        <v>10043</v>
      </c>
      <c r="Q1351" s="17" t="s">
        <v>10044</v>
      </c>
      <c r="R1351" s="7" t="s">
        <v>10045</v>
      </c>
    </row>
    <row r="1352" spans="1:18" ht="78.75">
      <c r="A1352" s="8" t="s">
        <v>10046</v>
      </c>
      <c r="B1352" s="3" t="s">
        <v>10047</v>
      </c>
      <c r="C1352" s="4" t="s">
        <v>10048</v>
      </c>
      <c r="D1352" s="3" t="s">
        <v>10049</v>
      </c>
      <c r="E1352" s="6">
        <v>43951.465995370367</v>
      </c>
      <c r="F1352" s="3"/>
      <c r="G1352" s="3"/>
      <c r="H1352" s="3"/>
      <c r="I1352" s="3"/>
      <c r="J1352" s="3" t="s">
        <v>10050</v>
      </c>
      <c r="K1352" s="3"/>
      <c r="L1352" s="7" t="s">
        <v>27</v>
      </c>
      <c r="M1352" s="14" t="s">
        <v>10051</v>
      </c>
      <c r="N1352" s="3">
        <v>13</v>
      </c>
      <c r="O1352" s="3">
        <v>35</v>
      </c>
      <c r="P1352" s="3" t="s">
        <v>10052</v>
      </c>
      <c r="Q1352" s="17" t="s">
        <v>10053</v>
      </c>
      <c r="R1352" s="7" t="s">
        <v>10054</v>
      </c>
    </row>
    <row r="1353" spans="1:18" ht="33.75">
      <c r="A1353" s="8" t="s">
        <v>10055</v>
      </c>
      <c r="B1353" s="3" t="s">
        <v>10056</v>
      </c>
      <c r="C1353" s="4" t="s">
        <v>10057</v>
      </c>
      <c r="D1353" s="3" t="s">
        <v>10058</v>
      </c>
      <c r="E1353" s="6">
        <v>43951.465902777782</v>
      </c>
      <c r="F1353" s="3"/>
      <c r="G1353" s="3"/>
      <c r="H1353" s="3"/>
      <c r="I1353" s="3"/>
      <c r="J1353" s="3" t="s">
        <v>10059</v>
      </c>
      <c r="K1353" s="3"/>
      <c r="L1353" s="7" t="s">
        <v>10060</v>
      </c>
      <c r="M1353" s="14" t="s">
        <v>10061</v>
      </c>
      <c r="N1353" s="3">
        <v>591</v>
      </c>
      <c r="O1353" s="3">
        <v>249</v>
      </c>
      <c r="P1353" s="3" t="s">
        <v>10062</v>
      </c>
      <c r="Q1353" s="17" t="s">
        <v>10063</v>
      </c>
      <c r="R1353" s="7" t="s">
        <v>10064</v>
      </c>
    </row>
    <row r="1354" spans="1:18" ht="33.75">
      <c r="A1354" s="8" t="s">
        <v>10065</v>
      </c>
      <c r="B1354" s="3" t="s">
        <v>10066</v>
      </c>
      <c r="C1354" s="4" t="s">
        <v>10067</v>
      </c>
      <c r="D1354" s="3" t="s">
        <v>10058</v>
      </c>
      <c r="E1354" s="6">
        <v>43951.465902777782</v>
      </c>
      <c r="F1354" s="3"/>
      <c r="G1354" s="3"/>
      <c r="H1354" s="3"/>
      <c r="I1354" s="3"/>
      <c r="J1354" s="3" t="s">
        <v>10068</v>
      </c>
      <c r="K1354" s="3"/>
      <c r="L1354" s="7" t="s">
        <v>10060</v>
      </c>
      <c r="M1354" s="14" t="s">
        <v>10069</v>
      </c>
      <c r="N1354" s="3">
        <v>234</v>
      </c>
      <c r="O1354" s="3">
        <v>557</v>
      </c>
      <c r="P1354" s="3" t="s">
        <v>10070</v>
      </c>
      <c r="Q1354" s="17" t="s">
        <v>10071</v>
      </c>
      <c r="R1354" s="7" t="s">
        <v>10072</v>
      </c>
    </row>
    <row r="1355" spans="1:18" ht="33.75">
      <c r="A1355" s="8" t="s">
        <v>10073</v>
      </c>
      <c r="B1355" s="3" t="s">
        <v>10074</v>
      </c>
      <c r="C1355" s="4" t="s">
        <v>10075</v>
      </c>
      <c r="D1355" s="3" t="s">
        <v>10076</v>
      </c>
      <c r="E1355" s="6">
        <v>43951.465891203705</v>
      </c>
      <c r="F1355" s="3"/>
      <c r="G1355" s="3"/>
      <c r="H1355" s="3"/>
      <c r="I1355" s="3"/>
      <c r="J1355" s="3" t="s">
        <v>10077</v>
      </c>
      <c r="K1355" s="3"/>
      <c r="L1355" s="7" t="s">
        <v>10060</v>
      </c>
      <c r="M1355" s="14" t="s">
        <v>10078</v>
      </c>
      <c r="N1355" s="3">
        <v>173</v>
      </c>
      <c r="O1355" s="3">
        <v>140</v>
      </c>
      <c r="P1355" s="3" t="s">
        <v>10079</v>
      </c>
      <c r="Q1355" s="17" t="s">
        <v>10080</v>
      </c>
      <c r="R1355" s="7" t="s">
        <v>10081</v>
      </c>
    </row>
    <row r="1356" spans="1:18" ht="33.75">
      <c r="A1356" s="8" t="s">
        <v>10082</v>
      </c>
      <c r="B1356" s="3" t="s">
        <v>10083</v>
      </c>
      <c r="C1356" s="4" t="s">
        <v>10084</v>
      </c>
      <c r="D1356" s="3" t="s">
        <v>10085</v>
      </c>
      <c r="E1356" s="6">
        <v>43951.465844907405</v>
      </c>
      <c r="F1356" s="3"/>
      <c r="G1356" s="3"/>
      <c r="H1356" s="3"/>
      <c r="I1356" s="3"/>
      <c r="J1356" s="3" t="s">
        <v>10086</v>
      </c>
      <c r="K1356" s="3"/>
      <c r="L1356" s="7" t="s">
        <v>57</v>
      </c>
      <c r="M1356" s="14" t="s">
        <v>10087</v>
      </c>
      <c r="N1356" s="3">
        <v>4009</v>
      </c>
      <c r="O1356" s="3">
        <v>4213</v>
      </c>
      <c r="P1356" s="3" t="s">
        <v>10088</v>
      </c>
      <c r="Q1356" s="17" t="s">
        <v>10089</v>
      </c>
      <c r="R1356" s="7" t="s">
        <v>10090</v>
      </c>
    </row>
    <row r="1357" spans="1:18" ht="33.75">
      <c r="A1357" s="8" t="s">
        <v>10091</v>
      </c>
      <c r="B1357" s="3" t="s">
        <v>10092</v>
      </c>
      <c r="C1357" s="4" t="s">
        <v>10093</v>
      </c>
      <c r="D1357" s="3" t="s">
        <v>10094</v>
      </c>
      <c r="E1357" s="6">
        <v>43951.465300925927</v>
      </c>
      <c r="F1357" s="3"/>
      <c r="G1357" s="3"/>
      <c r="H1357" s="3" t="s">
        <v>10095</v>
      </c>
      <c r="I1357" s="3" t="s">
        <v>10092</v>
      </c>
      <c r="J1357" s="3" t="s">
        <v>10095</v>
      </c>
      <c r="K1357" s="3" t="s">
        <v>10096</v>
      </c>
      <c r="L1357" s="7" t="s">
        <v>178</v>
      </c>
      <c r="M1357" s="14" t="s">
        <v>10097</v>
      </c>
      <c r="N1357" s="3">
        <v>24717</v>
      </c>
      <c r="O1357" s="3">
        <v>413</v>
      </c>
      <c r="P1357" s="3" t="s">
        <v>10098</v>
      </c>
      <c r="Q1357" s="17" t="s">
        <v>10099</v>
      </c>
      <c r="R1357" s="7" t="s">
        <v>10100</v>
      </c>
    </row>
    <row r="1358" spans="1:18" ht="33.75">
      <c r="A1358" s="8" t="s">
        <v>10101</v>
      </c>
      <c r="B1358" s="3" t="s">
        <v>10102</v>
      </c>
      <c r="C1358" s="4" t="s">
        <v>1869</v>
      </c>
      <c r="D1358" s="3" t="s">
        <v>10103</v>
      </c>
      <c r="E1358" s="6">
        <v>43951.465243055558</v>
      </c>
      <c r="F1358" s="3"/>
      <c r="G1358" s="3"/>
      <c r="H1358" s="3"/>
      <c r="I1358" s="3"/>
      <c r="J1358" s="3" t="s">
        <v>10104</v>
      </c>
      <c r="K1358" s="3"/>
      <c r="L1358" s="7" t="s">
        <v>178</v>
      </c>
      <c r="M1358" s="14" t="s">
        <v>10105</v>
      </c>
      <c r="N1358" s="3">
        <v>1290</v>
      </c>
      <c r="O1358" s="3">
        <v>591</v>
      </c>
      <c r="P1358" s="3" t="s">
        <v>10106</v>
      </c>
      <c r="Q1358" s="17" t="s">
        <v>10107</v>
      </c>
      <c r="R1358" s="7" t="s">
        <v>1874</v>
      </c>
    </row>
    <row r="1359" spans="1:18" ht="56.25">
      <c r="A1359" s="8" t="s">
        <v>10108</v>
      </c>
      <c r="B1359" s="3" t="s">
        <v>10109</v>
      </c>
      <c r="C1359" s="4" t="s">
        <v>24</v>
      </c>
      <c r="D1359" s="3" t="s">
        <v>10110</v>
      </c>
      <c r="E1359" s="6">
        <v>43951.465069444443</v>
      </c>
      <c r="F1359" s="3"/>
      <c r="G1359" s="3"/>
      <c r="H1359" s="3"/>
      <c r="I1359" s="3"/>
      <c r="J1359" s="3" t="s">
        <v>10111</v>
      </c>
      <c r="K1359" s="3"/>
      <c r="L1359" s="7" t="s">
        <v>27</v>
      </c>
      <c r="M1359" s="14" t="s">
        <v>340</v>
      </c>
      <c r="N1359" s="3">
        <v>126</v>
      </c>
      <c r="O1359" s="3">
        <v>123</v>
      </c>
      <c r="P1359" s="3"/>
      <c r="Q1359" s="17" t="s">
        <v>10112</v>
      </c>
      <c r="R1359" s="7" t="s">
        <v>38</v>
      </c>
    </row>
    <row r="1360" spans="1:18" ht="56.25">
      <c r="A1360" s="8" t="s">
        <v>10113</v>
      </c>
      <c r="B1360" s="3" t="s">
        <v>10114</v>
      </c>
      <c r="C1360" s="4" t="s">
        <v>10115</v>
      </c>
      <c r="D1360" s="3" t="s">
        <v>10116</v>
      </c>
      <c r="E1360" s="6">
        <v>43951.464803240742</v>
      </c>
      <c r="F1360" s="3"/>
      <c r="G1360" s="3"/>
      <c r="H1360" s="3"/>
      <c r="I1360" s="3"/>
      <c r="J1360" s="3" t="s">
        <v>10117</v>
      </c>
      <c r="K1360" s="3"/>
      <c r="L1360" s="7" t="s">
        <v>27</v>
      </c>
      <c r="M1360" s="14" t="s">
        <v>10118</v>
      </c>
      <c r="N1360" s="3">
        <v>688</v>
      </c>
      <c r="O1360" s="3">
        <v>381</v>
      </c>
      <c r="P1360" s="3"/>
      <c r="Q1360" s="17" t="s">
        <v>10119</v>
      </c>
      <c r="R1360" s="7" t="s">
        <v>10120</v>
      </c>
    </row>
    <row r="1361" spans="1:18" ht="90">
      <c r="A1361" s="8" t="s">
        <v>10121</v>
      </c>
      <c r="B1361" s="3" t="s">
        <v>10122</v>
      </c>
      <c r="C1361" s="4" t="s">
        <v>2263</v>
      </c>
      <c r="D1361" s="3" t="s">
        <v>10123</v>
      </c>
      <c r="E1361" s="6">
        <v>43951.464421296296</v>
      </c>
      <c r="F1361" s="3"/>
      <c r="G1361" s="3"/>
      <c r="H1361" s="3"/>
      <c r="I1361" s="3"/>
      <c r="J1361" s="3" t="s">
        <v>10124</v>
      </c>
      <c r="K1361" s="3"/>
      <c r="L1361" s="7" t="s">
        <v>178</v>
      </c>
      <c r="M1361" s="14" t="s">
        <v>340</v>
      </c>
      <c r="N1361" s="3">
        <v>313</v>
      </c>
      <c r="O1361" s="3">
        <v>342</v>
      </c>
      <c r="P1361" s="3"/>
      <c r="Q1361" s="17" t="s">
        <v>10125</v>
      </c>
      <c r="R1361" s="7" t="s">
        <v>2269</v>
      </c>
    </row>
    <row r="1362" spans="1:18" ht="33.75">
      <c r="A1362" s="8" t="s">
        <v>10126</v>
      </c>
      <c r="B1362" s="3" t="s">
        <v>10127</v>
      </c>
      <c r="C1362" s="4" t="s">
        <v>10128</v>
      </c>
      <c r="D1362" s="3" t="s">
        <v>10129</v>
      </c>
      <c r="E1362" s="6">
        <v>43951.464143518519</v>
      </c>
      <c r="F1362" s="3"/>
      <c r="G1362" s="3"/>
      <c r="H1362" s="3"/>
      <c r="I1362" s="3"/>
      <c r="J1362" s="3" t="s">
        <v>10130</v>
      </c>
      <c r="K1362" s="3"/>
      <c r="L1362" s="7" t="s">
        <v>178</v>
      </c>
      <c r="M1362" s="14" t="s">
        <v>10131</v>
      </c>
      <c r="N1362" s="3">
        <v>1001</v>
      </c>
      <c r="O1362" s="3">
        <v>861</v>
      </c>
      <c r="P1362" s="3" t="s">
        <v>1960</v>
      </c>
      <c r="Q1362" s="17" t="s">
        <v>10132</v>
      </c>
      <c r="R1362" s="7" t="s">
        <v>10133</v>
      </c>
    </row>
    <row r="1363" spans="1:18" ht="101.25">
      <c r="A1363" s="8" t="s">
        <v>10134</v>
      </c>
      <c r="B1363" s="3" t="s">
        <v>10135</v>
      </c>
      <c r="C1363" s="4" t="s">
        <v>883</v>
      </c>
      <c r="D1363" s="3" t="s">
        <v>10136</v>
      </c>
      <c r="E1363" s="6">
        <v>43951.463784722218</v>
      </c>
      <c r="F1363" s="3"/>
      <c r="G1363" s="3"/>
      <c r="H1363" s="3"/>
      <c r="I1363" s="3"/>
      <c r="J1363" s="3" t="s">
        <v>10137</v>
      </c>
      <c r="K1363" s="3"/>
      <c r="L1363" s="7" t="s">
        <v>178</v>
      </c>
      <c r="M1363" s="14" t="s">
        <v>10138</v>
      </c>
      <c r="N1363" s="3">
        <v>228</v>
      </c>
      <c r="O1363" s="3">
        <v>159</v>
      </c>
      <c r="P1363" s="3" t="s">
        <v>10139</v>
      </c>
      <c r="Q1363" s="17" t="s">
        <v>10140</v>
      </c>
      <c r="R1363" s="7" t="s">
        <v>889</v>
      </c>
    </row>
    <row r="1364" spans="1:18" ht="56.25">
      <c r="A1364" s="8" t="s">
        <v>10141</v>
      </c>
      <c r="B1364" s="3" t="s">
        <v>10142</v>
      </c>
      <c r="C1364" s="4" t="s">
        <v>7931</v>
      </c>
      <c r="D1364" s="3" t="s">
        <v>10143</v>
      </c>
      <c r="E1364" s="6">
        <v>43951.463749999995</v>
      </c>
      <c r="F1364" s="3"/>
      <c r="G1364" s="3"/>
      <c r="H1364" s="3"/>
      <c r="I1364" s="3"/>
      <c r="J1364" s="3" t="s">
        <v>10144</v>
      </c>
      <c r="K1364" s="3"/>
      <c r="L1364" s="7" t="s">
        <v>27</v>
      </c>
      <c r="M1364" s="14" t="s">
        <v>10145</v>
      </c>
      <c r="N1364" s="3">
        <v>506</v>
      </c>
      <c r="O1364" s="3">
        <v>770</v>
      </c>
      <c r="P1364" s="3" t="s">
        <v>10146</v>
      </c>
      <c r="Q1364" s="17" t="s">
        <v>10147</v>
      </c>
      <c r="R1364" s="7" t="s">
        <v>7935</v>
      </c>
    </row>
    <row r="1365" spans="1:18" ht="101.25">
      <c r="A1365" s="8" t="s">
        <v>10148</v>
      </c>
      <c r="B1365" s="3" t="s">
        <v>10149</v>
      </c>
      <c r="C1365" s="4" t="s">
        <v>9546</v>
      </c>
      <c r="D1365" s="3" t="s">
        <v>10150</v>
      </c>
      <c r="E1365" s="6">
        <v>43951.46366898148</v>
      </c>
      <c r="F1365" s="3"/>
      <c r="G1365" s="3"/>
      <c r="H1365" s="3"/>
      <c r="I1365" s="3"/>
      <c r="J1365" s="3" t="s">
        <v>10151</v>
      </c>
      <c r="K1365" s="3"/>
      <c r="L1365" s="7" t="s">
        <v>57</v>
      </c>
      <c r="M1365" s="14" t="s">
        <v>10152</v>
      </c>
      <c r="N1365" s="3">
        <v>19</v>
      </c>
      <c r="O1365" s="3">
        <v>872</v>
      </c>
      <c r="P1365" s="3" t="s">
        <v>1265</v>
      </c>
      <c r="Q1365" s="17" t="s">
        <v>10153</v>
      </c>
      <c r="R1365" s="7" t="s">
        <v>9551</v>
      </c>
    </row>
    <row r="1366" spans="1:18" ht="56.25">
      <c r="A1366" s="8" t="s">
        <v>10154</v>
      </c>
      <c r="B1366" s="3" t="s">
        <v>10155</v>
      </c>
      <c r="C1366" s="4" t="s">
        <v>10156</v>
      </c>
      <c r="D1366" s="3" t="s">
        <v>10157</v>
      </c>
      <c r="E1366" s="6">
        <v>43951.463599537034</v>
      </c>
      <c r="F1366" s="3"/>
      <c r="G1366" s="3"/>
      <c r="H1366" s="3"/>
      <c r="I1366" s="3"/>
      <c r="J1366" s="3" t="s">
        <v>10158</v>
      </c>
      <c r="K1366" s="3"/>
      <c r="L1366" s="7" t="s">
        <v>57</v>
      </c>
      <c r="M1366" s="14" t="s">
        <v>10159</v>
      </c>
      <c r="N1366" s="3">
        <v>898</v>
      </c>
      <c r="O1366" s="3">
        <v>1073</v>
      </c>
      <c r="P1366" s="3"/>
      <c r="Q1366" s="17" t="s">
        <v>10160</v>
      </c>
      <c r="R1366" s="7" t="s">
        <v>10161</v>
      </c>
    </row>
    <row r="1367" spans="1:18" ht="78.75">
      <c r="A1367" s="8" t="s">
        <v>10162</v>
      </c>
      <c r="B1367" s="3" t="s">
        <v>4057</v>
      </c>
      <c r="C1367" s="4" t="s">
        <v>1300</v>
      </c>
      <c r="D1367" s="3" t="s">
        <v>10163</v>
      </c>
      <c r="E1367" s="6">
        <v>43951.463333333333</v>
      </c>
      <c r="F1367" s="3"/>
      <c r="G1367" s="3"/>
      <c r="H1367" s="3"/>
      <c r="I1367" s="3"/>
      <c r="J1367" s="3" t="s">
        <v>4060</v>
      </c>
      <c r="K1367" s="3"/>
      <c r="L1367" s="7" t="s">
        <v>27</v>
      </c>
      <c r="M1367" s="14" t="s">
        <v>4061</v>
      </c>
      <c r="N1367" s="3">
        <v>5936</v>
      </c>
      <c r="O1367" s="3">
        <v>5655</v>
      </c>
      <c r="P1367" s="3" t="s">
        <v>4062</v>
      </c>
      <c r="Q1367" s="17" t="s">
        <v>10164</v>
      </c>
      <c r="R1367" s="7" t="s">
        <v>1306</v>
      </c>
    </row>
    <row r="1368" spans="1:18" ht="22.5">
      <c r="A1368" s="8" t="s">
        <v>10165</v>
      </c>
      <c r="B1368" s="3" t="s">
        <v>10166</v>
      </c>
      <c r="C1368" s="4" t="s">
        <v>10167</v>
      </c>
      <c r="D1368" s="3" t="s">
        <v>10168</v>
      </c>
      <c r="E1368" s="6">
        <v>43951.462500000001</v>
      </c>
      <c r="F1368" s="3"/>
      <c r="G1368" s="3"/>
      <c r="H1368" s="3"/>
      <c r="I1368" s="3"/>
      <c r="J1368" s="3" t="s">
        <v>10169</v>
      </c>
      <c r="K1368" s="3"/>
      <c r="L1368" s="7" t="s">
        <v>190</v>
      </c>
      <c r="M1368" s="14" t="s">
        <v>10170</v>
      </c>
      <c r="N1368" s="3">
        <v>61216</v>
      </c>
      <c r="O1368" s="3">
        <v>4298</v>
      </c>
      <c r="P1368" s="3"/>
      <c r="Q1368" s="17" t="s">
        <v>10171</v>
      </c>
      <c r="R1368" s="7" t="s">
        <v>10172</v>
      </c>
    </row>
    <row r="1369" spans="1:18" ht="90">
      <c r="A1369" s="8" t="s">
        <v>10173</v>
      </c>
      <c r="B1369" s="3" t="s">
        <v>10174</v>
      </c>
      <c r="C1369" s="4" t="s">
        <v>8078</v>
      </c>
      <c r="D1369" s="3" t="s">
        <v>10175</v>
      </c>
      <c r="E1369" s="6">
        <v>43951.462037037039</v>
      </c>
      <c r="F1369" s="3"/>
      <c r="G1369" s="3"/>
      <c r="H1369" s="3"/>
      <c r="I1369" s="3"/>
      <c r="J1369" s="3" t="s">
        <v>10176</v>
      </c>
      <c r="K1369" s="3"/>
      <c r="L1369" s="7" t="s">
        <v>178</v>
      </c>
      <c r="M1369" s="14" t="s">
        <v>10177</v>
      </c>
      <c r="N1369" s="3">
        <v>5911</v>
      </c>
      <c r="O1369" s="3">
        <v>1364</v>
      </c>
      <c r="P1369" s="3" t="s">
        <v>975</v>
      </c>
      <c r="Q1369" s="17" t="s">
        <v>10178</v>
      </c>
      <c r="R1369" s="7" t="s">
        <v>8084</v>
      </c>
    </row>
    <row r="1370" spans="1:18" ht="56.25">
      <c r="A1370" s="8" t="s">
        <v>10179</v>
      </c>
      <c r="B1370" s="3" t="s">
        <v>10180</v>
      </c>
      <c r="C1370" s="4" t="s">
        <v>10181</v>
      </c>
      <c r="D1370" s="3" t="s">
        <v>10182</v>
      </c>
      <c r="E1370" s="6">
        <v>43951.461539351847</v>
      </c>
      <c r="F1370" s="3"/>
      <c r="G1370" s="3"/>
      <c r="H1370" s="3"/>
      <c r="I1370" s="3"/>
      <c r="J1370" s="3" t="s">
        <v>10183</v>
      </c>
      <c r="K1370" s="3"/>
      <c r="L1370" s="7" t="s">
        <v>178</v>
      </c>
      <c r="M1370" s="14" t="s">
        <v>10184</v>
      </c>
      <c r="N1370" s="3">
        <v>40</v>
      </c>
      <c r="O1370" s="3">
        <v>119</v>
      </c>
      <c r="P1370" s="3" t="s">
        <v>10185</v>
      </c>
      <c r="Q1370" s="17" t="s">
        <v>10186</v>
      </c>
      <c r="R1370" s="7" t="s">
        <v>10187</v>
      </c>
    </row>
    <row r="1371" spans="1:18" ht="101.25">
      <c r="A1371" s="8" t="s">
        <v>10188</v>
      </c>
      <c r="B1371" s="3" t="s">
        <v>9608</v>
      </c>
      <c r="C1371" s="4" t="s">
        <v>7309</v>
      </c>
      <c r="D1371" s="3" t="s">
        <v>10189</v>
      </c>
      <c r="E1371" s="6">
        <v>43951.4612962963</v>
      </c>
      <c r="F1371" s="3"/>
      <c r="G1371" s="3"/>
      <c r="H1371" s="3"/>
      <c r="I1371" s="3"/>
      <c r="J1371" s="3" t="s">
        <v>9610</v>
      </c>
      <c r="K1371" s="3"/>
      <c r="L1371" s="7" t="s">
        <v>27</v>
      </c>
      <c r="M1371" s="14" t="s">
        <v>9611</v>
      </c>
      <c r="N1371" s="3">
        <v>102</v>
      </c>
      <c r="O1371" s="3">
        <v>900</v>
      </c>
      <c r="P1371" s="3"/>
      <c r="Q1371" s="17" t="s">
        <v>10190</v>
      </c>
      <c r="R1371" s="7" t="s">
        <v>7314</v>
      </c>
    </row>
    <row r="1372" spans="1:18" ht="45">
      <c r="A1372" s="8" t="s">
        <v>10191</v>
      </c>
      <c r="B1372" s="3" t="s">
        <v>10192</v>
      </c>
      <c r="C1372" s="4" t="s">
        <v>10193</v>
      </c>
      <c r="D1372" s="3" t="s">
        <v>10194</v>
      </c>
      <c r="E1372" s="6">
        <v>43951.46125</v>
      </c>
      <c r="F1372" s="3"/>
      <c r="G1372" s="3"/>
      <c r="H1372" s="3" t="s">
        <v>10195</v>
      </c>
      <c r="I1372" s="3" t="s">
        <v>10196</v>
      </c>
      <c r="J1372" s="3" t="s">
        <v>10197</v>
      </c>
      <c r="K1372" s="3" t="s">
        <v>10198</v>
      </c>
      <c r="L1372" s="7" t="s">
        <v>27</v>
      </c>
      <c r="M1372" s="14" t="s">
        <v>10199</v>
      </c>
      <c r="N1372" s="3">
        <v>508</v>
      </c>
      <c r="O1372" s="3">
        <v>1416</v>
      </c>
      <c r="P1372" s="3" t="s">
        <v>10200</v>
      </c>
      <c r="Q1372" s="17" t="s">
        <v>10201</v>
      </c>
      <c r="R1372" s="7" t="s">
        <v>10202</v>
      </c>
    </row>
    <row r="1373" spans="1:18" ht="45">
      <c r="A1373" s="8" t="s">
        <v>10203</v>
      </c>
      <c r="B1373" s="3" t="s">
        <v>8876</v>
      </c>
      <c r="C1373" s="4" t="s">
        <v>10204</v>
      </c>
      <c r="D1373" s="3" t="s">
        <v>10205</v>
      </c>
      <c r="E1373" s="6">
        <v>43951.461087962962</v>
      </c>
      <c r="F1373" s="3"/>
      <c r="G1373" s="3"/>
      <c r="H1373" s="3"/>
      <c r="I1373" s="3"/>
      <c r="J1373" s="3" t="s">
        <v>8878</v>
      </c>
      <c r="K1373" s="3"/>
      <c r="L1373" s="7" t="s">
        <v>178</v>
      </c>
      <c r="M1373" s="14" t="s">
        <v>8879</v>
      </c>
      <c r="N1373" s="3">
        <v>536</v>
      </c>
      <c r="O1373" s="3">
        <v>808</v>
      </c>
      <c r="P1373" s="3" t="s">
        <v>3804</v>
      </c>
      <c r="Q1373" s="17" t="s">
        <v>10206</v>
      </c>
      <c r="R1373" s="7" t="s">
        <v>10207</v>
      </c>
    </row>
    <row r="1374" spans="1:18" ht="45">
      <c r="A1374" s="8" t="s">
        <v>10208</v>
      </c>
      <c r="B1374" s="3" t="s">
        <v>10209</v>
      </c>
      <c r="C1374" s="4" t="s">
        <v>5333</v>
      </c>
      <c r="D1374" s="3" t="s">
        <v>10210</v>
      </c>
      <c r="E1374" s="6">
        <v>43951.460821759261</v>
      </c>
      <c r="F1374" s="3"/>
      <c r="G1374" s="3"/>
      <c r="H1374" s="3"/>
      <c r="I1374" s="3"/>
      <c r="J1374" s="3" t="s">
        <v>10211</v>
      </c>
      <c r="K1374" s="3"/>
      <c r="L1374" s="7" t="s">
        <v>57</v>
      </c>
      <c r="M1374" s="14" t="s">
        <v>10212</v>
      </c>
      <c r="N1374" s="3">
        <v>9223</v>
      </c>
      <c r="O1374" s="3">
        <v>445</v>
      </c>
      <c r="P1374" s="3" t="s">
        <v>10098</v>
      </c>
      <c r="Q1374" s="17" t="s">
        <v>10213</v>
      </c>
      <c r="R1374" s="7" t="s">
        <v>5338</v>
      </c>
    </row>
    <row r="1375" spans="1:18" ht="56.25">
      <c r="A1375" s="8" t="s">
        <v>10214</v>
      </c>
      <c r="B1375" s="3" t="s">
        <v>10215</v>
      </c>
      <c r="C1375" s="4" t="s">
        <v>1054</v>
      </c>
      <c r="D1375" s="3" t="s">
        <v>10216</v>
      </c>
      <c r="E1375" s="6">
        <v>43951.460729166662</v>
      </c>
      <c r="F1375" s="3"/>
      <c r="G1375" s="3"/>
      <c r="H1375" s="3"/>
      <c r="I1375" s="3"/>
      <c r="J1375" s="3" t="s">
        <v>10217</v>
      </c>
      <c r="K1375" s="3"/>
      <c r="L1375" s="7" t="s">
        <v>27</v>
      </c>
      <c r="M1375" s="14" t="s">
        <v>10218</v>
      </c>
      <c r="N1375" s="3">
        <v>44</v>
      </c>
      <c r="O1375" s="3">
        <v>172</v>
      </c>
      <c r="P1375" s="3"/>
      <c r="Q1375" s="17" t="s">
        <v>10219</v>
      </c>
      <c r="R1375" s="7" t="s">
        <v>1060</v>
      </c>
    </row>
    <row r="1376" spans="1:18" ht="67.5">
      <c r="A1376" s="8" t="s">
        <v>10220</v>
      </c>
      <c r="B1376" s="3" t="s">
        <v>10221</v>
      </c>
      <c r="C1376" s="4" t="s">
        <v>10222</v>
      </c>
      <c r="D1376" s="3" t="s">
        <v>10223</v>
      </c>
      <c r="E1376" s="6">
        <v>43951.459143518514</v>
      </c>
      <c r="F1376" s="3"/>
      <c r="G1376" s="3"/>
      <c r="H1376" s="3"/>
      <c r="I1376" s="3"/>
      <c r="J1376" s="3" t="s">
        <v>10224</v>
      </c>
      <c r="K1376" s="3"/>
      <c r="L1376" s="7" t="s">
        <v>2994</v>
      </c>
      <c r="M1376" s="14" t="s">
        <v>10225</v>
      </c>
      <c r="N1376" s="3">
        <v>3192</v>
      </c>
      <c r="O1376" s="3">
        <v>1678</v>
      </c>
      <c r="P1376" s="3" t="s">
        <v>10226</v>
      </c>
      <c r="Q1376" s="17" t="s">
        <v>10227</v>
      </c>
      <c r="R1376" s="7" t="s">
        <v>10228</v>
      </c>
    </row>
    <row r="1377" spans="1:18" ht="45">
      <c r="A1377" s="8" t="s">
        <v>10229</v>
      </c>
      <c r="B1377" s="3" t="s">
        <v>2467</v>
      </c>
      <c r="C1377" s="4" t="s">
        <v>960</v>
      </c>
      <c r="D1377" s="3" t="s">
        <v>10230</v>
      </c>
      <c r="E1377" s="6">
        <v>43951.459074074075</v>
      </c>
      <c r="F1377" s="3"/>
      <c r="G1377" s="3"/>
      <c r="H1377" s="3"/>
      <c r="I1377" s="3"/>
      <c r="J1377" s="3" t="s">
        <v>2469</v>
      </c>
      <c r="K1377" s="3"/>
      <c r="L1377" s="7" t="s">
        <v>27</v>
      </c>
      <c r="M1377" s="14" t="s">
        <v>2470</v>
      </c>
      <c r="N1377" s="3">
        <v>1095</v>
      </c>
      <c r="O1377" s="3">
        <v>1574</v>
      </c>
      <c r="P1377" s="3" t="s">
        <v>2471</v>
      </c>
      <c r="Q1377" s="17" t="s">
        <v>10231</v>
      </c>
      <c r="R1377" s="7" t="s">
        <v>965</v>
      </c>
    </row>
    <row r="1378" spans="1:18" ht="101.25">
      <c r="A1378" s="8" t="s">
        <v>10232</v>
      </c>
      <c r="B1378" s="3" t="s">
        <v>10233</v>
      </c>
      <c r="C1378" s="4" t="s">
        <v>883</v>
      </c>
      <c r="D1378" s="3" t="s">
        <v>10234</v>
      </c>
      <c r="E1378" s="6">
        <v>43951.45888888889</v>
      </c>
      <c r="F1378" s="3"/>
      <c r="G1378" s="3"/>
      <c r="H1378" s="3"/>
      <c r="I1378" s="3"/>
      <c r="J1378" s="3" t="s">
        <v>10235</v>
      </c>
      <c r="K1378" s="3"/>
      <c r="L1378" s="7" t="s">
        <v>178</v>
      </c>
      <c r="M1378" s="14" t="s">
        <v>10236</v>
      </c>
      <c r="N1378" s="3">
        <v>1929</v>
      </c>
      <c r="O1378" s="3">
        <v>1217</v>
      </c>
      <c r="P1378" s="3" t="s">
        <v>10237</v>
      </c>
      <c r="Q1378" s="17" t="s">
        <v>10238</v>
      </c>
      <c r="R1378" s="7" t="s">
        <v>889</v>
      </c>
    </row>
    <row r="1379" spans="1:18" ht="33.75">
      <c r="A1379" s="8" t="s">
        <v>10239</v>
      </c>
      <c r="B1379" s="3" t="s">
        <v>10240</v>
      </c>
      <c r="C1379" s="4" t="s">
        <v>10241</v>
      </c>
      <c r="D1379" s="3" t="s">
        <v>10242</v>
      </c>
      <c r="E1379" s="6">
        <v>43951.458715277782</v>
      </c>
      <c r="F1379" s="3"/>
      <c r="G1379" s="3"/>
      <c r="H1379" s="3"/>
      <c r="I1379" s="3"/>
      <c r="J1379" s="3" t="s">
        <v>10243</v>
      </c>
      <c r="K1379" s="3"/>
      <c r="L1379" s="7" t="s">
        <v>1400</v>
      </c>
      <c r="M1379" s="14" t="s">
        <v>10244</v>
      </c>
      <c r="N1379" s="3">
        <v>1403</v>
      </c>
      <c r="O1379" s="3">
        <v>2183</v>
      </c>
      <c r="P1379" s="3" t="s">
        <v>10245</v>
      </c>
      <c r="Q1379" s="17" t="s">
        <v>10246</v>
      </c>
      <c r="R1379" s="7" t="s">
        <v>10247</v>
      </c>
    </row>
    <row r="1380" spans="1:18" ht="56.25">
      <c r="A1380" s="8" t="s">
        <v>10248</v>
      </c>
      <c r="B1380" s="3" t="s">
        <v>10249</v>
      </c>
      <c r="C1380" s="4" t="s">
        <v>10250</v>
      </c>
      <c r="D1380" s="3" t="s">
        <v>10251</v>
      </c>
      <c r="E1380" s="6">
        <v>43951.458530092597</v>
      </c>
      <c r="F1380" s="3"/>
      <c r="G1380" s="3"/>
      <c r="H1380" s="3"/>
      <c r="I1380" s="3"/>
      <c r="J1380" s="3" t="s">
        <v>10252</v>
      </c>
      <c r="K1380" s="3"/>
      <c r="L1380" s="7" t="s">
        <v>207</v>
      </c>
      <c r="M1380" s="14" t="s">
        <v>10253</v>
      </c>
      <c r="N1380" s="3">
        <v>1358728</v>
      </c>
      <c r="O1380" s="3">
        <v>2509</v>
      </c>
      <c r="P1380" s="3" t="s">
        <v>49</v>
      </c>
      <c r="Q1380" s="17" t="s">
        <v>10254</v>
      </c>
      <c r="R1380" s="7" t="s">
        <v>10255</v>
      </c>
    </row>
    <row r="1381" spans="1:18" ht="33.75">
      <c r="A1381" s="8" t="s">
        <v>10256</v>
      </c>
      <c r="B1381" s="3" t="s">
        <v>10257</v>
      </c>
      <c r="C1381" s="4" t="s">
        <v>10258</v>
      </c>
      <c r="D1381" s="3" t="s">
        <v>10251</v>
      </c>
      <c r="E1381" s="6">
        <v>43951.458530092597</v>
      </c>
      <c r="F1381" s="3"/>
      <c r="G1381" s="3"/>
      <c r="H1381" s="3"/>
      <c r="I1381" s="3"/>
      <c r="J1381" s="3" t="s">
        <v>10259</v>
      </c>
      <c r="K1381" s="3"/>
      <c r="L1381" s="7" t="s">
        <v>178</v>
      </c>
      <c r="M1381" s="14" t="s">
        <v>10260</v>
      </c>
      <c r="N1381" s="3">
        <v>111</v>
      </c>
      <c r="O1381" s="3">
        <v>72</v>
      </c>
      <c r="P1381" s="3" t="s">
        <v>10261</v>
      </c>
      <c r="Q1381" s="17" t="s">
        <v>10262</v>
      </c>
      <c r="R1381" s="7" t="s">
        <v>10263</v>
      </c>
    </row>
    <row r="1382" spans="1:18" ht="33.75">
      <c r="A1382" s="8" t="s">
        <v>10264</v>
      </c>
      <c r="B1382" s="3" t="s">
        <v>10265</v>
      </c>
      <c r="C1382" s="4" t="s">
        <v>5474</v>
      </c>
      <c r="D1382" s="3" t="s">
        <v>10266</v>
      </c>
      <c r="E1382" s="6">
        <v>43951.458518518513</v>
      </c>
      <c r="F1382" s="3"/>
      <c r="G1382" s="3"/>
      <c r="H1382" s="3"/>
      <c r="I1382" s="3"/>
      <c r="J1382" s="3" t="s">
        <v>10267</v>
      </c>
      <c r="K1382" s="3"/>
      <c r="L1382" s="7" t="s">
        <v>57</v>
      </c>
      <c r="M1382" s="14" t="s">
        <v>10268</v>
      </c>
      <c r="N1382" s="3">
        <v>350</v>
      </c>
      <c r="O1382" s="3">
        <v>370</v>
      </c>
      <c r="P1382" s="3" t="s">
        <v>10269</v>
      </c>
      <c r="Q1382" s="17" t="s">
        <v>10270</v>
      </c>
      <c r="R1382" s="7" t="s">
        <v>5480</v>
      </c>
    </row>
    <row r="1383" spans="1:18" ht="33.75">
      <c r="A1383" s="8" t="s">
        <v>10271</v>
      </c>
      <c r="B1383" s="3" t="s">
        <v>10272</v>
      </c>
      <c r="C1383" s="4" t="s">
        <v>10273</v>
      </c>
      <c r="D1383" s="3" t="s">
        <v>10274</v>
      </c>
      <c r="E1383" s="6">
        <v>43951.458460648151</v>
      </c>
      <c r="F1383" s="3"/>
      <c r="G1383" s="3"/>
      <c r="H1383" s="3"/>
      <c r="I1383" s="3"/>
      <c r="J1383" s="3" t="s">
        <v>10275</v>
      </c>
      <c r="K1383" s="3"/>
      <c r="L1383" s="7" t="s">
        <v>7059</v>
      </c>
      <c r="M1383" s="14" t="s">
        <v>10276</v>
      </c>
      <c r="N1383" s="3">
        <v>42</v>
      </c>
      <c r="O1383" s="3">
        <v>43</v>
      </c>
      <c r="P1383" s="3" t="s">
        <v>10277</v>
      </c>
      <c r="Q1383" s="17" t="s">
        <v>10278</v>
      </c>
      <c r="R1383" s="7" t="s">
        <v>10279</v>
      </c>
    </row>
    <row r="1384" spans="1:18" ht="67.5">
      <c r="A1384" s="8" t="s">
        <v>10280</v>
      </c>
      <c r="B1384" s="3" t="s">
        <v>10281</v>
      </c>
      <c r="C1384" s="4" t="s">
        <v>10282</v>
      </c>
      <c r="D1384" s="3" t="s">
        <v>10283</v>
      </c>
      <c r="E1384" s="6">
        <v>43951.458391203705</v>
      </c>
      <c r="F1384" s="3"/>
      <c r="G1384" s="3"/>
      <c r="H1384" s="3"/>
      <c r="I1384" s="3"/>
      <c r="J1384" s="3" t="s">
        <v>10284</v>
      </c>
      <c r="K1384" s="3"/>
      <c r="L1384" s="7" t="s">
        <v>3922</v>
      </c>
      <c r="M1384" s="14" t="s">
        <v>10285</v>
      </c>
      <c r="N1384" s="3">
        <v>7393</v>
      </c>
      <c r="O1384" s="3">
        <v>236</v>
      </c>
      <c r="P1384" s="3"/>
      <c r="Q1384" s="17" t="s">
        <v>10286</v>
      </c>
      <c r="R1384" s="7" t="s">
        <v>10287</v>
      </c>
    </row>
    <row r="1385" spans="1:18" ht="33.75">
      <c r="A1385" s="8" t="s">
        <v>10288</v>
      </c>
      <c r="B1385" s="3" t="s">
        <v>10289</v>
      </c>
      <c r="C1385" s="4" t="s">
        <v>10290</v>
      </c>
      <c r="D1385" s="3" t="s">
        <v>10291</v>
      </c>
      <c r="E1385" s="6">
        <v>43951.458379629628</v>
      </c>
      <c r="F1385" s="3"/>
      <c r="G1385" s="3"/>
      <c r="H1385" s="3"/>
      <c r="I1385" s="3"/>
      <c r="J1385" s="3" t="s">
        <v>10292</v>
      </c>
      <c r="K1385" s="3"/>
      <c r="L1385" s="7" t="s">
        <v>178</v>
      </c>
      <c r="M1385" s="14" t="s">
        <v>10293</v>
      </c>
      <c r="N1385" s="3">
        <v>138</v>
      </c>
      <c r="O1385" s="3">
        <v>213</v>
      </c>
      <c r="P1385" s="3" t="s">
        <v>10294</v>
      </c>
      <c r="Q1385" s="17" t="s">
        <v>10295</v>
      </c>
      <c r="R1385" s="7" t="s">
        <v>10296</v>
      </c>
    </row>
    <row r="1386" spans="1:18" ht="123.75">
      <c r="A1386" s="8" t="s">
        <v>10297</v>
      </c>
      <c r="B1386" s="3" t="s">
        <v>10298</v>
      </c>
      <c r="C1386" s="4" t="s">
        <v>1590</v>
      </c>
      <c r="D1386" s="3" t="s">
        <v>10299</v>
      </c>
      <c r="E1386" s="6">
        <v>43951.458356481482</v>
      </c>
      <c r="F1386" s="3"/>
      <c r="G1386" s="3"/>
      <c r="H1386" s="3"/>
      <c r="I1386" s="3"/>
      <c r="J1386" s="3" t="s">
        <v>10300</v>
      </c>
      <c r="K1386" s="3"/>
      <c r="L1386" s="7" t="s">
        <v>178</v>
      </c>
      <c r="M1386" s="14" t="s">
        <v>10301</v>
      </c>
      <c r="N1386" s="3">
        <v>567</v>
      </c>
      <c r="O1386" s="3">
        <v>707</v>
      </c>
      <c r="P1386" s="3"/>
      <c r="Q1386" s="17" t="s">
        <v>10302</v>
      </c>
      <c r="R1386" s="7" t="s">
        <v>1595</v>
      </c>
    </row>
    <row r="1387" spans="1:18" ht="45">
      <c r="A1387" s="8" t="s">
        <v>10303</v>
      </c>
      <c r="B1387" s="3" t="s">
        <v>10304</v>
      </c>
      <c r="C1387" s="4" t="s">
        <v>960</v>
      </c>
      <c r="D1387" s="3" t="s">
        <v>10305</v>
      </c>
      <c r="E1387" s="6">
        <v>43951.458287037036</v>
      </c>
      <c r="F1387" s="3"/>
      <c r="G1387" s="3"/>
      <c r="H1387" s="3"/>
      <c r="I1387" s="3"/>
      <c r="J1387" s="3" t="s">
        <v>10306</v>
      </c>
      <c r="K1387" s="3"/>
      <c r="L1387" s="7" t="s">
        <v>27</v>
      </c>
      <c r="M1387" s="14" t="s">
        <v>10307</v>
      </c>
      <c r="N1387" s="3">
        <v>108</v>
      </c>
      <c r="O1387" s="3">
        <v>160</v>
      </c>
      <c r="P1387" s="3"/>
      <c r="Q1387" s="17" t="s">
        <v>10308</v>
      </c>
      <c r="R1387" s="7" t="s">
        <v>965</v>
      </c>
    </row>
    <row r="1388" spans="1:18" ht="101.25">
      <c r="A1388" s="8" t="s">
        <v>10309</v>
      </c>
      <c r="B1388" s="3" t="s">
        <v>10310</v>
      </c>
      <c r="C1388" s="4" t="s">
        <v>883</v>
      </c>
      <c r="D1388" s="3" t="s">
        <v>10311</v>
      </c>
      <c r="E1388" s="6">
        <v>43951.458113425921</v>
      </c>
      <c r="F1388" s="3"/>
      <c r="G1388" s="3"/>
      <c r="H1388" s="3"/>
      <c r="I1388" s="3"/>
      <c r="J1388" s="3" t="s">
        <v>10312</v>
      </c>
      <c r="K1388" s="3"/>
      <c r="L1388" s="7" t="s">
        <v>178</v>
      </c>
      <c r="M1388" s="14" t="s">
        <v>10313</v>
      </c>
      <c r="N1388" s="3">
        <v>1878</v>
      </c>
      <c r="O1388" s="3">
        <v>3739</v>
      </c>
      <c r="P1388" s="3" t="s">
        <v>4346</v>
      </c>
      <c r="Q1388" s="17" t="s">
        <v>10314</v>
      </c>
      <c r="R1388" s="7" t="s">
        <v>889</v>
      </c>
    </row>
    <row r="1389" spans="1:18" ht="90">
      <c r="A1389" s="8" t="s">
        <v>10315</v>
      </c>
      <c r="B1389" s="3" t="s">
        <v>10316</v>
      </c>
      <c r="C1389" s="4" t="s">
        <v>10317</v>
      </c>
      <c r="D1389" s="3" t="s">
        <v>10318</v>
      </c>
      <c r="E1389" s="6">
        <v>43951.458020833335</v>
      </c>
      <c r="F1389" s="3"/>
      <c r="G1389" s="3"/>
      <c r="H1389" s="3"/>
      <c r="I1389" s="3"/>
      <c r="J1389" s="3" t="s">
        <v>10319</v>
      </c>
      <c r="K1389" s="3"/>
      <c r="L1389" s="7" t="s">
        <v>27</v>
      </c>
      <c r="M1389" s="14" t="s">
        <v>10320</v>
      </c>
      <c r="N1389" s="3">
        <v>377</v>
      </c>
      <c r="O1389" s="3">
        <v>119</v>
      </c>
      <c r="P1389" s="3"/>
      <c r="Q1389" s="17" t="s">
        <v>10321</v>
      </c>
      <c r="R1389" s="7" t="s">
        <v>10322</v>
      </c>
    </row>
    <row r="1390" spans="1:18" ht="45">
      <c r="A1390" s="8" t="s">
        <v>10323</v>
      </c>
      <c r="B1390" s="3" t="s">
        <v>1680</v>
      </c>
      <c r="C1390" s="4" t="s">
        <v>960</v>
      </c>
      <c r="D1390" s="3" t="s">
        <v>10324</v>
      </c>
      <c r="E1390" s="6">
        <v>43951.457858796297</v>
      </c>
      <c r="F1390" s="3"/>
      <c r="G1390" s="3"/>
      <c r="H1390" s="3"/>
      <c r="I1390" s="3"/>
      <c r="J1390" s="3" t="s">
        <v>1682</v>
      </c>
      <c r="K1390" s="3"/>
      <c r="L1390" s="7" t="s">
        <v>57</v>
      </c>
      <c r="M1390" s="14" t="s">
        <v>1683</v>
      </c>
      <c r="N1390" s="3">
        <v>198</v>
      </c>
      <c r="O1390" s="3">
        <v>259</v>
      </c>
      <c r="P1390" s="3" t="s">
        <v>1684</v>
      </c>
      <c r="Q1390" s="17" t="s">
        <v>10325</v>
      </c>
      <c r="R1390" s="7" t="s">
        <v>965</v>
      </c>
    </row>
    <row r="1391" spans="1:18" ht="101.25">
      <c r="A1391" s="8" t="s">
        <v>10326</v>
      </c>
      <c r="B1391" s="3" t="s">
        <v>10327</v>
      </c>
      <c r="C1391" s="4" t="s">
        <v>10328</v>
      </c>
      <c r="D1391" s="3" t="s">
        <v>10329</v>
      </c>
      <c r="E1391" s="6">
        <v>43951.457488425927</v>
      </c>
      <c r="F1391" s="3"/>
      <c r="G1391" s="3"/>
      <c r="H1391" s="3"/>
      <c r="I1391" s="3"/>
      <c r="J1391" s="3" t="s">
        <v>10330</v>
      </c>
      <c r="K1391" s="3"/>
      <c r="L1391" s="7" t="s">
        <v>178</v>
      </c>
      <c r="M1391" s="14" t="s">
        <v>10331</v>
      </c>
      <c r="N1391" s="3">
        <v>169617</v>
      </c>
      <c r="O1391" s="3">
        <v>2484</v>
      </c>
      <c r="P1391" s="3" t="s">
        <v>1960</v>
      </c>
      <c r="Q1391" s="17" t="s">
        <v>10332</v>
      </c>
      <c r="R1391" s="7" t="s">
        <v>10333</v>
      </c>
    </row>
    <row r="1392" spans="1:18" ht="101.25">
      <c r="A1392" s="8" t="s">
        <v>10334</v>
      </c>
      <c r="B1392" s="3" t="s">
        <v>10335</v>
      </c>
      <c r="C1392" s="4" t="s">
        <v>10336</v>
      </c>
      <c r="D1392" s="3" t="s">
        <v>10337</v>
      </c>
      <c r="E1392" s="6">
        <v>43951.456655092596</v>
      </c>
      <c r="F1392" s="3"/>
      <c r="G1392" s="3"/>
      <c r="H1392" s="3"/>
      <c r="I1392" s="3"/>
      <c r="J1392" s="3" t="s">
        <v>10338</v>
      </c>
      <c r="K1392" s="3"/>
      <c r="L1392" s="7" t="s">
        <v>178</v>
      </c>
      <c r="M1392" s="14" t="s">
        <v>10339</v>
      </c>
      <c r="N1392" s="3">
        <v>306</v>
      </c>
      <c r="O1392" s="3">
        <v>1546</v>
      </c>
      <c r="P1392" s="3"/>
      <c r="Q1392" s="17" t="s">
        <v>10340</v>
      </c>
      <c r="R1392" s="7" t="s">
        <v>10341</v>
      </c>
    </row>
    <row r="1393" spans="1:18" ht="45">
      <c r="A1393" s="8" t="s">
        <v>10342</v>
      </c>
      <c r="B1393" s="3" t="s">
        <v>10343</v>
      </c>
      <c r="C1393" s="4" t="s">
        <v>960</v>
      </c>
      <c r="D1393" s="3" t="s">
        <v>10344</v>
      </c>
      <c r="E1393" s="6">
        <v>43951.456203703703</v>
      </c>
      <c r="F1393" s="3"/>
      <c r="G1393" s="3"/>
      <c r="H1393" s="3"/>
      <c r="I1393" s="3"/>
      <c r="J1393" s="3" t="s">
        <v>10345</v>
      </c>
      <c r="K1393" s="3"/>
      <c r="L1393" s="7" t="s">
        <v>27</v>
      </c>
      <c r="M1393" s="14" t="s">
        <v>10346</v>
      </c>
      <c r="N1393" s="3">
        <v>2219</v>
      </c>
      <c r="O1393" s="3">
        <v>1987</v>
      </c>
      <c r="P1393" s="3" t="s">
        <v>1684</v>
      </c>
      <c r="Q1393" s="17" t="s">
        <v>10347</v>
      </c>
      <c r="R1393" s="7" t="s">
        <v>965</v>
      </c>
    </row>
    <row r="1394" spans="1:18" ht="33.75">
      <c r="A1394" s="8" t="s">
        <v>10348</v>
      </c>
      <c r="B1394" s="3" t="s">
        <v>10349</v>
      </c>
      <c r="C1394" s="4" t="s">
        <v>1869</v>
      </c>
      <c r="D1394" s="3" t="s">
        <v>10350</v>
      </c>
      <c r="E1394" s="6">
        <v>43951.456041666665</v>
      </c>
      <c r="F1394" s="3"/>
      <c r="G1394" s="3"/>
      <c r="H1394" s="3"/>
      <c r="I1394" s="3"/>
      <c r="J1394" s="3" t="s">
        <v>10351</v>
      </c>
      <c r="K1394" s="3"/>
      <c r="L1394" s="7" t="s">
        <v>27</v>
      </c>
      <c r="M1394" s="14" t="s">
        <v>10352</v>
      </c>
      <c r="N1394" s="3">
        <v>622</v>
      </c>
      <c r="O1394" s="3">
        <v>549</v>
      </c>
      <c r="P1394" s="3"/>
      <c r="Q1394" s="17" t="s">
        <v>10353</v>
      </c>
      <c r="R1394" s="7" t="s">
        <v>1874</v>
      </c>
    </row>
    <row r="1395" spans="1:18" ht="22.5">
      <c r="A1395" s="8" t="s">
        <v>10354</v>
      </c>
      <c r="B1395" s="3" t="s">
        <v>1141</v>
      </c>
      <c r="C1395" s="4" t="s">
        <v>10355</v>
      </c>
      <c r="D1395" s="3" t="s">
        <v>10356</v>
      </c>
      <c r="E1395" s="6">
        <v>43951.455960648149</v>
      </c>
      <c r="F1395" s="3"/>
      <c r="G1395" s="3"/>
      <c r="H1395" s="3"/>
      <c r="I1395" s="3"/>
      <c r="J1395" s="3" t="s">
        <v>1144</v>
      </c>
      <c r="K1395" s="3"/>
      <c r="L1395" s="7" t="s">
        <v>680</v>
      </c>
      <c r="M1395" s="14" t="s">
        <v>1145</v>
      </c>
      <c r="N1395" s="3">
        <v>145</v>
      </c>
      <c r="O1395" s="3">
        <v>454</v>
      </c>
      <c r="P1395" s="3" t="s">
        <v>1146</v>
      </c>
      <c r="Q1395" s="17" t="s">
        <v>10357</v>
      </c>
      <c r="R1395" s="7" t="s">
        <v>10358</v>
      </c>
    </row>
    <row r="1396" spans="1:18" ht="78.75">
      <c r="A1396" s="8" t="s">
        <v>10359</v>
      </c>
      <c r="B1396" s="3" t="s">
        <v>10360</v>
      </c>
      <c r="C1396" s="4" t="s">
        <v>9475</v>
      </c>
      <c r="D1396" s="3" t="s">
        <v>10361</v>
      </c>
      <c r="E1396" s="6">
        <v>43951.455752314811</v>
      </c>
      <c r="F1396" s="3"/>
      <c r="G1396" s="3"/>
      <c r="H1396" s="3"/>
      <c r="I1396" s="3"/>
      <c r="J1396" s="3" t="s">
        <v>10362</v>
      </c>
      <c r="K1396" s="3"/>
      <c r="L1396" s="7" t="s">
        <v>57</v>
      </c>
      <c r="M1396" s="14" t="s">
        <v>10363</v>
      </c>
      <c r="N1396" s="3">
        <v>9</v>
      </c>
      <c r="O1396" s="3">
        <v>41</v>
      </c>
      <c r="P1396" s="3"/>
      <c r="Q1396" s="17" t="s">
        <v>10364</v>
      </c>
      <c r="R1396" s="7" t="s">
        <v>9480</v>
      </c>
    </row>
    <row r="1397" spans="1:18" ht="90">
      <c r="A1397" s="8" t="s">
        <v>10365</v>
      </c>
      <c r="B1397" s="3" t="s">
        <v>10366</v>
      </c>
      <c r="C1397" s="4" t="s">
        <v>6254</v>
      </c>
      <c r="D1397" s="3" t="s">
        <v>10367</v>
      </c>
      <c r="E1397" s="6">
        <v>43951.455555555556</v>
      </c>
      <c r="F1397" s="3"/>
      <c r="G1397" s="3"/>
      <c r="H1397" s="3"/>
      <c r="I1397" s="3"/>
      <c r="J1397" s="3" t="s">
        <v>10368</v>
      </c>
      <c r="K1397" s="3"/>
      <c r="L1397" s="7" t="s">
        <v>57</v>
      </c>
      <c r="M1397" s="14" t="s">
        <v>10369</v>
      </c>
      <c r="N1397" s="3">
        <v>3909</v>
      </c>
      <c r="O1397" s="3">
        <v>1574</v>
      </c>
      <c r="P1397" s="3" t="s">
        <v>10370</v>
      </c>
      <c r="Q1397" s="17" t="s">
        <v>10371</v>
      </c>
      <c r="R1397" s="7" t="s">
        <v>6259</v>
      </c>
    </row>
    <row r="1398" spans="1:18" ht="56.25">
      <c r="A1398" s="8" t="s">
        <v>10372</v>
      </c>
      <c r="B1398" s="3" t="s">
        <v>10373</v>
      </c>
      <c r="C1398" s="4" t="s">
        <v>9417</v>
      </c>
      <c r="D1398" s="3" t="s">
        <v>10374</v>
      </c>
      <c r="E1398" s="6">
        <v>43951.455428240741</v>
      </c>
      <c r="F1398" s="3"/>
      <c r="G1398" s="3"/>
      <c r="H1398" s="3"/>
      <c r="I1398" s="3"/>
      <c r="J1398" s="3" t="s">
        <v>10375</v>
      </c>
      <c r="K1398" s="3"/>
      <c r="L1398" s="7" t="s">
        <v>178</v>
      </c>
      <c r="M1398" s="14" t="s">
        <v>10376</v>
      </c>
      <c r="N1398" s="3">
        <v>651</v>
      </c>
      <c r="O1398" s="3">
        <v>652</v>
      </c>
      <c r="P1398" s="3" t="s">
        <v>10377</v>
      </c>
      <c r="Q1398" s="17" t="s">
        <v>10378</v>
      </c>
      <c r="R1398" s="7" t="s">
        <v>9422</v>
      </c>
    </row>
    <row r="1399" spans="1:18" ht="56.25">
      <c r="A1399" s="8" t="s">
        <v>10379</v>
      </c>
      <c r="B1399" s="3" t="s">
        <v>10380</v>
      </c>
      <c r="C1399" s="4" t="s">
        <v>10381</v>
      </c>
      <c r="D1399" s="3" t="s">
        <v>10382</v>
      </c>
      <c r="E1399" s="6">
        <v>43951.454953703702</v>
      </c>
      <c r="F1399" s="3"/>
      <c r="G1399" s="3"/>
      <c r="H1399" s="3" t="s">
        <v>10383</v>
      </c>
      <c r="I1399" s="3" t="s">
        <v>10384</v>
      </c>
      <c r="J1399" s="3" t="s">
        <v>10385</v>
      </c>
      <c r="K1399" s="3" t="s">
        <v>10386</v>
      </c>
      <c r="L1399" s="7" t="s">
        <v>27</v>
      </c>
      <c r="M1399" s="14" t="s">
        <v>10387</v>
      </c>
      <c r="N1399" s="3">
        <v>749</v>
      </c>
      <c r="O1399" s="3">
        <v>299</v>
      </c>
      <c r="P1399" s="3"/>
      <c r="Q1399" s="17" t="s">
        <v>10388</v>
      </c>
      <c r="R1399" s="7" t="s">
        <v>10389</v>
      </c>
    </row>
    <row r="1400" spans="1:18" ht="33.75">
      <c r="A1400" s="8" t="s">
        <v>10390</v>
      </c>
      <c r="B1400" s="3" t="s">
        <v>10391</v>
      </c>
      <c r="C1400" s="4" t="s">
        <v>10392</v>
      </c>
      <c r="D1400" s="3" t="s">
        <v>10393</v>
      </c>
      <c r="E1400" s="6">
        <v>43951.454259259262</v>
      </c>
      <c r="F1400" s="3"/>
      <c r="G1400" s="3"/>
      <c r="H1400" s="3"/>
      <c r="I1400" s="3"/>
      <c r="J1400" s="3" t="s">
        <v>10394</v>
      </c>
      <c r="K1400" s="3"/>
      <c r="L1400" s="7" t="s">
        <v>27</v>
      </c>
      <c r="M1400" s="14" t="s">
        <v>10395</v>
      </c>
      <c r="N1400" s="3">
        <v>716</v>
      </c>
      <c r="O1400" s="3">
        <v>832</v>
      </c>
      <c r="P1400" s="3" t="s">
        <v>673</v>
      </c>
      <c r="Q1400" s="17" t="s">
        <v>10396</v>
      </c>
      <c r="R1400" s="7" t="s">
        <v>10397</v>
      </c>
    </row>
    <row r="1401" spans="1:18" ht="56.25">
      <c r="A1401" s="8" t="s">
        <v>10398</v>
      </c>
      <c r="B1401" s="3" t="s">
        <v>10399</v>
      </c>
      <c r="C1401" s="4" t="s">
        <v>10400</v>
      </c>
      <c r="D1401" s="3" t="s">
        <v>10401</v>
      </c>
      <c r="E1401" s="6">
        <v>43951.45385416667</v>
      </c>
      <c r="F1401" s="3"/>
      <c r="G1401" s="3"/>
      <c r="H1401" s="3"/>
      <c r="I1401" s="3"/>
      <c r="J1401" s="3" t="s">
        <v>10402</v>
      </c>
      <c r="K1401" s="3"/>
      <c r="L1401" s="7" t="s">
        <v>190</v>
      </c>
      <c r="M1401" s="14" t="s">
        <v>10403</v>
      </c>
      <c r="N1401" s="3">
        <v>38</v>
      </c>
      <c r="O1401" s="3">
        <v>154</v>
      </c>
      <c r="P1401" s="3" t="s">
        <v>10404</v>
      </c>
      <c r="Q1401" s="17" t="s">
        <v>10405</v>
      </c>
      <c r="R1401" s="7" t="s">
        <v>10406</v>
      </c>
    </row>
    <row r="1402" spans="1:18" ht="12.75">
      <c r="A1402" s="8" t="s">
        <v>10407</v>
      </c>
      <c r="B1402" s="3" t="s">
        <v>10408</v>
      </c>
      <c r="C1402" s="112" t="s">
        <v>10409</v>
      </c>
      <c r="D1402" s="3" t="s">
        <v>10410</v>
      </c>
      <c r="E1402" s="6">
        <v>43951.453310185185</v>
      </c>
      <c r="F1402" s="3"/>
      <c r="G1402" s="3"/>
      <c r="H1402" s="3"/>
      <c r="I1402" s="3"/>
      <c r="J1402" s="3" t="s">
        <v>10411</v>
      </c>
      <c r="K1402" s="3"/>
      <c r="L1402" s="7" t="s">
        <v>178</v>
      </c>
      <c r="M1402" s="14" t="s">
        <v>10412</v>
      </c>
      <c r="N1402" s="3">
        <v>122</v>
      </c>
      <c r="O1402" s="3">
        <v>316</v>
      </c>
      <c r="P1402" s="3"/>
      <c r="Q1402" s="17" t="s">
        <v>10413</v>
      </c>
      <c r="R1402" s="7" t="s">
        <v>10414</v>
      </c>
    </row>
    <row r="1403" spans="1:18" ht="67.5">
      <c r="A1403" s="8" t="s">
        <v>10415</v>
      </c>
      <c r="B1403" s="3" t="s">
        <v>10416</v>
      </c>
      <c r="C1403" s="4" t="s">
        <v>5895</v>
      </c>
      <c r="D1403" s="3" t="s">
        <v>10417</v>
      </c>
      <c r="E1403" s="6">
        <v>43951.452743055561</v>
      </c>
      <c r="F1403" s="3"/>
      <c r="G1403" s="3"/>
      <c r="H1403" s="3"/>
      <c r="I1403" s="3"/>
      <c r="J1403" s="3" t="s">
        <v>10418</v>
      </c>
      <c r="K1403" s="3"/>
      <c r="L1403" s="7" t="s">
        <v>27</v>
      </c>
      <c r="M1403" s="14" t="s">
        <v>10419</v>
      </c>
      <c r="N1403" s="3">
        <v>146</v>
      </c>
      <c r="O1403" s="3">
        <v>142</v>
      </c>
      <c r="P1403" s="3"/>
      <c r="Q1403" s="17" t="s">
        <v>10420</v>
      </c>
      <c r="R1403" s="7" t="s">
        <v>5900</v>
      </c>
    </row>
    <row r="1404" spans="1:18" ht="33.75">
      <c r="A1404" s="8" t="s">
        <v>10421</v>
      </c>
      <c r="B1404" s="3" t="s">
        <v>10422</v>
      </c>
      <c r="C1404" s="4" t="s">
        <v>10423</v>
      </c>
      <c r="D1404" s="3" t="s">
        <v>10424</v>
      </c>
      <c r="E1404" s="6">
        <v>43951.452685185184</v>
      </c>
      <c r="F1404" s="3"/>
      <c r="G1404" s="3"/>
      <c r="H1404" s="3"/>
      <c r="I1404" s="3"/>
      <c r="J1404" s="3" t="s">
        <v>10425</v>
      </c>
      <c r="K1404" s="3"/>
      <c r="L1404" s="7" t="s">
        <v>10426</v>
      </c>
      <c r="M1404" s="14" t="s">
        <v>10427</v>
      </c>
      <c r="N1404" s="3">
        <v>2521</v>
      </c>
      <c r="O1404" s="3">
        <v>1590</v>
      </c>
      <c r="P1404" s="3" t="s">
        <v>10428</v>
      </c>
      <c r="Q1404" s="17" t="s">
        <v>10429</v>
      </c>
      <c r="R1404" s="7" t="s">
        <v>10430</v>
      </c>
    </row>
    <row r="1405" spans="1:18" ht="33.75">
      <c r="A1405" s="8" t="s">
        <v>10431</v>
      </c>
      <c r="B1405" s="3" t="s">
        <v>10432</v>
      </c>
      <c r="C1405" s="4" t="s">
        <v>1869</v>
      </c>
      <c r="D1405" s="3" t="s">
        <v>10433</v>
      </c>
      <c r="E1405" s="6">
        <v>43951.452604166669</v>
      </c>
      <c r="F1405" s="3"/>
      <c r="G1405" s="3"/>
      <c r="H1405" s="3"/>
      <c r="I1405" s="3"/>
      <c r="J1405" s="3" t="s">
        <v>10434</v>
      </c>
      <c r="K1405" s="3"/>
      <c r="L1405" s="7" t="s">
        <v>178</v>
      </c>
      <c r="M1405" s="14" t="s">
        <v>10435</v>
      </c>
      <c r="N1405" s="3">
        <v>381</v>
      </c>
      <c r="O1405" s="3">
        <v>815</v>
      </c>
      <c r="P1405" s="3" t="s">
        <v>1445</v>
      </c>
      <c r="Q1405" s="17" t="s">
        <v>10436</v>
      </c>
      <c r="R1405" s="7" t="s">
        <v>1874</v>
      </c>
    </row>
    <row r="1406" spans="1:18" ht="56.25">
      <c r="A1406" s="8" t="s">
        <v>10437</v>
      </c>
      <c r="B1406" s="3" t="s">
        <v>10438</v>
      </c>
      <c r="C1406" s="4" t="s">
        <v>1441</v>
      </c>
      <c r="D1406" s="3" t="s">
        <v>10439</v>
      </c>
      <c r="E1406" s="6">
        <v>43951.452199074076</v>
      </c>
      <c r="F1406" s="3"/>
      <c r="G1406" s="3"/>
      <c r="H1406" s="3"/>
      <c r="I1406" s="3"/>
      <c r="J1406" s="3" t="s">
        <v>10440</v>
      </c>
      <c r="K1406" s="3"/>
      <c r="L1406" s="7" t="s">
        <v>57</v>
      </c>
      <c r="M1406" s="14" t="s">
        <v>10441</v>
      </c>
      <c r="N1406" s="3">
        <v>38</v>
      </c>
      <c r="O1406" s="3">
        <v>204</v>
      </c>
      <c r="P1406" s="3"/>
      <c r="Q1406" s="17" t="s">
        <v>10442</v>
      </c>
      <c r="R1406" s="7" t="s">
        <v>1447</v>
      </c>
    </row>
    <row r="1407" spans="1:18" ht="12.75">
      <c r="A1407" s="8" t="s">
        <v>10443</v>
      </c>
      <c r="B1407" s="3" t="s">
        <v>10444</v>
      </c>
      <c r="C1407" s="4" t="s">
        <v>2312</v>
      </c>
      <c r="D1407" s="3" t="s">
        <v>10445</v>
      </c>
      <c r="E1407" s="6">
        <v>43951.452002314814</v>
      </c>
      <c r="F1407" s="3"/>
      <c r="G1407" s="3"/>
      <c r="H1407" s="3"/>
      <c r="I1407" s="3"/>
      <c r="J1407" s="3" t="s">
        <v>10446</v>
      </c>
      <c r="K1407" s="3"/>
      <c r="L1407" s="7" t="s">
        <v>27</v>
      </c>
      <c r="M1407" s="14" t="s">
        <v>10447</v>
      </c>
      <c r="N1407" s="3">
        <v>132</v>
      </c>
      <c r="O1407" s="3">
        <v>536</v>
      </c>
      <c r="P1407" s="3"/>
      <c r="Q1407" s="17" t="s">
        <v>10448</v>
      </c>
      <c r="R1407" s="7" t="s">
        <v>2317</v>
      </c>
    </row>
    <row r="1408" spans="1:18" ht="56.25">
      <c r="A1408" s="8" t="s">
        <v>10449</v>
      </c>
      <c r="B1408" s="3" t="s">
        <v>10450</v>
      </c>
      <c r="C1408" s="4" t="s">
        <v>1054</v>
      </c>
      <c r="D1408" s="3" t="s">
        <v>10451</v>
      </c>
      <c r="E1408" s="6">
        <v>43951.451967592591</v>
      </c>
      <c r="F1408" s="3"/>
      <c r="G1408" s="3"/>
      <c r="H1408" s="3"/>
      <c r="I1408" s="3"/>
      <c r="J1408" s="3" t="s">
        <v>10452</v>
      </c>
      <c r="K1408" s="3"/>
      <c r="L1408" s="7" t="s">
        <v>190</v>
      </c>
      <c r="M1408" s="14" t="s">
        <v>10453</v>
      </c>
      <c r="N1408" s="3">
        <v>1885</v>
      </c>
      <c r="O1408" s="3">
        <v>19</v>
      </c>
      <c r="P1408" s="3" t="s">
        <v>6515</v>
      </c>
      <c r="Q1408" s="17" t="s">
        <v>10454</v>
      </c>
      <c r="R1408" s="7" t="s">
        <v>1060</v>
      </c>
    </row>
    <row r="1409" spans="1:18" ht="78.75">
      <c r="A1409" s="8" t="s">
        <v>10455</v>
      </c>
      <c r="B1409" s="3" t="s">
        <v>10456</v>
      </c>
      <c r="C1409" s="4" t="s">
        <v>10457</v>
      </c>
      <c r="D1409" s="3" t="s">
        <v>10458</v>
      </c>
      <c r="E1409" s="6">
        <v>43951.451863425929</v>
      </c>
      <c r="F1409" s="3"/>
      <c r="G1409" s="3"/>
      <c r="H1409" s="3"/>
      <c r="I1409" s="3"/>
      <c r="J1409" s="3" t="s">
        <v>10459</v>
      </c>
      <c r="K1409" s="3"/>
      <c r="L1409" s="7" t="s">
        <v>10460</v>
      </c>
      <c r="M1409" s="14" t="s">
        <v>10461</v>
      </c>
      <c r="N1409" s="3">
        <v>206</v>
      </c>
      <c r="O1409" s="3">
        <v>2039</v>
      </c>
      <c r="P1409" s="3"/>
      <c r="Q1409" s="17" t="s">
        <v>10462</v>
      </c>
      <c r="R1409" s="7" t="s">
        <v>10463</v>
      </c>
    </row>
    <row r="1410" spans="1:18" ht="56.25">
      <c r="A1410" s="8" t="s">
        <v>10464</v>
      </c>
      <c r="B1410" s="3" t="s">
        <v>10465</v>
      </c>
      <c r="C1410" s="4" t="s">
        <v>10466</v>
      </c>
      <c r="D1410" s="3" t="s">
        <v>10458</v>
      </c>
      <c r="E1410" s="6">
        <v>43951.451863425929</v>
      </c>
      <c r="F1410" s="3"/>
      <c r="G1410" s="3"/>
      <c r="H1410" s="3"/>
      <c r="I1410" s="3"/>
      <c r="J1410" s="3" t="s">
        <v>10467</v>
      </c>
      <c r="K1410" s="3"/>
      <c r="L1410" s="7" t="s">
        <v>190</v>
      </c>
      <c r="M1410" s="14" t="s">
        <v>10468</v>
      </c>
      <c r="N1410" s="3">
        <v>7443</v>
      </c>
      <c r="O1410" s="3">
        <v>936</v>
      </c>
      <c r="P1410" s="3" t="s">
        <v>6515</v>
      </c>
      <c r="Q1410" s="17" t="s">
        <v>10469</v>
      </c>
      <c r="R1410" s="7" t="s">
        <v>10470</v>
      </c>
    </row>
    <row r="1411" spans="1:18" ht="56.25">
      <c r="A1411" s="8" t="s">
        <v>10471</v>
      </c>
      <c r="B1411" s="3" t="s">
        <v>10472</v>
      </c>
      <c r="C1411" s="4" t="s">
        <v>9417</v>
      </c>
      <c r="D1411" s="3" t="s">
        <v>10473</v>
      </c>
      <c r="E1411" s="6">
        <v>43951.451643518521</v>
      </c>
      <c r="F1411" s="3"/>
      <c r="G1411" s="3"/>
      <c r="H1411" s="3"/>
      <c r="I1411" s="3"/>
      <c r="J1411" s="3" t="s">
        <v>10474</v>
      </c>
      <c r="K1411" s="3"/>
      <c r="L1411" s="7" t="s">
        <v>27</v>
      </c>
      <c r="M1411" s="14" t="s">
        <v>10475</v>
      </c>
      <c r="N1411" s="3">
        <v>8568</v>
      </c>
      <c r="O1411" s="3">
        <v>7921</v>
      </c>
      <c r="P1411" s="3" t="s">
        <v>2905</v>
      </c>
      <c r="Q1411" s="17" t="s">
        <v>10476</v>
      </c>
      <c r="R1411" s="7" t="s">
        <v>9422</v>
      </c>
    </row>
    <row r="1412" spans="1:18" ht="56.25">
      <c r="A1412" s="8" t="s">
        <v>10477</v>
      </c>
      <c r="B1412" s="3" t="s">
        <v>10478</v>
      </c>
      <c r="C1412" s="4" t="s">
        <v>10479</v>
      </c>
      <c r="D1412" s="3" t="s">
        <v>10480</v>
      </c>
      <c r="E1412" s="6">
        <v>43951.451516203699</v>
      </c>
      <c r="F1412" s="3"/>
      <c r="G1412" s="3"/>
      <c r="H1412" s="3"/>
      <c r="I1412" s="3"/>
      <c r="J1412" s="3" t="s">
        <v>10481</v>
      </c>
      <c r="K1412" s="3"/>
      <c r="L1412" s="7" t="s">
        <v>178</v>
      </c>
      <c r="M1412" s="14" t="s">
        <v>10482</v>
      </c>
      <c r="N1412" s="3">
        <v>501</v>
      </c>
      <c r="O1412" s="3">
        <v>965</v>
      </c>
      <c r="P1412" s="3" t="s">
        <v>10483</v>
      </c>
      <c r="Q1412" s="17" t="s">
        <v>10484</v>
      </c>
      <c r="R1412" s="7" t="s">
        <v>10485</v>
      </c>
    </row>
    <row r="1413" spans="1:18" ht="112.5">
      <c r="A1413" s="8" t="s">
        <v>10486</v>
      </c>
      <c r="B1413" s="3" t="s">
        <v>6941</v>
      </c>
      <c r="C1413" s="4" t="s">
        <v>6802</v>
      </c>
      <c r="D1413" s="3" t="s">
        <v>10487</v>
      </c>
      <c r="E1413" s="6">
        <v>43951.451458333337</v>
      </c>
      <c r="F1413" s="3"/>
      <c r="G1413" s="3"/>
      <c r="H1413" s="3"/>
      <c r="I1413" s="3"/>
      <c r="J1413" s="3" t="s">
        <v>6943</v>
      </c>
      <c r="K1413" s="3"/>
      <c r="L1413" s="7" t="s">
        <v>178</v>
      </c>
      <c r="M1413" s="14" t="s">
        <v>6944</v>
      </c>
      <c r="N1413" s="3">
        <v>2897</v>
      </c>
      <c r="O1413" s="3">
        <v>1114</v>
      </c>
      <c r="P1413" s="3" t="s">
        <v>6945</v>
      </c>
      <c r="Q1413" s="17" t="s">
        <v>10488</v>
      </c>
      <c r="R1413" s="7" t="s">
        <v>4262</v>
      </c>
    </row>
    <row r="1414" spans="1:18" ht="56.25">
      <c r="A1414" s="8" t="s">
        <v>10489</v>
      </c>
      <c r="B1414" s="3" t="s">
        <v>10490</v>
      </c>
      <c r="C1414" s="4" t="s">
        <v>10491</v>
      </c>
      <c r="D1414" s="3" t="s">
        <v>10492</v>
      </c>
      <c r="E1414" s="6">
        <v>43951.451284722221</v>
      </c>
      <c r="F1414" s="3"/>
      <c r="G1414" s="3"/>
      <c r="H1414" s="3"/>
      <c r="I1414" s="3"/>
      <c r="J1414" s="3" t="s">
        <v>10493</v>
      </c>
      <c r="K1414" s="3"/>
      <c r="L1414" s="7" t="s">
        <v>27</v>
      </c>
      <c r="M1414" s="14" t="s">
        <v>10494</v>
      </c>
      <c r="N1414" s="3">
        <v>522</v>
      </c>
      <c r="O1414" s="3">
        <v>2203</v>
      </c>
      <c r="P1414" s="3"/>
      <c r="Q1414" s="17" t="s">
        <v>10495</v>
      </c>
      <c r="R1414" s="7" t="s">
        <v>10496</v>
      </c>
    </row>
    <row r="1415" spans="1:18" ht="45">
      <c r="A1415" s="8" t="s">
        <v>10497</v>
      </c>
      <c r="B1415" s="3" t="s">
        <v>10498</v>
      </c>
      <c r="C1415" s="4" t="s">
        <v>10499</v>
      </c>
      <c r="D1415" s="3" t="s">
        <v>10500</v>
      </c>
      <c r="E1415" s="6">
        <v>43951.45112268519</v>
      </c>
      <c r="F1415" s="3"/>
      <c r="G1415" s="3"/>
      <c r="H1415" s="3"/>
      <c r="I1415" s="3"/>
      <c r="J1415" s="3" t="s">
        <v>10501</v>
      </c>
      <c r="K1415" s="3"/>
      <c r="L1415" s="7" t="s">
        <v>178</v>
      </c>
      <c r="M1415" s="14" t="s">
        <v>10502</v>
      </c>
      <c r="N1415" s="3">
        <v>1109</v>
      </c>
      <c r="O1415" s="3">
        <v>1975</v>
      </c>
      <c r="P1415" s="3" t="s">
        <v>10503</v>
      </c>
      <c r="Q1415" s="17" t="s">
        <v>10504</v>
      </c>
      <c r="R1415" s="7" t="s">
        <v>10505</v>
      </c>
    </row>
    <row r="1416" spans="1:18" ht="90">
      <c r="A1416" s="8" t="s">
        <v>10506</v>
      </c>
      <c r="B1416" s="3" t="s">
        <v>10507</v>
      </c>
      <c r="C1416" s="4" t="s">
        <v>2263</v>
      </c>
      <c r="D1416" s="3" t="s">
        <v>10508</v>
      </c>
      <c r="E1416" s="6">
        <v>43951.451006944444</v>
      </c>
      <c r="F1416" s="3"/>
      <c r="G1416" s="3"/>
      <c r="H1416" s="3"/>
      <c r="I1416" s="3"/>
      <c r="J1416" s="3" t="s">
        <v>10509</v>
      </c>
      <c r="K1416" s="3"/>
      <c r="L1416" s="7" t="s">
        <v>27</v>
      </c>
      <c r="M1416" s="14" t="s">
        <v>10510</v>
      </c>
      <c r="N1416" s="3">
        <v>9</v>
      </c>
      <c r="O1416" s="3">
        <v>45</v>
      </c>
      <c r="P1416" s="3"/>
      <c r="Q1416" s="17" t="s">
        <v>10511</v>
      </c>
      <c r="R1416" s="7" t="s">
        <v>2269</v>
      </c>
    </row>
    <row r="1417" spans="1:18" ht="45">
      <c r="A1417" s="8" t="s">
        <v>10512</v>
      </c>
      <c r="B1417" s="3" t="s">
        <v>10513</v>
      </c>
      <c r="C1417" s="4" t="s">
        <v>10514</v>
      </c>
      <c r="D1417" s="3" t="s">
        <v>10515</v>
      </c>
      <c r="E1417" s="6">
        <v>43951.450740740736</v>
      </c>
      <c r="F1417" s="3"/>
      <c r="G1417" s="3"/>
      <c r="H1417" s="3" t="s">
        <v>10516</v>
      </c>
      <c r="I1417" s="3" t="s">
        <v>10517</v>
      </c>
      <c r="J1417" s="3" t="s">
        <v>10518</v>
      </c>
      <c r="K1417" s="3" t="s">
        <v>10519</v>
      </c>
      <c r="L1417" s="7" t="s">
        <v>27</v>
      </c>
      <c r="M1417" s="14" t="s">
        <v>10520</v>
      </c>
      <c r="N1417" s="3">
        <v>29</v>
      </c>
      <c r="O1417" s="3">
        <v>353</v>
      </c>
      <c r="P1417" s="3" t="s">
        <v>10521</v>
      </c>
      <c r="Q1417" s="17" t="s">
        <v>10522</v>
      </c>
      <c r="R1417" s="7" t="s">
        <v>10523</v>
      </c>
    </row>
    <row r="1418" spans="1:18" ht="90">
      <c r="A1418" s="8" t="s">
        <v>10524</v>
      </c>
      <c r="B1418" s="3" t="s">
        <v>10525</v>
      </c>
      <c r="C1418" s="4" t="s">
        <v>6254</v>
      </c>
      <c r="D1418" s="3" t="s">
        <v>10526</v>
      </c>
      <c r="E1418" s="6">
        <v>43951.450555555552</v>
      </c>
      <c r="F1418" s="3"/>
      <c r="G1418" s="3"/>
      <c r="H1418" s="3"/>
      <c r="I1418" s="3"/>
      <c r="J1418" s="3" t="s">
        <v>10527</v>
      </c>
      <c r="K1418" s="3"/>
      <c r="L1418" s="7" t="s">
        <v>27</v>
      </c>
      <c r="M1418" s="14" t="s">
        <v>10528</v>
      </c>
      <c r="N1418" s="3">
        <v>2340</v>
      </c>
      <c r="O1418" s="3">
        <v>1437</v>
      </c>
      <c r="P1418" s="3" t="s">
        <v>10529</v>
      </c>
      <c r="Q1418" s="17" t="s">
        <v>10530</v>
      </c>
      <c r="R1418" s="7" t="s">
        <v>6259</v>
      </c>
    </row>
    <row r="1419" spans="1:18" ht="33.75">
      <c r="A1419" s="8" t="s">
        <v>10531</v>
      </c>
      <c r="B1419" s="3" t="s">
        <v>10532</v>
      </c>
      <c r="C1419" s="4" t="s">
        <v>972</v>
      </c>
      <c r="D1419" s="3" t="s">
        <v>10533</v>
      </c>
      <c r="E1419" s="6">
        <v>43951.449861111112</v>
      </c>
      <c r="F1419" s="3"/>
      <c r="G1419" s="3"/>
      <c r="H1419" s="3"/>
      <c r="I1419" s="3"/>
      <c r="J1419" s="3" t="s">
        <v>10534</v>
      </c>
      <c r="K1419" s="3"/>
      <c r="L1419" s="7" t="s">
        <v>27</v>
      </c>
      <c r="M1419" s="14" t="s">
        <v>340</v>
      </c>
      <c r="N1419" s="3">
        <v>50</v>
      </c>
      <c r="O1419" s="3">
        <v>158</v>
      </c>
      <c r="P1419" s="3"/>
      <c r="Q1419" s="17" t="s">
        <v>10535</v>
      </c>
      <c r="R1419" s="7" t="s">
        <v>977</v>
      </c>
    </row>
    <row r="1420" spans="1:18" ht="45">
      <c r="A1420" s="8" t="s">
        <v>10536</v>
      </c>
      <c r="B1420" s="3" t="s">
        <v>10537</v>
      </c>
      <c r="C1420" s="4" t="s">
        <v>10538</v>
      </c>
      <c r="D1420" s="3" t="s">
        <v>10539</v>
      </c>
      <c r="E1420" s="6">
        <v>43951.449247685188</v>
      </c>
      <c r="F1420" s="3"/>
      <c r="G1420" s="3"/>
      <c r="H1420" s="3"/>
      <c r="I1420" s="3"/>
      <c r="J1420" s="3" t="s">
        <v>10540</v>
      </c>
      <c r="K1420" s="3"/>
      <c r="L1420" s="7" t="s">
        <v>27</v>
      </c>
      <c r="M1420" s="14" t="s">
        <v>10541</v>
      </c>
      <c r="N1420" s="3">
        <v>979</v>
      </c>
      <c r="O1420" s="3">
        <v>863</v>
      </c>
      <c r="P1420" s="3"/>
      <c r="Q1420" s="17" t="s">
        <v>10542</v>
      </c>
      <c r="R1420" s="7" t="s">
        <v>10543</v>
      </c>
    </row>
    <row r="1421" spans="1:18" ht="101.25">
      <c r="A1421" s="8" t="s">
        <v>10544</v>
      </c>
      <c r="B1421" s="3" t="s">
        <v>10545</v>
      </c>
      <c r="C1421" s="4" t="s">
        <v>10546</v>
      </c>
      <c r="D1421" s="3" t="s">
        <v>10547</v>
      </c>
      <c r="E1421" s="6">
        <v>43951.449143518519</v>
      </c>
      <c r="F1421" s="3"/>
      <c r="G1421" s="3"/>
      <c r="H1421" s="3"/>
      <c r="I1421" s="3"/>
      <c r="J1421" s="3" t="s">
        <v>10548</v>
      </c>
      <c r="K1421" s="3"/>
      <c r="L1421" s="7" t="s">
        <v>178</v>
      </c>
      <c r="M1421" s="14" t="s">
        <v>10549</v>
      </c>
      <c r="N1421" s="3">
        <v>12366</v>
      </c>
      <c r="O1421" s="3">
        <v>349</v>
      </c>
      <c r="P1421" s="3" t="s">
        <v>10550</v>
      </c>
      <c r="Q1421" s="17" t="s">
        <v>10551</v>
      </c>
      <c r="R1421" s="7" t="s">
        <v>10552</v>
      </c>
    </row>
    <row r="1422" spans="1:18" ht="33.75">
      <c r="A1422" s="8" t="s">
        <v>10553</v>
      </c>
      <c r="B1422" s="3" t="s">
        <v>8460</v>
      </c>
      <c r="C1422" s="4" t="s">
        <v>10554</v>
      </c>
      <c r="D1422" s="3" t="s">
        <v>10555</v>
      </c>
      <c r="E1422" s="6">
        <v>43951.44908564815</v>
      </c>
      <c r="F1422" s="3"/>
      <c r="G1422" s="3"/>
      <c r="H1422" s="3"/>
      <c r="I1422" s="3"/>
      <c r="J1422" s="3" t="s">
        <v>8462</v>
      </c>
      <c r="K1422" s="3"/>
      <c r="L1422" s="7" t="s">
        <v>680</v>
      </c>
      <c r="M1422" s="14" t="s">
        <v>8463</v>
      </c>
      <c r="N1422" s="3">
        <v>4869</v>
      </c>
      <c r="O1422" s="3">
        <v>456</v>
      </c>
      <c r="P1422" s="3" t="s">
        <v>8464</v>
      </c>
      <c r="Q1422" s="17" t="s">
        <v>10556</v>
      </c>
      <c r="R1422" s="7" t="s">
        <v>10557</v>
      </c>
    </row>
    <row r="1423" spans="1:18" ht="78.75">
      <c r="A1423" s="8" t="s">
        <v>10558</v>
      </c>
      <c r="B1423" s="3" t="s">
        <v>10559</v>
      </c>
      <c r="C1423" s="4" t="s">
        <v>8734</v>
      </c>
      <c r="D1423" s="3" t="s">
        <v>10555</v>
      </c>
      <c r="E1423" s="6">
        <v>43951.44908564815</v>
      </c>
      <c r="F1423" s="3"/>
      <c r="G1423" s="3"/>
      <c r="H1423" s="3"/>
      <c r="I1423" s="3"/>
      <c r="J1423" s="3" t="s">
        <v>10560</v>
      </c>
      <c r="K1423" s="3"/>
      <c r="L1423" s="7" t="s">
        <v>57</v>
      </c>
      <c r="M1423" s="14" t="s">
        <v>10561</v>
      </c>
      <c r="N1423" s="3">
        <v>825</v>
      </c>
      <c r="O1423" s="3">
        <v>792</v>
      </c>
      <c r="P1423" s="3"/>
      <c r="Q1423" s="17" t="s">
        <v>10562</v>
      </c>
      <c r="R1423" s="7" t="s">
        <v>8739</v>
      </c>
    </row>
    <row r="1424" spans="1:18" ht="78.75">
      <c r="A1424" s="8" t="s">
        <v>10563</v>
      </c>
      <c r="B1424" s="3" t="s">
        <v>10564</v>
      </c>
      <c r="C1424" s="4" t="s">
        <v>10565</v>
      </c>
      <c r="D1424" s="3" t="s">
        <v>10566</v>
      </c>
      <c r="E1424" s="6">
        <v>43951.448275462964</v>
      </c>
      <c r="F1424" s="3"/>
      <c r="G1424" s="3"/>
      <c r="H1424" s="3"/>
      <c r="I1424" s="3"/>
      <c r="J1424" s="3" t="s">
        <v>10567</v>
      </c>
      <c r="K1424" s="3"/>
      <c r="L1424" s="7" t="s">
        <v>57</v>
      </c>
      <c r="M1424" s="14" t="s">
        <v>10568</v>
      </c>
      <c r="N1424" s="3">
        <v>2256</v>
      </c>
      <c r="O1424" s="3">
        <v>459</v>
      </c>
      <c r="P1424" s="3" t="s">
        <v>8793</v>
      </c>
      <c r="Q1424" s="17" t="s">
        <v>10569</v>
      </c>
      <c r="R1424" s="7" t="s">
        <v>10570</v>
      </c>
    </row>
    <row r="1425" spans="1:18" ht="78.75">
      <c r="A1425" s="8" t="s">
        <v>10571</v>
      </c>
      <c r="B1425" s="3" t="s">
        <v>10572</v>
      </c>
      <c r="C1425" s="4" t="s">
        <v>10573</v>
      </c>
      <c r="D1425" s="3" t="s">
        <v>10574</v>
      </c>
      <c r="E1425" s="6">
        <v>43951.44803240741</v>
      </c>
      <c r="F1425" s="3"/>
      <c r="G1425" s="3"/>
      <c r="H1425" s="3"/>
      <c r="I1425" s="3"/>
      <c r="J1425" s="3" t="s">
        <v>10575</v>
      </c>
      <c r="K1425" s="3"/>
      <c r="L1425" s="7" t="s">
        <v>57</v>
      </c>
      <c r="M1425" s="14" t="s">
        <v>10576</v>
      </c>
      <c r="N1425" s="3">
        <v>452</v>
      </c>
      <c r="O1425" s="3">
        <v>476</v>
      </c>
      <c r="P1425" s="3" t="s">
        <v>1585</v>
      </c>
      <c r="Q1425" s="17" t="s">
        <v>10577</v>
      </c>
      <c r="R1425" s="7" t="s">
        <v>10578</v>
      </c>
    </row>
    <row r="1426" spans="1:18" ht="101.25">
      <c r="A1426" s="8" t="s">
        <v>10579</v>
      </c>
      <c r="B1426" s="3" t="s">
        <v>10580</v>
      </c>
      <c r="C1426" s="4" t="s">
        <v>10581</v>
      </c>
      <c r="D1426" s="3" t="s">
        <v>10582</v>
      </c>
      <c r="E1426" s="6">
        <v>43951.447511574079</v>
      </c>
      <c r="F1426" s="3"/>
      <c r="G1426" s="3"/>
      <c r="H1426" s="3"/>
      <c r="I1426" s="3"/>
      <c r="J1426" s="3" t="s">
        <v>10583</v>
      </c>
      <c r="K1426" s="3"/>
      <c r="L1426" s="7" t="s">
        <v>27</v>
      </c>
      <c r="M1426" s="14" t="s">
        <v>10584</v>
      </c>
      <c r="N1426" s="3">
        <v>92</v>
      </c>
      <c r="O1426" s="3">
        <v>92</v>
      </c>
      <c r="P1426" s="3"/>
      <c r="Q1426" s="17" t="s">
        <v>10585</v>
      </c>
      <c r="R1426" s="7" t="s">
        <v>10586</v>
      </c>
    </row>
    <row r="1427" spans="1:18" ht="45">
      <c r="A1427" s="8" t="s">
        <v>10587</v>
      </c>
      <c r="B1427" s="3" t="s">
        <v>10588</v>
      </c>
      <c r="C1427" s="4" t="s">
        <v>10538</v>
      </c>
      <c r="D1427" s="3" t="s">
        <v>10589</v>
      </c>
      <c r="E1427" s="6">
        <v>43951.446770833332</v>
      </c>
      <c r="F1427" s="3"/>
      <c r="G1427" s="3"/>
      <c r="H1427" s="3"/>
      <c r="I1427" s="3"/>
      <c r="J1427" s="3" t="s">
        <v>10590</v>
      </c>
      <c r="K1427" s="3"/>
      <c r="L1427" s="7" t="s">
        <v>178</v>
      </c>
      <c r="M1427" s="14" t="s">
        <v>10591</v>
      </c>
      <c r="N1427" s="3">
        <v>507</v>
      </c>
      <c r="O1427" s="3">
        <v>493</v>
      </c>
      <c r="P1427" s="3"/>
      <c r="Q1427" s="17" t="s">
        <v>10592</v>
      </c>
      <c r="R1427" s="7" t="s">
        <v>10543</v>
      </c>
    </row>
    <row r="1428" spans="1:18" ht="101.25">
      <c r="A1428" s="8" t="s">
        <v>10593</v>
      </c>
      <c r="B1428" s="3" t="s">
        <v>10594</v>
      </c>
      <c r="C1428" s="4" t="s">
        <v>10595</v>
      </c>
      <c r="D1428" s="3" t="s">
        <v>10596</v>
      </c>
      <c r="E1428" s="6">
        <v>43951.446064814816</v>
      </c>
      <c r="F1428" s="3"/>
      <c r="G1428" s="3"/>
      <c r="H1428" s="3"/>
      <c r="I1428" s="3"/>
      <c r="J1428" s="3" t="s">
        <v>10597</v>
      </c>
      <c r="K1428" s="3"/>
      <c r="L1428" s="7" t="s">
        <v>27</v>
      </c>
      <c r="M1428" s="14" t="s">
        <v>10598</v>
      </c>
      <c r="N1428" s="3">
        <v>499</v>
      </c>
      <c r="O1428" s="3">
        <v>542</v>
      </c>
      <c r="P1428" s="3" t="s">
        <v>10599</v>
      </c>
      <c r="Q1428" s="17" t="s">
        <v>10600</v>
      </c>
      <c r="R1428" s="7" t="s">
        <v>10601</v>
      </c>
    </row>
    <row r="1429" spans="1:18" ht="22.5">
      <c r="A1429" s="8" t="s">
        <v>10602</v>
      </c>
      <c r="B1429" s="3" t="s">
        <v>10603</v>
      </c>
      <c r="C1429" s="4" t="s">
        <v>10604</v>
      </c>
      <c r="D1429" s="3" t="s">
        <v>10605</v>
      </c>
      <c r="E1429" s="6">
        <v>43951.445462962962</v>
      </c>
      <c r="F1429" s="3"/>
      <c r="G1429" s="3"/>
      <c r="H1429" s="3"/>
      <c r="I1429" s="3"/>
      <c r="J1429" s="3" t="s">
        <v>10606</v>
      </c>
      <c r="K1429" s="3"/>
      <c r="L1429" s="7" t="s">
        <v>57</v>
      </c>
      <c r="M1429" s="14" t="s">
        <v>10607</v>
      </c>
      <c r="N1429" s="3">
        <v>644</v>
      </c>
      <c r="O1429" s="3">
        <v>4997</v>
      </c>
      <c r="P1429" s="3"/>
      <c r="Q1429" s="17" t="s">
        <v>10608</v>
      </c>
      <c r="R1429" s="7" t="s">
        <v>10609</v>
      </c>
    </row>
    <row r="1430" spans="1:18" ht="56.25">
      <c r="A1430" s="8" t="s">
        <v>10610</v>
      </c>
      <c r="B1430" s="3" t="s">
        <v>10611</v>
      </c>
      <c r="C1430" s="4" t="s">
        <v>2830</v>
      </c>
      <c r="D1430" s="3" t="s">
        <v>10612</v>
      </c>
      <c r="E1430" s="6">
        <v>43951.445393518516</v>
      </c>
      <c r="F1430" s="3"/>
      <c r="G1430" s="3"/>
      <c r="H1430" s="3"/>
      <c r="I1430" s="3"/>
      <c r="J1430" s="3" t="s">
        <v>10613</v>
      </c>
      <c r="K1430" s="3"/>
      <c r="L1430" s="7" t="s">
        <v>27</v>
      </c>
      <c r="M1430" s="14" t="s">
        <v>340</v>
      </c>
      <c r="N1430" s="3">
        <v>40</v>
      </c>
      <c r="O1430" s="3">
        <v>419</v>
      </c>
      <c r="P1430" s="3" t="s">
        <v>1740</v>
      </c>
      <c r="Q1430" s="17" t="s">
        <v>10614</v>
      </c>
      <c r="R1430" s="7" t="s">
        <v>2836</v>
      </c>
    </row>
    <row r="1431" spans="1:18" ht="56.25">
      <c r="A1431" s="8" t="s">
        <v>10615</v>
      </c>
      <c r="B1431" s="3" t="s">
        <v>7091</v>
      </c>
      <c r="C1431" s="4" t="s">
        <v>10616</v>
      </c>
      <c r="D1431" s="3" t="s">
        <v>10617</v>
      </c>
      <c r="E1431" s="6">
        <v>43951.444560185184</v>
      </c>
      <c r="F1431" s="3"/>
      <c r="G1431" s="3"/>
      <c r="H1431" s="3"/>
      <c r="I1431" s="3"/>
      <c r="J1431" s="3" t="s">
        <v>7094</v>
      </c>
      <c r="K1431" s="3"/>
      <c r="L1431" s="7" t="s">
        <v>178</v>
      </c>
      <c r="M1431" s="14" t="s">
        <v>7096</v>
      </c>
      <c r="N1431" s="3">
        <v>948</v>
      </c>
      <c r="O1431" s="3">
        <v>96</v>
      </c>
      <c r="P1431" s="3" t="s">
        <v>7097</v>
      </c>
      <c r="Q1431" s="17" t="s">
        <v>10618</v>
      </c>
      <c r="R1431" s="7" t="s">
        <v>10619</v>
      </c>
    </row>
    <row r="1432" spans="1:18" ht="123.75">
      <c r="A1432" s="8" t="s">
        <v>10620</v>
      </c>
      <c r="B1432" s="3" t="s">
        <v>10621</v>
      </c>
      <c r="C1432" s="4" t="s">
        <v>1590</v>
      </c>
      <c r="D1432" s="3" t="s">
        <v>10622</v>
      </c>
      <c r="E1432" s="6">
        <v>43951.444490740745</v>
      </c>
      <c r="F1432" s="3"/>
      <c r="G1432" s="3"/>
      <c r="H1432" s="3"/>
      <c r="I1432" s="3"/>
      <c r="J1432" s="3" t="s">
        <v>10623</v>
      </c>
      <c r="K1432" s="3"/>
      <c r="L1432" s="7" t="s">
        <v>27</v>
      </c>
      <c r="M1432" s="14" t="s">
        <v>10624</v>
      </c>
      <c r="N1432" s="3">
        <v>726</v>
      </c>
      <c r="O1432" s="3">
        <v>180</v>
      </c>
      <c r="P1432" s="3" t="s">
        <v>2281</v>
      </c>
      <c r="Q1432" s="17" t="s">
        <v>10625</v>
      </c>
      <c r="R1432" s="7" t="s">
        <v>1595</v>
      </c>
    </row>
    <row r="1433" spans="1:18" ht="56.25">
      <c r="A1433" s="8" t="s">
        <v>10626</v>
      </c>
      <c r="B1433" s="3" t="s">
        <v>10627</v>
      </c>
      <c r="C1433" s="4" t="s">
        <v>10628</v>
      </c>
      <c r="D1433" s="3" t="s">
        <v>10629</v>
      </c>
      <c r="E1433" s="6">
        <v>43951.444444444445</v>
      </c>
      <c r="F1433" s="3"/>
      <c r="G1433" s="3"/>
      <c r="H1433" s="3"/>
      <c r="I1433" s="3"/>
      <c r="J1433" s="3" t="s">
        <v>10630</v>
      </c>
      <c r="K1433" s="3"/>
      <c r="L1433" s="7" t="s">
        <v>190</v>
      </c>
      <c r="M1433" s="14" t="s">
        <v>10631</v>
      </c>
      <c r="N1433" s="3">
        <v>7008</v>
      </c>
      <c r="O1433" s="3">
        <v>1247</v>
      </c>
      <c r="P1433" s="3"/>
      <c r="Q1433" s="17" t="s">
        <v>10632</v>
      </c>
      <c r="R1433" s="7" t="s">
        <v>10633</v>
      </c>
    </row>
    <row r="1434" spans="1:18" ht="33.75">
      <c r="A1434" s="8" t="s">
        <v>10634</v>
      </c>
      <c r="B1434" s="3" t="s">
        <v>10635</v>
      </c>
      <c r="C1434" s="4" t="s">
        <v>10636</v>
      </c>
      <c r="D1434" s="3" t="s">
        <v>10629</v>
      </c>
      <c r="E1434" s="6">
        <v>43951.444444444445</v>
      </c>
      <c r="F1434" s="3"/>
      <c r="G1434" s="3"/>
      <c r="H1434" s="3"/>
      <c r="I1434" s="3"/>
      <c r="J1434" s="3" t="s">
        <v>10637</v>
      </c>
      <c r="K1434" s="3"/>
      <c r="L1434" s="7" t="s">
        <v>190</v>
      </c>
      <c r="M1434" s="14" t="s">
        <v>10638</v>
      </c>
      <c r="N1434" s="3">
        <v>7318</v>
      </c>
      <c r="O1434" s="3">
        <v>473</v>
      </c>
      <c r="P1434" s="3" t="s">
        <v>8437</v>
      </c>
      <c r="Q1434" s="17" t="s">
        <v>10639</v>
      </c>
      <c r="R1434" s="7" t="s">
        <v>10640</v>
      </c>
    </row>
    <row r="1435" spans="1:18" ht="33.75">
      <c r="A1435" s="8" t="s">
        <v>10641</v>
      </c>
      <c r="B1435" s="3" t="s">
        <v>10642</v>
      </c>
      <c r="C1435" s="4" t="s">
        <v>10643</v>
      </c>
      <c r="D1435" s="3" t="s">
        <v>10644</v>
      </c>
      <c r="E1435" s="6">
        <v>43951.444039351853</v>
      </c>
      <c r="F1435" s="3"/>
      <c r="G1435" s="3"/>
      <c r="H1435" s="3"/>
      <c r="I1435" s="3"/>
      <c r="J1435" s="3" t="s">
        <v>10645</v>
      </c>
      <c r="K1435" s="3"/>
      <c r="L1435" s="7" t="s">
        <v>680</v>
      </c>
      <c r="M1435" s="14" t="s">
        <v>10646</v>
      </c>
      <c r="N1435" s="3">
        <v>1887</v>
      </c>
      <c r="O1435" s="3">
        <v>1216</v>
      </c>
      <c r="P1435" s="3" t="s">
        <v>1203</v>
      </c>
      <c r="Q1435" s="17" t="s">
        <v>10647</v>
      </c>
      <c r="R1435" s="7" t="s">
        <v>10648</v>
      </c>
    </row>
    <row r="1436" spans="1:18" ht="90">
      <c r="A1436" s="8" t="s">
        <v>10649</v>
      </c>
      <c r="B1436" s="3" t="s">
        <v>10650</v>
      </c>
      <c r="C1436" s="4" t="s">
        <v>10651</v>
      </c>
      <c r="D1436" s="3" t="s">
        <v>10652</v>
      </c>
      <c r="E1436" s="6">
        <v>43951.443668981483</v>
      </c>
      <c r="F1436" s="3"/>
      <c r="G1436" s="3"/>
      <c r="H1436" s="3"/>
      <c r="I1436" s="3"/>
      <c r="J1436" s="3" t="s">
        <v>10653</v>
      </c>
      <c r="K1436" s="3"/>
      <c r="L1436" s="7" t="s">
        <v>178</v>
      </c>
      <c r="M1436" s="14" t="s">
        <v>10654</v>
      </c>
      <c r="N1436" s="3">
        <v>24</v>
      </c>
      <c r="O1436" s="3">
        <v>16</v>
      </c>
      <c r="P1436" s="3" t="s">
        <v>10655</v>
      </c>
      <c r="Q1436" s="17" t="s">
        <v>10656</v>
      </c>
      <c r="R1436" s="7" t="s">
        <v>10657</v>
      </c>
    </row>
    <row r="1437" spans="1:18" ht="78.75">
      <c r="A1437" s="8" t="s">
        <v>10658</v>
      </c>
      <c r="B1437" s="3" t="s">
        <v>5716</v>
      </c>
      <c r="C1437" s="4" t="s">
        <v>10659</v>
      </c>
      <c r="D1437" s="3" t="s">
        <v>10660</v>
      </c>
      <c r="E1437" s="6">
        <v>43951.443391203706</v>
      </c>
      <c r="F1437" s="3"/>
      <c r="G1437" s="3"/>
      <c r="H1437" s="3"/>
      <c r="I1437" s="3"/>
      <c r="J1437" s="3" t="s">
        <v>5719</v>
      </c>
      <c r="K1437" s="3"/>
      <c r="L1437" s="7" t="s">
        <v>178</v>
      </c>
      <c r="M1437" s="14" t="s">
        <v>5720</v>
      </c>
      <c r="N1437" s="3">
        <v>4235</v>
      </c>
      <c r="O1437" s="3">
        <v>1234</v>
      </c>
      <c r="P1437" s="3" t="s">
        <v>5721</v>
      </c>
      <c r="Q1437" s="17" t="s">
        <v>10661</v>
      </c>
      <c r="R1437" s="7" t="s">
        <v>10662</v>
      </c>
    </row>
    <row r="1438" spans="1:18" ht="78.75">
      <c r="A1438" s="8" t="s">
        <v>10663</v>
      </c>
      <c r="B1438" s="3" t="s">
        <v>10664</v>
      </c>
      <c r="C1438" s="4" t="s">
        <v>10665</v>
      </c>
      <c r="D1438" s="3" t="s">
        <v>10666</v>
      </c>
      <c r="E1438" s="6">
        <v>43951.443009259259</v>
      </c>
      <c r="F1438" s="3"/>
      <c r="G1438" s="3"/>
      <c r="H1438" s="3"/>
      <c r="I1438" s="3"/>
      <c r="J1438" s="3" t="s">
        <v>10667</v>
      </c>
      <c r="K1438" s="3"/>
      <c r="L1438" s="7" t="s">
        <v>27</v>
      </c>
      <c r="M1438" s="14" t="s">
        <v>10668</v>
      </c>
      <c r="N1438" s="3">
        <v>3105</v>
      </c>
      <c r="O1438" s="3">
        <v>2165</v>
      </c>
      <c r="P1438" s="3"/>
      <c r="Q1438" s="17" t="s">
        <v>10669</v>
      </c>
      <c r="R1438" s="7" t="s">
        <v>10670</v>
      </c>
    </row>
    <row r="1439" spans="1:18" ht="56.25">
      <c r="A1439" s="8" t="s">
        <v>10671</v>
      </c>
      <c r="B1439" s="3" t="s">
        <v>10672</v>
      </c>
      <c r="C1439" s="4" t="s">
        <v>501</v>
      </c>
      <c r="D1439" s="3" t="s">
        <v>10673</v>
      </c>
      <c r="E1439" s="6">
        <v>43951.442916666667</v>
      </c>
      <c r="F1439" s="3"/>
      <c r="G1439" s="3"/>
      <c r="H1439" s="3"/>
      <c r="I1439" s="3"/>
      <c r="J1439" s="3" t="s">
        <v>10674</v>
      </c>
      <c r="K1439" s="3"/>
      <c r="L1439" s="7" t="s">
        <v>27</v>
      </c>
      <c r="M1439" s="14" t="s">
        <v>10675</v>
      </c>
      <c r="N1439" s="3">
        <v>100</v>
      </c>
      <c r="O1439" s="3">
        <v>151</v>
      </c>
      <c r="P1439" s="3"/>
      <c r="Q1439" s="17" t="s">
        <v>10676</v>
      </c>
      <c r="R1439" s="7" t="s">
        <v>507</v>
      </c>
    </row>
    <row r="1440" spans="1:18" ht="56.25">
      <c r="A1440" s="8" t="s">
        <v>10677</v>
      </c>
      <c r="B1440" s="3" t="s">
        <v>10678</v>
      </c>
      <c r="C1440" s="4" t="s">
        <v>10679</v>
      </c>
      <c r="D1440" s="3" t="s">
        <v>10680</v>
      </c>
      <c r="E1440" s="6">
        <v>43951.442858796298</v>
      </c>
      <c r="F1440" s="3"/>
      <c r="G1440" s="3"/>
      <c r="H1440" s="3"/>
      <c r="I1440" s="3"/>
      <c r="J1440" s="3" t="s">
        <v>10681</v>
      </c>
      <c r="K1440" s="3"/>
      <c r="L1440" s="7" t="s">
        <v>178</v>
      </c>
      <c r="M1440" s="14" t="s">
        <v>10682</v>
      </c>
      <c r="N1440" s="3">
        <v>1025</v>
      </c>
      <c r="O1440" s="3">
        <v>202</v>
      </c>
      <c r="P1440" s="3" t="s">
        <v>1265</v>
      </c>
      <c r="Q1440" s="17" t="s">
        <v>10683</v>
      </c>
      <c r="R1440" s="7" t="s">
        <v>10684</v>
      </c>
    </row>
    <row r="1441" spans="1:18" ht="67.5">
      <c r="A1441" s="8" t="s">
        <v>10685</v>
      </c>
      <c r="B1441" s="3" t="s">
        <v>10686</v>
      </c>
      <c r="C1441" s="4" t="s">
        <v>7217</v>
      </c>
      <c r="D1441" s="3" t="s">
        <v>10687</v>
      </c>
      <c r="E1441" s="6">
        <v>43951.442280092597</v>
      </c>
      <c r="F1441" s="3"/>
      <c r="G1441" s="3"/>
      <c r="H1441" s="3"/>
      <c r="I1441" s="3"/>
      <c r="J1441" s="3" t="s">
        <v>10688</v>
      </c>
      <c r="K1441" s="3"/>
      <c r="L1441" s="7" t="s">
        <v>57</v>
      </c>
      <c r="M1441" s="14" t="s">
        <v>10689</v>
      </c>
      <c r="N1441" s="3">
        <v>3756</v>
      </c>
      <c r="O1441" s="3">
        <v>123</v>
      </c>
      <c r="P1441" s="3"/>
      <c r="Q1441" s="17" t="s">
        <v>10690</v>
      </c>
      <c r="R1441" s="7" t="s">
        <v>7222</v>
      </c>
    </row>
    <row r="1442" spans="1:18" ht="33.75">
      <c r="A1442" s="8" t="s">
        <v>10691</v>
      </c>
      <c r="B1442" s="3" t="s">
        <v>10692</v>
      </c>
      <c r="C1442" s="4" t="s">
        <v>10693</v>
      </c>
      <c r="D1442" s="3" t="s">
        <v>10694</v>
      </c>
      <c r="E1442" s="6">
        <v>43951.442175925928</v>
      </c>
      <c r="F1442" s="3"/>
      <c r="G1442" s="3"/>
      <c r="H1442" s="3"/>
      <c r="I1442" s="3"/>
      <c r="J1442" s="3" t="s">
        <v>10695</v>
      </c>
      <c r="K1442" s="3"/>
      <c r="L1442" s="7" t="s">
        <v>178</v>
      </c>
      <c r="M1442" s="14" t="s">
        <v>10696</v>
      </c>
      <c r="N1442" s="3">
        <v>817</v>
      </c>
      <c r="O1442" s="3">
        <v>1913</v>
      </c>
      <c r="P1442" s="3" t="s">
        <v>1445</v>
      </c>
      <c r="Q1442" s="17" t="s">
        <v>10697</v>
      </c>
      <c r="R1442" s="7" t="s">
        <v>10698</v>
      </c>
    </row>
    <row r="1443" spans="1:18" ht="56.25">
      <c r="A1443" s="8" t="s">
        <v>10699</v>
      </c>
      <c r="B1443" s="3" t="s">
        <v>10700</v>
      </c>
      <c r="C1443" s="4" t="s">
        <v>10701</v>
      </c>
      <c r="D1443" s="3" t="s">
        <v>10702</v>
      </c>
      <c r="E1443" s="6">
        <v>43951.442060185189</v>
      </c>
      <c r="F1443" s="3"/>
      <c r="G1443" s="3"/>
      <c r="H1443" s="3"/>
      <c r="I1443" s="3"/>
      <c r="J1443" s="3" t="s">
        <v>10703</v>
      </c>
      <c r="K1443" s="3"/>
      <c r="L1443" s="7" t="s">
        <v>27</v>
      </c>
      <c r="M1443" s="14" t="s">
        <v>10704</v>
      </c>
      <c r="N1443" s="3">
        <v>6</v>
      </c>
      <c r="O1443" s="3">
        <v>243</v>
      </c>
      <c r="P1443" s="3"/>
      <c r="Q1443" s="17" t="s">
        <v>10705</v>
      </c>
      <c r="R1443" s="7" t="s">
        <v>10706</v>
      </c>
    </row>
    <row r="1444" spans="1:18" ht="45">
      <c r="A1444" s="8" t="s">
        <v>10707</v>
      </c>
      <c r="B1444" s="3" t="s">
        <v>10708</v>
      </c>
      <c r="C1444" s="4" t="s">
        <v>10709</v>
      </c>
      <c r="D1444" s="3" t="s">
        <v>10702</v>
      </c>
      <c r="E1444" s="6">
        <v>43951.442060185189</v>
      </c>
      <c r="F1444" s="3"/>
      <c r="G1444" s="3"/>
      <c r="H1444" s="3"/>
      <c r="I1444" s="3"/>
      <c r="J1444" s="3" t="s">
        <v>10710</v>
      </c>
      <c r="K1444" s="3"/>
      <c r="L1444" s="7" t="s">
        <v>178</v>
      </c>
      <c r="M1444" s="14" t="s">
        <v>10711</v>
      </c>
      <c r="N1444" s="3">
        <v>97</v>
      </c>
      <c r="O1444" s="3">
        <v>44</v>
      </c>
      <c r="P1444" s="3" t="s">
        <v>10712</v>
      </c>
      <c r="Q1444" s="17" t="s">
        <v>10713</v>
      </c>
      <c r="R1444" s="7" t="s">
        <v>10714</v>
      </c>
    </row>
    <row r="1445" spans="1:18" ht="90">
      <c r="A1445" s="8" t="s">
        <v>10715</v>
      </c>
      <c r="B1445" s="3" t="s">
        <v>8783</v>
      </c>
      <c r="C1445" s="4" t="s">
        <v>10716</v>
      </c>
      <c r="D1445" s="3" t="s">
        <v>10717</v>
      </c>
      <c r="E1445" s="6">
        <v>43951.441666666666</v>
      </c>
      <c r="F1445" s="3"/>
      <c r="G1445" s="3"/>
      <c r="H1445" s="3"/>
      <c r="I1445" s="3"/>
      <c r="J1445" s="3" t="s">
        <v>8785</v>
      </c>
      <c r="K1445" s="3"/>
      <c r="L1445" s="7" t="s">
        <v>190</v>
      </c>
      <c r="M1445" s="14" t="s">
        <v>8786</v>
      </c>
      <c r="N1445" s="3">
        <v>1470</v>
      </c>
      <c r="O1445" s="3">
        <v>880</v>
      </c>
      <c r="P1445" s="3"/>
      <c r="Q1445" s="17" t="s">
        <v>10718</v>
      </c>
      <c r="R1445" s="7" t="s">
        <v>10719</v>
      </c>
    </row>
    <row r="1446" spans="1:18" ht="33.75">
      <c r="A1446" s="8" t="s">
        <v>10720</v>
      </c>
      <c r="B1446" s="3" t="s">
        <v>10721</v>
      </c>
      <c r="C1446" s="4" t="s">
        <v>10722</v>
      </c>
      <c r="D1446" s="3" t="s">
        <v>10723</v>
      </c>
      <c r="E1446" s="6">
        <v>43951.441574074073</v>
      </c>
      <c r="F1446" s="3"/>
      <c r="G1446" s="3"/>
      <c r="H1446" s="3" t="s">
        <v>10724</v>
      </c>
      <c r="I1446" s="3" t="s">
        <v>10725</v>
      </c>
      <c r="J1446" s="3" t="s">
        <v>10726</v>
      </c>
      <c r="K1446" s="3" t="s">
        <v>10727</v>
      </c>
      <c r="L1446" s="7" t="s">
        <v>27</v>
      </c>
      <c r="M1446" s="14" t="s">
        <v>10728</v>
      </c>
      <c r="N1446" s="3">
        <v>1241</v>
      </c>
      <c r="O1446" s="3">
        <v>798</v>
      </c>
      <c r="P1446" s="3" t="s">
        <v>7629</v>
      </c>
      <c r="Q1446" s="17" t="s">
        <v>10729</v>
      </c>
      <c r="R1446" s="7" t="s">
        <v>10730</v>
      </c>
    </row>
    <row r="1447" spans="1:18" ht="45">
      <c r="A1447" s="8" t="s">
        <v>10731</v>
      </c>
      <c r="B1447" s="3" t="s">
        <v>10732</v>
      </c>
      <c r="C1447" s="4" t="s">
        <v>10733</v>
      </c>
      <c r="D1447" s="3" t="s">
        <v>10734</v>
      </c>
      <c r="E1447" s="6">
        <v>43951.441030092596</v>
      </c>
      <c r="F1447" s="3"/>
      <c r="G1447" s="3"/>
      <c r="H1447" s="3"/>
      <c r="I1447" s="3"/>
      <c r="J1447" s="3" t="s">
        <v>10735</v>
      </c>
      <c r="K1447" s="3"/>
      <c r="L1447" s="7" t="s">
        <v>178</v>
      </c>
      <c r="M1447" s="14" t="s">
        <v>10736</v>
      </c>
      <c r="N1447" s="3">
        <v>13</v>
      </c>
      <c r="O1447" s="3">
        <v>59</v>
      </c>
      <c r="P1447" s="3" t="s">
        <v>10737</v>
      </c>
      <c r="Q1447" s="17" t="s">
        <v>10738</v>
      </c>
      <c r="R1447" s="7" t="s">
        <v>10739</v>
      </c>
    </row>
    <row r="1448" spans="1:18" ht="90">
      <c r="A1448" s="8" t="s">
        <v>10740</v>
      </c>
      <c r="B1448" s="3" t="s">
        <v>10741</v>
      </c>
      <c r="C1448" s="4" t="s">
        <v>1004</v>
      </c>
      <c r="D1448" s="3" t="s">
        <v>10742</v>
      </c>
      <c r="E1448" s="6">
        <v>43951.440405092595</v>
      </c>
      <c r="F1448" s="3"/>
      <c r="G1448" s="3"/>
      <c r="H1448" s="3"/>
      <c r="I1448" s="3"/>
      <c r="J1448" s="3" t="s">
        <v>10743</v>
      </c>
      <c r="K1448" s="3"/>
      <c r="L1448" s="7" t="s">
        <v>178</v>
      </c>
      <c r="M1448" s="14" t="s">
        <v>10744</v>
      </c>
      <c r="N1448" s="3">
        <v>2247</v>
      </c>
      <c r="O1448" s="3">
        <v>3900</v>
      </c>
      <c r="P1448" s="3" t="s">
        <v>10745</v>
      </c>
      <c r="Q1448" s="17" t="s">
        <v>10746</v>
      </c>
      <c r="R1448" s="7" t="s">
        <v>498</v>
      </c>
    </row>
    <row r="1449" spans="1:18" ht="101.25">
      <c r="A1449" s="8" t="s">
        <v>10747</v>
      </c>
      <c r="B1449" s="3" t="s">
        <v>10748</v>
      </c>
      <c r="C1449" s="4" t="s">
        <v>7309</v>
      </c>
      <c r="D1449" s="3" t="s">
        <v>10749</v>
      </c>
      <c r="E1449" s="6">
        <v>43951.439733796295</v>
      </c>
      <c r="F1449" s="3"/>
      <c r="G1449" s="3"/>
      <c r="H1449" s="3"/>
      <c r="I1449" s="3"/>
      <c r="J1449" s="3" t="s">
        <v>10750</v>
      </c>
      <c r="K1449" s="3"/>
      <c r="L1449" s="7" t="s">
        <v>57</v>
      </c>
      <c r="M1449" s="14" t="s">
        <v>10751</v>
      </c>
      <c r="N1449" s="3">
        <v>36</v>
      </c>
      <c r="O1449" s="3">
        <v>140</v>
      </c>
      <c r="P1449" s="3" t="s">
        <v>10752</v>
      </c>
      <c r="Q1449" s="17" t="s">
        <v>10753</v>
      </c>
      <c r="R1449" s="7" t="s">
        <v>7314</v>
      </c>
    </row>
    <row r="1450" spans="1:18" ht="33.75">
      <c r="A1450" s="8" t="s">
        <v>10754</v>
      </c>
      <c r="B1450" s="3" t="s">
        <v>10755</v>
      </c>
      <c r="C1450" s="4" t="s">
        <v>8023</v>
      </c>
      <c r="D1450" s="3" t="s">
        <v>10756</v>
      </c>
      <c r="E1450" s="6">
        <v>43951.438993055555</v>
      </c>
      <c r="F1450" s="3"/>
      <c r="G1450" s="3"/>
      <c r="H1450" s="3"/>
      <c r="I1450" s="3"/>
      <c r="J1450" s="3" t="s">
        <v>10757</v>
      </c>
      <c r="K1450" s="3"/>
      <c r="L1450" s="7" t="s">
        <v>57</v>
      </c>
      <c r="M1450" s="14" t="s">
        <v>10758</v>
      </c>
      <c r="N1450" s="3">
        <v>125</v>
      </c>
      <c r="O1450" s="3">
        <v>174</v>
      </c>
      <c r="P1450" s="3" t="s">
        <v>1327</v>
      </c>
      <c r="Q1450" s="17" t="s">
        <v>10759</v>
      </c>
      <c r="R1450" s="7" t="s">
        <v>6736</v>
      </c>
    </row>
    <row r="1451" spans="1:18" ht="112.5">
      <c r="A1451" s="8" t="s">
        <v>10760</v>
      </c>
      <c r="B1451" s="3" t="s">
        <v>10741</v>
      </c>
      <c r="C1451" s="4" t="s">
        <v>967</v>
      </c>
      <c r="D1451" s="3" t="s">
        <v>10761</v>
      </c>
      <c r="E1451" s="6">
        <v>43951.438958333332</v>
      </c>
      <c r="F1451" s="3"/>
      <c r="G1451" s="3"/>
      <c r="H1451" s="3"/>
      <c r="I1451" s="3"/>
      <c r="J1451" s="3" t="s">
        <v>10743</v>
      </c>
      <c r="K1451" s="3"/>
      <c r="L1451" s="7" t="s">
        <v>178</v>
      </c>
      <c r="M1451" s="14" t="s">
        <v>10744</v>
      </c>
      <c r="N1451" s="3">
        <v>2247</v>
      </c>
      <c r="O1451" s="3">
        <v>3900</v>
      </c>
      <c r="P1451" s="3" t="s">
        <v>10745</v>
      </c>
      <c r="Q1451" s="17" t="s">
        <v>10762</v>
      </c>
      <c r="R1451" s="7" t="s">
        <v>512</v>
      </c>
    </row>
    <row r="1452" spans="1:18" ht="112.5">
      <c r="A1452" s="8" t="s">
        <v>10763</v>
      </c>
      <c r="B1452" s="3" t="s">
        <v>10764</v>
      </c>
      <c r="C1452" s="4" t="s">
        <v>1315</v>
      </c>
      <c r="D1452" s="3" t="s">
        <v>10765</v>
      </c>
      <c r="E1452" s="6">
        <v>43951.438611111109</v>
      </c>
      <c r="F1452" s="3"/>
      <c r="G1452" s="3"/>
      <c r="H1452" s="3"/>
      <c r="I1452" s="3"/>
      <c r="J1452" s="3" t="s">
        <v>10766</v>
      </c>
      <c r="K1452" s="3"/>
      <c r="L1452" s="7" t="s">
        <v>27</v>
      </c>
      <c r="M1452" s="14" t="s">
        <v>10767</v>
      </c>
      <c r="N1452" s="3">
        <v>42</v>
      </c>
      <c r="O1452" s="3">
        <v>215</v>
      </c>
      <c r="P1452" s="3" t="s">
        <v>10768</v>
      </c>
      <c r="Q1452" s="17" t="s">
        <v>10769</v>
      </c>
      <c r="R1452" s="7" t="s">
        <v>1320</v>
      </c>
    </row>
    <row r="1453" spans="1:18" ht="45">
      <c r="A1453" s="8" t="s">
        <v>10770</v>
      </c>
      <c r="B1453" s="3" t="s">
        <v>10771</v>
      </c>
      <c r="C1453" s="4" t="s">
        <v>5783</v>
      </c>
      <c r="D1453" s="3" t="s">
        <v>10772</v>
      </c>
      <c r="E1453" s="6">
        <v>43951.438587962963</v>
      </c>
      <c r="F1453" s="3"/>
      <c r="G1453" s="3"/>
      <c r="H1453" s="3"/>
      <c r="I1453" s="3"/>
      <c r="J1453" s="3" t="s">
        <v>10773</v>
      </c>
      <c r="K1453" s="3"/>
      <c r="L1453" s="7" t="s">
        <v>57</v>
      </c>
      <c r="M1453" s="14" t="s">
        <v>10774</v>
      </c>
      <c r="N1453" s="3">
        <v>343</v>
      </c>
      <c r="O1453" s="3">
        <v>534</v>
      </c>
      <c r="P1453" s="3" t="s">
        <v>4919</v>
      </c>
      <c r="Q1453" s="17" t="s">
        <v>10775</v>
      </c>
      <c r="R1453" s="7" t="s">
        <v>5788</v>
      </c>
    </row>
    <row r="1454" spans="1:18" ht="67.5">
      <c r="A1454" s="8" t="s">
        <v>10776</v>
      </c>
      <c r="B1454" s="3" t="s">
        <v>10777</v>
      </c>
      <c r="C1454" s="4" t="s">
        <v>10778</v>
      </c>
      <c r="D1454" s="3" t="s">
        <v>10779</v>
      </c>
      <c r="E1454" s="6">
        <v>43951.437673611115</v>
      </c>
      <c r="F1454" s="3"/>
      <c r="G1454" s="3"/>
      <c r="H1454" s="3"/>
      <c r="I1454" s="3"/>
      <c r="J1454" s="3" t="s">
        <v>10780</v>
      </c>
      <c r="K1454" s="3"/>
      <c r="L1454" s="7" t="s">
        <v>1400</v>
      </c>
      <c r="M1454" s="14" t="s">
        <v>10781</v>
      </c>
      <c r="N1454" s="3">
        <v>1846</v>
      </c>
      <c r="O1454" s="3">
        <v>750</v>
      </c>
      <c r="P1454" s="3" t="s">
        <v>10782</v>
      </c>
      <c r="Q1454" s="17" t="s">
        <v>10783</v>
      </c>
      <c r="R1454" s="7" t="s">
        <v>10784</v>
      </c>
    </row>
    <row r="1455" spans="1:18" ht="33.75">
      <c r="A1455" s="8" t="s">
        <v>10785</v>
      </c>
      <c r="B1455" s="3" t="s">
        <v>10786</v>
      </c>
      <c r="C1455" s="4" t="s">
        <v>10787</v>
      </c>
      <c r="D1455" s="3" t="s">
        <v>10788</v>
      </c>
      <c r="E1455" s="6">
        <v>43951.4375</v>
      </c>
      <c r="F1455" s="3"/>
      <c r="G1455" s="3"/>
      <c r="H1455" s="3"/>
      <c r="I1455" s="3"/>
      <c r="J1455" s="3" t="s">
        <v>10789</v>
      </c>
      <c r="K1455" s="3"/>
      <c r="L1455" s="7" t="s">
        <v>10790</v>
      </c>
      <c r="M1455" s="14" t="s">
        <v>10791</v>
      </c>
      <c r="N1455" s="3">
        <v>3846</v>
      </c>
      <c r="O1455" s="3">
        <v>4</v>
      </c>
      <c r="P1455" s="3" t="s">
        <v>4919</v>
      </c>
      <c r="Q1455" s="17" t="s">
        <v>10792</v>
      </c>
      <c r="R1455" s="7" t="s">
        <v>10793</v>
      </c>
    </row>
    <row r="1456" spans="1:18" ht="45">
      <c r="A1456" s="8" t="s">
        <v>10794</v>
      </c>
      <c r="B1456" s="3" t="s">
        <v>10795</v>
      </c>
      <c r="C1456" s="4" t="s">
        <v>10796</v>
      </c>
      <c r="D1456" s="3" t="s">
        <v>10788</v>
      </c>
      <c r="E1456" s="6">
        <v>43951.4375</v>
      </c>
      <c r="F1456" s="3"/>
      <c r="G1456" s="3"/>
      <c r="H1456" s="3"/>
      <c r="I1456" s="3"/>
      <c r="J1456" s="3" t="s">
        <v>10797</v>
      </c>
      <c r="K1456" s="3"/>
      <c r="L1456" s="7" t="s">
        <v>10798</v>
      </c>
      <c r="M1456" s="14" t="s">
        <v>10799</v>
      </c>
      <c r="N1456" s="3">
        <v>60</v>
      </c>
      <c r="O1456" s="3">
        <v>222</v>
      </c>
      <c r="P1456" s="3" t="s">
        <v>10800</v>
      </c>
      <c r="Q1456" s="17" t="s">
        <v>10801</v>
      </c>
      <c r="R1456" s="7" t="s">
        <v>10802</v>
      </c>
    </row>
    <row r="1457" spans="1:18" ht="101.25">
      <c r="A1457" s="8" t="s">
        <v>10803</v>
      </c>
      <c r="B1457" s="3" t="s">
        <v>10804</v>
      </c>
      <c r="C1457" s="4" t="s">
        <v>10805</v>
      </c>
      <c r="D1457" s="3" t="s">
        <v>10806</v>
      </c>
      <c r="E1457" s="6">
        <v>43951.437314814815</v>
      </c>
      <c r="F1457" s="3"/>
      <c r="G1457" s="3"/>
      <c r="H1457" s="3" t="s">
        <v>10807</v>
      </c>
      <c r="I1457" s="3" t="s">
        <v>10804</v>
      </c>
      <c r="J1457" s="3" t="s">
        <v>10807</v>
      </c>
      <c r="K1457" s="3" t="s">
        <v>10808</v>
      </c>
      <c r="L1457" s="7" t="s">
        <v>27</v>
      </c>
      <c r="M1457" s="14" t="s">
        <v>10809</v>
      </c>
      <c r="N1457" s="3">
        <v>100</v>
      </c>
      <c r="O1457" s="3">
        <v>235</v>
      </c>
      <c r="P1457" s="3" t="s">
        <v>10810</v>
      </c>
      <c r="Q1457" s="17" t="s">
        <v>10811</v>
      </c>
      <c r="R1457" s="7" t="s">
        <v>10812</v>
      </c>
    </row>
    <row r="1458" spans="1:18" ht="67.5">
      <c r="A1458" s="8" t="s">
        <v>10813</v>
      </c>
      <c r="B1458" s="3" t="s">
        <v>10814</v>
      </c>
      <c r="C1458" s="4" t="s">
        <v>10815</v>
      </c>
      <c r="D1458" s="3" t="s">
        <v>10816</v>
      </c>
      <c r="E1458" s="6">
        <v>43951.437199074076</v>
      </c>
      <c r="F1458" s="3"/>
      <c r="G1458" s="3"/>
      <c r="H1458" s="3"/>
      <c r="I1458" s="3"/>
      <c r="J1458" s="3" t="s">
        <v>10817</v>
      </c>
      <c r="K1458" s="3"/>
      <c r="L1458" s="7" t="s">
        <v>27</v>
      </c>
      <c r="M1458" s="14" t="s">
        <v>10818</v>
      </c>
      <c r="N1458" s="3">
        <v>95</v>
      </c>
      <c r="O1458" s="3">
        <v>79</v>
      </c>
      <c r="P1458" s="3" t="s">
        <v>10819</v>
      </c>
      <c r="Q1458" s="17" t="s">
        <v>10820</v>
      </c>
      <c r="R1458" s="7" t="s">
        <v>10821</v>
      </c>
    </row>
    <row r="1459" spans="1:18" ht="67.5">
      <c r="A1459" s="8" t="s">
        <v>10822</v>
      </c>
      <c r="B1459" s="3" t="s">
        <v>10823</v>
      </c>
      <c r="C1459" s="4" t="s">
        <v>8517</v>
      </c>
      <c r="D1459" s="3" t="s">
        <v>10824</v>
      </c>
      <c r="E1459" s="6">
        <v>43951.436979166669</v>
      </c>
      <c r="F1459" s="3"/>
      <c r="G1459" s="3"/>
      <c r="H1459" s="3"/>
      <c r="I1459" s="3"/>
      <c r="J1459" s="3" t="s">
        <v>10825</v>
      </c>
      <c r="K1459" s="3"/>
      <c r="L1459" s="7" t="s">
        <v>178</v>
      </c>
      <c r="M1459" s="14" t="s">
        <v>10826</v>
      </c>
      <c r="N1459" s="3">
        <v>160</v>
      </c>
      <c r="O1459" s="3">
        <v>136</v>
      </c>
      <c r="P1459" s="3" t="s">
        <v>10827</v>
      </c>
      <c r="Q1459" s="17" t="s">
        <v>10828</v>
      </c>
      <c r="R1459" s="7" t="s">
        <v>8522</v>
      </c>
    </row>
    <row r="1460" spans="1:18" ht="45">
      <c r="A1460" s="8" t="s">
        <v>10829</v>
      </c>
      <c r="B1460" s="3" t="s">
        <v>10830</v>
      </c>
      <c r="C1460" s="4" t="s">
        <v>10831</v>
      </c>
      <c r="D1460" s="3" t="s">
        <v>10832</v>
      </c>
      <c r="E1460" s="6">
        <v>43951.436956018515</v>
      </c>
      <c r="F1460" s="3"/>
      <c r="G1460" s="3"/>
      <c r="H1460" s="3" t="s">
        <v>10833</v>
      </c>
      <c r="I1460" s="3" t="s">
        <v>10834</v>
      </c>
      <c r="J1460" s="3" t="s">
        <v>10835</v>
      </c>
      <c r="K1460" s="3" t="s">
        <v>10836</v>
      </c>
      <c r="L1460" s="7" t="s">
        <v>178</v>
      </c>
      <c r="M1460" s="14" t="s">
        <v>10837</v>
      </c>
      <c r="N1460" s="3">
        <v>2986</v>
      </c>
      <c r="O1460" s="3">
        <v>194</v>
      </c>
      <c r="P1460" s="3"/>
      <c r="Q1460" s="17" t="s">
        <v>10838</v>
      </c>
      <c r="R1460" s="7" t="s">
        <v>10839</v>
      </c>
    </row>
    <row r="1461" spans="1:18" ht="123.75">
      <c r="A1461" s="8" t="s">
        <v>10840</v>
      </c>
      <c r="B1461" s="3" t="s">
        <v>10841</v>
      </c>
      <c r="C1461" s="4" t="s">
        <v>1590</v>
      </c>
      <c r="D1461" s="3" t="s">
        <v>10842</v>
      </c>
      <c r="E1461" s="6">
        <v>43951.436620370368</v>
      </c>
      <c r="F1461" s="3"/>
      <c r="G1461" s="3"/>
      <c r="H1461" s="3"/>
      <c r="I1461" s="3"/>
      <c r="J1461" s="3" t="s">
        <v>10843</v>
      </c>
      <c r="K1461" s="3"/>
      <c r="L1461" s="7" t="s">
        <v>27</v>
      </c>
      <c r="M1461" s="14" t="s">
        <v>10844</v>
      </c>
      <c r="N1461" s="3">
        <v>596</v>
      </c>
      <c r="O1461" s="3">
        <v>174</v>
      </c>
      <c r="P1461" s="3"/>
      <c r="Q1461" s="17" t="s">
        <v>10845</v>
      </c>
      <c r="R1461" s="7" t="s">
        <v>1595</v>
      </c>
    </row>
    <row r="1462" spans="1:18" ht="157.5">
      <c r="A1462" s="8" t="s">
        <v>10846</v>
      </c>
      <c r="B1462" s="3" t="s">
        <v>10847</v>
      </c>
      <c r="C1462" s="4" t="s">
        <v>10848</v>
      </c>
      <c r="D1462" s="3" t="s">
        <v>10849</v>
      </c>
      <c r="E1462" s="6">
        <v>43951.435925925922</v>
      </c>
      <c r="F1462" s="3"/>
      <c r="G1462" s="3"/>
      <c r="H1462" s="3"/>
      <c r="I1462" s="3"/>
      <c r="J1462" s="3" t="s">
        <v>10850</v>
      </c>
      <c r="K1462" s="3"/>
      <c r="L1462" s="7" t="s">
        <v>57</v>
      </c>
      <c r="M1462" s="14" t="s">
        <v>10851</v>
      </c>
      <c r="N1462" s="3">
        <v>1066</v>
      </c>
      <c r="O1462" s="3">
        <v>1016</v>
      </c>
      <c r="P1462" s="3"/>
      <c r="Q1462" s="17" t="s">
        <v>10852</v>
      </c>
      <c r="R1462" s="7" t="s">
        <v>10853</v>
      </c>
    </row>
    <row r="1463" spans="1:18" ht="146.25">
      <c r="A1463" s="8" t="s">
        <v>10854</v>
      </c>
      <c r="B1463" s="3" t="s">
        <v>10855</v>
      </c>
      <c r="C1463" s="4" t="s">
        <v>10856</v>
      </c>
      <c r="D1463" s="3" t="s">
        <v>10857</v>
      </c>
      <c r="E1463" s="6">
        <v>43951.435567129629</v>
      </c>
      <c r="F1463" s="3"/>
      <c r="G1463" s="3"/>
      <c r="H1463" s="3"/>
      <c r="I1463" s="3"/>
      <c r="J1463" s="3" t="s">
        <v>10858</v>
      </c>
      <c r="K1463" s="3"/>
      <c r="L1463" s="7" t="s">
        <v>57</v>
      </c>
      <c r="M1463" s="14" t="s">
        <v>10859</v>
      </c>
      <c r="N1463" s="3">
        <v>4946</v>
      </c>
      <c r="O1463" s="3">
        <v>4069</v>
      </c>
      <c r="P1463" s="3" t="s">
        <v>1960</v>
      </c>
      <c r="Q1463" s="17" t="s">
        <v>10860</v>
      </c>
      <c r="R1463" s="7" t="s">
        <v>10861</v>
      </c>
    </row>
    <row r="1464" spans="1:18" ht="90">
      <c r="A1464" s="8" t="s">
        <v>10862</v>
      </c>
      <c r="B1464" s="3" t="s">
        <v>10863</v>
      </c>
      <c r="C1464" s="4" t="s">
        <v>10651</v>
      </c>
      <c r="D1464" s="3" t="s">
        <v>10864</v>
      </c>
      <c r="E1464" s="6">
        <v>43951.435104166667</v>
      </c>
      <c r="F1464" s="3"/>
      <c r="G1464" s="3"/>
      <c r="H1464" s="3"/>
      <c r="I1464" s="3"/>
      <c r="J1464" s="3" t="s">
        <v>10865</v>
      </c>
      <c r="K1464" s="3"/>
      <c r="L1464" s="7" t="s">
        <v>27</v>
      </c>
      <c r="M1464" s="14" t="s">
        <v>10866</v>
      </c>
      <c r="N1464" s="3">
        <v>273</v>
      </c>
      <c r="O1464" s="3">
        <v>105</v>
      </c>
      <c r="P1464" s="3" t="s">
        <v>6347</v>
      </c>
      <c r="Q1464" s="17" t="s">
        <v>10867</v>
      </c>
      <c r="R1464" s="7" t="s">
        <v>10657</v>
      </c>
    </row>
    <row r="1465" spans="1:18" ht="78.75">
      <c r="A1465" s="8" t="s">
        <v>10868</v>
      </c>
      <c r="B1465" s="3" t="s">
        <v>10869</v>
      </c>
      <c r="C1465" s="4" t="s">
        <v>2901</v>
      </c>
      <c r="D1465" s="3" t="s">
        <v>10870</v>
      </c>
      <c r="E1465" s="6">
        <v>43951.433865740742</v>
      </c>
      <c r="F1465" s="3"/>
      <c r="G1465" s="3"/>
      <c r="H1465" s="3"/>
      <c r="I1465" s="3"/>
      <c r="J1465" s="3" t="s">
        <v>10871</v>
      </c>
      <c r="K1465" s="3"/>
      <c r="L1465" s="7" t="s">
        <v>57</v>
      </c>
      <c r="M1465" s="14" t="s">
        <v>10872</v>
      </c>
      <c r="N1465" s="3">
        <v>19141</v>
      </c>
      <c r="O1465" s="3">
        <v>5449</v>
      </c>
      <c r="P1465" s="3" t="s">
        <v>10873</v>
      </c>
      <c r="Q1465" s="17" t="s">
        <v>10874</v>
      </c>
      <c r="R1465" s="7" t="s">
        <v>2907</v>
      </c>
    </row>
    <row r="1466" spans="1:18" ht="33.75">
      <c r="A1466" s="8" t="s">
        <v>10875</v>
      </c>
      <c r="B1466" s="3" t="s">
        <v>10876</v>
      </c>
      <c r="C1466" s="4" t="s">
        <v>10877</v>
      </c>
      <c r="D1466" s="3" t="s">
        <v>10878</v>
      </c>
      <c r="E1466" s="6">
        <v>43951.433761574073</v>
      </c>
      <c r="F1466" s="3"/>
      <c r="G1466" s="3"/>
      <c r="H1466" s="3"/>
      <c r="I1466" s="3"/>
      <c r="J1466" s="3" t="s">
        <v>10879</v>
      </c>
      <c r="K1466" s="3"/>
      <c r="L1466" s="7" t="s">
        <v>680</v>
      </c>
      <c r="M1466" s="14" t="s">
        <v>10880</v>
      </c>
      <c r="N1466" s="3">
        <v>84</v>
      </c>
      <c r="O1466" s="3">
        <v>187</v>
      </c>
      <c r="P1466" s="3" t="s">
        <v>10881</v>
      </c>
      <c r="Q1466" s="17" t="s">
        <v>10882</v>
      </c>
      <c r="R1466" s="7" t="s">
        <v>10883</v>
      </c>
    </row>
    <row r="1467" spans="1:18" ht="45">
      <c r="A1467" s="8" t="s">
        <v>10884</v>
      </c>
      <c r="B1467" s="3" t="s">
        <v>10885</v>
      </c>
      <c r="C1467" s="4" t="s">
        <v>3935</v>
      </c>
      <c r="D1467" s="3" t="s">
        <v>10886</v>
      </c>
      <c r="E1467" s="6">
        <v>43951.433553240742</v>
      </c>
      <c r="F1467" s="3"/>
      <c r="G1467" s="3"/>
      <c r="H1467" s="3"/>
      <c r="I1467" s="3"/>
      <c r="J1467" s="3" t="s">
        <v>10887</v>
      </c>
      <c r="K1467" s="3"/>
      <c r="L1467" s="7" t="s">
        <v>27</v>
      </c>
      <c r="M1467" s="14" t="s">
        <v>10888</v>
      </c>
      <c r="N1467" s="3">
        <v>121</v>
      </c>
      <c r="O1467" s="3">
        <v>234</v>
      </c>
      <c r="P1467" s="3" t="s">
        <v>10889</v>
      </c>
      <c r="Q1467" s="17" t="s">
        <v>10890</v>
      </c>
      <c r="R1467" s="7" t="s">
        <v>3940</v>
      </c>
    </row>
    <row r="1468" spans="1:18" ht="33.75">
      <c r="A1468" s="8" t="s">
        <v>10891</v>
      </c>
      <c r="B1468" s="3" t="s">
        <v>10892</v>
      </c>
      <c r="C1468" s="4" t="s">
        <v>10893</v>
      </c>
      <c r="D1468" s="3" t="s">
        <v>10894</v>
      </c>
      <c r="E1468" s="6">
        <v>43951.433356481481</v>
      </c>
      <c r="F1468" s="3"/>
      <c r="G1468" s="3"/>
      <c r="H1468" s="3"/>
      <c r="I1468" s="3"/>
      <c r="J1468" s="3" t="s">
        <v>10895</v>
      </c>
      <c r="K1468" s="3"/>
      <c r="L1468" s="7" t="s">
        <v>10896</v>
      </c>
      <c r="M1468" s="14" t="s">
        <v>10897</v>
      </c>
      <c r="N1468" s="3">
        <v>26668</v>
      </c>
      <c r="O1468" s="3">
        <v>14</v>
      </c>
      <c r="P1468" s="3" t="s">
        <v>10898</v>
      </c>
      <c r="Q1468" s="17" t="s">
        <v>10899</v>
      </c>
      <c r="R1468" s="7" t="s">
        <v>10900</v>
      </c>
    </row>
    <row r="1469" spans="1:18" ht="67.5">
      <c r="A1469" s="8" t="s">
        <v>10901</v>
      </c>
      <c r="B1469" s="3" t="s">
        <v>10902</v>
      </c>
      <c r="C1469" s="4" t="s">
        <v>8947</v>
      </c>
      <c r="D1469" s="3" t="s">
        <v>10903</v>
      </c>
      <c r="E1469" s="6">
        <v>43951.433194444442</v>
      </c>
      <c r="F1469" s="3"/>
      <c r="G1469" s="3"/>
      <c r="H1469" s="3"/>
      <c r="I1469" s="3"/>
      <c r="J1469" s="3" t="s">
        <v>10904</v>
      </c>
      <c r="K1469" s="3"/>
      <c r="L1469" s="7" t="s">
        <v>178</v>
      </c>
      <c r="M1469" s="14" t="s">
        <v>10905</v>
      </c>
      <c r="N1469" s="3">
        <v>415</v>
      </c>
      <c r="O1469" s="3">
        <v>305</v>
      </c>
      <c r="P1469" s="3" t="s">
        <v>1684</v>
      </c>
      <c r="Q1469" s="17" t="s">
        <v>10906</v>
      </c>
      <c r="R1469" s="7" t="s">
        <v>8952</v>
      </c>
    </row>
    <row r="1470" spans="1:18" ht="67.5">
      <c r="A1470" s="8" t="s">
        <v>10907</v>
      </c>
      <c r="B1470" s="3" t="s">
        <v>10908</v>
      </c>
      <c r="C1470" s="4" t="s">
        <v>10909</v>
      </c>
      <c r="D1470" s="3" t="s">
        <v>10910</v>
      </c>
      <c r="E1470" s="6">
        <v>43951.43240740741</v>
      </c>
      <c r="F1470" s="3"/>
      <c r="G1470" s="3"/>
      <c r="H1470" s="3" t="s">
        <v>10911</v>
      </c>
      <c r="I1470" s="3" t="s">
        <v>10908</v>
      </c>
      <c r="J1470" s="3" t="s">
        <v>10911</v>
      </c>
      <c r="K1470" s="3" t="s">
        <v>10912</v>
      </c>
      <c r="L1470" s="7" t="s">
        <v>178</v>
      </c>
      <c r="M1470" s="14" t="s">
        <v>10913</v>
      </c>
      <c r="N1470" s="3">
        <v>9019</v>
      </c>
      <c r="O1470" s="3">
        <v>384</v>
      </c>
      <c r="P1470" s="3" t="s">
        <v>2357</v>
      </c>
      <c r="Q1470" s="17" t="s">
        <v>10914</v>
      </c>
      <c r="R1470" s="7" t="s">
        <v>10915</v>
      </c>
    </row>
    <row r="1471" spans="1:18" ht="45">
      <c r="A1471" s="8" t="s">
        <v>10916</v>
      </c>
      <c r="B1471" s="3" t="s">
        <v>2862</v>
      </c>
      <c r="C1471" s="4" t="s">
        <v>960</v>
      </c>
      <c r="D1471" s="3" t="s">
        <v>10917</v>
      </c>
      <c r="E1471" s="6">
        <v>43951.432372685187</v>
      </c>
      <c r="F1471" s="3"/>
      <c r="G1471" s="3"/>
      <c r="H1471" s="3"/>
      <c r="I1471" s="3"/>
      <c r="J1471" s="3" t="s">
        <v>2864</v>
      </c>
      <c r="K1471" s="3"/>
      <c r="L1471" s="7" t="s">
        <v>178</v>
      </c>
      <c r="M1471" s="14" t="s">
        <v>2865</v>
      </c>
      <c r="N1471" s="3">
        <v>1112</v>
      </c>
      <c r="O1471" s="3">
        <v>2696</v>
      </c>
      <c r="P1471" s="3" t="s">
        <v>1558</v>
      </c>
      <c r="Q1471" s="17" t="s">
        <v>10918</v>
      </c>
      <c r="R1471" s="7" t="s">
        <v>965</v>
      </c>
    </row>
    <row r="1472" spans="1:18" ht="56.25">
      <c r="A1472" s="8" t="s">
        <v>10919</v>
      </c>
      <c r="B1472" s="3" t="s">
        <v>10920</v>
      </c>
      <c r="C1472" s="4" t="s">
        <v>1441</v>
      </c>
      <c r="D1472" s="3" t="s">
        <v>10921</v>
      </c>
      <c r="E1472" s="6">
        <v>43951.432349537034</v>
      </c>
      <c r="F1472" s="3"/>
      <c r="G1472" s="3"/>
      <c r="H1472" s="3"/>
      <c r="I1472" s="3"/>
      <c r="J1472" s="3" t="s">
        <v>10922</v>
      </c>
      <c r="K1472" s="3"/>
      <c r="L1472" s="7" t="s">
        <v>57</v>
      </c>
      <c r="M1472" s="14" t="s">
        <v>10923</v>
      </c>
      <c r="N1472" s="3">
        <v>6882</v>
      </c>
      <c r="O1472" s="3">
        <v>2866</v>
      </c>
      <c r="P1472" s="3" t="s">
        <v>1445</v>
      </c>
      <c r="Q1472" s="17" t="s">
        <v>10924</v>
      </c>
      <c r="R1472" s="7" t="s">
        <v>1447</v>
      </c>
    </row>
    <row r="1473" spans="1:18" ht="22.5">
      <c r="A1473" s="8" t="s">
        <v>10925</v>
      </c>
      <c r="B1473" s="3" t="s">
        <v>10926</v>
      </c>
      <c r="C1473" s="4" t="s">
        <v>10927</v>
      </c>
      <c r="D1473" s="3" t="s">
        <v>10928</v>
      </c>
      <c r="E1473" s="6">
        <v>43951.431944444441</v>
      </c>
      <c r="F1473" s="3"/>
      <c r="G1473" s="3"/>
      <c r="H1473" s="3"/>
      <c r="I1473" s="3"/>
      <c r="J1473" s="3" t="s">
        <v>10929</v>
      </c>
      <c r="K1473" s="3"/>
      <c r="L1473" s="7" t="s">
        <v>27</v>
      </c>
      <c r="M1473" s="14" t="s">
        <v>10930</v>
      </c>
      <c r="N1473" s="3">
        <v>26</v>
      </c>
      <c r="O1473" s="3">
        <v>49</v>
      </c>
      <c r="P1473" s="3"/>
      <c r="Q1473" s="17" t="s">
        <v>10931</v>
      </c>
      <c r="R1473" s="7" t="s">
        <v>10932</v>
      </c>
    </row>
    <row r="1474" spans="1:18" ht="78.75">
      <c r="A1474" s="8" t="s">
        <v>10933</v>
      </c>
      <c r="B1474" s="3" t="s">
        <v>10934</v>
      </c>
      <c r="C1474" s="4" t="s">
        <v>7115</v>
      </c>
      <c r="D1474" s="3" t="s">
        <v>10935</v>
      </c>
      <c r="E1474" s="6">
        <v>43951.431886574079</v>
      </c>
      <c r="F1474" s="3"/>
      <c r="G1474" s="3"/>
      <c r="H1474" s="3"/>
      <c r="I1474" s="3"/>
      <c r="J1474" s="3" t="s">
        <v>10936</v>
      </c>
      <c r="K1474" s="3"/>
      <c r="L1474" s="7" t="s">
        <v>27</v>
      </c>
      <c r="M1474" s="14" t="s">
        <v>10937</v>
      </c>
      <c r="N1474" s="3">
        <v>1739</v>
      </c>
      <c r="O1474" s="3">
        <v>1925</v>
      </c>
      <c r="P1474" s="3" t="s">
        <v>10938</v>
      </c>
      <c r="Q1474" s="17" t="s">
        <v>10939</v>
      </c>
      <c r="R1474" s="7" t="s">
        <v>7118</v>
      </c>
    </row>
    <row r="1475" spans="1:18" ht="45">
      <c r="A1475" s="8" t="s">
        <v>10940</v>
      </c>
      <c r="B1475" s="3" t="s">
        <v>1553</v>
      </c>
      <c r="C1475" s="4" t="s">
        <v>10941</v>
      </c>
      <c r="D1475" s="3" t="s">
        <v>10942</v>
      </c>
      <c r="E1475" s="6">
        <v>43951.431759259256</v>
      </c>
      <c r="F1475" s="3"/>
      <c r="G1475" s="3"/>
      <c r="H1475" s="3" t="s">
        <v>1556</v>
      </c>
      <c r="I1475" s="3" t="s">
        <v>1553</v>
      </c>
      <c r="J1475" s="3" t="s">
        <v>1556</v>
      </c>
      <c r="K1475" s="3" t="s">
        <v>10943</v>
      </c>
      <c r="L1475" s="7" t="s">
        <v>178</v>
      </c>
      <c r="M1475" s="14" t="s">
        <v>1557</v>
      </c>
      <c r="N1475" s="3">
        <v>3110</v>
      </c>
      <c r="O1475" s="3">
        <v>1469</v>
      </c>
      <c r="P1475" s="3" t="s">
        <v>1558</v>
      </c>
      <c r="Q1475" s="17" t="s">
        <v>10944</v>
      </c>
      <c r="R1475" s="7" t="s">
        <v>10945</v>
      </c>
    </row>
    <row r="1476" spans="1:18" ht="33.75">
      <c r="A1476" s="8" t="s">
        <v>10946</v>
      </c>
      <c r="B1476" s="3" t="s">
        <v>10947</v>
      </c>
      <c r="C1476" s="4" t="s">
        <v>10948</v>
      </c>
      <c r="D1476" s="3" t="s">
        <v>10949</v>
      </c>
      <c r="E1476" s="6">
        <v>43951.43141203704</v>
      </c>
      <c r="F1476" s="3"/>
      <c r="G1476" s="3"/>
      <c r="H1476" s="3" t="s">
        <v>10950</v>
      </c>
      <c r="I1476" s="3" t="s">
        <v>10951</v>
      </c>
      <c r="J1476" s="3" t="s">
        <v>10952</v>
      </c>
      <c r="K1476" s="3" t="s">
        <v>10953</v>
      </c>
      <c r="L1476" s="7" t="s">
        <v>27</v>
      </c>
      <c r="M1476" s="14" t="s">
        <v>10954</v>
      </c>
      <c r="N1476" s="3">
        <v>14356</v>
      </c>
      <c r="O1476" s="3">
        <v>181</v>
      </c>
      <c r="P1476" s="3" t="s">
        <v>10955</v>
      </c>
      <c r="Q1476" s="17" t="s">
        <v>10956</v>
      </c>
      <c r="R1476" s="7" t="s">
        <v>10957</v>
      </c>
    </row>
    <row r="1477" spans="1:18" ht="56.25">
      <c r="A1477" s="8" t="s">
        <v>10958</v>
      </c>
      <c r="B1477" s="3" t="s">
        <v>10959</v>
      </c>
      <c r="C1477" s="4" t="s">
        <v>10960</v>
      </c>
      <c r="D1477" s="3" t="s">
        <v>10961</v>
      </c>
      <c r="E1477" s="6">
        <v>43951.43131944444</v>
      </c>
      <c r="F1477" s="3"/>
      <c r="G1477" s="3"/>
      <c r="H1477" s="3"/>
      <c r="I1477" s="3"/>
      <c r="J1477" s="3" t="s">
        <v>10962</v>
      </c>
      <c r="K1477" s="3"/>
      <c r="L1477" s="7" t="s">
        <v>178</v>
      </c>
      <c r="M1477" s="14" t="s">
        <v>10963</v>
      </c>
      <c r="N1477" s="3">
        <v>2454</v>
      </c>
      <c r="O1477" s="3">
        <v>1189</v>
      </c>
      <c r="P1477" s="3" t="s">
        <v>975</v>
      </c>
      <c r="Q1477" s="17" t="s">
        <v>10964</v>
      </c>
      <c r="R1477" s="7" t="s">
        <v>10965</v>
      </c>
    </row>
    <row r="1478" spans="1:18" ht="67.5">
      <c r="A1478" s="8" t="s">
        <v>10966</v>
      </c>
      <c r="B1478" s="3" t="s">
        <v>10967</v>
      </c>
      <c r="C1478" s="4" t="s">
        <v>10968</v>
      </c>
      <c r="D1478" s="3" t="s">
        <v>10969</v>
      </c>
      <c r="E1478" s="6">
        <v>43951.430891203709</v>
      </c>
      <c r="F1478" s="3"/>
      <c r="G1478" s="3"/>
      <c r="H1478" s="3"/>
      <c r="I1478" s="3"/>
      <c r="J1478" s="3" t="s">
        <v>10970</v>
      </c>
      <c r="K1478" s="3"/>
      <c r="L1478" s="7" t="s">
        <v>27</v>
      </c>
      <c r="M1478" s="14" t="s">
        <v>10971</v>
      </c>
      <c r="N1478" s="3">
        <v>1747</v>
      </c>
      <c r="O1478" s="3">
        <v>971</v>
      </c>
      <c r="P1478" s="3" t="s">
        <v>10972</v>
      </c>
      <c r="Q1478" s="17" t="s">
        <v>10973</v>
      </c>
      <c r="R1478" s="7" t="s">
        <v>10974</v>
      </c>
    </row>
    <row r="1479" spans="1:18" ht="45">
      <c r="A1479" s="8" t="s">
        <v>10975</v>
      </c>
      <c r="B1479" s="3" t="s">
        <v>10976</v>
      </c>
      <c r="C1479" s="4" t="s">
        <v>10977</v>
      </c>
      <c r="D1479" s="3" t="s">
        <v>10978</v>
      </c>
      <c r="E1479" s="6">
        <v>43951.43069444444</v>
      </c>
      <c r="F1479" s="3"/>
      <c r="G1479" s="3"/>
      <c r="H1479" s="3"/>
      <c r="I1479" s="3"/>
      <c r="J1479" s="3" t="s">
        <v>10979</v>
      </c>
      <c r="K1479" s="3"/>
      <c r="L1479" s="7" t="s">
        <v>178</v>
      </c>
      <c r="M1479" s="14" t="s">
        <v>10980</v>
      </c>
      <c r="N1479" s="3">
        <v>526</v>
      </c>
      <c r="O1479" s="3">
        <v>357</v>
      </c>
      <c r="P1479" s="3" t="s">
        <v>10981</v>
      </c>
      <c r="Q1479" s="17" t="s">
        <v>10982</v>
      </c>
      <c r="R1479" s="7" t="s">
        <v>10983</v>
      </c>
    </row>
    <row r="1480" spans="1:18" ht="45">
      <c r="A1480" s="8" t="s">
        <v>10984</v>
      </c>
      <c r="B1480" s="3" t="s">
        <v>10985</v>
      </c>
      <c r="C1480" s="4" t="s">
        <v>10986</v>
      </c>
      <c r="D1480" s="3" t="s">
        <v>10987</v>
      </c>
      <c r="E1480" s="6">
        <v>43951.430636574078</v>
      </c>
      <c r="F1480" s="3"/>
      <c r="G1480" s="3"/>
      <c r="H1480" s="3"/>
      <c r="I1480" s="3"/>
      <c r="J1480" s="3" t="s">
        <v>10988</v>
      </c>
      <c r="K1480" s="3"/>
      <c r="L1480" s="7" t="s">
        <v>1400</v>
      </c>
      <c r="M1480" s="14" t="s">
        <v>10989</v>
      </c>
      <c r="N1480" s="3">
        <v>51626</v>
      </c>
      <c r="O1480" s="3">
        <v>3850</v>
      </c>
      <c r="P1480" s="3" t="s">
        <v>4278</v>
      </c>
      <c r="Q1480" s="17" t="s">
        <v>10990</v>
      </c>
      <c r="R1480" s="7" t="s">
        <v>10991</v>
      </c>
    </row>
    <row r="1481" spans="1:18" ht="101.25">
      <c r="A1481" s="8" t="s">
        <v>10992</v>
      </c>
      <c r="B1481" s="3" t="s">
        <v>10993</v>
      </c>
      <c r="C1481" s="4" t="s">
        <v>7309</v>
      </c>
      <c r="D1481" s="3" t="s">
        <v>10994</v>
      </c>
      <c r="E1481" s="6">
        <v>43951.430625000001</v>
      </c>
      <c r="F1481" s="3"/>
      <c r="G1481" s="3"/>
      <c r="H1481" s="3"/>
      <c r="I1481" s="3"/>
      <c r="J1481" s="3" t="s">
        <v>10995</v>
      </c>
      <c r="K1481" s="3"/>
      <c r="L1481" s="7" t="s">
        <v>27</v>
      </c>
      <c r="M1481" s="14" t="s">
        <v>10996</v>
      </c>
      <c r="N1481" s="3">
        <v>6109</v>
      </c>
      <c r="O1481" s="3">
        <v>5015</v>
      </c>
      <c r="P1481" s="3" t="s">
        <v>10997</v>
      </c>
      <c r="Q1481" s="17" t="s">
        <v>10998</v>
      </c>
      <c r="R1481" s="7" t="s">
        <v>7314</v>
      </c>
    </row>
    <row r="1482" spans="1:18" ht="123.75">
      <c r="A1482" s="8" t="s">
        <v>10999</v>
      </c>
      <c r="B1482" s="3" t="s">
        <v>11000</v>
      </c>
      <c r="C1482" s="4" t="s">
        <v>11001</v>
      </c>
      <c r="D1482" s="3" t="s">
        <v>11002</v>
      </c>
      <c r="E1482" s="6">
        <v>43951.430150462962</v>
      </c>
      <c r="F1482" s="3"/>
      <c r="G1482" s="3"/>
      <c r="H1482" s="3"/>
      <c r="I1482" s="3"/>
      <c r="J1482" s="3" t="s">
        <v>11003</v>
      </c>
      <c r="K1482" s="3"/>
      <c r="L1482" s="7" t="s">
        <v>178</v>
      </c>
      <c r="M1482" s="14" t="s">
        <v>11004</v>
      </c>
      <c r="N1482" s="3">
        <v>185</v>
      </c>
      <c r="O1482" s="3">
        <v>203</v>
      </c>
      <c r="P1482" s="3" t="s">
        <v>975</v>
      </c>
      <c r="Q1482" s="17" t="s">
        <v>11005</v>
      </c>
      <c r="R1482" s="7" t="s">
        <v>11006</v>
      </c>
    </row>
    <row r="1483" spans="1:18" ht="33.75">
      <c r="A1483" s="8" t="s">
        <v>11007</v>
      </c>
      <c r="B1483" s="3" t="s">
        <v>11008</v>
      </c>
      <c r="C1483" s="4" t="s">
        <v>11009</v>
      </c>
      <c r="D1483" s="3" t="s">
        <v>11010</v>
      </c>
      <c r="E1483" s="6">
        <v>43951.429363425923</v>
      </c>
      <c r="F1483" s="3"/>
      <c r="G1483" s="3"/>
      <c r="H1483" s="3"/>
      <c r="I1483" s="3"/>
      <c r="J1483" s="3" t="s">
        <v>11011</v>
      </c>
      <c r="K1483" s="3"/>
      <c r="L1483" s="7" t="s">
        <v>190</v>
      </c>
      <c r="M1483" s="14" t="s">
        <v>11012</v>
      </c>
      <c r="N1483" s="3">
        <v>791</v>
      </c>
      <c r="O1483" s="3">
        <v>47</v>
      </c>
      <c r="P1483" s="3" t="s">
        <v>11013</v>
      </c>
      <c r="Q1483" s="17" t="s">
        <v>11014</v>
      </c>
      <c r="R1483" s="7" t="s">
        <v>11015</v>
      </c>
    </row>
    <row r="1484" spans="1:18" ht="45">
      <c r="A1484" s="8" t="s">
        <v>11016</v>
      </c>
      <c r="B1484" s="3" t="s">
        <v>11017</v>
      </c>
      <c r="C1484" s="4" t="s">
        <v>9449</v>
      </c>
      <c r="D1484" s="3" t="s">
        <v>11018</v>
      </c>
      <c r="E1484" s="6">
        <v>43951.429305555561</v>
      </c>
      <c r="F1484" s="3"/>
      <c r="G1484" s="3"/>
      <c r="H1484" s="3"/>
      <c r="I1484" s="3"/>
      <c r="J1484" s="3" t="s">
        <v>11019</v>
      </c>
      <c r="K1484" s="3"/>
      <c r="L1484" s="7" t="s">
        <v>178</v>
      </c>
      <c r="M1484" s="14" t="s">
        <v>11020</v>
      </c>
      <c r="N1484" s="3">
        <v>2822</v>
      </c>
      <c r="O1484" s="3">
        <v>1545</v>
      </c>
      <c r="P1484" s="3" t="s">
        <v>9453</v>
      </c>
      <c r="Q1484" s="17" t="s">
        <v>11021</v>
      </c>
      <c r="R1484" s="7" t="s">
        <v>9455</v>
      </c>
    </row>
    <row r="1485" spans="1:18" ht="12.75">
      <c r="A1485" s="8" t="s">
        <v>11022</v>
      </c>
      <c r="B1485" s="3" t="s">
        <v>11023</v>
      </c>
      <c r="C1485" s="4" t="s">
        <v>2312</v>
      </c>
      <c r="D1485" s="3" t="s">
        <v>11024</v>
      </c>
      <c r="E1485" s="6">
        <v>43951.429085648153</v>
      </c>
      <c r="F1485" s="3"/>
      <c r="G1485" s="3"/>
      <c r="H1485" s="3"/>
      <c r="I1485" s="3"/>
      <c r="J1485" s="3" t="s">
        <v>11025</v>
      </c>
      <c r="K1485" s="3"/>
      <c r="L1485" s="7" t="s">
        <v>57</v>
      </c>
      <c r="M1485" s="14" t="s">
        <v>11026</v>
      </c>
      <c r="N1485" s="3">
        <v>127</v>
      </c>
      <c r="O1485" s="3">
        <v>117</v>
      </c>
      <c r="P1485" s="3" t="s">
        <v>11027</v>
      </c>
      <c r="Q1485" s="17" t="s">
        <v>11028</v>
      </c>
      <c r="R1485" s="7" t="s">
        <v>2317</v>
      </c>
    </row>
    <row r="1486" spans="1:18" ht="56.25">
      <c r="A1486" s="8" t="s">
        <v>11029</v>
      </c>
      <c r="B1486" s="3" t="s">
        <v>11030</v>
      </c>
      <c r="C1486" s="4" t="s">
        <v>11031</v>
      </c>
      <c r="D1486" s="3" t="s">
        <v>11032</v>
      </c>
      <c r="E1486" s="6">
        <v>43951.42905092593</v>
      </c>
      <c r="F1486" s="3"/>
      <c r="G1486" s="3"/>
      <c r="H1486" s="3"/>
      <c r="I1486" s="3"/>
      <c r="J1486" s="3" t="s">
        <v>11033</v>
      </c>
      <c r="K1486" s="3"/>
      <c r="L1486" s="7" t="s">
        <v>57</v>
      </c>
      <c r="M1486" s="14" t="s">
        <v>11034</v>
      </c>
      <c r="N1486" s="3">
        <v>245</v>
      </c>
      <c r="O1486" s="3">
        <v>886</v>
      </c>
      <c r="P1486" s="3" t="s">
        <v>975</v>
      </c>
      <c r="Q1486" s="17" t="s">
        <v>11035</v>
      </c>
      <c r="R1486" s="7" t="s">
        <v>11036</v>
      </c>
    </row>
    <row r="1487" spans="1:18" ht="56.25">
      <c r="A1487" s="8" t="s">
        <v>11037</v>
      </c>
      <c r="B1487" s="3" t="s">
        <v>11038</v>
      </c>
      <c r="C1487" s="4" t="s">
        <v>11039</v>
      </c>
      <c r="D1487" s="3" t="s">
        <v>11040</v>
      </c>
      <c r="E1487" s="6">
        <v>43951.428715277776</v>
      </c>
      <c r="F1487" s="3"/>
      <c r="G1487" s="3"/>
      <c r="H1487" s="3"/>
      <c r="I1487" s="3"/>
      <c r="J1487" s="3" t="s">
        <v>11041</v>
      </c>
      <c r="K1487" s="3"/>
      <c r="L1487" s="7" t="s">
        <v>27</v>
      </c>
      <c r="M1487" s="14" t="s">
        <v>11042</v>
      </c>
      <c r="N1487" s="3">
        <v>1243</v>
      </c>
      <c r="O1487" s="3">
        <v>1557</v>
      </c>
      <c r="P1487" s="3"/>
      <c r="Q1487" s="17" t="s">
        <v>11043</v>
      </c>
      <c r="R1487" s="7" t="s">
        <v>11044</v>
      </c>
    </row>
    <row r="1488" spans="1:18" ht="112.5">
      <c r="A1488" s="8" t="s">
        <v>11045</v>
      </c>
      <c r="B1488" s="3" t="s">
        <v>11046</v>
      </c>
      <c r="C1488" s="4" t="s">
        <v>11047</v>
      </c>
      <c r="D1488" s="3" t="s">
        <v>11048</v>
      </c>
      <c r="E1488" s="6">
        <v>43951.428379629629</v>
      </c>
      <c r="F1488" s="3"/>
      <c r="G1488" s="3"/>
      <c r="H1488" s="3"/>
      <c r="I1488" s="3"/>
      <c r="J1488" s="3" t="s">
        <v>11049</v>
      </c>
      <c r="K1488" s="3"/>
      <c r="L1488" s="7" t="s">
        <v>190</v>
      </c>
      <c r="M1488" s="14" t="s">
        <v>11050</v>
      </c>
      <c r="N1488" s="3">
        <v>8514</v>
      </c>
      <c r="O1488" s="3">
        <v>413</v>
      </c>
      <c r="P1488" s="3" t="s">
        <v>11051</v>
      </c>
      <c r="Q1488" s="17" t="s">
        <v>11052</v>
      </c>
      <c r="R1488" s="7" t="s">
        <v>11053</v>
      </c>
    </row>
    <row r="1489" spans="1:18" ht="56.25">
      <c r="A1489" s="8" t="s">
        <v>11054</v>
      </c>
      <c r="B1489" s="3" t="s">
        <v>11055</v>
      </c>
      <c r="C1489" s="4" t="s">
        <v>11056</v>
      </c>
      <c r="D1489" s="3" t="s">
        <v>11057</v>
      </c>
      <c r="E1489" s="6">
        <v>43951.427719907406</v>
      </c>
      <c r="F1489" s="3"/>
      <c r="G1489" s="3"/>
      <c r="H1489" s="3"/>
      <c r="I1489" s="3"/>
      <c r="J1489" s="3" t="s">
        <v>11058</v>
      </c>
      <c r="K1489" s="3"/>
      <c r="L1489" s="7" t="s">
        <v>178</v>
      </c>
      <c r="M1489" s="14" t="s">
        <v>11059</v>
      </c>
      <c r="N1489" s="3">
        <v>970</v>
      </c>
      <c r="O1489" s="3">
        <v>546</v>
      </c>
      <c r="P1489" s="3" t="s">
        <v>1265</v>
      </c>
      <c r="Q1489" s="17" t="s">
        <v>11060</v>
      </c>
      <c r="R1489" s="7" t="s">
        <v>157</v>
      </c>
    </row>
    <row r="1490" spans="1:18" ht="67.5">
      <c r="A1490" s="8" t="s">
        <v>11061</v>
      </c>
      <c r="B1490" s="3" t="s">
        <v>11062</v>
      </c>
      <c r="C1490" s="4" t="s">
        <v>11063</v>
      </c>
      <c r="D1490" s="3" t="s">
        <v>11064</v>
      </c>
      <c r="E1490" s="6">
        <v>43951.427233796298</v>
      </c>
      <c r="F1490" s="3"/>
      <c r="G1490" s="3"/>
      <c r="H1490" s="3"/>
      <c r="I1490" s="3"/>
      <c r="J1490" s="3" t="s">
        <v>11065</v>
      </c>
      <c r="K1490" s="3"/>
      <c r="L1490" s="7" t="s">
        <v>178</v>
      </c>
      <c r="M1490" s="14" t="s">
        <v>11066</v>
      </c>
      <c r="N1490" s="3">
        <v>1850</v>
      </c>
      <c r="O1490" s="3">
        <v>660</v>
      </c>
      <c r="P1490" s="3" t="s">
        <v>11067</v>
      </c>
      <c r="Q1490" s="17" t="s">
        <v>11068</v>
      </c>
      <c r="R1490" s="7" t="s">
        <v>11069</v>
      </c>
    </row>
    <row r="1491" spans="1:18" ht="56.25">
      <c r="A1491" s="8" t="s">
        <v>11070</v>
      </c>
      <c r="B1491" s="3" t="s">
        <v>11071</v>
      </c>
      <c r="C1491" s="4" t="s">
        <v>11072</v>
      </c>
      <c r="D1491" s="3" t="s">
        <v>11073</v>
      </c>
      <c r="E1491" s="6">
        <v>43951.427083333328</v>
      </c>
      <c r="F1491" s="3"/>
      <c r="G1491" s="3"/>
      <c r="H1491" s="3"/>
      <c r="I1491" s="3"/>
      <c r="J1491" s="3" t="s">
        <v>11074</v>
      </c>
      <c r="K1491" s="3"/>
      <c r="L1491" s="7" t="s">
        <v>656</v>
      </c>
      <c r="M1491" s="14" t="s">
        <v>11075</v>
      </c>
      <c r="N1491" s="3">
        <v>524144</v>
      </c>
      <c r="O1491" s="3">
        <v>3022</v>
      </c>
      <c r="P1491" s="3" t="s">
        <v>975</v>
      </c>
      <c r="Q1491" s="17" t="s">
        <v>11076</v>
      </c>
      <c r="R1491" s="7" t="s">
        <v>11077</v>
      </c>
    </row>
    <row r="1492" spans="1:18" ht="101.25">
      <c r="A1492" s="8" t="s">
        <v>11078</v>
      </c>
      <c r="B1492" s="3" t="s">
        <v>11079</v>
      </c>
      <c r="C1492" s="4" t="s">
        <v>7309</v>
      </c>
      <c r="D1492" s="3" t="s">
        <v>11080</v>
      </c>
      <c r="E1492" s="6">
        <v>43951.426782407405</v>
      </c>
      <c r="F1492" s="3"/>
      <c r="G1492" s="3"/>
      <c r="H1492" s="3"/>
      <c r="I1492" s="3"/>
      <c r="J1492" s="3" t="s">
        <v>11081</v>
      </c>
      <c r="K1492" s="3"/>
      <c r="L1492" s="7" t="s">
        <v>142</v>
      </c>
      <c r="M1492" s="14" t="s">
        <v>11082</v>
      </c>
      <c r="N1492" s="3">
        <v>569</v>
      </c>
      <c r="O1492" s="3">
        <v>568</v>
      </c>
      <c r="P1492" s="3" t="s">
        <v>11083</v>
      </c>
      <c r="Q1492" s="17" t="s">
        <v>11084</v>
      </c>
      <c r="R1492" s="7" t="s">
        <v>7314</v>
      </c>
    </row>
    <row r="1493" spans="1:18" ht="101.25">
      <c r="A1493" s="8" t="s">
        <v>11085</v>
      </c>
      <c r="B1493" s="3" t="s">
        <v>11086</v>
      </c>
      <c r="C1493" s="4" t="s">
        <v>7309</v>
      </c>
      <c r="D1493" s="3" t="s">
        <v>11087</v>
      </c>
      <c r="E1493" s="6">
        <v>43951.426504629635</v>
      </c>
      <c r="F1493" s="3"/>
      <c r="G1493" s="3"/>
      <c r="H1493" s="3"/>
      <c r="I1493" s="3"/>
      <c r="J1493" s="3" t="s">
        <v>11088</v>
      </c>
      <c r="K1493" s="3"/>
      <c r="L1493" s="7" t="s">
        <v>27</v>
      </c>
      <c r="M1493" s="14" t="s">
        <v>11089</v>
      </c>
      <c r="N1493" s="3">
        <v>140</v>
      </c>
      <c r="O1493" s="3">
        <v>448</v>
      </c>
      <c r="P1493" s="3" t="s">
        <v>887</v>
      </c>
      <c r="Q1493" s="17" t="s">
        <v>11090</v>
      </c>
      <c r="R1493" s="7" t="s">
        <v>7314</v>
      </c>
    </row>
    <row r="1494" spans="1:18" ht="33.75">
      <c r="A1494" s="8" t="s">
        <v>11091</v>
      </c>
      <c r="B1494" s="3" t="s">
        <v>11092</v>
      </c>
      <c r="C1494" s="4" t="s">
        <v>972</v>
      </c>
      <c r="D1494" s="3" t="s">
        <v>11093</v>
      </c>
      <c r="E1494" s="6">
        <v>43951.426041666666</v>
      </c>
      <c r="F1494" s="3"/>
      <c r="G1494" s="3"/>
      <c r="H1494" s="3"/>
      <c r="I1494" s="3"/>
      <c r="J1494" s="3" t="s">
        <v>11094</v>
      </c>
      <c r="K1494" s="3"/>
      <c r="L1494" s="7" t="s">
        <v>27</v>
      </c>
      <c r="M1494" s="14" t="s">
        <v>11095</v>
      </c>
      <c r="N1494" s="3">
        <v>108</v>
      </c>
      <c r="O1494" s="3">
        <v>48</v>
      </c>
      <c r="P1494" s="3" t="s">
        <v>11096</v>
      </c>
      <c r="Q1494" s="17" t="s">
        <v>11097</v>
      </c>
      <c r="R1494" s="7" t="s">
        <v>977</v>
      </c>
    </row>
    <row r="1495" spans="1:18" ht="56.25">
      <c r="A1495" s="8" t="s">
        <v>11098</v>
      </c>
      <c r="B1495" s="3" t="s">
        <v>11099</v>
      </c>
      <c r="C1495" s="4" t="s">
        <v>5418</v>
      </c>
      <c r="D1495" s="3" t="s">
        <v>11100</v>
      </c>
      <c r="E1495" s="6">
        <v>43951.42564814815</v>
      </c>
      <c r="F1495" s="3"/>
      <c r="G1495" s="3"/>
      <c r="H1495" s="3"/>
      <c r="I1495" s="3"/>
      <c r="J1495" s="3" t="s">
        <v>11101</v>
      </c>
      <c r="K1495" s="3"/>
      <c r="L1495" s="7" t="s">
        <v>27</v>
      </c>
      <c r="M1495" s="14" t="s">
        <v>340</v>
      </c>
      <c r="N1495" s="3">
        <v>285</v>
      </c>
      <c r="O1495" s="3">
        <v>669</v>
      </c>
      <c r="P1495" s="3"/>
      <c r="Q1495" s="17" t="s">
        <v>11102</v>
      </c>
      <c r="R1495" s="7" t="s">
        <v>5423</v>
      </c>
    </row>
    <row r="1496" spans="1:18" ht="78.75">
      <c r="A1496" s="8" t="s">
        <v>11103</v>
      </c>
      <c r="B1496" s="3" t="s">
        <v>11104</v>
      </c>
      <c r="C1496" s="4" t="s">
        <v>7115</v>
      </c>
      <c r="D1496" s="3" t="s">
        <v>11100</v>
      </c>
      <c r="E1496" s="6">
        <v>43951.42564814815</v>
      </c>
      <c r="F1496" s="3"/>
      <c r="G1496" s="3"/>
      <c r="H1496" s="3"/>
      <c r="I1496" s="3"/>
      <c r="J1496" s="3" t="s">
        <v>11105</v>
      </c>
      <c r="K1496" s="3"/>
      <c r="L1496" s="7" t="s">
        <v>27</v>
      </c>
      <c r="M1496" s="14" t="s">
        <v>11106</v>
      </c>
      <c r="N1496" s="3">
        <v>353</v>
      </c>
      <c r="O1496" s="3">
        <v>552</v>
      </c>
      <c r="P1496" s="3" t="s">
        <v>11107</v>
      </c>
      <c r="Q1496" s="17" t="s">
        <v>11108</v>
      </c>
      <c r="R1496" s="7" t="s">
        <v>7118</v>
      </c>
    </row>
    <row r="1497" spans="1:18" ht="33.75">
      <c r="A1497" s="8" t="s">
        <v>11109</v>
      </c>
      <c r="B1497" s="3" t="s">
        <v>11110</v>
      </c>
      <c r="C1497" s="4" t="s">
        <v>11111</v>
      </c>
      <c r="D1497" s="3" t="s">
        <v>11112</v>
      </c>
      <c r="E1497" s="6">
        <v>43951.425393518519</v>
      </c>
      <c r="F1497" s="3"/>
      <c r="G1497" s="3"/>
      <c r="H1497" s="3"/>
      <c r="I1497" s="3"/>
      <c r="J1497" s="3" t="s">
        <v>11113</v>
      </c>
      <c r="K1497" s="3"/>
      <c r="L1497" s="7" t="s">
        <v>1732</v>
      </c>
      <c r="M1497" s="14" t="s">
        <v>11114</v>
      </c>
      <c r="N1497" s="3">
        <v>103</v>
      </c>
      <c r="O1497" s="3">
        <v>107</v>
      </c>
      <c r="P1497" s="3" t="s">
        <v>2163</v>
      </c>
      <c r="Q1497" s="17" t="s">
        <v>11115</v>
      </c>
      <c r="R1497" s="7" t="s">
        <v>11116</v>
      </c>
    </row>
    <row r="1498" spans="1:18" ht="45">
      <c r="A1498" s="8" t="s">
        <v>11117</v>
      </c>
      <c r="B1498" s="3" t="s">
        <v>11118</v>
      </c>
      <c r="C1498" s="4" t="s">
        <v>11119</v>
      </c>
      <c r="D1498" s="3" t="s">
        <v>11120</v>
      </c>
      <c r="E1498" s="6">
        <v>43951.425277777773</v>
      </c>
      <c r="F1498" s="3"/>
      <c r="G1498" s="3"/>
      <c r="H1498" s="3"/>
      <c r="I1498" s="3"/>
      <c r="J1498" s="3" t="s">
        <v>11121</v>
      </c>
      <c r="K1498" s="3"/>
      <c r="L1498" s="7" t="s">
        <v>178</v>
      </c>
      <c r="M1498" s="14" t="s">
        <v>11122</v>
      </c>
      <c r="N1498" s="3">
        <v>8943</v>
      </c>
      <c r="O1498" s="3">
        <v>1166</v>
      </c>
      <c r="P1498" s="3" t="s">
        <v>11123</v>
      </c>
      <c r="Q1498" s="17" t="s">
        <v>11124</v>
      </c>
      <c r="R1498" s="7" t="s">
        <v>11125</v>
      </c>
    </row>
    <row r="1499" spans="1:18" ht="78.75">
      <c r="A1499" s="8" t="s">
        <v>11126</v>
      </c>
      <c r="B1499" s="3" t="s">
        <v>11127</v>
      </c>
      <c r="C1499" s="4" t="s">
        <v>11128</v>
      </c>
      <c r="D1499" s="3" t="s">
        <v>11129</v>
      </c>
      <c r="E1499" s="6">
        <v>43951.425081018519</v>
      </c>
      <c r="F1499" s="3"/>
      <c r="G1499" s="3"/>
      <c r="H1499" s="3"/>
      <c r="I1499" s="3"/>
      <c r="J1499" s="3" t="s">
        <v>11130</v>
      </c>
      <c r="K1499" s="3"/>
      <c r="L1499" s="7" t="s">
        <v>27</v>
      </c>
      <c r="M1499" s="14" t="s">
        <v>11131</v>
      </c>
      <c r="N1499" s="3">
        <v>2433</v>
      </c>
      <c r="O1499" s="3">
        <v>2755</v>
      </c>
      <c r="P1499" s="3"/>
      <c r="Q1499" s="17" t="s">
        <v>11132</v>
      </c>
      <c r="R1499" s="7" t="s">
        <v>11133</v>
      </c>
    </row>
    <row r="1500" spans="1:18" ht="67.5">
      <c r="A1500" s="8" t="s">
        <v>11134</v>
      </c>
      <c r="B1500" s="3" t="s">
        <v>11135</v>
      </c>
      <c r="C1500" s="4" t="s">
        <v>11136</v>
      </c>
      <c r="D1500" s="3" t="s">
        <v>11137</v>
      </c>
      <c r="E1500" s="6">
        <v>43951.424513888887</v>
      </c>
      <c r="F1500" s="3"/>
      <c r="G1500" s="3"/>
      <c r="H1500" s="3"/>
      <c r="I1500" s="3"/>
      <c r="J1500" s="3" t="s">
        <v>11138</v>
      </c>
      <c r="K1500" s="3"/>
      <c r="L1500" s="7" t="s">
        <v>178</v>
      </c>
      <c r="M1500" s="14" t="s">
        <v>11139</v>
      </c>
      <c r="N1500" s="3">
        <v>568</v>
      </c>
      <c r="O1500" s="3">
        <v>721</v>
      </c>
      <c r="P1500" s="3" t="s">
        <v>2281</v>
      </c>
      <c r="Q1500" s="17" t="s">
        <v>11140</v>
      </c>
      <c r="R1500" s="7" t="s">
        <v>11141</v>
      </c>
    </row>
    <row r="1501" spans="1:18" ht="22.5">
      <c r="A1501" s="8" t="s">
        <v>11142</v>
      </c>
      <c r="B1501" s="3" t="s">
        <v>11143</v>
      </c>
      <c r="C1501" s="4" t="s">
        <v>11144</v>
      </c>
      <c r="D1501" s="3" t="s">
        <v>11145</v>
      </c>
      <c r="E1501" s="6">
        <v>43951.424259259264</v>
      </c>
      <c r="F1501" s="3"/>
      <c r="G1501" s="3"/>
      <c r="H1501" s="3"/>
      <c r="I1501" s="3"/>
      <c r="J1501" s="3" t="s">
        <v>11146</v>
      </c>
      <c r="K1501" s="3"/>
      <c r="L1501" s="7" t="s">
        <v>57</v>
      </c>
      <c r="M1501" s="14" t="s">
        <v>11147</v>
      </c>
      <c r="N1501" s="3">
        <v>485</v>
      </c>
      <c r="O1501" s="3">
        <v>377</v>
      </c>
      <c r="P1501" s="3"/>
      <c r="Q1501" s="17" t="s">
        <v>11148</v>
      </c>
      <c r="R1501" s="7" t="s">
        <v>11149</v>
      </c>
    </row>
    <row r="1502" spans="1:18" ht="90">
      <c r="A1502" s="8" t="s">
        <v>11150</v>
      </c>
      <c r="B1502" s="3" t="s">
        <v>11151</v>
      </c>
      <c r="C1502" s="4" t="s">
        <v>11152</v>
      </c>
      <c r="D1502" s="3" t="s">
        <v>11153</v>
      </c>
      <c r="E1502" s="6">
        <v>43951.423321759255</v>
      </c>
      <c r="F1502" s="3"/>
      <c r="G1502" s="3"/>
      <c r="H1502" s="3"/>
      <c r="I1502" s="3"/>
      <c r="J1502" s="3" t="s">
        <v>11154</v>
      </c>
      <c r="K1502" s="3"/>
      <c r="L1502" s="7" t="s">
        <v>57</v>
      </c>
      <c r="M1502" s="14" t="s">
        <v>11155</v>
      </c>
      <c r="N1502" s="3">
        <v>81</v>
      </c>
      <c r="O1502" s="3">
        <v>251</v>
      </c>
      <c r="P1502" s="3" t="s">
        <v>2163</v>
      </c>
      <c r="Q1502" s="17" t="s">
        <v>11156</v>
      </c>
      <c r="R1502" s="7" t="s">
        <v>11157</v>
      </c>
    </row>
    <row r="1503" spans="1:18" ht="56.25">
      <c r="A1503" s="8" t="s">
        <v>11158</v>
      </c>
      <c r="B1503" s="3" t="s">
        <v>11159</v>
      </c>
      <c r="C1503" s="4" t="s">
        <v>11160</v>
      </c>
      <c r="D1503" s="3" t="s">
        <v>11161</v>
      </c>
      <c r="E1503" s="6">
        <v>43951.423206018517</v>
      </c>
      <c r="F1503" s="3"/>
      <c r="G1503" s="3"/>
      <c r="H1503" s="3"/>
      <c r="I1503" s="3"/>
      <c r="J1503" s="3" t="s">
        <v>11162</v>
      </c>
      <c r="K1503" s="3"/>
      <c r="L1503" s="7" t="s">
        <v>27</v>
      </c>
      <c r="M1503" s="14" t="s">
        <v>11163</v>
      </c>
      <c r="N1503" s="3">
        <v>1628</v>
      </c>
      <c r="O1503" s="3">
        <v>459</v>
      </c>
      <c r="P1503" s="3" t="s">
        <v>11164</v>
      </c>
      <c r="Q1503" s="17" t="s">
        <v>11165</v>
      </c>
      <c r="R1503" s="7" t="s">
        <v>11166</v>
      </c>
    </row>
    <row r="1504" spans="1:18" ht="45">
      <c r="A1504" s="8" t="s">
        <v>11167</v>
      </c>
      <c r="B1504" s="3" t="s">
        <v>11168</v>
      </c>
      <c r="C1504" s="4" t="s">
        <v>11169</v>
      </c>
      <c r="D1504" s="3" t="s">
        <v>11170</v>
      </c>
      <c r="E1504" s="6">
        <v>43951.42260416667</v>
      </c>
      <c r="F1504" s="3"/>
      <c r="G1504" s="3"/>
      <c r="H1504" s="3"/>
      <c r="I1504" s="3"/>
      <c r="J1504" s="3" t="s">
        <v>11171</v>
      </c>
      <c r="K1504" s="3"/>
      <c r="L1504" s="7" t="s">
        <v>178</v>
      </c>
      <c r="M1504" s="14" t="s">
        <v>11172</v>
      </c>
      <c r="N1504" s="3">
        <v>27</v>
      </c>
      <c r="O1504" s="3">
        <v>257</v>
      </c>
      <c r="P1504" s="3" t="s">
        <v>5478</v>
      </c>
      <c r="Q1504" s="17" t="s">
        <v>11173</v>
      </c>
      <c r="R1504" s="7" t="s">
        <v>11174</v>
      </c>
    </row>
    <row r="1505" spans="1:18" ht="12.75">
      <c r="A1505" s="8" t="s">
        <v>11175</v>
      </c>
      <c r="B1505" s="3" t="s">
        <v>11176</v>
      </c>
      <c r="C1505" s="4" t="s">
        <v>2312</v>
      </c>
      <c r="D1505" s="3" t="s">
        <v>11177</v>
      </c>
      <c r="E1505" s="6">
        <v>43951.4222337963</v>
      </c>
      <c r="F1505" s="3"/>
      <c r="G1505" s="3"/>
      <c r="H1505" s="3"/>
      <c r="I1505" s="3"/>
      <c r="J1505" s="3" t="s">
        <v>11178</v>
      </c>
      <c r="K1505" s="3"/>
      <c r="L1505" s="7" t="s">
        <v>27</v>
      </c>
      <c r="M1505" s="14" t="s">
        <v>11179</v>
      </c>
      <c r="N1505" s="3">
        <v>132</v>
      </c>
      <c r="O1505" s="3">
        <v>413</v>
      </c>
      <c r="P1505" s="3" t="s">
        <v>975</v>
      </c>
      <c r="Q1505" s="17" t="s">
        <v>11180</v>
      </c>
      <c r="R1505" s="7" t="s">
        <v>2317</v>
      </c>
    </row>
    <row r="1506" spans="1:18" ht="135">
      <c r="A1506" s="8" t="s">
        <v>11181</v>
      </c>
      <c r="B1506" s="3" t="s">
        <v>11182</v>
      </c>
      <c r="C1506" s="4" t="s">
        <v>11183</v>
      </c>
      <c r="D1506" s="3" t="s">
        <v>11184</v>
      </c>
      <c r="E1506" s="6">
        <v>43951.421898148154</v>
      </c>
      <c r="F1506" s="3"/>
      <c r="G1506" s="3"/>
      <c r="H1506" s="3"/>
      <c r="I1506" s="3"/>
      <c r="J1506" s="3" t="s">
        <v>11185</v>
      </c>
      <c r="K1506" s="3"/>
      <c r="L1506" s="7" t="s">
        <v>178</v>
      </c>
      <c r="M1506" s="14" t="s">
        <v>11186</v>
      </c>
      <c r="N1506" s="3">
        <v>681</v>
      </c>
      <c r="O1506" s="3">
        <v>47</v>
      </c>
      <c r="P1506" s="3"/>
      <c r="Q1506" s="17" t="s">
        <v>11187</v>
      </c>
      <c r="R1506" s="7" t="s">
        <v>11188</v>
      </c>
    </row>
    <row r="1507" spans="1:18" ht="67.5">
      <c r="A1507" s="8" t="s">
        <v>11189</v>
      </c>
      <c r="B1507" s="3" t="s">
        <v>11190</v>
      </c>
      <c r="C1507" s="4" t="s">
        <v>11191</v>
      </c>
      <c r="D1507" s="3" t="s">
        <v>11192</v>
      </c>
      <c r="E1507" s="6">
        <v>43951.421273148153</v>
      </c>
      <c r="F1507" s="3"/>
      <c r="G1507" s="3"/>
      <c r="H1507" s="3"/>
      <c r="I1507" s="3"/>
      <c r="J1507" s="3" t="s">
        <v>11193</v>
      </c>
      <c r="K1507" s="3"/>
      <c r="L1507" s="7" t="s">
        <v>178</v>
      </c>
      <c r="M1507" s="14" t="s">
        <v>11194</v>
      </c>
      <c r="N1507" s="3">
        <v>16302</v>
      </c>
      <c r="O1507" s="3">
        <v>4014</v>
      </c>
      <c r="P1507" s="3"/>
      <c r="Q1507" s="17" t="s">
        <v>11195</v>
      </c>
      <c r="R1507" s="7" t="s">
        <v>11196</v>
      </c>
    </row>
    <row r="1508" spans="1:18" ht="12.75">
      <c r="A1508" s="8" t="s">
        <v>11197</v>
      </c>
      <c r="B1508" s="3" t="s">
        <v>11198</v>
      </c>
      <c r="C1508" s="4" t="s">
        <v>2312</v>
      </c>
      <c r="D1508" s="3" t="s">
        <v>11199</v>
      </c>
      <c r="E1508" s="6">
        <v>43951.421018518522</v>
      </c>
      <c r="F1508" s="3"/>
      <c r="G1508" s="3"/>
      <c r="H1508" s="3"/>
      <c r="I1508" s="3"/>
      <c r="J1508" s="3" t="s">
        <v>11200</v>
      </c>
      <c r="K1508" s="3"/>
      <c r="L1508" s="7" t="s">
        <v>27</v>
      </c>
      <c r="M1508" s="14" t="s">
        <v>11201</v>
      </c>
      <c r="N1508" s="3">
        <v>194</v>
      </c>
      <c r="O1508" s="3">
        <v>314</v>
      </c>
      <c r="P1508" s="3" t="s">
        <v>11202</v>
      </c>
      <c r="Q1508" s="17" t="s">
        <v>11203</v>
      </c>
      <c r="R1508" s="7" t="s">
        <v>2317</v>
      </c>
    </row>
    <row r="1509" spans="1:18" ht="12.75">
      <c r="A1509" s="8" t="s">
        <v>11204</v>
      </c>
      <c r="B1509" s="3" t="s">
        <v>11205</v>
      </c>
      <c r="C1509" s="4" t="s">
        <v>2312</v>
      </c>
      <c r="D1509" s="3" t="s">
        <v>11206</v>
      </c>
      <c r="E1509" s="6">
        <v>43951.420995370368</v>
      </c>
      <c r="F1509" s="3"/>
      <c r="G1509" s="3"/>
      <c r="H1509" s="3"/>
      <c r="I1509" s="3"/>
      <c r="J1509" s="3" t="s">
        <v>11207</v>
      </c>
      <c r="K1509" s="3"/>
      <c r="L1509" s="7" t="s">
        <v>27</v>
      </c>
      <c r="M1509" s="14" t="s">
        <v>11208</v>
      </c>
      <c r="N1509" s="3">
        <v>51</v>
      </c>
      <c r="O1509" s="3">
        <v>79</v>
      </c>
      <c r="P1509" s="3"/>
      <c r="Q1509" s="17" t="s">
        <v>11209</v>
      </c>
      <c r="R1509" s="7" t="s">
        <v>2317</v>
      </c>
    </row>
    <row r="1510" spans="1:18" ht="56.25">
      <c r="A1510" s="8" t="s">
        <v>11210</v>
      </c>
      <c r="B1510" s="3" t="s">
        <v>11211</v>
      </c>
      <c r="C1510" s="4" t="s">
        <v>10400</v>
      </c>
      <c r="D1510" s="3" t="s">
        <v>11206</v>
      </c>
      <c r="E1510" s="6">
        <v>43951.420995370368</v>
      </c>
      <c r="F1510" s="3"/>
      <c r="G1510" s="3"/>
      <c r="H1510" s="3"/>
      <c r="I1510" s="3"/>
      <c r="J1510" s="3" t="s">
        <v>11212</v>
      </c>
      <c r="K1510" s="3"/>
      <c r="L1510" s="7" t="s">
        <v>57</v>
      </c>
      <c r="M1510" s="14" t="s">
        <v>11213</v>
      </c>
      <c r="N1510" s="3">
        <v>155</v>
      </c>
      <c r="O1510" s="3">
        <v>166</v>
      </c>
      <c r="P1510" s="3" t="s">
        <v>1960</v>
      </c>
      <c r="Q1510" s="17" t="s">
        <v>11214</v>
      </c>
      <c r="R1510" s="7" t="s">
        <v>10406</v>
      </c>
    </row>
    <row r="1511" spans="1:18" ht="56.25">
      <c r="A1511" s="8" t="s">
        <v>11215</v>
      </c>
      <c r="B1511" s="3" t="s">
        <v>4553</v>
      </c>
      <c r="C1511" s="4" t="s">
        <v>10479</v>
      </c>
      <c r="D1511" s="3" t="s">
        <v>11216</v>
      </c>
      <c r="E1511" s="6">
        <v>43951.420034722221</v>
      </c>
      <c r="F1511" s="3"/>
      <c r="G1511" s="3"/>
      <c r="H1511" s="3"/>
      <c r="I1511" s="3"/>
      <c r="J1511" s="3" t="s">
        <v>4556</v>
      </c>
      <c r="K1511" s="3"/>
      <c r="L1511" s="7" t="s">
        <v>57</v>
      </c>
      <c r="M1511" s="14" t="s">
        <v>4557</v>
      </c>
      <c r="N1511" s="3">
        <v>51157</v>
      </c>
      <c r="O1511" s="3">
        <v>859</v>
      </c>
      <c r="P1511" s="3"/>
      <c r="Q1511" s="17" t="s">
        <v>11217</v>
      </c>
      <c r="R1511" s="7" t="s">
        <v>10485</v>
      </c>
    </row>
    <row r="1512" spans="1:18" ht="78.75">
      <c r="A1512" s="8" t="s">
        <v>11218</v>
      </c>
      <c r="B1512" s="3" t="s">
        <v>3177</v>
      </c>
      <c r="C1512" s="4" t="s">
        <v>7115</v>
      </c>
      <c r="D1512" s="3" t="s">
        <v>11219</v>
      </c>
      <c r="E1512" s="6">
        <v>43951.41978009259</v>
      </c>
      <c r="F1512" s="3"/>
      <c r="G1512" s="3"/>
      <c r="H1512" s="3"/>
      <c r="I1512" s="3"/>
      <c r="J1512" s="3" t="s">
        <v>3178</v>
      </c>
      <c r="K1512" s="3"/>
      <c r="L1512" s="7" t="s">
        <v>27</v>
      </c>
      <c r="M1512" s="14" t="s">
        <v>3179</v>
      </c>
      <c r="N1512" s="3">
        <v>3265</v>
      </c>
      <c r="O1512" s="3">
        <v>3129</v>
      </c>
      <c r="P1512" s="3" t="s">
        <v>3180</v>
      </c>
      <c r="Q1512" s="17" t="s">
        <v>11220</v>
      </c>
      <c r="R1512" s="7" t="s">
        <v>7118</v>
      </c>
    </row>
    <row r="1513" spans="1:18" ht="78.75">
      <c r="A1513" s="8" t="s">
        <v>11221</v>
      </c>
      <c r="B1513" s="3" t="s">
        <v>11222</v>
      </c>
      <c r="C1513" s="4" t="s">
        <v>11128</v>
      </c>
      <c r="D1513" s="3" t="s">
        <v>11223</v>
      </c>
      <c r="E1513" s="6">
        <v>43951.419687500005</v>
      </c>
      <c r="F1513" s="3"/>
      <c r="G1513" s="3"/>
      <c r="H1513" s="3"/>
      <c r="I1513" s="3"/>
      <c r="J1513" s="3" t="s">
        <v>11224</v>
      </c>
      <c r="K1513" s="3"/>
      <c r="L1513" s="7" t="s">
        <v>57</v>
      </c>
      <c r="M1513" s="14" t="s">
        <v>11225</v>
      </c>
      <c r="N1513" s="3">
        <v>25</v>
      </c>
      <c r="O1513" s="3">
        <v>77</v>
      </c>
      <c r="P1513" s="3"/>
      <c r="Q1513" s="17" t="s">
        <v>11226</v>
      </c>
      <c r="R1513" s="7" t="s">
        <v>11133</v>
      </c>
    </row>
    <row r="1514" spans="1:18" ht="78.75">
      <c r="A1514" s="8" t="s">
        <v>11227</v>
      </c>
      <c r="B1514" s="3" t="s">
        <v>11228</v>
      </c>
      <c r="C1514" s="4" t="s">
        <v>11229</v>
      </c>
      <c r="D1514" s="3" t="s">
        <v>11230</v>
      </c>
      <c r="E1514" s="6">
        <v>43951.419305555552</v>
      </c>
      <c r="F1514" s="3"/>
      <c r="G1514" s="3"/>
      <c r="H1514" s="3"/>
      <c r="I1514" s="3"/>
      <c r="J1514" s="3" t="s">
        <v>11231</v>
      </c>
      <c r="K1514" s="3"/>
      <c r="L1514" s="7" t="s">
        <v>27</v>
      </c>
      <c r="M1514" s="14" t="s">
        <v>11232</v>
      </c>
      <c r="N1514" s="3">
        <v>1203</v>
      </c>
      <c r="O1514" s="3">
        <v>2171</v>
      </c>
      <c r="P1514" s="3" t="s">
        <v>5478</v>
      </c>
      <c r="Q1514" s="17" t="s">
        <v>11233</v>
      </c>
      <c r="R1514" s="7" t="s">
        <v>11234</v>
      </c>
    </row>
    <row r="1515" spans="1:18" ht="101.25">
      <c r="A1515" s="8" t="s">
        <v>11235</v>
      </c>
      <c r="B1515" s="3" t="s">
        <v>11236</v>
      </c>
      <c r="C1515" s="4" t="s">
        <v>3086</v>
      </c>
      <c r="D1515" s="3" t="s">
        <v>11237</v>
      </c>
      <c r="E1515" s="6">
        <v>43951.41914351852</v>
      </c>
      <c r="F1515" s="3"/>
      <c r="G1515" s="3"/>
      <c r="H1515" s="3"/>
      <c r="I1515" s="3"/>
      <c r="J1515" s="3" t="s">
        <v>11238</v>
      </c>
      <c r="K1515" s="3"/>
      <c r="L1515" s="7" t="s">
        <v>27</v>
      </c>
      <c r="M1515" s="14" t="s">
        <v>11239</v>
      </c>
      <c r="N1515" s="3">
        <v>15</v>
      </c>
      <c r="O1515" s="3">
        <v>123</v>
      </c>
      <c r="P1515" s="3" t="s">
        <v>11240</v>
      </c>
      <c r="Q1515" s="17" t="s">
        <v>11241</v>
      </c>
      <c r="R1515" s="7" t="s">
        <v>3092</v>
      </c>
    </row>
    <row r="1516" spans="1:18" ht="33.75">
      <c r="A1516" s="8" t="s">
        <v>11242</v>
      </c>
      <c r="B1516" s="3" t="s">
        <v>11243</v>
      </c>
      <c r="C1516" s="4" t="s">
        <v>11244</v>
      </c>
      <c r="D1516" s="3" t="s">
        <v>11245</v>
      </c>
      <c r="E1516" s="6">
        <v>43951.419074074074</v>
      </c>
      <c r="F1516" s="3"/>
      <c r="G1516" s="3"/>
      <c r="H1516" s="3"/>
      <c r="I1516" s="3"/>
      <c r="J1516" s="3" t="s">
        <v>11246</v>
      </c>
      <c r="K1516" s="3"/>
      <c r="L1516" s="7" t="s">
        <v>680</v>
      </c>
      <c r="M1516" s="14" t="s">
        <v>11247</v>
      </c>
      <c r="N1516" s="3">
        <v>2102</v>
      </c>
      <c r="O1516" s="3">
        <v>450</v>
      </c>
      <c r="P1516" s="3"/>
      <c r="Q1516" s="17" t="s">
        <v>11248</v>
      </c>
      <c r="R1516" s="7" t="s">
        <v>11249</v>
      </c>
    </row>
    <row r="1517" spans="1:18" ht="56.25">
      <c r="A1517" s="8" t="s">
        <v>11250</v>
      </c>
      <c r="B1517" s="3" t="s">
        <v>11251</v>
      </c>
      <c r="C1517" s="4" t="s">
        <v>11252</v>
      </c>
      <c r="D1517" s="3" t="s">
        <v>11253</v>
      </c>
      <c r="E1517" s="6">
        <v>43951.418958333335</v>
      </c>
      <c r="F1517" s="3"/>
      <c r="G1517" s="3"/>
      <c r="H1517" s="3"/>
      <c r="I1517" s="3"/>
      <c r="J1517" s="3" t="s">
        <v>11254</v>
      </c>
      <c r="K1517" s="3"/>
      <c r="L1517" s="7" t="s">
        <v>57</v>
      </c>
      <c r="M1517" s="14" t="s">
        <v>11255</v>
      </c>
      <c r="N1517" s="3">
        <v>237</v>
      </c>
      <c r="O1517" s="3">
        <v>342</v>
      </c>
      <c r="P1517" s="3" t="s">
        <v>11256</v>
      </c>
      <c r="Q1517" s="17" t="s">
        <v>11257</v>
      </c>
      <c r="R1517" s="7" t="s">
        <v>4779</v>
      </c>
    </row>
    <row r="1518" spans="1:18" ht="78.75">
      <c r="A1518" s="8" t="s">
        <v>11258</v>
      </c>
      <c r="B1518" s="3" t="s">
        <v>11259</v>
      </c>
      <c r="C1518" s="4" t="s">
        <v>11260</v>
      </c>
      <c r="D1518" s="3" t="s">
        <v>11261</v>
      </c>
      <c r="E1518" s="6">
        <v>43951.418761574074</v>
      </c>
      <c r="F1518" s="3"/>
      <c r="G1518" s="3"/>
      <c r="H1518" s="3"/>
      <c r="I1518" s="3"/>
      <c r="J1518" s="3" t="s">
        <v>11262</v>
      </c>
      <c r="K1518" s="3"/>
      <c r="L1518" s="7" t="s">
        <v>27</v>
      </c>
      <c r="M1518" s="14" t="s">
        <v>11263</v>
      </c>
      <c r="N1518" s="3">
        <v>156</v>
      </c>
      <c r="O1518" s="3">
        <v>167</v>
      </c>
      <c r="P1518" s="3"/>
      <c r="Q1518" s="17" t="s">
        <v>11264</v>
      </c>
      <c r="R1518" s="7" t="s">
        <v>11133</v>
      </c>
    </row>
    <row r="1519" spans="1:18" ht="67.5">
      <c r="A1519" s="8" t="s">
        <v>11265</v>
      </c>
      <c r="B1519" s="3" t="s">
        <v>11266</v>
      </c>
      <c r="C1519" s="4" t="s">
        <v>11267</v>
      </c>
      <c r="D1519" s="3" t="s">
        <v>11268</v>
      </c>
      <c r="E1519" s="6">
        <v>43951.418738425928</v>
      </c>
      <c r="F1519" s="3"/>
      <c r="G1519" s="3"/>
      <c r="H1519" s="3"/>
      <c r="I1519" s="3"/>
      <c r="J1519" s="3" t="s">
        <v>11269</v>
      </c>
      <c r="K1519" s="3"/>
      <c r="L1519" s="7" t="s">
        <v>178</v>
      </c>
      <c r="M1519" s="14" t="s">
        <v>11270</v>
      </c>
      <c r="N1519" s="3">
        <v>1937</v>
      </c>
      <c r="O1519" s="3">
        <v>1294</v>
      </c>
      <c r="P1519" s="3" t="s">
        <v>975</v>
      </c>
      <c r="Q1519" s="17" t="s">
        <v>11271</v>
      </c>
      <c r="R1519" s="7" t="s">
        <v>11272</v>
      </c>
    </row>
    <row r="1520" spans="1:18" ht="56.25">
      <c r="A1520" s="8" t="s">
        <v>11273</v>
      </c>
      <c r="B1520" s="3" t="s">
        <v>11274</v>
      </c>
      <c r="C1520" s="4" t="s">
        <v>6701</v>
      </c>
      <c r="D1520" s="3" t="s">
        <v>11275</v>
      </c>
      <c r="E1520" s="6">
        <v>43951.418599537035</v>
      </c>
      <c r="F1520" s="3"/>
      <c r="G1520" s="3"/>
      <c r="H1520" s="3"/>
      <c r="I1520" s="3"/>
      <c r="J1520" s="3" t="s">
        <v>11276</v>
      </c>
      <c r="K1520" s="3"/>
      <c r="L1520" s="7" t="s">
        <v>27</v>
      </c>
      <c r="M1520" s="14" t="s">
        <v>11277</v>
      </c>
      <c r="N1520" s="3">
        <v>50</v>
      </c>
      <c r="O1520" s="3">
        <v>430</v>
      </c>
      <c r="P1520" s="3"/>
      <c r="Q1520" s="17" t="s">
        <v>11278</v>
      </c>
      <c r="R1520" s="7" t="s">
        <v>6706</v>
      </c>
    </row>
    <row r="1521" spans="1:18" ht="90">
      <c r="A1521" s="8" t="s">
        <v>11279</v>
      </c>
      <c r="B1521" s="3" t="s">
        <v>11280</v>
      </c>
      <c r="C1521" s="4" t="s">
        <v>2263</v>
      </c>
      <c r="D1521" s="3" t="s">
        <v>11281</v>
      </c>
      <c r="E1521" s="6">
        <v>43951.418506944443</v>
      </c>
      <c r="F1521" s="3"/>
      <c r="G1521" s="3"/>
      <c r="H1521" s="3"/>
      <c r="I1521" s="3"/>
      <c r="J1521" s="3" t="s">
        <v>11282</v>
      </c>
      <c r="K1521" s="3"/>
      <c r="L1521" s="7" t="s">
        <v>57</v>
      </c>
      <c r="M1521" s="14" t="s">
        <v>11283</v>
      </c>
      <c r="N1521" s="3">
        <v>514</v>
      </c>
      <c r="O1521" s="3">
        <v>510</v>
      </c>
      <c r="P1521" s="3" t="s">
        <v>11284</v>
      </c>
      <c r="Q1521" s="17" t="s">
        <v>11285</v>
      </c>
      <c r="R1521" s="7" t="s">
        <v>2269</v>
      </c>
    </row>
    <row r="1522" spans="1:18" ht="56.25">
      <c r="A1522" s="8" t="s">
        <v>11286</v>
      </c>
      <c r="B1522" s="3" t="s">
        <v>11287</v>
      </c>
      <c r="C1522" s="4" t="s">
        <v>11288</v>
      </c>
      <c r="D1522" s="3" t="s">
        <v>11289</v>
      </c>
      <c r="E1522" s="6">
        <v>43951.418402777781</v>
      </c>
      <c r="F1522" s="3"/>
      <c r="G1522" s="3"/>
      <c r="H1522" s="3" t="s">
        <v>11290</v>
      </c>
      <c r="I1522" s="3" t="s">
        <v>11287</v>
      </c>
      <c r="J1522" s="3" t="s">
        <v>11290</v>
      </c>
      <c r="K1522" s="3" t="s">
        <v>11291</v>
      </c>
      <c r="L1522" s="7" t="s">
        <v>178</v>
      </c>
      <c r="M1522" s="14" t="s">
        <v>11292</v>
      </c>
      <c r="N1522" s="3">
        <v>58</v>
      </c>
      <c r="O1522" s="3">
        <v>212</v>
      </c>
      <c r="P1522" s="3" t="s">
        <v>11293</v>
      </c>
      <c r="Q1522" s="17" t="s">
        <v>11294</v>
      </c>
      <c r="R1522" s="7" t="s">
        <v>11295</v>
      </c>
    </row>
    <row r="1523" spans="1:18" ht="78.75">
      <c r="A1523" s="8" t="s">
        <v>11296</v>
      </c>
      <c r="B1523" s="3" t="s">
        <v>11228</v>
      </c>
      <c r="C1523" s="4" t="s">
        <v>11297</v>
      </c>
      <c r="D1523" s="3" t="s">
        <v>11298</v>
      </c>
      <c r="E1523" s="6">
        <v>43951.418310185181</v>
      </c>
      <c r="F1523" s="3"/>
      <c r="G1523" s="3"/>
      <c r="H1523" s="3"/>
      <c r="I1523" s="3"/>
      <c r="J1523" s="3" t="s">
        <v>11231</v>
      </c>
      <c r="K1523" s="3"/>
      <c r="L1523" s="7" t="s">
        <v>27</v>
      </c>
      <c r="M1523" s="14" t="s">
        <v>11232</v>
      </c>
      <c r="N1523" s="3">
        <v>1203</v>
      </c>
      <c r="O1523" s="3">
        <v>2171</v>
      </c>
      <c r="P1523" s="3" t="s">
        <v>5478</v>
      </c>
      <c r="Q1523" s="17" t="s">
        <v>11299</v>
      </c>
      <c r="R1523" s="7" t="s">
        <v>11300</v>
      </c>
    </row>
    <row r="1524" spans="1:18" ht="78.75">
      <c r="A1524" s="8" t="s">
        <v>11301</v>
      </c>
      <c r="B1524" s="3" t="s">
        <v>9574</v>
      </c>
      <c r="C1524" s="4" t="s">
        <v>11302</v>
      </c>
      <c r="D1524" s="3" t="s">
        <v>11303</v>
      </c>
      <c r="E1524" s="6">
        <v>43951.418009259258</v>
      </c>
      <c r="F1524" s="3"/>
      <c r="G1524" s="3"/>
      <c r="H1524" s="3"/>
      <c r="I1524" s="3"/>
      <c r="J1524" s="3" t="s">
        <v>9576</v>
      </c>
      <c r="K1524" s="3"/>
      <c r="L1524" s="7" t="s">
        <v>27</v>
      </c>
      <c r="M1524" s="14" t="s">
        <v>9577</v>
      </c>
      <c r="N1524" s="3">
        <v>61</v>
      </c>
      <c r="O1524" s="3">
        <v>439</v>
      </c>
      <c r="P1524" s="3" t="s">
        <v>9578</v>
      </c>
      <c r="Q1524" s="17" t="s">
        <v>11304</v>
      </c>
      <c r="R1524" s="7" t="s">
        <v>11305</v>
      </c>
    </row>
    <row r="1525" spans="1:18" ht="78.75">
      <c r="A1525" s="8" t="s">
        <v>11306</v>
      </c>
      <c r="B1525" s="3" t="s">
        <v>2105</v>
      </c>
      <c r="C1525" s="4" t="s">
        <v>7115</v>
      </c>
      <c r="D1525" s="3" t="s">
        <v>11307</v>
      </c>
      <c r="E1525" s="6">
        <v>43951.417812500003</v>
      </c>
      <c r="F1525" s="3"/>
      <c r="G1525" s="3"/>
      <c r="H1525" s="3"/>
      <c r="I1525" s="3"/>
      <c r="J1525" s="3" t="s">
        <v>2107</v>
      </c>
      <c r="K1525" s="3"/>
      <c r="L1525" s="7" t="s">
        <v>27</v>
      </c>
      <c r="M1525" s="14" t="s">
        <v>2108</v>
      </c>
      <c r="N1525" s="3">
        <v>1334</v>
      </c>
      <c r="O1525" s="3">
        <v>1213</v>
      </c>
      <c r="P1525" s="3" t="s">
        <v>2109</v>
      </c>
      <c r="Q1525" s="17" t="s">
        <v>11308</v>
      </c>
      <c r="R1525" s="7" t="s">
        <v>7118</v>
      </c>
    </row>
    <row r="1526" spans="1:18" ht="78.75">
      <c r="A1526" s="8" t="s">
        <v>11309</v>
      </c>
      <c r="B1526" s="3" t="s">
        <v>11310</v>
      </c>
      <c r="C1526" s="4" t="s">
        <v>11260</v>
      </c>
      <c r="D1526" s="3" t="s">
        <v>11311</v>
      </c>
      <c r="E1526" s="6">
        <v>43951.417627314819</v>
      </c>
      <c r="F1526" s="3"/>
      <c r="G1526" s="3"/>
      <c r="H1526" s="3"/>
      <c r="I1526" s="3"/>
      <c r="J1526" s="3" t="s">
        <v>11312</v>
      </c>
      <c r="K1526" s="3"/>
      <c r="L1526" s="7" t="s">
        <v>27</v>
      </c>
      <c r="M1526" s="14" t="s">
        <v>11313</v>
      </c>
      <c r="N1526" s="3">
        <v>235</v>
      </c>
      <c r="O1526" s="3">
        <v>111</v>
      </c>
      <c r="P1526" s="3"/>
      <c r="Q1526" s="17" t="s">
        <v>11314</v>
      </c>
      <c r="R1526" s="7" t="s">
        <v>11133</v>
      </c>
    </row>
    <row r="1527" spans="1:18" ht="78.75">
      <c r="A1527" s="8" t="s">
        <v>11315</v>
      </c>
      <c r="B1527" s="3" t="s">
        <v>11228</v>
      </c>
      <c r="C1527" s="4" t="s">
        <v>11316</v>
      </c>
      <c r="D1527" s="3" t="s">
        <v>11317</v>
      </c>
      <c r="E1527" s="6">
        <v>43951.417534722219</v>
      </c>
      <c r="F1527" s="3"/>
      <c r="G1527" s="3"/>
      <c r="H1527" s="3"/>
      <c r="I1527" s="3"/>
      <c r="J1527" s="3" t="s">
        <v>11231</v>
      </c>
      <c r="K1527" s="3"/>
      <c r="L1527" s="7" t="s">
        <v>27</v>
      </c>
      <c r="M1527" s="14" t="s">
        <v>11232</v>
      </c>
      <c r="N1527" s="3">
        <v>1203</v>
      </c>
      <c r="O1527" s="3">
        <v>2171</v>
      </c>
      <c r="P1527" s="3" t="s">
        <v>5478</v>
      </c>
      <c r="Q1527" s="17" t="s">
        <v>11318</v>
      </c>
      <c r="R1527" s="7" t="s">
        <v>11319</v>
      </c>
    </row>
    <row r="1528" spans="1:18" ht="45">
      <c r="A1528" s="8" t="s">
        <v>11320</v>
      </c>
      <c r="B1528" s="3" t="s">
        <v>11321</v>
      </c>
      <c r="C1528" s="4" t="s">
        <v>11322</v>
      </c>
      <c r="D1528" s="3" t="s">
        <v>11323</v>
      </c>
      <c r="E1528" s="6">
        <v>43951.417129629626</v>
      </c>
      <c r="F1528" s="3"/>
      <c r="G1528" s="3"/>
      <c r="H1528" s="3" t="s">
        <v>11324</v>
      </c>
      <c r="I1528" s="3" t="s">
        <v>11325</v>
      </c>
      <c r="J1528" s="3" t="s">
        <v>11326</v>
      </c>
      <c r="K1528" s="3" t="s">
        <v>11327</v>
      </c>
      <c r="L1528" s="7" t="s">
        <v>142</v>
      </c>
      <c r="M1528" s="14" t="s">
        <v>11328</v>
      </c>
      <c r="N1528" s="3">
        <v>62</v>
      </c>
      <c r="O1528" s="3">
        <v>269</v>
      </c>
      <c r="P1528" s="3"/>
      <c r="Q1528" s="17" t="s">
        <v>11329</v>
      </c>
      <c r="R1528" s="7" t="s">
        <v>11330</v>
      </c>
    </row>
    <row r="1529" spans="1:18" ht="112.5">
      <c r="A1529" s="8" t="s">
        <v>11331</v>
      </c>
      <c r="B1529" s="3" t="s">
        <v>11332</v>
      </c>
      <c r="C1529" s="4" t="s">
        <v>11333</v>
      </c>
      <c r="D1529" s="3" t="s">
        <v>11334</v>
      </c>
      <c r="E1529" s="6">
        <v>43951.416851851856</v>
      </c>
      <c r="F1529" s="3"/>
      <c r="G1529" s="3"/>
      <c r="H1529" s="3"/>
      <c r="I1529" s="3"/>
      <c r="J1529" s="3" t="s">
        <v>11335</v>
      </c>
      <c r="K1529" s="3"/>
      <c r="L1529" s="7" t="s">
        <v>1400</v>
      </c>
      <c r="M1529" s="14" t="s">
        <v>11336</v>
      </c>
      <c r="N1529" s="3">
        <v>2434</v>
      </c>
      <c r="O1529" s="3">
        <v>585</v>
      </c>
      <c r="P1529" s="3" t="s">
        <v>11337</v>
      </c>
      <c r="Q1529" s="17" t="s">
        <v>11338</v>
      </c>
      <c r="R1529" s="7" t="s">
        <v>11339</v>
      </c>
    </row>
    <row r="1530" spans="1:18" ht="33.75">
      <c r="A1530" s="8" t="s">
        <v>11340</v>
      </c>
      <c r="B1530" s="3" t="s">
        <v>11341</v>
      </c>
      <c r="C1530" s="4" t="s">
        <v>11342</v>
      </c>
      <c r="D1530" s="3" t="s">
        <v>11343</v>
      </c>
      <c r="E1530" s="6">
        <v>43951.416539351849</v>
      </c>
      <c r="F1530" s="3"/>
      <c r="G1530" s="3"/>
      <c r="H1530" s="3"/>
      <c r="I1530" s="3"/>
      <c r="J1530" s="3" t="s">
        <v>11344</v>
      </c>
      <c r="K1530" s="3"/>
      <c r="L1530" s="7" t="s">
        <v>178</v>
      </c>
      <c r="M1530" s="14" t="s">
        <v>11345</v>
      </c>
      <c r="N1530" s="3">
        <v>123</v>
      </c>
      <c r="O1530" s="3">
        <v>38</v>
      </c>
      <c r="P1530" s="3"/>
      <c r="Q1530" s="17" t="s">
        <v>11346</v>
      </c>
      <c r="R1530" s="7" t="s">
        <v>11347</v>
      </c>
    </row>
    <row r="1531" spans="1:18" ht="90">
      <c r="A1531" s="8" t="s">
        <v>11348</v>
      </c>
      <c r="B1531" s="3" t="s">
        <v>11349</v>
      </c>
      <c r="C1531" s="4" t="s">
        <v>1572</v>
      </c>
      <c r="D1531" s="3" t="s">
        <v>11350</v>
      </c>
      <c r="E1531" s="6">
        <v>43951.416342592594</v>
      </c>
      <c r="F1531" s="3"/>
      <c r="G1531" s="3"/>
      <c r="H1531" s="3"/>
      <c r="I1531" s="3"/>
      <c r="J1531" s="3" t="s">
        <v>11351</v>
      </c>
      <c r="K1531" s="3"/>
      <c r="L1531" s="7" t="s">
        <v>27</v>
      </c>
      <c r="M1531" s="14" t="s">
        <v>11352</v>
      </c>
      <c r="N1531" s="3">
        <v>184</v>
      </c>
      <c r="O1531" s="3">
        <v>489</v>
      </c>
      <c r="P1531" s="3" t="s">
        <v>9058</v>
      </c>
      <c r="Q1531" s="17" t="s">
        <v>11353</v>
      </c>
      <c r="R1531" s="7" t="s">
        <v>1578</v>
      </c>
    </row>
    <row r="1532" spans="1:18" ht="78.75">
      <c r="A1532" s="8" t="s">
        <v>11354</v>
      </c>
      <c r="B1532" s="3" t="s">
        <v>11228</v>
      </c>
      <c r="C1532" s="4" t="s">
        <v>11355</v>
      </c>
      <c r="D1532" s="3" t="s">
        <v>11356</v>
      </c>
      <c r="E1532" s="6">
        <v>43951.416261574079</v>
      </c>
      <c r="F1532" s="3"/>
      <c r="G1532" s="3"/>
      <c r="H1532" s="3"/>
      <c r="I1532" s="3"/>
      <c r="J1532" s="3" t="s">
        <v>11231</v>
      </c>
      <c r="K1532" s="3"/>
      <c r="L1532" s="7" t="s">
        <v>27</v>
      </c>
      <c r="M1532" s="14" t="s">
        <v>11232</v>
      </c>
      <c r="N1532" s="3">
        <v>1203</v>
      </c>
      <c r="O1532" s="3">
        <v>2171</v>
      </c>
      <c r="P1532" s="3" t="s">
        <v>5478</v>
      </c>
      <c r="Q1532" s="17" t="s">
        <v>11357</v>
      </c>
      <c r="R1532" s="7" t="s">
        <v>11358</v>
      </c>
    </row>
    <row r="1533" spans="1:18" ht="12.75">
      <c r="A1533" s="8" t="s">
        <v>11359</v>
      </c>
      <c r="B1533" s="3" t="s">
        <v>11360</v>
      </c>
      <c r="C1533" s="4" t="s">
        <v>2312</v>
      </c>
      <c r="D1533" s="3" t="s">
        <v>11361</v>
      </c>
      <c r="E1533" s="6">
        <v>43951.41605324074</v>
      </c>
      <c r="F1533" s="3"/>
      <c r="G1533" s="3"/>
      <c r="H1533" s="3"/>
      <c r="I1533" s="3"/>
      <c r="J1533" s="3" t="s">
        <v>11362</v>
      </c>
      <c r="K1533" s="3"/>
      <c r="L1533" s="7" t="s">
        <v>27</v>
      </c>
      <c r="M1533" s="14" t="s">
        <v>11363</v>
      </c>
      <c r="N1533" s="3">
        <v>81</v>
      </c>
      <c r="O1533" s="3">
        <v>569</v>
      </c>
      <c r="P1533" s="3" t="s">
        <v>11364</v>
      </c>
      <c r="Q1533" s="17" t="s">
        <v>11365</v>
      </c>
      <c r="R1533" s="7" t="s">
        <v>2317</v>
      </c>
    </row>
    <row r="1534" spans="1:18" ht="33.75">
      <c r="A1534" s="8" t="s">
        <v>11366</v>
      </c>
      <c r="B1534" s="3" t="s">
        <v>2716</v>
      </c>
      <c r="C1534" s="4" t="s">
        <v>11367</v>
      </c>
      <c r="D1534" s="3" t="s">
        <v>11368</v>
      </c>
      <c r="E1534" s="6">
        <v>43951.416041666671</v>
      </c>
      <c r="F1534" s="3"/>
      <c r="G1534" s="3"/>
      <c r="H1534" s="3"/>
      <c r="I1534" s="3"/>
      <c r="J1534" s="3" t="s">
        <v>2718</v>
      </c>
      <c r="K1534" s="3"/>
      <c r="L1534" s="7" t="s">
        <v>142</v>
      </c>
      <c r="M1534" s="14" t="s">
        <v>340</v>
      </c>
      <c r="N1534" s="3">
        <v>474</v>
      </c>
      <c r="O1534" s="3">
        <v>179</v>
      </c>
      <c r="P1534" s="3"/>
      <c r="Q1534" s="17" t="s">
        <v>11369</v>
      </c>
      <c r="R1534" s="7" t="s">
        <v>11370</v>
      </c>
    </row>
    <row r="1535" spans="1:18" ht="33.75">
      <c r="A1535" s="8" t="s">
        <v>11371</v>
      </c>
      <c r="B1535" s="3" t="s">
        <v>11372</v>
      </c>
      <c r="C1535" s="4" t="s">
        <v>11373</v>
      </c>
      <c r="D1535" s="3" t="s">
        <v>11374</v>
      </c>
      <c r="E1535" s="6">
        <v>43951.415879629625</v>
      </c>
      <c r="F1535" s="3"/>
      <c r="G1535" s="3"/>
      <c r="H1535" s="3"/>
      <c r="I1535" s="3"/>
      <c r="J1535" s="3" t="s">
        <v>11375</v>
      </c>
      <c r="K1535" s="3"/>
      <c r="L1535" s="7" t="s">
        <v>680</v>
      </c>
      <c r="M1535" s="14" t="s">
        <v>11376</v>
      </c>
      <c r="N1535" s="3">
        <v>260</v>
      </c>
      <c r="O1535" s="3">
        <v>652</v>
      </c>
      <c r="P1535" s="3" t="s">
        <v>11377</v>
      </c>
      <c r="Q1535" s="17" t="s">
        <v>11378</v>
      </c>
      <c r="R1535" s="7" t="s">
        <v>11379</v>
      </c>
    </row>
    <row r="1536" spans="1:18" ht="67.5">
      <c r="A1536" s="8" t="s">
        <v>11380</v>
      </c>
      <c r="B1536" s="3" t="s">
        <v>11381</v>
      </c>
      <c r="C1536" s="4" t="s">
        <v>11382</v>
      </c>
      <c r="D1536" s="3" t="s">
        <v>11383</v>
      </c>
      <c r="E1536" s="6">
        <v>43951.414525462962</v>
      </c>
      <c r="F1536" s="3"/>
      <c r="G1536" s="3"/>
      <c r="H1536" s="3"/>
      <c r="I1536" s="3"/>
      <c r="J1536" s="3" t="s">
        <v>11384</v>
      </c>
      <c r="K1536" s="3"/>
      <c r="L1536" s="7" t="s">
        <v>27</v>
      </c>
      <c r="M1536" s="14" t="s">
        <v>11385</v>
      </c>
      <c r="N1536" s="3">
        <v>962</v>
      </c>
      <c r="O1536" s="3">
        <v>26</v>
      </c>
      <c r="P1536" s="3" t="s">
        <v>11381</v>
      </c>
      <c r="Q1536" s="17" t="s">
        <v>11386</v>
      </c>
      <c r="R1536" s="7" t="s">
        <v>11387</v>
      </c>
    </row>
    <row r="1537" spans="1:18" ht="78.75">
      <c r="A1537" s="8" t="s">
        <v>11388</v>
      </c>
      <c r="B1537" s="3" t="s">
        <v>11389</v>
      </c>
      <c r="C1537" s="4" t="s">
        <v>11390</v>
      </c>
      <c r="D1537" s="3" t="s">
        <v>11391</v>
      </c>
      <c r="E1537" s="6">
        <v>43951.412777777776</v>
      </c>
      <c r="F1537" s="3"/>
      <c r="G1537" s="3"/>
      <c r="H1537" s="3" t="s">
        <v>11392</v>
      </c>
      <c r="I1537" s="3" t="s">
        <v>11393</v>
      </c>
      <c r="J1537" s="3" t="s">
        <v>11394</v>
      </c>
      <c r="K1537" s="3" t="s">
        <v>11395</v>
      </c>
      <c r="L1537" s="7" t="s">
        <v>27</v>
      </c>
      <c r="M1537" s="14" t="s">
        <v>11396</v>
      </c>
      <c r="N1537" s="3">
        <v>2070</v>
      </c>
      <c r="O1537" s="3">
        <v>512</v>
      </c>
      <c r="P1537" s="3"/>
      <c r="Q1537" s="17" t="s">
        <v>11397</v>
      </c>
      <c r="R1537" s="7" t="s">
        <v>11398</v>
      </c>
    </row>
    <row r="1538" spans="1:18" ht="78.75">
      <c r="A1538" s="8" t="s">
        <v>11399</v>
      </c>
      <c r="B1538" s="3" t="s">
        <v>11400</v>
      </c>
      <c r="C1538" s="4" t="s">
        <v>11401</v>
      </c>
      <c r="D1538" s="3" t="s">
        <v>11402</v>
      </c>
      <c r="E1538" s="6">
        <v>43951.412395833337</v>
      </c>
      <c r="F1538" s="3"/>
      <c r="G1538" s="3"/>
      <c r="H1538" s="3"/>
      <c r="I1538" s="3"/>
      <c r="J1538" s="3" t="s">
        <v>11403</v>
      </c>
      <c r="K1538" s="3"/>
      <c r="L1538" s="7" t="s">
        <v>27</v>
      </c>
      <c r="M1538" s="14" t="s">
        <v>11404</v>
      </c>
      <c r="N1538" s="3">
        <v>391</v>
      </c>
      <c r="O1538" s="3">
        <v>268</v>
      </c>
      <c r="P1538" s="3"/>
      <c r="Q1538" s="17" t="s">
        <v>11405</v>
      </c>
      <c r="R1538" s="7" t="s">
        <v>1433</v>
      </c>
    </row>
    <row r="1539" spans="1:18" ht="33.75">
      <c r="A1539" s="8" t="s">
        <v>11406</v>
      </c>
      <c r="B1539" s="3" t="s">
        <v>11407</v>
      </c>
      <c r="C1539" s="4" t="s">
        <v>11408</v>
      </c>
      <c r="D1539" s="3" t="s">
        <v>11409</v>
      </c>
      <c r="E1539" s="6">
        <v>43951.41196759259</v>
      </c>
      <c r="F1539" s="3"/>
      <c r="G1539" s="3"/>
      <c r="H1539" s="3"/>
      <c r="I1539" s="3"/>
      <c r="J1539" s="3" t="s">
        <v>11410</v>
      </c>
      <c r="K1539" s="3"/>
      <c r="L1539" s="7" t="s">
        <v>178</v>
      </c>
      <c r="M1539" s="14" t="s">
        <v>11411</v>
      </c>
      <c r="N1539" s="3">
        <v>11284</v>
      </c>
      <c r="O1539" s="3">
        <v>1134</v>
      </c>
      <c r="P1539" s="3" t="s">
        <v>11412</v>
      </c>
      <c r="Q1539" s="17" t="s">
        <v>11413</v>
      </c>
      <c r="R1539" s="7" t="s">
        <v>11414</v>
      </c>
    </row>
    <row r="1540" spans="1:18" ht="56.25">
      <c r="A1540" s="8" t="s">
        <v>11415</v>
      </c>
      <c r="B1540" s="3" t="s">
        <v>11416</v>
      </c>
      <c r="C1540" s="4" t="s">
        <v>6701</v>
      </c>
      <c r="D1540" s="3" t="s">
        <v>11417</v>
      </c>
      <c r="E1540" s="6">
        <v>43951.411909722221</v>
      </c>
      <c r="F1540" s="3"/>
      <c r="G1540" s="3"/>
      <c r="H1540" s="3"/>
      <c r="I1540" s="3"/>
      <c r="J1540" s="3" t="s">
        <v>11418</v>
      </c>
      <c r="K1540" s="3"/>
      <c r="L1540" s="7" t="s">
        <v>27</v>
      </c>
      <c r="M1540" s="14" t="s">
        <v>11419</v>
      </c>
      <c r="N1540" s="3">
        <v>164</v>
      </c>
      <c r="O1540" s="3">
        <v>596</v>
      </c>
      <c r="P1540" s="3" t="s">
        <v>11420</v>
      </c>
      <c r="Q1540" s="17" t="s">
        <v>11421</v>
      </c>
      <c r="R1540" s="7" t="s">
        <v>6706</v>
      </c>
    </row>
    <row r="1541" spans="1:18" ht="33.75">
      <c r="A1541" s="8" t="s">
        <v>11422</v>
      </c>
      <c r="B1541" s="3" t="s">
        <v>11423</v>
      </c>
      <c r="C1541" s="4" t="s">
        <v>11424</v>
      </c>
      <c r="D1541" s="3" t="s">
        <v>11425</v>
      </c>
      <c r="E1541" s="6">
        <v>43951.411898148144</v>
      </c>
      <c r="F1541" s="3"/>
      <c r="G1541" s="3"/>
      <c r="H1541" s="3"/>
      <c r="I1541" s="3"/>
      <c r="J1541" s="3" t="s">
        <v>11426</v>
      </c>
      <c r="K1541" s="3"/>
      <c r="L1541" s="7" t="s">
        <v>680</v>
      </c>
      <c r="M1541" s="14" t="s">
        <v>11427</v>
      </c>
      <c r="N1541" s="3">
        <v>903</v>
      </c>
      <c r="O1541" s="3">
        <v>1140</v>
      </c>
      <c r="P1541" s="3" t="s">
        <v>11428</v>
      </c>
      <c r="Q1541" s="17" t="s">
        <v>11429</v>
      </c>
      <c r="R1541" s="7" t="s">
        <v>11430</v>
      </c>
    </row>
    <row r="1542" spans="1:18" ht="67.5">
      <c r="A1542" s="8" t="s">
        <v>11431</v>
      </c>
      <c r="B1542" s="3" t="s">
        <v>11432</v>
      </c>
      <c r="C1542" s="4" t="s">
        <v>11433</v>
      </c>
      <c r="D1542" s="3" t="s">
        <v>11434</v>
      </c>
      <c r="E1542" s="6">
        <v>43951.411226851851</v>
      </c>
      <c r="F1542" s="3"/>
      <c r="G1542" s="3"/>
      <c r="H1542" s="3"/>
      <c r="I1542" s="3"/>
      <c r="J1542" s="3" t="s">
        <v>11435</v>
      </c>
      <c r="K1542" s="3"/>
      <c r="L1542" s="7" t="s">
        <v>178</v>
      </c>
      <c r="M1542" s="14" t="s">
        <v>11436</v>
      </c>
      <c r="N1542" s="3">
        <v>29</v>
      </c>
      <c r="O1542" s="3">
        <v>43</v>
      </c>
      <c r="P1542" s="3" t="s">
        <v>11437</v>
      </c>
      <c r="Q1542" s="17" t="s">
        <v>11438</v>
      </c>
      <c r="R1542" s="7" t="s">
        <v>11439</v>
      </c>
    </row>
    <row r="1543" spans="1:18" ht="67.5">
      <c r="A1543" s="8" t="s">
        <v>11440</v>
      </c>
      <c r="B1543" s="3" t="s">
        <v>11441</v>
      </c>
      <c r="C1543" s="4" t="s">
        <v>1089</v>
      </c>
      <c r="D1543" s="3" t="s">
        <v>11442</v>
      </c>
      <c r="E1543" s="6">
        <v>43951.410601851851</v>
      </c>
      <c r="F1543" s="3"/>
      <c r="G1543" s="3"/>
      <c r="H1543" s="3"/>
      <c r="I1543" s="3"/>
      <c r="J1543" s="3" t="s">
        <v>11443</v>
      </c>
      <c r="K1543" s="3"/>
      <c r="L1543" s="7" t="s">
        <v>27</v>
      </c>
      <c r="M1543" s="14" t="s">
        <v>11444</v>
      </c>
      <c r="N1543" s="3">
        <v>353</v>
      </c>
      <c r="O1543" s="3">
        <v>697</v>
      </c>
      <c r="P1543" s="3"/>
      <c r="Q1543" s="17" t="s">
        <v>11445</v>
      </c>
      <c r="R1543" s="7" t="s">
        <v>1098</v>
      </c>
    </row>
    <row r="1544" spans="1:18" ht="56.25">
      <c r="A1544" s="8" t="s">
        <v>11446</v>
      </c>
      <c r="B1544" s="3" t="s">
        <v>11447</v>
      </c>
      <c r="C1544" s="4" t="s">
        <v>11448</v>
      </c>
      <c r="D1544" s="3" t="s">
        <v>11449</v>
      </c>
      <c r="E1544" s="6">
        <v>43951.408900462964</v>
      </c>
      <c r="F1544" s="3"/>
      <c r="G1544" s="3"/>
      <c r="H1544" s="3" t="s">
        <v>11450</v>
      </c>
      <c r="I1544" s="3" t="s">
        <v>11447</v>
      </c>
      <c r="J1544" s="3" t="s">
        <v>11450</v>
      </c>
      <c r="K1544" s="3" t="s">
        <v>11451</v>
      </c>
      <c r="L1544" s="7" t="s">
        <v>27</v>
      </c>
      <c r="M1544" s="14" t="s">
        <v>11452</v>
      </c>
      <c r="N1544" s="3">
        <v>156</v>
      </c>
      <c r="O1544" s="3">
        <v>123</v>
      </c>
      <c r="P1544" s="3"/>
      <c r="Q1544" s="17" t="s">
        <v>11453</v>
      </c>
      <c r="R1544" s="7" t="s">
        <v>11454</v>
      </c>
    </row>
    <row r="1545" spans="1:18" ht="78.75">
      <c r="A1545" s="8" t="s">
        <v>11455</v>
      </c>
      <c r="B1545" s="3" t="s">
        <v>11456</v>
      </c>
      <c r="C1545" s="4" t="s">
        <v>10573</v>
      </c>
      <c r="D1545" s="3" t="s">
        <v>11457</v>
      </c>
      <c r="E1545" s="6">
        <v>43951.408182870371</v>
      </c>
      <c r="F1545" s="3"/>
      <c r="G1545" s="3"/>
      <c r="H1545" s="3"/>
      <c r="I1545" s="3"/>
      <c r="J1545" s="3" t="s">
        <v>11458</v>
      </c>
      <c r="K1545" s="3"/>
      <c r="L1545" s="7" t="s">
        <v>27</v>
      </c>
      <c r="M1545" s="14" t="s">
        <v>11459</v>
      </c>
      <c r="N1545" s="3">
        <v>11</v>
      </c>
      <c r="O1545" s="3">
        <v>78</v>
      </c>
      <c r="P1545" s="3"/>
      <c r="Q1545" s="17" t="s">
        <v>11460</v>
      </c>
      <c r="R1545" s="7" t="s">
        <v>10578</v>
      </c>
    </row>
    <row r="1546" spans="1:18" ht="67.5">
      <c r="A1546" s="8" t="s">
        <v>11461</v>
      </c>
      <c r="B1546" s="3" t="s">
        <v>11462</v>
      </c>
      <c r="C1546" s="4" t="s">
        <v>11463</v>
      </c>
      <c r="D1546" s="3" t="s">
        <v>11464</v>
      </c>
      <c r="E1546" s="6">
        <v>43951.407326388886</v>
      </c>
      <c r="F1546" s="3"/>
      <c r="G1546" s="3"/>
      <c r="H1546" s="3" t="s">
        <v>11465</v>
      </c>
      <c r="I1546" s="3" t="s">
        <v>11466</v>
      </c>
      <c r="J1546" s="3" t="s">
        <v>11467</v>
      </c>
      <c r="K1546" s="3" t="s">
        <v>11468</v>
      </c>
      <c r="L1546" s="7" t="s">
        <v>27</v>
      </c>
      <c r="M1546" s="14" t="s">
        <v>11469</v>
      </c>
      <c r="N1546" s="3">
        <v>10522</v>
      </c>
      <c r="O1546" s="3">
        <v>10422</v>
      </c>
      <c r="P1546" s="3" t="s">
        <v>11470</v>
      </c>
      <c r="Q1546" s="17" t="s">
        <v>11471</v>
      </c>
      <c r="R1546" s="7" t="s">
        <v>11472</v>
      </c>
    </row>
    <row r="1547" spans="1:18" ht="67.5">
      <c r="A1547" s="8" t="s">
        <v>11473</v>
      </c>
      <c r="B1547" s="3" t="s">
        <v>11474</v>
      </c>
      <c r="C1547" s="4" t="s">
        <v>5852</v>
      </c>
      <c r="D1547" s="3" t="s">
        <v>11475</v>
      </c>
      <c r="E1547" s="6">
        <v>43951.407291666663</v>
      </c>
      <c r="F1547" s="3"/>
      <c r="G1547" s="3"/>
      <c r="H1547" s="3"/>
      <c r="I1547" s="3"/>
      <c r="J1547" s="3" t="s">
        <v>11476</v>
      </c>
      <c r="K1547" s="3"/>
      <c r="L1547" s="7" t="s">
        <v>27</v>
      </c>
      <c r="M1547" s="14" t="s">
        <v>11477</v>
      </c>
      <c r="N1547" s="3">
        <v>9537</v>
      </c>
      <c r="O1547" s="3">
        <v>4978</v>
      </c>
      <c r="P1547" s="3" t="s">
        <v>975</v>
      </c>
      <c r="Q1547" s="17" t="s">
        <v>11478</v>
      </c>
      <c r="R1547" s="7" t="s">
        <v>5858</v>
      </c>
    </row>
    <row r="1548" spans="1:18" ht="56.25">
      <c r="A1548" s="8" t="s">
        <v>11479</v>
      </c>
      <c r="B1548" s="3" t="s">
        <v>11480</v>
      </c>
      <c r="C1548" s="4" t="s">
        <v>11481</v>
      </c>
      <c r="D1548" s="3" t="s">
        <v>11482</v>
      </c>
      <c r="E1548" s="6">
        <v>43951.406956018516</v>
      </c>
      <c r="F1548" s="3"/>
      <c r="G1548" s="3"/>
      <c r="H1548" s="3"/>
      <c r="I1548" s="3"/>
      <c r="J1548" s="3" t="s">
        <v>11483</v>
      </c>
      <c r="K1548" s="3"/>
      <c r="L1548" s="7" t="s">
        <v>57</v>
      </c>
      <c r="M1548" s="14" t="s">
        <v>11484</v>
      </c>
      <c r="N1548" s="3">
        <v>670</v>
      </c>
      <c r="O1548" s="3">
        <v>568</v>
      </c>
      <c r="P1548" s="3" t="s">
        <v>11485</v>
      </c>
      <c r="Q1548" s="17" t="s">
        <v>11486</v>
      </c>
      <c r="R1548" s="7" t="s">
        <v>11487</v>
      </c>
    </row>
    <row r="1549" spans="1:18" ht="45">
      <c r="A1549" s="8" t="s">
        <v>11488</v>
      </c>
      <c r="B1549" s="3" t="s">
        <v>11441</v>
      </c>
      <c r="C1549" s="4" t="s">
        <v>468</v>
      </c>
      <c r="D1549" s="3" t="s">
        <v>11489</v>
      </c>
      <c r="E1549" s="6">
        <v>43951.406921296293</v>
      </c>
      <c r="F1549" s="3"/>
      <c r="G1549" s="3"/>
      <c r="H1549" s="3"/>
      <c r="I1549" s="3"/>
      <c r="J1549" s="3" t="s">
        <v>11443</v>
      </c>
      <c r="K1549" s="3"/>
      <c r="L1549" s="7" t="s">
        <v>27</v>
      </c>
      <c r="M1549" s="14" t="s">
        <v>11444</v>
      </c>
      <c r="N1549" s="3">
        <v>353</v>
      </c>
      <c r="O1549" s="3">
        <v>697</v>
      </c>
      <c r="P1549" s="3"/>
      <c r="Q1549" s="17" t="s">
        <v>11490</v>
      </c>
      <c r="R1549" s="7" t="s">
        <v>473</v>
      </c>
    </row>
    <row r="1550" spans="1:18" ht="45">
      <c r="A1550" s="8" t="s">
        <v>11491</v>
      </c>
      <c r="B1550" s="3" t="s">
        <v>11492</v>
      </c>
      <c r="C1550" s="4" t="s">
        <v>11493</v>
      </c>
      <c r="D1550" s="3" t="s">
        <v>11494</v>
      </c>
      <c r="E1550" s="6">
        <v>43951.406863425931</v>
      </c>
      <c r="F1550" s="3"/>
      <c r="G1550" s="3"/>
      <c r="H1550" s="3"/>
      <c r="I1550" s="3"/>
      <c r="J1550" s="3" t="s">
        <v>11495</v>
      </c>
      <c r="K1550" s="3"/>
      <c r="L1550" s="7" t="s">
        <v>57</v>
      </c>
      <c r="M1550" s="14" t="s">
        <v>11496</v>
      </c>
      <c r="N1550" s="3">
        <v>1658</v>
      </c>
      <c r="O1550" s="3">
        <v>1119</v>
      </c>
      <c r="P1550" s="3"/>
      <c r="Q1550" s="17" t="s">
        <v>11497</v>
      </c>
      <c r="R1550" s="7" t="s">
        <v>11498</v>
      </c>
    </row>
    <row r="1551" spans="1:18" ht="33.75">
      <c r="A1551" s="8" t="s">
        <v>11499</v>
      </c>
      <c r="B1551" s="3" t="s">
        <v>11500</v>
      </c>
      <c r="C1551" s="4" t="s">
        <v>11501</v>
      </c>
      <c r="D1551" s="3" t="s">
        <v>11502</v>
      </c>
      <c r="E1551" s="6">
        <v>43951.406631944439</v>
      </c>
      <c r="F1551" s="3"/>
      <c r="G1551" s="3"/>
      <c r="H1551" s="3"/>
      <c r="I1551" s="3"/>
      <c r="J1551" s="3" t="s">
        <v>11503</v>
      </c>
      <c r="K1551" s="3"/>
      <c r="L1551" s="7" t="s">
        <v>178</v>
      </c>
      <c r="M1551" s="14" t="s">
        <v>11504</v>
      </c>
      <c r="N1551" s="3">
        <v>341</v>
      </c>
      <c r="O1551" s="3">
        <v>250</v>
      </c>
      <c r="P1551" s="3" t="s">
        <v>11505</v>
      </c>
      <c r="Q1551" s="17" t="s">
        <v>11506</v>
      </c>
      <c r="R1551" s="7" t="s">
        <v>11507</v>
      </c>
    </row>
    <row r="1552" spans="1:18" ht="45">
      <c r="A1552" s="8" t="s">
        <v>11508</v>
      </c>
      <c r="B1552" s="3" t="s">
        <v>11509</v>
      </c>
      <c r="C1552" s="4" t="s">
        <v>3935</v>
      </c>
      <c r="D1552" s="3" t="s">
        <v>11510</v>
      </c>
      <c r="E1552" s="6">
        <v>43951.405324074076</v>
      </c>
      <c r="F1552" s="3"/>
      <c r="G1552" s="3"/>
      <c r="H1552" s="3"/>
      <c r="I1552" s="3"/>
      <c r="J1552" s="3" t="s">
        <v>11511</v>
      </c>
      <c r="K1552" s="3"/>
      <c r="L1552" s="7" t="s">
        <v>27</v>
      </c>
      <c r="M1552" s="14" t="s">
        <v>11512</v>
      </c>
      <c r="N1552" s="3">
        <v>152</v>
      </c>
      <c r="O1552" s="3">
        <v>566</v>
      </c>
      <c r="P1552" s="3"/>
      <c r="Q1552" s="17" t="s">
        <v>11513</v>
      </c>
      <c r="R1552" s="7" t="s">
        <v>3940</v>
      </c>
    </row>
    <row r="1553" spans="1:18" ht="67.5">
      <c r="A1553" s="8" t="s">
        <v>11514</v>
      </c>
      <c r="B1553" s="3" t="s">
        <v>11515</v>
      </c>
      <c r="C1553" s="4" t="s">
        <v>7217</v>
      </c>
      <c r="D1553" s="3" t="s">
        <v>11516</v>
      </c>
      <c r="E1553" s="6">
        <v>43951.405219907407</v>
      </c>
      <c r="F1553" s="3"/>
      <c r="G1553" s="3"/>
      <c r="H1553" s="3"/>
      <c r="I1553" s="3"/>
      <c r="J1553" s="3" t="s">
        <v>11517</v>
      </c>
      <c r="K1553" s="3"/>
      <c r="L1553" s="7" t="s">
        <v>57</v>
      </c>
      <c r="M1553" s="14" t="s">
        <v>11518</v>
      </c>
      <c r="N1553" s="3">
        <v>6368</v>
      </c>
      <c r="O1553" s="3">
        <v>2019</v>
      </c>
      <c r="P1553" s="3" t="s">
        <v>5478</v>
      </c>
      <c r="Q1553" s="17" t="s">
        <v>11519</v>
      </c>
      <c r="R1553" s="7" t="s">
        <v>7222</v>
      </c>
    </row>
    <row r="1554" spans="1:18" ht="101.25">
      <c r="A1554" s="8" t="s">
        <v>11520</v>
      </c>
      <c r="B1554" s="3" t="s">
        <v>11521</v>
      </c>
      <c r="C1554" s="4" t="s">
        <v>7309</v>
      </c>
      <c r="D1554" s="3" t="s">
        <v>11522</v>
      </c>
      <c r="E1554" s="6">
        <v>43951.404965277776</v>
      </c>
      <c r="F1554" s="3"/>
      <c r="G1554" s="3"/>
      <c r="H1554" s="3"/>
      <c r="I1554" s="3"/>
      <c r="J1554" s="3" t="s">
        <v>11523</v>
      </c>
      <c r="K1554" s="3"/>
      <c r="L1554" s="7" t="s">
        <v>178</v>
      </c>
      <c r="M1554" s="14" t="s">
        <v>11524</v>
      </c>
      <c r="N1554" s="3">
        <v>2418</v>
      </c>
      <c r="O1554" s="3">
        <v>2959</v>
      </c>
      <c r="P1554" s="3" t="s">
        <v>11525</v>
      </c>
      <c r="Q1554" s="17" t="s">
        <v>11526</v>
      </c>
      <c r="R1554" s="7" t="s">
        <v>7314</v>
      </c>
    </row>
    <row r="1555" spans="1:18" ht="56.25">
      <c r="A1555" s="8" t="s">
        <v>11527</v>
      </c>
      <c r="B1555" s="3" t="s">
        <v>11528</v>
      </c>
      <c r="C1555" s="4" t="s">
        <v>6701</v>
      </c>
      <c r="D1555" s="3" t="s">
        <v>11529</v>
      </c>
      <c r="E1555" s="6">
        <v>43951.40457175926</v>
      </c>
      <c r="F1555" s="3"/>
      <c r="G1555" s="3"/>
      <c r="H1555" s="3"/>
      <c r="I1555" s="3"/>
      <c r="J1555" s="3" t="s">
        <v>11530</v>
      </c>
      <c r="K1555" s="3"/>
      <c r="L1555" s="7" t="s">
        <v>27</v>
      </c>
      <c r="M1555" s="14" t="s">
        <v>11531</v>
      </c>
      <c r="N1555" s="3">
        <v>26</v>
      </c>
      <c r="O1555" s="3">
        <v>363</v>
      </c>
      <c r="P1555" s="3"/>
      <c r="Q1555" s="17" t="s">
        <v>11532</v>
      </c>
      <c r="R1555" s="7" t="s">
        <v>6706</v>
      </c>
    </row>
    <row r="1556" spans="1:18" ht="67.5">
      <c r="A1556" s="8" t="s">
        <v>11533</v>
      </c>
      <c r="B1556" s="3" t="s">
        <v>11534</v>
      </c>
      <c r="C1556" s="4" t="s">
        <v>1089</v>
      </c>
      <c r="D1556" s="3" t="s">
        <v>11535</v>
      </c>
      <c r="E1556" s="6">
        <v>43951.404363425929</v>
      </c>
      <c r="F1556" s="3"/>
      <c r="G1556" s="3"/>
      <c r="H1556" s="3"/>
      <c r="I1556" s="3"/>
      <c r="J1556" s="3" t="s">
        <v>11536</v>
      </c>
      <c r="K1556" s="3"/>
      <c r="L1556" s="7" t="s">
        <v>27</v>
      </c>
      <c r="M1556" s="14" t="s">
        <v>11537</v>
      </c>
      <c r="N1556" s="3">
        <v>120</v>
      </c>
      <c r="O1556" s="3">
        <v>755</v>
      </c>
      <c r="P1556" s="3"/>
      <c r="Q1556" s="17" t="s">
        <v>11538</v>
      </c>
      <c r="R1556" s="7" t="s">
        <v>1098</v>
      </c>
    </row>
    <row r="1557" spans="1:18" ht="67.5">
      <c r="A1557" s="8" t="s">
        <v>11539</v>
      </c>
      <c r="B1557" s="3" t="s">
        <v>11540</v>
      </c>
      <c r="C1557" s="4" t="s">
        <v>11541</v>
      </c>
      <c r="D1557" s="3" t="s">
        <v>11542</v>
      </c>
      <c r="E1557" s="6">
        <v>43951.403564814813</v>
      </c>
      <c r="F1557" s="3"/>
      <c r="G1557" s="3"/>
      <c r="H1557" s="3"/>
      <c r="I1557" s="3"/>
      <c r="J1557" s="3" t="s">
        <v>11543</v>
      </c>
      <c r="K1557" s="3"/>
      <c r="L1557" s="7" t="s">
        <v>178</v>
      </c>
      <c r="M1557" s="14" t="s">
        <v>11544</v>
      </c>
      <c r="N1557" s="3">
        <v>1163</v>
      </c>
      <c r="O1557" s="3">
        <v>1928</v>
      </c>
      <c r="P1557" s="3"/>
      <c r="Q1557" s="17" t="s">
        <v>11545</v>
      </c>
      <c r="R1557" s="7" t="s">
        <v>11546</v>
      </c>
    </row>
    <row r="1558" spans="1:18" ht="112.5">
      <c r="A1558" s="8" t="s">
        <v>11547</v>
      </c>
      <c r="B1558" s="3" t="s">
        <v>11548</v>
      </c>
      <c r="C1558" s="4" t="s">
        <v>6802</v>
      </c>
      <c r="D1558" s="3" t="s">
        <v>11549</v>
      </c>
      <c r="E1558" s="6">
        <v>43951.403379629628</v>
      </c>
      <c r="F1558" s="3"/>
      <c r="G1558" s="3"/>
      <c r="H1558" s="3"/>
      <c r="I1558" s="3"/>
      <c r="J1558" s="3" t="s">
        <v>11550</v>
      </c>
      <c r="K1558" s="3"/>
      <c r="L1558" s="7" t="s">
        <v>57</v>
      </c>
      <c r="M1558" s="14" t="s">
        <v>11551</v>
      </c>
      <c r="N1558" s="3">
        <v>1154</v>
      </c>
      <c r="O1558" s="3">
        <v>1673</v>
      </c>
      <c r="P1558" s="3" t="s">
        <v>11552</v>
      </c>
      <c r="Q1558" s="17" t="s">
        <v>11553</v>
      </c>
      <c r="R1558" s="7" t="s">
        <v>4262</v>
      </c>
    </row>
    <row r="1559" spans="1:18" ht="12.75">
      <c r="A1559" s="8" t="s">
        <v>11554</v>
      </c>
      <c r="B1559" s="3" t="s">
        <v>11555</v>
      </c>
      <c r="C1559" s="4" t="s">
        <v>2312</v>
      </c>
      <c r="D1559" s="3" t="s">
        <v>11556</v>
      </c>
      <c r="E1559" s="6">
        <v>43951.403182870374</v>
      </c>
      <c r="F1559" s="3"/>
      <c r="G1559" s="3"/>
      <c r="H1559" s="3"/>
      <c r="I1559" s="3"/>
      <c r="J1559" s="3" t="s">
        <v>11557</v>
      </c>
      <c r="K1559" s="3"/>
      <c r="L1559" s="7" t="s">
        <v>57</v>
      </c>
      <c r="M1559" s="14" t="s">
        <v>11558</v>
      </c>
      <c r="N1559" s="3">
        <v>143</v>
      </c>
      <c r="O1559" s="3">
        <v>270</v>
      </c>
      <c r="P1559" s="3"/>
      <c r="Q1559" s="17" t="s">
        <v>11559</v>
      </c>
      <c r="R1559" s="7" t="s">
        <v>2317</v>
      </c>
    </row>
    <row r="1560" spans="1:18" ht="56.25">
      <c r="A1560" s="8" t="s">
        <v>11560</v>
      </c>
      <c r="B1560" s="3" t="s">
        <v>11561</v>
      </c>
      <c r="C1560" s="4" t="s">
        <v>11562</v>
      </c>
      <c r="D1560" s="3" t="s">
        <v>11563</v>
      </c>
      <c r="E1560" s="6">
        <v>43951.403136574074</v>
      </c>
      <c r="F1560" s="3"/>
      <c r="G1560" s="3"/>
      <c r="H1560" s="3"/>
      <c r="I1560" s="3"/>
      <c r="J1560" s="3" t="s">
        <v>11564</v>
      </c>
      <c r="K1560" s="3"/>
      <c r="L1560" s="7" t="s">
        <v>27</v>
      </c>
      <c r="M1560" s="14" t="s">
        <v>11565</v>
      </c>
      <c r="N1560" s="3">
        <v>358</v>
      </c>
      <c r="O1560" s="3">
        <v>260</v>
      </c>
      <c r="P1560" s="3" t="s">
        <v>11566</v>
      </c>
      <c r="Q1560" s="17" t="s">
        <v>11567</v>
      </c>
      <c r="R1560" s="7" t="s">
        <v>11568</v>
      </c>
    </row>
    <row r="1561" spans="1:18" ht="112.5">
      <c r="A1561" s="8" t="s">
        <v>11569</v>
      </c>
      <c r="B1561" s="3" t="s">
        <v>11570</v>
      </c>
      <c r="C1561" s="4" t="s">
        <v>11571</v>
      </c>
      <c r="D1561" s="3" t="s">
        <v>11572</v>
      </c>
      <c r="E1561" s="6">
        <v>43951.403032407412</v>
      </c>
      <c r="F1561" s="3"/>
      <c r="G1561" s="3"/>
      <c r="H1561" s="3"/>
      <c r="I1561" s="3"/>
      <c r="J1561" s="3" t="s">
        <v>11573</v>
      </c>
      <c r="K1561" s="3"/>
      <c r="L1561" s="7" t="s">
        <v>178</v>
      </c>
      <c r="M1561" s="14" t="s">
        <v>11574</v>
      </c>
      <c r="N1561" s="3">
        <v>2949</v>
      </c>
      <c r="O1561" s="3">
        <v>536</v>
      </c>
      <c r="P1561" s="3" t="s">
        <v>11575</v>
      </c>
      <c r="Q1561" s="17" t="s">
        <v>11576</v>
      </c>
      <c r="R1561" s="7" t="s">
        <v>11577</v>
      </c>
    </row>
    <row r="1562" spans="1:18" ht="56.25">
      <c r="A1562" s="8" t="s">
        <v>11578</v>
      </c>
      <c r="B1562" s="3" t="s">
        <v>11579</v>
      </c>
      <c r="C1562" s="4" t="s">
        <v>5418</v>
      </c>
      <c r="D1562" s="3" t="s">
        <v>11580</v>
      </c>
      <c r="E1562" s="6">
        <v>43951.402928240743</v>
      </c>
      <c r="F1562" s="3"/>
      <c r="G1562" s="3"/>
      <c r="H1562" s="3"/>
      <c r="I1562" s="3"/>
      <c r="J1562" s="3" t="s">
        <v>11581</v>
      </c>
      <c r="K1562" s="3"/>
      <c r="L1562" s="7" t="s">
        <v>57</v>
      </c>
      <c r="M1562" s="14" t="s">
        <v>11582</v>
      </c>
      <c r="N1562" s="3">
        <v>176</v>
      </c>
      <c r="O1562" s="3">
        <v>1289</v>
      </c>
      <c r="P1562" s="3"/>
      <c r="Q1562" s="17" t="s">
        <v>11583</v>
      </c>
      <c r="R1562" s="7" t="s">
        <v>5423</v>
      </c>
    </row>
    <row r="1563" spans="1:18" ht="56.25">
      <c r="A1563" s="8" t="s">
        <v>11584</v>
      </c>
      <c r="B1563" s="3" t="s">
        <v>11585</v>
      </c>
      <c r="C1563" s="4" t="s">
        <v>11586</v>
      </c>
      <c r="D1563" s="3" t="s">
        <v>11587</v>
      </c>
      <c r="E1563" s="6">
        <v>43951.402870370366</v>
      </c>
      <c r="F1563" s="3"/>
      <c r="G1563" s="3"/>
      <c r="H1563" s="3"/>
      <c r="I1563" s="3"/>
      <c r="J1563" s="3" t="s">
        <v>11588</v>
      </c>
      <c r="K1563" s="3"/>
      <c r="L1563" s="7" t="s">
        <v>2994</v>
      </c>
      <c r="M1563" s="14" t="s">
        <v>11589</v>
      </c>
      <c r="N1563" s="3">
        <v>1786</v>
      </c>
      <c r="O1563" s="3">
        <v>1019</v>
      </c>
      <c r="P1563" s="3" t="s">
        <v>975</v>
      </c>
      <c r="Q1563" s="17" t="s">
        <v>11590</v>
      </c>
      <c r="R1563" s="7" t="s">
        <v>11591</v>
      </c>
    </row>
    <row r="1564" spans="1:18" ht="45">
      <c r="A1564" s="8" t="s">
        <v>11592</v>
      </c>
      <c r="B1564" s="3" t="s">
        <v>10627</v>
      </c>
      <c r="C1564" s="4" t="s">
        <v>11593</v>
      </c>
      <c r="D1564" s="3" t="s">
        <v>11594</v>
      </c>
      <c r="E1564" s="6">
        <v>43951.402777777781</v>
      </c>
      <c r="F1564" s="3"/>
      <c r="G1564" s="3"/>
      <c r="H1564" s="3"/>
      <c r="I1564" s="3"/>
      <c r="J1564" s="3" t="s">
        <v>10630</v>
      </c>
      <c r="K1564" s="3"/>
      <c r="L1564" s="7" t="s">
        <v>190</v>
      </c>
      <c r="M1564" s="14" t="s">
        <v>10631</v>
      </c>
      <c r="N1564" s="3">
        <v>7008</v>
      </c>
      <c r="O1564" s="3">
        <v>1247</v>
      </c>
      <c r="P1564" s="3"/>
      <c r="Q1564" s="17" t="s">
        <v>11595</v>
      </c>
      <c r="R1564" s="7" t="s">
        <v>11596</v>
      </c>
    </row>
    <row r="1565" spans="1:18" ht="67.5">
      <c r="A1565" s="8" t="s">
        <v>11597</v>
      </c>
      <c r="B1565" s="3" t="s">
        <v>11598</v>
      </c>
      <c r="C1565" s="4" t="s">
        <v>11599</v>
      </c>
      <c r="D1565" s="3" t="s">
        <v>11594</v>
      </c>
      <c r="E1565" s="6">
        <v>43951.402777777781</v>
      </c>
      <c r="F1565" s="3"/>
      <c r="G1565" s="3"/>
      <c r="H1565" s="3"/>
      <c r="I1565" s="3"/>
      <c r="J1565" s="3" t="s">
        <v>11600</v>
      </c>
      <c r="K1565" s="3"/>
      <c r="L1565" s="7" t="s">
        <v>1791</v>
      </c>
      <c r="M1565" s="14" t="s">
        <v>11601</v>
      </c>
      <c r="N1565" s="3">
        <v>70</v>
      </c>
      <c r="O1565" s="3">
        <v>87</v>
      </c>
      <c r="P1565" s="3" t="s">
        <v>10521</v>
      </c>
      <c r="Q1565" s="17" t="s">
        <v>11602</v>
      </c>
      <c r="R1565" s="7" t="s">
        <v>11603</v>
      </c>
    </row>
    <row r="1566" spans="1:18" ht="56.25">
      <c r="A1566" s="8" t="s">
        <v>11604</v>
      </c>
      <c r="B1566" s="3" t="s">
        <v>11605</v>
      </c>
      <c r="C1566" s="4" t="s">
        <v>5418</v>
      </c>
      <c r="D1566" s="3" t="s">
        <v>11606</v>
      </c>
      <c r="E1566" s="6">
        <v>43951.402303240742</v>
      </c>
      <c r="F1566" s="3"/>
      <c r="G1566" s="3"/>
      <c r="H1566" s="3"/>
      <c r="I1566" s="3"/>
      <c r="J1566" s="3" t="s">
        <v>11607</v>
      </c>
      <c r="K1566" s="3"/>
      <c r="L1566" s="7" t="s">
        <v>27</v>
      </c>
      <c r="M1566" s="14" t="s">
        <v>11608</v>
      </c>
      <c r="N1566" s="3">
        <v>113</v>
      </c>
      <c r="O1566" s="3">
        <v>98</v>
      </c>
      <c r="P1566" s="3" t="s">
        <v>11609</v>
      </c>
      <c r="Q1566" s="17" t="s">
        <v>11610</v>
      </c>
      <c r="R1566" s="7" t="s">
        <v>5423</v>
      </c>
    </row>
    <row r="1567" spans="1:18" ht="78.75">
      <c r="A1567" s="8" t="s">
        <v>11611</v>
      </c>
      <c r="B1567" s="3" t="s">
        <v>11612</v>
      </c>
      <c r="C1567" s="4" t="s">
        <v>1237</v>
      </c>
      <c r="D1567" s="3" t="s">
        <v>11613</v>
      </c>
      <c r="E1567" s="6">
        <v>43951.402222222227</v>
      </c>
      <c r="F1567" s="3"/>
      <c r="G1567" s="3"/>
      <c r="H1567" s="3"/>
      <c r="I1567" s="3"/>
      <c r="J1567" s="3" t="s">
        <v>11614</v>
      </c>
      <c r="K1567" s="3"/>
      <c r="L1567" s="7" t="s">
        <v>178</v>
      </c>
      <c r="M1567" s="14" t="s">
        <v>11615</v>
      </c>
      <c r="N1567" s="3">
        <v>302</v>
      </c>
      <c r="O1567" s="3">
        <v>663</v>
      </c>
      <c r="P1567" s="3" t="s">
        <v>11616</v>
      </c>
      <c r="Q1567" s="17" t="s">
        <v>11617</v>
      </c>
      <c r="R1567" s="7" t="s">
        <v>1243</v>
      </c>
    </row>
    <row r="1568" spans="1:18" ht="33.75">
      <c r="A1568" s="8" t="s">
        <v>11618</v>
      </c>
      <c r="B1568" s="3" t="s">
        <v>11619</v>
      </c>
      <c r="C1568" s="4" t="s">
        <v>11620</v>
      </c>
      <c r="D1568" s="3" t="s">
        <v>11621</v>
      </c>
      <c r="E1568" s="6">
        <v>43951.402129629627</v>
      </c>
      <c r="F1568" s="3"/>
      <c r="G1568" s="3"/>
      <c r="H1568" s="3"/>
      <c r="I1568" s="3"/>
      <c r="J1568" s="3" t="s">
        <v>11622</v>
      </c>
      <c r="K1568" s="3"/>
      <c r="L1568" s="7" t="s">
        <v>27</v>
      </c>
      <c r="M1568" s="14" t="s">
        <v>11623</v>
      </c>
      <c r="N1568" s="3">
        <v>286</v>
      </c>
      <c r="O1568" s="3">
        <v>334</v>
      </c>
      <c r="P1568" s="3" t="s">
        <v>1327</v>
      </c>
      <c r="Q1568" s="17" t="s">
        <v>11624</v>
      </c>
      <c r="R1568" s="7" t="s">
        <v>11625</v>
      </c>
    </row>
    <row r="1569" spans="1:18" ht="90">
      <c r="A1569" s="8" t="s">
        <v>11626</v>
      </c>
      <c r="B1569" s="3" t="s">
        <v>11627</v>
      </c>
      <c r="C1569" s="4" t="s">
        <v>6254</v>
      </c>
      <c r="D1569" s="3" t="s">
        <v>11628</v>
      </c>
      <c r="E1569" s="6">
        <v>43951.402002314819</v>
      </c>
      <c r="F1569" s="3"/>
      <c r="G1569" s="3"/>
      <c r="H1569" s="3"/>
      <c r="I1569" s="3"/>
      <c r="J1569" s="3" t="s">
        <v>11629</v>
      </c>
      <c r="K1569" s="3"/>
      <c r="L1569" s="7" t="s">
        <v>178</v>
      </c>
      <c r="M1569" s="14" t="s">
        <v>11630</v>
      </c>
      <c r="N1569" s="3">
        <v>208</v>
      </c>
      <c r="O1569" s="3">
        <v>469</v>
      </c>
      <c r="P1569" s="3" t="s">
        <v>11631</v>
      </c>
      <c r="Q1569" s="17" t="s">
        <v>11632</v>
      </c>
      <c r="R1569" s="7" t="s">
        <v>6259</v>
      </c>
    </row>
    <row r="1570" spans="1:18" ht="12.75">
      <c r="A1570" s="8" t="s">
        <v>11633</v>
      </c>
      <c r="B1570" s="3" t="s">
        <v>11634</v>
      </c>
      <c r="C1570" s="4" t="s">
        <v>2312</v>
      </c>
      <c r="D1570" s="3" t="s">
        <v>11635</v>
      </c>
      <c r="E1570" s="6">
        <v>43951.401620370365</v>
      </c>
      <c r="F1570" s="3"/>
      <c r="G1570" s="3"/>
      <c r="H1570" s="3"/>
      <c r="I1570" s="3"/>
      <c r="J1570" s="3" t="s">
        <v>11636</v>
      </c>
      <c r="K1570" s="3"/>
      <c r="L1570" s="7" t="s">
        <v>27</v>
      </c>
      <c r="M1570" s="14" t="s">
        <v>11637</v>
      </c>
      <c r="N1570" s="3">
        <v>76</v>
      </c>
      <c r="O1570" s="3">
        <v>234</v>
      </c>
      <c r="P1570" s="3"/>
      <c r="Q1570" s="17" t="s">
        <v>11638</v>
      </c>
      <c r="R1570" s="7" t="s">
        <v>2317</v>
      </c>
    </row>
    <row r="1571" spans="1:18" ht="12.75">
      <c r="A1571" s="8" t="s">
        <v>11639</v>
      </c>
      <c r="B1571" s="3" t="s">
        <v>11640</v>
      </c>
      <c r="C1571" s="4" t="s">
        <v>2312</v>
      </c>
      <c r="D1571" s="3" t="s">
        <v>11641</v>
      </c>
      <c r="E1571" s="6">
        <v>43951.401446759264</v>
      </c>
      <c r="F1571" s="3"/>
      <c r="G1571" s="3"/>
      <c r="H1571" s="3"/>
      <c r="I1571" s="3"/>
      <c r="J1571" s="3" t="s">
        <v>11642</v>
      </c>
      <c r="K1571" s="3"/>
      <c r="L1571" s="7" t="s">
        <v>57</v>
      </c>
      <c r="M1571" s="14" t="s">
        <v>11643</v>
      </c>
      <c r="N1571" s="3">
        <v>120</v>
      </c>
      <c r="O1571" s="3">
        <v>733</v>
      </c>
      <c r="P1571" s="3" t="s">
        <v>1327</v>
      </c>
      <c r="Q1571" s="17" t="s">
        <v>11644</v>
      </c>
      <c r="R1571" s="7" t="s">
        <v>2317</v>
      </c>
    </row>
    <row r="1572" spans="1:18" ht="33.75">
      <c r="A1572" s="8" t="s">
        <v>11645</v>
      </c>
      <c r="B1572" s="3" t="s">
        <v>11646</v>
      </c>
      <c r="C1572" s="4" t="s">
        <v>11620</v>
      </c>
      <c r="D1572" s="3" t="s">
        <v>11647</v>
      </c>
      <c r="E1572" s="6">
        <v>43951.401319444441</v>
      </c>
      <c r="F1572" s="3"/>
      <c r="G1572" s="3"/>
      <c r="H1572" s="3"/>
      <c r="I1572" s="3"/>
      <c r="J1572" s="3" t="s">
        <v>11648</v>
      </c>
      <c r="K1572" s="3"/>
      <c r="L1572" s="7" t="s">
        <v>27</v>
      </c>
      <c r="M1572" s="14" t="s">
        <v>11649</v>
      </c>
      <c r="N1572" s="3">
        <v>39</v>
      </c>
      <c r="O1572" s="3">
        <v>41</v>
      </c>
      <c r="P1572" s="3"/>
      <c r="Q1572" s="17" t="s">
        <v>11650</v>
      </c>
      <c r="R1572" s="7" t="s">
        <v>11625</v>
      </c>
    </row>
    <row r="1573" spans="1:18" ht="45">
      <c r="A1573" s="8" t="s">
        <v>11651</v>
      </c>
      <c r="B1573" s="3" t="s">
        <v>11652</v>
      </c>
      <c r="C1573" s="4" t="s">
        <v>11653</v>
      </c>
      <c r="D1573" s="3" t="s">
        <v>11654</v>
      </c>
      <c r="E1573" s="6">
        <v>43951.40111111111</v>
      </c>
      <c r="F1573" s="3"/>
      <c r="G1573" s="3"/>
      <c r="H1573" s="3"/>
      <c r="I1573" s="3"/>
      <c r="J1573" s="3" t="s">
        <v>11655</v>
      </c>
      <c r="K1573" s="3"/>
      <c r="L1573" s="7" t="s">
        <v>178</v>
      </c>
      <c r="M1573" s="14" t="s">
        <v>11656</v>
      </c>
      <c r="N1573" s="3">
        <v>42</v>
      </c>
      <c r="O1573" s="3">
        <v>82</v>
      </c>
      <c r="P1573" s="3" t="s">
        <v>975</v>
      </c>
      <c r="Q1573" s="17" t="s">
        <v>11657</v>
      </c>
      <c r="R1573" s="7" t="s">
        <v>11658</v>
      </c>
    </row>
    <row r="1574" spans="1:18" ht="33.75">
      <c r="A1574" s="8" t="s">
        <v>11659</v>
      </c>
      <c r="B1574" s="3" t="s">
        <v>11660</v>
      </c>
      <c r="C1574" s="4" t="s">
        <v>11661</v>
      </c>
      <c r="D1574" s="3" t="s">
        <v>11662</v>
      </c>
      <c r="E1574" s="6">
        <v>43951.40006944444</v>
      </c>
      <c r="F1574" s="3"/>
      <c r="G1574" s="3"/>
      <c r="H1574" s="3"/>
      <c r="I1574" s="3"/>
      <c r="J1574" s="3" t="s">
        <v>11663</v>
      </c>
      <c r="K1574" s="3"/>
      <c r="L1574" s="7" t="s">
        <v>8615</v>
      </c>
      <c r="M1574" s="14" t="s">
        <v>11664</v>
      </c>
      <c r="N1574" s="3">
        <v>325</v>
      </c>
      <c r="O1574" s="3">
        <v>1909</v>
      </c>
      <c r="P1574" s="3"/>
      <c r="Q1574" s="17" t="s">
        <v>11665</v>
      </c>
      <c r="R1574" s="7" t="s">
        <v>11666</v>
      </c>
    </row>
    <row r="1575" spans="1:18" ht="67.5">
      <c r="A1575" s="8" t="s">
        <v>11667</v>
      </c>
      <c r="B1575" s="3" t="s">
        <v>11668</v>
      </c>
      <c r="C1575" s="4" t="s">
        <v>5852</v>
      </c>
      <c r="D1575" s="3" t="s">
        <v>11669</v>
      </c>
      <c r="E1575" s="6">
        <v>43951.399930555555</v>
      </c>
      <c r="F1575" s="3"/>
      <c r="G1575" s="3"/>
      <c r="H1575" s="3"/>
      <c r="I1575" s="3"/>
      <c r="J1575" s="3" t="s">
        <v>11670</v>
      </c>
      <c r="K1575" s="3"/>
      <c r="L1575" s="7" t="s">
        <v>178</v>
      </c>
      <c r="M1575" s="14" t="s">
        <v>11671</v>
      </c>
      <c r="N1575" s="3">
        <v>2267</v>
      </c>
      <c r="O1575" s="3">
        <v>516</v>
      </c>
      <c r="P1575" s="3" t="s">
        <v>11672</v>
      </c>
      <c r="Q1575" s="17" t="s">
        <v>11673</v>
      </c>
      <c r="R1575" s="7" t="s">
        <v>5858</v>
      </c>
    </row>
    <row r="1576" spans="1:18" ht="33.75">
      <c r="A1576" s="8" t="s">
        <v>11674</v>
      </c>
      <c r="B1576" s="3" t="s">
        <v>11675</v>
      </c>
      <c r="C1576" s="4" t="s">
        <v>11676</v>
      </c>
      <c r="D1576" s="3" t="s">
        <v>11677</v>
      </c>
      <c r="E1576" s="6">
        <v>43951.399351851855</v>
      </c>
      <c r="F1576" s="3"/>
      <c r="G1576" s="3"/>
      <c r="H1576" s="3"/>
      <c r="I1576" s="3"/>
      <c r="J1576" s="3" t="s">
        <v>11678</v>
      </c>
      <c r="K1576" s="3"/>
      <c r="L1576" s="7" t="s">
        <v>1400</v>
      </c>
      <c r="M1576" s="14" t="s">
        <v>11679</v>
      </c>
      <c r="N1576" s="3">
        <v>363</v>
      </c>
      <c r="O1576" s="3">
        <v>710</v>
      </c>
      <c r="P1576" s="3" t="s">
        <v>1327</v>
      </c>
      <c r="Q1576" s="17" t="s">
        <v>11680</v>
      </c>
      <c r="R1576" s="7" t="s">
        <v>11681</v>
      </c>
    </row>
    <row r="1577" spans="1:18" ht="101.25">
      <c r="A1577" s="8" t="s">
        <v>11682</v>
      </c>
      <c r="B1577" s="3" t="s">
        <v>11683</v>
      </c>
      <c r="C1577" s="4" t="s">
        <v>3086</v>
      </c>
      <c r="D1577" s="3" t="s">
        <v>11684</v>
      </c>
      <c r="E1577" s="6">
        <v>43951.399050925931</v>
      </c>
      <c r="F1577" s="3"/>
      <c r="G1577" s="3"/>
      <c r="H1577" s="3"/>
      <c r="I1577" s="3"/>
      <c r="J1577" s="3" t="s">
        <v>11685</v>
      </c>
      <c r="K1577" s="3"/>
      <c r="L1577" s="7" t="s">
        <v>1400</v>
      </c>
      <c r="M1577" s="14" t="s">
        <v>11686</v>
      </c>
      <c r="N1577" s="3">
        <v>16786</v>
      </c>
      <c r="O1577" s="3">
        <v>273</v>
      </c>
      <c r="P1577" s="3" t="s">
        <v>7432</v>
      </c>
      <c r="Q1577" s="17" t="s">
        <v>11687</v>
      </c>
      <c r="R1577" s="7" t="s">
        <v>3092</v>
      </c>
    </row>
    <row r="1578" spans="1:18" ht="101.25">
      <c r="A1578" s="8" t="s">
        <v>11688</v>
      </c>
      <c r="B1578" s="3" t="s">
        <v>11689</v>
      </c>
      <c r="C1578" s="4" t="s">
        <v>7309</v>
      </c>
      <c r="D1578" s="3" t="s">
        <v>11690</v>
      </c>
      <c r="E1578" s="6">
        <v>43951.399004629631</v>
      </c>
      <c r="F1578" s="3"/>
      <c r="G1578" s="3"/>
      <c r="H1578" s="3"/>
      <c r="I1578" s="3"/>
      <c r="J1578" s="3" t="s">
        <v>11691</v>
      </c>
      <c r="K1578" s="3"/>
      <c r="L1578" s="7" t="s">
        <v>142</v>
      </c>
      <c r="M1578" s="14" t="s">
        <v>340</v>
      </c>
      <c r="N1578" s="3">
        <v>808</v>
      </c>
      <c r="O1578" s="3">
        <v>1434</v>
      </c>
      <c r="P1578" s="3"/>
      <c r="Q1578" s="17" t="s">
        <v>11692</v>
      </c>
      <c r="R1578" s="7" t="s">
        <v>7314</v>
      </c>
    </row>
    <row r="1579" spans="1:18" ht="12.75">
      <c r="A1579" s="8" t="s">
        <v>11693</v>
      </c>
      <c r="B1579" s="3" t="s">
        <v>11694</v>
      </c>
      <c r="C1579" s="4" t="s">
        <v>2312</v>
      </c>
      <c r="D1579" s="3" t="s">
        <v>11695</v>
      </c>
      <c r="E1579" s="6">
        <v>43951.398495370369</v>
      </c>
      <c r="F1579" s="3"/>
      <c r="G1579" s="3"/>
      <c r="H1579" s="3"/>
      <c r="I1579" s="3"/>
      <c r="J1579" s="3" t="s">
        <v>11696</v>
      </c>
      <c r="K1579" s="3"/>
      <c r="L1579" s="7" t="s">
        <v>27</v>
      </c>
      <c r="M1579" s="14" t="s">
        <v>11697</v>
      </c>
      <c r="N1579" s="3">
        <v>89</v>
      </c>
      <c r="O1579" s="3">
        <v>310</v>
      </c>
      <c r="P1579" s="3" t="s">
        <v>11698</v>
      </c>
      <c r="Q1579" s="17" t="s">
        <v>11699</v>
      </c>
      <c r="R1579" s="7" t="s">
        <v>2317</v>
      </c>
    </row>
    <row r="1580" spans="1:18" ht="33.75">
      <c r="A1580" s="8" t="s">
        <v>11700</v>
      </c>
      <c r="B1580" s="3" t="s">
        <v>11701</v>
      </c>
      <c r="C1580" s="4" t="s">
        <v>972</v>
      </c>
      <c r="D1580" s="3" t="s">
        <v>11702</v>
      </c>
      <c r="E1580" s="6">
        <v>43951.398206018523</v>
      </c>
      <c r="F1580" s="3"/>
      <c r="G1580" s="3"/>
      <c r="H1580" s="3"/>
      <c r="I1580" s="3"/>
      <c r="J1580" s="3" t="s">
        <v>11703</v>
      </c>
      <c r="K1580" s="3"/>
      <c r="L1580" s="7" t="s">
        <v>27</v>
      </c>
      <c r="M1580" s="14" t="s">
        <v>11704</v>
      </c>
      <c r="N1580" s="3">
        <v>144</v>
      </c>
      <c r="O1580" s="3">
        <v>287</v>
      </c>
      <c r="P1580" s="3" t="s">
        <v>2281</v>
      </c>
      <c r="Q1580" s="17" t="s">
        <v>11705</v>
      </c>
      <c r="R1580" s="7" t="s">
        <v>977</v>
      </c>
    </row>
    <row r="1581" spans="1:18" ht="56.25">
      <c r="A1581" s="8" t="s">
        <v>11706</v>
      </c>
      <c r="B1581" s="3" t="s">
        <v>11707</v>
      </c>
      <c r="C1581" s="4" t="s">
        <v>6701</v>
      </c>
      <c r="D1581" s="3" t="s">
        <v>11708</v>
      </c>
      <c r="E1581" s="6">
        <v>43951.397291666668</v>
      </c>
      <c r="F1581" s="3"/>
      <c r="G1581" s="3"/>
      <c r="H1581" s="3"/>
      <c r="I1581" s="3"/>
      <c r="J1581" s="3" t="s">
        <v>11709</v>
      </c>
      <c r="K1581" s="3"/>
      <c r="L1581" s="7" t="s">
        <v>178</v>
      </c>
      <c r="M1581" s="14" t="s">
        <v>11710</v>
      </c>
      <c r="N1581" s="3">
        <v>362</v>
      </c>
      <c r="O1581" s="3">
        <v>783</v>
      </c>
      <c r="P1581" s="3" t="s">
        <v>11711</v>
      </c>
      <c r="Q1581" s="17" t="s">
        <v>11712</v>
      </c>
      <c r="R1581" s="7" t="s">
        <v>6706</v>
      </c>
    </row>
    <row r="1582" spans="1:18" ht="45">
      <c r="A1582" s="8" t="s">
        <v>11713</v>
      </c>
      <c r="B1582" s="3" t="s">
        <v>11714</v>
      </c>
      <c r="C1582" s="4" t="s">
        <v>3935</v>
      </c>
      <c r="D1582" s="3" t="s">
        <v>11715</v>
      </c>
      <c r="E1582" s="6">
        <v>43951.396944444445</v>
      </c>
      <c r="F1582" s="3"/>
      <c r="G1582" s="3"/>
      <c r="H1582" s="3"/>
      <c r="I1582" s="3"/>
      <c r="J1582" s="3" t="s">
        <v>11716</v>
      </c>
      <c r="K1582" s="3"/>
      <c r="L1582" s="7" t="s">
        <v>27</v>
      </c>
      <c r="M1582" s="14" t="s">
        <v>11717</v>
      </c>
      <c r="N1582" s="3">
        <v>397</v>
      </c>
      <c r="O1582" s="3">
        <v>258</v>
      </c>
      <c r="P1582" s="3" t="s">
        <v>2281</v>
      </c>
      <c r="Q1582" s="17" t="s">
        <v>11718</v>
      </c>
      <c r="R1582" s="7" t="s">
        <v>3940</v>
      </c>
    </row>
    <row r="1583" spans="1:18" ht="101.25">
      <c r="A1583" s="8" t="s">
        <v>11719</v>
      </c>
      <c r="B1583" s="3" t="s">
        <v>1107</v>
      </c>
      <c r="C1583" s="4" t="s">
        <v>11720</v>
      </c>
      <c r="D1583" s="3" t="s">
        <v>11721</v>
      </c>
      <c r="E1583" s="6">
        <v>43951.396423611106</v>
      </c>
      <c r="F1583" s="3"/>
      <c r="G1583" s="3"/>
      <c r="H1583" s="3"/>
      <c r="I1583" s="3"/>
      <c r="J1583" s="3" t="s">
        <v>1110</v>
      </c>
      <c r="K1583" s="3"/>
      <c r="L1583" s="7" t="s">
        <v>178</v>
      </c>
      <c r="M1583" s="14" t="s">
        <v>1111</v>
      </c>
      <c r="N1583" s="3">
        <v>4424</v>
      </c>
      <c r="O1583" s="3">
        <v>1231</v>
      </c>
      <c r="P1583" s="17" t="s">
        <v>1112</v>
      </c>
      <c r="Q1583" s="17" t="s">
        <v>11722</v>
      </c>
      <c r="R1583" s="7" t="s">
        <v>11723</v>
      </c>
    </row>
    <row r="1584" spans="1:18" ht="33.75">
      <c r="A1584" s="8" t="s">
        <v>11724</v>
      </c>
      <c r="B1584" s="3" t="s">
        <v>11725</v>
      </c>
      <c r="C1584" s="4" t="s">
        <v>11726</v>
      </c>
      <c r="D1584" s="3" t="s">
        <v>11727</v>
      </c>
      <c r="E1584" s="6">
        <v>43951.395937499998</v>
      </c>
      <c r="F1584" s="3"/>
      <c r="G1584" s="3"/>
      <c r="H1584" s="3"/>
      <c r="I1584" s="3"/>
      <c r="J1584" s="3" t="s">
        <v>11728</v>
      </c>
      <c r="K1584" s="3"/>
      <c r="L1584" s="7" t="s">
        <v>1400</v>
      </c>
      <c r="M1584" s="14" t="s">
        <v>11729</v>
      </c>
      <c r="N1584" s="3">
        <v>753</v>
      </c>
      <c r="O1584" s="3">
        <v>396</v>
      </c>
      <c r="P1584" s="3" t="s">
        <v>6265</v>
      </c>
      <c r="Q1584" s="17" t="s">
        <v>11730</v>
      </c>
      <c r="R1584" s="7" t="s">
        <v>11731</v>
      </c>
    </row>
    <row r="1585" spans="1:18" ht="78.75">
      <c r="A1585" s="8" t="s">
        <v>11732</v>
      </c>
      <c r="B1585" s="3" t="s">
        <v>11733</v>
      </c>
      <c r="C1585" s="4" t="s">
        <v>11734</v>
      </c>
      <c r="D1585" s="3" t="s">
        <v>11735</v>
      </c>
      <c r="E1585" s="6">
        <v>43951.395798611113</v>
      </c>
      <c r="F1585" s="3"/>
      <c r="G1585" s="3"/>
      <c r="H1585" s="3"/>
      <c r="I1585" s="3"/>
      <c r="J1585" s="3" t="s">
        <v>11736</v>
      </c>
      <c r="K1585" s="3"/>
      <c r="L1585" s="7" t="s">
        <v>1400</v>
      </c>
      <c r="M1585" s="14" t="s">
        <v>11737</v>
      </c>
      <c r="N1585" s="3">
        <v>15242</v>
      </c>
      <c r="O1585" s="3">
        <v>1316</v>
      </c>
      <c r="P1585" s="3" t="s">
        <v>11738</v>
      </c>
      <c r="Q1585" s="17" t="s">
        <v>11739</v>
      </c>
      <c r="R1585" s="7" t="s">
        <v>11740</v>
      </c>
    </row>
    <row r="1586" spans="1:18" ht="67.5">
      <c r="A1586" s="8" t="s">
        <v>11741</v>
      </c>
      <c r="B1586" s="3" t="s">
        <v>11742</v>
      </c>
      <c r="C1586" s="4" t="s">
        <v>11743</v>
      </c>
      <c r="D1586" s="3" t="s">
        <v>11744</v>
      </c>
      <c r="E1586" s="6">
        <v>43951.395613425921</v>
      </c>
      <c r="F1586" s="3"/>
      <c r="G1586" s="3"/>
      <c r="H1586" s="3"/>
      <c r="I1586" s="3"/>
      <c r="J1586" s="3" t="s">
        <v>11745</v>
      </c>
      <c r="K1586" s="3"/>
      <c r="L1586" s="7" t="s">
        <v>57</v>
      </c>
      <c r="M1586" s="14" t="s">
        <v>11746</v>
      </c>
      <c r="N1586" s="3">
        <v>1010</v>
      </c>
      <c r="O1586" s="3">
        <v>2623</v>
      </c>
      <c r="P1586" s="3" t="s">
        <v>2357</v>
      </c>
      <c r="Q1586" s="17" t="s">
        <v>11747</v>
      </c>
      <c r="R1586" s="7" t="s">
        <v>11748</v>
      </c>
    </row>
    <row r="1587" spans="1:18" ht="56.25">
      <c r="A1587" s="8" t="s">
        <v>11749</v>
      </c>
      <c r="B1587" s="3" t="s">
        <v>11750</v>
      </c>
      <c r="C1587" s="4" t="s">
        <v>11751</v>
      </c>
      <c r="D1587" s="3" t="s">
        <v>11752</v>
      </c>
      <c r="E1587" s="6">
        <v>43951.395474537036</v>
      </c>
      <c r="F1587" s="3"/>
      <c r="G1587" s="3"/>
      <c r="H1587" s="3"/>
      <c r="I1587" s="3"/>
      <c r="J1587" s="3" t="s">
        <v>11753</v>
      </c>
      <c r="K1587" s="3"/>
      <c r="L1587" s="7" t="s">
        <v>178</v>
      </c>
      <c r="M1587" s="14" t="s">
        <v>11754</v>
      </c>
      <c r="N1587" s="3">
        <v>19744</v>
      </c>
      <c r="O1587" s="3">
        <v>2967</v>
      </c>
      <c r="P1587" s="3" t="s">
        <v>975</v>
      </c>
      <c r="Q1587" s="17" t="s">
        <v>11755</v>
      </c>
      <c r="R1587" s="7" t="s">
        <v>11756</v>
      </c>
    </row>
    <row r="1588" spans="1:18" ht="78.75">
      <c r="A1588" s="8" t="s">
        <v>11757</v>
      </c>
      <c r="B1588" s="3" t="s">
        <v>4066</v>
      </c>
      <c r="C1588" s="4" t="s">
        <v>11758</v>
      </c>
      <c r="D1588" s="3" t="s">
        <v>11759</v>
      </c>
      <c r="E1588" s="6">
        <v>43951.39472222222</v>
      </c>
      <c r="F1588" s="3"/>
      <c r="G1588" s="3"/>
      <c r="H1588" s="3"/>
      <c r="I1588" s="3"/>
      <c r="J1588" s="3" t="s">
        <v>4069</v>
      </c>
      <c r="K1588" s="3"/>
      <c r="L1588" s="7" t="s">
        <v>178</v>
      </c>
      <c r="M1588" s="14" t="s">
        <v>4070</v>
      </c>
      <c r="N1588" s="3">
        <v>6972</v>
      </c>
      <c r="O1588" s="3">
        <v>1179</v>
      </c>
      <c r="P1588" s="3" t="s">
        <v>4071</v>
      </c>
      <c r="Q1588" s="17" t="s">
        <v>11760</v>
      </c>
      <c r="R1588" s="7" t="s">
        <v>11761</v>
      </c>
    </row>
    <row r="1589" spans="1:18" ht="56.25">
      <c r="A1589" s="8" t="s">
        <v>11762</v>
      </c>
      <c r="B1589" s="3" t="s">
        <v>11763</v>
      </c>
      <c r="C1589" s="4" t="s">
        <v>11764</v>
      </c>
      <c r="D1589" s="3" t="s">
        <v>11765</v>
      </c>
      <c r="E1589" s="6">
        <v>43951.393599537041</v>
      </c>
      <c r="F1589" s="3"/>
      <c r="G1589" s="3"/>
      <c r="H1589" s="3"/>
      <c r="I1589" s="3"/>
      <c r="J1589" s="3" t="s">
        <v>11766</v>
      </c>
      <c r="K1589" s="3"/>
      <c r="L1589" s="7" t="s">
        <v>178</v>
      </c>
      <c r="M1589" s="14" t="s">
        <v>11767</v>
      </c>
      <c r="N1589" s="3">
        <v>3222</v>
      </c>
      <c r="O1589" s="3">
        <v>553</v>
      </c>
      <c r="P1589" s="3" t="s">
        <v>1462</v>
      </c>
      <c r="Q1589" s="17" t="s">
        <v>11768</v>
      </c>
      <c r="R1589" s="7" t="s">
        <v>11769</v>
      </c>
    </row>
    <row r="1590" spans="1:18" ht="67.5">
      <c r="A1590" s="8" t="s">
        <v>11770</v>
      </c>
      <c r="B1590" s="3" t="s">
        <v>11771</v>
      </c>
      <c r="C1590" s="4" t="s">
        <v>11772</v>
      </c>
      <c r="D1590" s="3" t="s">
        <v>11773</v>
      </c>
      <c r="E1590" s="6">
        <v>43951.393333333333</v>
      </c>
      <c r="F1590" s="3"/>
      <c r="G1590" s="3"/>
      <c r="H1590" s="3"/>
      <c r="I1590" s="3"/>
      <c r="J1590" s="3" t="s">
        <v>11774</v>
      </c>
      <c r="K1590" s="3"/>
      <c r="L1590" s="7" t="s">
        <v>57</v>
      </c>
      <c r="M1590" s="14" t="s">
        <v>11775</v>
      </c>
      <c r="N1590" s="3">
        <v>74</v>
      </c>
      <c r="O1590" s="3">
        <v>423</v>
      </c>
      <c r="P1590" s="3"/>
      <c r="Q1590" s="17" t="s">
        <v>11776</v>
      </c>
      <c r="R1590" s="7" t="s">
        <v>11777</v>
      </c>
    </row>
    <row r="1591" spans="1:18" ht="56.25">
      <c r="A1591" s="8" t="s">
        <v>11778</v>
      </c>
      <c r="B1591" s="3" t="s">
        <v>11779</v>
      </c>
      <c r="C1591" s="4" t="s">
        <v>11780</v>
      </c>
      <c r="D1591" s="3" t="s">
        <v>11781</v>
      </c>
      <c r="E1591" s="6">
        <v>43951.392824074079</v>
      </c>
      <c r="F1591" s="3"/>
      <c r="G1591" s="3"/>
      <c r="H1591" s="3"/>
      <c r="I1591" s="3"/>
      <c r="J1591" s="3" t="s">
        <v>11782</v>
      </c>
      <c r="K1591" s="3"/>
      <c r="L1591" s="7" t="s">
        <v>178</v>
      </c>
      <c r="M1591" s="14" t="s">
        <v>11783</v>
      </c>
      <c r="N1591" s="3">
        <v>16096</v>
      </c>
      <c r="O1591" s="3">
        <v>4256</v>
      </c>
      <c r="P1591" s="3" t="s">
        <v>1960</v>
      </c>
      <c r="Q1591" s="17" t="s">
        <v>11784</v>
      </c>
      <c r="R1591" s="7" t="s">
        <v>11785</v>
      </c>
    </row>
    <row r="1592" spans="1:18" ht="12.75">
      <c r="A1592" s="8" t="s">
        <v>11786</v>
      </c>
      <c r="B1592" s="3" t="s">
        <v>11787</v>
      </c>
      <c r="C1592" s="4" t="s">
        <v>2312</v>
      </c>
      <c r="D1592" s="3" t="s">
        <v>11788</v>
      </c>
      <c r="E1592" s="6">
        <v>43951.392789351856</v>
      </c>
      <c r="F1592" s="3"/>
      <c r="G1592" s="3"/>
      <c r="H1592" s="3"/>
      <c r="I1592" s="3"/>
      <c r="J1592" s="3" t="s">
        <v>11789</v>
      </c>
      <c r="K1592" s="3"/>
      <c r="L1592" s="7" t="s">
        <v>142</v>
      </c>
      <c r="M1592" s="14" t="s">
        <v>11790</v>
      </c>
      <c r="N1592" s="3">
        <v>120</v>
      </c>
      <c r="O1592" s="3">
        <v>424</v>
      </c>
      <c r="P1592" s="3" t="s">
        <v>11791</v>
      </c>
      <c r="Q1592" s="17" t="s">
        <v>11792</v>
      </c>
      <c r="R1592" s="7" t="s">
        <v>2317</v>
      </c>
    </row>
    <row r="1593" spans="1:18" ht="78.75">
      <c r="A1593" s="8" t="s">
        <v>11793</v>
      </c>
      <c r="B1593" s="3" t="s">
        <v>11794</v>
      </c>
      <c r="C1593" s="4" t="s">
        <v>4983</v>
      </c>
      <c r="D1593" s="3" t="s">
        <v>11795</v>
      </c>
      <c r="E1593" s="6">
        <v>43951.392581018517</v>
      </c>
      <c r="F1593" s="3"/>
      <c r="G1593" s="3"/>
      <c r="H1593" s="3"/>
      <c r="I1593" s="3"/>
      <c r="J1593" s="3" t="s">
        <v>11796</v>
      </c>
      <c r="K1593" s="3"/>
      <c r="L1593" s="7" t="s">
        <v>27</v>
      </c>
      <c r="M1593" s="14" t="s">
        <v>11797</v>
      </c>
      <c r="N1593" s="3">
        <v>95</v>
      </c>
      <c r="O1593" s="3">
        <v>146</v>
      </c>
      <c r="P1593" s="3"/>
      <c r="Q1593" s="17" t="s">
        <v>11798</v>
      </c>
      <c r="R1593" s="7" t="s">
        <v>4988</v>
      </c>
    </row>
    <row r="1594" spans="1:18" ht="101.25">
      <c r="A1594" s="8" t="s">
        <v>11799</v>
      </c>
      <c r="B1594" s="3" t="s">
        <v>11800</v>
      </c>
      <c r="C1594" s="4" t="s">
        <v>11801</v>
      </c>
      <c r="D1594" s="3" t="s">
        <v>11802</v>
      </c>
      <c r="E1594" s="6">
        <v>43951.392094907409</v>
      </c>
      <c r="F1594" s="3"/>
      <c r="G1594" s="3"/>
      <c r="H1594" s="3"/>
      <c r="I1594" s="3"/>
      <c r="J1594" s="3" t="s">
        <v>11803</v>
      </c>
      <c r="K1594" s="3"/>
      <c r="L1594" s="7" t="s">
        <v>190</v>
      </c>
      <c r="M1594" s="14" t="s">
        <v>11804</v>
      </c>
      <c r="N1594" s="3">
        <v>1224</v>
      </c>
      <c r="O1594" s="3">
        <v>1107</v>
      </c>
      <c r="P1594" s="3" t="s">
        <v>1327</v>
      </c>
      <c r="Q1594" s="17" t="s">
        <v>11805</v>
      </c>
      <c r="R1594" s="7" t="s">
        <v>11806</v>
      </c>
    </row>
    <row r="1595" spans="1:18" ht="90">
      <c r="A1595" s="8" t="s">
        <v>11807</v>
      </c>
      <c r="B1595" s="3" t="s">
        <v>11808</v>
      </c>
      <c r="C1595" s="4" t="s">
        <v>6254</v>
      </c>
      <c r="D1595" s="3" t="s">
        <v>11809</v>
      </c>
      <c r="E1595" s="6">
        <v>43951.392060185186</v>
      </c>
      <c r="F1595" s="3"/>
      <c r="G1595" s="3"/>
      <c r="H1595" s="3"/>
      <c r="I1595" s="3"/>
      <c r="J1595" s="3" t="s">
        <v>11810</v>
      </c>
      <c r="K1595" s="3"/>
      <c r="L1595" s="7" t="s">
        <v>27</v>
      </c>
      <c r="M1595" s="14" t="s">
        <v>11811</v>
      </c>
      <c r="N1595" s="3">
        <v>6028</v>
      </c>
      <c r="O1595" s="3">
        <v>902</v>
      </c>
      <c r="P1595" s="3" t="s">
        <v>5377</v>
      </c>
      <c r="Q1595" s="17" t="s">
        <v>11812</v>
      </c>
      <c r="R1595" s="7" t="s">
        <v>6259</v>
      </c>
    </row>
    <row r="1596" spans="1:18" ht="90">
      <c r="A1596" s="8" t="s">
        <v>11813</v>
      </c>
      <c r="B1596" s="3" t="s">
        <v>11814</v>
      </c>
      <c r="C1596" s="4" t="s">
        <v>3441</v>
      </c>
      <c r="D1596" s="3" t="s">
        <v>11815</v>
      </c>
      <c r="E1596" s="6">
        <v>43951.39197916667</v>
      </c>
      <c r="F1596" s="3"/>
      <c r="G1596" s="3"/>
      <c r="H1596" s="3"/>
      <c r="I1596" s="3"/>
      <c r="J1596" s="3" t="s">
        <v>11816</v>
      </c>
      <c r="K1596" s="3"/>
      <c r="L1596" s="7" t="s">
        <v>27</v>
      </c>
      <c r="M1596" s="14" t="s">
        <v>11817</v>
      </c>
      <c r="N1596" s="3">
        <v>311</v>
      </c>
      <c r="O1596" s="3">
        <v>880</v>
      </c>
      <c r="P1596" s="3"/>
      <c r="Q1596" s="17" t="s">
        <v>11818</v>
      </c>
      <c r="R1596" s="7" t="s">
        <v>3446</v>
      </c>
    </row>
    <row r="1597" spans="1:18" ht="67.5">
      <c r="A1597" s="8" t="s">
        <v>11819</v>
      </c>
      <c r="B1597" s="3" t="s">
        <v>11820</v>
      </c>
      <c r="C1597" s="4" t="s">
        <v>3184</v>
      </c>
      <c r="D1597" s="3" t="s">
        <v>11821</v>
      </c>
      <c r="E1597" s="6">
        <v>43951.391712962963</v>
      </c>
      <c r="F1597" s="3"/>
      <c r="G1597" s="3"/>
      <c r="H1597" s="3"/>
      <c r="I1597" s="3"/>
      <c r="J1597" s="3" t="s">
        <v>11822</v>
      </c>
      <c r="K1597" s="3"/>
      <c r="L1597" s="7" t="s">
        <v>178</v>
      </c>
      <c r="M1597" s="14" t="s">
        <v>11823</v>
      </c>
      <c r="N1597" s="3">
        <v>458</v>
      </c>
      <c r="O1597" s="3">
        <v>1329</v>
      </c>
      <c r="P1597" s="3"/>
      <c r="Q1597" s="17" t="s">
        <v>11824</v>
      </c>
      <c r="R1597" s="7" t="s">
        <v>3189</v>
      </c>
    </row>
    <row r="1598" spans="1:18" ht="67.5">
      <c r="A1598" s="8" t="s">
        <v>11825</v>
      </c>
      <c r="B1598" s="3" t="s">
        <v>11826</v>
      </c>
      <c r="C1598" s="4" t="s">
        <v>5895</v>
      </c>
      <c r="D1598" s="3" t="s">
        <v>11827</v>
      </c>
      <c r="E1598" s="6">
        <v>43951.390798611115</v>
      </c>
      <c r="F1598" s="3"/>
      <c r="G1598" s="3"/>
      <c r="H1598" s="3"/>
      <c r="I1598" s="3"/>
      <c r="J1598" s="3" t="s">
        <v>11828</v>
      </c>
      <c r="K1598" s="3"/>
      <c r="L1598" s="7" t="s">
        <v>27</v>
      </c>
      <c r="M1598" s="14" t="s">
        <v>11829</v>
      </c>
      <c r="N1598" s="3">
        <v>2048</v>
      </c>
      <c r="O1598" s="3">
        <v>2050</v>
      </c>
      <c r="P1598" s="3" t="s">
        <v>1265</v>
      </c>
      <c r="Q1598" s="17" t="s">
        <v>11830</v>
      </c>
      <c r="R1598" s="7" t="s">
        <v>5900</v>
      </c>
    </row>
    <row r="1599" spans="1:18" ht="12.75">
      <c r="A1599" s="8" t="s">
        <v>11831</v>
      </c>
      <c r="B1599" s="3" t="s">
        <v>11832</v>
      </c>
      <c r="C1599" s="4" t="s">
        <v>2312</v>
      </c>
      <c r="D1599" s="3" t="s">
        <v>11833</v>
      </c>
      <c r="E1599" s="6">
        <v>43951.390775462962</v>
      </c>
      <c r="F1599" s="3"/>
      <c r="G1599" s="3"/>
      <c r="H1599" s="3"/>
      <c r="I1599" s="3"/>
      <c r="J1599" s="3" t="s">
        <v>11834</v>
      </c>
      <c r="K1599" s="3"/>
      <c r="L1599" s="7" t="s">
        <v>27</v>
      </c>
      <c r="M1599" s="14" t="s">
        <v>11835</v>
      </c>
      <c r="N1599" s="3">
        <v>46</v>
      </c>
      <c r="O1599" s="3">
        <v>235</v>
      </c>
      <c r="P1599" s="3"/>
      <c r="Q1599" s="17" t="s">
        <v>11836</v>
      </c>
      <c r="R1599" s="7" t="s">
        <v>2317</v>
      </c>
    </row>
    <row r="1600" spans="1:18" ht="67.5">
      <c r="A1600" s="8" t="s">
        <v>11837</v>
      </c>
      <c r="B1600" s="3" t="s">
        <v>11838</v>
      </c>
      <c r="C1600" s="4" t="s">
        <v>1089</v>
      </c>
      <c r="D1600" s="3" t="s">
        <v>11839</v>
      </c>
      <c r="E1600" s="6">
        <v>43951.390740740739</v>
      </c>
      <c r="F1600" s="3"/>
      <c r="G1600" s="3"/>
      <c r="H1600" s="3"/>
      <c r="I1600" s="3"/>
      <c r="J1600" s="3" t="s">
        <v>11840</v>
      </c>
      <c r="K1600" s="3"/>
      <c r="L1600" s="7" t="s">
        <v>27</v>
      </c>
      <c r="M1600" s="14" t="s">
        <v>11841</v>
      </c>
      <c r="N1600" s="3">
        <v>484</v>
      </c>
      <c r="O1600" s="3">
        <v>586</v>
      </c>
      <c r="P1600" s="3"/>
      <c r="Q1600" s="17" t="s">
        <v>11842</v>
      </c>
      <c r="R1600" s="7" t="s">
        <v>1098</v>
      </c>
    </row>
    <row r="1601" spans="1:18" ht="78.75">
      <c r="A1601" s="8" t="s">
        <v>11843</v>
      </c>
      <c r="B1601" s="3" t="s">
        <v>11844</v>
      </c>
      <c r="C1601" s="4" t="s">
        <v>9475</v>
      </c>
      <c r="D1601" s="3" t="s">
        <v>11845</v>
      </c>
      <c r="E1601" s="6">
        <v>43951.390694444446</v>
      </c>
      <c r="F1601" s="3"/>
      <c r="G1601" s="3"/>
      <c r="H1601" s="3"/>
      <c r="I1601" s="3"/>
      <c r="J1601" s="3" t="s">
        <v>11846</v>
      </c>
      <c r="K1601" s="3"/>
      <c r="L1601" s="7" t="s">
        <v>27</v>
      </c>
      <c r="M1601" s="14" t="s">
        <v>11847</v>
      </c>
      <c r="N1601" s="3">
        <v>236</v>
      </c>
      <c r="O1601" s="3">
        <v>265</v>
      </c>
      <c r="P1601" s="3" t="s">
        <v>11848</v>
      </c>
      <c r="Q1601" s="17" t="s">
        <v>11849</v>
      </c>
      <c r="R1601" s="7" t="s">
        <v>9480</v>
      </c>
    </row>
    <row r="1602" spans="1:18" ht="33.75">
      <c r="A1602" s="8" t="s">
        <v>11850</v>
      </c>
      <c r="B1602" s="3" t="s">
        <v>11851</v>
      </c>
      <c r="C1602" s="4" t="s">
        <v>11852</v>
      </c>
      <c r="D1602" s="3" t="s">
        <v>11853</v>
      </c>
      <c r="E1602" s="6">
        <v>43951.390208333338</v>
      </c>
      <c r="F1602" s="3"/>
      <c r="G1602" s="3"/>
      <c r="H1602" s="3"/>
      <c r="I1602" s="3"/>
      <c r="J1602" s="3" t="s">
        <v>11854</v>
      </c>
      <c r="K1602" s="3"/>
      <c r="L1602" s="7" t="s">
        <v>27</v>
      </c>
      <c r="M1602" s="14" t="s">
        <v>11855</v>
      </c>
      <c r="N1602" s="3">
        <v>30078</v>
      </c>
      <c r="O1602" s="3">
        <v>11145</v>
      </c>
      <c r="P1602" s="3"/>
      <c r="Q1602" s="17" t="s">
        <v>11856</v>
      </c>
      <c r="R1602" s="7" t="s">
        <v>11857</v>
      </c>
    </row>
    <row r="1603" spans="1:18" ht="67.5">
      <c r="A1603" s="8" t="s">
        <v>11858</v>
      </c>
      <c r="B1603" s="3" t="s">
        <v>11859</v>
      </c>
      <c r="C1603" s="4" t="s">
        <v>1089</v>
      </c>
      <c r="D1603" s="3" t="s">
        <v>11853</v>
      </c>
      <c r="E1603" s="6">
        <v>43951.390208333338</v>
      </c>
      <c r="F1603" s="3"/>
      <c r="G1603" s="3"/>
      <c r="H1603" s="3"/>
      <c r="I1603" s="3"/>
      <c r="J1603" s="3" t="s">
        <v>11860</v>
      </c>
      <c r="K1603" s="3"/>
      <c r="L1603" s="7" t="s">
        <v>27</v>
      </c>
      <c r="M1603" s="14" t="s">
        <v>11861</v>
      </c>
      <c r="N1603" s="3">
        <v>23</v>
      </c>
      <c r="O1603" s="3">
        <v>47</v>
      </c>
      <c r="P1603" s="3" t="s">
        <v>11862</v>
      </c>
      <c r="Q1603" s="17" t="s">
        <v>11863</v>
      </c>
      <c r="R1603" s="7" t="s">
        <v>1098</v>
      </c>
    </row>
    <row r="1604" spans="1:18" ht="12.75">
      <c r="A1604" s="8" t="s">
        <v>11864</v>
      </c>
      <c r="B1604" s="3" t="s">
        <v>11865</v>
      </c>
      <c r="C1604" s="112" t="s">
        <v>11866</v>
      </c>
      <c r="D1604" s="3" t="s">
        <v>11867</v>
      </c>
      <c r="E1604" s="6">
        <v>43951.389722222222</v>
      </c>
      <c r="F1604" s="3"/>
      <c r="G1604" s="3"/>
      <c r="H1604" s="3"/>
      <c r="I1604" s="3"/>
      <c r="J1604" s="3" t="s">
        <v>11868</v>
      </c>
      <c r="K1604" s="3"/>
      <c r="L1604" s="7" t="s">
        <v>178</v>
      </c>
      <c r="M1604" s="14" t="s">
        <v>11869</v>
      </c>
      <c r="N1604" s="3">
        <v>1352</v>
      </c>
      <c r="O1604" s="3">
        <v>3029</v>
      </c>
      <c r="P1604" s="3" t="s">
        <v>11870</v>
      </c>
      <c r="Q1604" s="17" t="s">
        <v>11871</v>
      </c>
      <c r="R1604" s="7" t="s">
        <v>11872</v>
      </c>
    </row>
    <row r="1605" spans="1:18" ht="67.5">
      <c r="A1605" s="8" t="s">
        <v>11873</v>
      </c>
      <c r="B1605" s="3" t="s">
        <v>11874</v>
      </c>
      <c r="C1605" s="4" t="s">
        <v>1199</v>
      </c>
      <c r="D1605" s="3" t="s">
        <v>11875</v>
      </c>
      <c r="E1605" s="6">
        <v>43951.388645833329</v>
      </c>
      <c r="F1605" s="3"/>
      <c r="G1605" s="3"/>
      <c r="H1605" s="3"/>
      <c r="I1605" s="3"/>
      <c r="J1605" s="3" t="s">
        <v>11876</v>
      </c>
      <c r="K1605" s="3"/>
      <c r="L1605" s="7" t="s">
        <v>27</v>
      </c>
      <c r="M1605" s="14" t="s">
        <v>11877</v>
      </c>
      <c r="N1605" s="3">
        <v>190</v>
      </c>
      <c r="O1605" s="3">
        <v>243</v>
      </c>
      <c r="P1605" s="3" t="s">
        <v>7971</v>
      </c>
      <c r="Q1605" s="17" t="s">
        <v>11878</v>
      </c>
      <c r="R1605" s="7" t="s">
        <v>1205</v>
      </c>
    </row>
    <row r="1606" spans="1:18" ht="56.25">
      <c r="A1606" s="8" t="s">
        <v>11879</v>
      </c>
      <c r="B1606" s="3" t="s">
        <v>11880</v>
      </c>
      <c r="C1606" s="4" t="s">
        <v>7258</v>
      </c>
      <c r="D1606" s="3" t="s">
        <v>11881</v>
      </c>
      <c r="E1606" s="6">
        <v>43951.388333333336</v>
      </c>
      <c r="F1606" s="3"/>
      <c r="G1606" s="3"/>
      <c r="H1606" s="3"/>
      <c r="I1606" s="3"/>
      <c r="J1606" s="3" t="s">
        <v>11882</v>
      </c>
      <c r="K1606" s="3"/>
      <c r="L1606" s="7" t="s">
        <v>27</v>
      </c>
      <c r="M1606" s="14" t="s">
        <v>11883</v>
      </c>
      <c r="N1606" s="3">
        <v>860</v>
      </c>
      <c r="O1606" s="3">
        <v>1577</v>
      </c>
      <c r="P1606" s="3" t="s">
        <v>1232</v>
      </c>
      <c r="Q1606" s="17" t="s">
        <v>11884</v>
      </c>
      <c r="R1606" s="7" t="s">
        <v>7263</v>
      </c>
    </row>
    <row r="1607" spans="1:18" ht="12.75">
      <c r="A1607" s="8" t="s">
        <v>11885</v>
      </c>
      <c r="B1607" s="3" t="s">
        <v>11886</v>
      </c>
      <c r="C1607" s="4" t="s">
        <v>2312</v>
      </c>
      <c r="D1607" s="3" t="s">
        <v>11887</v>
      </c>
      <c r="E1607" s="6">
        <v>43951.387974537036</v>
      </c>
      <c r="F1607" s="3"/>
      <c r="G1607" s="3"/>
      <c r="H1607" s="3"/>
      <c r="I1607" s="3"/>
      <c r="J1607" s="3" t="s">
        <v>11888</v>
      </c>
      <c r="K1607" s="3"/>
      <c r="L1607" s="7" t="s">
        <v>178</v>
      </c>
      <c r="M1607" s="14" t="s">
        <v>11889</v>
      </c>
      <c r="N1607" s="3">
        <v>87</v>
      </c>
      <c r="O1607" s="3">
        <v>251</v>
      </c>
      <c r="P1607" s="3" t="s">
        <v>11890</v>
      </c>
      <c r="Q1607" s="17" t="s">
        <v>11891</v>
      </c>
      <c r="R1607" s="7" t="s">
        <v>2317</v>
      </c>
    </row>
    <row r="1608" spans="1:18" ht="56.25">
      <c r="A1608" s="8" t="s">
        <v>11892</v>
      </c>
      <c r="B1608" s="3" t="s">
        <v>11893</v>
      </c>
      <c r="C1608" s="4" t="s">
        <v>11894</v>
      </c>
      <c r="D1608" s="3" t="s">
        <v>11895</v>
      </c>
      <c r="E1608" s="6">
        <v>43951.387673611112</v>
      </c>
      <c r="F1608" s="3"/>
      <c r="G1608" s="3"/>
      <c r="H1608" s="3"/>
      <c r="I1608" s="3"/>
      <c r="J1608" s="3" t="s">
        <v>11896</v>
      </c>
      <c r="K1608" s="3"/>
      <c r="L1608" s="7" t="s">
        <v>27</v>
      </c>
      <c r="M1608" s="14" t="s">
        <v>11897</v>
      </c>
      <c r="N1608" s="3">
        <v>305</v>
      </c>
      <c r="O1608" s="3">
        <v>355</v>
      </c>
      <c r="P1608" s="3" t="s">
        <v>11898</v>
      </c>
      <c r="Q1608" s="17" t="s">
        <v>11899</v>
      </c>
      <c r="R1608" s="7" t="s">
        <v>11900</v>
      </c>
    </row>
    <row r="1609" spans="1:18" ht="12.75">
      <c r="A1609" s="8" t="s">
        <v>11901</v>
      </c>
      <c r="B1609" s="3" t="s">
        <v>11902</v>
      </c>
      <c r="C1609" s="4" t="s">
        <v>2312</v>
      </c>
      <c r="D1609" s="3" t="s">
        <v>11903</v>
      </c>
      <c r="E1609" s="6">
        <v>43951.387025462958</v>
      </c>
      <c r="F1609" s="3"/>
      <c r="G1609" s="3"/>
      <c r="H1609" s="3"/>
      <c r="I1609" s="3"/>
      <c r="J1609" s="3" t="s">
        <v>11904</v>
      </c>
      <c r="K1609" s="3"/>
      <c r="L1609" s="7" t="s">
        <v>57</v>
      </c>
      <c r="M1609" s="14" t="s">
        <v>11905</v>
      </c>
      <c r="N1609" s="3">
        <v>96172</v>
      </c>
      <c r="O1609" s="3">
        <v>3892</v>
      </c>
      <c r="P1609" s="3"/>
      <c r="Q1609" s="17" t="s">
        <v>11906</v>
      </c>
      <c r="R1609" s="7" t="s">
        <v>2317</v>
      </c>
    </row>
    <row r="1610" spans="1:18" ht="22.5">
      <c r="A1610" s="8" t="s">
        <v>11907</v>
      </c>
      <c r="B1610" s="3" t="s">
        <v>11908</v>
      </c>
      <c r="C1610" s="4" t="s">
        <v>11909</v>
      </c>
      <c r="D1610" s="3" t="s">
        <v>11910</v>
      </c>
      <c r="E1610" s="6">
        <v>43951.386967592596</v>
      </c>
      <c r="F1610" s="3"/>
      <c r="G1610" s="3"/>
      <c r="H1610" s="3"/>
      <c r="I1610" s="3"/>
      <c r="J1610" s="3" t="s">
        <v>11911</v>
      </c>
      <c r="K1610" s="3"/>
      <c r="L1610" s="7" t="s">
        <v>680</v>
      </c>
      <c r="M1610" s="14" t="s">
        <v>340</v>
      </c>
      <c r="N1610" s="3">
        <v>8</v>
      </c>
      <c r="O1610" s="3">
        <v>51</v>
      </c>
      <c r="P1610" s="3"/>
      <c r="Q1610" s="17" t="s">
        <v>11912</v>
      </c>
      <c r="R1610" s="7" t="s">
        <v>11913</v>
      </c>
    </row>
    <row r="1611" spans="1:18" ht="56.25">
      <c r="A1611" s="8" t="s">
        <v>11914</v>
      </c>
      <c r="B1611" s="3" t="s">
        <v>11915</v>
      </c>
      <c r="C1611" s="4" t="s">
        <v>4137</v>
      </c>
      <c r="D1611" s="3" t="s">
        <v>11916</v>
      </c>
      <c r="E1611" s="6">
        <v>43951.38663194445</v>
      </c>
      <c r="F1611" s="3"/>
      <c r="G1611" s="3"/>
      <c r="H1611" s="3"/>
      <c r="I1611" s="3"/>
      <c r="J1611" s="3" t="s">
        <v>11917</v>
      </c>
      <c r="K1611" s="3"/>
      <c r="L1611" s="7" t="s">
        <v>27</v>
      </c>
      <c r="M1611" s="14" t="s">
        <v>11918</v>
      </c>
      <c r="N1611" s="3">
        <v>295</v>
      </c>
      <c r="O1611" s="3">
        <v>217</v>
      </c>
      <c r="P1611" s="3" t="s">
        <v>3812</v>
      </c>
      <c r="Q1611" s="17" t="s">
        <v>11919</v>
      </c>
      <c r="R1611" s="7" t="s">
        <v>4142</v>
      </c>
    </row>
    <row r="1612" spans="1:18" ht="90">
      <c r="A1612" s="8" t="s">
        <v>11920</v>
      </c>
      <c r="B1612" s="3" t="s">
        <v>11921</v>
      </c>
      <c r="C1612" s="4" t="s">
        <v>6254</v>
      </c>
      <c r="D1612" s="3" t="s">
        <v>11922</v>
      </c>
      <c r="E1612" s="6">
        <v>43951.386597222227</v>
      </c>
      <c r="F1612" s="3"/>
      <c r="G1612" s="3"/>
      <c r="H1612" s="3"/>
      <c r="I1612" s="3"/>
      <c r="J1612" s="3" t="s">
        <v>11923</v>
      </c>
      <c r="K1612" s="3"/>
      <c r="L1612" s="7" t="s">
        <v>27</v>
      </c>
      <c r="M1612" s="14" t="s">
        <v>340</v>
      </c>
      <c r="N1612" s="3">
        <v>33</v>
      </c>
      <c r="O1612" s="3">
        <v>200</v>
      </c>
      <c r="P1612" s="3" t="s">
        <v>11924</v>
      </c>
      <c r="Q1612" s="17" t="s">
        <v>11925</v>
      </c>
      <c r="R1612" s="7" t="s">
        <v>6259</v>
      </c>
    </row>
    <row r="1613" spans="1:18" ht="67.5">
      <c r="A1613" s="8" t="s">
        <v>11926</v>
      </c>
      <c r="B1613" s="3" t="s">
        <v>11927</v>
      </c>
      <c r="C1613" s="4" t="s">
        <v>1089</v>
      </c>
      <c r="D1613" s="3" t="s">
        <v>11928</v>
      </c>
      <c r="E1613" s="6">
        <v>43951.386307870373</v>
      </c>
      <c r="F1613" s="3"/>
      <c r="G1613" s="3"/>
      <c r="H1613" s="3"/>
      <c r="I1613" s="3"/>
      <c r="J1613" s="3" t="s">
        <v>11929</v>
      </c>
      <c r="K1613" s="3"/>
      <c r="L1613" s="7" t="s">
        <v>178</v>
      </c>
      <c r="M1613" s="14" t="s">
        <v>11930</v>
      </c>
      <c r="N1613" s="3">
        <v>1815</v>
      </c>
      <c r="O1613" s="3">
        <v>1333</v>
      </c>
      <c r="P1613" s="3" t="s">
        <v>975</v>
      </c>
      <c r="Q1613" s="17" t="s">
        <v>11931</v>
      </c>
      <c r="R1613" s="7" t="s">
        <v>1098</v>
      </c>
    </row>
    <row r="1614" spans="1:18" ht="101.25">
      <c r="A1614" s="8" t="s">
        <v>11932</v>
      </c>
      <c r="B1614" s="3" t="s">
        <v>11933</v>
      </c>
      <c r="C1614" s="4" t="s">
        <v>11934</v>
      </c>
      <c r="D1614" s="3" t="s">
        <v>11935</v>
      </c>
      <c r="E1614" s="6">
        <v>43951.386203703703</v>
      </c>
      <c r="F1614" s="3"/>
      <c r="G1614" s="3"/>
      <c r="H1614" s="3"/>
      <c r="I1614" s="3"/>
      <c r="J1614" s="3" t="s">
        <v>11936</v>
      </c>
      <c r="K1614" s="3"/>
      <c r="L1614" s="7" t="s">
        <v>27</v>
      </c>
      <c r="M1614" s="14" t="s">
        <v>11937</v>
      </c>
      <c r="N1614" s="3">
        <v>6159</v>
      </c>
      <c r="O1614" s="3">
        <v>602</v>
      </c>
      <c r="P1614" s="3" t="s">
        <v>1265</v>
      </c>
      <c r="Q1614" s="17" t="s">
        <v>11938</v>
      </c>
      <c r="R1614" s="7" t="s">
        <v>11939</v>
      </c>
    </row>
    <row r="1615" spans="1:18" ht="56.25">
      <c r="A1615" s="8" t="s">
        <v>11940</v>
      </c>
      <c r="B1615" s="3" t="s">
        <v>11941</v>
      </c>
      <c r="C1615" s="4" t="s">
        <v>5418</v>
      </c>
      <c r="D1615" s="3" t="s">
        <v>11942</v>
      </c>
      <c r="E1615" s="6">
        <v>43951.385833333334</v>
      </c>
      <c r="F1615" s="3"/>
      <c r="G1615" s="3"/>
      <c r="H1615" s="3"/>
      <c r="I1615" s="3"/>
      <c r="J1615" s="3" t="s">
        <v>11943</v>
      </c>
      <c r="K1615" s="3"/>
      <c r="L1615" s="7" t="s">
        <v>27</v>
      </c>
      <c r="M1615" s="14" t="s">
        <v>340</v>
      </c>
      <c r="N1615" s="3">
        <v>86</v>
      </c>
      <c r="O1615" s="3">
        <v>64</v>
      </c>
      <c r="P1615" s="3" t="s">
        <v>5891</v>
      </c>
      <c r="Q1615" s="17" t="s">
        <v>11944</v>
      </c>
      <c r="R1615" s="7" t="s">
        <v>5423</v>
      </c>
    </row>
    <row r="1616" spans="1:18" ht="12.75">
      <c r="A1616" s="8" t="s">
        <v>11945</v>
      </c>
      <c r="B1616" s="3" t="s">
        <v>11946</v>
      </c>
      <c r="C1616" s="4" t="s">
        <v>2312</v>
      </c>
      <c r="D1616" s="3" t="s">
        <v>11947</v>
      </c>
      <c r="E1616" s="6">
        <v>43951.38581018518</v>
      </c>
      <c r="F1616" s="3"/>
      <c r="G1616" s="3"/>
      <c r="H1616" s="3"/>
      <c r="I1616" s="3"/>
      <c r="J1616" s="3" t="s">
        <v>11948</v>
      </c>
      <c r="K1616" s="3"/>
      <c r="L1616" s="7" t="s">
        <v>57</v>
      </c>
      <c r="M1616" s="14" t="s">
        <v>11949</v>
      </c>
      <c r="N1616" s="3">
        <v>323</v>
      </c>
      <c r="O1616" s="3">
        <v>1022</v>
      </c>
      <c r="P1616" s="3" t="s">
        <v>7629</v>
      </c>
      <c r="Q1616" s="17" t="s">
        <v>11950</v>
      </c>
      <c r="R1616" s="7" t="s">
        <v>2317</v>
      </c>
    </row>
    <row r="1617" spans="1:18" ht="33.75">
      <c r="A1617" s="8" t="s">
        <v>11951</v>
      </c>
      <c r="B1617" s="3" t="s">
        <v>11952</v>
      </c>
      <c r="C1617" s="4" t="s">
        <v>11953</v>
      </c>
      <c r="D1617" s="3" t="s">
        <v>11954</v>
      </c>
      <c r="E1617" s="6">
        <v>43951.385671296295</v>
      </c>
      <c r="F1617" s="3"/>
      <c r="G1617" s="3"/>
      <c r="H1617" s="3"/>
      <c r="I1617" s="3"/>
      <c r="J1617" s="3" t="s">
        <v>11955</v>
      </c>
      <c r="K1617" s="3"/>
      <c r="L1617" s="7" t="s">
        <v>1732</v>
      </c>
      <c r="M1617" s="14" t="s">
        <v>11956</v>
      </c>
      <c r="N1617" s="3">
        <v>2159</v>
      </c>
      <c r="O1617" s="3">
        <v>731</v>
      </c>
      <c r="P1617" s="3" t="s">
        <v>11957</v>
      </c>
      <c r="Q1617" s="17" t="s">
        <v>11958</v>
      </c>
      <c r="R1617" s="7" t="s">
        <v>11959</v>
      </c>
    </row>
    <row r="1618" spans="1:18" ht="12.75">
      <c r="A1618" s="8" t="s">
        <v>11960</v>
      </c>
      <c r="B1618" s="3" t="s">
        <v>11961</v>
      </c>
      <c r="C1618" s="4" t="s">
        <v>2312</v>
      </c>
      <c r="D1618" s="3" t="s">
        <v>11962</v>
      </c>
      <c r="E1618" s="6">
        <v>43951.38559027778</v>
      </c>
      <c r="F1618" s="3"/>
      <c r="G1618" s="3"/>
      <c r="H1618" s="3"/>
      <c r="I1618" s="3"/>
      <c r="J1618" s="3" t="s">
        <v>11963</v>
      </c>
      <c r="K1618" s="3"/>
      <c r="L1618" s="7" t="s">
        <v>27</v>
      </c>
      <c r="M1618" s="14" t="s">
        <v>11964</v>
      </c>
      <c r="N1618" s="3">
        <v>107</v>
      </c>
      <c r="O1618" s="3">
        <v>442</v>
      </c>
      <c r="P1618" s="3" t="s">
        <v>3902</v>
      </c>
      <c r="Q1618" s="17" t="s">
        <v>11965</v>
      </c>
      <c r="R1618" s="7" t="s">
        <v>2317</v>
      </c>
    </row>
    <row r="1619" spans="1:18" ht="22.5">
      <c r="A1619" s="8" t="s">
        <v>11966</v>
      </c>
      <c r="B1619" s="3" t="s">
        <v>11967</v>
      </c>
      <c r="C1619" s="4" t="s">
        <v>11968</v>
      </c>
      <c r="D1619" s="3" t="s">
        <v>11969</v>
      </c>
      <c r="E1619" s="6">
        <v>43951.385416666672</v>
      </c>
      <c r="F1619" s="3"/>
      <c r="G1619" s="3"/>
      <c r="H1619" s="3"/>
      <c r="I1619" s="3"/>
      <c r="J1619" s="3" t="s">
        <v>11970</v>
      </c>
      <c r="K1619" s="3"/>
      <c r="L1619" s="7" t="s">
        <v>3922</v>
      </c>
      <c r="M1619" s="14" t="s">
        <v>11971</v>
      </c>
      <c r="N1619" s="3">
        <v>493281</v>
      </c>
      <c r="O1619" s="3">
        <v>20708</v>
      </c>
      <c r="P1619" s="3" t="s">
        <v>1740</v>
      </c>
      <c r="Q1619" s="17" t="s">
        <v>11972</v>
      </c>
      <c r="R1619" s="7" t="s">
        <v>11973</v>
      </c>
    </row>
    <row r="1620" spans="1:18" ht="101.25">
      <c r="A1620" s="8" t="s">
        <v>11974</v>
      </c>
      <c r="B1620" s="3" t="s">
        <v>11975</v>
      </c>
      <c r="C1620" s="4" t="s">
        <v>11976</v>
      </c>
      <c r="D1620" s="3" t="s">
        <v>11977</v>
      </c>
      <c r="E1620" s="6">
        <v>43951.384849537033</v>
      </c>
      <c r="F1620" s="3"/>
      <c r="G1620" s="3"/>
      <c r="H1620" s="3"/>
      <c r="I1620" s="3"/>
      <c r="J1620" s="3" t="s">
        <v>11978</v>
      </c>
      <c r="K1620" s="3"/>
      <c r="L1620" s="7" t="s">
        <v>178</v>
      </c>
      <c r="M1620" s="14" t="s">
        <v>11979</v>
      </c>
      <c r="N1620" s="3">
        <v>1099</v>
      </c>
      <c r="O1620" s="3">
        <v>823</v>
      </c>
      <c r="P1620" s="3" t="s">
        <v>1265</v>
      </c>
      <c r="Q1620" s="17" t="s">
        <v>11980</v>
      </c>
      <c r="R1620" s="7" t="s">
        <v>11981</v>
      </c>
    </row>
    <row r="1621" spans="1:18" ht="67.5">
      <c r="A1621" s="8" t="s">
        <v>11982</v>
      </c>
      <c r="B1621" s="3" t="s">
        <v>11983</v>
      </c>
      <c r="C1621" s="4" t="s">
        <v>11984</v>
      </c>
      <c r="D1621" s="3" t="s">
        <v>11985</v>
      </c>
      <c r="E1621" s="6">
        <v>43951.384768518517</v>
      </c>
      <c r="F1621" s="3"/>
      <c r="G1621" s="3"/>
      <c r="H1621" s="3"/>
      <c r="I1621" s="3"/>
      <c r="J1621" s="3" t="s">
        <v>11986</v>
      </c>
      <c r="K1621" s="3"/>
      <c r="L1621" s="7" t="s">
        <v>57</v>
      </c>
      <c r="M1621" s="14" t="s">
        <v>11987</v>
      </c>
      <c r="N1621" s="3">
        <v>256</v>
      </c>
      <c r="O1621" s="3">
        <v>545</v>
      </c>
      <c r="P1621" s="3"/>
      <c r="Q1621" s="17" t="s">
        <v>11988</v>
      </c>
      <c r="R1621" s="7" t="s">
        <v>11989</v>
      </c>
    </row>
    <row r="1622" spans="1:18" ht="12.75">
      <c r="A1622" s="8" t="s">
        <v>11990</v>
      </c>
      <c r="B1622" s="3" t="s">
        <v>11991</v>
      </c>
      <c r="C1622" s="4" t="s">
        <v>2312</v>
      </c>
      <c r="D1622" s="3" t="s">
        <v>11992</v>
      </c>
      <c r="E1622" s="6">
        <v>43951.384594907402</v>
      </c>
      <c r="F1622" s="3"/>
      <c r="G1622" s="3"/>
      <c r="H1622" s="3"/>
      <c r="I1622" s="3"/>
      <c r="J1622" s="3" t="s">
        <v>11993</v>
      </c>
      <c r="K1622" s="3"/>
      <c r="L1622" s="7" t="s">
        <v>27</v>
      </c>
      <c r="M1622" s="14" t="s">
        <v>11994</v>
      </c>
      <c r="N1622" s="3">
        <v>28</v>
      </c>
      <c r="O1622" s="3">
        <v>388</v>
      </c>
      <c r="P1622" s="3"/>
      <c r="Q1622" s="17" t="s">
        <v>11995</v>
      </c>
      <c r="R1622" s="7" t="s">
        <v>2317</v>
      </c>
    </row>
    <row r="1623" spans="1:18" ht="67.5">
      <c r="A1623" s="8" t="s">
        <v>11996</v>
      </c>
      <c r="B1623" s="3" t="s">
        <v>11997</v>
      </c>
      <c r="C1623" s="4" t="s">
        <v>11998</v>
      </c>
      <c r="D1623" s="3" t="s">
        <v>11999</v>
      </c>
      <c r="E1623" s="6">
        <v>43951.384432870371</v>
      </c>
      <c r="F1623" s="3"/>
      <c r="G1623" s="3"/>
      <c r="H1623" s="3"/>
      <c r="I1623" s="3"/>
      <c r="J1623" s="3" t="s">
        <v>12000</v>
      </c>
      <c r="K1623" s="3"/>
      <c r="L1623" s="7" t="s">
        <v>57</v>
      </c>
      <c r="M1623" s="14" t="s">
        <v>340</v>
      </c>
      <c r="N1623" s="3">
        <v>22</v>
      </c>
      <c r="O1623" s="3">
        <v>91</v>
      </c>
      <c r="P1623" s="3"/>
      <c r="Q1623" s="17" t="s">
        <v>12001</v>
      </c>
      <c r="R1623" s="7" t="s">
        <v>12002</v>
      </c>
    </row>
    <row r="1624" spans="1:18" ht="33.75">
      <c r="A1624" s="8" t="s">
        <v>12003</v>
      </c>
      <c r="B1624" s="3" t="s">
        <v>12004</v>
      </c>
      <c r="C1624" s="4" t="s">
        <v>11367</v>
      </c>
      <c r="D1624" s="3" t="s">
        <v>12005</v>
      </c>
      <c r="E1624" s="6">
        <v>43951.384398148148</v>
      </c>
      <c r="F1624" s="3"/>
      <c r="G1624" s="3"/>
      <c r="H1624" s="3"/>
      <c r="I1624" s="3"/>
      <c r="J1624" s="3" t="s">
        <v>12006</v>
      </c>
      <c r="K1624" s="3"/>
      <c r="L1624" s="7" t="s">
        <v>27</v>
      </c>
      <c r="M1624" s="14" t="s">
        <v>12007</v>
      </c>
      <c r="N1624" s="3">
        <v>49</v>
      </c>
      <c r="O1624" s="3">
        <v>312</v>
      </c>
      <c r="P1624" s="3"/>
      <c r="Q1624" s="17" t="s">
        <v>12008</v>
      </c>
      <c r="R1624" s="7" t="s">
        <v>11370</v>
      </c>
    </row>
    <row r="1625" spans="1:18" ht="45">
      <c r="A1625" s="8" t="s">
        <v>12009</v>
      </c>
      <c r="B1625" s="3" t="s">
        <v>12010</v>
      </c>
      <c r="C1625" s="4" t="s">
        <v>3935</v>
      </c>
      <c r="D1625" s="3" t="s">
        <v>12011</v>
      </c>
      <c r="E1625" s="6">
        <v>43951.384201388893</v>
      </c>
      <c r="F1625" s="3"/>
      <c r="G1625" s="3"/>
      <c r="H1625" s="3"/>
      <c r="I1625" s="3"/>
      <c r="J1625" s="3" t="s">
        <v>12012</v>
      </c>
      <c r="K1625" s="3"/>
      <c r="L1625" s="7" t="s">
        <v>57</v>
      </c>
      <c r="M1625" s="14" t="s">
        <v>12013</v>
      </c>
      <c r="N1625" s="3">
        <v>3461</v>
      </c>
      <c r="O1625" s="3">
        <v>187</v>
      </c>
      <c r="P1625" s="3"/>
      <c r="Q1625" s="17" t="s">
        <v>12014</v>
      </c>
      <c r="R1625" s="7" t="s">
        <v>3940</v>
      </c>
    </row>
    <row r="1626" spans="1:18" ht="56.25">
      <c r="A1626" s="8" t="s">
        <v>12015</v>
      </c>
      <c r="B1626" s="3" t="s">
        <v>9339</v>
      </c>
      <c r="C1626" s="4" t="s">
        <v>12016</v>
      </c>
      <c r="D1626" s="3" t="s">
        <v>12017</v>
      </c>
      <c r="E1626" s="6">
        <v>43951.38380787037</v>
      </c>
      <c r="F1626" s="3"/>
      <c r="G1626" s="3"/>
      <c r="H1626" s="3"/>
      <c r="I1626" s="3"/>
      <c r="J1626" s="3" t="s">
        <v>9342</v>
      </c>
      <c r="K1626" s="3"/>
      <c r="L1626" s="7" t="s">
        <v>1400</v>
      </c>
      <c r="M1626" s="14" t="s">
        <v>9343</v>
      </c>
      <c r="N1626" s="3">
        <v>14913</v>
      </c>
      <c r="O1626" s="3">
        <v>287</v>
      </c>
      <c r="P1626" s="3"/>
      <c r="Q1626" s="17" t="s">
        <v>12018</v>
      </c>
      <c r="R1626" s="7" t="s">
        <v>12019</v>
      </c>
    </row>
    <row r="1627" spans="1:18" ht="45">
      <c r="A1627" s="8" t="s">
        <v>12020</v>
      </c>
      <c r="B1627" s="3" t="s">
        <v>7232</v>
      </c>
      <c r="C1627" s="4" t="s">
        <v>12021</v>
      </c>
      <c r="D1627" s="3" t="s">
        <v>12022</v>
      </c>
      <c r="E1627" s="6">
        <v>43951.383703703701</v>
      </c>
      <c r="F1627" s="3"/>
      <c r="G1627" s="3"/>
      <c r="H1627" s="3"/>
      <c r="I1627" s="3"/>
      <c r="J1627" s="3" t="s">
        <v>7235</v>
      </c>
      <c r="K1627" s="3"/>
      <c r="L1627" s="7" t="s">
        <v>27</v>
      </c>
      <c r="M1627" s="14" t="s">
        <v>7236</v>
      </c>
      <c r="N1627" s="3">
        <v>122</v>
      </c>
      <c r="O1627" s="3">
        <v>98</v>
      </c>
      <c r="P1627" s="3" t="s">
        <v>7237</v>
      </c>
      <c r="Q1627" s="17" t="s">
        <v>12023</v>
      </c>
      <c r="R1627" s="7" t="s">
        <v>12024</v>
      </c>
    </row>
    <row r="1628" spans="1:18" ht="101.25">
      <c r="A1628" s="8" t="s">
        <v>12025</v>
      </c>
      <c r="B1628" s="3" t="s">
        <v>12026</v>
      </c>
      <c r="C1628" s="4" t="s">
        <v>9988</v>
      </c>
      <c r="D1628" s="3" t="s">
        <v>12027</v>
      </c>
      <c r="E1628" s="6">
        <v>43951.382337962961</v>
      </c>
      <c r="F1628" s="3"/>
      <c r="G1628" s="3"/>
      <c r="H1628" s="3"/>
      <c r="I1628" s="3"/>
      <c r="J1628" s="3" t="s">
        <v>12028</v>
      </c>
      <c r="K1628" s="3"/>
      <c r="L1628" s="7" t="s">
        <v>178</v>
      </c>
      <c r="M1628" s="14" t="s">
        <v>12029</v>
      </c>
      <c r="N1628" s="3">
        <v>2522</v>
      </c>
      <c r="O1628" s="3">
        <v>986</v>
      </c>
      <c r="P1628" s="3" t="s">
        <v>8632</v>
      </c>
      <c r="Q1628" s="17" t="s">
        <v>12030</v>
      </c>
      <c r="R1628" s="7" t="s">
        <v>9994</v>
      </c>
    </row>
    <row r="1629" spans="1:18" ht="12.75">
      <c r="A1629" s="8" t="s">
        <v>12031</v>
      </c>
      <c r="B1629" s="3" t="s">
        <v>12032</v>
      </c>
      <c r="C1629" s="4" t="s">
        <v>2312</v>
      </c>
      <c r="D1629" s="3" t="s">
        <v>12033</v>
      </c>
      <c r="E1629" s="6">
        <v>43951.381527777776</v>
      </c>
      <c r="F1629" s="3"/>
      <c r="G1629" s="3"/>
      <c r="H1629" s="3"/>
      <c r="I1629" s="3"/>
      <c r="J1629" s="3" t="s">
        <v>12034</v>
      </c>
      <c r="K1629" s="3"/>
      <c r="L1629" s="7" t="s">
        <v>142</v>
      </c>
      <c r="M1629" s="14" t="s">
        <v>12035</v>
      </c>
      <c r="N1629" s="3">
        <v>46</v>
      </c>
      <c r="O1629" s="3">
        <v>253</v>
      </c>
      <c r="P1629" s="3"/>
      <c r="Q1629" s="17" t="s">
        <v>12036</v>
      </c>
      <c r="R1629" s="7" t="s">
        <v>2317</v>
      </c>
    </row>
    <row r="1630" spans="1:18" ht="12.75">
      <c r="A1630" s="8" t="s">
        <v>12037</v>
      </c>
      <c r="B1630" s="3" t="s">
        <v>12038</v>
      </c>
      <c r="C1630" s="4" t="s">
        <v>2312</v>
      </c>
      <c r="D1630" s="3" t="s">
        <v>12039</v>
      </c>
      <c r="E1630" s="6">
        <v>43951.381504629629</v>
      </c>
      <c r="F1630" s="3"/>
      <c r="G1630" s="3"/>
      <c r="H1630" s="3"/>
      <c r="I1630" s="3"/>
      <c r="J1630" s="3" t="s">
        <v>12040</v>
      </c>
      <c r="K1630" s="3"/>
      <c r="L1630" s="7" t="s">
        <v>57</v>
      </c>
      <c r="M1630" s="14" t="s">
        <v>12041</v>
      </c>
      <c r="N1630" s="3">
        <v>687</v>
      </c>
      <c r="O1630" s="3">
        <v>2303</v>
      </c>
      <c r="P1630" s="3" t="s">
        <v>12042</v>
      </c>
      <c r="Q1630" s="17" t="s">
        <v>12043</v>
      </c>
      <c r="R1630" s="7" t="s">
        <v>2317</v>
      </c>
    </row>
    <row r="1631" spans="1:18" ht="56.25">
      <c r="A1631" s="8" t="s">
        <v>12044</v>
      </c>
      <c r="B1631" s="3" t="s">
        <v>12045</v>
      </c>
      <c r="C1631" s="4" t="s">
        <v>543</v>
      </c>
      <c r="D1631" s="3" t="s">
        <v>12046</v>
      </c>
      <c r="E1631" s="6">
        <v>43951.381412037037</v>
      </c>
      <c r="F1631" s="3"/>
      <c r="G1631" s="3"/>
      <c r="H1631" s="3"/>
      <c r="I1631" s="3"/>
      <c r="J1631" s="3" t="s">
        <v>12047</v>
      </c>
      <c r="K1631" s="3"/>
      <c r="L1631" s="7" t="s">
        <v>178</v>
      </c>
      <c r="M1631" s="14" t="s">
        <v>12048</v>
      </c>
      <c r="N1631" s="3">
        <v>59</v>
      </c>
      <c r="O1631" s="3">
        <v>217</v>
      </c>
      <c r="P1631" s="3" t="s">
        <v>975</v>
      </c>
      <c r="Q1631" s="17" t="s">
        <v>12049</v>
      </c>
      <c r="R1631" s="7" t="s">
        <v>548</v>
      </c>
    </row>
    <row r="1632" spans="1:18" ht="78.75">
      <c r="A1632" s="8" t="s">
        <v>12050</v>
      </c>
      <c r="B1632" s="3" t="s">
        <v>12051</v>
      </c>
      <c r="C1632" s="4" t="s">
        <v>12052</v>
      </c>
      <c r="D1632" s="3" t="s">
        <v>12053</v>
      </c>
      <c r="E1632" s="6">
        <v>43951.381273148145</v>
      </c>
      <c r="F1632" s="3"/>
      <c r="G1632" s="3"/>
      <c r="H1632" s="3"/>
      <c r="I1632" s="3"/>
      <c r="J1632" s="3" t="s">
        <v>12054</v>
      </c>
      <c r="K1632" s="3"/>
      <c r="L1632" s="7" t="s">
        <v>178</v>
      </c>
      <c r="M1632" s="14" t="s">
        <v>12055</v>
      </c>
      <c r="N1632" s="3">
        <v>5997</v>
      </c>
      <c r="O1632" s="3">
        <v>602</v>
      </c>
      <c r="P1632" s="3" t="s">
        <v>975</v>
      </c>
      <c r="Q1632" s="17" t="s">
        <v>12056</v>
      </c>
      <c r="R1632" s="7" t="s">
        <v>12057</v>
      </c>
    </row>
    <row r="1633" spans="1:18" ht="45">
      <c r="A1633" s="8" t="s">
        <v>12058</v>
      </c>
      <c r="B1633" s="3" t="s">
        <v>12059</v>
      </c>
      <c r="C1633" s="4" t="s">
        <v>12060</v>
      </c>
      <c r="D1633" s="3" t="s">
        <v>12061</v>
      </c>
      <c r="E1633" s="6">
        <v>43951.381249999999</v>
      </c>
      <c r="F1633" s="3"/>
      <c r="G1633" s="3"/>
      <c r="H1633" s="3" t="s">
        <v>12062</v>
      </c>
      <c r="I1633" s="3" t="s">
        <v>12063</v>
      </c>
      <c r="J1633" s="3" t="s">
        <v>12064</v>
      </c>
      <c r="K1633" s="3" t="s">
        <v>12065</v>
      </c>
      <c r="L1633" s="7" t="s">
        <v>27</v>
      </c>
      <c r="M1633" s="14" t="s">
        <v>340</v>
      </c>
      <c r="N1633" s="3">
        <v>11</v>
      </c>
      <c r="O1633" s="3">
        <v>67</v>
      </c>
      <c r="P1633" s="3" t="s">
        <v>12066</v>
      </c>
      <c r="Q1633" s="17" t="s">
        <v>12067</v>
      </c>
      <c r="R1633" s="7" t="s">
        <v>12068</v>
      </c>
    </row>
    <row r="1634" spans="1:18" ht="56.25">
      <c r="A1634" s="8" t="s">
        <v>12069</v>
      </c>
      <c r="B1634" s="3" t="s">
        <v>12070</v>
      </c>
      <c r="C1634" s="4" t="s">
        <v>12071</v>
      </c>
      <c r="D1634" s="3" t="s">
        <v>12072</v>
      </c>
      <c r="E1634" s="6">
        <v>43951.380891203706</v>
      </c>
      <c r="F1634" s="3"/>
      <c r="G1634" s="3"/>
      <c r="H1634" s="3" t="s">
        <v>12073</v>
      </c>
      <c r="I1634" s="3" t="s">
        <v>12074</v>
      </c>
      <c r="J1634" s="3" t="s">
        <v>12075</v>
      </c>
      <c r="K1634" s="3" t="s">
        <v>12076</v>
      </c>
      <c r="L1634" s="7" t="s">
        <v>57</v>
      </c>
      <c r="M1634" s="14" t="s">
        <v>12077</v>
      </c>
      <c r="N1634" s="3">
        <v>11</v>
      </c>
      <c r="O1634" s="3">
        <v>20</v>
      </c>
      <c r="P1634" s="3"/>
      <c r="Q1634" s="17" t="s">
        <v>12078</v>
      </c>
      <c r="R1634" s="7" t="s">
        <v>12079</v>
      </c>
    </row>
    <row r="1635" spans="1:18" ht="56.25">
      <c r="A1635" s="8" t="s">
        <v>12080</v>
      </c>
      <c r="B1635" s="3" t="s">
        <v>12081</v>
      </c>
      <c r="C1635" s="4" t="s">
        <v>5418</v>
      </c>
      <c r="D1635" s="3" t="s">
        <v>12082</v>
      </c>
      <c r="E1635" s="6">
        <v>43951.380868055552</v>
      </c>
      <c r="F1635" s="3"/>
      <c r="G1635" s="3"/>
      <c r="H1635" s="3"/>
      <c r="I1635" s="3"/>
      <c r="J1635" s="3" t="s">
        <v>12083</v>
      </c>
      <c r="K1635" s="3"/>
      <c r="L1635" s="7" t="s">
        <v>27</v>
      </c>
      <c r="M1635" s="14" t="s">
        <v>12084</v>
      </c>
      <c r="N1635" s="3">
        <v>773</v>
      </c>
      <c r="O1635" s="3">
        <v>1086</v>
      </c>
      <c r="P1635" s="3" t="s">
        <v>12085</v>
      </c>
      <c r="Q1635" s="17" t="s">
        <v>12086</v>
      </c>
      <c r="R1635" s="7" t="s">
        <v>5423</v>
      </c>
    </row>
    <row r="1636" spans="1:18" ht="67.5">
      <c r="A1636" s="8" t="s">
        <v>12087</v>
      </c>
      <c r="B1636" s="3" t="s">
        <v>12088</v>
      </c>
      <c r="C1636" s="4" t="s">
        <v>5852</v>
      </c>
      <c r="D1636" s="3" t="s">
        <v>12089</v>
      </c>
      <c r="E1636" s="6">
        <v>43951.379780092597</v>
      </c>
      <c r="F1636" s="3"/>
      <c r="G1636" s="3"/>
      <c r="H1636" s="3"/>
      <c r="I1636" s="3"/>
      <c r="J1636" s="3" t="s">
        <v>12090</v>
      </c>
      <c r="K1636" s="3"/>
      <c r="L1636" s="7" t="s">
        <v>178</v>
      </c>
      <c r="M1636" s="14" t="s">
        <v>12091</v>
      </c>
      <c r="N1636" s="3">
        <v>10</v>
      </c>
      <c r="O1636" s="3">
        <v>115</v>
      </c>
      <c r="P1636" s="3" t="s">
        <v>1232</v>
      </c>
      <c r="Q1636" s="17" t="s">
        <v>12092</v>
      </c>
      <c r="R1636" s="7" t="s">
        <v>5858</v>
      </c>
    </row>
    <row r="1637" spans="1:18" ht="90">
      <c r="A1637" s="8" t="s">
        <v>12093</v>
      </c>
      <c r="B1637" s="3" t="s">
        <v>12094</v>
      </c>
      <c r="C1637" s="4" t="s">
        <v>3441</v>
      </c>
      <c r="D1637" s="3" t="s">
        <v>12089</v>
      </c>
      <c r="E1637" s="6">
        <v>43951.379780092597</v>
      </c>
      <c r="F1637" s="3"/>
      <c r="G1637" s="3"/>
      <c r="H1637" s="3"/>
      <c r="I1637" s="3"/>
      <c r="J1637" s="3" t="s">
        <v>12095</v>
      </c>
      <c r="K1637" s="3"/>
      <c r="L1637" s="7" t="s">
        <v>57</v>
      </c>
      <c r="M1637" s="14" t="s">
        <v>12096</v>
      </c>
      <c r="N1637" s="3">
        <v>606</v>
      </c>
      <c r="O1637" s="3">
        <v>841</v>
      </c>
      <c r="P1637" s="3" t="s">
        <v>3812</v>
      </c>
      <c r="Q1637" s="17" t="s">
        <v>12097</v>
      </c>
      <c r="R1637" s="7" t="s">
        <v>3446</v>
      </c>
    </row>
    <row r="1638" spans="1:18" ht="101.25">
      <c r="A1638" s="8" t="s">
        <v>12098</v>
      </c>
      <c r="B1638" s="3" t="s">
        <v>12099</v>
      </c>
      <c r="C1638" s="4" t="s">
        <v>11801</v>
      </c>
      <c r="D1638" s="3" t="s">
        <v>12100</v>
      </c>
      <c r="E1638" s="6">
        <v>43951.378645833334</v>
      </c>
      <c r="F1638" s="3"/>
      <c r="G1638" s="3"/>
      <c r="H1638" s="3"/>
      <c r="I1638" s="3"/>
      <c r="J1638" s="3" t="s">
        <v>12101</v>
      </c>
      <c r="K1638" s="3"/>
      <c r="L1638" s="7" t="s">
        <v>178</v>
      </c>
      <c r="M1638" s="14" t="s">
        <v>12102</v>
      </c>
      <c r="N1638" s="3">
        <v>791</v>
      </c>
      <c r="O1638" s="3">
        <v>1736</v>
      </c>
      <c r="P1638" s="3" t="s">
        <v>975</v>
      </c>
      <c r="Q1638" s="17" t="s">
        <v>12103</v>
      </c>
      <c r="R1638" s="7" t="s">
        <v>11806</v>
      </c>
    </row>
    <row r="1639" spans="1:18" ht="12.75">
      <c r="A1639" s="8" t="s">
        <v>12104</v>
      </c>
      <c r="B1639" s="3" t="s">
        <v>12105</v>
      </c>
      <c r="C1639" s="4" t="s">
        <v>2312</v>
      </c>
      <c r="D1639" s="3" t="s">
        <v>12106</v>
      </c>
      <c r="E1639" s="6">
        <v>43951.378414351857</v>
      </c>
      <c r="F1639" s="3"/>
      <c r="G1639" s="3"/>
      <c r="H1639" s="3"/>
      <c r="I1639" s="3"/>
      <c r="J1639" s="3" t="s">
        <v>12107</v>
      </c>
      <c r="K1639" s="3"/>
      <c r="L1639" s="7" t="s">
        <v>57</v>
      </c>
      <c r="M1639" s="14" t="s">
        <v>12108</v>
      </c>
      <c r="N1639" s="3">
        <v>988</v>
      </c>
      <c r="O1639" s="3">
        <v>198</v>
      </c>
      <c r="P1639" s="3" t="s">
        <v>1960</v>
      </c>
      <c r="Q1639" s="17" t="s">
        <v>12109</v>
      </c>
      <c r="R1639" s="7" t="s">
        <v>2317</v>
      </c>
    </row>
    <row r="1640" spans="1:18" ht="56.25">
      <c r="A1640" s="8" t="s">
        <v>12110</v>
      </c>
      <c r="B1640" s="3" t="s">
        <v>12111</v>
      </c>
      <c r="C1640" s="4" t="s">
        <v>4137</v>
      </c>
      <c r="D1640" s="3" t="s">
        <v>12112</v>
      </c>
      <c r="E1640" s="6">
        <v>43951.377835648149</v>
      </c>
      <c r="F1640" s="3"/>
      <c r="G1640" s="3"/>
      <c r="H1640" s="3"/>
      <c r="I1640" s="3"/>
      <c r="J1640" s="3" t="s">
        <v>12113</v>
      </c>
      <c r="K1640" s="3"/>
      <c r="L1640" s="7" t="s">
        <v>178</v>
      </c>
      <c r="M1640" s="14" t="s">
        <v>12114</v>
      </c>
      <c r="N1640" s="3">
        <v>67</v>
      </c>
      <c r="O1640" s="3">
        <v>156</v>
      </c>
      <c r="P1640" s="3" t="s">
        <v>12115</v>
      </c>
      <c r="Q1640" s="17" t="s">
        <v>12116</v>
      </c>
      <c r="R1640" s="7" t="s">
        <v>4142</v>
      </c>
    </row>
    <row r="1641" spans="1:18" ht="56.25">
      <c r="A1641" s="8" t="s">
        <v>12117</v>
      </c>
      <c r="B1641" s="3" t="s">
        <v>12118</v>
      </c>
      <c r="C1641" s="4" t="s">
        <v>12119</v>
      </c>
      <c r="D1641" s="3" t="s">
        <v>12120</v>
      </c>
      <c r="E1641" s="6">
        <v>43951.377314814818</v>
      </c>
      <c r="F1641" s="3"/>
      <c r="G1641" s="3"/>
      <c r="H1641" s="3"/>
      <c r="I1641" s="3"/>
      <c r="J1641" s="3" t="s">
        <v>12121</v>
      </c>
      <c r="K1641" s="3"/>
      <c r="L1641" s="7" t="s">
        <v>27</v>
      </c>
      <c r="M1641" s="14" t="s">
        <v>12122</v>
      </c>
      <c r="N1641" s="3">
        <v>669</v>
      </c>
      <c r="O1641" s="3">
        <v>1091</v>
      </c>
      <c r="P1641" s="3"/>
      <c r="Q1641" s="17" t="s">
        <v>12123</v>
      </c>
      <c r="R1641" s="7" t="s">
        <v>12124</v>
      </c>
    </row>
    <row r="1642" spans="1:18" ht="90">
      <c r="A1642" s="8" t="s">
        <v>12125</v>
      </c>
      <c r="B1642" s="3" t="s">
        <v>12126</v>
      </c>
      <c r="C1642" s="4" t="s">
        <v>12127</v>
      </c>
      <c r="D1642" s="3" t="s">
        <v>12128</v>
      </c>
      <c r="E1642" s="6">
        <v>43951.377280092594</v>
      </c>
      <c r="F1642" s="3"/>
      <c r="G1642" s="3"/>
      <c r="H1642" s="3"/>
      <c r="I1642" s="3"/>
      <c r="J1642" s="3" t="s">
        <v>12129</v>
      </c>
      <c r="K1642" s="3"/>
      <c r="L1642" s="7" t="s">
        <v>178</v>
      </c>
      <c r="M1642" s="14" t="s">
        <v>12130</v>
      </c>
      <c r="N1642" s="3">
        <v>16086</v>
      </c>
      <c r="O1642" s="3">
        <v>2701</v>
      </c>
      <c r="P1642" s="3" t="s">
        <v>3293</v>
      </c>
      <c r="Q1642" s="17" t="s">
        <v>12131</v>
      </c>
      <c r="R1642" s="7" t="s">
        <v>12132</v>
      </c>
    </row>
    <row r="1643" spans="1:18" ht="12.75">
      <c r="A1643" s="8" t="s">
        <v>12133</v>
      </c>
      <c r="B1643" s="3" t="s">
        <v>12134</v>
      </c>
      <c r="C1643" s="4" t="s">
        <v>2312</v>
      </c>
      <c r="D1643" s="3" t="s">
        <v>12135</v>
      </c>
      <c r="E1643" s="6">
        <v>43951.377210648148</v>
      </c>
      <c r="F1643" s="3"/>
      <c r="G1643" s="3"/>
      <c r="H1643" s="3"/>
      <c r="I1643" s="3"/>
      <c r="J1643" s="3" t="s">
        <v>12136</v>
      </c>
      <c r="K1643" s="3"/>
      <c r="L1643" s="7" t="s">
        <v>57</v>
      </c>
      <c r="M1643" s="14" t="s">
        <v>12137</v>
      </c>
      <c r="N1643" s="3">
        <v>280</v>
      </c>
      <c r="O1643" s="3">
        <v>361</v>
      </c>
      <c r="P1643" s="3"/>
      <c r="Q1643" s="17" t="s">
        <v>12138</v>
      </c>
      <c r="R1643" s="7" t="s">
        <v>2317</v>
      </c>
    </row>
    <row r="1644" spans="1:18" ht="67.5">
      <c r="A1644" s="8" t="s">
        <v>12139</v>
      </c>
      <c r="B1644" s="3" t="s">
        <v>12140</v>
      </c>
      <c r="C1644" s="4" t="s">
        <v>5852</v>
      </c>
      <c r="D1644" s="3" t="s">
        <v>12141</v>
      </c>
      <c r="E1644" s="6">
        <v>43951.377060185187</v>
      </c>
      <c r="F1644" s="3"/>
      <c r="G1644" s="3"/>
      <c r="H1644" s="3"/>
      <c r="I1644" s="3"/>
      <c r="J1644" s="3" t="s">
        <v>12142</v>
      </c>
      <c r="K1644" s="3"/>
      <c r="L1644" s="7" t="s">
        <v>57</v>
      </c>
      <c r="M1644" s="14" t="s">
        <v>12143</v>
      </c>
      <c r="N1644" s="3">
        <v>2993</v>
      </c>
      <c r="O1644" s="3">
        <v>3013</v>
      </c>
      <c r="P1644" s="3" t="s">
        <v>12144</v>
      </c>
      <c r="Q1644" s="17" t="s">
        <v>12145</v>
      </c>
      <c r="R1644" s="7" t="s">
        <v>5858</v>
      </c>
    </row>
    <row r="1645" spans="1:18" ht="90">
      <c r="A1645" s="8" t="s">
        <v>12146</v>
      </c>
      <c r="B1645" s="3" t="s">
        <v>12147</v>
      </c>
      <c r="C1645" s="4" t="s">
        <v>12148</v>
      </c>
      <c r="D1645" s="3" t="s">
        <v>12149</v>
      </c>
      <c r="E1645" s="6">
        <v>43951.376944444448</v>
      </c>
      <c r="F1645" s="3"/>
      <c r="G1645" s="3"/>
      <c r="H1645" s="3"/>
      <c r="I1645" s="3"/>
      <c r="J1645" s="3" t="s">
        <v>12150</v>
      </c>
      <c r="K1645" s="3"/>
      <c r="L1645" s="7" t="s">
        <v>57</v>
      </c>
      <c r="M1645" s="14" t="s">
        <v>12151</v>
      </c>
      <c r="N1645" s="3">
        <v>657</v>
      </c>
      <c r="O1645" s="3">
        <v>358</v>
      </c>
      <c r="P1645" s="3" t="s">
        <v>12152</v>
      </c>
      <c r="Q1645" s="17" t="s">
        <v>12153</v>
      </c>
      <c r="R1645" s="7" t="s">
        <v>12154</v>
      </c>
    </row>
    <row r="1646" spans="1:18" ht="101.25">
      <c r="A1646" s="8" t="s">
        <v>12155</v>
      </c>
      <c r="B1646" s="3" t="s">
        <v>12156</v>
      </c>
      <c r="C1646" s="4" t="s">
        <v>12157</v>
      </c>
      <c r="D1646" s="3" t="s">
        <v>12158</v>
      </c>
      <c r="E1646" s="6">
        <v>43951.376817129625</v>
      </c>
      <c r="F1646" s="3"/>
      <c r="G1646" s="3"/>
      <c r="H1646" s="3"/>
      <c r="I1646" s="3"/>
      <c r="J1646" s="3" t="s">
        <v>12159</v>
      </c>
      <c r="K1646" s="3"/>
      <c r="L1646" s="7" t="s">
        <v>57</v>
      </c>
      <c r="M1646" s="14" t="s">
        <v>12160</v>
      </c>
      <c r="N1646" s="3">
        <v>1174</v>
      </c>
      <c r="O1646" s="3">
        <v>152</v>
      </c>
      <c r="P1646" s="3" t="s">
        <v>7011</v>
      </c>
      <c r="Q1646" s="17" t="s">
        <v>12161</v>
      </c>
      <c r="R1646" s="7" t="s">
        <v>12162</v>
      </c>
    </row>
    <row r="1647" spans="1:18" ht="112.5">
      <c r="A1647" s="8" t="s">
        <v>12163</v>
      </c>
      <c r="B1647" s="3" t="s">
        <v>12164</v>
      </c>
      <c r="C1647" s="4" t="s">
        <v>967</v>
      </c>
      <c r="D1647" s="3" t="s">
        <v>12165</v>
      </c>
      <c r="E1647" s="6">
        <v>43951.376458333332</v>
      </c>
      <c r="F1647" s="3"/>
      <c r="G1647" s="3"/>
      <c r="H1647" s="3"/>
      <c r="I1647" s="3"/>
      <c r="J1647" s="3" t="s">
        <v>12166</v>
      </c>
      <c r="K1647" s="3"/>
      <c r="L1647" s="7" t="s">
        <v>178</v>
      </c>
      <c r="M1647" s="14" t="s">
        <v>12167</v>
      </c>
      <c r="N1647" s="3">
        <v>1069</v>
      </c>
      <c r="O1647" s="3">
        <v>3576</v>
      </c>
      <c r="P1647" s="3" t="s">
        <v>12168</v>
      </c>
      <c r="Q1647" s="17" t="s">
        <v>12169</v>
      </c>
      <c r="R1647" s="7" t="s">
        <v>512</v>
      </c>
    </row>
    <row r="1648" spans="1:18" ht="56.25">
      <c r="A1648" s="8" t="s">
        <v>12170</v>
      </c>
      <c r="B1648" s="3" t="s">
        <v>12171</v>
      </c>
      <c r="C1648" s="4" t="s">
        <v>12119</v>
      </c>
      <c r="D1648" s="3" t="s">
        <v>12172</v>
      </c>
      <c r="E1648" s="6">
        <v>43951.376412037032</v>
      </c>
      <c r="F1648" s="3"/>
      <c r="G1648" s="3"/>
      <c r="H1648" s="3"/>
      <c r="I1648" s="3"/>
      <c r="J1648" s="3" t="s">
        <v>12173</v>
      </c>
      <c r="K1648" s="3"/>
      <c r="L1648" s="7" t="s">
        <v>178</v>
      </c>
      <c r="M1648" s="14" t="s">
        <v>12174</v>
      </c>
      <c r="N1648" s="3">
        <v>273</v>
      </c>
      <c r="O1648" s="3">
        <v>1166</v>
      </c>
      <c r="P1648" s="3"/>
      <c r="Q1648" s="17" t="s">
        <v>12175</v>
      </c>
      <c r="R1648" s="7" t="s">
        <v>12124</v>
      </c>
    </row>
    <row r="1649" spans="1:18" ht="12.75">
      <c r="A1649" s="8" t="s">
        <v>12176</v>
      </c>
      <c r="B1649" s="3" t="s">
        <v>12177</v>
      </c>
      <c r="C1649" s="4" t="s">
        <v>2312</v>
      </c>
      <c r="D1649" s="3" t="s">
        <v>12178</v>
      </c>
      <c r="E1649" s="6">
        <v>43951.37605324074</v>
      </c>
      <c r="F1649" s="3"/>
      <c r="G1649" s="3"/>
      <c r="H1649" s="3"/>
      <c r="I1649" s="3"/>
      <c r="J1649" s="3" t="s">
        <v>12179</v>
      </c>
      <c r="K1649" s="3"/>
      <c r="L1649" s="7" t="s">
        <v>57</v>
      </c>
      <c r="M1649" s="14" t="s">
        <v>12180</v>
      </c>
      <c r="N1649" s="3">
        <v>198</v>
      </c>
      <c r="O1649" s="3">
        <v>318</v>
      </c>
      <c r="P1649" s="3" t="s">
        <v>887</v>
      </c>
      <c r="Q1649" s="17" t="s">
        <v>12181</v>
      </c>
      <c r="R1649" s="7" t="s">
        <v>2317</v>
      </c>
    </row>
    <row r="1650" spans="1:18" ht="12.75">
      <c r="A1650" s="8" t="s">
        <v>12182</v>
      </c>
      <c r="B1650" s="3" t="s">
        <v>12183</v>
      </c>
      <c r="C1650" s="4" t="s">
        <v>2312</v>
      </c>
      <c r="D1650" s="3" t="s">
        <v>12184</v>
      </c>
      <c r="E1650" s="6">
        <v>43951.375497685185</v>
      </c>
      <c r="F1650" s="3"/>
      <c r="G1650" s="3"/>
      <c r="H1650" s="3"/>
      <c r="I1650" s="3"/>
      <c r="J1650" s="3" t="s">
        <v>12185</v>
      </c>
      <c r="K1650" s="3"/>
      <c r="L1650" s="7" t="s">
        <v>57</v>
      </c>
      <c r="M1650" s="14" t="s">
        <v>12186</v>
      </c>
      <c r="N1650" s="3">
        <v>23</v>
      </c>
      <c r="O1650" s="3">
        <v>106</v>
      </c>
      <c r="P1650" s="3" t="s">
        <v>3812</v>
      </c>
      <c r="Q1650" s="17" t="s">
        <v>12187</v>
      </c>
      <c r="R1650" s="7" t="s">
        <v>2317</v>
      </c>
    </row>
    <row r="1651" spans="1:18" ht="12.75">
      <c r="A1651" s="8" t="s">
        <v>12188</v>
      </c>
      <c r="B1651" s="3" t="s">
        <v>12189</v>
      </c>
      <c r="C1651" s="4" t="s">
        <v>12190</v>
      </c>
      <c r="D1651" s="3" t="s">
        <v>12191</v>
      </c>
      <c r="E1651" s="6">
        <v>43951.375208333338</v>
      </c>
      <c r="F1651" s="3"/>
      <c r="G1651" s="3"/>
      <c r="H1651" s="3"/>
      <c r="I1651" s="3"/>
      <c r="J1651" s="3" t="s">
        <v>12192</v>
      </c>
      <c r="K1651" s="3"/>
      <c r="L1651" s="7" t="s">
        <v>1400</v>
      </c>
      <c r="M1651" s="14" t="s">
        <v>12193</v>
      </c>
      <c r="N1651" s="3">
        <v>1003</v>
      </c>
      <c r="O1651" s="3">
        <v>1350</v>
      </c>
      <c r="P1651" s="3" t="s">
        <v>12194</v>
      </c>
      <c r="Q1651" s="17" t="s">
        <v>12195</v>
      </c>
      <c r="R1651" s="7" t="s">
        <v>12196</v>
      </c>
    </row>
    <row r="1652" spans="1:18" ht="12.75">
      <c r="A1652" s="8" t="s">
        <v>12197</v>
      </c>
      <c r="B1652" s="3" t="s">
        <v>12198</v>
      </c>
      <c r="C1652" s="4" t="s">
        <v>2312</v>
      </c>
      <c r="D1652" s="3" t="s">
        <v>12199</v>
      </c>
      <c r="E1652" s="6">
        <v>43951.375069444446</v>
      </c>
      <c r="F1652" s="3"/>
      <c r="G1652" s="3"/>
      <c r="H1652" s="3"/>
      <c r="I1652" s="3"/>
      <c r="J1652" s="3" t="s">
        <v>12200</v>
      </c>
      <c r="K1652" s="3"/>
      <c r="L1652" s="7" t="s">
        <v>27</v>
      </c>
      <c r="M1652" s="14" t="s">
        <v>12201</v>
      </c>
      <c r="N1652" s="3">
        <v>138</v>
      </c>
      <c r="O1652" s="3">
        <v>76</v>
      </c>
      <c r="P1652" s="3"/>
      <c r="Q1652" s="17" t="s">
        <v>12202</v>
      </c>
      <c r="R1652" s="7" t="s">
        <v>2317</v>
      </c>
    </row>
    <row r="1653" spans="1:18" ht="12.75">
      <c r="A1653" s="8" t="s">
        <v>12203</v>
      </c>
      <c r="B1653" s="3" t="s">
        <v>12204</v>
      </c>
      <c r="C1653" s="112" t="s">
        <v>12205</v>
      </c>
      <c r="D1653" s="3" t="s">
        <v>12206</v>
      </c>
      <c r="E1653" s="6">
        <v>43951.375023148154</v>
      </c>
      <c r="F1653" s="3"/>
      <c r="G1653" s="3"/>
      <c r="H1653" s="3"/>
      <c r="I1653" s="3"/>
      <c r="J1653" s="3" t="s">
        <v>12207</v>
      </c>
      <c r="K1653" s="3"/>
      <c r="L1653" s="7" t="s">
        <v>27</v>
      </c>
      <c r="M1653" s="14" t="s">
        <v>12208</v>
      </c>
      <c r="N1653" s="3">
        <v>37</v>
      </c>
      <c r="O1653" s="3">
        <v>49</v>
      </c>
      <c r="P1653" s="3"/>
      <c r="Q1653" s="17" t="s">
        <v>12209</v>
      </c>
      <c r="R1653" s="7" t="s">
        <v>12210</v>
      </c>
    </row>
    <row r="1654" spans="1:18" ht="56.25">
      <c r="A1654" s="8" t="s">
        <v>12211</v>
      </c>
      <c r="B1654" s="3" t="s">
        <v>12212</v>
      </c>
      <c r="C1654" s="4" t="s">
        <v>12213</v>
      </c>
      <c r="D1654" s="3" t="s">
        <v>12214</v>
      </c>
      <c r="E1654" s="6">
        <v>43951.37501157407</v>
      </c>
      <c r="F1654" s="3"/>
      <c r="G1654" s="3"/>
      <c r="H1654" s="3"/>
      <c r="I1654" s="3"/>
      <c r="J1654" s="3" t="s">
        <v>12215</v>
      </c>
      <c r="K1654" s="3"/>
      <c r="L1654" s="7" t="s">
        <v>1791</v>
      </c>
      <c r="M1654" s="14" t="s">
        <v>12216</v>
      </c>
      <c r="N1654" s="3">
        <v>282205</v>
      </c>
      <c r="O1654" s="3">
        <v>44078</v>
      </c>
      <c r="P1654" s="3" t="s">
        <v>1960</v>
      </c>
      <c r="Q1654" s="17" t="s">
        <v>12217</v>
      </c>
      <c r="R1654" s="7" t="s">
        <v>12218</v>
      </c>
    </row>
    <row r="1655" spans="1:18" ht="12.75">
      <c r="A1655" s="8" t="s">
        <v>12219</v>
      </c>
      <c r="B1655" s="3" t="s">
        <v>12220</v>
      </c>
      <c r="C1655" s="4" t="s">
        <v>2312</v>
      </c>
      <c r="D1655" s="3" t="s">
        <v>12221</v>
      </c>
      <c r="E1655" s="6">
        <v>43951.374699074076</v>
      </c>
      <c r="F1655" s="3"/>
      <c r="G1655" s="3"/>
      <c r="H1655" s="3"/>
      <c r="I1655" s="3"/>
      <c r="J1655" s="3" t="s">
        <v>12222</v>
      </c>
      <c r="K1655" s="3"/>
      <c r="L1655" s="7" t="s">
        <v>57</v>
      </c>
      <c r="M1655" s="14" t="s">
        <v>12223</v>
      </c>
      <c r="N1655" s="3">
        <v>109</v>
      </c>
      <c r="O1655" s="3">
        <v>260</v>
      </c>
      <c r="P1655" s="3"/>
      <c r="Q1655" s="17" t="s">
        <v>12224</v>
      </c>
      <c r="R1655" s="7" t="s">
        <v>2317</v>
      </c>
    </row>
    <row r="1656" spans="1:18" ht="12.75">
      <c r="A1656" s="8" t="s">
        <v>12225</v>
      </c>
      <c r="B1656" s="3" t="s">
        <v>12226</v>
      </c>
      <c r="C1656" s="4" t="s">
        <v>2312</v>
      </c>
      <c r="D1656" s="3" t="s">
        <v>12227</v>
      </c>
      <c r="E1656" s="6">
        <v>43951.374560185184</v>
      </c>
      <c r="F1656" s="3"/>
      <c r="G1656" s="3"/>
      <c r="H1656" s="3"/>
      <c r="I1656" s="3"/>
      <c r="J1656" s="3" t="s">
        <v>12228</v>
      </c>
      <c r="K1656" s="3"/>
      <c r="L1656" s="7" t="s">
        <v>178</v>
      </c>
      <c r="M1656" s="14" t="s">
        <v>12229</v>
      </c>
      <c r="N1656" s="3">
        <v>1171</v>
      </c>
      <c r="O1656" s="3">
        <v>904</v>
      </c>
      <c r="P1656" s="3" t="s">
        <v>1960</v>
      </c>
      <c r="Q1656" s="17" t="s">
        <v>12230</v>
      </c>
      <c r="R1656" s="7" t="s">
        <v>2317</v>
      </c>
    </row>
    <row r="1657" spans="1:18" ht="78.75">
      <c r="A1657" s="8" t="s">
        <v>12231</v>
      </c>
      <c r="B1657" s="3" t="s">
        <v>12232</v>
      </c>
      <c r="C1657" s="4" t="s">
        <v>4983</v>
      </c>
      <c r="D1657" s="3" t="s">
        <v>12233</v>
      </c>
      <c r="E1657" s="6">
        <v>43951.374479166669</v>
      </c>
      <c r="F1657" s="3"/>
      <c r="G1657" s="3"/>
      <c r="H1657" s="3"/>
      <c r="I1657" s="3"/>
      <c r="J1657" s="3" t="s">
        <v>12234</v>
      </c>
      <c r="K1657" s="3"/>
      <c r="L1657" s="7" t="s">
        <v>27</v>
      </c>
      <c r="M1657" s="14" t="s">
        <v>12235</v>
      </c>
      <c r="N1657" s="3">
        <v>11069</v>
      </c>
      <c r="O1657" s="3">
        <v>1166</v>
      </c>
      <c r="P1657" s="3"/>
      <c r="Q1657" s="17" t="s">
        <v>12236</v>
      </c>
      <c r="R1657" s="7" t="s">
        <v>4988</v>
      </c>
    </row>
    <row r="1658" spans="1:18" ht="56.25">
      <c r="A1658" s="8" t="s">
        <v>12237</v>
      </c>
      <c r="B1658" s="3" t="s">
        <v>12238</v>
      </c>
      <c r="C1658" s="4" t="s">
        <v>12239</v>
      </c>
      <c r="D1658" s="3" t="s">
        <v>12240</v>
      </c>
      <c r="E1658" s="6">
        <v>43951.374467592592</v>
      </c>
      <c r="F1658" s="3"/>
      <c r="G1658" s="3"/>
      <c r="H1658" s="3"/>
      <c r="I1658" s="3"/>
      <c r="J1658" s="3" t="s">
        <v>12241</v>
      </c>
      <c r="K1658" s="3"/>
      <c r="L1658" s="7" t="s">
        <v>27</v>
      </c>
      <c r="M1658" s="14" t="s">
        <v>12242</v>
      </c>
      <c r="N1658" s="3">
        <v>89</v>
      </c>
      <c r="O1658" s="3">
        <v>151</v>
      </c>
      <c r="P1658" s="3"/>
      <c r="Q1658" s="17" t="s">
        <v>12243</v>
      </c>
      <c r="R1658" s="7" t="s">
        <v>12244</v>
      </c>
    </row>
    <row r="1659" spans="1:18" ht="67.5">
      <c r="A1659" s="8" t="s">
        <v>12245</v>
      </c>
      <c r="B1659" s="3" t="s">
        <v>12246</v>
      </c>
      <c r="C1659" s="4" t="s">
        <v>12247</v>
      </c>
      <c r="D1659" s="3" t="s">
        <v>12248</v>
      </c>
      <c r="E1659" s="6">
        <v>43951.374421296292</v>
      </c>
      <c r="F1659" s="3"/>
      <c r="G1659" s="3"/>
      <c r="H1659" s="3"/>
      <c r="I1659" s="3"/>
      <c r="J1659" s="3" t="s">
        <v>12249</v>
      </c>
      <c r="K1659" s="3"/>
      <c r="L1659" s="7" t="s">
        <v>57</v>
      </c>
      <c r="M1659" s="14" t="s">
        <v>12250</v>
      </c>
      <c r="N1659" s="3">
        <v>311</v>
      </c>
      <c r="O1659" s="3">
        <v>480</v>
      </c>
      <c r="P1659" s="3" t="s">
        <v>12251</v>
      </c>
      <c r="Q1659" s="17" t="s">
        <v>12252</v>
      </c>
      <c r="R1659" s="7" t="s">
        <v>12253</v>
      </c>
    </row>
    <row r="1660" spans="1:18" ht="12.75">
      <c r="A1660" s="8" t="s">
        <v>12254</v>
      </c>
      <c r="B1660" s="3" t="s">
        <v>12255</v>
      </c>
      <c r="C1660" s="4" t="s">
        <v>2312</v>
      </c>
      <c r="D1660" s="3" t="s">
        <v>12256</v>
      </c>
      <c r="E1660" s="6">
        <v>43951.374282407407</v>
      </c>
      <c r="F1660" s="3"/>
      <c r="G1660" s="3"/>
      <c r="H1660" s="3"/>
      <c r="I1660" s="3"/>
      <c r="J1660" s="3" t="s">
        <v>12257</v>
      </c>
      <c r="K1660" s="3"/>
      <c r="L1660" s="7" t="s">
        <v>27</v>
      </c>
      <c r="M1660" s="14" t="s">
        <v>12258</v>
      </c>
      <c r="N1660" s="3">
        <v>78</v>
      </c>
      <c r="O1660" s="3">
        <v>57</v>
      </c>
      <c r="P1660" s="3" t="s">
        <v>12259</v>
      </c>
      <c r="Q1660" s="17" t="s">
        <v>12260</v>
      </c>
      <c r="R1660" s="7" t="s">
        <v>2317</v>
      </c>
    </row>
    <row r="1661" spans="1:18" ht="67.5">
      <c r="A1661" s="8" t="s">
        <v>12261</v>
      </c>
      <c r="B1661" s="3" t="s">
        <v>12262</v>
      </c>
      <c r="C1661" s="4" t="s">
        <v>12247</v>
      </c>
      <c r="D1661" s="3" t="s">
        <v>12263</v>
      </c>
      <c r="E1661" s="6">
        <v>43951.374085648145</v>
      </c>
      <c r="F1661" s="3"/>
      <c r="G1661" s="3"/>
      <c r="H1661" s="3"/>
      <c r="I1661" s="3"/>
      <c r="J1661" s="3" t="s">
        <v>12264</v>
      </c>
      <c r="K1661" s="3"/>
      <c r="L1661" s="7" t="s">
        <v>57</v>
      </c>
      <c r="M1661" s="14" t="s">
        <v>12265</v>
      </c>
      <c r="N1661" s="3">
        <v>67</v>
      </c>
      <c r="O1661" s="3">
        <v>231</v>
      </c>
      <c r="P1661" s="3" t="s">
        <v>12266</v>
      </c>
      <c r="Q1661" s="17" t="s">
        <v>12267</v>
      </c>
      <c r="R1661" s="7" t="s">
        <v>12253</v>
      </c>
    </row>
    <row r="1662" spans="1:18" ht="90">
      <c r="A1662" s="8" t="s">
        <v>12268</v>
      </c>
      <c r="B1662" s="3" t="s">
        <v>12269</v>
      </c>
      <c r="C1662" s="4" t="s">
        <v>12148</v>
      </c>
      <c r="D1662" s="3" t="s">
        <v>12270</v>
      </c>
      <c r="E1662" s="6">
        <v>43951.374050925922</v>
      </c>
      <c r="F1662" s="3"/>
      <c r="G1662" s="3"/>
      <c r="H1662" s="3"/>
      <c r="I1662" s="3"/>
      <c r="J1662" s="3" t="s">
        <v>12271</v>
      </c>
      <c r="K1662" s="3"/>
      <c r="L1662" s="7" t="s">
        <v>57</v>
      </c>
      <c r="M1662" s="14" t="s">
        <v>12272</v>
      </c>
      <c r="N1662" s="3">
        <v>648</v>
      </c>
      <c r="O1662" s="3">
        <v>738</v>
      </c>
      <c r="P1662" s="3" t="s">
        <v>8437</v>
      </c>
      <c r="Q1662" s="17" t="s">
        <v>12273</v>
      </c>
      <c r="R1662" s="7" t="s">
        <v>12154</v>
      </c>
    </row>
    <row r="1663" spans="1:18" ht="90">
      <c r="A1663" s="8" t="s">
        <v>12274</v>
      </c>
      <c r="B1663" s="3" t="s">
        <v>12275</v>
      </c>
      <c r="C1663" s="4" t="s">
        <v>12148</v>
      </c>
      <c r="D1663" s="3" t="s">
        <v>12276</v>
      </c>
      <c r="E1663" s="6">
        <v>43951.373900462961</v>
      </c>
      <c r="F1663" s="3"/>
      <c r="G1663" s="3"/>
      <c r="H1663" s="3"/>
      <c r="I1663" s="3"/>
      <c r="J1663" s="3" t="s">
        <v>12277</v>
      </c>
      <c r="K1663" s="3"/>
      <c r="L1663" s="7" t="s">
        <v>57</v>
      </c>
      <c r="M1663" s="14" t="s">
        <v>12278</v>
      </c>
      <c r="N1663" s="3">
        <v>499</v>
      </c>
      <c r="O1663" s="3">
        <v>757</v>
      </c>
      <c r="P1663" s="3" t="s">
        <v>8437</v>
      </c>
      <c r="Q1663" s="17" t="s">
        <v>12279</v>
      </c>
      <c r="R1663" s="7" t="s">
        <v>12154</v>
      </c>
    </row>
    <row r="1664" spans="1:18" ht="56.25">
      <c r="A1664" s="8" t="s">
        <v>12280</v>
      </c>
      <c r="B1664" s="3" t="s">
        <v>12281</v>
      </c>
      <c r="C1664" s="4" t="s">
        <v>6701</v>
      </c>
      <c r="D1664" s="3" t="s">
        <v>12282</v>
      </c>
      <c r="E1664" s="6">
        <v>43951.373460648145</v>
      </c>
      <c r="F1664" s="3"/>
      <c r="G1664" s="3"/>
      <c r="H1664" s="3"/>
      <c r="I1664" s="3"/>
      <c r="J1664" s="3" t="s">
        <v>12283</v>
      </c>
      <c r="K1664" s="3"/>
      <c r="L1664" s="7" t="s">
        <v>27</v>
      </c>
      <c r="M1664" s="14" t="s">
        <v>340</v>
      </c>
      <c r="N1664" s="3">
        <v>110</v>
      </c>
      <c r="O1664" s="3">
        <v>411</v>
      </c>
      <c r="P1664" s="3" t="s">
        <v>5478</v>
      </c>
      <c r="Q1664" s="17" t="s">
        <v>12284</v>
      </c>
      <c r="R1664" s="7" t="s">
        <v>6706</v>
      </c>
    </row>
    <row r="1665" spans="1:18" ht="67.5">
      <c r="A1665" s="8" t="s">
        <v>12285</v>
      </c>
      <c r="B1665" s="3" t="s">
        <v>12286</v>
      </c>
      <c r="C1665" s="4" t="s">
        <v>8947</v>
      </c>
      <c r="D1665" s="3" t="s">
        <v>12287</v>
      </c>
      <c r="E1665" s="6">
        <v>43951.373171296298</v>
      </c>
      <c r="F1665" s="3"/>
      <c r="G1665" s="3"/>
      <c r="H1665" s="3"/>
      <c r="I1665" s="3"/>
      <c r="J1665" s="3" t="s">
        <v>12288</v>
      </c>
      <c r="K1665" s="3"/>
      <c r="L1665" s="7" t="s">
        <v>57</v>
      </c>
      <c r="M1665" s="14" t="s">
        <v>12289</v>
      </c>
      <c r="N1665" s="3">
        <v>602</v>
      </c>
      <c r="O1665" s="3">
        <v>2224</v>
      </c>
      <c r="P1665" s="3" t="s">
        <v>12290</v>
      </c>
      <c r="Q1665" s="17" t="s">
        <v>12291</v>
      </c>
      <c r="R1665" s="7" t="s">
        <v>8952</v>
      </c>
    </row>
    <row r="1666" spans="1:18" ht="56.25">
      <c r="A1666" s="8" t="s">
        <v>12292</v>
      </c>
      <c r="B1666" s="3" t="s">
        <v>1529</v>
      </c>
      <c r="C1666" s="4" t="s">
        <v>12293</v>
      </c>
      <c r="D1666" s="3" t="s">
        <v>12294</v>
      </c>
      <c r="E1666" s="6">
        <v>43951.372916666667</v>
      </c>
      <c r="F1666" s="3"/>
      <c r="G1666" s="3"/>
      <c r="H1666" s="3"/>
      <c r="I1666" s="3"/>
      <c r="J1666" s="3" t="s">
        <v>1532</v>
      </c>
      <c r="K1666" s="3"/>
      <c r="L1666" s="7" t="s">
        <v>190</v>
      </c>
      <c r="M1666" s="14" t="s">
        <v>1533</v>
      </c>
      <c r="N1666" s="3">
        <v>18899</v>
      </c>
      <c r="O1666" s="3">
        <v>1293</v>
      </c>
      <c r="P1666" s="3" t="s">
        <v>1534</v>
      </c>
      <c r="Q1666" s="17" t="s">
        <v>12295</v>
      </c>
      <c r="R1666" s="7" t="s">
        <v>12296</v>
      </c>
    </row>
    <row r="1667" spans="1:18" ht="33.75">
      <c r="A1667" s="8" t="s">
        <v>12297</v>
      </c>
      <c r="B1667" s="3" t="s">
        <v>12298</v>
      </c>
      <c r="C1667" s="4" t="s">
        <v>6731</v>
      </c>
      <c r="D1667" s="3" t="s">
        <v>12299</v>
      </c>
      <c r="E1667" s="6">
        <v>43951.372824074075</v>
      </c>
      <c r="F1667" s="3"/>
      <c r="G1667" s="3"/>
      <c r="H1667" s="3"/>
      <c r="I1667" s="3"/>
      <c r="J1667" s="3" t="s">
        <v>12300</v>
      </c>
      <c r="K1667" s="3"/>
      <c r="L1667" s="7" t="s">
        <v>57</v>
      </c>
      <c r="M1667" s="14" t="s">
        <v>12301</v>
      </c>
      <c r="N1667" s="3">
        <v>683</v>
      </c>
      <c r="O1667" s="3">
        <v>1253</v>
      </c>
      <c r="P1667" s="3"/>
      <c r="Q1667" s="17" t="s">
        <v>12302</v>
      </c>
      <c r="R1667" s="7" t="s">
        <v>6736</v>
      </c>
    </row>
    <row r="1668" spans="1:18" ht="90">
      <c r="A1668" s="8" t="s">
        <v>12303</v>
      </c>
      <c r="B1668" s="3" t="s">
        <v>12304</v>
      </c>
      <c r="C1668" s="4" t="s">
        <v>6254</v>
      </c>
      <c r="D1668" s="3" t="s">
        <v>12305</v>
      </c>
      <c r="E1668" s="6">
        <v>43951.372557870374</v>
      </c>
      <c r="F1668" s="3"/>
      <c r="G1668" s="3"/>
      <c r="H1668" s="3"/>
      <c r="I1668" s="3"/>
      <c r="J1668" s="3" t="s">
        <v>12306</v>
      </c>
      <c r="K1668" s="3"/>
      <c r="L1668" s="7" t="s">
        <v>27</v>
      </c>
      <c r="M1668" s="14" t="s">
        <v>12307</v>
      </c>
      <c r="N1668" s="3">
        <v>1160</v>
      </c>
      <c r="O1668" s="3">
        <v>690</v>
      </c>
      <c r="P1668" s="3" t="s">
        <v>9144</v>
      </c>
      <c r="Q1668" s="17" t="s">
        <v>12308</v>
      </c>
      <c r="R1668" s="7" t="s">
        <v>6259</v>
      </c>
    </row>
    <row r="1669" spans="1:18" ht="67.5">
      <c r="A1669" s="8" t="s">
        <v>12309</v>
      </c>
      <c r="B1669" s="3" t="s">
        <v>12310</v>
      </c>
      <c r="C1669" s="4" t="s">
        <v>12311</v>
      </c>
      <c r="D1669" s="3" t="s">
        <v>12312</v>
      </c>
      <c r="E1669" s="6">
        <v>43951.372060185182</v>
      </c>
      <c r="F1669" s="3"/>
      <c r="G1669" s="3"/>
      <c r="H1669" s="3" t="s">
        <v>12313</v>
      </c>
      <c r="I1669" s="3" t="s">
        <v>12314</v>
      </c>
      <c r="J1669" s="3" t="s">
        <v>12315</v>
      </c>
      <c r="K1669" s="3" t="s">
        <v>12316</v>
      </c>
      <c r="L1669" s="7" t="s">
        <v>178</v>
      </c>
      <c r="M1669" s="14" t="s">
        <v>12317</v>
      </c>
      <c r="N1669" s="3">
        <v>51</v>
      </c>
      <c r="O1669" s="3">
        <v>153</v>
      </c>
      <c r="P1669" s="3" t="s">
        <v>12318</v>
      </c>
      <c r="Q1669" s="17" t="s">
        <v>12319</v>
      </c>
      <c r="R1669" s="7" t="s">
        <v>12320</v>
      </c>
    </row>
    <row r="1670" spans="1:18" ht="12.75">
      <c r="A1670" s="8" t="s">
        <v>12321</v>
      </c>
      <c r="B1670" s="3" t="s">
        <v>12322</v>
      </c>
      <c r="C1670" s="4" t="s">
        <v>2312</v>
      </c>
      <c r="D1670" s="3" t="s">
        <v>12323</v>
      </c>
      <c r="E1670" s="6">
        <v>43951.371874999997</v>
      </c>
      <c r="F1670" s="3"/>
      <c r="G1670" s="3"/>
      <c r="H1670" s="3"/>
      <c r="I1670" s="3"/>
      <c r="J1670" s="3" t="s">
        <v>12324</v>
      </c>
      <c r="K1670" s="3"/>
      <c r="L1670" s="7" t="s">
        <v>178</v>
      </c>
      <c r="M1670" s="14" t="s">
        <v>12325</v>
      </c>
      <c r="N1670" s="3">
        <v>68</v>
      </c>
      <c r="O1670" s="3">
        <v>307</v>
      </c>
      <c r="P1670" s="3" t="s">
        <v>12326</v>
      </c>
      <c r="Q1670" s="17" t="s">
        <v>12327</v>
      </c>
      <c r="R1670" s="7" t="s">
        <v>2317</v>
      </c>
    </row>
    <row r="1671" spans="1:18" ht="67.5">
      <c r="A1671" s="8" t="s">
        <v>12328</v>
      </c>
      <c r="B1671" s="3" t="s">
        <v>12329</v>
      </c>
      <c r="C1671" s="4" t="s">
        <v>5895</v>
      </c>
      <c r="D1671" s="3" t="s">
        <v>12330</v>
      </c>
      <c r="E1671" s="6">
        <v>43951.371770833328</v>
      </c>
      <c r="F1671" s="3"/>
      <c r="G1671" s="3"/>
      <c r="H1671" s="3"/>
      <c r="I1671" s="3"/>
      <c r="J1671" s="3" t="s">
        <v>12331</v>
      </c>
      <c r="K1671" s="3"/>
      <c r="L1671" s="7" t="s">
        <v>27</v>
      </c>
      <c r="M1671" s="14" t="s">
        <v>12332</v>
      </c>
      <c r="N1671" s="3">
        <v>762</v>
      </c>
      <c r="O1671" s="3">
        <v>1205</v>
      </c>
      <c r="P1671" s="3"/>
      <c r="Q1671" s="17" t="s">
        <v>12333</v>
      </c>
      <c r="R1671" s="7" t="s">
        <v>5900</v>
      </c>
    </row>
    <row r="1672" spans="1:18" ht="78.75">
      <c r="A1672" s="8" t="s">
        <v>12334</v>
      </c>
      <c r="B1672" s="3" t="s">
        <v>12335</v>
      </c>
      <c r="C1672" s="4" t="s">
        <v>4983</v>
      </c>
      <c r="D1672" s="3" t="s">
        <v>12336</v>
      </c>
      <c r="E1672" s="6">
        <v>43951.370810185181</v>
      </c>
      <c r="F1672" s="3"/>
      <c r="G1672" s="3"/>
      <c r="H1672" s="3"/>
      <c r="I1672" s="3"/>
      <c r="J1672" s="3" t="s">
        <v>12337</v>
      </c>
      <c r="K1672" s="3"/>
      <c r="L1672" s="7" t="s">
        <v>27</v>
      </c>
      <c r="M1672" s="14" t="s">
        <v>12338</v>
      </c>
      <c r="N1672" s="3">
        <v>869</v>
      </c>
      <c r="O1672" s="3">
        <v>1268</v>
      </c>
      <c r="P1672" s="3" t="s">
        <v>12339</v>
      </c>
      <c r="Q1672" s="17" t="s">
        <v>12340</v>
      </c>
      <c r="R1672" s="7" t="s">
        <v>4988</v>
      </c>
    </row>
    <row r="1673" spans="1:18" ht="33.75">
      <c r="A1673" s="8" t="s">
        <v>12341</v>
      </c>
      <c r="B1673" s="3" t="s">
        <v>12342</v>
      </c>
      <c r="C1673" s="4" t="s">
        <v>972</v>
      </c>
      <c r="D1673" s="3" t="s">
        <v>12343</v>
      </c>
      <c r="E1673" s="6">
        <v>43951.370706018519</v>
      </c>
      <c r="F1673" s="3"/>
      <c r="G1673" s="3"/>
      <c r="H1673" s="3"/>
      <c r="I1673" s="3"/>
      <c r="J1673" s="3" t="s">
        <v>12344</v>
      </c>
      <c r="K1673" s="3"/>
      <c r="L1673" s="7" t="s">
        <v>27</v>
      </c>
      <c r="M1673" s="14" t="s">
        <v>12345</v>
      </c>
      <c r="N1673" s="3">
        <v>59</v>
      </c>
      <c r="O1673" s="3">
        <v>354</v>
      </c>
      <c r="P1673" s="3" t="s">
        <v>12346</v>
      </c>
      <c r="Q1673" s="17" t="s">
        <v>12347</v>
      </c>
      <c r="R1673" s="7" t="s">
        <v>977</v>
      </c>
    </row>
    <row r="1674" spans="1:18" ht="12.75">
      <c r="A1674" s="8" t="s">
        <v>12348</v>
      </c>
      <c r="B1674" s="3" t="s">
        <v>12349</v>
      </c>
      <c r="C1674" s="4" t="s">
        <v>2312</v>
      </c>
      <c r="D1674" s="3" t="s">
        <v>12350</v>
      </c>
      <c r="E1674" s="6">
        <v>43951.370115740741</v>
      </c>
      <c r="F1674" s="3"/>
      <c r="G1674" s="3"/>
      <c r="H1674" s="3"/>
      <c r="I1674" s="3"/>
      <c r="J1674" s="3" t="s">
        <v>12351</v>
      </c>
      <c r="K1674" s="3"/>
      <c r="L1674" s="7" t="s">
        <v>57</v>
      </c>
      <c r="M1674" s="14" t="s">
        <v>12352</v>
      </c>
      <c r="N1674" s="3">
        <v>39</v>
      </c>
      <c r="O1674" s="3">
        <v>498</v>
      </c>
      <c r="P1674" s="3" t="s">
        <v>975</v>
      </c>
      <c r="Q1674" s="17" t="s">
        <v>12353</v>
      </c>
      <c r="R1674" s="7" t="s">
        <v>2317</v>
      </c>
    </row>
    <row r="1675" spans="1:18" ht="56.25">
      <c r="A1675" s="8" t="s">
        <v>12354</v>
      </c>
      <c r="B1675" s="3" t="s">
        <v>2716</v>
      </c>
      <c r="C1675" s="4" t="s">
        <v>6701</v>
      </c>
      <c r="D1675" s="3" t="s">
        <v>12355</v>
      </c>
      <c r="E1675" s="6">
        <v>43951.369976851856</v>
      </c>
      <c r="F1675" s="3"/>
      <c r="G1675" s="3"/>
      <c r="H1675" s="3"/>
      <c r="I1675" s="3"/>
      <c r="J1675" s="3" t="s">
        <v>2718</v>
      </c>
      <c r="K1675" s="3"/>
      <c r="L1675" s="7" t="s">
        <v>142</v>
      </c>
      <c r="M1675" s="14" t="s">
        <v>340</v>
      </c>
      <c r="N1675" s="3">
        <v>474</v>
      </c>
      <c r="O1675" s="3">
        <v>179</v>
      </c>
      <c r="P1675" s="3"/>
      <c r="Q1675" s="17" t="s">
        <v>12356</v>
      </c>
      <c r="R1675" s="7" t="s">
        <v>6706</v>
      </c>
    </row>
    <row r="1676" spans="1:18" ht="33.75">
      <c r="A1676" s="8" t="s">
        <v>12357</v>
      </c>
      <c r="B1676" s="3" t="s">
        <v>12358</v>
      </c>
      <c r="C1676" s="4" t="s">
        <v>12359</v>
      </c>
      <c r="D1676" s="3" t="s">
        <v>12360</v>
      </c>
      <c r="E1676" s="6">
        <v>43951.369143518517</v>
      </c>
      <c r="F1676" s="3"/>
      <c r="G1676" s="3"/>
      <c r="H1676" s="3"/>
      <c r="I1676" s="3"/>
      <c r="J1676" s="3" t="s">
        <v>12361</v>
      </c>
      <c r="K1676" s="3"/>
      <c r="L1676" s="7" t="s">
        <v>57</v>
      </c>
      <c r="M1676" s="14" t="s">
        <v>12362</v>
      </c>
      <c r="N1676" s="3">
        <v>1191</v>
      </c>
      <c r="O1676" s="3">
        <v>375</v>
      </c>
      <c r="P1676" s="3" t="s">
        <v>1265</v>
      </c>
      <c r="Q1676" s="17" t="s">
        <v>12363</v>
      </c>
      <c r="R1676" s="7" t="s">
        <v>12364</v>
      </c>
    </row>
    <row r="1677" spans="1:18" ht="78.75">
      <c r="A1677" s="8" t="s">
        <v>12365</v>
      </c>
      <c r="B1677" s="3" t="s">
        <v>8931</v>
      </c>
      <c r="C1677" s="4" t="s">
        <v>12366</v>
      </c>
      <c r="D1677" s="3" t="s">
        <v>12367</v>
      </c>
      <c r="E1677" s="6">
        <v>43951.369050925925</v>
      </c>
      <c r="F1677" s="3"/>
      <c r="G1677" s="3"/>
      <c r="H1677" s="3"/>
      <c r="I1677" s="3"/>
      <c r="J1677" s="3" t="s">
        <v>8934</v>
      </c>
      <c r="K1677" s="3"/>
      <c r="L1677" s="7" t="s">
        <v>178</v>
      </c>
      <c r="M1677" s="14" t="s">
        <v>8935</v>
      </c>
      <c r="N1677" s="3">
        <v>5082</v>
      </c>
      <c r="O1677" s="3">
        <v>768</v>
      </c>
      <c r="P1677" s="3" t="s">
        <v>8936</v>
      </c>
      <c r="Q1677" s="17" t="s">
        <v>12368</v>
      </c>
      <c r="R1677" s="7" t="s">
        <v>12369</v>
      </c>
    </row>
    <row r="1678" spans="1:18" ht="90">
      <c r="A1678" s="8" t="s">
        <v>12370</v>
      </c>
      <c r="B1678" s="3" t="s">
        <v>12371</v>
      </c>
      <c r="C1678" s="4" t="s">
        <v>6254</v>
      </c>
      <c r="D1678" s="3" t="s">
        <v>12372</v>
      </c>
      <c r="E1678" s="6">
        <v>43951.368946759263</v>
      </c>
      <c r="F1678" s="3"/>
      <c r="G1678" s="3"/>
      <c r="H1678" s="3"/>
      <c r="I1678" s="3"/>
      <c r="J1678" s="3" t="s">
        <v>12373</v>
      </c>
      <c r="K1678" s="3"/>
      <c r="L1678" s="7" t="s">
        <v>27</v>
      </c>
      <c r="M1678" s="14" t="s">
        <v>12374</v>
      </c>
      <c r="N1678" s="3">
        <v>5107</v>
      </c>
      <c r="O1678" s="3">
        <v>1904</v>
      </c>
      <c r="P1678" s="3" t="s">
        <v>12375</v>
      </c>
      <c r="Q1678" s="17" t="s">
        <v>12376</v>
      </c>
      <c r="R1678" s="7" t="s">
        <v>6259</v>
      </c>
    </row>
    <row r="1679" spans="1:18" ht="90">
      <c r="A1679" s="8" t="s">
        <v>12377</v>
      </c>
      <c r="B1679" s="3" t="s">
        <v>12378</v>
      </c>
      <c r="C1679" s="4" t="s">
        <v>6254</v>
      </c>
      <c r="D1679" s="3" t="s">
        <v>12379</v>
      </c>
      <c r="E1679" s="6">
        <v>43951.368425925924</v>
      </c>
      <c r="F1679" s="3"/>
      <c r="G1679" s="3"/>
      <c r="H1679" s="3"/>
      <c r="I1679" s="3"/>
      <c r="J1679" s="3" t="s">
        <v>12380</v>
      </c>
      <c r="K1679" s="3"/>
      <c r="L1679" s="7" t="s">
        <v>27</v>
      </c>
      <c r="M1679" s="14" t="s">
        <v>12381</v>
      </c>
      <c r="N1679" s="3">
        <v>1079</v>
      </c>
      <c r="O1679" s="3">
        <v>553</v>
      </c>
      <c r="P1679" s="3"/>
      <c r="Q1679" s="17" t="s">
        <v>12382</v>
      </c>
      <c r="R1679" s="7" t="s">
        <v>6259</v>
      </c>
    </row>
    <row r="1680" spans="1:18" ht="12.75">
      <c r="A1680" s="8" t="s">
        <v>12383</v>
      </c>
      <c r="B1680" s="3" t="s">
        <v>12384</v>
      </c>
      <c r="C1680" s="4" t="s">
        <v>2312</v>
      </c>
      <c r="D1680" s="3" t="s">
        <v>12385</v>
      </c>
      <c r="E1680" s="6">
        <v>43951.368368055555</v>
      </c>
      <c r="F1680" s="3"/>
      <c r="G1680" s="3"/>
      <c r="H1680" s="3"/>
      <c r="I1680" s="3"/>
      <c r="J1680" s="3" t="s">
        <v>12386</v>
      </c>
      <c r="K1680" s="3"/>
      <c r="L1680" s="7" t="s">
        <v>57</v>
      </c>
      <c r="M1680" s="14" t="s">
        <v>12387</v>
      </c>
      <c r="N1680" s="3">
        <v>62</v>
      </c>
      <c r="O1680" s="3">
        <v>756</v>
      </c>
      <c r="P1680" s="3"/>
      <c r="Q1680" s="17" t="s">
        <v>12388</v>
      </c>
      <c r="R1680" s="7" t="s">
        <v>2317</v>
      </c>
    </row>
    <row r="1681" spans="1:18" ht="12.75">
      <c r="A1681" s="8" t="s">
        <v>12389</v>
      </c>
      <c r="B1681" s="3" t="s">
        <v>12390</v>
      </c>
      <c r="C1681" s="4" t="s">
        <v>2312</v>
      </c>
      <c r="D1681" s="3" t="s">
        <v>12391</v>
      </c>
      <c r="E1681" s="6">
        <v>43951.368344907409</v>
      </c>
      <c r="F1681" s="3"/>
      <c r="G1681" s="3"/>
      <c r="H1681" s="3"/>
      <c r="I1681" s="3"/>
      <c r="J1681" s="3" t="s">
        <v>12392</v>
      </c>
      <c r="K1681" s="3"/>
      <c r="L1681" s="7" t="s">
        <v>178</v>
      </c>
      <c r="M1681" s="14" t="s">
        <v>12393</v>
      </c>
      <c r="N1681" s="3">
        <v>52</v>
      </c>
      <c r="O1681" s="3">
        <v>282</v>
      </c>
      <c r="P1681" s="3" t="s">
        <v>12394</v>
      </c>
      <c r="Q1681" s="17" t="s">
        <v>12395</v>
      </c>
      <c r="R1681" s="7" t="s">
        <v>2317</v>
      </c>
    </row>
    <row r="1682" spans="1:18" ht="56.25">
      <c r="A1682" s="8" t="s">
        <v>12396</v>
      </c>
      <c r="B1682" s="3" t="s">
        <v>12397</v>
      </c>
      <c r="C1682" s="4" t="s">
        <v>10701</v>
      </c>
      <c r="D1682" s="3" t="s">
        <v>12398</v>
      </c>
      <c r="E1682" s="6">
        <v>43951.368333333332</v>
      </c>
      <c r="F1682" s="3"/>
      <c r="G1682" s="3"/>
      <c r="H1682" s="3"/>
      <c r="I1682" s="3"/>
      <c r="J1682" s="3" t="s">
        <v>12399</v>
      </c>
      <c r="K1682" s="3"/>
      <c r="L1682" s="7" t="s">
        <v>27</v>
      </c>
      <c r="M1682" s="14" t="s">
        <v>12400</v>
      </c>
      <c r="N1682" s="3">
        <v>217</v>
      </c>
      <c r="O1682" s="3">
        <v>381</v>
      </c>
      <c r="P1682" s="3" t="s">
        <v>12401</v>
      </c>
      <c r="Q1682" s="17" t="s">
        <v>12402</v>
      </c>
      <c r="R1682" s="7" t="s">
        <v>10706</v>
      </c>
    </row>
    <row r="1683" spans="1:18" ht="45">
      <c r="A1683" s="8" t="s">
        <v>12403</v>
      </c>
      <c r="B1683" s="3" t="s">
        <v>12404</v>
      </c>
      <c r="C1683" s="4" t="s">
        <v>3935</v>
      </c>
      <c r="D1683" s="3" t="s">
        <v>12405</v>
      </c>
      <c r="E1683" s="6">
        <v>43951.367986111116</v>
      </c>
      <c r="F1683" s="3"/>
      <c r="G1683" s="3"/>
      <c r="H1683" s="3"/>
      <c r="I1683" s="3"/>
      <c r="J1683" s="3" t="s">
        <v>12406</v>
      </c>
      <c r="K1683" s="3"/>
      <c r="L1683" s="7" t="s">
        <v>57</v>
      </c>
      <c r="M1683" s="14" t="s">
        <v>12407</v>
      </c>
      <c r="N1683" s="3">
        <v>52</v>
      </c>
      <c r="O1683" s="3">
        <v>861</v>
      </c>
      <c r="P1683" s="3" t="s">
        <v>12408</v>
      </c>
      <c r="Q1683" s="17" t="s">
        <v>12409</v>
      </c>
      <c r="R1683" s="7" t="s">
        <v>3940</v>
      </c>
    </row>
    <row r="1684" spans="1:18" ht="12.75">
      <c r="A1684" s="8" t="s">
        <v>12410</v>
      </c>
      <c r="B1684" s="3" t="s">
        <v>12411</v>
      </c>
      <c r="C1684" s="4" t="s">
        <v>2312</v>
      </c>
      <c r="D1684" s="3" t="s">
        <v>12412</v>
      </c>
      <c r="E1684" s="6">
        <v>43951.36791666667</v>
      </c>
      <c r="F1684" s="3"/>
      <c r="G1684" s="3"/>
      <c r="H1684" s="3"/>
      <c r="I1684" s="3"/>
      <c r="J1684" s="3" t="s">
        <v>12413</v>
      </c>
      <c r="K1684" s="3"/>
      <c r="L1684" s="7" t="s">
        <v>57</v>
      </c>
      <c r="M1684" s="14" t="s">
        <v>12414</v>
      </c>
      <c r="N1684" s="3">
        <v>641</v>
      </c>
      <c r="O1684" s="3">
        <v>199</v>
      </c>
      <c r="P1684" s="3" t="s">
        <v>12415</v>
      </c>
      <c r="Q1684" s="17" t="s">
        <v>12416</v>
      </c>
      <c r="R1684" s="7" t="s">
        <v>2317</v>
      </c>
    </row>
    <row r="1685" spans="1:18" ht="56.25">
      <c r="A1685" s="8" t="s">
        <v>12417</v>
      </c>
      <c r="B1685" s="3" t="s">
        <v>12418</v>
      </c>
      <c r="C1685" s="4" t="s">
        <v>12419</v>
      </c>
      <c r="D1685" s="3" t="s">
        <v>12420</v>
      </c>
      <c r="E1685" s="6">
        <v>43951.36782407407</v>
      </c>
      <c r="F1685" s="3"/>
      <c r="G1685" s="3"/>
      <c r="H1685" s="3"/>
      <c r="I1685" s="3"/>
      <c r="J1685" s="3" t="s">
        <v>12421</v>
      </c>
      <c r="K1685" s="3"/>
      <c r="L1685" s="7" t="s">
        <v>57</v>
      </c>
      <c r="M1685" s="14" t="s">
        <v>12422</v>
      </c>
      <c r="N1685" s="3">
        <v>20774</v>
      </c>
      <c r="O1685" s="3">
        <v>8027</v>
      </c>
      <c r="P1685" s="3" t="s">
        <v>1960</v>
      </c>
      <c r="Q1685" s="17" t="s">
        <v>12423</v>
      </c>
      <c r="R1685" s="7" t="s">
        <v>12424</v>
      </c>
    </row>
    <row r="1686" spans="1:18" ht="12.75">
      <c r="A1686" s="8" t="s">
        <v>12425</v>
      </c>
      <c r="B1686" s="3" t="s">
        <v>12426</v>
      </c>
      <c r="C1686" s="4" t="s">
        <v>12427</v>
      </c>
      <c r="D1686" s="3" t="s">
        <v>12428</v>
      </c>
      <c r="E1686" s="6">
        <v>43951.367696759262</v>
      </c>
      <c r="F1686" s="3"/>
      <c r="G1686" s="3"/>
      <c r="H1686" s="3"/>
      <c r="I1686" s="3"/>
      <c r="J1686" s="3" t="s">
        <v>12429</v>
      </c>
      <c r="K1686" s="3"/>
      <c r="L1686" s="7" t="s">
        <v>57</v>
      </c>
      <c r="M1686" s="14" t="s">
        <v>12430</v>
      </c>
      <c r="N1686" s="3">
        <v>2064339</v>
      </c>
      <c r="O1686" s="3">
        <v>776</v>
      </c>
      <c r="P1686" s="3"/>
      <c r="Q1686" s="17" t="s">
        <v>12431</v>
      </c>
      <c r="R1686" s="7" t="s">
        <v>12432</v>
      </c>
    </row>
    <row r="1687" spans="1:18" ht="45">
      <c r="A1687" s="8" t="s">
        <v>12433</v>
      </c>
      <c r="B1687" s="3" t="s">
        <v>12434</v>
      </c>
      <c r="C1687" s="4" t="s">
        <v>12435</v>
      </c>
      <c r="D1687" s="3" t="s">
        <v>12436</v>
      </c>
      <c r="E1687" s="6">
        <v>43951.367233796293</v>
      </c>
      <c r="F1687" s="3"/>
      <c r="G1687" s="3"/>
      <c r="H1687" s="3"/>
      <c r="I1687" s="3"/>
      <c r="J1687" s="3" t="s">
        <v>12437</v>
      </c>
      <c r="K1687" s="3"/>
      <c r="L1687" s="7" t="s">
        <v>178</v>
      </c>
      <c r="M1687" s="14" t="s">
        <v>12438</v>
      </c>
      <c r="N1687" s="3">
        <v>1547</v>
      </c>
      <c r="O1687" s="3">
        <v>956</v>
      </c>
      <c r="P1687" s="3" t="s">
        <v>3293</v>
      </c>
      <c r="Q1687" s="17" t="s">
        <v>12439</v>
      </c>
      <c r="R1687" s="7" t="s">
        <v>12440</v>
      </c>
    </row>
    <row r="1688" spans="1:18" ht="22.5">
      <c r="A1688" s="8" t="s">
        <v>12441</v>
      </c>
      <c r="B1688" s="3" t="s">
        <v>7427</v>
      </c>
      <c r="C1688" s="4" t="s">
        <v>12442</v>
      </c>
      <c r="D1688" s="3" t="s">
        <v>12443</v>
      </c>
      <c r="E1688" s="6">
        <v>43951.366099537037</v>
      </c>
      <c r="F1688" s="3"/>
      <c r="G1688" s="3"/>
      <c r="H1688" s="3"/>
      <c r="I1688" s="3"/>
      <c r="J1688" s="3" t="s">
        <v>7430</v>
      </c>
      <c r="K1688" s="3"/>
      <c r="L1688" s="7" t="s">
        <v>3059</v>
      </c>
      <c r="M1688" s="14" t="s">
        <v>7431</v>
      </c>
      <c r="N1688" s="3">
        <v>38</v>
      </c>
      <c r="O1688" s="3">
        <v>91</v>
      </c>
      <c r="P1688" s="3" t="s">
        <v>7432</v>
      </c>
      <c r="Q1688" s="17" t="s">
        <v>12444</v>
      </c>
      <c r="R1688" s="7" t="s">
        <v>12445</v>
      </c>
    </row>
    <row r="1689" spans="1:18" ht="101.25">
      <c r="A1689" s="8" t="s">
        <v>12446</v>
      </c>
      <c r="B1689" s="3" t="s">
        <v>12447</v>
      </c>
      <c r="C1689" s="4" t="s">
        <v>12157</v>
      </c>
      <c r="D1689" s="3" t="s">
        <v>12448</v>
      </c>
      <c r="E1689" s="6">
        <v>43951.365914351853</v>
      </c>
      <c r="F1689" s="3"/>
      <c r="G1689" s="3"/>
      <c r="H1689" s="3"/>
      <c r="I1689" s="3"/>
      <c r="J1689" s="3" t="s">
        <v>12449</v>
      </c>
      <c r="K1689" s="3"/>
      <c r="L1689" s="7" t="s">
        <v>57</v>
      </c>
      <c r="M1689" s="14" t="s">
        <v>12450</v>
      </c>
      <c r="N1689" s="3">
        <v>222408</v>
      </c>
      <c r="O1689" s="3">
        <v>632</v>
      </c>
      <c r="P1689" s="3"/>
      <c r="Q1689" s="17" t="s">
        <v>12451</v>
      </c>
      <c r="R1689" s="7" t="s">
        <v>12162</v>
      </c>
    </row>
    <row r="1690" spans="1:18" ht="78.75">
      <c r="A1690" s="8" t="s">
        <v>12452</v>
      </c>
      <c r="B1690" s="3" t="s">
        <v>12453</v>
      </c>
      <c r="C1690" s="4" t="s">
        <v>8769</v>
      </c>
      <c r="D1690" s="3" t="s">
        <v>12454</v>
      </c>
      <c r="E1690" s="6">
        <v>43951.365451388891</v>
      </c>
      <c r="F1690" s="3"/>
      <c r="G1690" s="3"/>
      <c r="H1690" s="3"/>
      <c r="I1690" s="3"/>
      <c r="J1690" s="3" t="s">
        <v>12455</v>
      </c>
      <c r="K1690" s="3"/>
      <c r="L1690" s="7" t="s">
        <v>27</v>
      </c>
      <c r="M1690" s="14" t="s">
        <v>12456</v>
      </c>
      <c r="N1690" s="3">
        <v>2818</v>
      </c>
      <c r="O1690" s="3">
        <v>1465</v>
      </c>
      <c r="P1690" s="3" t="s">
        <v>12457</v>
      </c>
      <c r="Q1690" s="17" t="s">
        <v>12458</v>
      </c>
      <c r="R1690" s="7" t="s">
        <v>8775</v>
      </c>
    </row>
    <row r="1691" spans="1:18" ht="33.75">
      <c r="A1691" s="8" t="s">
        <v>12459</v>
      </c>
      <c r="B1691" s="3" t="s">
        <v>12460</v>
      </c>
      <c r="C1691" s="4" t="s">
        <v>972</v>
      </c>
      <c r="D1691" s="3" t="s">
        <v>12461</v>
      </c>
      <c r="E1691" s="6">
        <v>43951.365324074075</v>
      </c>
      <c r="F1691" s="3"/>
      <c r="G1691" s="3"/>
      <c r="H1691" s="3"/>
      <c r="I1691" s="3"/>
      <c r="J1691" s="3" t="s">
        <v>12462</v>
      </c>
      <c r="K1691" s="3"/>
      <c r="L1691" s="7" t="s">
        <v>57</v>
      </c>
      <c r="M1691" s="14" t="s">
        <v>12463</v>
      </c>
      <c r="N1691" s="3">
        <v>53</v>
      </c>
      <c r="O1691" s="3">
        <v>244</v>
      </c>
      <c r="P1691" s="3"/>
      <c r="Q1691" s="17" t="s">
        <v>12464</v>
      </c>
      <c r="R1691" s="7" t="s">
        <v>977</v>
      </c>
    </row>
    <row r="1692" spans="1:18" ht="101.25">
      <c r="A1692" s="8" t="s">
        <v>12465</v>
      </c>
      <c r="B1692" s="3" t="s">
        <v>12466</v>
      </c>
      <c r="C1692" s="4" t="s">
        <v>10595</v>
      </c>
      <c r="D1692" s="3" t="s">
        <v>12467</v>
      </c>
      <c r="E1692" s="6">
        <v>43951.365219907406</v>
      </c>
      <c r="F1692" s="3"/>
      <c r="G1692" s="3"/>
      <c r="H1692" s="3"/>
      <c r="I1692" s="3"/>
      <c r="J1692" s="3" t="s">
        <v>12468</v>
      </c>
      <c r="K1692" s="3"/>
      <c r="L1692" s="7" t="s">
        <v>27</v>
      </c>
      <c r="M1692" s="14" t="s">
        <v>12469</v>
      </c>
      <c r="N1692" s="3">
        <v>1874</v>
      </c>
      <c r="O1692" s="3">
        <v>1884</v>
      </c>
      <c r="P1692" s="3"/>
      <c r="Q1692" s="17" t="s">
        <v>12470</v>
      </c>
      <c r="R1692" s="7" t="s">
        <v>10601</v>
      </c>
    </row>
    <row r="1693" spans="1:18" ht="56.25">
      <c r="A1693" s="8" t="s">
        <v>12471</v>
      </c>
      <c r="B1693" s="3" t="s">
        <v>12472</v>
      </c>
      <c r="C1693" s="4" t="s">
        <v>12473</v>
      </c>
      <c r="D1693" s="3" t="s">
        <v>12474</v>
      </c>
      <c r="E1693" s="6">
        <v>43951.364791666667</v>
      </c>
      <c r="F1693" s="3"/>
      <c r="G1693" s="3"/>
      <c r="H1693" s="3"/>
      <c r="I1693" s="3"/>
      <c r="J1693" s="3" t="s">
        <v>12475</v>
      </c>
      <c r="K1693" s="3"/>
      <c r="L1693" s="7" t="s">
        <v>57</v>
      </c>
      <c r="M1693" s="14" t="s">
        <v>12476</v>
      </c>
      <c r="N1693" s="3">
        <v>2351</v>
      </c>
      <c r="O1693" s="3">
        <v>1375</v>
      </c>
      <c r="P1693" s="3" t="s">
        <v>12477</v>
      </c>
      <c r="Q1693" s="17" t="s">
        <v>12478</v>
      </c>
      <c r="R1693" s="7" t="s">
        <v>12479</v>
      </c>
    </row>
    <row r="1694" spans="1:18" ht="101.25">
      <c r="A1694" s="8" t="s">
        <v>12480</v>
      </c>
      <c r="B1694" s="3" t="s">
        <v>12481</v>
      </c>
      <c r="C1694" s="4" t="s">
        <v>12482</v>
      </c>
      <c r="D1694" s="3" t="s">
        <v>12474</v>
      </c>
      <c r="E1694" s="6">
        <v>43951.364791666667</v>
      </c>
      <c r="F1694" s="3"/>
      <c r="G1694" s="3"/>
      <c r="H1694" s="3"/>
      <c r="I1694" s="3"/>
      <c r="J1694" s="3" t="s">
        <v>12483</v>
      </c>
      <c r="K1694" s="3"/>
      <c r="L1694" s="7" t="s">
        <v>1400</v>
      </c>
      <c r="M1694" s="14" t="s">
        <v>12484</v>
      </c>
      <c r="N1694" s="3">
        <v>136311</v>
      </c>
      <c r="O1694" s="3">
        <v>382</v>
      </c>
      <c r="P1694" s="3" t="s">
        <v>7011</v>
      </c>
      <c r="Q1694" s="17" t="s">
        <v>12485</v>
      </c>
      <c r="R1694" s="7" t="s">
        <v>12486</v>
      </c>
    </row>
    <row r="1695" spans="1:18" ht="101.25">
      <c r="A1695" s="8" t="s">
        <v>12487</v>
      </c>
      <c r="B1695" s="3" t="s">
        <v>12488</v>
      </c>
      <c r="C1695" s="4" t="s">
        <v>10595</v>
      </c>
      <c r="D1695" s="3" t="s">
        <v>12489</v>
      </c>
      <c r="E1695" s="6">
        <v>43951.364548611113</v>
      </c>
      <c r="F1695" s="3"/>
      <c r="G1695" s="3"/>
      <c r="H1695" s="3"/>
      <c r="I1695" s="3"/>
      <c r="J1695" s="3" t="s">
        <v>12490</v>
      </c>
      <c r="K1695" s="3"/>
      <c r="L1695" s="7" t="s">
        <v>57</v>
      </c>
      <c r="M1695" s="14" t="s">
        <v>12491</v>
      </c>
      <c r="N1695" s="3">
        <v>3526</v>
      </c>
      <c r="O1695" s="3">
        <v>1347</v>
      </c>
      <c r="P1695" s="3"/>
      <c r="Q1695" s="17" t="s">
        <v>12492</v>
      </c>
      <c r="R1695" s="7" t="s">
        <v>10601</v>
      </c>
    </row>
    <row r="1696" spans="1:18" ht="123.75">
      <c r="A1696" s="8" t="s">
        <v>12493</v>
      </c>
      <c r="B1696" s="3" t="s">
        <v>12494</v>
      </c>
      <c r="C1696" s="4" t="s">
        <v>1590</v>
      </c>
      <c r="D1696" s="3" t="s">
        <v>12495</v>
      </c>
      <c r="E1696" s="6">
        <v>43951.364444444444</v>
      </c>
      <c r="F1696" s="3"/>
      <c r="G1696" s="3"/>
      <c r="H1696" s="3"/>
      <c r="I1696" s="3"/>
      <c r="J1696" s="3" t="s">
        <v>12496</v>
      </c>
      <c r="K1696" s="3"/>
      <c r="L1696" s="7" t="s">
        <v>27</v>
      </c>
      <c r="M1696" s="14" t="s">
        <v>12497</v>
      </c>
      <c r="N1696" s="3">
        <v>7</v>
      </c>
      <c r="O1696" s="3">
        <v>39</v>
      </c>
      <c r="P1696" s="3"/>
      <c r="Q1696" s="17" t="s">
        <v>12498</v>
      </c>
      <c r="R1696" s="7" t="s">
        <v>1595</v>
      </c>
    </row>
    <row r="1697" spans="1:18" ht="56.25">
      <c r="A1697" s="8" t="s">
        <v>12499</v>
      </c>
      <c r="B1697" s="3" t="s">
        <v>12500</v>
      </c>
      <c r="C1697" s="4" t="s">
        <v>4137</v>
      </c>
      <c r="D1697" s="3" t="s">
        <v>12501</v>
      </c>
      <c r="E1697" s="6">
        <v>43951.364317129628</v>
      </c>
      <c r="F1697" s="3"/>
      <c r="G1697" s="3"/>
      <c r="H1697" s="3"/>
      <c r="I1697" s="3"/>
      <c r="J1697" s="3" t="s">
        <v>12502</v>
      </c>
      <c r="K1697" s="3"/>
      <c r="L1697" s="7" t="s">
        <v>27</v>
      </c>
      <c r="M1697" s="14" t="s">
        <v>12503</v>
      </c>
      <c r="N1697" s="3">
        <v>1372</v>
      </c>
      <c r="O1697" s="3">
        <v>2571</v>
      </c>
      <c r="P1697" s="3"/>
      <c r="Q1697" s="17" t="s">
        <v>12504</v>
      </c>
      <c r="R1697" s="7" t="s">
        <v>4142</v>
      </c>
    </row>
    <row r="1698" spans="1:18" ht="33.75">
      <c r="A1698" s="8" t="s">
        <v>12505</v>
      </c>
      <c r="B1698" s="3" t="s">
        <v>6917</v>
      </c>
      <c r="C1698" s="4" t="s">
        <v>12506</v>
      </c>
      <c r="D1698" s="3" t="s">
        <v>12507</v>
      </c>
      <c r="E1698" s="6">
        <v>43951.364050925928</v>
      </c>
      <c r="F1698" s="3"/>
      <c r="G1698" s="3"/>
      <c r="H1698" s="3"/>
      <c r="I1698" s="3"/>
      <c r="J1698" s="3" t="s">
        <v>6920</v>
      </c>
      <c r="K1698" s="3"/>
      <c r="L1698" s="7" t="s">
        <v>6921</v>
      </c>
      <c r="M1698" s="14" t="s">
        <v>6922</v>
      </c>
      <c r="N1698" s="3">
        <v>18789</v>
      </c>
      <c r="O1698" s="3">
        <v>4888</v>
      </c>
      <c r="P1698" s="3" t="s">
        <v>6923</v>
      </c>
      <c r="Q1698" s="17" t="s">
        <v>12508</v>
      </c>
      <c r="R1698" s="7" t="s">
        <v>12509</v>
      </c>
    </row>
    <row r="1699" spans="1:18" ht="67.5">
      <c r="A1699" s="8" t="s">
        <v>12510</v>
      </c>
      <c r="B1699" s="3" t="s">
        <v>12511</v>
      </c>
      <c r="C1699" s="4" t="s">
        <v>12512</v>
      </c>
      <c r="D1699" s="3" t="s">
        <v>12513</v>
      </c>
      <c r="E1699" s="6">
        <v>43951.36383101852</v>
      </c>
      <c r="F1699" s="3"/>
      <c r="G1699" s="3"/>
      <c r="H1699" s="3"/>
      <c r="I1699" s="3"/>
      <c r="J1699" s="3" t="s">
        <v>12514</v>
      </c>
      <c r="K1699" s="3"/>
      <c r="L1699" s="7" t="s">
        <v>178</v>
      </c>
      <c r="M1699" s="14" t="s">
        <v>12515</v>
      </c>
      <c r="N1699" s="3">
        <v>20161</v>
      </c>
      <c r="O1699" s="3">
        <v>15319</v>
      </c>
      <c r="P1699" s="3" t="s">
        <v>49</v>
      </c>
      <c r="Q1699" s="17" t="s">
        <v>12516</v>
      </c>
      <c r="R1699" s="7" t="s">
        <v>12517</v>
      </c>
    </row>
    <row r="1700" spans="1:18" ht="90">
      <c r="A1700" s="8" t="s">
        <v>12518</v>
      </c>
      <c r="B1700" s="3" t="s">
        <v>12519</v>
      </c>
      <c r="C1700" s="4" t="s">
        <v>6254</v>
      </c>
      <c r="D1700" s="3" t="s">
        <v>12520</v>
      </c>
      <c r="E1700" s="6">
        <v>43951.363807870366</v>
      </c>
      <c r="F1700" s="3"/>
      <c r="G1700" s="3"/>
      <c r="H1700" s="3"/>
      <c r="I1700" s="3"/>
      <c r="J1700" s="3" t="s">
        <v>12521</v>
      </c>
      <c r="K1700" s="3"/>
      <c r="L1700" s="7" t="s">
        <v>178</v>
      </c>
      <c r="M1700" s="14" t="s">
        <v>12522</v>
      </c>
      <c r="N1700" s="3">
        <v>27850</v>
      </c>
      <c r="O1700" s="3">
        <v>439</v>
      </c>
      <c r="P1700" s="3" t="s">
        <v>12523</v>
      </c>
      <c r="Q1700" s="17" t="s">
        <v>12524</v>
      </c>
      <c r="R1700" s="7" t="s">
        <v>6259</v>
      </c>
    </row>
    <row r="1701" spans="1:18" ht="56.25">
      <c r="A1701" s="8" t="s">
        <v>12525</v>
      </c>
      <c r="B1701" s="3" t="s">
        <v>12526</v>
      </c>
      <c r="C1701" s="4" t="s">
        <v>12527</v>
      </c>
      <c r="D1701" s="3" t="s">
        <v>12528</v>
      </c>
      <c r="E1701" s="6">
        <v>43951.363703703704</v>
      </c>
      <c r="F1701" s="3"/>
      <c r="G1701" s="3"/>
      <c r="H1701" s="3"/>
      <c r="I1701" s="3"/>
      <c r="J1701" s="3" t="s">
        <v>12529</v>
      </c>
      <c r="K1701" s="3"/>
      <c r="L1701" s="7" t="s">
        <v>27</v>
      </c>
      <c r="M1701" s="14" t="s">
        <v>12530</v>
      </c>
      <c r="N1701" s="3">
        <v>47</v>
      </c>
      <c r="O1701" s="3">
        <v>106</v>
      </c>
      <c r="P1701" s="3" t="s">
        <v>975</v>
      </c>
      <c r="Q1701" s="17" t="s">
        <v>12531</v>
      </c>
      <c r="R1701" s="7" t="s">
        <v>12532</v>
      </c>
    </row>
    <row r="1702" spans="1:18" ht="33.75">
      <c r="A1702" s="8" t="s">
        <v>12533</v>
      </c>
      <c r="B1702" s="3" t="s">
        <v>12534</v>
      </c>
      <c r="C1702" s="4" t="s">
        <v>12535</v>
      </c>
      <c r="D1702" s="3" t="s">
        <v>12536</v>
      </c>
      <c r="E1702" s="6">
        <v>43951.36347222222</v>
      </c>
      <c r="F1702" s="3"/>
      <c r="G1702" s="3"/>
      <c r="H1702" s="3"/>
      <c r="I1702" s="3"/>
      <c r="J1702" s="3" t="s">
        <v>12537</v>
      </c>
      <c r="K1702" s="3"/>
      <c r="L1702" s="7" t="s">
        <v>27</v>
      </c>
      <c r="M1702" s="14" t="s">
        <v>12538</v>
      </c>
      <c r="N1702" s="3">
        <v>3864</v>
      </c>
      <c r="O1702" s="3">
        <v>4946</v>
      </c>
      <c r="P1702" s="3" t="s">
        <v>1096</v>
      </c>
      <c r="Q1702" s="17" t="s">
        <v>12539</v>
      </c>
      <c r="R1702" s="7" t="s">
        <v>12540</v>
      </c>
    </row>
    <row r="1703" spans="1:18" ht="56.25">
      <c r="A1703" s="8" t="s">
        <v>12541</v>
      </c>
      <c r="B1703" s="3" t="s">
        <v>12542</v>
      </c>
      <c r="C1703" s="4" t="s">
        <v>4137</v>
      </c>
      <c r="D1703" s="3" t="s">
        <v>12543</v>
      </c>
      <c r="E1703" s="6">
        <v>43951.363379629634</v>
      </c>
      <c r="F1703" s="3"/>
      <c r="G1703" s="3"/>
      <c r="H1703" s="3"/>
      <c r="I1703" s="3"/>
      <c r="J1703" s="3" t="s">
        <v>12544</v>
      </c>
      <c r="K1703" s="3"/>
      <c r="L1703" s="7" t="s">
        <v>27</v>
      </c>
      <c r="M1703" s="14" t="s">
        <v>12545</v>
      </c>
      <c r="N1703" s="3">
        <v>518</v>
      </c>
      <c r="O1703" s="3">
        <v>1089</v>
      </c>
      <c r="P1703" s="3" t="s">
        <v>12546</v>
      </c>
      <c r="Q1703" s="17" t="s">
        <v>12547</v>
      </c>
      <c r="R1703" s="7" t="s">
        <v>4142</v>
      </c>
    </row>
    <row r="1704" spans="1:18" ht="33.75">
      <c r="A1704" s="8" t="s">
        <v>12548</v>
      </c>
      <c r="B1704" s="3" t="s">
        <v>12549</v>
      </c>
      <c r="C1704" s="4" t="s">
        <v>972</v>
      </c>
      <c r="D1704" s="3" t="s">
        <v>12550</v>
      </c>
      <c r="E1704" s="6">
        <v>43951.36314814815</v>
      </c>
      <c r="F1704" s="3"/>
      <c r="G1704" s="3"/>
      <c r="H1704" s="3"/>
      <c r="I1704" s="3"/>
      <c r="J1704" s="3" t="s">
        <v>12551</v>
      </c>
      <c r="K1704" s="3"/>
      <c r="L1704" s="7" t="s">
        <v>27</v>
      </c>
      <c r="M1704" s="14" t="s">
        <v>12552</v>
      </c>
      <c r="N1704" s="3">
        <v>687</v>
      </c>
      <c r="O1704" s="3">
        <v>1994</v>
      </c>
      <c r="P1704" s="3" t="s">
        <v>8632</v>
      </c>
      <c r="Q1704" s="17" t="s">
        <v>12553</v>
      </c>
      <c r="R1704" s="7" t="s">
        <v>977</v>
      </c>
    </row>
    <row r="1705" spans="1:18" ht="67.5">
      <c r="A1705" s="8" t="s">
        <v>12554</v>
      </c>
      <c r="B1705" s="3" t="s">
        <v>12555</v>
      </c>
      <c r="C1705" s="4" t="s">
        <v>1292</v>
      </c>
      <c r="D1705" s="3" t="s">
        <v>12556</v>
      </c>
      <c r="E1705" s="6">
        <v>43951.362777777773</v>
      </c>
      <c r="F1705" s="3"/>
      <c r="G1705" s="3"/>
      <c r="H1705" s="3"/>
      <c r="I1705" s="3"/>
      <c r="J1705" s="3" t="s">
        <v>12557</v>
      </c>
      <c r="K1705" s="3"/>
      <c r="L1705" s="7" t="s">
        <v>178</v>
      </c>
      <c r="M1705" s="14" t="s">
        <v>12558</v>
      </c>
      <c r="N1705" s="3">
        <v>242</v>
      </c>
      <c r="O1705" s="3">
        <v>1430</v>
      </c>
      <c r="P1705" s="3" t="s">
        <v>12559</v>
      </c>
      <c r="Q1705" s="17" t="s">
        <v>12560</v>
      </c>
      <c r="R1705" s="7" t="s">
        <v>1297</v>
      </c>
    </row>
    <row r="1706" spans="1:18" ht="33.75">
      <c r="A1706" s="8" t="s">
        <v>12561</v>
      </c>
      <c r="B1706" s="3" t="s">
        <v>12562</v>
      </c>
      <c r="C1706" s="4" t="s">
        <v>972</v>
      </c>
      <c r="D1706" s="3" t="s">
        <v>12563</v>
      </c>
      <c r="E1706" s="6">
        <v>43951.362083333333</v>
      </c>
      <c r="F1706" s="3"/>
      <c r="G1706" s="3"/>
      <c r="H1706" s="3"/>
      <c r="I1706" s="3"/>
      <c r="J1706" s="3" t="s">
        <v>12564</v>
      </c>
      <c r="K1706" s="3"/>
      <c r="L1706" s="7" t="s">
        <v>27</v>
      </c>
      <c r="M1706" s="14" t="s">
        <v>12565</v>
      </c>
      <c r="N1706" s="3">
        <v>104</v>
      </c>
      <c r="O1706" s="3">
        <v>317</v>
      </c>
      <c r="P1706" s="3"/>
      <c r="Q1706" s="17" t="s">
        <v>12566</v>
      </c>
      <c r="R1706" s="7" t="s">
        <v>977</v>
      </c>
    </row>
    <row r="1707" spans="1:18" ht="45">
      <c r="A1707" s="8" t="s">
        <v>12567</v>
      </c>
      <c r="B1707" s="3" t="s">
        <v>12568</v>
      </c>
      <c r="C1707" s="4" t="s">
        <v>2054</v>
      </c>
      <c r="D1707" s="3" t="s">
        <v>12569</v>
      </c>
      <c r="E1707" s="6">
        <v>43951.361921296295</v>
      </c>
      <c r="F1707" s="3"/>
      <c r="G1707" s="3"/>
      <c r="H1707" s="3"/>
      <c r="I1707" s="3"/>
      <c r="J1707" s="3" t="s">
        <v>12570</v>
      </c>
      <c r="K1707" s="3"/>
      <c r="L1707" s="7" t="s">
        <v>27</v>
      </c>
      <c r="M1707" s="14" t="s">
        <v>12571</v>
      </c>
      <c r="N1707" s="3">
        <v>544</v>
      </c>
      <c r="O1707" s="3">
        <v>3937</v>
      </c>
      <c r="P1707" s="3" t="s">
        <v>12572</v>
      </c>
      <c r="Q1707" s="17" t="s">
        <v>12573</v>
      </c>
      <c r="R1707" s="7" t="s">
        <v>2058</v>
      </c>
    </row>
    <row r="1708" spans="1:18" ht="67.5">
      <c r="A1708" s="8" t="s">
        <v>12574</v>
      </c>
      <c r="B1708" s="3" t="s">
        <v>12575</v>
      </c>
      <c r="C1708" s="4" t="s">
        <v>10815</v>
      </c>
      <c r="D1708" s="3" t="s">
        <v>12576</v>
      </c>
      <c r="E1708" s="6">
        <v>43951.361331018517</v>
      </c>
      <c r="F1708" s="3"/>
      <c r="G1708" s="3"/>
      <c r="H1708" s="3"/>
      <c r="I1708" s="3"/>
      <c r="J1708" s="3" t="s">
        <v>12577</v>
      </c>
      <c r="K1708" s="3"/>
      <c r="L1708" s="7" t="s">
        <v>12578</v>
      </c>
      <c r="M1708" s="14" t="s">
        <v>12579</v>
      </c>
      <c r="N1708" s="3">
        <v>1284</v>
      </c>
      <c r="O1708" s="3">
        <v>8</v>
      </c>
      <c r="P1708" s="3" t="s">
        <v>12580</v>
      </c>
      <c r="Q1708" s="17" t="s">
        <v>12581</v>
      </c>
      <c r="R1708" s="7" t="s">
        <v>10821</v>
      </c>
    </row>
    <row r="1709" spans="1:18" ht="67.5">
      <c r="A1709" s="8" t="s">
        <v>12582</v>
      </c>
      <c r="B1709" s="3" t="s">
        <v>12583</v>
      </c>
      <c r="C1709" s="4" t="s">
        <v>12584</v>
      </c>
      <c r="D1709" s="3" t="s">
        <v>12585</v>
      </c>
      <c r="E1709" s="6">
        <v>43951.360648148147</v>
      </c>
      <c r="F1709" s="3"/>
      <c r="G1709" s="3"/>
      <c r="H1709" s="3"/>
      <c r="I1709" s="3"/>
      <c r="J1709" s="3" t="s">
        <v>12586</v>
      </c>
      <c r="K1709" s="3"/>
      <c r="L1709" s="7" t="s">
        <v>178</v>
      </c>
      <c r="M1709" s="14" t="s">
        <v>12587</v>
      </c>
      <c r="N1709" s="3">
        <v>1935</v>
      </c>
      <c r="O1709" s="3">
        <v>20</v>
      </c>
      <c r="P1709" s="3"/>
      <c r="Q1709" s="17" t="s">
        <v>12588</v>
      </c>
      <c r="R1709" s="7" t="s">
        <v>12589</v>
      </c>
    </row>
    <row r="1710" spans="1:18" ht="56.25">
      <c r="A1710" s="8" t="s">
        <v>12590</v>
      </c>
      <c r="B1710" s="3" t="s">
        <v>12591</v>
      </c>
      <c r="C1710" s="4" t="s">
        <v>12592</v>
      </c>
      <c r="D1710" s="3" t="s">
        <v>12593</v>
      </c>
      <c r="E1710" s="6">
        <v>43951.360613425924</v>
      </c>
      <c r="F1710" s="3"/>
      <c r="G1710" s="3"/>
      <c r="H1710" s="3"/>
      <c r="I1710" s="3"/>
      <c r="J1710" s="3" t="s">
        <v>12594</v>
      </c>
      <c r="K1710" s="3"/>
      <c r="L1710" s="7" t="s">
        <v>190</v>
      </c>
      <c r="M1710" s="14" t="s">
        <v>12595</v>
      </c>
      <c r="N1710" s="3">
        <v>10237</v>
      </c>
      <c r="O1710" s="3">
        <v>1482</v>
      </c>
      <c r="P1710" s="3" t="s">
        <v>1445</v>
      </c>
      <c r="Q1710" s="17" t="s">
        <v>12596</v>
      </c>
      <c r="R1710" s="7" t="s">
        <v>12597</v>
      </c>
    </row>
    <row r="1711" spans="1:18" ht="78.75">
      <c r="A1711" s="8" t="s">
        <v>12598</v>
      </c>
      <c r="B1711" s="3" t="s">
        <v>12599</v>
      </c>
      <c r="C1711" s="4" t="s">
        <v>4983</v>
      </c>
      <c r="D1711" s="3" t="s">
        <v>12600</v>
      </c>
      <c r="E1711" s="6">
        <v>43951.36001157407</v>
      </c>
      <c r="F1711" s="3"/>
      <c r="G1711" s="3"/>
      <c r="H1711" s="3"/>
      <c r="I1711" s="3"/>
      <c r="J1711" s="3" t="s">
        <v>12601</v>
      </c>
      <c r="K1711" s="3"/>
      <c r="L1711" s="7" t="s">
        <v>27</v>
      </c>
      <c r="M1711" s="14" t="s">
        <v>12602</v>
      </c>
      <c r="N1711" s="3">
        <v>28</v>
      </c>
      <c r="O1711" s="3">
        <v>159</v>
      </c>
      <c r="P1711" s="3" t="s">
        <v>1422</v>
      </c>
      <c r="Q1711" s="17" t="s">
        <v>12603</v>
      </c>
      <c r="R1711" s="7" t="s">
        <v>4988</v>
      </c>
    </row>
    <row r="1712" spans="1:18" ht="33.75">
      <c r="A1712" s="8" t="s">
        <v>12604</v>
      </c>
      <c r="B1712" s="3" t="s">
        <v>12605</v>
      </c>
      <c r="C1712" s="4" t="s">
        <v>12606</v>
      </c>
      <c r="D1712" s="3" t="s">
        <v>12607</v>
      </c>
      <c r="E1712" s="6">
        <v>43951.359976851847</v>
      </c>
      <c r="F1712" s="3"/>
      <c r="G1712" s="3"/>
      <c r="H1712" s="3" t="s">
        <v>12608</v>
      </c>
      <c r="I1712" s="3" t="s">
        <v>12609</v>
      </c>
      <c r="J1712" s="3" t="s">
        <v>12610</v>
      </c>
      <c r="K1712" s="3" t="s">
        <v>12611</v>
      </c>
      <c r="L1712" s="7" t="s">
        <v>178</v>
      </c>
      <c r="M1712" s="14" t="s">
        <v>12612</v>
      </c>
      <c r="N1712" s="3">
        <v>293</v>
      </c>
      <c r="O1712" s="3">
        <v>343</v>
      </c>
      <c r="P1712" s="3"/>
      <c r="Q1712" s="17" t="s">
        <v>12613</v>
      </c>
      <c r="R1712" s="7" t="s">
        <v>12614</v>
      </c>
    </row>
    <row r="1713" spans="1:18" ht="67.5">
      <c r="A1713" s="8" t="s">
        <v>12615</v>
      </c>
      <c r="B1713" s="3" t="s">
        <v>12616</v>
      </c>
      <c r="C1713" s="4" t="s">
        <v>1089</v>
      </c>
      <c r="D1713" s="3" t="s">
        <v>12617</v>
      </c>
      <c r="E1713" s="6">
        <v>43951.359351851846</v>
      </c>
      <c r="F1713" s="3"/>
      <c r="G1713" s="3"/>
      <c r="H1713" s="3"/>
      <c r="I1713" s="3"/>
      <c r="J1713" s="3" t="s">
        <v>12618</v>
      </c>
      <c r="K1713" s="3"/>
      <c r="L1713" s="7" t="s">
        <v>178</v>
      </c>
      <c r="M1713" s="14" t="s">
        <v>12619</v>
      </c>
      <c r="N1713" s="3">
        <v>131</v>
      </c>
      <c r="O1713" s="3">
        <v>246</v>
      </c>
      <c r="P1713" s="3"/>
      <c r="Q1713" s="17" t="s">
        <v>12620</v>
      </c>
      <c r="R1713" s="7" t="s">
        <v>1098</v>
      </c>
    </row>
    <row r="1714" spans="1:18" ht="56.25">
      <c r="A1714" s="8" t="s">
        <v>12621</v>
      </c>
      <c r="B1714" s="3" t="s">
        <v>12622</v>
      </c>
      <c r="C1714" s="4" t="s">
        <v>12623</v>
      </c>
      <c r="D1714" s="3" t="s">
        <v>12624</v>
      </c>
      <c r="E1714" s="6">
        <v>43951.359247685185</v>
      </c>
      <c r="F1714" s="3"/>
      <c r="G1714" s="3"/>
      <c r="H1714" s="3"/>
      <c r="I1714" s="3"/>
      <c r="J1714" s="3" t="s">
        <v>12625</v>
      </c>
      <c r="K1714" s="3"/>
      <c r="L1714" s="7" t="s">
        <v>178</v>
      </c>
      <c r="M1714" s="14" t="s">
        <v>12626</v>
      </c>
      <c r="N1714" s="3">
        <v>100</v>
      </c>
      <c r="O1714" s="3">
        <v>16</v>
      </c>
      <c r="P1714" s="3" t="s">
        <v>12627</v>
      </c>
      <c r="Q1714" s="17" t="s">
        <v>12628</v>
      </c>
      <c r="R1714" s="7" t="s">
        <v>12629</v>
      </c>
    </row>
    <row r="1715" spans="1:18" ht="33.75">
      <c r="A1715" s="8" t="s">
        <v>12630</v>
      </c>
      <c r="B1715" s="3" t="s">
        <v>12631</v>
      </c>
      <c r="C1715" s="4" t="s">
        <v>12632</v>
      </c>
      <c r="D1715" s="3" t="s">
        <v>12633</v>
      </c>
      <c r="E1715" s="6">
        <v>43951.358611111107</v>
      </c>
      <c r="F1715" s="3"/>
      <c r="G1715" s="3"/>
      <c r="H1715" s="3"/>
      <c r="I1715" s="3"/>
      <c r="J1715" s="3" t="s">
        <v>12634</v>
      </c>
      <c r="K1715" s="3"/>
      <c r="L1715" s="7" t="s">
        <v>178</v>
      </c>
      <c r="M1715" s="14" t="s">
        <v>12635</v>
      </c>
      <c r="N1715" s="3">
        <v>483</v>
      </c>
      <c r="O1715" s="3">
        <v>1377</v>
      </c>
      <c r="P1715" s="3" t="s">
        <v>975</v>
      </c>
      <c r="Q1715" s="17" t="s">
        <v>12636</v>
      </c>
      <c r="R1715" s="7" t="s">
        <v>12637</v>
      </c>
    </row>
    <row r="1716" spans="1:18" ht="33.75">
      <c r="A1716" s="8" t="s">
        <v>12638</v>
      </c>
      <c r="B1716" s="3" t="s">
        <v>12639</v>
      </c>
      <c r="C1716" s="4" t="s">
        <v>12640</v>
      </c>
      <c r="D1716" s="3" t="s">
        <v>12641</v>
      </c>
      <c r="E1716" s="6">
        <v>43951.358483796299</v>
      </c>
      <c r="F1716" s="3"/>
      <c r="G1716" s="3"/>
      <c r="H1716" s="3"/>
      <c r="I1716" s="3"/>
      <c r="J1716" s="3" t="s">
        <v>12642</v>
      </c>
      <c r="K1716" s="3"/>
      <c r="L1716" s="7" t="s">
        <v>12643</v>
      </c>
      <c r="M1716" s="14" t="s">
        <v>12644</v>
      </c>
      <c r="N1716" s="3">
        <v>685</v>
      </c>
      <c r="O1716" s="3">
        <v>264</v>
      </c>
      <c r="P1716" s="3" t="s">
        <v>12645</v>
      </c>
      <c r="Q1716" s="17" t="s">
        <v>12646</v>
      </c>
      <c r="R1716" s="7" t="s">
        <v>12647</v>
      </c>
    </row>
    <row r="1717" spans="1:18" ht="56.25">
      <c r="A1717" s="8" t="s">
        <v>12648</v>
      </c>
      <c r="B1717" s="3" t="s">
        <v>12649</v>
      </c>
      <c r="C1717" s="4" t="s">
        <v>4137</v>
      </c>
      <c r="D1717" s="3" t="s">
        <v>12650</v>
      </c>
      <c r="E1717" s="6">
        <v>43951.358298611114</v>
      </c>
      <c r="F1717" s="3"/>
      <c r="G1717" s="3"/>
      <c r="H1717" s="3"/>
      <c r="I1717" s="3"/>
      <c r="J1717" s="3" t="s">
        <v>12651</v>
      </c>
      <c r="K1717" s="3"/>
      <c r="L1717" s="7" t="s">
        <v>27</v>
      </c>
      <c r="M1717" s="14" t="s">
        <v>12652</v>
      </c>
      <c r="N1717" s="3">
        <v>418</v>
      </c>
      <c r="O1717" s="3">
        <v>942</v>
      </c>
      <c r="P1717" s="3" t="s">
        <v>1265</v>
      </c>
      <c r="Q1717" s="17" t="s">
        <v>12653</v>
      </c>
      <c r="R1717" s="7" t="s">
        <v>4142</v>
      </c>
    </row>
    <row r="1718" spans="1:18" ht="33.75">
      <c r="A1718" s="8" t="s">
        <v>12654</v>
      </c>
      <c r="B1718" s="3" t="s">
        <v>12655</v>
      </c>
      <c r="C1718" s="4" t="s">
        <v>972</v>
      </c>
      <c r="D1718" s="3" t="s">
        <v>12656</v>
      </c>
      <c r="E1718" s="6">
        <v>43951.358124999999</v>
      </c>
      <c r="F1718" s="3"/>
      <c r="G1718" s="3"/>
      <c r="H1718" s="3"/>
      <c r="I1718" s="3"/>
      <c r="J1718" s="3" t="s">
        <v>12657</v>
      </c>
      <c r="K1718" s="3"/>
      <c r="L1718" s="7" t="s">
        <v>27</v>
      </c>
      <c r="M1718" s="14" t="s">
        <v>12658</v>
      </c>
      <c r="N1718" s="3">
        <v>330</v>
      </c>
      <c r="O1718" s="3">
        <v>2445</v>
      </c>
      <c r="P1718" s="3" t="s">
        <v>12659</v>
      </c>
      <c r="Q1718" s="17" t="s">
        <v>12660</v>
      </c>
      <c r="R1718" s="7" t="s">
        <v>977</v>
      </c>
    </row>
    <row r="1719" spans="1:18" ht="67.5">
      <c r="A1719" s="8" t="s">
        <v>12661</v>
      </c>
      <c r="B1719" s="3" t="s">
        <v>12662</v>
      </c>
      <c r="C1719" s="4" t="s">
        <v>11998</v>
      </c>
      <c r="D1719" s="3" t="s">
        <v>12663</v>
      </c>
      <c r="E1719" s="6">
        <v>43951.35701388889</v>
      </c>
      <c r="F1719" s="3"/>
      <c r="G1719" s="3"/>
      <c r="H1719" s="3"/>
      <c r="I1719" s="3"/>
      <c r="J1719" s="3" t="s">
        <v>12664</v>
      </c>
      <c r="K1719" s="3"/>
      <c r="L1719" s="7" t="s">
        <v>178</v>
      </c>
      <c r="M1719" s="14" t="s">
        <v>12665</v>
      </c>
      <c r="N1719" s="3">
        <v>820</v>
      </c>
      <c r="O1719" s="3">
        <v>1034</v>
      </c>
      <c r="P1719" s="3" t="s">
        <v>12666</v>
      </c>
      <c r="Q1719" s="17" t="s">
        <v>12667</v>
      </c>
      <c r="R1719" s="7" t="s">
        <v>12002</v>
      </c>
    </row>
    <row r="1720" spans="1:18" ht="67.5">
      <c r="A1720" s="8" t="s">
        <v>12668</v>
      </c>
      <c r="B1720" s="3" t="s">
        <v>12669</v>
      </c>
      <c r="C1720" s="4" t="s">
        <v>12670</v>
      </c>
      <c r="D1720" s="3" t="s">
        <v>12671</v>
      </c>
      <c r="E1720" s="6">
        <v>43951.356990740736</v>
      </c>
      <c r="F1720" s="3"/>
      <c r="G1720" s="3"/>
      <c r="H1720" s="3"/>
      <c r="I1720" s="3"/>
      <c r="J1720" s="3" t="s">
        <v>12672</v>
      </c>
      <c r="K1720" s="3"/>
      <c r="L1720" s="7" t="s">
        <v>178</v>
      </c>
      <c r="M1720" s="14" t="s">
        <v>12673</v>
      </c>
      <c r="N1720" s="3">
        <v>1212</v>
      </c>
      <c r="O1720" s="3">
        <v>990</v>
      </c>
      <c r="P1720" s="3" t="s">
        <v>2905</v>
      </c>
      <c r="Q1720" s="17" t="s">
        <v>12674</v>
      </c>
      <c r="R1720" s="7" t="s">
        <v>12675</v>
      </c>
    </row>
    <row r="1721" spans="1:18" ht="56.25">
      <c r="A1721" s="8" t="s">
        <v>12676</v>
      </c>
      <c r="B1721" s="3" t="s">
        <v>12677</v>
      </c>
      <c r="C1721" s="4" t="s">
        <v>4137</v>
      </c>
      <c r="D1721" s="3" t="s">
        <v>12678</v>
      </c>
      <c r="E1721" s="6">
        <v>43951.356296296297</v>
      </c>
      <c r="F1721" s="3"/>
      <c r="G1721" s="3"/>
      <c r="H1721" s="3"/>
      <c r="I1721" s="3"/>
      <c r="J1721" s="3" t="s">
        <v>12679</v>
      </c>
      <c r="K1721" s="3"/>
      <c r="L1721" s="7" t="s">
        <v>178</v>
      </c>
      <c r="M1721" s="14" t="s">
        <v>12680</v>
      </c>
      <c r="N1721" s="3">
        <v>3878</v>
      </c>
      <c r="O1721" s="3">
        <v>840</v>
      </c>
      <c r="P1721" s="3" t="s">
        <v>1960</v>
      </c>
      <c r="Q1721" s="17" t="s">
        <v>12681</v>
      </c>
      <c r="R1721" s="7" t="s">
        <v>4142</v>
      </c>
    </row>
    <row r="1722" spans="1:18" ht="56.25">
      <c r="A1722" s="8" t="s">
        <v>12682</v>
      </c>
      <c r="B1722" s="3" t="s">
        <v>12683</v>
      </c>
      <c r="C1722" s="4" t="s">
        <v>12684</v>
      </c>
      <c r="D1722" s="3" t="s">
        <v>12685</v>
      </c>
      <c r="E1722" s="6">
        <v>43951.355914351851</v>
      </c>
      <c r="F1722" s="3"/>
      <c r="G1722" s="3"/>
      <c r="H1722" s="3"/>
      <c r="I1722" s="3"/>
      <c r="J1722" s="3" t="s">
        <v>12686</v>
      </c>
      <c r="K1722" s="3"/>
      <c r="L1722" s="7" t="s">
        <v>178</v>
      </c>
      <c r="M1722" s="14" t="s">
        <v>12687</v>
      </c>
      <c r="N1722" s="3">
        <v>868</v>
      </c>
      <c r="O1722" s="3">
        <v>506</v>
      </c>
      <c r="P1722" s="3" t="s">
        <v>1096</v>
      </c>
      <c r="Q1722" s="17" t="s">
        <v>12688</v>
      </c>
      <c r="R1722" s="7" t="s">
        <v>12689</v>
      </c>
    </row>
    <row r="1723" spans="1:18" ht="56.25">
      <c r="A1723" s="8" t="s">
        <v>12690</v>
      </c>
      <c r="B1723" s="3" t="s">
        <v>12691</v>
      </c>
      <c r="C1723" s="4" t="s">
        <v>12692</v>
      </c>
      <c r="D1723" s="3" t="s">
        <v>12693</v>
      </c>
      <c r="E1723" s="6">
        <v>43951.355868055558</v>
      </c>
      <c r="F1723" s="3"/>
      <c r="G1723" s="3"/>
      <c r="H1723" s="3"/>
      <c r="I1723" s="3"/>
      <c r="J1723" s="3" t="s">
        <v>12694</v>
      </c>
      <c r="K1723" s="3"/>
      <c r="L1723" s="7" t="s">
        <v>178</v>
      </c>
      <c r="M1723" s="14" t="s">
        <v>12695</v>
      </c>
      <c r="N1723" s="3">
        <v>19597</v>
      </c>
      <c r="O1723" s="3">
        <v>998</v>
      </c>
      <c r="P1723" s="3" t="s">
        <v>1960</v>
      </c>
      <c r="Q1723" s="17" t="s">
        <v>12696</v>
      </c>
      <c r="R1723" s="7" t="s">
        <v>12697</v>
      </c>
    </row>
    <row r="1724" spans="1:18" ht="101.25">
      <c r="A1724" s="8" t="s">
        <v>12698</v>
      </c>
      <c r="B1724" s="3" t="s">
        <v>12699</v>
      </c>
      <c r="C1724" s="4" t="s">
        <v>2979</v>
      </c>
      <c r="D1724" s="3" t="s">
        <v>12700</v>
      </c>
      <c r="E1724" s="6">
        <v>43951.35555555555</v>
      </c>
      <c r="F1724" s="3"/>
      <c r="G1724" s="3"/>
      <c r="H1724" s="3"/>
      <c r="I1724" s="3"/>
      <c r="J1724" s="3" t="s">
        <v>12701</v>
      </c>
      <c r="K1724" s="3"/>
      <c r="L1724" s="7" t="s">
        <v>57</v>
      </c>
      <c r="M1724" s="14" t="s">
        <v>12702</v>
      </c>
      <c r="N1724" s="3">
        <v>1256</v>
      </c>
      <c r="O1724" s="3">
        <v>2926</v>
      </c>
      <c r="P1724" s="3" t="s">
        <v>12703</v>
      </c>
      <c r="Q1724" s="17" t="s">
        <v>12704</v>
      </c>
      <c r="R1724" s="7" t="s">
        <v>2984</v>
      </c>
    </row>
    <row r="1725" spans="1:18" ht="67.5">
      <c r="A1725" s="8" t="s">
        <v>12705</v>
      </c>
      <c r="B1725" s="3" t="s">
        <v>12706</v>
      </c>
      <c r="C1725" s="4" t="s">
        <v>776</v>
      </c>
      <c r="D1725" s="3" t="s">
        <v>12707</v>
      </c>
      <c r="E1725" s="6">
        <v>43951.355057870373</v>
      </c>
      <c r="F1725" s="3"/>
      <c r="G1725" s="3"/>
      <c r="H1725" s="3"/>
      <c r="I1725" s="3"/>
      <c r="J1725" s="3" t="s">
        <v>12708</v>
      </c>
      <c r="K1725" s="3"/>
      <c r="L1725" s="7" t="s">
        <v>57</v>
      </c>
      <c r="M1725" s="14" t="s">
        <v>12709</v>
      </c>
      <c r="N1725" s="3">
        <v>10</v>
      </c>
      <c r="O1725" s="3">
        <v>29</v>
      </c>
      <c r="P1725" s="3"/>
      <c r="Q1725" s="17" t="s">
        <v>12710</v>
      </c>
      <c r="R1725" s="7" t="s">
        <v>781</v>
      </c>
    </row>
    <row r="1726" spans="1:18" ht="112.5">
      <c r="A1726" s="8" t="s">
        <v>12711</v>
      </c>
      <c r="B1726" s="3" t="s">
        <v>12712</v>
      </c>
      <c r="C1726" s="4" t="s">
        <v>6802</v>
      </c>
      <c r="D1726" s="3" t="s">
        <v>12713</v>
      </c>
      <c r="E1726" s="6">
        <v>43951.354930555557</v>
      </c>
      <c r="F1726" s="3"/>
      <c r="G1726" s="3"/>
      <c r="H1726" s="3"/>
      <c r="I1726" s="3"/>
      <c r="J1726" s="3" t="s">
        <v>12714</v>
      </c>
      <c r="K1726" s="3"/>
      <c r="L1726" s="7" t="s">
        <v>27</v>
      </c>
      <c r="M1726" s="14" t="s">
        <v>12715</v>
      </c>
      <c r="N1726" s="3">
        <v>1063</v>
      </c>
      <c r="O1726" s="3">
        <v>933</v>
      </c>
      <c r="P1726" s="3" t="s">
        <v>3902</v>
      </c>
      <c r="Q1726" s="17" t="s">
        <v>12716</v>
      </c>
      <c r="R1726" s="7" t="s">
        <v>4262</v>
      </c>
    </row>
    <row r="1727" spans="1:18" ht="67.5">
      <c r="A1727" s="8" t="s">
        <v>12717</v>
      </c>
      <c r="B1727" s="3" t="s">
        <v>12718</v>
      </c>
      <c r="C1727" s="4" t="s">
        <v>12719</v>
      </c>
      <c r="D1727" s="3" t="s">
        <v>12720</v>
      </c>
      <c r="E1727" s="6">
        <v>43951.354479166665</v>
      </c>
      <c r="F1727" s="3"/>
      <c r="G1727" s="3"/>
      <c r="H1727" s="3"/>
      <c r="I1727" s="3"/>
      <c r="J1727" s="3" t="s">
        <v>12721</v>
      </c>
      <c r="K1727" s="3"/>
      <c r="L1727" s="7" t="s">
        <v>178</v>
      </c>
      <c r="M1727" s="14" t="s">
        <v>12722</v>
      </c>
      <c r="N1727" s="3">
        <v>1123</v>
      </c>
      <c r="O1727" s="3">
        <v>1135</v>
      </c>
      <c r="P1727" s="3"/>
      <c r="Q1727" s="17" t="s">
        <v>12723</v>
      </c>
      <c r="R1727" s="7" t="s">
        <v>12724</v>
      </c>
    </row>
    <row r="1728" spans="1:18" ht="67.5">
      <c r="A1728" s="8" t="s">
        <v>12725</v>
      </c>
      <c r="B1728" s="3" t="s">
        <v>12726</v>
      </c>
      <c r="C1728" s="4" t="s">
        <v>1089</v>
      </c>
      <c r="D1728" s="3" t="s">
        <v>12727</v>
      </c>
      <c r="E1728" s="6">
        <v>43951.354409722218</v>
      </c>
      <c r="F1728" s="3"/>
      <c r="G1728" s="3"/>
      <c r="H1728" s="3"/>
      <c r="I1728" s="3"/>
      <c r="J1728" s="3" t="s">
        <v>12728</v>
      </c>
      <c r="K1728" s="3"/>
      <c r="L1728" s="7" t="s">
        <v>178</v>
      </c>
      <c r="M1728" s="14" t="s">
        <v>12729</v>
      </c>
      <c r="N1728" s="3">
        <v>181</v>
      </c>
      <c r="O1728" s="3">
        <v>147</v>
      </c>
      <c r="P1728" s="3"/>
      <c r="Q1728" s="17" t="s">
        <v>12730</v>
      </c>
      <c r="R1728" s="7" t="s">
        <v>1098</v>
      </c>
    </row>
    <row r="1729" spans="1:18" ht="56.25">
      <c r="A1729" s="8" t="s">
        <v>12731</v>
      </c>
      <c r="B1729" s="3" t="s">
        <v>12732</v>
      </c>
      <c r="C1729" s="4" t="s">
        <v>12733</v>
      </c>
      <c r="D1729" s="3" t="s">
        <v>12734</v>
      </c>
      <c r="E1729" s="6">
        <v>43951.35434027778</v>
      </c>
      <c r="F1729" s="3"/>
      <c r="G1729" s="3"/>
      <c r="H1729" s="3"/>
      <c r="I1729" s="3"/>
      <c r="J1729" s="3" t="s">
        <v>12735</v>
      </c>
      <c r="K1729" s="3"/>
      <c r="L1729" s="7" t="s">
        <v>178</v>
      </c>
      <c r="M1729" s="14" t="s">
        <v>12736</v>
      </c>
      <c r="N1729" s="3">
        <v>3010</v>
      </c>
      <c r="O1729" s="3">
        <v>2030</v>
      </c>
      <c r="P1729" s="3" t="s">
        <v>12737</v>
      </c>
      <c r="Q1729" s="17" t="s">
        <v>12738</v>
      </c>
      <c r="R1729" s="7" t="s">
        <v>12739</v>
      </c>
    </row>
    <row r="1730" spans="1:18" ht="56.25">
      <c r="A1730" s="8" t="s">
        <v>12740</v>
      </c>
      <c r="B1730" s="3" t="s">
        <v>12741</v>
      </c>
      <c r="C1730" s="4" t="s">
        <v>4152</v>
      </c>
      <c r="D1730" s="3" t="s">
        <v>12742</v>
      </c>
      <c r="E1730" s="6">
        <v>43951.35429398148</v>
      </c>
      <c r="F1730" s="3"/>
      <c r="G1730" s="3"/>
      <c r="H1730" s="3"/>
      <c r="I1730" s="3"/>
      <c r="J1730" s="3" t="s">
        <v>12743</v>
      </c>
      <c r="K1730" s="3"/>
      <c r="L1730" s="7" t="s">
        <v>27</v>
      </c>
      <c r="M1730" s="14" t="s">
        <v>12744</v>
      </c>
      <c r="N1730" s="3">
        <v>150</v>
      </c>
      <c r="O1730" s="3">
        <v>212</v>
      </c>
      <c r="P1730" s="3" t="s">
        <v>12745</v>
      </c>
      <c r="Q1730" s="17" t="s">
        <v>12746</v>
      </c>
      <c r="R1730" s="7" t="s">
        <v>4157</v>
      </c>
    </row>
    <row r="1731" spans="1:18" ht="78.75">
      <c r="A1731" s="8" t="s">
        <v>12747</v>
      </c>
      <c r="B1731" s="3" t="s">
        <v>12741</v>
      </c>
      <c r="C1731" s="4" t="s">
        <v>11302</v>
      </c>
      <c r="D1731" s="3" t="s">
        <v>12748</v>
      </c>
      <c r="E1731" s="6">
        <v>43951.35423611111</v>
      </c>
      <c r="F1731" s="3"/>
      <c r="G1731" s="3"/>
      <c r="H1731" s="3"/>
      <c r="I1731" s="3"/>
      <c r="J1731" s="3" t="s">
        <v>12743</v>
      </c>
      <c r="K1731" s="3"/>
      <c r="L1731" s="7" t="s">
        <v>27</v>
      </c>
      <c r="M1731" s="14" t="s">
        <v>12744</v>
      </c>
      <c r="N1731" s="3">
        <v>150</v>
      </c>
      <c r="O1731" s="3">
        <v>212</v>
      </c>
      <c r="P1731" s="3" t="s">
        <v>12745</v>
      </c>
      <c r="Q1731" s="17" t="s">
        <v>12749</v>
      </c>
      <c r="R1731" s="7" t="s">
        <v>11305</v>
      </c>
    </row>
    <row r="1732" spans="1:18" ht="22.5">
      <c r="A1732" s="8" t="s">
        <v>12750</v>
      </c>
      <c r="B1732" s="3" t="s">
        <v>12751</v>
      </c>
      <c r="C1732" s="4" t="s">
        <v>12752</v>
      </c>
      <c r="D1732" s="3" t="s">
        <v>12753</v>
      </c>
      <c r="E1732" s="6">
        <v>43951.354166666672</v>
      </c>
      <c r="F1732" s="3"/>
      <c r="G1732" s="3"/>
      <c r="H1732" s="3"/>
      <c r="I1732" s="3"/>
      <c r="J1732" s="3" t="s">
        <v>12754</v>
      </c>
      <c r="K1732" s="3"/>
      <c r="L1732" s="7" t="s">
        <v>178</v>
      </c>
      <c r="M1732" s="14" t="s">
        <v>12755</v>
      </c>
      <c r="N1732" s="3">
        <v>162</v>
      </c>
      <c r="O1732" s="3">
        <v>357</v>
      </c>
      <c r="P1732" s="3"/>
      <c r="Q1732" s="17" t="s">
        <v>12756</v>
      </c>
      <c r="R1732" s="7" t="s">
        <v>12757</v>
      </c>
    </row>
    <row r="1733" spans="1:18" ht="67.5">
      <c r="A1733" s="8" t="s">
        <v>12758</v>
      </c>
      <c r="B1733" s="3" t="s">
        <v>12759</v>
      </c>
      <c r="C1733" s="4" t="s">
        <v>1089</v>
      </c>
      <c r="D1733" s="3" t="s">
        <v>12760</v>
      </c>
      <c r="E1733" s="6">
        <v>43951.353877314818</v>
      </c>
      <c r="F1733" s="3"/>
      <c r="G1733" s="3"/>
      <c r="H1733" s="3"/>
      <c r="I1733" s="3"/>
      <c r="J1733" s="3" t="s">
        <v>12761</v>
      </c>
      <c r="K1733" s="3"/>
      <c r="L1733" s="7" t="s">
        <v>178</v>
      </c>
      <c r="M1733" s="14" t="s">
        <v>12762</v>
      </c>
      <c r="N1733" s="3">
        <v>6745</v>
      </c>
      <c r="O1733" s="3">
        <v>4263</v>
      </c>
      <c r="P1733" s="3" t="s">
        <v>975</v>
      </c>
      <c r="Q1733" s="17" t="s">
        <v>12763</v>
      </c>
      <c r="R1733" s="7" t="s">
        <v>1098</v>
      </c>
    </row>
    <row r="1734" spans="1:18" ht="56.25">
      <c r="A1734" s="8" t="s">
        <v>12764</v>
      </c>
      <c r="B1734" s="3" t="s">
        <v>12765</v>
      </c>
      <c r="C1734" s="4" t="s">
        <v>12766</v>
      </c>
      <c r="D1734" s="3" t="s">
        <v>12767</v>
      </c>
      <c r="E1734" s="6">
        <v>43951.353749999995</v>
      </c>
      <c r="F1734" s="3"/>
      <c r="G1734" s="3"/>
      <c r="H1734" s="3" t="s">
        <v>12768</v>
      </c>
      <c r="I1734" s="3" t="s">
        <v>12765</v>
      </c>
      <c r="J1734" s="3" t="s">
        <v>12768</v>
      </c>
      <c r="K1734" s="3" t="s">
        <v>12769</v>
      </c>
      <c r="L1734" s="7" t="s">
        <v>190</v>
      </c>
      <c r="M1734" s="14" t="s">
        <v>12770</v>
      </c>
      <c r="N1734" s="3">
        <v>221878</v>
      </c>
      <c r="O1734" s="3">
        <v>1643</v>
      </c>
      <c r="P1734" s="3" t="s">
        <v>975</v>
      </c>
      <c r="Q1734" s="17" t="s">
        <v>12771</v>
      </c>
      <c r="R1734" s="7" t="s">
        <v>12772</v>
      </c>
    </row>
    <row r="1735" spans="1:18" ht="56.25">
      <c r="A1735" s="8" t="s">
        <v>12773</v>
      </c>
      <c r="B1735" s="3" t="s">
        <v>12774</v>
      </c>
      <c r="C1735" s="4" t="s">
        <v>12527</v>
      </c>
      <c r="D1735" s="3" t="s">
        <v>12775</v>
      </c>
      <c r="E1735" s="6">
        <v>43951.353206018517</v>
      </c>
      <c r="F1735" s="3"/>
      <c r="G1735" s="3"/>
      <c r="H1735" s="3"/>
      <c r="I1735" s="3"/>
      <c r="J1735" s="3" t="s">
        <v>12776</v>
      </c>
      <c r="K1735" s="3"/>
      <c r="L1735" s="7" t="s">
        <v>1400</v>
      </c>
      <c r="M1735" s="14" t="s">
        <v>12777</v>
      </c>
      <c r="N1735" s="3">
        <v>4617</v>
      </c>
      <c r="O1735" s="3">
        <v>645</v>
      </c>
      <c r="P1735" s="3" t="s">
        <v>12778</v>
      </c>
      <c r="Q1735" s="17" t="s">
        <v>12779</v>
      </c>
      <c r="R1735" s="7" t="s">
        <v>12532</v>
      </c>
    </row>
    <row r="1736" spans="1:18" ht="90">
      <c r="A1736" s="8" t="s">
        <v>12780</v>
      </c>
      <c r="B1736" s="3" t="s">
        <v>12781</v>
      </c>
      <c r="C1736" s="4" t="s">
        <v>6254</v>
      </c>
      <c r="D1736" s="3" t="s">
        <v>12782</v>
      </c>
      <c r="E1736" s="6">
        <v>43951.352418981478</v>
      </c>
      <c r="F1736" s="3"/>
      <c r="G1736" s="3"/>
      <c r="H1736" s="3"/>
      <c r="I1736" s="3"/>
      <c r="J1736" s="3" t="s">
        <v>12783</v>
      </c>
      <c r="K1736" s="3"/>
      <c r="L1736" s="7" t="s">
        <v>27</v>
      </c>
      <c r="M1736" s="14" t="s">
        <v>12784</v>
      </c>
      <c r="N1736" s="3">
        <v>63</v>
      </c>
      <c r="O1736" s="3">
        <v>119</v>
      </c>
      <c r="P1736" s="3" t="s">
        <v>2281</v>
      </c>
      <c r="Q1736" s="17" t="s">
        <v>12785</v>
      </c>
      <c r="R1736" s="7" t="s">
        <v>6259</v>
      </c>
    </row>
    <row r="1737" spans="1:18" ht="123.75">
      <c r="A1737" s="8" t="s">
        <v>12786</v>
      </c>
      <c r="B1737" s="3" t="s">
        <v>12787</v>
      </c>
      <c r="C1737" s="4" t="s">
        <v>1590</v>
      </c>
      <c r="D1737" s="3" t="s">
        <v>12788</v>
      </c>
      <c r="E1737" s="6">
        <v>43951.350173611107</v>
      </c>
      <c r="F1737" s="3"/>
      <c r="G1737" s="3"/>
      <c r="H1737" s="3"/>
      <c r="I1737" s="3"/>
      <c r="J1737" s="3" t="s">
        <v>12789</v>
      </c>
      <c r="K1737" s="3"/>
      <c r="L1737" s="7" t="s">
        <v>57</v>
      </c>
      <c r="M1737" s="14" t="s">
        <v>340</v>
      </c>
      <c r="N1737" s="3">
        <v>71</v>
      </c>
      <c r="O1737" s="3">
        <v>25</v>
      </c>
      <c r="P1737" s="3"/>
      <c r="Q1737" s="17" t="s">
        <v>12790</v>
      </c>
      <c r="R1737" s="7" t="s">
        <v>1595</v>
      </c>
    </row>
    <row r="1738" spans="1:18" ht="56.25">
      <c r="A1738" s="8" t="s">
        <v>12791</v>
      </c>
      <c r="B1738" s="3" t="s">
        <v>12792</v>
      </c>
      <c r="C1738" s="4" t="s">
        <v>6701</v>
      </c>
      <c r="D1738" s="3" t="s">
        <v>12793</v>
      </c>
      <c r="E1738" s="6">
        <v>43951.349537037036</v>
      </c>
      <c r="F1738" s="3"/>
      <c r="G1738" s="3"/>
      <c r="H1738" s="3"/>
      <c r="I1738" s="3"/>
      <c r="J1738" s="3" t="s">
        <v>12794</v>
      </c>
      <c r="K1738" s="3"/>
      <c r="L1738" s="7" t="s">
        <v>27</v>
      </c>
      <c r="M1738" s="14" t="s">
        <v>12795</v>
      </c>
      <c r="N1738" s="3">
        <v>13</v>
      </c>
      <c r="O1738" s="3">
        <v>91</v>
      </c>
      <c r="P1738" s="3"/>
      <c r="Q1738" s="17" t="s">
        <v>12796</v>
      </c>
      <c r="R1738" s="7" t="s">
        <v>6706</v>
      </c>
    </row>
    <row r="1739" spans="1:18" ht="56.25">
      <c r="A1739" s="8" t="s">
        <v>12797</v>
      </c>
      <c r="B1739" s="3" t="s">
        <v>12798</v>
      </c>
      <c r="C1739" s="4" t="s">
        <v>4152</v>
      </c>
      <c r="D1739" s="3" t="s">
        <v>12799</v>
      </c>
      <c r="E1739" s="6">
        <v>43951.349525462967</v>
      </c>
      <c r="F1739" s="3"/>
      <c r="G1739" s="3"/>
      <c r="H1739" s="3"/>
      <c r="I1739" s="3"/>
      <c r="J1739" s="3" t="s">
        <v>12800</v>
      </c>
      <c r="K1739" s="3"/>
      <c r="L1739" s="7" t="s">
        <v>57</v>
      </c>
      <c r="M1739" s="14" t="s">
        <v>12801</v>
      </c>
      <c r="N1739" s="3">
        <v>456</v>
      </c>
      <c r="O1739" s="3">
        <v>406</v>
      </c>
      <c r="P1739" s="3"/>
      <c r="Q1739" s="17" t="s">
        <v>12802</v>
      </c>
      <c r="R1739" s="7" t="s">
        <v>4157</v>
      </c>
    </row>
    <row r="1740" spans="1:18" ht="56.25">
      <c r="A1740" s="8" t="s">
        <v>12803</v>
      </c>
      <c r="B1740" s="3" t="s">
        <v>12804</v>
      </c>
      <c r="C1740" s="4" t="s">
        <v>5418</v>
      </c>
      <c r="D1740" s="3" t="s">
        <v>12805</v>
      </c>
      <c r="E1740" s="6">
        <v>43951.349293981482</v>
      </c>
      <c r="F1740" s="3"/>
      <c r="G1740" s="3"/>
      <c r="H1740" s="3"/>
      <c r="I1740" s="3"/>
      <c r="J1740" s="3" t="s">
        <v>12806</v>
      </c>
      <c r="K1740" s="3"/>
      <c r="L1740" s="7" t="s">
        <v>142</v>
      </c>
      <c r="M1740" s="14" t="s">
        <v>12807</v>
      </c>
      <c r="N1740" s="3">
        <v>74</v>
      </c>
      <c r="O1740" s="3">
        <v>114</v>
      </c>
      <c r="P1740" s="3"/>
      <c r="Q1740" s="17" t="s">
        <v>12808</v>
      </c>
      <c r="R1740" s="7" t="s">
        <v>5423</v>
      </c>
    </row>
    <row r="1741" spans="1:18" ht="112.5">
      <c r="A1741" s="8" t="s">
        <v>12809</v>
      </c>
      <c r="B1741" s="3" t="s">
        <v>12810</v>
      </c>
      <c r="C1741" s="4" t="s">
        <v>6802</v>
      </c>
      <c r="D1741" s="3" t="s">
        <v>12811</v>
      </c>
      <c r="E1741" s="6">
        <v>43951.349259259259</v>
      </c>
      <c r="F1741" s="3"/>
      <c r="G1741" s="3"/>
      <c r="H1741" s="3"/>
      <c r="I1741" s="3"/>
      <c r="J1741" s="3" t="s">
        <v>12812</v>
      </c>
      <c r="K1741" s="3"/>
      <c r="L1741" s="7" t="s">
        <v>57</v>
      </c>
      <c r="M1741" s="14" t="s">
        <v>12813</v>
      </c>
      <c r="N1741" s="3">
        <v>2601</v>
      </c>
      <c r="O1741" s="3">
        <v>2043</v>
      </c>
      <c r="P1741" s="3" t="s">
        <v>6945</v>
      </c>
      <c r="Q1741" s="17" t="s">
        <v>12814</v>
      </c>
      <c r="R1741" s="7" t="s">
        <v>4262</v>
      </c>
    </row>
    <row r="1742" spans="1:18" ht="45">
      <c r="A1742" s="8" t="s">
        <v>12815</v>
      </c>
      <c r="B1742" s="3" t="s">
        <v>12816</v>
      </c>
      <c r="C1742" s="4" t="s">
        <v>12817</v>
      </c>
      <c r="D1742" s="3" t="s">
        <v>12818</v>
      </c>
      <c r="E1742" s="6">
        <v>43951.348668981482</v>
      </c>
      <c r="F1742" s="3"/>
      <c r="G1742" s="3"/>
      <c r="H1742" s="3"/>
      <c r="I1742" s="3"/>
      <c r="J1742" s="3" t="s">
        <v>12819</v>
      </c>
      <c r="K1742" s="3"/>
      <c r="L1742" s="7" t="s">
        <v>3059</v>
      </c>
      <c r="M1742" s="14" t="s">
        <v>12820</v>
      </c>
      <c r="N1742" s="3">
        <v>576</v>
      </c>
      <c r="O1742" s="3">
        <v>364</v>
      </c>
      <c r="P1742" s="3" t="s">
        <v>12821</v>
      </c>
      <c r="Q1742" s="17" t="s">
        <v>12822</v>
      </c>
      <c r="R1742" s="7" t="s">
        <v>12823</v>
      </c>
    </row>
    <row r="1743" spans="1:18" ht="56.25">
      <c r="A1743" s="8" t="s">
        <v>12824</v>
      </c>
      <c r="B1743" s="3" t="s">
        <v>10777</v>
      </c>
      <c r="C1743" s="4" t="s">
        <v>12825</v>
      </c>
      <c r="D1743" s="3" t="s">
        <v>12826</v>
      </c>
      <c r="E1743" s="6">
        <v>43951.34847222222</v>
      </c>
      <c r="F1743" s="3"/>
      <c r="G1743" s="3"/>
      <c r="H1743" s="3"/>
      <c r="I1743" s="3"/>
      <c r="J1743" s="3" t="s">
        <v>10780</v>
      </c>
      <c r="K1743" s="3"/>
      <c r="L1743" s="7" t="s">
        <v>178</v>
      </c>
      <c r="M1743" s="14" t="s">
        <v>10781</v>
      </c>
      <c r="N1743" s="3">
        <v>1846</v>
      </c>
      <c r="O1743" s="3">
        <v>750</v>
      </c>
      <c r="P1743" s="3" t="s">
        <v>10782</v>
      </c>
      <c r="Q1743" s="17" t="s">
        <v>12827</v>
      </c>
      <c r="R1743" s="7" t="s">
        <v>12828</v>
      </c>
    </row>
    <row r="1744" spans="1:18" ht="78.75">
      <c r="A1744" s="8" t="s">
        <v>12829</v>
      </c>
      <c r="B1744" s="3" t="s">
        <v>12830</v>
      </c>
      <c r="C1744" s="4" t="s">
        <v>12831</v>
      </c>
      <c r="D1744" s="3" t="s">
        <v>12832</v>
      </c>
      <c r="E1744" s="6">
        <v>43951.348344907412</v>
      </c>
      <c r="F1744" s="3"/>
      <c r="G1744" s="3"/>
      <c r="H1744" s="3"/>
      <c r="I1744" s="3"/>
      <c r="J1744" s="3" t="s">
        <v>12833</v>
      </c>
      <c r="K1744" s="3"/>
      <c r="L1744" s="7" t="s">
        <v>1400</v>
      </c>
      <c r="M1744" s="14" t="s">
        <v>12834</v>
      </c>
      <c r="N1744" s="3">
        <v>6843</v>
      </c>
      <c r="O1744" s="3">
        <v>777</v>
      </c>
      <c r="P1744" s="3" t="s">
        <v>1960</v>
      </c>
      <c r="Q1744" s="17" t="s">
        <v>12835</v>
      </c>
      <c r="R1744" s="7" t="s">
        <v>12836</v>
      </c>
    </row>
    <row r="1745" spans="1:18" ht="112.5">
      <c r="A1745" s="8" t="s">
        <v>12837</v>
      </c>
      <c r="B1745" s="3" t="s">
        <v>12838</v>
      </c>
      <c r="C1745" s="4" t="s">
        <v>6802</v>
      </c>
      <c r="D1745" s="3" t="s">
        <v>12839</v>
      </c>
      <c r="E1745" s="6">
        <v>43951.347754629634</v>
      </c>
      <c r="F1745" s="3"/>
      <c r="G1745" s="3"/>
      <c r="H1745" s="3"/>
      <c r="I1745" s="3"/>
      <c r="J1745" s="3" t="s">
        <v>12840</v>
      </c>
      <c r="K1745" s="3"/>
      <c r="L1745" s="7" t="s">
        <v>178</v>
      </c>
      <c r="M1745" s="14" t="s">
        <v>12841</v>
      </c>
      <c r="N1745" s="3">
        <v>3835</v>
      </c>
      <c r="O1745" s="3">
        <v>2970</v>
      </c>
      <c r="P1745" s="3" t="s">
        <v>12842</v>
      </c>
      <c r="Q1745" s="17" t="s">
        <v>12843</v>
      </c>
      <c r="R1745" s="7" t="s">
        <v>4262</v>
      </c>
    </row>
    <row r="1746" spans="1:18" ht="45">
      <c r="A1746" s="8" t="s">
        <v>12844</v>
      </c>
      <c r="B1746" s="3" t="s">
        <v>12845</v>
      </c>
      <c r="C1746" s="4" t="s">
        <v>12846</v>
      </c>
      <c r="D1746" s="3" t="s">
        <v>12847</v>
      </c>
      <c r="E1746" s="6">
        <v>43951.347488425927</v>
      </c>
      <c r="F1746" s="3"/>
      <c r="G1746" s="3"/>
      <c r="H1746" s="3"/>
      <c r="I1746" s="3"/>
      <c r="J1746" s="3" t="s">
        <v>12848</v>
      </c>
      <c r="K1746" s="3"/>
      <c r="L1746" s="7" t="s">
        <v>178</v>
      </c>
      <c r="M1746" s="14" t="s">
        <v>12849</v>
      </c>
      <c r="N1746" s="3">
        <v>1046</v>
      </c>
      <c r="O1746" s="3">
        <v>222</v>
      </c>
      <c r="P1746" s="3" t="s">
        <v>1327</v>
      </c>
      <c r="Q1746" s="17" t="s">
        <v>12850</v>
      </c>
      <c r="R1746" s="7" t="s">
        <v>12851</v>
      </c>
    </row>
    <row r="1747" spans="1:18" ht="67.5">
      <c r="A1747" s="8" t="s">
        <v>12852</v>
      </c>
      <c r="B1747" s="3" t="s">
        <v>12853</v>
      </c>
      <c r="C1747" s="4" t="s">
        <v>12854</v>
      </c>
      <c r="D1747" s="3" t="s">
        <v>12855</v>
      </c>
      <c r="E1747" s="6">
        <v>43951.34747685185</v>
      </c>
      <c r="F1747" s="3"/>
      <c r="G1747" s="3"/>
      <c r="H1747" s="3"/>
      <c r="I1747" s="3"/>
      <c r="J1747" s="3" t="s">
        <v>12856</v>
      </c>
      <c r="K1747" s="3"/>
      <c r="L1747" s="7" t="s">
        <v>27</v>
      </c>
      <c r="M1747" s="14" t="s">
        <v>12857</v>
      </c>
      <c r="N1747" s="3">
        <v>230</v>
      </c>
      <c r="O1747" s="3">
        <v>206</v>
      </c>
      <c r="P1747" s="3"/>
      <c r="Q1747" s="17" t="s">
        <v>12858</v>
      </c>
      <c r="R1747" s="7" t="s">
        <v>12859</v>
      </c>
    </row>
    <row r="1748" spans="1:18" ht="22.5">
      <c r="A1748" s="8" t="s">
        <v>12860</v>
      </c>
      <c r="B1748" s="3" t="s">
        <v>12861</v>
      </c>
      <c r="C1748" s="4" t="s">
        <v>12862</v>
      </c>
      <c r="D1748" s="3" t="s">
        <v>12863</v>
      </c>
      <c r="E1748" s="6">
        <v>43951.347291666665</v>
      </c>
      <c r="F1748" s="3"/>
      <c r="G1748" s="3"/>
      <c r="H1748" s="3"/>
      <c r="I1748" s="3"/>
      <c r="J1748" s="3" t="s">
        <v>12864</v>
      </c>
      <c r="K1748" s="3"/>
      <c r="L1748" s="7" t="s">
        <v>680</v>
      </c>
      <c r="M1748" s="14" t="s">
        <v>12865</v>
      </c>
      <c r="N1748" s="3">
        <v>2700</v>
      </c>
      <c r="O1748" s="3">
        <v>1677</v>
      </c>
      <c r="P1748" s="3"/>
      <c r="Q1748" s="17" t="s">
        <v>12866</v>
      </c>
      <c r="R1748" s="7" t="s">
        <v>12867</v>
      </c>
    </row>
    <row r="1749" spans="1:18" ht="33.75">
      <c r="A1749" s="8" t="s">
        <v>12868</v>
      </c>
      <c r="B1749" s="3" t="s">
        <v>12869</v>
      </c>
      <c r="C1749" s="4" t="s">
        <v>12632</v>
      </c>
      <c r="D1749" s="3" t="s">
        <v>12870</v>
      </c>
      <c r="E1749" s="6">
        <v>43951.347210648149</v>
      </c>
      <c r="F1749" s="3"/>
      <c r="G1749" s="3"/>
      <c r="H1749" s="3"/>
      <c r="I1749" s="3"/>
      <c r="J1749" s="3" t="s">
        <v>12871</v>
      </c>
      <c r="K1749" s="3"/>
      <c r="L1749" s="7" t="s">
        <v>178</v>
      </c>
      <c r="M1749" s="14" t="s">
        <v>12872</v>
      </c>
      <c r="N1749" s="3">
        <v>277</v>
      </c>
      <c r="O1749" s="3">
        <v>1265</v>
      </c>
      <c r="P1749" s="3" t="s">
        <v>12873</v>
      </c>
      <c r="Q1749" s="17" t="s">
        <v>12874</v>
      </c>
      <c r="R1749" s="7" t="s">
        <v>12637</v>
      </c>
    </row>
    <row r="1750" spans="1:18" ht="45">
      <c r="A1750" s="8" t="s">
        <v>12875</v>
      </c>
      <c r="B1750" s="3" t="s">
        <v>12876</v>
      </c>
      <c r="C1750" s="4" t="s">
        <v>12877</v>
      </c>
      <c r="D1750" s="3" t="s">
        <v>12878</v>
      </c>
      <c r="E1750" s="6">
        <v>43951.346550925926</v>
      </c>
      <c r="F1750" s="3"/>
      <c r="G1750" s="3"/>
      <c r="H1750" s="3" t="s">
        <v>4799</v>
      </c>
      <c r="I1750" s="3" t="s">
        <v>4800</v>
      </c>
      <c r="J1750" s="3" t="s">
        <v>12879</v>
      </c>
      <c r="K1750" s="3" t="s">
        <v>4802</v>
      </c>
      <c r="L1750" s="7" t="s">
        <v>57</v>
      </c>
      <c r="M1750" s="14" t="s">
        <v>12880</v>
      </c>
      <c r="N1750" s="3">
        <v>417</v>
      </c>
      <c r="O1750" s="3">
        <v>543</v>
      </c>
      <c r="P1750" s="3" t="s">
        <v>12881</v>
      </c>
      <c r="Q1750" s="17" t="s">
        <v>12882</v>
      </c>
      <c r="R1750" s="7" t="s">
        <v>12883</v>
      </c>
    </row>
    <row r="1751" spans="1:18" ht="33.75">
      <c r="A1751" s="8" t="s">
        <v>12884</v>
      </c>
      <c r="B1751" s="3" t="s">
        <v>12885</v>
      </c>
      <c r="C1751" s="4" t="s">
        <v>12886</v>
      </c>
      <c r="D1751" s="3" t="s">
        <v>12887</v>
      </c>
      <c r="E1751" s="6">
        <v>43951.345578703702</v>
      </c>
      <c r="F1751" s="3"/>
      <c r="G1751" s="3"/>
      <c r="H1751" s="3" t="s">
        <v>1600</v>
      </c>
      <c r="I1751" s="3" t="s">
        <v>1601</v>
      </c>
      <c r="J1751" s="3" t="s">
        <v>12888</v>
      </c>
      <c r="K1751" s="3" t="s">
        <v>1603</v>
      </c>
      <c r="L1751" s="7" t="s">
        <v>178</v>
      </c>
      <c r="M1751" s="14" t="s">
        <v>12889</v>
      </c>
      <c r="N1751" s="3">
        <v>29</v>
      </c>
      <c r="O1751" s="3">
        <v>99</v>
      </c>
      <c r="P1751" s="3" t="s">
        <v>209</v>
      </c>
      <c r="Q1751" s="17" t="s">
        <v>12890</v>
      </c>
      <c r="R1751" s="7" t="s">
        <v>1606</v>
      </c>
    </row>
    <row r="1752" spans="1:18" ht="67.5">
      <c r="A1752" s="8" t="s">
        <v>12891</v>
      </c>
      <c r="B1752" s="3" t="s">
        <v>12892</v>
      </c>
      <c r="C1752" s="4" t="s">
        <v>1292</v>
      </c>
      <c r="D1752" s="3" t="s">
        <v>12893</v>
      </c>
      <c r="E1752" s="6">
        <v>43951.344224537039</v>
      </c>
      <c r="F1752" s="3"/>
      <c r="G1752" s="3"/>
      <c r="H1752" s="3"/>
      <c r="I1752" s="3"/>
      <c r="J1752" s="3" t="s">
        <v>12894</v>
      </c>
      <c r="K1752" s="3"/>
      <c r="L1752" s="7" t="s">
        <v>57</v>
      </c>
      <c r="M1752" s="14" t="s">
        <v>12895</v>
      </c>
      <c r="N1752" s="3">
        <v>38</v>
      </c>
      <c r="O1752" s="3">
        <v>257</v>
      </c>
      <c r="P1752" s="3"/>
      <c r="Q1752" s="17" t="s">
        <v>12896</v>
      </c>
      <c r="R1752" s="7" t="s">
        <v>1297</v>
      </c>
    </row>
    <row r="1753" spans="1:18" ht="56.25">
      <c r="A1753" s="8" t="s">
        <v>12897</v>
      </c>
      <c r="B1753" s="3" t="s">
        <v>12898</v>
      </c>
      <c r="C1753" s="4" t="s">
        <v>12899</v>
      </c>
      <c r="D1753" s="3" t="s">
        <v>12900</v>
      </c>
      <c r="E1753" s="6">
        <v>43951.344178240739</v>
      </c>
      <c r="F1753" s="3"/>
      <c r="G1753" s="3"/>
      <c r="H1753" s="3"/>
      <c r="I1753" s="3"/>
      <c r="J1753" s="3" t="s">
        <v>12901</v>
      </c>
      <c r="K1753" s="3"/>
      <c r="L1753" s="7" t="s">
        <v>1400</v>
      </c>
      <c r="M1753" s="14" t="s">
        <v>12902</v>
      </c>
      <c r="N1753" s="3">
        <v>19984</v>
      </c>
      <c r="O1753" s="3">
        <v>103</v>
      </c>
      <c r="P1753" s="3" t="s">
        <v>12903</v>
      </c>
      <c r="Q1753" s="17" t="s">
        <v>12904</v>
      </c>
      <c r="R1753" s="7" t="s">
        <v>12905</v>
      </c>
    </row>
    <row r="1754" spans="1:18" ht="78.75">
      <c r="A1754" s="8" t="s">
        <v>12906</v>
      </c>
      <c r="B1754" s="3" t="s">
        <v>12907</v>
      </c>
      <c r="C1754" s="4" t="s">
        <v>8769</v>
      </c>
      <c r="D1754" s="3" t="s">
        <v>12908</v>
      </c>
      <c r="E1754" s="6">
        <v>43951.343576388885</v>
      </c>
      <c r="F1754" s="3"/>
      <c r="G1754" s="3"/>
      <c r="H1754" s="3"/>
      <c r="I1754" s="3"/>
      <c r="J1754" s="3" t="s">
        <v>12909</v>
      </c>
      <c r="K1754" s="3"/>
      <c r="L1754" s="7" t="s">
        <v>57</v>
      </c>
      <c r="M1754" s="14" t="s">
        <v>12910</v>
      </c>
      <c r="N1754" s="3">
        <v>1556</v>
      </c>
      <c r="O1754" s="3">
        <v>467</v>
      </c>
      <c r="P1754" s="3" t="s">
        <v>8793</v>
      </c>
      <c r="Q1754" s="17" t="s">
        <v>12911</v>
      </c>
      <c r="R1754" s="7" t="s">
        <v>8775</v>
      </c>
    </row>
    <row r="1755" spans="1:18" ht="33.75">
      <c r="A1755" s="8" t="s">
        <v>12912</v>
      </c>
      <c r="B1755" s="3" t="s">
        <v>12913</v>
      </c>
      <c r="C1755" s="4" t="s">
        <v>972</v>
      </c>
      <c r="D1755" s="3" t="s">
        <v>12914</v>
      </c>
      <c r="E1755" s="6">
        <v>43951.3433912037</v>
      </c>
      <c r="F1755" s="3"/>
      <c r="G1755" s="3"/>
      <c r="H1755" s="3"/>
      <c r="I1755" s="3"/>
      <c r="J1755" s="3" t="s">
        <v>12915</v>
      </c>
      <c r="K1755" s="3"/>
      <c r="L1755" s="7" t="s">
        <v>27</v>
      </c>
      <c r="M1755" s="14" t="s">
        <v>12916</v>
      </c>
      <c r="N1755" s="3">
        <v>66</v>
      </c>
      <c r="O1755" s="3">
        <v>206</v>
      </c>
      <c r="P1755" s="3"/>
      <c r="Q1755" s="17" t="s">
        <v>12917</v>
      </c>
      <c r="R1755" s="7" t="s">
        <v>977</v>
      </c>
    </row>
    <row r="1756" spans="1:18" ht="45">
      <c r="A1756" s="8" t="s">
        <v>12918</v>
      </c>
      <c r="B1756" s="3" t="s">
        <v>12919</v>
      </c>
      <c r="C1756" s="4" t="s">
        <v>12920</v>
      </c>
      <c r="D1756" s="3" t="s">
        <v>12921</v>
      </c>
      <c r="E1756" s="6">
        <v>43951.343171296292</v>
      </c>
      <c r="F1756" s="3"/>
      <c r="G1756" s="3"/>
      <c r="H1756" s="3"/>
      <c r="I1756" s="3"/>
      <c r="J1756" s="3" t="s">
        <v>12922</v>
      </c>
      <c r="K1756" s="3"/>
      <c r="L1756" s="7" t="s">
        <v>3059</v>
      </c>
      <c r="M1756" s="14" t="s">
        <v>12923</v>
      </c>
      <c r="N1756" s="3">
        <v>11104</v>
      </c>
      <c r="O1756" s="3">
        <v>7647</v>
      </c>
      <c r="P1756" s="3" t="s">
        <v>735</v>
      </c>
      <c r="Q1756" s="17" t="s">
        <v>12924</v>
      </c>
      <c r="R1756" s="7" t="s">
        <v>12925</v>
      </c>
    </row>
    <row r="1757" spans="1:18" ht="56.25">
      <c r="A1757" s="8" t="s">
        <v>12926</v>
      </c>
      <c r="B1757" s="3" t="s">
        <v>12927</v>
      </c>
      <c r="C1757" s="4" t="s">
        <v>12928</v>
      </c>
      <c r="D1757" s="3" t="s">
        <v>12929</v>
      </c>
      <c r="E1757" s="6">
        <v>43951.343090277776</v>
      </c>
      <c r="F1757" s="3"/>
      <c r="G1757" s="3"/>
      <c r="H1757" s="3"/>
      <c r="I1757" s="3"/>
      <c r="J1757" s="3" t="s">
        <v>12930</v>
      </c>
      <c r="K1757" s="3"/>
      <c r="L1757" s="7" t="s">
        <v>27</v>
      </c>
      <c r="M1757" s="14" t="s">
        <v>12931</v>
      </c>
      <c r="N1757" s="3">
        <v>275</v>
      </c>
      <c r="O1757" s="3">
        <v>425</v>
      </c>
      <c r="P1757" s="3" t="s">
        <v>975</v>
      </c>
      <c r="Q1757" s="17" t="s">
        <v>12932</v>
      </c>
      <c r="R1757" s="7" t="s">
        <v>12933</v>
      </c>
    </row>
    <row r="1758" spans="1:18" ht="33.75">
      <c r="A1758" s="8" t="s">
        <v>12934</v>
      </c>
      <c r="B1758" s="3" t="s">
        <v>12935</v>
      </c>
      <c r="C1758" s="4" t="s">
        <v>1884</v>
      </c>
      <c r="D1758" s="3" t="s">
        <v>12936</v>
      </c>
      <c r="E1758" s="6">
        <v>43951.342592592591</v>
      </c>
      <c r="F1758" s="3"/>
      <c r="G1758" s="3"/>
      <c r="H1758" s="3"/>
      <c r="I1758" s="3"/>
      <c r="J1758" s="3" t="s">
        <v>12937</v>
      </c>
      <c r="K1758" s="3"/>
      <c r="L1758" s="7" t="s">
        <v>27</v>
      </c>
      <c r="M1758" s="14" t="s">
        <v>12938</v>
      </c>
      <c r="N1758" s="3">
        <v>54</v>
      </c>
      <c r="O1758" s="3">
        <v>145</v>
      </c>
      <c r="P1758" s="3" t="s">
        <v>12939</v>
      </c>
      <c r="Q1758" s="17" t="s">
        <v>12940</v>
      </c>
      <c r="R1758" s="7" t="s">
        <v>1890</v>
      </c>
    </row>
    <row r="1759" spans="1:18" ht="33.75">
      <c r="A1759" s="8" t="s">
        <v>12941</v>
      </c>
      <c r="B1759" s="3" t="s">
        <v>12942</v>
      </c>
      <c r="C1759" s="4" t="s">
        <v>972</v>
      </c>
      <c r="D1759" s="3" t="s">
        <v>12943</v>
      </c>
      <c r="E1759" s="6">
        <v>43951.342465277776</v>
      </c>
      <c r="F1759" s="3"/>
      <c r="G1759" s="3"/>
      <c r="H1759" s="3"/>
      <c r="I1759" s="3"/>
      <c r="J1759" s="3" t="s">
        <v>12944</v>
      </c>
      <c r="K1759" s="3"/>
      <c r="L1759" s="7" t="s">
        <v>57</v>
      </c>
      <c r="M1759" s="14" t="s">
        <v>12945</v>
      </c>
      <c r="N1759" s="3">
        <v>717</v>
      </c>
      <c r="O1759" s="3">
        <v>1121</v>
      </c>
      <c r="P1759" s="3" t="s">
        <v>12946</v>
      </c>
      <c r="Q1759" s="17" t="s">
        <v>12947</v>
      </c>
      <c r="R1759" s="7" t="s">
        <v>977</v>
      </c>
    </row>
    <row r="1760" spans="1:18" ht="56.25">
      <c r="A1760" s="8" t="s">
        <v>12948</v>
      </c>
      <c r="B1760" s="3" t="s">
        <v>12949</v>
      </c>
      <c r="C1760" s="4" t="s">
        <v>12950</v>
      </c>
      <c r="D1760" s="3" t="s">
        <v>12951</v>
      </c>
      <c r="E1760" s="6">
        <v>43951.342372685191</v>
      </c>
      <c r="F1760" s="3"/>
      <c r="G1760" s="3"/>
      <c r="H1760" s="3"/>
      <c r="I1760" s="3"/>
      <c r="J1760" s="3" t="s">
        <v>12952</v>
      </c>
      <c r="K1760" s="3"/>
      <c r="L1760" s="7" t="s">
        <v>27</v>
      </c>
      <c r="M1760" s="14" t="s">
        <v>12953</v>
      </c>
      <c r="N1760" s="3">
        <v>3351</v>
      </c>
      <c r="O1760" s="3">
        <v>4138</v>
      </c>
      <c r="P1760" s="3" t="s">
        <v>2905</v>
      </c>
      <c r="Q1760" s="17" t="s">
        <v>12954</v>
      </c>
      <c r="R1760" s="7" t="s">
        <v>12955</v>
      </c>
    </row>
    <row r="1761" spans="1:18" ht="78.75">
      <c r="A1761" s="8" t="s">
        <v>12956</v>
      </c>
      <c r="B1761" s="3" t="s">
        <v>12957</v>
      </c>
      <c r="C1761" s="4" t="s">
        <v>11302</v>
      </c>
      <c r="D1761" s="3" t="s">
        <v>12958</v>
      </c>
      <c r="E1761" s="6">
        <v>43951.341666666667</v>
      </c>
      <c r="F1761" s="3"/>
      <c r="G1761" s="3"/>
      <c r="H1761" s="3"/>
      <c r="I1761" s="3"/>
      <c r="J1761" s="3" t="s">
        <v>12959</v>
      </c>
      <c r="K1761" s="3"/>
      <c r="L1761" s="7" t="s">
        <v>27</v>
      </c>
      <c r="M1761" s="14" t="s">
        <v>12960</v>
      </c>
      <c r="N1761" s="3">
        <v>45</v>
      </c>
      <c r="O1761" s="3">
        <v>129</v>
      </c>
      <c r="P1761" s="3"/>
      <c r="Q1761" s="17" t="s">
        <v>12961</v>
      </c>
      <c r="R1761" s="7" t="s">
        <v>11305</v>
      </c>
    </row>
    <row r="1762" spans="1:18" ht="33.75">
      <c r="A1762" s="8" t="s">
        <v>12962</v>
      </c>
      <c r="B1762" s="3" t="s">
        <v>12255</v>
      </c>
      <c r="C1762" s="4" t="s">
        <v>972</v>
      </c>
      <c r="D1762" s="3" t="s">
        <v>12963</v>
      </c>
      <c r="E1762" s="6">
        <v>43951.341273148151</v>
      </c>
      <c r="F1762" s="3"/>
      <c r="G1762" s="3"/>
      <c r="H1762" s="3"/>
      <c r="I1762" s="3"/>
      <c r="J1762" s="3" t="s">
        <v>12257</v>
      </c>
      <c r="K1762" s="3"/>
      <c r="L1762" s="7" t="s">
        <v>27</v>
      </c>
      <c r="M1762" s="14" t="s">
        <v>12258</v>
      </c>
      <c r="N1762" s="3">
        <v>78</v>
      </c>
      <c r="O1762" s="3">
        <v>57</v>
      </c>
      <c r="P1762" s="3" t="s">
        <v>12259</v>
      </c>
      <c r="Q1762" s="17" t="s">
        <v>12964</v>
      </c>
      <c r="R1762" s="7" t="s">
        <v>977</v>
      </c>
    </row>
    <row r="1763" spans="1:18" ht="45">
      <c r="A1763" s="8" t="s">
        <v>12965</v>
      </c>
      <c r="B1763" s="3" t="s">
        <v>12966</v>
      </c>
      <c r="C1763" s="4" t="s">
        <v>12967</v>
      </c>
      <c r="D1763" s="3" t="s">
        <v>12968</v>
      </c>
      <c r="E1763" s="6">
        <v>43951.341203703705</v>
      </c>
      <c r="F1763" s="3"/>
      <c r="G1763" s="3"/>
      <c r="H1763" s="3"/>
      <c r="I1763" s="3"/>
      <c r="J1763" s="3" t="s">
        <v>12969</v>
      </c>
      <c r="K1763" s="3"/>
      <c r="L1763" s="7" t="s">
        <v>3059</v>
      </c>
      <c r="M1763" s="14" t="s">
        <v>12970</v>
      </c>
      <c r="N1763" s="3">
        <v>272</v>
      </c>
      <c r="O1763" s="3">
        <v>781</v>
      </c>
      <c r="P1763" s="3" t="s">
        <v>1960</v>
      </c>
      <c r="Q1763" s="17" t="s">
        <v>12971</v>
      </c>
      <c r="R1763" s="7" t="s">
        <v>12972</v>
      </c>
    </row>
    <row r="1764" spans="1:18" ht="56.25">
      <c r="A1764" s="8" t="s">
        <v>12973</v>
      </c>
      <c r="B1764" s="3" t="s">
        <v>12974</v>
      </c>
      <c r="C1764" s="4" t="s">
        <v>12975</v>
      </c>
      <c r="D1764" s="3" t="s">
        <v>12976</v>
      </c>
      <c r="E1764" s="6">
        <v>43951.340775462959</v>
      </c>
      <c r="F1764" s="3"/>
      <c r="G1764" s="3"/>
      <c r="H1764" s="3" t="s">
        <v>12952</v>
      </c>
      <c r="I1764" s="3" t="s">
        <v>12949</v>
      </c>
      <c r="J1764" s="3" t="s">
        <v>12977</v>
      </c>
      <c r="K1764" s="3" t="s">
        <v>12978</v>
      </c>
      <c r="L1764" s="7" t="s">
        <v>27</v>
      </c>
      <c r="M1764" s="14" t="s">
        <v>12979</v>
      </c>
      <c r="N1764" s="3">
        <v>72</v>
      </c>
      <c r="O1764" s="3">
        <v>385</v>
      </c>
      <c r="P1764" s="3"/>
      <c r="Q1764" s="17" t="s">
        <v>12980</v>
      </c>
      <c r="R1764" s="7" t="s">
        <v>12981</v>
      </c>
    </row>
    <row r="1765" spans="1:18" ht="56.25">
      <c r="A1765" s="8" t="s">
        <v>12982</v>
      </c>
      <c r="B1765" s="3" t="s">
        <v>12255</v>
      </c>
      <c r="C1765" s="4" t="s">
        <v>12983</v>
      </c>
      <c r="D1765" s="3" t="s">
        <v>12984</v>
      </c>
      <c r="E1765" s="6">
        <v>43951.34075231482</v>
      </c>
      <c r="F1765" s="3"/>
      <c r="G1765" s="3"/>
      <c r="H1765" s="3"/>
      <c r="I1765" s="3"/>
      <c r="J1765" s="3" t="s">
        <v>12257</v>
      </c>
      <c r="K1765" s="3"/>
      <c r="L1765" s="7" t="s">
        <v>27</v>
      </c>
      <c r="M1765" s="14" t="s">
        <v>12258</v>
      </c>
      <c r="N1765" s="3">
        <v>78</v>
      </c>
      <c r="O1765" s="3">
        <v>57</v>
      </c>
      <c r="P1765" s="3" t="s">
        <v>12259</v>
      </c>
      <c r="Q1765" s="17" t="s">
        <v>12985</v>
      </c>
      <c r="R1765" s="7" t="s">
        <v>12986</v>
      </c>
    </row>
    <row r="1766" spans="1:18" ht="33.75">
      <c r="A1766" s="8" t="s">
        <v>12987</v>
      </c>
      <c r="B1766" s="3" t="s">
        <v>12988</v>
      </c>
      <c r="C1766" s="4" t="s">
        <v>12989</v>
      </c>
      <c r="D1766" s="3" t="s">
        <v>12990</v>
      </c>
      <c r="E1766" s="6">
        <v>43951.340555555551</v>
      </c>
      <c r="F1766" s="3"/>
      <c r="G1766" s="3"/>
      <c r="H1766" s="3"/>
      <c r="I1766" s="3"/>
      <c r="J1766" s="3" t="s">
        <v>12991</v>
      </c>
      <c r="K1766" s="3"/>
      <c r="L1766" s="7" t="s">
        <v>142</v>
      </c>
      <c r="M1766" s="14" t="s">
        <v>12992</v>
      </c>
      <c r="N1766" s="3">
        <v>5053</v>
      </c>
      <c r="O1766" s="3">
        <v>678</v>
      </c>
      <c r="P1766" s="3" t="s">
        <v>12993</v>
      </c>
      <c r="Q1766" s="17" t="s">
        <v>12994</v>
      </c>
      <c r="R1766" s="7" t="s">
        <v>12995</v>
      </c>
    </row>
    <row r="1767" spans="1:18" ht="56.25">
      <c r="A1767" s="8" t="s">
        <v>12996</v>
      </c>
      <c r="B1767" s="3" t="s">
        <v>12997</v>
      </c>
      <c r="C1767" s="4" t="s">
        <v>12998</v>
      </c>
      <c r="D1767" s="3" t="s">
        <v>12999</v>
      </c>
      <c r="E1767" s="6">
        <v>43951.340381944443</v>
      </c>
      <c r="F1767" s="3"/>
      <c r="G1767" s="3"/>
      <c r="H1767" s="3"/>
      <c r="I1767" s="3"/>
      <c r="J1767" s="3" t="s">
        <v>13000</v>
      </c>
      <c r="K1767" s="3"/>
      <c r="L1767" s="7" t="s">
        <v>57</v>
      </c>
      <c r="M1767" s="14" t="s">
        <v>13001</v>
      </c>
      <c r="N1767" s="3">
        <v>2953</v>
      </c>
      <c r="O1767" s="3">
        <v>1611</v>
      </c>
      <c r="P1767" s="3" t="s">
        <v>10226</v>
      </c>
      <c r="Q1767" s="17" t="s">
        <v>13002</v>
      </c>
      <c r="R1767" s="7" t="s">
        <v>13003</v>
      </c>
    </row>
    <row r="1768" spans="1:18" ht="78.75">
      <c r="A1768" s="8" t="s">
        <v>13004</v>
      </c>
      <c r="B1768" s="3" t="s">
        <v>13005</v>
      </c>
      <c r="C1768" s="4" t="s">
        <v>13006</v>
      </c>
      <c r="D1768" s="3" t="s">
        <v>13007</v>
      </c>
      <c r="E1768" s="6">
        <v>43951.339849537035</v>
      </c>
      <c r="F1768" s="3"/>
      <c r="G1768" s="3"/>
      <c r="H1768" s="3"/>
      <c r="I1768" s="3"/>
      <c r="J1768" s="3" t="s">
        <v>13008</v>
      </c>
      <c r="K1768" s="3"/>
      <c r="L1768" s="7" t="s">
        <v>57</v>
      </c>
      <c r="M1768" s="14" t="s">
        <v>13009</v>
      </c>
      <c r="N1768" s="3">
        <v>419</v>
      </c>
      <c r="O1768" s="3">
        <v>144</v>
      </c>
      <c r="P1768" s="3"/>
      <c r="Q1768" s="17" t="s">
        <v>13010</v>
      </c>
      <c r="R1768" s="7" t="s">
        <v>13011</v>
      </c>
    </row>
    <row r="1769" spans="1:18" ht="45">
      <c r="A1769" s="8" t="s">
        <v>13012</v>
      </c>
      <c r="B1769" s="3" t="s">
        <v>13013</v>
      </c>
      <c r="C1769" s="4" t="s">
        <v>13014</v>
      </c>
      <c r="D1769" s="3" t="s">
        <v>13015</v>
      </c>
      <c r="E1769" s="6">
        <v>43951.33893518518</v>
      </c>
      <c r="F1769" s="3"/>
      <c r="G1769" s="3"/>
      <c r="H1769" s="3"/>
      <c r="I1769" s="3"/>
      <c r="J1769" s="3" t="s">
        <v>13016</v>
      </c>
      <c r="K1769" s="3"/>
      <c r="L1769" s="7" t="s">
        <v>8615</v>
      </c>
      <c r="M1769" s="14" t="s">
        <v>13017</v>
      </c>
      <c r="N1769" s="3">
        <v>1680</v>
      </c>
      <c r="O1769" s="3">
        <v>561</v>
      </c>
      <c r="P1769" s="3" t="s">
        <v>1220</v>
      </c>
      <c r="Q1769" s="17" t="s">
        <v>13018</v>
      </c>
      <c r="R1769" s="7" t="s">
        <v>13019</v>
      </c>
    </row>
    <row r="1770" spans="1:18" ht="67.5">
      <c r="A1770" s="8" t="s">
        <v>13020</v>
      </c>
      <c r="B1770" s="3" t="s">
        <v>13021</v>
      </c>
      <c r="C1770" s="4" t="s">
        <v>11998</v>
      </c>
      <c r="D1770" s="3" t="s">
        <v>13022</v>
      </c>
      <c r="E1770" s="6">
        <v>43951.338738425926</v>
      </c>
      <c r="F1770" s="3"/>
      <c r="G1770" s="3"/>
      <c r="H1770" s="3"/>
      <c r="I1770" s="3"/>
      <c r="J1770" s="3" t="s">
        <v>13023</v>
      </c>
      <c r="K1770" s="3"/>
      <c r="L1770" s="7" t="s">
        <v>27</v>
      </c>
      <c r="M1770" s="14" t="s">
        <v>13024</v>
      </c>
      <c r="N1770" s="3">
        <v>21</v>
      </c>
      <c r="O1770" s="3">
        <v>43</v>
      </c>
      <c r="P1770" s="3" t="s">
        <v>13025</v>
      </c>
      <c r="Q1770" s="17" t="s">
        <v>13026</v>
      </c>
      <c r="R1770" s="7" t="s">
        <v>12002</v>
      </c>
    </row>
    <row r="1771" spans="1:18" ht="33.75">
      <c r="A1771" s="8" t="s">
        <v>13027</v>
      </c>
      <c r="B1771" s="3" t="s">
        <v>13028</v>
      </c>
      <c r="C1771" s="4" t="s">
        <v>972</v>
      </c>
      <c r="D1771" s="3" t="s">
        <v>13029</v>
      </c>
      <c r="E1771" s="6">
        <v>43951.338518518518</v>
      </c>
      <c r="F1771" s="3"/>
      <c r="G1771" s="3"/>
      <c r="H1771" s="3"/>
      <c r="I1771" s="3"/>
      <c r="J1771" s="3" t="s">
        <v>13030</v>
      </c>
      <c r="K1771" s="3"/>
      <c r="L1771" s="7" t="s">
        <v>27</v>
      </c>
      <c r="M1771" s="14" t="s">
        <v>13031</v>
      </c>
      <c r="N1771" s="3">
        <v>105</v>
      </c>
      <c r="O1771" s="3">
        <v>119</v>
      </c>
      <c r="P1771" s="3" t="s">
        <v>5891</v>
      </c>
      <c r="Q1771" s="17" t="s">
        <v>13032</v>
      </c>
      <c r="R1771" s="7" t="s">
        <v>977</v>
      </c>
    </row>
    <row r="1772" spans="1:18" ht="56.25">
      <c r="A1772" s="8" t="s">
        <v>13033</v>
      </c>
      <c r="B1772" s="3" t="s">
        <v>13034</v>
      </c>
      <c r="C1772" s="4" t="s">
        <v>24</v>
      </c>
      <c r="D1772" s="3" t="s">
        <v>13035</v>
      </c>
      <c r="E1772" s="6">
        <v>43951.338495370372</v>
      </c>
      <c r="F1772" s="3"/>
      <c r="G1772" s="3"/>
      <c r="H1772" s="3"/>
      <c r="I1772" s="3"/>
      <c r="J1772" s="3" t="s">
        <v>13036</v>
      </c>
      <c r="K1772" s="3"/>
      <c r="L1772" s="7" t="s">
        <v>27</v>
      </c>
      <c r="M1772" s="14" t="s">
        <v>13037</v>
      </c>
      <c r="N1772" s="3">
        <v>798</v>
      </c>
      <c r="O1772" s="3">
        <v>460</v>
      </c>
      <c r="P1772" s="3" t="s">
        <v>13038</v>
      </c>
      <c r="Q1772" s="17" t="s">
        <v>13039</v>
      </c>
      <c r="R1772" s="7" t="s">
        <v>38</v>
      </c>
    </row>
    <row r="1773" spans="1:18" ht="67.5">
      <c r="A1773" s="8" t="s">
        <v>13040</v>
      </c>
      <c r="B1773" s="3" t="s">
        <v>13041</v>
      </c>
      <c r="C1773" s="4" t="s">
        <v>13042</v>
      </c>
      <c r="D1773" s="3" t="s">
        <v>13043</v>
      </c>
      <c r="E1773" s="6">
        <v>43951.337858796294</v>
      </c>
      <c r="F1773" s="3"/>
      <c r="G1773" s="3"/>
      <c r="H1773" s="3"/>
      <c r="I1773" s="3"/>
      <c r="J1773" s="3" t="s">
        <v>13044</v>
      </c>
      <c r="K1773" s="3"/>
      <c r="L1773" s="7" t="s">
        <v>27</v>
      </c>
      <c r="M1773" s="14" t="s">
        <v>13045</v>
      </c>
      <c r="N1773" s="3">
        <v>85</v>
      </c>
      <c r="O1773" s="3">
        <v>85</v>
      </c>
      <c r="P1773" s="3"/>
      <c r="Q1773" s="17" t="s">
        <v>13046</v>
      </c>
      <c r="R1773" s="7" t="s">
        <v>13047</v>
      </c>
    </row>
    <row r="1774" spans="1:18" ht="78.75">
      <c r="A1774" s="8" t="s">
        <v>13048</v>
      </c>
      <c r="B1774" s="3" t="s">
        <v>13049</v>
      </c>
      <c r="C1774" s="4" t="s">
        <v>13050</v>
      </c>
      <c r="D1774" s="3" t="s">
        <v>13051</v>
      </c>
      <c r="E1774" s="6">
        <v>43951.337673611109</v>
      </c>
      <c r="F1774" s="3"/>
      <c r="G1774" s="3"/>
      <c r="H1774" s="3"/>
      <c r="I1774" s="3"/>
      <c r="J1774" s="3" t="s">
        <v>13052</v>
      </c>
      <c r="K1774" s="3"/>
      <c r="L1774" s="7" t="s">
        <v>57</v>
      </c>
      <c r="M1774" s="14" t="s">
        <v>13053</v>
      </c>
      <c r="N1774" s="3">
        <v>1851</v>
      </c>
      <c r="O1774" s="3">
        <v>1279</v>
      </c>
      <c r="P1774" s="3" t="s">
        <v>13054</v>
      </c>
      <c r="Q1774" s="17" t="s">
        <v>13055</v>
      </c>
      <c r="R1774" s="7" t="s">
        <v>13056</v>
      </c>
    </row>
    <row r="1775" spans="1:18" ht="67.5">
      <c r="A1775" s="8" t="s">
        <v>13057</v>
      </c>
      <c r="B1775" s="3" t="s">
        <v>13058</v>
      </c>
      <c r="C1775" s="4" t="s">
        <v>8947</v>
      </c>
      <c r="D1775" s="3" t="s">
        <v>13059</v>
      </c>
      <c r="E1775" s="6">
        <v>43951.337395833332</v>
      </c>
      <c r="F1775" s="3"/>
      <c r="G1775" s="3"/>
      <c r="H1775" s="3"/>
      <c r="I1775" s="3"/>
      <c r="J1775" s="3" t="s">
        <v>13060</v>
      </c>
      <c r="K1775" s="3"/>
      <c r="L1775" s="7" t="s">
        <v>27</v>
      </c>
      <c r="M1775" s="14" t="s">
        <v>340</v>
      </c>
      <c r="N1775" s="3">
        <v>86</v>
      </c>
      <c r="O1775" s="3">
        <v>167</v>
      </c>
      <c r="P1775" s="3"/>
      <c r="Q1775" s="17" t="s">
        <v>13061</v>
      </c>
      <c r="R1775" s="7" t="s">
        <v>8952</v>
      </c>
    </row>
    <row r="1776" spans="1:18" ht="90">
      <c r="A1776" s="8" t="s">
        <v>13062</v>
      </c>
      <c r="B1776" s="3" t="s">
        <v>13063</v>
      </c>
      <c r="C1776" s="4" t="s">
        <v>11152</v>
      </c>
      <c r="D1776" s="3" t="s">
        <v>13064</v>
      </c>
      <c r="E1776" s="6">
        <v>43951.337349537032</v>
      </c>
      <c r="F1776" s="3"/>
      <c r="G1776" s="3"/>
      <c r="H1776" s="3"/>
      <c r="I1776" s="3"/>
      <c r="J1776" s="3" t="s">
        <v>13065</v>
      </c>
      <c r="K1776" s="3"/>
      <c r="L1776" s="7" t="s">
        <v>27</v>
      </c>
      <c r="M1776" s="14" t="s">
        <v>13066</v>
      </c>
      <c r="N1776" s="3">
        <v>145</v>
      </c>
      <c r="O1776" s="3">
        <v>1022</v>
      </c>
      <c r="P1776" s="3" t="s">
        <v>2281</v>
      </c>
      <c r="Q1776" s="17" t="s">
        <v>13067</v>
      </c>
      <c r="R1776" s="7" t="s">
        <v>11157</v>
      </c>
    </row>
    <row r="1777" spans="1:18" ht="33.75">
      <c r="A1777" s="8" t="s">
        <v>13068</v>
      </c>
      <c r="B1777" s="3" t="s">
        <v>13069</v>
      </c>
      <c r="C1777" s="4" t="s">
        <v>972</v>
      </c>
      <c r="D1777" s="3" t="s">
        <v>13070</v>
      </c>
      <c r="E1777" s="6">
        <v>43951.336712962962</v>
      </c>
      <c r="F1777" s="3"/>
      <c r="G1777" s="3"/>
      <c r="H1777" s="3"/>
      <c r="I1777" s="3"/>
      <c r="J1777" s="3" t="s">
        <v>13071</v>
      </c>
      <c r="K1777" s="3"/>
      <c r="L1777" s="7" t="s">
        <v>27</v>
      </c>
      <c r="M1777" s="14" t="s">
        <v>13072</v>
      </c>
      <c r="N1777" s="3">
        <v>272</v>
      </c>
      <c r="O1777" s="3">
        <v>290</v>
      </c>
      <c r="P1777" s="3"/>
      <c r="Q1777" s="17" t="s">
        <v>13073</v>
      </c>
      <c r="R1777" s="7" t="s">
        <v>977</v>
      </c>
    </row>
    <row r="1778" spans="1:18" ht="56.25">
      <c r="A1778" s="8" t="s">
        <v>13074</v>
      </c>
      <c r="B1778" s="3" t="s">
        <v>13075</v>
      </c>
      <c r="C1778" s="4" t="s">
        <v>13076</v>
      </c>
      <c r="D1778" s="3" t="s">
        <v>13077</v>
      </c>
      <c r="E1778" s="6">
        <v>43951.336585648147</v>
      </c>
      <c r="F1778" s="3"/>
      <c r="G1778" s="3"/>
      <c r="H1778" s="3"/>
      <c r="I1778" s="3"/>
      <c r="J1778" s="3" t="s">
        <v>13078</v>
      </c>
      <c r="K1778" s="3"/>
      <c r="L1778" s="7" t="s">
        <v>27</v>
      </c>
      <c r="M1778" s="14" t="s">
        <v>13079</v>
      </c>
      <c r="N1778" s="3">
        <v>536</v>
      </c>
      <c r="O1778" s="3">
        <v>1041</v>
      </c>
      <c r="P1778" s="3"/>
      <c r="Q1778" s="17" t="s">
        <v>13080</v>
      </c>
      <c r="R1778" s="7" t="s">
        <v>13081</v>
      </c>
    </row>
    <row r="1779" spans="1:18" ht="33.75">
      <c r="A1779" s="8" t="s">
        <v>13082</v>
      </c>
      <c r="B1779" s="3" t="s">
        <v>13083</v>
      </c>
      <c r="C1779" s="4" t="s">
        <v>972</v>
      </c>
      <c r="D1779" s="3" t="s">
        <v>13084</v>
      </c>
      <c r="E1779" s="6">
        <v>43951.336087962962</v>
      </c>
      <c r="F1779" s="3"/>
      <c r="G1779" s="3"/>
      <c r="H1779" s="3"/>
      <c r="I1779" s="3"/>
      <c r="J1779" s="3" t="s">
        <v>13085</v>
      </c>
      <c r="K1779" s="3"/>
      <c r="L1779" s="7" t="s">
        <v>57</v>
      </c>
      <c r="M1779" s="14" t="s">
        <v>13086</v>
      </c>
      <c r="N1779" s="3">
        <v>243</v>
      </c>
      <c r="O1779" s="3">
        <v>494</v>
      </c>
      <c r="P1779" s="3"/>
      <c r="Q1779" s="17" t="s">
        <v>13087</v>
      </c>
      <c r="R1779" s="7" t="s">
        <v>977</v>
      </c>
    </row>
    <row r="1780" spans="1:18" ht="56.25">
      <c r="A1780" s="8" t="s">
        <v>13088</v>
      </c>
      <c r="B1780" s="3" t="s">
        <v>13089</v>
      </c>
      <c r="C1780" s="4" t="s">
        <v>5418</v>
      </c>
      <c r="D1780" s="3" t="s">
        <v>13090</v>
      </c>
      <c r="E1780" s="6">
        <v>43951.335787037038</v>
      </c>
      <c r="F1780" s="3"/>
      <c r="G1780" s="3"/>
      <c r="H1780" s="3"/>
      <c r="I1780" s="3"/>
      <c r="J1780" s="3" t="s">
        <v>13091</v>
      </c>
      <c r="K1780" s="3"/>
      <c r="L1780" s="7" t="s">
        <v>27</v>
      </c>
      <c r="M1780" s="14" t="s">
        <v>13092</v>
      </c>
      <c r="N1780" s="3">
        <v>1051</v>
      </c>
      <c r="O1780" s="3">
        <v>2021</v>
      </c>
      <c r="P1780" s="3" t="s">
        <v>13093</v>
      </c>
      <c r="Q1780" s="17" t="s">
        <v>13094</v>
      </c>
      <c r="R1780" s="7" t="s">
        <v>5423</v>
      </c>
    </row>
    <row r="1781" spans="1:18" ht="101.25">
      <c r="A1781" s="8" t="s">
        <v>13095</v>
      </c>
      <c r="B1781" s="3" t="s">
        <v>6941</v>
      </c>
      <c r="C1781" s="4" t="s">
        <v>13096</v>
      </c>
      <c r="D1781" s="3" t="s">
        <v>13097</v>
      </c>
      <c r="E1781" s="6">
        <v>43951.335613425923</v>
      </c>
      <c r="F1781" s="3"/>
      <c r="G1781" s="3"/>
      <c r="H1781" s="3" t="s">
        <v>6943</v>
      </c>
      <c r="I1781" s="3" t="s">
        <v>6941</v>
      </c>
      <c r="J1781" s="3" t="s">
        <v>6943</v>
      </c>
      <c r="K1781" s="3" t="s">
        <v>13098</v>
      </c>
      <c r="L1781" s="7" t="s">
        <v>178</v>
      </c>
      <c r="M1781" s="14" t="s">
        <v>6944</v>
      </c>
      <c r="N1781" s="3">
        <v>2897</v>
      </c>
      <c r="O1781" s="3">
        <v>1114</v>
      </c>
      <c r="P1781" s="3" t="s">
        <v>6945</v>
      </c>
      <c r="Q1781" s="17" t="s">
        <v>13099</v>
      </c>
      <c r="R1781" s="7" t="s">
        <v>13100</v>
      </c>
    </row>
    <row r="1782" spans="1:18" ht="56.25">
      <c r="A1782" s="8" t="s">
        <v>13101</v>
      </c>
      <c r="B1782" s="3" t="s">
        <v>13102</v>
      </c>
      <c r="C1782" s="4" t="s">
        <v>5418</v>
      </c>
      <c r="D1782" s="3" t="s">
        <v>13103</v>
      </c>
      <c r="E1782" s="6">
        <v>43951.335266203707</v>
      </c>
      <c r="F1782" s="3"/>
      <c r="G1782" s="3"/>
      <c r="H1782" s="3"/>
      <c r="I1782" s="3"/>
      <c r="J1782" s="3" t="s">
        <v>13104</v>
      </c>
      <c r="K1782" s="3"/>
      <c r="L1782" s="7" t="s">
        <v>57</v>
      </c>
      <c r="M1782" s="14" t="s">
        <v>13105</v>
      </c>
      <c r="N1782" s="3">
        <v>300</v>
      </c>
      <c r="O1782" s="3">
        <v>1075</v>
      </c>
      <c r="P1782" s="3"/>
      <c r="Q1782" s="17" t="s">
        <v>13106</v>
      </c>
      <c r="R1782" s="7" t="s">
        <v>5423</v>
      </c>
    </row>
    <row r="1783" spans="1:18" ht="22.5">
      <c r="A1783" s="8" t="s">
        <v>13107</v>
      </c>
      <c r="B1783" s="3" t="s">
        <v>13108</v>
      </c>
      <c r="C1783" s="4" t="s">
        <v>13109</v>
      </c>
      <c r="D1783" s="3" t="s">
        <v>13110</v>
      </c>
      <c r="E1783" s="6">
        <v>43951.334027777775</v>
      </c>
      <c r="F1783" s="3"/>
      <c r="G1783" s="3"/>
      <c r="H1783" s="3"/>
      <c r="I1783" s="3"/>
      <c r="J1783" s="3" t="s">
        <v>13111</v>
      </c>
      <c r="K1783" s="3"/>
      <c r="L1783" s="7" t="s">
        <v>190</v>
      </c>
      <c r="M1783" s="14" t="s">
        <v>13112</v>
      </c>
      <c r="N1783" s="3">
        <v>16350</v>
      </c>
      <c r="O1783" s="3">
        <v>829</v>
      </c>
      <c r="P1783" s="3"/>
      <c r="Q1783" s="17" t="s">
        <v>13113</v>
      </c>
      <c r="R1783" s="7" t="s">
        <v>13114</v>
      </c>
    </row>
    <row r="1784" spans="1:18" ht="67.5">
      <c r="A1784" s="8" t="s">
        <v>13115</v>
      </c>
      <c r="B1784" s="3" t="s">
        <v>13116</v>
      </c>
      <c r="C1784" s="4" t="s">
        <v>13117</v>
      </c>
      <c r="D1784" s="3" t="s">
        <v>13118</v>
      </c>
      <c r="E1784" s="6">
        <v>43951.333923611106</v>
      </c>
      <c r="F1784" s="3"/>
      <c r="G1784" s="3"/>
      <c r="H1784" s="3"/>
      <c r="I1784" s="3"/>
      <c r="J1784" s="3" t="s">
        <v>13119</v>
      </c>
      <c r="K1784" s="3"/>
      <c r="L1784" s="7" t="s">
        <v>1400</v>
      </c>
      <c r="M1784" s="14" t="s">
        <v>13120</v>
      </c>
      <c r="N1784" s="3">
        <v>1793</v>
      </c>
      <c r="O1784" s="3">
        <v>253</v>
      </c>
      <c r="P1784" s="3" t="s">
        <v>13054</v>
      </c>
      <c r="Q1784" s="17" t="s">
        <v>13121</v>
      </c>
      <c r="R1784" s="7" t="s">
        <v>13122</v>
      </c>
    </row>
    <row r="1785" spans="1:18" ht="67.5">
      <c r="A1785" s="8" t="s">
        <v>13123</v>
      </c>
      <c r="B1785" s="3" t="s">
        <v>11389</v>
      </c>
      <c r="C1785" s="4" t="s">
        <v>3184</v>
      </c>
      <c r="D1785" s="3" t="s">
        <v>13124</v>
      </c>
      <c r="E1785" s="6">
        <v>43951.333113425921</v>
      </c>
      <c r="F1785" s="3"/>
      <c r="G1785" s="3"/>
      <c r="H1785" s="3"/>
      <c r="I1785" s="3"/>
      <c r="J1785" s="3" t="s">
        <v>11394</v>
      </c>
      <c r="K1785" s="3"/>
      <c r="L1785" s="7" t="s">
        <v>27</v>
      </c>
      <c r="M1785" s="14" t="s">
        <v>11396</v>
      </c>
      <c r="N1785" s="3">
        <v>2070</v>
      </c>
      <c r="O1785" s="3">
        <v>512</v>
      </c>
      <c r="P1785" s="3"/>
      <c r="Q1785" s="17" t="s">
        <v>13125</v>
      </c>
      <c r="R1785" s="7" t="s">
        <v>3189</v>
      </c>
    </row>
    <row r="1786" spans="1:18" ht="56.25">
      <c r="A1786" s="8" t="s">
        <v>13126</v>
      </c>
      <c r="B1786" s="3" t="s">
        <v>9621</v>
      </c>
      <c r="C1786" s="4" t="s">
        <v>6701</v>
      </c>
      <c r="D1786" s="3" t="s">
        <v>13127</v>
      </c>
      <c r="E1786" s="6">
        <v>43951.332962962959</v>
      </c>
      <c r="F1786" s="3"/>
      <c r="G1786" s="3"/>
      <c r="H1786" s="3"/>
      <c r="I1786" s="3"/>
      <c r="J1786" s="3" t="s">
        <v>9623</v>
      </c>
      <c r="K1786" s="3"/>
      <c r="L1786" s="7" t="s">
        <v>178</v>
      </c>
      <c r="M1786" s="14" t="s">
        <v>9624</v>
      </c>
      <c r="N1786" s="3">
        <v>412</v>
      </c>
      <c r="O1786" s="3">
        <v>518</v>
      </c>
      <c r="P1786" s="3" t="s">
        <v>6347</v>
      </c>
      <c r="Q1786" s="17" t="s">
        <v>13128</v>
      </c>
      <c r="R1786" s="7" t="s">
        <v>6706</v>
      </c>
    </row>
    <row r="1787" spans="1:18" ht="67.5">
      <c r="A1787" s="8" t="s">
        <v>13129</v>
      </c>
      <c r="B1787" s="3" t="s">
        <v>13130</v>
      </c>
      <c r="C1787" s="4" t="s">
        <v>8947</v>
      </c>
      <c r="D1787" s="3" t="s">
        <v>13131</v>
      </c>
      <c r="E1787" s="6">
        <v>43951.332488425927</v>
      </c>
      <c r="F1787" s="3"/>
      <c r="G1787" s="3"/>
      <c r="H1787" s="3"/>
      <c r="I1787" s="3"/>
      <c r="J1787" s="3" t="s">
        <v>13132</v>
      </c>
      <c r="K1787" s="3"/>
      <c r="L1787" s="7" t="s">
        <v>27</v>
      </c>
      <c r="M1787" s="14" t="s">
        <v>13133</v>
      </c>
      <c r="N1787" s="3">
        <v>1394</v>
      </c>
      <c r="O1787" s="3">
        <v>219</v>
      </c>
      <c r="P1787" s="3" t="s">
        <v>13134</v>
      </c>
      <c r="Q1787" s="17" t="s">
        <v>13135</v>
      </c>
      <c r="R1787" s="7" t="s">
        <v>8952</v>
      </c>
    </row>
    <row r="1788" spans="1:18" ht="67.5">
      <c r="A1788" s="8" t="s">
        <v>13136</v>
      </c>
      <c r="B1788" s="3" t="s">
        <v>13137</v>
      </c>
      <c r="C1788" s="4" t="s">
        <v>13138</v>
      </c>
      <c r="D1788" s="3" t="s">
        <v>13139</v>
      </c>
      <c r="E1788" s="6">
        <v>43951.331724537042</v>
      </c>
      <c r="F1788" s="3"/>
      <c r="G1788" s="3"/>
      <c r="H1788" s="3"/>
      <c r="I1788" s="3"/>
      <c r="J1788" s="3" t="s">
        <v>13140</v>
      </c>
      <c r="K1788" s="3"/>
      <c r="L1788" s="7" t="s">
        <v>27</v>
      </c>
      <c r="M1788" s="14" t="s">
        <v>13141</v>
      </c>
      <c r="N1788" s="3">
        <v>229</v>
      </c>
      <c r="O1788" s="3">
        <v>256</v>
      </c>
      <c r="P1788" s="3" t="s">
        <v>13142</v>
      </c>
      <c r="Q1788" s="17" t="s">
        <v>13143</v>
      </c>
      <c r="R1788" s="7" t="s">
        <v>13144</v>
      </c>
    </row>
    <row r="1789" spans="1:18" ht="78.75">
      <c r="A1789" s="8" t="s">
        <v>13145</v>
      </c>
      <c r="B1789" s="3" t="s">
        <v>13146</v>
      </c>
      <c r="C1789" s="4" t="s">
        <v>13147</v>
      </c>
      <c r="D1789" s="3" t="s">
        <v>13148</v>
      </c>
      <c r="E1789" s="6">
        <v>43951.331087962964</v>
      </c>
      <c r="F1789" s="3"/>
      <c r="G1789" s="3"/>
      <c r="H1789" s="3"/>
      <c r="I1789" s="3"/>
      <c r="J1789" s="3" t="s">
        <v>13149</v>
      </c>
      <c r="K1789" s="3"/>
      <c r="L1789" s="7" t="s">
        <v>27</v>
      </c>
      <c r="M1789" s="14" t="s">
        <v>13150</v>
      </c>
      <c r="N1789" s="3">
        <v>92</v>
      </c>
      <c r="O1789" s="3">
        <v>262</v>
      </c>
      <c r="P1789" s="3"/>
      <c r="Q1789" s="17" t="s">
        <v>13151</v>
      </c>
      <c r="R1789" s="7" t="s">
        <v>13152</v>
      </c>
    </row>
    <row r="1790" spans="1:18" ht="56.25">
      <c r="A1790" s="8" t="s">
        <v>13153</v>
      </c>
      <c r="B1790" s="3" t="s">
        <v>13154</v>
      </c>
      <c r="C1790" s="4" t="s">
        <v>1563</v>
      </c>
      <c r="D1790" s="3" t="s">
        <v>13155</v>
      </c>
      <c r="E1790" s="6">
        <v>43951.330081018517</v>
      </c>
      <c r="F1790" s="3"/>
      <c r="G1790" s="3"/>
      <c r="H1790" s="3"/>
      <c r="I1790" s="3"/>
      <c r="J1790" s="3" t="s">
        <v>13156</v>
      </c>
      <c r="K1790" s="3"/>
      <c r="L1790" s="7" t="s">
        <v>27</v>
      </c>
      <c r="M1790" s="14" t="s">
        <v>13157</v>
      </c>
      <c r="N1790" s="3">
        <v>161</v>
      </c>
      <c r="O1790" s="3">
        <v>439</v>
      </c>
      <c r="P1790" s="3"/>
      <c r="Q1790" s="17" t="s">
        <v>13158</v>
      </c>
      <c r="R1790" s="7" t="s">
        <v>1569</v>
      </c>
    </row>
    <row r="1791" spans="1:18" ht="67.5">
      <c r="A1791" s="8" t="s">
        <v>13159</v>
      </c>
      <c r="B1791" s="3" t="s">
        <v>13160</v>
      </c>
      <c r="C1791" s="4" t="s">
        <v>7217</v>
      </c>
      <c r="D1791" s="3" t="s">
        <v>13161</v>
      </c>
      <c r="E1791" s="6">
        <v>43951.329733796301</v>
      </c>
      <c r="F1791" s="3"/>
      <c r="G1791" s="3"/>
      <c r="H1791" s="3"/>
      <c r="I1791" s="3"/>
      <c r="J1791" s="3" t="s">
        <v>13162</v>
      </c>
      <c r="K1791" s="3"/>
      <c r="L1791" s="7" t="s">
        <v>27</v>
      </c>
      <c r="M1791" s="14" t="s">
        <v>13163</v>
      </c>
      <c r="N1791" s="3">
        <v>60</v>
      </c>
      <c r="O1791" s="3">
        <v>383</v>
      </c>
      <c r="P1791" s="3" t="s">
        <v>975</v>
      </c>
      <c r="Q1791" s="17" t="s">
        <v>13164</v>
      </c>
      <c r="R1791" s="7" t="s">
        <v>7222</v>
      </c>
    </row>
    <row r="1792" spans="1:18" ht="56.25">
      <c r="A1792" s="8" t="s">
        <v>13165</v>
      </c>
      <c r="B1792" s="3" t="s">
        <v>13166</v>
      </c>
      <c r="C1792" s="4" t="s">
        <v>13167</v>
      </c>
      <c r="D1792" s="3" t="s">
        <v>13168</v>
      </c>
      <c r="E1792" s="6">
        <v>43951.329027777778</v>
      </c>
      <c r="F1792" s="3"/>
      <c r="G1792" s="3"/>
      <c r="H1792" s="3"/>
      <c r="I1792" s="3"/>
      <c r="J1792" s="3" t="s">
        <v>13169</v>
      </c>
      <c r="K1792" s="3"/>
      <c r="L1792" s="7" t="s">
        <v>178</v>
      </c>
      <c r="M1792" s="14" t="s">
        <v>13170</v>
      </c>
      <c r="N1792" s="3">
        <v>414</v>
      </c>
      <c r="O1792" s="3">
        <v>147</v>
      </c>
      <c r="P1792" s="3" t="s">
        <v>13171</v>
      </c>
      <c r="Q1792" s="17" t="s">
        <v>13172</v>
      </c>
      <c r="R1792" s="7" t="s">
        <v>157</v>
      </c>
    </row>
    <row r="1793" spans="1:18" ht="45">
      <c r="A1793" s="8" t="s">
        <v>13173</v>
      </c>
      <c r="B1793" s="3" t="s">
        <v>13174</v>
      </c>
      <c r="C1793" s="4" t="s">
        <v>468</v>
      </c>
      <c r="D1793" s="3" t="s">
        <v>13175</v>
      </c>
      <c r="E1793" s="6">
        <v>43951.328217592592</v>
      </c>
      <c r="F1793" s="3"/>
      <c r="G1793" s="3"/>
      <c r="H1793" s="3"/>
      <c r="I1793" s="3"/>
      <c r="J1793" s="3" t="s">
        <v>13176</v>
      </c>
      <c r="K1793" s="3"/>
      <c r="L1793" s="7" t="s">
        <v>57</v>
      </c>
      <c r="M1793" s="14" t="s">
        <v>13177</v>
      </c>
      <c r="N1793" s="3">
        <v>197</v>
      </c>
      <c r="O1793" s="3">
        <v>415</v>
      </c>
      <c r="P1793" s="3" t="s">
        <v>13178</v>
      </c>
      <c r="Q1793" s="17" t="s">
        <v>13179</v>
      </c>
      <c r="R1793" s="7" t="s">
        <v>473</v>
      </c>
    </row>
    <row r="1794" spans="1:18" ht="67.5">
      <c r="A1794" s="8" t="s">
        <v>13180</v>
      </c>
      <c r="B1794" s="3" t="s">
        <v>13181</v>
      </c>
      <c r="C1794" s="4" t="s">
        <v>4739</v>
      </c>
      <c r="D1794" s="3" t="s">
        <v>13182</v>
      </c>
      <c r="E1794" s="6">
        <v>43951.327847222223</v>
      </c>
      <c r="F1794" s="3"/>
      <c r="G1794" s="3"/>
      <c r="H1794" s="3"/>
      <c r="I1794" s="3"/>
      <c r="J1794" s="3" t="s">
        <v>13183</v>
      </c>
      <c r="K1794" s="3"/>
      <c r="L1794" s="7" t="s">
        <v>57</v>
      </c>
      <c r="M1794" s="14" t="s">
        <v>13184</v>
      </c>
      <c r="N1794" s="3">
        <v>1696</v>
      </c>
      <c r="O1794" s="3">
        <v>674</v>
      </c>
      <c r="P1794" s="3" t="s">
        <v>5531</v>
      </c>
      <c r="Q1794" s="17" t="s">
        <v>13185</v>
      </c>
      <c r="R1794" s="7" t="s">
        <v>4744</v>
      </c>
    </row>
    <row r="1795" spans="1:18" ht="67.5">
      <c r="A1795" s="8" t="s">
        <v>13186</v>
      </c>
      <c r="B1795" s="3" t="s">
        <v>13187</v>
      </c>
      <c r="C1795" s="4" t="s">
        <v>3184</v>
      </c>
      <c r="D1795" s="3" t="s">
        <v>13188</v>
      </c>
      <c r="E1795" s="6">
        <v>43951.326608796298</v>
      </c>
      <c r="F1795" s="3"/>
      <c r="G1795" s="3"/>
      <c r="H1795" s="3"/>
      <c r="I1795" s="3"/>
      <c r="J1795" s="3" t="s">
        <v>13189</v>
      </c>
      <c r="K1795" s="3"/>
      <c r="L1795" s="7" t="s">
        <v>178</v>
      </c>
      <c r="M1795" s="14" t="s">
        <v>13190</v>
      </c>
      <c r="N1795" s="3">
        <v>1961</v>
      </c>
      <c r="O1795" s="3">
        <v>2183</v>
      </c>
      <c r="P1795" s="3" t="s">
        <v>975</v>
      </c>
      <c r="Q1795" s="17" t="s">
        <v>13191</v>
      </c>
      <c r="R1795" s="7" t="s">
        <v>3189</v>
      </c>
    </row>
    <row r="1796" spans="1:18" ht="123.75">
      <c r="A1796" s="8" t="s">
        <v>13192</v>
      </c>
      <c r="B1796" s="3" t="s">
        <v>13193</v>
      </c>
      <c r="C1796" s="4" t="s">
        <v>13194</v>
      </c>
      <c r="D1796" s="3" t="s">
        <v>13195</v>
      </c>
      <c r="E1796" s="6">
        <v>43951.326215277775</v>
      </c>
      <c r="F1796" s="3"/>
      <c r="G1796" s="3"/>
      <c r="H1796" s="3"/>
      <c r="I1796" s="3"/>
      <c r="J1796" s="3" t="s">
        <v>13196</v>
      </c>
      <c r="K1796" s="3"/>
      <c r="L1796" s="7" t="s">
        <v>27</v>
      </c>
      <c r="M1796" s="14" t="s">
        <v>13197</v>
      </c>
      <c r="N1796" s="3">
        <v>617</v>
      </c>
      <c r="O1796" s="3">
        <v>1332</v>
      </c>
      <c r="P1796" s="3" t="s">
        <v>13198</v>
      </c>
      <c r="Q1796" s="17" t="s">
        <v>13199</v>
      </c>
      <c r="R1796" s="7" t="s">
        <v>13200</v>
      </c>
    </row>
    <row r="1797" spans="1:18" ht="33.75">
      <c r="A1797" s="8" t="s">
        <v>13201</v>
      </c>
      <c r="B1797" s="3" t="s">
        <v>13202</v>
      </c>
      <c r="C1797" s="4" t="s">
        <v>13203</v>
      </c>
      <c r="D1797" s="3" t="s">
        <v>13204</v>
      </c>
      <c r="E1797" s="6">
        <v>43951.325682870374</v>
      </c>
      <c r="F1797" s="3"/>
      <c r="G1797" s="3"/>
      <c r="H1797" s="3"/>
      <c r="I1797" s="3"/>
      <c r="J1797" s="3" t="s">
        <v>13205</v>
      </c>
      <c r="K1797" s="3"/>
      <c r="L1797" s="7" t="s">
        <v>57</v>
      </c>
      <c r="M1797" s="14" t="s">
        <v>13206</v>
      </c>
      <c r="N1797" s="3">
        <v>415</v>
      </c>
      <c r="O1797" s="3">
        <v>464</v>
      </c>
      <c r="P1797" s="3" t="s">
        <v>9144</v>
      </c>
      <c r="Q1797" s="17" t="s">
        <v>13207</v>
      </c>
      <c r="R1797" s="7" t="s">
        <v>13208</v>
      </c>
    </row>
    <row r="1798" spans="1:18" ht="78.75">
      <c r="A1798" s="8" t="s">
        <v>13209</v>
      </c>
      <c r="B1798" s="3" t="s">
        <v>13210</v>
      </c>
      <c r="C1798" s="4" t="s">
        <v>13006</v>
      </c>
      <c r="D1798" s="3" t="s">
        <v>13211</v>
      </c>
      <c r="E1798" s="6">
        <v>43951.324178240742</v>
      </c>
      <c r="F1798" s="3"/>
      <c r="G1798" s="3"/>
      <c r="H1798" s="3"/>
      <c r="I1798" s="3"/>
      <c r="J1798" s="3" t="s">
        <v>13212</v>
      </c>
      <c r="K1798" s="3"/>
      <c r="L1798" s="7" t="s">
        <v>57</v>
      </c>
      <c r="M1798" s="14" t="s">
        <v>13213</v>
      </c>
      <c r="N1798" s="3">
        <v>5</v>
      </c>
      <c r="O1798" s="3">
        <v>29</v>
      </c>
      <c r="P1798" s="3" t="s">
        <v>13214</v>
      </c>
      <c r="Q1798" s="17" t="s">
        <v>13215</v>
      </c>
      <c r="R1798" s="7" t="s">
        <v>13011</v>
      </c>
    </row>
    <row r="1799" spans="1:18" ht="78.75">
      <c r="A1799" s="8" t="s">
        <v>13216</v>
      </c>
      <c r="B1799" s="3" t="s">
        <v>9763</v>
      </c>
      <c r="C1799" s="4" t="s">
        <v>4983</v>
      </c>
      <c r="D1799" s="3" t="s">
        <v>13217</v>
      </c>
      <c r="E1799" s="6">
        <v>43951.323969907404</v>
      </c>
      <c r="F1799" s="3"/>
      <c r="G1799" s="3"/>
      <c r="H1799" s="3"/>
      <c r="I1799" s="3"/>
      <c r="J1799" s="3" t="s">
        <v>9765</v>
      </c>
      <c r="K1799" s="3"/>
      <c r="L1799" s="7" t="s">
        <v>57</v>
      </c>
      <c r="M1799" s="14" t="s">
        <v>9766</v>
      </c>
      <c r="N1799" s="3">
        <v>456</v>
      </c>
      <c r="O1799" s="3">
        <v>2021</v>
      </c>
      <c r="P1799" s="3" t="s">
        <v>975</v>
      </c>
      <c r="Q1799" s="17" t="s">
        <v>13218</v>
      </c>
      <c r="R1799" s="7" t="s">
        <v>4988</v>
      </c>
    </row>
    <row r="1800" spans="1:18" ht="33.75">
      <c r="A1800" s="8" t="s">
        <v>13219</v>
      </c>
      <c r="B1800" s="3" t="s">
        <v>13220</v>
      </c>
      <c r="C1800" s="4" t="s">
        <v>11620</v>
      </c>
      <c r="D1800" s="3" t="s">
        <v>13221</v>
      </c>
      <c r="E1800" s="6">
        <v>43951.322627314818</v>
      </c>
      <c r="F1800" s="3"/>
      <c r="G1800" s="3"/>
      <c r="H1800" s="3"/>
      <c r="I1800" s="3"/>
      <c r="J1800" s="3" t="s">
        <v>13222</v>
      </c>
      <c r="K1800" s="3"/>
      <c r="L1800" s="7" t="s">
        <v>178</v>
      </c>
      <c r="M1800" s="14" t="s">
        <v>13223</v>
      </c>
      <c r="N1800" s="3">
        <v>140</v>
      </c>
      <c r="O1800" s="3">
        <v>403</v>
      </c>
      <c r="P1800" s="3"/>
      <c r="Q1800" s="17" t="s">
        <v>13224</v>
      </c>
      <c r="R1800" s="7" t="s">
        <v>11625</v>
      </c>
    </row>
    <row r="1801" spans="1:18" ht="101.25">
      <c r="A1801" s="8" t="s">
        <v>13225</v>
      </c>
      <c r="B1801" s="3" t="s">
        <v>13226</v>
      </c>
      <c r="C1801" s="4" t="s">
        <v>11801</v>
      </c>
      <c r="D1801" s="3" t="s">
        <v>13227</v>
      </c>
      <c r="E1801" s="6">
        <v>43951.322245370371</v>
      </c>
      <c r="F1801" s="3"/>
      <c r="G1801" s="3"/>
      <c r="H1801" s="3"/>
      <c r="I1801" s="3"/>
      <c r="J1801" s="3" t="s">
        <v>13228</v>
      </c>
      <c r="K1801" s="3"/>
      <c r="L1801" s="7" t="s">
        <v>178</v>
      </c>
      <c r="M1801" s="14" t="s">
        <v>13229</v>
      </c>
      <c r="N1801" s="3">
        <v>1996</v>
      </c>
      <c r="O1801" s="3">
        <v>106</v>
      </c>
      <c r="P1801" s="3" t="s">
        <v>13230</v>
      </c>
      <c r="Q1801" s="17" t="s">
        <v>13231</v>
      </c>
      <c r="R1801" s="7" t="s">
        <v>11806</v>
      </c>
    </row>
    <row r="1802" spans="1:18" ht="67.5">
      <c r="A1802" s="8" t="s">
        <v>13232</v>
      </c>
      <c r="B1802" s="3" t="s">
        <v>13233</v>
      </c>
      <c r="C1802" s="4" t="s">
        <v>13234</v>
      </c>
      <c r="D1802" s="3" t="s">
        <v>13235</v>
      </c>
      <c r="E1802" s="6">
        <v>43951.321550925924</v>
      </c>
      <c r="F1802" s="3"/>
      <c r="G1802" s="3"/>
      <c r="H1802" s="3"/>
      <c r="I1802" s="3"/>
      <c r="J1802" s="3" t="s">
        <v>13236</v>
      </c>
      <c r="K1802" s="3"/>
      <c r="L1802" s="7" t="s">
        <v>27</v>
      </c>
      <c r="M1802" s="14" t="s">
        <v>13237</v>
      </c>
      <c r="N1802" s="3">
        <v>297</v>
      </c>
      <c r="O1802" s="3">
        <v>438</v>
      </c>
      <c r="P1802" s="3"/>
      <c r="Q1802" s="17" t="s">
        <v>13238</v>
      </c>
      <c r="R1802" s="7" t="s">
        <v>13239</v>
      </c>
    </row>
    <row r="1803" spans="1:18" ht="90">
      <c r="A1803" s="8" t="s">
        <v>13240</v>
      </c>
      <c r="B1803" s="3" t="s">
        <v>13241</v>
      </c>
      <c r="C1803" s="4" t="s">
        <v>8130</v>
      </c>
      <c r="D1803" s="3" t="s">
        <v>13242</v>
      </c>
      <c r="E1803" s="6">
        <v>43951.3203125</v>
      </c>
      <c r="F1803" s="3"/>
      <c r="G1803" s="3"/>
      <c r="H1803" s="3"/>
      <c r="I1803" s="3"/>
      <c r="J1803" s="3" t="s">
        <v>13243</v>
      </c>
      <c r="K1803" s="3"/>
      <c r="L1803" s="7" t="s">
        <v>27</v>
      </c>
      <c r="M1803" s="14" t="s">
        <v>13244</v>
      </c>
      <c r="N1803" s="3">
        <v>37</v>
      </c>
      <c r="O1803" s="3">
        <v>110</v>
      </c>
      <c r="P1803" s="3" t="s">
        <v>13245</v>
      </c>
      <c r="Q1803" s="17" t="s">
        <v>13246</v>
      </c>
      <c r="R1803" s="7" t="s">
        <v>8135</v>
      </c>
    </row>
    <row r="1804" spans="1:18" ht="45">
      <c r="A1804" s="8" t="s">
        <v>13247</v>
      </c>
      <c r="B1804" s="3" t="s">
        <v>13248</v>
      </c>
      <c r="C1804" s="4" t="s">
        <v>468</v>
      </c>
      <c r="D1804" s="3" t="s">
        <v>13249</v>
      </c>
      <c r="E1804" s="6">
        <v>43951.320115740746</v>
      </c>
      <c r="F1804" s="3"/>
      <c r="G1804" s="3"/>
      <c r="H1804" s="3"/>
      <c r="I1804" s="3"/>
      <c r="J1804" s="3" t="s">
        <v>13250</v>
      </c>
      <c r="K1804" s="3"/>
      <c r="L1804" s="7" t="s">
        <v>27</v>
      </c>
      <c r="M1804" s="14" t="s">
        <v>13251</v>
      </c>
      <c r="N1804" s="3">
        <v>88</v>
      </c>
      <c r="O1804" s="3">
        <v>563</v>
      </c>
      <c r="P1804" s="3" t="s">
        <v>13252</v>
      </c>
      <c r="Q1804" s="17" t="s">
        <v>13253</v>
      </c>
      <c r="R1804" s="7" t="s">
        <v>473</v>
      </c>
    </row>
    <row r="1805" spans="1:18" ht="56.25">
      <c r="A1805" s="8" t="s">
        <v>13254</v>
      </c>
      <c r="B1805" s="3" t="s">
        <v>13255</v>
      </c>
      <c r="C1805" s="4" t="s">
        <v>12983</v>
      </c>
      <c r="D1805" s="3" t="s">
        <v>13256</v>
      </c>
      <c r="E1805" s="6">
        <v>43951.319432870368</v>
      </c>
      <c r="F1805" s="3"/>
      <c r="G1805" s="3"/>
      <c r="H1805" s="3"/>
      <c r="I1805" s="3"/>
      <c r="J1805" s="3" t="s">
        <v>13257</v>
      </c>
      <c r="K1805" s="3"/>
      <c r="L1805" s="7" t="s">
        <v>680</v>
      </c>
      <c r="M1805" s="14" t="s">
        <v>13258</v>
      </c>
      <c r="N1805" s="3">
        <v>387</v>
      </c>
      <c r="O1805" s="3">
        <v>309</v>
      </c>
      <c r="P1805" s="3" t="s">
        <v>1096</v>
      </c>
      <c r="Q1805" s="17" t="s">
        <v>13259</v>
      </c>
      <c r="R1805" s="7" t="s">
        <v>12986</v>
      </c>
    </row>
    <row r="1806" spans="1:18" ht="33.75">
      <c r="A1806" s="8" t="s">
        <v>13260</v>
      </c>
      <c r="B1806" s="3" t="s">
        <v>13261</v>
      </c>
      <c r="C1806" s="4" t="s">
        <v>13262</v>
      </c>
      <c r="D1806" s="3" t="s">
        <v>13263</v>
      </c>
      <c r="E1806" s="6">
        <v>43951.319155092591</v>
      </c>
      <c r="F1806" s="3"/>
      <c r="G1806" s="3"/>
      <c r="H1806" s="3"/>
      <c r="I1806" s="3"/>
      <c r="J1806" s="3" t="s">
        <v>13264</v>
      </c>
      <c r="K1806" s="3"/>
      <c r="L1806" s="7" t="s">
        <v>178</v>
      </c>
      <c r="M1806" s="14" t="s">
        <v>13265</v>
      </c>
      <c r="N1806" s="3">
        <v>416</v>
      </c>
      <c r="O1806" s="3">
        <v>274</v>
      </c>
      <c r="P1806" s="3"/>
      <c r="Q1806" s="17" t="s">
        <v>13266</v>
      </c>
      <c r="R1806" s="7" t="s">
        <v>13267</v>
      </c>
    </row>
    <row r="1807" spans="1:18" ht="56.25">
      <c r="A1807" s="8" t="s">
        <v>13268</v>
      </c>
      <c r="B1807" s="3" t="s">
        <v>13269</v>
      </c>
      <c r="C1807" s="4" t="s">
        <v>13270</v>
      </c>
      <c r="D1807" s="3" t="s">
        <v>13271</v>
      </c>
      <c r="E1807" s="6">
        <v>43951.319131944445</v>
      </c>
      <c r="F1807" s="3"/>
      <c r="G1807" s="3"/>
      <c r="H1807" s="3" t="s">
        <v>13272</v>
      </c>
      <c r="I1807" s="3" t="s">
        <v>13273</v>
      </c>
      <c r="J1807" s="3" t="s">
        <v>13274</v>
      </c>
      <c r="K1807" s="3" t="s">
        <v>13275</v>
      </c>
      <c r="L1807" s="7" t="s">
        <v>178</v>
      </c>
      <c r="M1807" s="14" t="s">
        <v>13276</v>
      </c>
      <c r="N1807" s="3">
        <v>38</v>
      </c>
      <c r="O1807" s="3">
        <v>140</v>
      </c>
      <c r="P1807" s="3"/>
      <c r="Q1807" s="17" t="s">
        <v>13277</v>
      </c>
      <c r="R1807" s="7" t="s">
        <v>13278</v>
      </c>
    </row>
    <row r="1808" spans="1:18" ht="45">
      <c r="A1808" s="8" t="s">
        <v>13279</v>
      </c>
      <c r="B1808" s="3" t="s">
        <v>13280</v>
      </c>
      <c r="C1808" s="4" t="s">
        <v>13281</v>
      </c>
      <c r="D1808" s="3" t="s">
        <v>13282</v>
      </c>
      <c r="E1808" s="6">
        <v>43951.318854166668</v>
      </c>
      <c r="F1808" s="3"/>
      <c r="G1808" s="3"/>
      <c r="H1808" s="3"/>
      <c r="I1808" s="3"/>
      <c r="J1808" s="3" t="s">
        <v>13283</v>
      </c>
      <c r="K1808" s="3"/>
      <c r="L1808" s="7" t="s">
        <v>680</v>
      </c>
      <c r="M1808" s="14" t="s">
        <v>13284</v>
      </c>
      <c r="N1808" s="3">
        <v>124</v>
      </c>
      <c r="O1808" s="3">
        <v>233</v>
      </c>
      <c r="P1808" s="3" t="s">
        <v>8632</v>
      </c>
      <c r="Q1808" s="17" t="s">
        <v>13285</v>
      </c>
      <c r="R1808" s="7" t="s">
        <v>13286</v>
      </c>
    </row>
    <row r="1809" spans="1:18" ht="56.25">
      <c r="A1809" s="8" t="s">
        <v>13287</v>
      </c>
      <c r="B1809" s="3" t="s">
        <v>13288</v>
      </c>
      <c r="C1809" s="4" t="s">
        <v>2830</v>
      </c>
      <c r="D1809" s="3" t="s">
        <v>13289</v>
      </c>
      <c r="E1809" s="6">
        <v>43951.318379629629</v>
      </c>
      <c r="F1809" s="3"/>
      <c r="G1809" s="3"/>
      <c r="H1809" s="3"/>
      <c r="I1809" s="3"/>
      <c r="J1809" s="3" t="s">
        <v>13290</v>
      </c>
      <c r="K1809" s="3"/>
      <c r="L1809" s="7" t="s">
        <v>27</v>
      </c>
      <c r="M1809" s="14" t="s">
        <v>13291</v>
      </c>
      <c r="N1809" s="3">
        <v>2048</v>
      </c>
      <c r="O1809" s="3">
        <v>2555</v>
      </c>
      <c r="P1809" s="3" t="s">
        <v>13292</v>
      </c>
      <c r="Q1809" s="17" t="s">
        <v>13293</v>
      </c>
      <c r="R1809" s="7" t="s">
        <v>2836</v>
      </c>
    </row>
    <row r="1810" spans="1:18" ht="56.25">
      <c r="A1810" s="8" t="s">
        <v>13294</v>
      </c>
      <c r="B1810" s="3" t="s">
        <v>13295</v>
      </c>
      <c r="C1810" s="4" t="s">
        <v>1563</v>
      </c>
      <c r="D1810" s="3" t="s">
        <v>13296</v>
      </c>
      <c r="E1810" s="6">
        <v>43951.318252314813</v>
      </c>
      <c r="F1810" s="3"/>
      <c r="G1810" s="3"/>
      <c r="H1810" s="3"/>
      <c r="I1810" s="3"/>
      <c r="J1810" s="3" t="s">
        <v>13297</v>
      </c>
      <c r="K1810" s="3"/>
      <c r="L1810" s="7" t="s">
        <v>13298</v>
      </c>
      <c r="M1810" s="14" t="s">
        <v>13299</v>
      </c>
      <c r="N1810" s="3">
        <v>42</v>
      </c>
      <c r="O1810" s="3">
        <v>147</v>
      </c>
      <c r="P1810" s="3" t="s">
        <v>10800</v>
      </c>
      <c r="Q1810" s="17" t="s">
        <v>13300</v>
      </c>
      <c r="R1810" s="7" t="s">
        <v>1569</v>
      </c>
    </row>
    <row r="1811" spans="1:18" ht="67.5">
      <c r="A1811" s="8" t="s">
        <v>13301</v>
      </c>
      <c r="B1811" s="3" t="s">
        <v>13302</v>
      </c>
      <c r="C1811" s="4" t="s">
        <v>13303</v>
      </c>
      <c r="D1811" s="3" t="s">
        <v>13304</v>
      </c>
      <c r="E1811" s="6">
        <v>43951.317997685182</v>
      </c>
      <c r="F1811" s="3"/>
      <c r="G1811" s="3"/>
      <c r="H1811" s="3"/>
      <c r="I1811" s="3"/>
      <c r="J1811" s="3" t="s">
        <v>13305</v>
      </c>
      <c r="K1811" s="3"/>
      <c r="L1811" s="7" t="s">
        <v>57</v>
      </c>
      <c r="M1811" s="14" t="s">
        <v>13306</v>
      </c>
      <c r="N1811" s="3">
        <v>195</v>
      </c>
      <c r="O1811" s="3">
        <v>97</v>
      </c>
      <c r="P1811" s="3" t="s">
        <v>10873</v>
      </c>
      <c r="Q1811" s="17" t="s">
        <v>13307</v>
      </c>
      <c r="R1811" s="7" t="s">
        <v>13308</v>
      </c>
    </row>
    <row r="1812" spans="1:18" ht="67.5">
      <c r="A1812" s="8" t="s">
        <v>13309</v>
      </c>
      <c r="B1812" s="3" t="s">
        <v>13310</v>
      </c>
      <c r="C1812" s="4" t="s">
        <v>13311</v>
      </c>
      <c r="D1812" s="3" t="s">
        <v>13312</v>
      </c>
      <c r="E1812" s="6">
        <v>43951.317754629628</v>
      </c>
      <c r="F1812" s="3"/>
      <c r="G1812" s="3"/>
      <c r="H1812" s="3" t="s">
        <v>13313</v>
      </c>
      <c r="I1812" s="3" t="s">
        <v>13310</v>
      </c>
      <c r="J1812" s="3" t="s">
        <v>13313</v>
      </c>
      <c r="K1812" s="3" t="s">
        <v>13314</v>
      </c>
      <c r="L1812" s="7" t="s">
        <v>27</v>
      </c>
      <c r="M1812" s="14" t="s">
        <v>13315</v>
      </c>
      <c r="N1812" s="3">
        <v>364</v>
      </c>
      <c r="O1812" s="3">
        <v>452</v>
      </c>
      <c r="P1812" s="3"/>
      <c r="Q1812" s="17" t="s">
        <v>13316</v>
      </c>
      <c r="R1812" s="7" t="s">
        <v>13317</v>
      </c>
    </row>
    <row r="1813" spans="1:18" ht="67.5">
      <c r="A1813" s="8" t="s">
        <v>13314</v>
      </c>
      <c r="B1813" s="3" t="s">
        <v>13310</v>
      </c>
      <c r="C1813" s="4" t="s">
        <v>13318</v>
      </c>
      <c r="D1813" s="3" t="s">
        <v>13319</v>
      </c>
      <c r="E1813" s="6">
        <v>43951.317719907413</v>
      </c>
      <c r="F1813" s="3"/>
      <c r="G1813" s="3"/>
      <c r="H1813" s="3" t="s">
        <v>13313</v>
      </c>
      <c r="I1813" s="3" t="s">
        <v>13310</v>
      </c>
      <c r="J1813" s="3" t="s">
        <v>13313</v>
      </c>
      <c r="K1813" s="3" t="s">
        <v>13320</v>
      </c>
      <c r="L1813" s="7" t="s">
        <v>27</v>
      </c>
      <c r="M1813" s="14" t="s">
        <v>13315</v>
      </c>
      <c r="N1813" s="3">
        <v>364</v>
      </c>
      <c r="O1813" s="3">
        <v>452</v>
      </c>
      <c r="P1813" s="3"/>
      <c r="Q1813" s="17" t="s">
        <v>13321</v>
      </c>
      <c r="R1813" s="7" t="s">
        <v>13322</v>
      </c>
    </row>
    <row r="1814" spans="1:18" ht="67.5">
      <c r="A1814" s="8" t="s">
        <v>13320</v>
      </c>
      <c r="B1814" s="3" t="s">
        <v>13310</v>
      </c>
      <c r="C1814" s="4" t="s">
        <v>13323</v>
      </c>
      <c r="D1814" s="3" t="s">
        <v>13324</v>
      </c>
      <c r="E1814" s="6">
        <v>43951.317696759259</v>
      </c>
      <c r="F1814" s="3"/>
      <c r="G1814" s="3"/>
      <c r="H1814" s="3" t="s">
        <v>13313</v>
      </c>
      <c r="I1814" s="3" t="s">
        <v>13310</v>
      </c>
      <c r="J1814" s="3" t="s">
        <v>13313</v>
      </c>
      <c r="K1814" s="3" t="s">
        <v>13325</v>
      </c>
      <c r="L1814" s="7" t="s">
        <v>27</v>
      </c>
      <c r="M1814" s="14" t="s">
        <v>13315</v>
      </c>
      <c r="N1814" s="3">
        <v>364</v>
      </c>
      <c r="O1814" s="3">
        <v>452</v>
      </c>
      <c r="P1814" s="3"/>
      <c r="Q1814" s="17" t="s">
        <v>13326</v>
      </c>
      <c r="R1814" s="7" t="s">
        <v>13327</v>
      </c>
    </row>
    <row r="1815" spans="1:18" ht="56.25">
      <c r="A1815" s="8" t="s">
        <v>13328</v>
      </c>
      <c r="B1815" s="3" t="s">
        <v>13329</v>
      </c>
      <c r="C1815" s="4" t="s">
        <v>2830</v>
      </c>
      <c r="D1815" s="3" t="s">
        <v>13330</v>
      </c>
      <c r="E1815" s="6">
        <v>43951.317037037035</v>
      </c>
      <c r="F1815" s="3"/>
      <c r="G1815" s="3"/>
      <c r="H1815" s="3"/>
      <c r="I1815" s="3"/>
      <c r="J1815" s="3" t="s">
        <v>13331</v>
      </c>
      <c r="K1815" s="3"/>
      <c r="L1815" s="7" t="s">
        <v>27</v>
      </c>
      <c r="M1815" s="14" t="s">
        <v>13332</v>
      </c>
      <c r="N1815" s="3">
        <v>4624</v>
      </c>
      <c r="O1815" s="3">
        <v>4894</v>
      </c>
      <c r="P1815" s="3" t="s">
        <v>13333</v>
      </c>
      <c r="Q1815" s="17" t="s">
        <v>13334</v>
      </c>
      <c r="R1815" s="7" t="s">
        <v>2836</v>
      </c>
    </row>
    <row r="1816" spans="1:18" ht="45">
      <c r="A1816" s="8" t="s">
        <v>13335</v>
      </c>
      <c r="B1816" s="3" t="s">
        <v>13336</v>
      </c>
      <c r="C1816" s="4" t="s">
        <v>13337</v>
      </c>
      <c r="D1816" s="3" t="s">
        <v>13338</v>
      </c>
      <c r="E1816" s="6">
        <v>43951.316932870366</v>
      </c>
      <c r="F1816" s="3"/>
      <c r="G1816" s="3"/>
      <c r="H1816" s="3"/>
      <c r="I1816" s="3"/>
      <c r="J1816" s="3" t="s">
        <v>13339</v>
      </c>
      <c r="K1816" s="3"/>
      <c r="L1816" s="7" t="s">
        <v>27</v>
      </c>
      <c r="M1816" s="14" t="s">
        <v>13340</v>
      </c>
      <c r="N1816" s="3">
        <v>133</v>
      </c>
      <c r="O1816" s="3">
        <v>590</v>
      </c>
      <c r="P1816" s="3"/>
      <c r="Q1816" s="17" t="s">
        <v>13341</v>
      </c>
      <c r="R1816" s="7" t="s">
        <v>13342</v>
      </c>
    </row>
    <row r="1817" spans="1:18" ht="33.75">
      <c r="A1817" s="8" t="s">
        <v>13343</v>
      </c>
      <c r="B1817" s="3" t="s">
        <v>13344</v>
      </c>
      <c r="C1817" s="4" t="s">
        <v>972</v>
      </c>
      <c r="D1817" s="3" t="s">
        <v>13345</v>
      </c>
      <c r="E1817" s="6">
        <v>43951.316261574073</v>
      </c>
      <c r="F1817" s="3"/>
      <c r="G1817" s="3"/>
      <c r="H1817" s="3"/>
      <c r="I1817" s="3"/>
      <c r="J1817" s="3" t="s">
        <v>13346</v>
      </c>
      <c r="K1817" s="3"/>
      <c r="L1817" s="7" t="s">
        <v>27</v>
      </c>
      <c r="M1817" s="14" t="s">
        <v>13347</v>
      </c>
      <c r="N1817" s="3">
        <v>79</v>
      </c>
      <c r="O1817" s="3">
        <v>140</v>
      </c>
      <c r="P1817" s="3"/>
      <c r="Q1817" s="17" t="s">
        <v>13348</v>
      </c>
      <c r="R1817" s="7" t="s">
        <v>977</v>
      </c>
    </row>
    <row r="1818" spans="1:18" ht="112.5">
      <c r="A1818" s="8" t="s">
        <v>13349</v>
      </c>
      <c r="B1818" s="3" t="s">
        <v>13350</v>
      </c>
      <c r="C1818" s="4" t="s">
        <v>5434</v>
      </c>
      <c r="D1818" s="3" t="s">
        <v>13351</v>
      </c>
      <c r="E1818" s="6">
        <v>43951.31622685185</v>
      </c>
      <c r="F1818" s="3"/>
      <c r="G1818" s="3"/>
      <c r="H1818" s="3"/>
      <c r="I1818" s="3"/>
      <c r="J1818" s="3" t="s">
        <v>13352</v>
      </c>
      <c r="K1818" s="3"/>
      <c r="L1818" s="7" t="s">
        <v>27</v>
      </c>
      <c r="M1818" s="14" t="s">
        <v>13353</v>
      </c>
      <c r="N1818" s="3">
        <v>54</v>
      </c>
      <c r="O1818" s="3">
        <v>128</v>
      </c>
      <c r="P1818" s="3" t="s">
        <v>13354</v>
      </c>
      <c r="Q1818" s="17" t="s">
        <v>13355</v>
      </c>
      <c r="R1818" s="7" t="s">
        <v>5440</v>
      </c>
    </row>
    <row r="1819" spans="1:18" ht="56.25">
      <c r="A1819" s="8" t="s">
        <v>13356</v>
      </c>
      <c r="B1819" s="3" t="s">
        <v>13357</v>
      </c>
      <c r="C1819" s="4" t="s">
        <v>13358</v>
      </c>
      <c r="D1819" s="3" t="s">
        <v>13359</v>
      </c>
      <c r="E1819" s="6">
        <v>43951.316192129627</v>
      </c>
      <c r="F1819" s="3"/>
      <c r="G1819" s="3"/>
      <c r="H1819" s="3" t="s">
        <v>13360</v>
      </c>
      <c r="I1819" s="3" t="s">
        <v>13361</v>
      </c>
      <c r="J1819" s="3" t="s">
        <v>13362</v>
      </c>
      <c r="K1819" s="3" t="s">
        <v>13363</v>
      </c>
      <c r="L1819" s="7" t="s">
        <v>27</v>
      </c>
      <c r="M1819" s="14" t="s">
        <v>13364</v>
      </c>
      <c r="N1819" s="3">
        <v>14</v>
      </c>
      <c r="O1819" s="3">
        <v>53</v>
      </c>
      <c r="P1819" s="3" t="s">
        <v>13365</v>
      </c>
      <c r="Q1819" s="17" t="s">
        <v>13366</v>
      </c>
      <c r="R1819" s="7" t="s">
        <v>13367</v>
      </c>
    </row>
    <row r="1820" spans="1:18" ht="33.75">
      <c r="A1820" s="8" t="s">
        <v>13368</v>
      </c>
      <c r="B1820" s="3" t="s">
        <v>13369</v>
      </c>
      <c r="C1820" s="4" t="s">
        <v>13370</v>
      </c>
      <c r="D1820" s="3" t="s">
        <v>13371</v>
      </c>
      <c r="E1820" s="6">
        <v>43951.316122685181</v>
      </c>
      <c r="F1820" s="3"/>
      <c r="G1820" s="3"/>
      <c r="H1820" s="3"/>
      <c r="I1820" s="3"/>
      <c r="J1820" s="3" t="s">
        <v>13372</v>
      </c>
      <c r="K1820" s="3"/>
      <c r="L1820" s="7" t="s">
        <v>57</v>
      </c>
      <c r="M1820" s="14" t="s">
        <v>13373</v>
      </c>
      <c r="N1820" s="3">
        <v>28</v>
      </c>
      <c r="O1820" s="3">
        <v>237</v>
      </c>
      <c r="P1820" s="3"/>
      <c r="Q1820" s="17" t="s">
        <v>13374</v>
      </c>
      <c r="R1820" s="7" t="s">
        <v>13375</v>
      </c>
    </row>
    <row r="1821" spans="1:18" ht="112.5">
      <c r="A1821" s="8" t="s">
        <v>13376</v>
      </c>
      <c r="B1821" s="3" t="s">
        <v>13377</v>
      </c>
      <c r="C1821" s="4" t="s">
        <v>13378</v>
      </c>
      <c r="D1821" s="3" t="s">
        <v>13379</v>
      </c>
      <c r="E1821" s="6">
        <v>43951.316053240742</v>
      </c>
      <c r="F1821" s="3"/>
      <c r="G1821" s="3"/>
      <c r="H1821" s="3"/>
      <c r="I1821" s="3"/>
      <c r="J1821" s="3" t="s">
        <v>13380</v>
      </c>
      <c r="K1821" s="3"/>
      <c r="L1821" s="7" t="s">
        <v>27</v>
      </c>
      <c r="M1821" s="14" t="s">
        <v>13381</v>
      </c>
      <c r="N1821" s="3">
        <v>557</v>
      </c>
      <c r="O1821" s="3">
        <v>1047</v>
      </c>
      <c r="P1821" s="3" t="s">
        <v>2357</v>
      </c>
      <c r="Q1821" s="17" t="s">
        <v>13382</v>
      </c>
      <c r="R1821" s="7" t="s">
        <v>13383</v>
      </c>
    </row>
    <row r="1822" spans="1:18" ht="56.25">
      <c r="A1822" s="8" t="s">
        <v>13384</v>
      </c>
      <c r="B1822" s="3" t="s">
        <v>13385</v>
      </c>
      <c r="C1822" s="4" t="s">
        <v>13386</v>
      </c>
      <c r="D1822" s="3" t="s">
        <v>13387</v>
      </c>
      <c r="E1822" s="6">
        <v>43951.316030092596</v>
      </c>
      <c r="F1822" s="3"/>
      <c r="G1822" s="3"/>
      <c r="H1822" s="3"/>
      <c r="I1822" s="3"/>
      <c r="J1822" s="3" t="s">
        <v>13388</v>
      </c>
      <c r="K1822" s="3"/>
      <c r="L1822" s="7" t="s">
        <v>1400</v>
      </c>
      <c r="M1822" s="14" t="s">
        <v>13389</v>
      </c>
      <c r="N1822" s="3">
        <v>326</v>
      </c>
      <c r="O1822" s="3">
        <v>321</v>
      </c>
      <c r="P1822" s="3" t="s">
        <v>13390</v>
      </c>
      <c r="Q1822" s="17" t="s">
        <v>13391</v>
      </c>
      <c r="R1822" s="7" t="s">
        <v>13392</v>
      </c>
    </row>
    <row r="1823" spans="1:18" ht="90">
      <c r="A1823" s="8" t="s">
        <v>13393</v>
      </c>
      <c r="B1823" s="3" t="s">
        <v>13394</v>
      </c>
      <c r="C1823" s="4" t="s">
        <v>13395</v>
      </c>
      <c r="D1823" s="3" t="s">
        <v>13396</v>
      </c>
      <c r="E1823" s="6">
        <v>43951.315983796296</v>
      </c>
      <c r="F1823" s="3"/>
      <c r="G1823" s="3"/>
      <c r="H1823" s="3" t="s">
        <v>13397</v>
      </c>
      <c r="I1823" s="3" t="s">
        <v>13398</v>
      </c>
      <c r="J1823" s="3" t="s">
        <v>13399</v>
      </c>
      <c r="K1823" s="3"/>
      <c r="L1823" s="7" t="s">
        <v>178</v>
      </c>
      <c r="M1823" s="14" t="s">
        <v>13400</v>
      </c>
      <c r="N1823" s="3">
        <v>1633</v>
      </c>
      <c r="O1823" s="3">
        <v>531</v>
      </c>
      <c r="P1823" s="3" t="s">
        <v>975</v>
      </c>
      <c r="Q1823" s="17" t="s">
        <v>13401</v>
      </c>
      <c r="R1823" s="7" t="s">
        <v>13402</v>
      </c>
    </row>
    <row r="1824" spans="1:18" ht="90">
      <c r="A1824" s="8" t="s">
        <v>13403</v>
      </c>
      <c r="B1824" s="3" t="s">
        <v>13404</v>
      </c>
      <c r="C1824" s="4" t="s">
        <v>8130</v>
      </c>
      <c r="D1824" s="3" t="s">
        <v>13405</v>
      </c>
      <c r="E1824" s="6">
        <v>43951.315046296295</v>
      </c>
      <c r="F1824" s="3"/>
      <c r="G1824" s="3"/>
      <c r="H1824" s="3"/>
      <c r="I1824" s="3"/>
      <c r="J1824" s="3" t="s">
        <v>13406</v>
      </c>
      <c r="K1824" s="3"/>
      <c r="L1824" s="7" t="s">
        <v>57</v>
      </c>
      <c r="M1824" s="14" t="s">
        <v>13407</v>
      </c>
      <c r="N1824" s="3">
        <v>1086</v>
      </c>
      <c r="O1824" s="3">
        <v>2592</v>
      </c>
      <c r="P1824" s="3" t="s">
        <v>10521</v>
      </c>
      <c r="Q1824" s="17" t="s">
        <v>13408</v>
      </c>
      <c r="R1824" s="7" t="s">
        <v>8135</v>
      </c>
    </row>
    <row r="1825" spans="1:18" ht="90">
      <c r="A1825" s="8" t="s">
        <v>13409</v>
      </c>
      <c r="B1825" s="3" t="s">
        <v>13410</v>
      </c>
      <c r="C1825" s="4" t="s">
        <v>8130</v>
      </c>
      <c r="D1825" s="3" t="s">
        <v>13411</v>
      </c>
      <c r="E1825" s="6">
        <v>43951.314803240741</v>
      </c>
      <c r="F1825" s="3"/>
      <c r="G1825" s="3"/>
      <c r="H1825" s="3"/>
      <c r="I1825" s="3"/>
      <c r="J1825" s="3" t="s">
        <v>13412</v>
      </c>
      <c r="K1825" s="3"/>
      <c r="L1825" s="7" t="s">
        <v>27</v>
      </c>
      <c r="M1825" s="14" t="s">
        <v>340</v>
      </c>
      <c r="N1825" s="3">
        <v>155</v>
      </c>
      <c r="O1825" s="3">
        <v>334</v>
      </c>
      <c r="P1825" s="3"/>
      <c r="Q1825" s="17" t="s">
        <v>13413</v>
      </c>
      <c r="R1825" s="7" t="s">
        <v>8135</v>
      </c>
    </row>
    <row r="1826" spans="1:18" ht="56.25">
      <c r="A1826" s="8" t="s">
        <v>13414</v>
      </c>
      <c r="B1826" s="3" t="s">
        <v>13415</v>
      </c>
      <c r="C1826" s="4" t="s">
        <v>13416</v>
      </c>
      <c r="D1826" s="3" t="s">
        <v>13417</v>
      </c>
      <c r="E1826" s="6">
        <v>43951.314097222217</v>
      </c>
      <c r="F1826" s="3"/>
      <c r="G1826" s="3"/>
      <c r="H1826" s="3"/>
      <c r="I1826" s="3"/>
      <c r="J1826" s="3" t="s">
        <v>13418</v>
      </c>
      <c r="K1826" s="3"/>
      <c r="L1826" s="7" t="s">
        <v>680</v>
      </c>
      <c r="M1826" s="14" t="s">
        <v>13419</v>
      </c>
      <c r="N1826" s="3">
        <v>337</v>
      </c>
      <c r="O1826" s="3">
        <v>425</v>
      </c>
      <c r="P1826" s="3"/>
      <c r="Q1826" s="17" t="s">
        <v>13420</v>
      </c>
      <c r="R1826" s="7" t="s">
        <v>13421</v>
      </c>
    </row>
    <row r="1827" spans="1:18" ht="78.75">
      <c r="A1827" s="8" t="s">
        <v>13422</v>
      </c>
      <c r="B1827" s="3" t="s">
        <v>13423</v>
      </c>
      <c r="C1827" s="4" t="s">
        <v>13424</v>
      </c>
      <c r="D1827" s="3" t="s">
        <v>13425</v>
      </c>
      <c r="E1827" s="6">
        <v>43951.313958333332</v>
      </c>
      <c r="F1827" s="3"/>
      <c r="G1827" s="3"/>
      <c r="H1827" s="3"/>
      <c r="I1827" s="3"/>
      <c r="J1827" s="3" t="s">
        <v>13426</v>
      </c>
      <c r="K1827" s="3"/>
      <c r="L1827" s="7" t="s">
        <v>27</v>
      </c>
      <c r="M1827" s="14" t="s">
        <v>13427</v>
      </c>
      <c r="N1827" s="3">
        <v>1198</v>
      </c>
      <c r="O1827" s="3">
        <v>1355</v>
      </c>
      <c r="P1827" s="3" t="s">
        <v>13428</v>
      </c>
      <c r="Q1827" s="17" t="s">
        <v>13429</v>
      </c>
      <c r="R1827" s="7" t="s">
        <v>13430</v>
      </c>
    </row>
    <row r="1828" spans="1:18" ht="78.75">
      <c r="A1828" s="8" t="s">
        <v>13431</v>
      </c>
      <c r="B1828" s="3" t="s">
        <v>13432</v>
      </c>
      <c r="C1828" s="4" t="s">
        <v>4983</v>
      </c>
      <c r="D1828" s="3" t="s">
        <v>13433</v>
      </c>
      <c r="E1828" s="6">
        <v>43951.313726851848</v>
      </c>
      <c r="F1828" s="3"/>
      <c r="G1828" s="3"/>
      <c r="H1828" s="3"/>
      <c r="I1828" s="3"/>
      <c r="J1828" s="3" t="s">
        <v>13434</v>
      </c>
      <c r="K1828" s="3"/>
      <c r="L1828" s="7" t="s">
        <v>57</v>
      </c>
      <c r="M1828" s="14" t="s">
        <v>13435</v>
      </c>
      <c r="N1828" s="3">
        <v>1489</v>
      </c>
      <c r="O1828" s="3">
        <v>111</v>
      </c>
      <c r="P1828" s="3" t="s">
        <v>1422</v>
      </c>
      <c r="Q1828" s="17" t="s">
        <v>13436</v>
      </c>
      <c r="R1828" s="7" t="s">
        <v>4988</v>
      </c>
    </row>
    <row r="1829" spans="1:18" ht="56.25">
      <c r="A1829" s="8" t="s">
        <v>13437</v>
      </c>
      <c r="B1829" s="3" t="s">
        <v>13438</v>
      </c>
      <c r="C1829" s="4" t="s">
        <v>6701</v>
      </c>
      <c r="D1829" s="3" t="s">
        <v>13439</v>
      </c>
      <c r="E1829" s="6">
        <v>43951.313078703708</v>
      </c>
      <c r="F1829" s="3"/>
      <c r="G1829" s="3"/>
      <c r="H1829" s="3"/>
      <c r="I1829" s="3"/>
      <c r="J1829" s="3" t="s">
        <v>13440</v>
      </c>
      <c r="K1829" s="3"/>
      <c r="L1829" s="7" t="s">
        <v>27</v>
      </c>
      <c r="M1829" s="14" t="s">
        <v>13441</v>
      </c>
      <c r="N1829" s="3">
        <v>90</v>
      </c>
      <c r="O1829" s="3">
        <v>249</v>
      </c>
      <c r="P1829" s="3" t="s">
        <v>13442</v>
      </c>
      <c r="Q1829" s="17" t="s">
        <v>13443</v>
      </c>
      <c r="R1829" s="7" t="s">
        <v>6706</v>
      </c>
    </row>
    <row r="1830" spans="1:18" ht="67.5">
      <c r="A1830" s="8" t="s">
        <v>13444</v>
      </c>
      <c r="B1830" s="3" t="s">
        <v>13445</v>
      </c>
      <c r="C1830" s="4" t="s">
        <v>1089</v>
      </c>
      <c r="D1830" s="3" t="s">
        <v>13446</v>
      </c>
      <c r="E1830" s="6">
        <v>43951.312881944439</v>
      </c>
      <c r="F1830" s="3"/>
      <c r="G1830" s="3"/>
      <c r="H1830" s="3"/>
      <c r="I1830" s="3"/>
      <c r="J1830" s="3" t="s">
        <v>13447</v>
      </c>
      <c r="K1830" s="3"/>
      <c r="L1830" s="7" t="s">
        <v>27</v>
      </c>
      <c r="M1830" s="14" t="s">
        <v>13448</v>
      </c>
      <c r="N1830" s="3">
        <v>8</v>
      </c>
      <c r="O1830" s="3">
        <v>98</v>
      </c>
      <c r="P1830" s="3"/>
      <c r="Q1830" s="17" t="s">
        <v>13449</v>
      </c>
      <c r="R1830" s="7" t="s">
        <v>1098</v>
      </c>
    </row>
    <row r="1831" spans="1:18" ht="45">
      <c r="A1831" s="8" t="s">
        <v>13450</v>
      </c>
      <c r="B1831" s="3" t="s">
        <v>13451</v>
      </c>
      <c r="C1831" s="4" t="s">
        <v>13452</v>
      </c>
      <c r="D1831" s="3" t="s">
        <v>13453</v>
      </c>
      <c r="E1831" s="6">
        <v>43951.312650462962</v>
      </c>
      <c r="F1831" s="3"/>
      <c r="G1831" s="3"/>
      <c r="H1831" s="3"/>
      <c r="I1831" s="3"/>
      <c r="J1831" s="3" t="s">
        <v>13454</v>
      </c>
      <c r="K1831" s="3"/>
      <c r="L1831" s="7" t="s">
        <v>1400</v>
      </c>
      <c r="M1831" s="14" t="s">
        <v>13455</v>
      </c>
      <c r="N1831" s="3">
        <v>2047</v>
      </c>
      <c r="O1831" s="3">
        <v>1936</v>
      </c>
      <c r="P1831" s="3" t="s">
        <v>13456</v>
      </c>
      <c r="Q1831" s="17" t="s">
        <v>13457</v>
      </c>
      <c r="R1831" s="7" t="s">
        <v>13458</v>
      </c>
    </row>
    <row r="1832" spans="1:18" ht="78.75">
      <c r="A1832" s="8" t="s">
        <v>13459</v>
      </c>
      <c r="B1832" s="3" t="s">
        <v>13460</v>
      </c>
      <c r="C1832" s="4" t="s">
        <v>13006</v>
      </c>
      <c r="D1832" s="3" t="s">
        <v>13461</v>
      </c>
      <c r="E1832" s="6">
        <v>43951.31149305556</v>
      </c>
      <c r="F1832" s="3"/>
      <c r="G1832" s="3"/>
      <c r="H1832" s="3"/>
      <c r="I1832" s="3"/>
      <c r="J1832" s="3" t="s">
        <v>13462</v>
      </c>
      <c r="K1832" s="3"/>
      <c r="L1832" s="7" t="s">
        <v>57</v>
      </c>
      <c r="M1832" s="14" t="s">
        <v>13463</v>
      </c>
      <c r="N1832" s="3">
        <v>14960</v>
      </c>
      <c r="O1832" s="3">
        <v>1386</v>
      </c>
      <c r="P1832" s="3"/>
      <c r="Q1832" s="17" t="s">
        <v>13464</v>
      </c>
      <c r="R1832" s="7" t="s">
        <v>13011</v>
      </c>
    </row>
    <row r="1833" spans="1:18" ht="56.25">
      <c r="A1833" s="8" t="s">
        <v>13465</v>
      </c>
      <c r="B1833" s="3" t="s">
        <v>13466</v>
      </c>
      <c r="C1833" s="4" t="s">
        <v>543</v>
      </c>
      <c r="D1833" s="3" t="s">
        <v>13467</v>
      </c>
      <c r="E1833" s="6">
        <v>43951.310879629629</v>
      </c>
      <c r="F1833" s="3"/>
      <c r="G1833" s="3"/>
      <c r="H1833" s="3"/>
      <c r="I1833" s="3"/>
      <c r="J1833" s="3" t="s">
        <v>13468</v>
      </c>
      <c r="K1833" s="3"/>
      <c r="L1833" s="7" t="s">
        <v>57</v>
      </c>
      <c r="M1833" s="14" t="s">
        <v>13469</v>
      </c>
      <c r="N1833" s="3">
        <v>151</v>
      </c>
      <c r="O1833" s="3">
        <v>181</v>
      </c>
      <c r="P1833" s="3" t="s">
        <v>6265</v>
      </c>
      <c r="Q1833" s="17" t="s">
        <v>13470</v>
      </c>
      <c r="R1833" s="7" t="s">
        <v>548</v>
      </c>
    </row>
    <row r="1834" spans="1:18" ht="78.75">
      <c r="A1834" s="8" t="s">
        <v>13471</v>
      </c>
      <c r="B1834" s="3" t="s">
        <v>13472</v>
      </c>
      <c r="C1834" s="4" t="s">
        <v>11302</v>
      </c>
      <c r="D1834" s="3" t="s">
        <v>13473</v>
      </c>
      <c r="E1834" s="6">
        <v>43951.310520833329</v>
      </c>
      <c r="F1834" s="3"/>
      <c r="G1834" s="3"/>
      <c r="H1834" s="3"/>
      <c r="I1834" s="3"/>
      <c r="J1834" s="3" t="s">
        <v>13474</v>
      </c>
      <c r="K1834" s="3"/>
      <c r="L1834" s="7" t="s">
        <v>178</v>
      </c>
      <c r="M1834" s="14" t="s">
        <v>13475</v>
      </c>
      <c r="N1834" s="3">
        <v>288</v>
      </c>
      <c r="O1834" s="3">
        <v>345</v>
      </c>
      <c r="P1834" s="3" t="s">
        <v>10873</v>
      </c>
      <c r="Q1834" s="17" t="s">
        <v>13476</v>
      </c>
      <c r="R1834" s="7" t="s">
        <v>11305</v>
      </c>
    </row>
    <row r="1835" spans="1:18" ht="56.25">
      <c r="A1835" s="8" t="s">
        <v>13477</v>
      </c>
      <c r="B1835" s="3" t="s">
        <v>13478</v>
      </c>
      <c r="C1835" s="4" t="s">
        <v>12928</v>
      </c>
      <c r="D1835" s="3" t="s">
        <v>13479</v>
      </c>
      <c r="E1835" s="6">
        <v>43951.310416666667</v>
      </c>
      <c r="F1835" s="3"/>
      <c r="G1835" s="3"/>
      <c r="H1835" s="3"/>
      <c r="I1835" s="3"/>
      <c r="J1835" s="3" t="s">
        <v>13480</v>
      </c>
      <c r="K1835" s="3"/>
      <c r="L1835" s="7" t="s">
        <v>27</v>
      </c>
      <c r="M1835" s="14" t="s">
        <v>13481</v>
      </c>
      <c r="N1835" s="3">
        <v>4891</v>
      </c>
      <c r="O1835" s="3">
        <v>4901</v>
      </c>
      <c r="P1835" s="3" t="s">
        <v>13482</v>
      </c>
      <c r="Q1835" s="17" t="s">
        <v>13483</v>
      </c>
      <c r="R1835" s="7" t="s">
        <v>12933</v>
      </c>
    </row>
    <row r="1836" spans="1:18" ht="33.75">
      <c r="A1836" s="8" t="s">
        <v>13484</v>
      </c>
      <c r="B1836" s="3" t="s">
        <v>13485</v>
      </c>
      <c r="C1836" s="4" t="s">
        <v>13486</v>
      </c>
      <c r="D1836" s="3" t="s">
        <v>13487</v>
      </c>
      <c r="E1836" s="6">
        <v>43951.309965277775</v>
      </c>
      <c r="F1836" s="3"/>
      <c r="G1836" s="3"/>
      <c r="H1836" s="3"/>
      <c r="I1836" s="3"/>
      <c r="J1836" s="3" t="s">
        <v>13488</v>
      </c>
      <c r="K1836" s="3"/>
      <c r="L1836" s="7" t="s">
        <v>57</v>
      </c>
      <c r="M1836" s="14" t="s">
        <v>13489</v>
      </c>
      <c r="N1836" s="3">
        <v>4161</v>
      </c>
      <c r="O1836" s="3">
        <v>3841</v>
      </c>
      <c r="P1836" s="3" t="s">
        <v>13490</v>
      </c>
      <c r="Q1836" s="17" t="s">
        <v>13491</v>
      </c>
      <c r="R1836" s="7" t="s">
        <v>13492</v>
      </c>
    </row>
    <row r="1837" spans="1:18" ht="56.25">
      <c r="A1837" s="8" t="s">
        <v>13493</v>
      </c>
      <c r="B1837" s="3" t="s">
        <v>13494</v>
      </c>
      <c r="C1837" s="4" t="s">
        <v>4152</v>
      </c>
      <c r="D1837" s="3" t="s">
        <v>13495</v>
      </c>
      <c r="E1837" s="6">
        <v>43951.309317129635</v>
      </c>
      <c r="F1837" s="3"/>
      <c r="G1837" s="3"/>
      <c r="H1837" s="3"/>
      <c r="I1837" s="3"/>
      <c r="J1837" s="3" t="s">
        <v>13496</v>
      </c>
      <c r="K1837" s="3"/>
      <c r="L1837" s="7" t="s">
        <v>178</v>
      </c>
      <c r="M1837" s="14" t="s">
        <v>13497</v>
      </c>
      <c r="N1837" s="3">
        <v>1521</v>
      </c>
      <c r="O1837" s="3">
        <v>1338</v>
      </c>
      <c r="P1837" s="3" t="s">
        <v>13498</v>
      </c>
      <c r="Q1837" s="17" t="s">
        <v>13499</v>
      </c>
      <c r="R1837" s="7" t="s">
        <v>4157</v>
      </c>
    </row>
    <row r="1838" spans="1:18" ht="78.75">
      <c r="A1838" s="8" t="s">
        <v>13500</v>
      </c>
      <c r="B1838" s="3" t="s">
        <v>13494</v>
      </c>
      <c r="C1838" s="4" t="s">
        <v>11302</v>
      </c>
      <c r="D1838" s="3" t="s">
        <v>13501</v>
      </c>
      <c r="E1838" s="6">
        <v>43951.309004629627</v>
      </c>
      <c r="F1838" s="3"/>
      <c r="G1838" s="3"/>
      <c r="H1838" s="3"/>
      <c r="I1838" s="3"/>
      <c r="J1838" s="3" t="s">
        <v>13496</v>
      </c>
      <c r="K1838" s="3"/>
      <c r="L1838" s="7" t="s">
        <v>178</v>
      </c>
      <c r="M1838" s="14" t="s">
        <v>13497</v>
      </c>
      <c r="N1838" s="3">
        <v>1521</v>
      </c>
      <c r="O1838" s="3">
        <v>1338</v>
      </c>
      <c r="P1838" s="3" t="s">
        <v>13498</v>
      </c>
      <c r="Q1838" s="17" t="s">
        <v>13502</v>
      </c>
      <c r="R1838" s="7" t="s">
        <v>11305</v>
      </c>
    </row>
    <row r="1839" spans="1:18" ht="78.75">
      <c r="A1839" s="8" t="s">
        <v>13503</v>
      </c>
      <c r="B1839" s="3" t="s">
        <v>13504</v>
      </c>
      <c r="C1839" s="4" t="s">
        <v>1237</v>
      </c>
      <c r="D1839" s="3" t="s">
        <v>13505</v>
      </c>
      <c r="E1839" s="6">
        <v>43951.30877314815</v>
      </c>
      <c r="F1839" s="3"/>
      <c r="G1839" s="3"/>
      <c r="H1839" s="3"/>
      <c r="I1839" s="3"/>
      <c r="J1839" s="3" t="s">
        <v>13506</v>
      </c>
      <c r="K1839" s="3"/>
      <c r="L1839" s="7" t="s">
        <v>27</v>
      </c>
      <c r="M1839" s="14" t="s">
        <v>13507</v>
      </c>
      <c r="N1839" s="3">
        <v>4348</v>
      </c>
      <c r="O1839" s="3">
        <v>4994</v>
      </c>
      <c r="P1839" s="3" t="s">
        <v>13508</v>
      </c>
      <c r="Q1839" s="17" t="s">
        <v>13509</v>
      </c>
      <c r="R1839" s="7" t="s">
        <v>1243</v>
      </c>
    </row>
    <row r="1840" spans="1:18" ht="78.75">
      <c r="A1840" s="8" t="s">
        <v>13510</v>
      </c>
      <c r="B1840" s="3" t="s">
        <v>13511</v>
      </c>
      <c r="C1840" s="4" t="s">
        <v>13512</v>
      </c>
      <c r="D1840" s="3" t="s">
        <v>13513</v>
      </c>
      <c r="E1840" s="6">
        <v>43951.30868055555</v>
      </c>
      <c r="F1840" s="3"/>
      <c r="G1840" s="3"/>
      <c r="H1840" s="3"/>
      <c r="I1840" s="3"/>
      <c r="J1840" s="3" t="s">
        <v>13514</v>
      </c>
      <c r="K1840" s="3"/>
      <c r="L1840" s="7" t="s">
        <v>27</v>
      </c>
      <c r="M1840" s="14" t="s">
        <v>13515</v>
      </c>
      <c r="N1840" s="3">
        <v>1106</v>
      </c>
      <c r="O1840" s="3">
        <v>979</v>
      </c>
      <c r="P1840" s="3" t="s">
        <v>13516</v>
      </c>
      <c r="Q1840" s="17" t="s">
        <v>13517</v>
      </c>
      <c r="R1840" s="7" t="s">
        <v>13518</v>
      </c>
    </row>
    <row r="1841" spans="1:18" ht="56.25">
      <c r="A1841" s="8" t="s">
        <v>13519</v>
      </c>
      <c r="B1841" s="3" t="s">
        <v>13520</v>
      </c>
      <c r="C1841" s="4" t="s">
        <v>1563</v>
      </c>
      <c r="D1841" s="3" t="s">
        <v>13521</v>
      </c>
      <c r="E1841" s="6">
        <v>43951.308645833335</v>
      </c>
      <c r="F1841" s="3"/>
      <c r="G1841" s="3"/>
      <c r="H1841" s="3"/>
      <c r="I1841" s="3"/>
      <c r="J1841" s="3" t="s">
        <v>13522</v>
      </c>
      <c r="K1841" s="3"/>
      <c r="L1841" s="7" t="s">
        <v>27</v>
      </c>
      <c r="M1841" s="14" t="s">
        <v>13523</v>
      </c>
      <c r="N1841" s="3">
        <v>4</v>
      </c>
      <c r="O1841" s="3">
        <v>77</v>
      </c>
      <c r="P1841" s="3" t="s">
        <v>13524</v>
      </c>
      <c r="Q1841" s="17" t="s">
        <v>13525</v>
      </c>
      <c r="R1841" s="7" t="s">
        <v>1569</v>
      </c>
    </row>
    <row r="1842" spans="1:18" ht="67.5">
      <c r="A1842" s="8" t="s">
        <v>13526</v>
      </c>
      <c r="B1842" s="3" t="s">
        <v>13527</v>
      </c>
      <c r="C1842" s="4" t="s">
        <v>2483</v>
      </c>
      <c r="D1842" s="3" t="s">
        <v>13528</v>
      </c>
      <c r="E1842" s="6">
        <v>43951.30841435185</v>
      </c>
      <c r="F1842" s="3"/>
      <c r="G1842" s="3"/>
      <c r="H1842" s="3"/>
      <c r="I1842" s="3"/>
      <c r="J1842" s="3" t="s">
        <v>13529</v>
      </c>
      <c r="K1842" s="3"/>
      <c r="L1842" s="7" t="s">
        <v>57</v>
      </c>
      <c r="M1842" s="14" t="s">
        <v>13530</v>
      </c>
      <c r="N1842" s="3">
        <v>60</v>
      </c>
      <c r="O1842" s="3">
        <v>489</v>
      </c>
      <c r="P1842" s="3"/>
      <c r="Q1842" s="17" t="s">
        <v>13531</v>
      </c>
      <c r="R1842" s="7" t="s">
        <v>2488</v>
      </c>
    </row>
    <row r="1843" spans="1:18" ht="56.25">
      <c r="A1843" s="8" t="s">
        <v>13532</v>
      </c>
      <c r="B1843" s="3" t="s">
        <v>13533</v>
      </c>
      <c r="C1843" s="4" t="s">
        <v>12983</v>
      </c>
      <c r="D1843" s="3" t="s">
        <v>13534</v>
      </c>
      <c r="E1843" s="6">
        <v>43951.308124999996</v>
      </c>
      <c r="F1843" s="3"/>
      <c r="G1843" s="3"/>
      <c r="H1843" s="3"/>
      <c r="I1843" s="3"/>
      <c r="J1843" s="3" t="s">
        <v>13535</v>
      </c>
      <c r="K1843" s="3"/>
      <c r="L1843" s="7" t="s">
        <v>27</v>
      </c>
      <c r="M1843" s="14" t="s">
        <v>13536</v>
      </c>
      <c r="N1843" s="3">
        <v>96</v>
      </c>
      <c r="O1843" s="3">
        <v>403</v>
      </c>
      <c r="P1843" s="3"/>
      <c r="Q1843" s="17" t="s">
        <v>13537</v>
      </c>
      <c r="R1843" s="7" t="s">
        <v>12986</v>
      </c>
    </row>
    <row r="1844" spans="1:18" ht="90">
      <c r="A1844" s="8" t="s">
        <v>13538</v>
      </c>
      <c r="B1844" s="3" t="s">
        <v>13539</v>
      </c>
      <c r="C1844" s="4" t="s">
        <v>6254</v>
      </c>
      <c r="D1844" s="3" t="s">
        <v>13540</v>
      </c>
      <c r="E1844" s="6">
        <v>43951.307511574079</v>
      </c>
      <c r="F1844" s="3"/>
      <c r="G1844" s="3"/>
      <c r="H1844" s="3"/>
      <c r="I1844" s="3"/>
      <c r="J1844" s="3" t="s">
        <v>13541</v>
      </c>
      <c r="K1844" s="3"/>
      <c r="L1844" s="7" t="s">
        <v>27</v>
      </c>
      <c r="M1844" s="14" t="s">
        <v>13542</v>
      </c>
      <c r="N1844" s="3">
        <v>16604</v>
      </c>
      <c r="O1844" s="3">
        <v>3508</v>
      </c>
      <c r="P1844" s="3" t="s">
        <v>13543</v>
      </c>
      <c r="Q1844" s="17" t="s">
        <v>13544</v>
      </c>
      <c r="R1844" s="7" t="s">
        <v>6259</v>
      </c>
    </row>
    <row r="1845" spans="1:18" ht="101.25">
      <c r="A1845" s="8" t="s">
        <v>13545</v>
      </c>
      <c r="B1845" s="3" t="s">
        <v>13546</v>
      </c>
      <c r="C1845" s="4" t="s">
        <v>5769</v>
      </c>
      <c r="D1845" s="3" t="s">
        <v>13547</v>
      </c>
      <c r="E1845" s="6">
        <v>43951.307453703703</v>
      </c>
      <c r="F1845" s="3"/>
      <c r="G1845" s="3"/>
      <c r="H1845" s="3"/>
      <c r="I1845" s="3"/>
      <c r="J1845" s="3" t="s">
        <v>13548</v>
      </c>
      <c r="K1845" s="3"/>
      <c r="L1845" s="7" t="s">
        <v>27</v>
      </c>
      <c r="M1845" s="14" t="s">
        <v>13549</v>
      </c>
      <c r="N1845" s="3">
        <v>157</v>
      </c>
      <c r="O1845" s="3">
        <v>316</v>
      </c>
      <c r="P1845" s="3"/>
      <c r="Q1845" s="17" t="s">
        <v>13550</v>
      </c>
      <c r="R1845" s="7" t="s">
        <v>5775</v>
      </c>
    </row>
    <row r="1846" spans="1:18" ht="78.75">
      <c r="A1846" s="8" t="s">
        <v>13551</v>
      </c>
      <c r="B1846" s="3" t="s">
        <v>13552</v>
      </c>
      <c r="C1846" s="4" t="s">
        <v>13553</v>
      </c>
      <c r="D1846" s="3" t="s">
        <v>13554</v>
      </c>
      <c r="E1846" s="6">
        <v>43951.306990740741</v>
      </c>
      <c r="F1846" s="3"/>
      <c r="G1846" s="3"/>
      <c r="H1846" s="3"/>
      <c r="I1846" s="3"/>
      <c r="J1846" s="3" t="s">
        <v>13555</v>
      </c>
      <c r="K1846" s="3"/>
      <c r="L1846" s="7" t="s">
        <v>57</v>
      </c>
      <c r="M1846" s="14" t="s">
        <v>13556</v>
      </c>
      <c r="N1846" s="3">
        <v>1254</v>
      </c>
      <c r="O1846" s="3">
        <v>2790</v>
      </c>
      <c r="P1846" s="3" t="s">
        <v>13557</v>
      </c>
      <c r="Q1846" s="17" t="s">
        <v>13558</v>
      </c>
      <c r="R1846" s="7" t="s">
        <v>13559</v>
      </c>
    </row>
    <row r="1847" spans="1:18" ht="67.5">
      <c r="A1847" s="8" t="s">
        <v>13560</v>
      </c>
      <c r="B1847" s="3" t="s">
        <v>13561</v>
      </c>
      <c r="C1847" s="4" t="s">
        <v>13562</v>
      </c>
      <c r="D1847" s="3" t="s">
        <v>13563</v>
      </c>
      <c r="E1847" s="6">
        <v>43951.306469907402</v>
      </c>
      <c r="F1847" s="3"/>
      <c r="G1847" s="3"/>
      <c r="H1847" s="3"/>
      <c r="I1847" s="3"/>
      <c r="J1847" s="3" t="s">
        <v>13564</v>
      </c>
      <c r="K1847" s="3"/>
      <c r="L1847" s="7" t="s">
        <v>178</v>
      </c>
      <c r="M1847" s="14" t="s">
        <v>13565</v>
      </c>
      <c r="N1847" s="3">
        <v>2176</v>
      </c>
      <c r="O1847" s="3">
        <v>839</v>
      </c>
      <c r="P1847" s="3" t="s">
        <v>13566</v>
      </c>
      <c r="Q1847" s="17" t="s">
        <v>13567</v>
      </c>
      <c r="R1847" s="7" t="s">
        <v>13568</v>
      </c>
    </row>
    <row r="1848" spans="1:18" ht="45">
      <c r="A1848" s="8" t="s">
        <v>13569</v>
      </c>
      <c r="B1848" s="3" t="s">
        <v>13570</v>
      </c>
      <c r="C1848" s="4" t="s">
        <v>13571</v>
      </c>
      <c r="D1848" s="3" t="s">
        <v>13572</v>
      </c>
      <c r="E1848" s="6">
        <v>43951.306076388893</v>
      </c>
      <c r="F1848" s="3"/>
      <c r="G1848" s="3"/>
      <c r="H1848" s="3"/>
      <c r="I1848" s="3"/>
      <c r="J1848" s="3" t="s">
        <v>13573</v>
      </c>
      <c r="K1848" s="3"/>
      <c r="L1848" s="7" t="s">
        <v>178</v>
      </c>
      <c r="M1848" s="14" t="s">
        <v>13574</v>
      </c>
      <c r="N1848" s="3">
        <v>2651</v>
      </c>
      <c r="O1848" s="3">
        <v>673</v>
      </c>
      <c r="P1848" s="3" t="s">
        <v>6862</v>
      </c>
      <c r="Q1848" s="17" t="s">
        <v>13575</v>
      </c>
      <c r="R1848" s="7" t="s">
        <v>13576</v>
      </c>
    </row>
    <row r="1849" spans="1:18" ht="78.75">
      <c r="A1849" s="8" t="s">
        <v>13577</v>
      </c>
      <c r="B1849" s="3" t="s">
        <v>13578</v>
      </c>
      <c r="C1849" s="4" t="s">
        <v>13579</v>
      </c>
      <c r="D1849" s="3" t="s">
        <v>13580</v>
      </c>
      <c r="E1849" s="6">
        <v>43951.305775462963</v>
      </c>
      <c r="F1849" s="3"/>
      <c r="G1849" s="3"/>
      <c r="H1849" s="3"/>
      <c r="I1849" s="3"/>
      <c r="J1849" s="3" t="s">
        <v>13581</v>
      </c>
      <c r="K1849" s="3"/>
      <c r="L1849" s="7" t="s">
        <v>178</v>
      </c>
      <c r="M1849" s="14" t="s">
        <v>13582</v>
      </c>
      <c r="N1849" s="3">
        <v>743</v>
      </c>
      <c r="O1849" s="3">
        <v>507</v>
      </c>
      <c r="P1849" s="3" t="s">
        <v>13583</v>
      </c>
      <c r="Q1849" s="17" t="s">
        <v>13584</v>
      </c>
      <c r="R1849" s="7" t="s">
        <v>13585</v>
      </c>
    </row>
    <row r="1850" spans="1:18" ht="90">
      <c r="A1850" s="8" t="s">
        <v>13586</v>
      </c>
      <c r="B1850" s="3" t="s">
        <v>13587</v>
      </c>
      <c r="C1850" s="4" t="s">
        <v>2263</v>
      </c>
      <c r="D1850" s="3" t="s">
        <v>13588</v>
      </c>
      <c r="E1850" s="6">
        <v>43951.304976851854</v>
      </c>
      <c r="F1850" s="3"/>
      <c r="G1850" s="3"/>
      <c r="H1850" s="3"/>
      <c r="I1850" s="3"/>
      <c r="J1850" s="3" t="s">
        <v>13589</v>
      </c>
      <c r="K1850" s="3"/>
      <c r="L1850" s="7" t="s">
        <v>57</v>
      </c>
      <c r="M1850" s="14" t="s">
        <v>340</v>
      </c>
      <c r="N1850" s="3">
        <v>17</v>
      </c>
      <c r="O1850" s="3">
        <v>132</v>
      </c>
      <c r="P1850" s="3"/>
      <c r="Q1850" s="17" t="s">
        <v>13590</v>
      </c>
      <c r="R1850" s="7" t="s">
        <v>2269</v>
      </c>
    </row>
    <row r="1851" spans="1:18" ht="56.25">
      <c r="A1851" s="8" t="s">
        <v>13591</v>
      </c>
      <c r="B1851" s="3" t="s">
        <v>13592</v>
      </c>
      <c r="C1851" s="4" t="s">
        <v>12239</v>
      </c>
      <c r="D1851" s="3" t="s">
        <v>13593</v>
      </c>
      <c r="E1851" s="6">
        <v>43951.304930555554</v>
      </c>
      <c r="F1851" s="3"/>
      <c r="G1851" s="3"/>
      <c r="H1851" s="3"/>
      <c r="I1851" s="3"/>
      <c r="J1851" s="3" t="s">
        <v>13594</v>
      </c>
      <c r="K1851" s="3"/>
      <c r="L1851" s="7" t="s">
        <v>27</v>
      </c>
      <c r="M1851" s="14" t="s">
        <v>13595</v>
      </c>
      <c r="N1851" s="3">
        <v>12</v>
      </c>
      <c r="O1851" s="3">
        <v>33</v>
      </c>
      <c r="P1851" s="3"/>
      <c r="Q1851" s="17" t="s">
        <v>13596</v>
      </c>
      <c r="R1851" s="7" t="s">
        <v>12244</v>
      </c>
    </row>
    <row r="1852" spans="1:18" ht="33.75">
      <c r="A1852" s="8" t="s">
        <v>13597</v>
      </c>
      <c r="B1852" s="3" t="s">
        <v>13598</v>
      </c>
      <c r="C1852" s="4" t="s">
        <v>13486</v>
      </c>
      <c r="D1852" s="3" t="s">
        <v>13599</v>
      </c>
      <c r="E1852" s="6">
        <v>43951.304756944446</v>
      </c>
      <c r="F1852" s="3"/>
      <c r="G1852" s="3"/>
      <c r="H1852" s="3"/>
      <c r="I1852" s="3"/>
      <c r="J1852" s="3" t="s">
        <v>13600</v>
      </c>
      <c r="K1852" s="3"/>
      <c r="L1852" s="7" t="s">
        <v>27</v>
      </c>
      <c r="M1852" s="14" t="s">
        <v>13601</v>
      </c>
      <c r="N1852" s="3">
        <v>530</v>
      </c>
      <c r="O1852" s="3">
        <v>806</v>
      </c>
      <c r="P1852" s="3"/>
      <c r="Q1852" s="17" t="s">
        <v>13602</v>
      </c>
      <c r="R1852" s="7" t="s">
        <v>13492</v>
      </c>
    </row>
    <row r="1853" spans="1:18" ht="78.75">
      <c r="A1853" s="8" t="s">
        <v>13603</v>
      </c>
      <c r="B1853" s="3" t="s">
        <v>13604</v>
      </c>
      <c r="C1853" s="4" t="s">
        <v>8769</v>
      </c>
      <c r="D1853" s="3" t="s">
        <v>13605</v>
      </c>
      <c r="E1853" s="6">
        <v>43951.304606481484</v>
      </c>
      <c r="F1853" s="3"/>
      <c r="G1853" s="3"/>
      <c r="H1853" s="3"/>
      <c r="I1853" s="3"/>
      <c r="J1853" s="3" t="s">
        <v>13606</v>
      </c>
      <c r="K1853" s="3"/>
      <c r="L1853" s="7" t="s">
        <v>27</v>
      </c>
      <c r="M1853" s="14" t="s">
        <v>13607</v>
      </c>
      <c r="N1853" s="3">
        <v>1788</v>
      </c>
      <c r="O1853" s="3">
        <v>266</v>
      </c>
      <c r="P1853" s="3" t="s">
        <v>4919</v>
      </c>
      <c r="Q1853" s="17" t="s">
        <v>13608</v>
      </c>
      <c r="R1853" s="7" t="s">
        <v>8775</v>
      </c>
    </row>
    <row r="1854" spans="1:18" ht="56.25">
      <c r="A1854" s="8" t="s">
        <v>13609</v>
      </c>
      <c r="B1854" s="3" t="s">
        <v>13610</v>
      </c>
      <c r="C1854" s="4" t="s">
        <v>13611</v>
      </c>
      <c r="D1854" s="3" t="s">
        <v>13612</v>
      </c>
      <c r="E1854" s="6">
        <v>43951.303888888884</v>
      </c>
      <c r="F1854" s="3"/>
      <c r="G1854" s="3"/>
      <c r="H1854" s="3" t="s">
        <v>13613</v>
      </c>
      <c r="I1854" s="3" t="s">
        <v>13614</v>
      </c>
      <c r="J1854" s="3" t="s">
        <v>13615</v>
      </c>
      <c r="K1854" s="3" t="s">
        <v>13616</v>
      </c>
      <c r="L1854" s="7" t="s">
        <v>57</v>
      </c>
      <c r="M1854" s="14" t="s">
        <v>13617</v>
      </c>
      <c r="N1854" s="3">
        <v>94384</v>
      </c>
      <c r="O1854" s="3">
        <v>4270</v>
      </c>
      <c r="P1854" s="3" t="s">
        <v>9433</v>
      </c>
      <c r="Q1854" s="17" t="s">
        <v>13618</v>
      </c>
      <c r="R1854" s="7" t="s">
        <v>13619</v>
      </c>
    </row>
    <row r="1855" spans="1:18" ht="33.75">
      <c r="A1855" s="8" t="s">
        <v>13620</v>
      </c>
      <c r="B1855" s="3" t="s">
        <v>13621</v>
      </c>
      <c r="C1855" s="4" t="s">
        <v>13622</v>
      </c>
      <c r="D1855" s="3" t="s">
        <v>13623</v>
      </c>
      <c r="E1855" s="6">
        <v>43951.303611111114</v>
      </c>
      <c r="F1855" s="3"/>
      <c r="G1855" s="3"/>
      <c r="H1855" s="3"/>
      <c r="I1855" s="3"/>
      <c r="J1855" s="3" t="s">
        <v>13624</v>
      </c>
      <c r="K1855" s="3"/>
      <c r="L1855" s="7" t="s">
        <v>57</v>
      </c>
      <c r="M1855" s="14" t="s">
        <v>13625</v>
      </c>
      <c r="N1855" s="3">
        <v>5030</v>
      </c>
      <c r="O1855" s="3">
        <v>2745</v>
      </c>
      <c r="P1855" s="3"/>
      <c r="Q1855" s="17" t="s">
        <v>13626</v>
      </c>
      <c r="R1855" s="7" t="s">
        <v>13627</v>
      </c>
    </row>
    <row r="1856" spans="1:18" ht="90">
      <c r="A1856" s="8" t="s">
        <v>13628</v>
      </c>
      <c r="B1856" s="3" t="s">
        <v>13629</v>
      </c>
      <c r="C1856" s="4" t="s">
        <v>2263</v>
      </c>
      <c r="D1856" s="3" t="s">
        <v>13630</v>
      </c>
      <c r="E1856" s="6">
        <v>43951.303530092591</v>
      </c>
      <c r="F1856" s="3"/>
      <c r="G1856" s="3"/>
      <c r="H1856" s="3"/>
      <c r="I1856" s="3"/>
      <c r="J1856" s="3" t="s">
        <v>13631</v>
      </c>
      <c r="K1856" s="3"/>
      <c r="L1856" s="7" t="s">
        <v>27</v>
      </c>
      <c r="M1856" s="14" t="s">
        <v>13632</v>
      </c>
      <c r="N1856" s="3">
        <v>752</v>
      </c>
      <c r="O1856" s="3">
        <v>702</v>
      </c>
      <c r="P1856" s="3" t="s">
        <v>2366</v>
      </c>
      <c r="Q1856" s="17" t="s">
        <v>13633</v>
      </c>
      <c r="R1856" s="7" t="s">
        <v>2269</v>
      </c>
    </row>
    <row r="1857" spans="1:18" ht="45">
      <c r="A1857" s="8" t="s">
        <v>13634</v>
      </c>
      <c r="B1857" s="3" t="s">
        <v>13635</v>
      </c>
      <c r="C1857" s="4" t="s">
        <v>13636</v>
      </c>
      <c r="D1857" s="3" t="s">
        <v>13637</v>
      </c>
      <c r="E1857" s="6">
        <v>43951.303472222222</v>
      </c>
      <c r="F1857" s="3"/>
      <c r="G1857" s="3"/>
      <c r="H1857" s="3"/>
      <c r="I1857" s="3"/>
      <c r="J1857" s="3" t="s">
        <v>13638</v>
      </c>
      <c r="K1857" s="3"/>
      <c r="L1857" s="7" t="s">
        <v>13639</v>
      </c>
      <c r="M1857" s="14" t="s">
        <v>13640</v>
      </c>
      <c r="N1857" s="3">
        <v>1649</v>
      </c>
      <c r="O1857" s="3">
        <v>29</v>
      </c>
      <c r="P1857" s="3" t="s">
        <v>13641</v>
      </c>
      <c r="Q1857" s="17" t="s">
        <v>13642</v>
      </c>
      <c r="R1857" s="7" t="s">
        <v>13643</v>
      </c>
    </row>
    <row r="1858" spans="1:18" ht="78.75">
      <c r="A1858" s="8" t="s">
        <v>13644</v>
      </c>
      <c r="B1858" s="3" t="s">
        <v>13645</v>
      </c>
      <c r="C1858" s="4" t="s">
        <v>13646</v>
      </c>
      <c r="D1858" s="3" t="s">
        <v>13647</v>
      </c>
      <c r="E1858" s="6">
        <v>43951.303425925929</v>
      </c>
      <c r="F1858" s="3"/>
      <c r="G1858" s="3"/>
      <c r="H1858" s="3"/>
      <c r="I1858" s="3"/>
      <c r="J1858" s="3" t="s">
        <v>13648</v>
      </c>
      <c r="K1858" s="3"/>
      <c r="L1858" s="7" t="s">
        <v>178</v>
      </c>
      <c r="M1858" s="14" t="s">
        <v>13649</v>
      </c>
      <c r="N1858" s="3">
        <v>245090</v>
      </c>
      <c r="O1858" s="3">
        <v>887</v>
      </c>
      <c r="P1858" s="3"/>
      <c r="Q1858" s="17" t="s">
        <v>13650</v>
      </c>
      <c r="R1858" s="7" t="s">
        <v>13651</v>
      </c>
    </row>
    <row r="1859" spans="1:18" ht="56.25">
      <c r="A1859" s="8" t="s">
        <v>13652</v>
      </c>
      <c r="B1859" s="3" t="s">
        <v>13653</v>
      </c>
      <c r="C1859" s="4" t="s">
        <v>13654</v>
      </c>
      <c r="D1859" s="3" t="s">
        <v>13655</v>
      </c>
      <c r="E1859" s="6">
        <v>43951.303402777776</v>
      </c>
      <c r="F1859" s="3"/>
      <c r="G1859" s="3"/>
      <c r="H1859" s="3"/>
      <c r="I1859" s="3"/>
      <c r="J1859" s="3" t="s">
        <v>13656</v>
      </c>
      <c r="K1859" s="3"/>
      <c r="L1859" s="7" t="s">
        <v>178</v>
      </c>
      <c r="M1859" s="14" t="s">
        <v>13657</v>
      </c>
      <c r="N1859" s="3">
        <v>1421</v>
      </c>
      <c r="O1859" s="3">
        <v>514</v>
      </c>
      <c r="P1859" s="3" t="s">
        <v>975</v>
      </c>
      <c r="Q1859" s="17" t="s">
        <v>13658</v>
      </c>
      <c r="R1859" s="7" t="s">
        <v>13659</v>
      </c>
    </row>
    <row r="1860" spans="1:18" ht="67.5">
      <c r="A1860" s="8" t="s">
        <v>13660</v>
      </c>
      <c r="B1860" s="3" t="s">
        <v>13661</v>
      </c>
      <c r="C1860" s="4" t="s">
        <v>9286</v>
      </c>
      <c r="D1860" s="3" t="s">
        <v>13662</v>
      </c>
      <c r="E1860" s="6">
        <v>43951.302974537037</v>
      </c>
      <c r="F1860" s="3"/>
      <c r="G1860" s="3"/>
      <c r="H1860" s="3"/>
      <c r="I1860" s="3"/>
      <c r="J1860" s="3" t="s">
        <v>13663</v>
      </c>
      <c r="K1860" s="3"/>
      <c r="L1860" s="7" t="s">
        <v>27</v>
      </c>
      <c r="M1860" s="14" t="s">
        <v>13664</v>
      </c>
      <c r="N1860" s="3">
        <v>229</v>
      </c>
      <c r="O1860" s="3">
        <v>881</v>
      </c>
      <c r="P1860" s="3"/>
      <c r="Q1860" s="17" t="s">
        <v>13665</v>
      </c>
      <c r="R1860" s="7" t="s">
        <v>9292</v>
      </c>
    </row>
    <row r="1861" spans="1:18" ht="33.75">
      <c r="A1861" s="8" t="s">
        <v>13666</v>
      </c>
      <c r="B1861" s="3" t="s">
        <v>13667</v>
      </c>
      <c r="C1861" s="4" t="s">
        <v>13668</v>
      </c>
      <c r="D1861" s="3" t="s">
        <v>13669</v>
      </c>
      <c r="E1861" s="6">
        <v>43951.302175925928</v>
      </c>
      <c r="F1861" s="3"/>
      <c r="G1861" s="3"/>
      <c r="H1861" s="3"/>
      <c r="I1861" s="3"/>
      <c r="J1861" s="3" t="s">
        <v>13670</v>
      </c>
      <c r="K1861" s="3"/>
      <c r="L1861" s="7" t="s">
        <v>13671</v>
      </c>
      <c r="M1861" s="14" t="s">
        <v>13672</v>
      </c>
      <c r="N1861" s="3">
        <v>75</v>
      </c>
      <c r="O1861" s="3">
        <v>150</v>
      </c>
      <c r="P1861" s="3" t="s">
        <v>1265</v>
      </c>
      <c r="Q1861" s="17" t="s">
        <v>13673</v>
      </c>
      <c r="R1861" s="7" t="s">
        <v>13674</v>
      </c>
    </row>
    <row r="1862" spans="1:18" ht="90">
      <c r="A1862" s="8" t="s">
        <v>13675</v>
      </c>
      <c r="B1862" s="3" t="s">
        <v>13676</v>
      </c>
      <c r="C1862" s="4" t="s">
        <v>13677</v>
      </c>
      <c r="D1862" s="3" t="s">
        <v>13678</v>
      </c>
      <c r="E1862" s="6">
        <v>43951.302118055552</v>
      </c>
      <c r="F1862" s="3"/>
      <c r="G1862" s="3"/>
      <c r="H1862" s="3"/>
      <c r="I1862" s="3"/>
      <c r="J1862" s="3" t="s">
        <v>13679</v>
      </c>
      <c r="K1862" s="3"/>
      <c r="L1862" s="7" t="s">
        <v>1400</v>
      </c>
      <c r="M1862" s="14" t="s">
        <v>13680</v>
      </c>
      <c r="N1862" s="3">
        <v>10480</v>
      </c>
      <c r="O1862" s="3">
        <v>5766</v>
      </c>
      <c r="P1862" s="3" t="s">
        <v>13681</v>
      </c>
      <c r="Q1862" s="17" t="s">
        <v>13682</v>
      </c>
      <c r="R1862" s="7" t="s">
        <v>13683</v>
      </c>
    </row>
    <row r="1863" spans="1:18" ht="33.75">
      <c r="A1863" s="8" t="s">
        <v>13684</v>
      </c>
      <c r="B1863" s="3" t="s">
        <v>13685</v>
      </c>
      <c r="C1863" s="4" t="s">
        <v>13686</v>
      </c>
      <c r="D1863" s="3" t="s">
        <v>13687</v>
      </c>
      <c r="E1863" s="6">
        <v>43951.301782407405</v>
      </c>
      <c r="F1863" s="3"/>
      <c r="G1863" s="3"/>
      <c r="H1863" s="3"/>
      <c r="I1863" s="3"/>
      <c r="J1863" s="3" t="s">
        <v>13688</v>
      </c>
      <c r="K1863" s="3"/>
      <c r="L1863" s="7" t="s">
        <v>9604</v>
      </c>
      <c r="M1863" s="14" t="s">
        <v>13689</v>
      </c>
      <c r="N1863" s="3">
        <v>10628</v>
      </c>
      <c r="O1863" s="3">
        <v>668</v>
      </c>
      <c r="P1863" s="3" t="s">
        <v>13690</v>
      </c>
      <c r="Q1863" s="17" t="s">
        <v>13691</v>
      </c>
      <c r="R1863" s="7" t="s">
        <v>13692</v>
      </c>
    </row>
    <row r="1864" spans="1:18" ht="56.25">
      <c r="A1864" s="8" t="s">
        <v>13693</v>
      </c>
      <c r="B1864" s="3" t="s">
        <v>13694</v>
      </c>
      <c r="C1864" s="4" t="s">
        <v>6701</v>
      </c>
      <c r="D1864" s="3" t="s">
        <v>13695</v>
      </c>
      <c r="E1864" s="6">
        <v>43951.301122685181</v>
      </c>
      <c r="F1864" s="3"/>
      <c r="G1864" s="3"/>
      <c r="H1864" s="3"/>
      <c r="I1864" s="3"/>
      <c r="J1864" s="3" t="s">
        <v>13696</v>
      </c>
      <c r="K1864" s="3"/>
      <c r="L1864" s="7" t="s">
        <v>57</v>
      </c>
      <c r="M1864" s="14" t="s">
        <v>13697</v>
      </c>
      <c r="N1864" s="3">
        <v>1</v>
      </c>
      <c r="O1864" s="3">
        <v>21</v>
      </c>
      <c r="P1864" s="3"/>
      <c r="Q1864" s="17" t="s">
        <v>13698</v>
      </c>
      <c r="R1864" s="7" t="s">
        <v>6706</v>
      </c>
    </row>
    <row r="1865" spans="1:18" ht="45">
      <c r="A1865" s="8" t="s">
        <v>13699</v>
      </c>
      <c r="B1865" s="3" t="s">
        <v>13700</v>
      </c>
      <c r="C1865" s="4" t="s">
        <v>13701</v>
      </c>
      <c r="D1865" s="3" t="s">
        <v>13702</v>
      </c>
      <c r="E1865" s="6">
        <v>43951.299745370372</v>
      </c>
      <c r="F1865" s="3"/>
      <c r="G1865" s="3"/>
      <c r="H1865" s="3"/>
      <c r="I1865" s="3"/>
      <c r="J1865" s="3" t="s">
        <v>13703</v>
      </c>
      <c r="K1865" s="3"/>
      <c r="L1865" s="7" t="s">
        <v>1400</v>
      </c>
      <c r="M1865" s="14" t="s">
        <v>13704</v>
      </c>
      <c r="N1865" s="3">
        <v>1663</v>
      </c>
      <c r="O1865" s="3">
        <v>897</v>
      </c>
      <c r="P1865" s="3" t="s">
        <v>3721</v>
      </c>
      <c r="Q1865" s="17" t="s">
        <v>13705</v>
      </c>
      <c r="R1865" s="7" t="s">
        <v>13706</v>
      </c>
    </row>
    <row r="1866" spans="1:18" ht="78.75">
      <c r="A1866" s="8" t="s">
        <v>13707</v>
      </c>
      <c r="B1866" s="3" t="s">
        <v>13708</v>
      </c>
      <c r="C1866" s="4" t="s">
        <v>13553</v>
      </c>
      <c r="D1866" s="3" t="s">
        <v>13709</v>
      </c>
      <c r="E1866" s="6">
        <v>43951.299074074079</v>
      </c>
      <c r="F1866" s="3"/>
      <c r="G1866" s="3"/>
      <c r="H1866" s="3"/>
      <c r="I1866" s="3"/>
      <c r="J1866" s="3" t="s">
        <v>13710</v>
      </c>
      <c r="K1866" s="3"/>
      <c r="L1866" s="7" t="s">
        <v>27</v>
      </c>
      <c r="M1866" s="14" t="s">
        <v>13711</v>
      </c>
      <c r="N1866" s="3">
        <v>182</v>
      </c>
      <c r="O1866" s="3">
        <v>435</v>
      </c>
      <c r="P1866" s="3"/>
      <c r="Q1866" s="17" t="s">
        <v>13712</v>
      </c>
      <c r="R1866" s="7" t="s">
        <v>13559</v>
      </c>
    </row>
    <row r="1867" spans="1:18" ht="56.25">
      <c r="A1867" s="8" t="s">
        <v>13713</v>
      </c>
      <c r="B1867" s="3" t="s">
        <v>13714</v>
      </c>
      <c r="C1867" s="4" t="s">
        <v>1563</v>
      </c>
      <c r="D1867" s="3" t="s">
        <v>13715</v>
      </c>
      <c r="E1867" s="6">
        <v>43951.299027777779</v>
      </c>
      <c r="F1867" s="3"/>
      <c r="G1867" s="3"/>
      <c r="H1867" s="3"/>
      <c r="I1867" s="3"/>
      <c r="J1867" s="3" t="s">
        <v>13716</v>
      </c>
      <c r="K1867" s="3"/>
      <c r="L1867" s="7" t="s">
        <v>27</v>
      </c>
      <c r="M1867" s="14" t="s">
        <v>13717</v>
      </c>
      <c r="N1867" s="3">
        <v>102</v>
      </c>
      <c r="O1867" s="3">
        <v>169</v>
      </c>
      <c r="P1867" s="3"/>
      <c r="Q1867" s="17" t="s">
        <v>13718</v>
      </c>
      <c r="R1867" s="7" t="s">
        <v>1569</v>
      </c>
    </row>
    <row r="1868" spans="1:18" ht="56.25">
      <c r="A1868" s="8" t="s">
        <v>13719</v>
      </c>
      <c r="B1868" s="3" t="s">
        <v>13720</v>
      </c>
      <c r="C1868" s="4" t="s">
        <v>10479</v>
      </c>
      <c r="D1868" s="3" t="s">
        <v>13721</v>
      </c>
      <c r="E1868" s="6">
        <v>43951.298668981486</v>
      </c>
      <c r="F1868" s="3"/>
      <c r="G1868" s="3"/>
      <c r="H1868" s="3"/>
      <c r="I1868" s="3"/>
      <c r="J1868" s="3" t="s">
        <v>13722</v>
      </c>
      <c r="K1868" s="3"/>
      <c r="L1868" s="7" t="s">
        <v>178</v>
      </c>
      <c r="M1868" s="14" t="s">
        <v>13723</v>
      </c>
      <c r="N1868" s="3">
        <v>1009</v>
      </c>
      <c r="O1868" s="3">
        <v>2491</v>
      </c>
      <c r="P1868" s="3"/>
      <c r="Q1868" s="17" t="s">
        <v>13724</v>
      </c>
      <c r="R1868" s="7" t="s">
        <v>10485</v>
      </c>
    </row>
    <row r="1869" spans="1:18" ht="33.75">
      <c r="A1869" s="8" t="s">
        <v>13725</v>
      </c>
      <c r="B1869" s="3" t="s">
        <v>13726</v>
      </c>
      <c r="C1869" s="4" t="s">
        <v>8023</v>
      </c>
      <c r="D1869" s="3" t="s">
        <v>13727</v>
      </c>
      <c r="E1869" s="6">
        <v>43951.297071759254</v>
      </c>
      <c r="F1869" s="3"/>
      <c r="G1869" s="3"/>
      <c r="H1869" s="3"/>
      <c r="I1869" s="3"/>
      <c r="J1869" s="3" t="s">
        <v>13728</v>
      </c>
      <c r="K1869" s="3"/>
      <c r="L1869" s="7" t="s">
        <v>178</v>
      </c>
      <c r="M1869" s="14" t="s">
        <v>13729</v>
      </c>
      <c r="N1869" s="3">
        <v>16863</v>
      </c>
      <c r="O1869" s="3">
        <v>1428</v>
      </c>
      <c r="P1869" s="3" t="s">
        <v>1960</v>
      </c>
      <c r="Q1869" s="17" t="s">
        <v>13730</v>
      </c>
      <c r="R1869" s="7" t="s">
        <v>6736</v>
      </c>
    </row>
    <row r="1870" spans="1:18" ht="67.5">
      <c r="A1870" s="8" t="s">
        <v>13731</v>
      </c>
      <c r="B1870" s="3" t="s">
        <v>13732</v>
      </c>
      <c r="C1870" s="4" t="s">
        <v>3847</v>
      </c>
      <c r="D1870" s="3" t="s">
        <v>13733</v>
      </c>
      <c r="E1870" s="6">
        <v>43951.296689814815</v>
      </c>
      <c r="F1870" s="3"/>
      <c r="G1870" s="3"/>
      <c r="H1870" s="3"/>
      <c r="I1870" s="3"/>
      <c r="J1870" s="3" t="s">
        <v>13734</v>
      </c>
      <c r="K1870" s="3"/>
      <c r="L1870" s="7" t="s">
        <v>57</v>
      </c>
      <c r="M1870" s="14" t="s">
        <v>13735</v>
      </c>
      <c r="N1870" s="3">
        <v>26445</v>
      </c>
      <c r="O1870" s="3">
        <v>1219</v>
      </c>
      <c r="P1870" s="3" t="s">
        <v>13736</v>
      </c>
      <c r="Q1870" s="17" t="s">
        <v>13737</v>
      </c>
      <c r="R1870" s="7" t="s">
        <v>3852</v>
      </c>
    </row>
    <row r="1871" spans="1:18" ht="112.5">
      <c r="A1871" s="8" t="s">
        <v>13738</v>
      </c>
      <c r="B1871" s="3" t="s">
        <v>13739</v>
      </c>
      <c r="C1871" s="4" t="s">
        <v>5434</v>
      </c>
      <c r="D1871" s="3" t="s">
        <v>13740</v>
      </c>
      <c r="E1871" s="6">
        <v>43951.296041666668</v>
      </c>
      <c r="F1871" s="3"/>
      <c r="G1871" s="3"/>
      <c r="H1871" s="3"/>
      <c r="I1871" s="3"/>
      <c r="J1871" s="3" t="s">
        <v>13741</v>
      </c>
      <c r="K1871" s="3"/>
      <c r="L1871" s="7" t="s">
        <v>27</v>
      </c>
      <c r="M1871" s="14" t="s">
        <v>13742</v>
      </c>
      <c r="N1871" s="3">
        <v>92</v>
      </c>
      <c r="O1871" s="3">
        <v>711</v>
      </c>
      <c r="P1871" s="3"/>
      <c r="Q1871" s="17" t="s">
        <v>13743</v>
      </c>
      <c r="R1871" s="7" t="s">
        <v>5440</v>
      </c>
    </row>
    <row r="1872" spans="1:18" ht="56.25">
      <c r="A1872" s="8" t="s">
        <v>13744</v>
      </c>
      <c r="B1872" s="3" t="s">
        <v>2917</v>
      </c>
      <c r="C1872" s="4" t="s">
        <v>12983</v>
      </c>
      <c r="D1872" s="3" t="s">
        <v>13745</v>
      </c>
      <c r="E1872" s="6">
        <v>43951.296006944445</v>
      </c>
      <c r="F1872" s="3"/>
      <c r="G1872" s="3"/>
      <c r="H1872" s="3"/>
      <c r="I1872" s="3"/>
      <c r="J1872" s="3" t="s">
        <v>2919</v>
      </c>
      <c r="K1872" s="3"/>
      <c r="L1872" s="7" t="s">
        <v>2920</v>
      </c>
      <c r="M1872" s="14" t="s">
        <v>2921</v>
      </c>
      <c r="N1872" s="3">
        <v>442</v>
      </c>
      <c r="O1872" s="3">
        <v>78</v>
      </c>
      <c r="P1872" s="3" t="s">
        <v>2922</v>
      </c>
      <c r="Q1872" s="17" t="s">
        <v>13746</v>
      </c>
      <c r="R1872" s="7" t="s">
        <v>12986</v>
      </c>
    </row>
    <row r="1873" spans="1:18" ht="101.25">
      <c r="A1873" s="8" t="s">
        <v>13747</v>
      </c>
      <c r="B1873" s="3" t="s">
        <v>13748</v>
      </c>
      <c r="C1873" s="4" t="s">
        <v>5769</v>
      </c>
      <c r="D1873" s="3" t="s">
        <v>13749</v>
      </c>
      <c r="E1873" s="6">
        <v>43951.295983796299</v>
      </c>
      <c r="F1873" s="3"/>
      <c r="G1873" s="3"/>
      <c r="H1873" s="3"/>
      <c r="I1873" s="3"/>
      <c r="J1873" s="3" t="s">
        <v>13750</v>
      </c>
      <c r="K1873" s="3"/>
      <c r="L1873" s="7" t="s">
        <v>27</v>
      </c>
      <c r="M1873" s="14" t="s">
        <v>340</v>
      </c>
      <c r="N1873" s="3">
        <v>16</v>
      </c>
      <c r="O1873" s="3">
        <v>142</v>
      </c>
      <c r="P1873" s="3"/>
      <c r="Q1873" s="17" t="s">
        <v>13751</v>
      </c>
      <c r="R1873" s="7" t="s">
        <v>5775</v>
      </c>
    </row>
    <row r="1874" spans="1:18" ht="56.25">
      <c r="A1874" s="8" t="s">
        <v>13752</v>
      </c>
      <c r="B1874" s="3" t="s">
        <v>13753</v>
      </c>
      <c r="C1874" s="4" t="s">
        <v>13754</v>
      </c>
      <c r="D1874" s="3" t="s">
        <v>13755</v>
      </c>
      <c r="E1874" s="6">
        <v>43951.295856481476</v>
      </c>
      <c r="F1874" s="3"/>
      <c r="G1874" s="3"/>
      <c r="H1874" s="3"/>
      <c r="I1874" s="3"/>
      <c r="J1874" s="3" t="s">
        <v>13756</v>
      </c>
      <c r="K1874" s="3"/>
      <c r="L1874" s="7" t="s">
        <v>3922</v>
      </c>
      <c r="M1874" s="14" t="s">
        <v>13757</v>
      </c>
      <c r="N1874" s="3">
        <v>155996</v>
      </c>
      <c r="O1874" s="3">
        <v>110</v>
      </c>
      <c r="P1874" s="3"/>
      <c r="Q1874" s="17" t="s">
        <v>13758</v>
      </c>
      <c r="R1874" s="7" t="s">
        <v>13759</v>
      </c>
    </row>
    <row r="1875" spans="1:18" ht="56.25">
      <c r="A1875" s="8" t="s">
        <v>13760</v>
      </c>
      <c r="B1875" s="3" t="s">
        <v>13761</v>
      </c>
      <c r="C1875" s="4" t="s">
        <v>10479</v>
      </c>
      <c r="D1875" s="3" t="s">
        <v>13762</v>
      </c>
      <c r="E1875" s="6">
        <v>43951.295740740738</v>
      </c>
      <c r="F1875" s="3"/>
      <c r="G1875" s="3"/>
      <c r="H1875" s="3"/>
      <c r="I1875" s="3"/>
      <c r="J1875" s="3" t="s">
        <v>13763</v>
      </c>
      <c r="K1875" s="3"/>
      <c r="L1875" s="7" t="s">
        <v>178</v>
      </c>
      <c r="M1875" s="14" t="s">
        <v>13764</v>
      </c>
      <c r="N1875" s="3">
        <v>26790</v>
      </c>
      <c r="O1875" s="3">
        <v>6362</v>
      </c>
      <c r="P1875" s="3" t="s">
        <v>10098</v>
      </c>
      <c r="Q1875" s="17" t="s">
        <v>13765</v>
      </c>
      <c r="R1875" s="7" t="s">
        <v>10485</v>
      </c>
    </row>
    <row r="1876" spans="1:18" ht="78.75">
      <c r="A1876" s="8" t="s">
        <v>13766</v>
      </c>
      <c r="B1876" s="3" t="s">
        <v>13767</v>
      </c>
      <c r="C1876" s="4" t="s">
        <v>6330</v>
      </c>
      <c r="D1876" s="3" t="s">
        <v>13768</v>
      </c>
      <c r="E1876" s="6">
        <v>43951.295648148152</v>
      </c>
      <c r="F1876" s="3"/>
      <c r="G1876" s="3"/>
      <c r="H1876" s="3"/>
      <c r="I1876" s="3"/>
      <c r="J1876" s="3" t="s">
        <v>13769</v>
      </c>
      <c r="K1876" s="3"/>
      <c r="L1876" s="7" t="s">
        <v>27</v>
      </c>
      <c r="M1876" s="14" t="s">
        <v>13770</v>
      </c>
      <c r="N1876" s="3">
        <v>221</v>
      </c>
      <c r="O1876" s="3">
        <v>245</v>
      </c>
      <c r="P1876" s="3" t="s">
        <v>13771</v>
      </c>
      <c r="Q1876" s="17" t="s">
        <v>13772</v>
      </c>
      <c r="R1876" s="7" t="s">
        <v>6335</v>
      </c>
    </row>
    <row r="1877" spans="1:18" ht="33.75">
      <c r="A1877" s="8" t="s">
        <v>13773</v>
      </c>
      <c r="B1877" s="3" t="s">
        <v>13774</v>
      </c>
      <c r="C1877" s="4" t="s">
        <v>13262</v>
      </c>
      <c r="D1877" s="3" t="s">
        <v>13775</v>
      </c>
      <c r="E1877" s="6">
        <v>43951.295636574076</v>
      </c>
      <c r="F1877" s="3"/>
      <c r="G1877" s="3"/>
      <c r="H1877" s="3"/>
      <c r="I1877" s="3"/>
      <c r="J1877" s="3" t="s">
        <v>13776</v>
      </c>
      <c r="K1877" s="3"/>
      <c r="L1877" s="7" t="s">
        <v>57</v>
      </c>
      <c r="M1877" s="14" t="s">
        <v>13777</v>
      </c>
      <c r="N1877" s="3">
        <v>237</v>
      </c>
      <c r="O1877" s="3">
        <v>311</v>
      </c>
      <c r="P1877" s="3" t="s">
        <v>13778</v>
      </c>
      <c r="Q1877" s="17" t="s">
        <v>13779</v>
      </c>
      <c r="R1877" s="7" t="s">
        <v>13267</v>
      </c>
    </row>
    <row r="1878" spans="1:18" ht="33.75">
      <c r="A1878" s="8" t="s">
        <v>13780</v>
      </c>
      <c r="B1878" s="3" t="s">
        <v>13781</v>
      </c>
      <c r="C1878" s="4" t="s">
        <v>13262</v>
      </c>
      <c r="D1878" s="3" t="s">
        <v>13782</v>
      </c>
      <c r="E1878" s="6">
        <v>43951.295358796298</v>
      </c>
      <c r="F1878" s="3"/>
      <c r="G1878" s="3"/>
      <c r="H1878" s="3"/>
      <c r="I1878" s="3"/>
      <c r="J1878" s="3" t="s">
        <v>13783</v>
      </c>
      <c r="K1878" s="3"/>
      <c r="L1878" s="7" t="s">
        <v>57</v>
      </c>
      <c r="M1878" s="14" t="s">
        <v>13784</v>
      </c>
      <c r="N1878" s="3">
        <v>1109</v>
      </c>
      <c r="O1878" s="3">
        <v>653</v>
      </c>
      <c r="P1878" s="3" t="s">
        <v>13785</v>
      </c>
      <c r="Q1878" s="17" t="s">
        <v>13786</v>
      </c>
      <c r="R1878" s="7" t="s">
        <v>13267</v>
      </c>
    </row>
    <row r="1879" spans="1:18" ht="33.75">
      <c r="A1879" s="8" t="s">
        <v>13787</v>
      </c>
      <c r="B1879" s="3" t="s">
        <v>13788</v>
      </c>
      <c r="C1879" s="4" t="s">
        <v>13789</v>
      </c>
      <c r="D1879" s="3" t="s">
        <v>13790</v>
      </c>
      <c r="E1879" s="6">
        <v>43951.295266203699</v>
      </c>
      <c r="F1879" s="3"/>
      <c r="G1879" s="3"/>
      <c r="H1879" s="3"/>
      <c r="I1879" s="3"/>
      <c r="J1879" s="3" t="s">
        <v>13791</v>
      </c>
      <c r="K1879" s="3"/>
      <c r="L1879" s="7" t="s">
        <v>57</v>
      </c>
      <c r="M1879" s="14" t="s">
        <v>13792</v>
      </c>
      <c r="N1879" s="3">
        <v>400</v>
      </c>
      <c r="O1879" s="3">
        <v>710</v>
      </c>
      <c r="P1879" s="3" t="s">
        <v>1265</v>
      </c>
      <c r="Q1879" s="17" t="s">
        <v>13793</v>
      </c>
      <c r="R1879" s="7" t="s">
        <v>13794</v>
      </c>
    </row>
    <row r="1880" spans="1:18" ht="45">
      <c r="A1880" s="8" t="s">
        <v>13795</v>
      </c>
      <c r="B1880" s="3" t="s">
        <v>13796</v>
      </c>
      <c r="C1880" s="4" t="s">
        <v>13797</v>
      </c>
      <c r="D1880" s="3" t="s">
        <v>13798</v>
      </c>
      <c r="E1880" s="6">
        <v>43951.295162037037</v>
      </c>
      <c r="F1880" s="3"/>
      <c r="G1880" s="3"/>
      <c r="H1880" s="3"/>
      <c r="I1880" s="3"/>
      <c r="J1880" s="3" t="s">
        <v>13799</v>
      </c>
      <c r="K1880" s="3"/>
      <c r="L1880" s="7" t="s">
        <v>190</v>
      </c>
      <c r="M1880" s="14" t="s">
        <v>13800</v>
      </c>
      <c r="N1880" s="3">
        <v>1398</v>
      </c>
      <c r="O1880" s="3">
        <v>405</v>
      </c>
      <c r="P1880" s="3" t="s">
        <v>1445</v>
      </c>
      <c r="Q1880" s="17" t="s">
        <v>13801</v>
      </c>
      <c r="R1880" s="7" t="s">
        <v>13802</v>
      </c>
    </row>
    <row r="1881" spans="1:18" ht="33.75">
      <c r="A1881" s="8" t="s">
        <v>13803</v>
      </c>
      <c r="B1881" s="3" t="s">
        <v>13804</v>
      </c>
      <c r="C1881" s="4" t="s">
        <v>13262</v>
      </c>
      <c r="D1881" s="3" t="s">
        <v>13805</v>
      </c>
      <c r="E1881" s="6">
        <v>43951.294861111106</v>
      </c>
      <c r="F1881" s="3"/>
      <c r="G1881" s="3"/>
      <c r="H1881" s="3"/>
      <c r="I1881" s="3"/>
      <c r="J1881" s="3" t="s">
        <v>13806</v>
      </c>
      <c r="K1881" s="3"/>
      <c r="L1881" s="7" t="s">
        <v>178</v>
      </c>
      <c r="M1881" s="14" t="s">
        <v>13807</v>
      </c>
      <c r="N1881" s="3">
        <v>1343</v>
      </c>
      <c r="O1881" s="3">
        <v>367</v>
      </c>
      <c r="P1881" s="3" t="s">
        <v>13808</v>
      </c>
      <c r="Q1881" s="17" t="s">
        <v>13809</v>
      </c>
      <c r="R1881" s="7" t="s">
        <v>13267</v>
      </c>
    </row>
    <row r="1882" spans="1:18" ht="33.75">
      <c r="A1882" s="8" t="s">
        <v>13810</v>
      </c>
      <c r="B1882" s="3" t="s">
        <v>13811</v>
      </c>
      <c r="C1882" s="4" t="s">
        <v>13812</v>
      </c>
      <c r="D1882" s="3" t="s">
        <v>13813</v>
      </c>
      <c r="E1882" s="6">
        <v>43951.294108796297</v>
      </c>
      <c r="F1882" s="3"/>
      <c r="G1882" s="3"/>
      <c r="H1882" s="3"/>
      <c r="I1882" s="3"/>
      <c r="J1882" s="3" t="s">
        <v>13814</v>
      </c>
      <c r="K1882" s="3"/>
      <c r="L1882" s="7" t="s">
        <v>1732</v>
      </c>
      <c r="M1882" s="14" t="s">
        <v>13815</v>
      </c>
      <c r="N1882" s="3">
        <v>376</v>
      </c>
      <c r="O1882" s="3">
        <v>979</v>
      </c>
      <c r="P1882" s="3" t="s">
        <v>1402</v>
      </c>
      <c r="Q1882" s="17" t="s">
        <v>13816</v>
      </c>
      <c r="R1882" s="7" t="s">
        <v>13817</v>
      </c>
    </row>
    <row r="1883" spans="1:18" ht="112.5">
      <c r="A1883" s="8" t="s">
        <v>13818</v>
      </c>
      <c r="B1883" s="3" t="s">
        <v>12255</v>
      </c>
      <c r="C1883" s="4" t="s">
        <v>967</v>
      </c>
      <c r="D1883" s="3" t="s">
        <v>13819</v>
      </c>
      <c r="E1883" s="6">
        <v>43951.293599537035</v>
      </c>
      <c r="F1883" s="3"/>
      <c r="G1883" s="3"/>
      <c r="H1883" s="3"/>
      <c r="I1883" s="3"/>
      <c r="J1883" s="3" t="s">
        <v>12257</v>
      </c>
      <c r="K1883" s="3"/>
      <c r="L1883" s="7" t="s">
        <v>27</v>
      </c>
      <c r="M1883" s="14" t="s">
        <v>12258</v>
      </c>
      <c r="N1883" s="3">
        <v>78</v>
      </c>
      <c r="O1883" s="3">
        <v>57</v>
      </c>
      <c r="P1883" s="3" t="s">
        <v>12259</v>
      </c>
      <c r="Q1883" s="17" t="s">
        <v>13820</v>
      </c>
      <c r="R1883" s="7" t="s">
        <v>512</v>
      </c>
    </row>
    <row r="1884" spans="1:18" ht="33.75">
      <c r="A1884" s="8" t="s">
        <v>13821</v>
      </c>
      <c r="B1884" s="3" t="s">
        <v>13822</v>
      </c>
      <c r="C1884" s="4" t="s">
        <v>972</v>
      </c>
      <c r="D1884" s="3" t="s">
        <v>13823</v>
      </c>
      <c r="E1884" s="6">
        <v>43951.292534722219</v>
      </c>
      <c r="F1884" s="3"/>
      <c r="G1884" s="3"/>
      <c r="H1884" s="3"/>
      <c r="I1884" s="3"/>
      <c r="J1884" s="3" t="s">
        <v>13824</v>
      </c>
      <c r="K1884" s="3"/>
      <c r="L1884" s="7" t="s">
        <v>27</v>
      </c>
      <c r="M1884" s="14" t="s">
        <v>13825</v>
      </c>
      <c r="N1884" s="3">
        <v>489</v>
      </c>
      <c r="O1884" s="3">
        <v>2264</v>
      </c>
      <c r="P1884" s="3" t="s">
        <v>1960</v>
      </c>
      <c r="Q1884" s="17" t="s">
        <v>13826</v>
      </c>
      <c r="R1884" s="7" t="s">
        <v>977</v>
      </c>
    </row>
    <row r="1885" spans="1:18" ht="67.5">
      <c r="A1885" s="8" t="s">
        <v>13827</v>
      </c>
      <c r="B1885" s="3" t="s">
        <v>13828</v>
      </c>
      <c r="C1885" s="4" t="s">
        <v>13829</v>
      </c>
      <c r="D1885" s="3" t="s">
        <v>13830</v>
      </c>
      <c r="E1885" s="6">
        <v>43951.292453703703</v>
      </c>
      <c r="F1885" s="3"/>
      <c r="G1885" s="3"/>
      <c r="H1885" s="3"/>
      <c r="I1885" s="3"/>
      <c r="J1885" s="3" t="s">
        <v>13831</v>
      </c>
      <c r="K1885" s="3"/>
      <c r="L1885" s="7" t="s">
        <v>57</v>
      </c>
      <c r="M1885" s="14" t="s">
        <v>13832</v>
      </c>
      <c r="N1885" s="3">
        <v>657</v>
      </c>
      <c r="O1885" s="3">
        <v>3764</v>
      </c>
      <c r="P1885" s="3" t="s">
        <v>13833</v>
      </c>
      <c r="Q1885" s="17" t="s">
        <v>13834</v>
      </c>
      <c r="R1885" s="7" t="s">
        <v>13835</v>
      </c>
    </row>
    <row r="1886" spans="1:18" ht="22.5">
      <c r="A1886" s="8" t="s">
        <v>13836</v>
      </c>
      <c r="B1886" s="3" t="s">
        <v>8312</v>
      </c>
      <c r="C1886" s="4" t="s">
        <v>13837</v>
      </c>
      <c r="D1886" s="3" t="s">
        <v>13838</v>
      </c>
      <c r="E1886" s="6">
        <v>43951.292361111111</v>
      </c>
      <c r="F1886" s="3"/>
      <c r="G1886" s="3"/>
      <c r="H1886" s="3"/>
      <c r="I1886" s="3"/>
      <c r="J1886" s="3" t="s">
        <v>8315</v>
      </c>
      <c r="K1886" s="3"/>
      <c r="L1886" s="7" t="s">
        <v>190</v>
      </c>
      <c r="M1886" s="14" t="s">
        <v>8316</v>
      </c>
      <c r="N1886" s="3">
        <v>155863</v>
      </c>
      <c r="O1886" s="3">
        <v>2265</v>
      </c>
      <c r="P1886" s="3"/>
      <c r="Q1886" s="17" t="s">
        <v>13839</v>
      </c>
      <c r="R1886" s="7" t="s">
        <v>13840</v>
      </c>
    </row>
    <row r="1887" spans="1:18" ht="56.25">
      <c r="A1887" s="8" t="s">
        <v>13841</v>
      </c>
      <c r="B1887" s="3" t="s">
        <v>13842</v>
      </c>
      <c r="C1887" s="4" t="s">
        <v>10701</v>
      </c>
      <c r="D1887" s="3" t="s">
        <v>13843</v>
      </c>
      <c r="E1887" s="6">
        <v>43951.292268518519</v>
      </c>
      <c r="F1887" s="3"/>
      <c r="G1887" s="3"/>
      <c r="H1887" s="3"/>
      <c r="I1887" s="3"/>
      <c r="J1887" s="3" t="s">
        <v>13844</v>
      </c>
      <c r="K1887" s="3"/>
      <c r="L1887" s="7" t="s">
        <v>27</v>
      </c>
      <c r="M1887" s="14" t="s">
        <v>13845</v>
      </c>
      <c r="N1887" s="3">
        <v>17432</v>
      </c>
      <c r="O1887" s="3">
        <v>1005</v>
      </c>
      <c r="P1887" s="3" t="s">
        <v>1265</v>
      </c>
      <c r="Q1887" s="17" t="s">
        <v>13846</v>
      </c>
      <c r="R1887" s="7" t="s">
        <v>10706</v>
      </c>
    </row>
    <row r="1888" spans="1:18" ht="45">
      <c r="A1888" s="8" t="s">
        <v>13847</v>
      </c>
      <c r="B1888" s="3" t="s">
        <v>13848</v>
      </c>
      <c r="C1888" s="4" t="s">
        <v>13849</v>
      </c>
      <c r="D1888" s="3" t="s">
        <v>13850</v>
      </c>
      <c r="E1888" s="6">
        <v>43951.292256944449</v>
      </c>
      <c r="F1888" s="3"/>
      <c r="G1888" s="3"/>
      <c r="H1888" s="3"/>
      <c r="I1888" s="3"/>
      <c r="J1888" s="3" t="s">
        <v>13851</v>
      </c>
      <c r="K1888" s="3"/>
      <c r="L1888" s="7" t="s">
        <v>57</v>
      </c>
      <c r="M1888" s="14" t="s">
        <v>13852</v>
      </c>
      <c r="N1888" s="3">
        <v>939</v>
      </c>
      <c r="O1888" s="3">
        <v>1260</v>
      </c>
      <c r="P1888" s="3" t="s">
        <v>7721</v>
      </c>
      <c r="Q1888" s="17" t="s">
        <v>13853</v>
      </c>
      <c r="R1888" s="7" t="s">
        <v>13854</v>
      </c>
    </row>
    <row r="1889" spans="1:18" ht="45">
      <c r="A1889" s="8" t="s">
        <v>13855</v>
      </c>
      <c r="B1889" s="3" t="s">
        <v>13856</v>
      </c>
      <c r="C1889" s="4" t="s">
        <v>13857</v>
      </c>
      <c r="D1889" s="3" t="s">
        <v>13858</v>
      </c>
      <c r="E1889" s="6">
        <v>43951.291666666672</v>
      </c>
      <c r="F1889" s="3"/>
      <c r="G1889" s="3"/>
      <c r="H1889" s="3"/>
      <c r="I1889" s="3"/>
      <c r="J1889" s="3" t="s">
        <v>13859</v>
      </c>
      <c r="K1889" s="3"/>
      <c r="L1889" s="7" t="s">
        <v>190</v>
      </c>
      <c r="M1889" s="14" t="s">
        <v>13860</v>
      </c>
      <c r="N1889" s="3">
        <v>296033</v>
      </c>
      <c r="O1889" s="3">
        <v>382</v>
      </c>
      <c r="P1889" s="3" t="s">
        <v>13861</v>
      </c>
      <c r="Q1889" s="17" t="s">
        <v>13862</v>
      </c>
      <c r="R1889" s="7" t="s">
        <v>13863</v>
      </c>
    </row>
    <row r="1890" spans="1:18" ht="67.5">
      <c r="A1890" s="8" t="s">
        <v>13864</v>
      </c>
      <c r="B1890" s="3" t="s">
        <v>13865</v>
      </c>
      <c r="C1890" s="4" t="s">
        <v>1292</v>
      </c>
      <c r="D1890" s="3" t="s">
        <v>13866</v>
      </c>
      <c r="E1890" s="6">
        <v>43951.291018518517</v>
      </c>
      <c r="F1890" s="3"/>
      <c r="G1890" s="3"/>
      <c r="H1890" s="3"/>
      <c r="I1890" s="3"/>
      <c r="J1890" s="3" t="s">
        <v>13867</v>
      </c>
      <c r="K1890" s="3"/>
      <c r="L1890" s="7" t="s">
        <v>27</v>
      </c>
      <c r="M1890" s="14" t="s">
        <v>13868</v>
      </c>
      <c r="N1890" s="3">
        <v>2547</v>
      </c>
      <c r="O1890" s="3">
        <v>3040</v>
      </c>
      <c r="P1890" s="3" t="s">
        <v>49</v>
      </c>
      <c r="Q1890" s="17" t="s">
        <v>13869</v>
      </c>
      <c r="R1890" s="7" t="s">
        <v>1297</v>
      </c>
    </row>
    <row r="1891" spans="1:18" ht="56.25">
      <c r="A1891" s="8" t="s">
        <v>13870</v>
      </c>
      <c r="B1891" s="3" t="s">
        <v>13871</v>
      </c>
      <c r="C1891" s="4" t="s">
        <v>3482</v>
      </c>
      <c r="D1891" s="3" t="s">
        <v>13872</v>
      </c>
      <c r="E1891" s="6">
        <v>43951.290439814809</v>
      </c>
      <c r="F1891" s="3"/>
      <c r="G1891" s="3"/>
      <c r="H1891" s="3"/>
      <c r="I1891" s="3"/>
      <c r="J1891" s="3" t="s">
        <v>13873</v>
      </c>
      <c r="K1891" s="3"/>
      <c r="L1891" s="7" t="s">
        <v>27</v>
      </c>
      <c r="M1891" s="14" t="s">
        <v>13874</v>
      </c>
      <c r="N1891" s="3">
        <v>113</v>
      </c>
      <c r="O1891" s="3">
        <v>181</v>
      </c>
      <c r="P1891" s="3"/>
      <c r="Q1891" s="17" t="s">
        <v>13875</v>
      </c>
      <c r="R1891" s="7" t="s">
        <v>3488</v>
      </c>
    </row>
    <row r="1892" spans="1:18" ht="33.75">
      <c r="A1892" s="8" t="s">
        <v>13876</v>
      </c>
      <c r="B1892" s="3" t="s">
        <v>13877</v>
      </c>
      <c r="C1892" s="4" t="s">
        <v>972</v>
      </c>
      <c r="D1892" s="3" t="s">
        <v>13878</v>
      </c>
      <c r="E1892" s="6">
        <v>43951.290393518517</v>
      </c>
      <c r="F1892" s="3"/>
      <c r="G1892" s="3"/>
      <c r="H1892" s="3"/>
      <c r="I1892" s="3"/>
      <c r="J1892" s="3" t="s">
        <v>13879</v>
      </c>
      <c r="K1892" s="3"/>
      <c r="L1892" s="7" t="s">
        <v>27</v>
      </c>
      <c r="M1892" s="14" t="s">
        <v>13880</v>
      </c>
      <c r="N1892" s="3">
        <v>96</v>
      </c>
      <c r="O1892" s="3">
        <v>457</v>
      </c>
      <c r="P1892" s="3"/>
      <c r="Q1892" s="17" t="s">
        <v>13881</v>
      </c>
      <c r="R1892" s="7" t="s">
        <v>977</v>
      </c>
    </row>
    <row r="1893" spans="1:18" ht="33.75">
      <c r="A1893" s="8" t="s">
        <v>13882</v>
      </c>
      <c r="B1893" s="3" t="s">
        <v>13883</v>
      </c>
      <c r="C1893" s="4" t="s">
        <v>972</v>
      </c>
      <c r="D1893" s="3" t="s">
        <v>13884</v>
      </c>
      <c r="E1893" s="6">
        <v>43951.289479166662</v>
      </c>
      <c r="F1893" s="3"/>
      <c r="G1893" s="3"/>
      <c r="H1893" s="3"/>
      <c r="I1893" s="3"/>
      <c r="J1893" s="3" t="s">
        <v>13885</v>
      </c>
      <c r="K1893" s="3"/>
      <c r="L1893" s="7" t="s">
        <v>57</v>
      </c>
      <c r="M1893" s="14" t="s">
        <v>13886</v>
      </c>
      <c r="N1893" s="3">
        <v>2116</v>
      </c>
      <c r="O1893" s="3">
        <v>4527</v>
      </c>
      <c r="P1893" s="3" t="s">
        <v>13887</v>
      </c>
      <c r="Q1893" s="17" t="s">
        <v>13888</v>
      </c>
      <c r="R1893" s="7" t="s">
        <v>977</v>
      </c>
    </row>
    <row r="1894" spans="1:18" ht="67.5">
      <c r="A1894" s="8" t="s">
        <v>13889</v>
      </c>
      <c r="B1894" s="3" t="s">
        <v>13890</v>
      </c>
      <c r="C1894" s="4" t="s">
        <v>9286</v>
      </c>
      <c r="D1894" s="3" t="s">
        <v>13891</v>
      </c>
      <c r="E1894" s="6">
        <v>43951.289270833338</v>
      </c>
      <c r="F1894" s="3"/>
      <c r="G1894" s="3"/>
      <c r="H1894" s="3"/>
      <c r="I1894" s="3"/>
      <c r="J1894" s="3" t="s">
        <v>13892</v>
      </c>
      <c r="K1894" s="3"/>
      <c r="L1894" s="7" t="s">
        <v>27</v>
      </c>
      <c r="M1894" s="14" t="s">
        <v>13893</v>
      </c>
      <c r="N1894" s="3">
        <v>89</v>
      </c>
      <c r="O1894" s="3">
        <v>143</v>
      </c>
      <c r="P1894" s="3"/>
      <c r="Q1894" s="17" t="s">
        <v>13894</v>
      </c>
      <c r="R1894" s="7" t="s">
        <v>9292</v>
      </c>
    </row>
    <row r="1895" spans="1:18" ht="67.5">
      <c r="A1895" s="8" t="s">
        <v>13895</v>
      </c>
      <c r="B1895" s="3" t="s">
        <v>13896</v>
      </c>
      <c r="C1895" s="4" t="s">
        <v>7217</v>
      </c>
      <c r="D1895" s="3" t="s">
        <v>13897</v>
      </c>
      <c r="E1895" s="6">
        <v>43951.287604166668</v>
      </c>
      <c r="F1895" s="3"/>
      <c r="G1895" s="3"/>
      <c r="H1895" s="3"/>
      <c r="I1895" s="3"/>
      <c r="J1895" s="3" t="s">
        <v>13898</v>
      </c>
      <c r="K1895" s="3"/>
      <c r="L1895" s="7" t="s">
        <v>57</v>
      </c>
      <c r="M1895" s="14" t="s">
        <v>13899</v>
      </c>
      <c r="N1895" s="3">
        <v>163</v>
      </c>
      <c r="O1895" s="3">
        <v>228</v>
      </c>
      <c r="P1895" s="3" t="s">
        <v>13900</v>
      </c>
      <c r="Q1895" s="17" t="s">
        <v>13901</v>
      </c>
      <c r="R1895" s="7" t="s">
        <v>7222</v>
      </c>
    </row>
    <row r="1896" spans="1:18" ht="101.25">
      <c r="A1896" s="8" t="s">
        <v>13902</v>
      </c>
      <c r="B1896" s="3" t="s">
        <v>13903</v>
      </c>
      <c r="C1896" s="4" t="s">
        <v>13904</v>
      </c>
      <c r="D1896" s="3" t="s">
        <v>13905</v>
      </c>
      <c r="E1896" s="6">
        <v>43951.287326388891</v>
      </c>
      <c r="F1896" s="3"/>
      <c r="G1896" s="3"/>
      <c r="H1896" s="3"/>
      <c r="I1896" s="3"/>
      <c r="J1896" s="3" t="s">
        <v>13906</v>
      </c>
      <c r="K1896" s="3"/>
      <c r="L1896" s="7" t="s">
        <v>27</v>
      </c>
      <c r="M1896" s="14" t="s">
        <v>13907</v>
      </c>
      <c r="N1896" s="3">
        <v>8</v>
      </c>
      <c r="O1896" s="3">
        <v>45</v>
      </c>
      <c r="P1896" s="3"/>
      <c r="Q1896" s="17" t="s">
        <v>13908</v>
      </c>
      <c r="R1896" s="7" t="s">
        <v>13909</v>
      </c>
    </row>
    <row r="1897" spans="1:18" ht="56.25">
      <c r="A1897" s="8" t="s">
        <v>13910</v>
      </c>
      <c r="B1897" s="3" t="s">
        <v>13911</v>
      </c>
      <c r="C1897" s="4" t="s">
        <v>13912</v>
      </c>
      <c r="D1897" s="3" t="s">
        <v>13913</v>
      </c>
      <c r="E1897" s="6">
        <v>43951.287152777775</v>
      </c>
      <c r="F1897" s="3"/>
      <c r="G1897" s="3"/>
      <c r="H1897" s="3"/>
      <c r="I1897" s="3"/>
      <c r="J1897" s="3" t="s">
        <v>13914</v>
      </c>
      <c r="K1897" s="3"/>
      <c r="L1897" s="7" t="s">
        <v>27</v>
      </c>
      <c r="M1897" s="14" t="s">
        <v>13915</v>
      </c>
      <c r="N1897" s="3">
        <v>131</v>
      </c>
      <c r="O1897" s="3">
        <v>404</v>
      </c>
      <c r="P1897" s="3" t="s">
        <v>13916</v>
      </c>
      <c r="Q1897" s="17" t="s">
        <v>13917</v>
      </c>
      <c r="R1897" s="7" t="s">
        <v>13918</v>
      </c>
    </row>
    <row r="1898" spans="1:18" ht="33.75">
      <c r="A1898" s="8" t="s">
        <v>13919</v>
      </c>
      <c r="B1898" s="3" t="s">
        <v>13920</v>
      </c>
      <c r="C1898" s="4" t="s">
        <v>12535</v>
      </c>
      <c r="D1898" s="3" t="s">
        <v>13921</v>
      </c>
      <c r="E1898" s="6">
        <v>43951.286469907413</v>
      </c>
      <c r="F1898" s="3"/>
      <c r="G1898" s="3"/>
      <c r="H1898" s="3"/>
      <c r="I1898" s="3"/>
      <c r="J1898" s="3" t="s">
        <v>13922</v>
      </c>
      <c r="K1898" s="3"/>
      <c r="L1898" s="7" t="s">
        <v>57</v>
      </c>
      <c r="M1898" s="14" t="s">
        <v>13923</v>
      </c>
      <c r="N1898" s="3">
        <v>300</v>
      </c>
      <c r="O1898" s="3">
        <v>719</v>
      </c>
      <c r="P1898" s="3" t="s">
        <v>3520</v>
      </c>
      <c r="Q1898" s="17" t="s">
        <v>13924</v>
      </c>
      <c r="R1898" s="7" t="s">
        <v>12540</v>
      </c>
    </row>
    <row r="1899" spans="1:18" ht="90">
      <c r="A1899" s="8" t="s">
        <v>13925</v>
      </c>
      <c r="B1899" s="3" t="s">
        <v>13926</v>
      </c>
      <c r="C1899" s="4" t="s">
        <v>6254</v>
      </c>
      <c r="D1899" s="3" t="s">
        <v>13927</v>
      </c>
      <c r="E1899" s="6">
        <v>43951.286377314813</v>
      </c>
      <c r="F1899" s="3"/>
      <c r="G1899" s="3"/>
      <c r="H1899" s="3"/>
      <c r="I1899" s="3"/>
      <c r="J1899" s="3" t="s">
        <v>13928</v>
      </c>
      <c r="K1899" s="3"/>
      <c r="L1899" s="7" t="s">
        <v>27</v>
      </c>
      <c r="M1899" s="14" t="s">
        <v>13929</v>
      </c>
      <c r="N1899" s="3">
        <v>77</v>
      </c>
      <c r="O1899" s="3">
        <v>153</v>
      </c>
      <c r="P1899" s="3" t="s">
        <v>1960</v>
      </c>
      <c r="Q1899" s="17" t="s">
        <v>13930</v>
      </c>
      <c r="R1899" s="7" t="s">
        <v>6259</v>
      </c>
    </row>
    <row r="1900" spans="1:18" ht="101.25">
      <c r="A1900" s="8" t="s">
        <v>13931</v>
      </c>
      <c r="B1900" s="3" t="s">
        <v>13932</v>
      </c>
      <c r="C1900" s="4" t="s">
        <v>11801</v>
      </c>
      <c r="D1900" s="3" t="s">
        <v>13933</v>
      </c>
      <c r="E1900" s="6">
        <v>43951.28597222222</v>
      </c>
      <c r="F1900" s="3"/>
      <c r="G1900" s="3"/>
      <c r="H1900" s="3"/>
      <c r="I1900" s="3"/>
      <c r="J1900" s="3" t="s">
        <v>13934</v>
      </c>
      <c r="K1900" s="3"/>
      <c r="L1900" s="7" t="s">
        <v>27</v>
      </c>
      <c r="M1900" s="14" t="s">
        <v>13935</v>
      </c>
      <c r="N1900" s="3">
        <v>1044</v>
      </c>
      <c r="O1900" s="3">
        <v>667</v>
      </c>
      <c r="P1900" s="3" t="s">
        <v>2163</v>
      </c>
      <c r="Q1900" s="17" t="s">
        <v>13936</v>
      </c>
      <c r="R1900" s="7" t="s">
        <v>11806</v>
      </c>
    </row>
    <row r="1901" spans="1:18" ht="67.5">
      <c r="A1901" s="8" t="s">
        <v>13937</v>
      </c>
      <c r="B1901" s="3" t="s">
        <v>13938</v>
      </c>
      <c r="C1901" s="4" t="s">
        <v>13939</v>
      </c>
      <c r="D1901" s="3" t="s">
        <v>13940</v>
      </c>
      <c r="E1901" s="6">
        <v>43951.284942129627</v>
      </c>
      <c r="F1901" s="3"/>
      <c r="G1901" s="3"/>
      <c r="H1901" s="3"/>
      <c r="I1901" s="3"/>
      <c r="J1901" s="3" t="s">
        <v>13941</v>
      </c>
      <c r="K1901" s="3"/>
      <c r="L1901" s="7" t="s">
        <v>27</v>
      </c>
      <c r="M1901" s="14" t="s">
        <v>340</v>
      </c>
      <c r="N1901" s="3">
        <v>2</v>
      </c>
      <c r="O1901" s="3">
        <v>13</v>
      </c>
      <c r="P1901" s="3"/>
      <c r="Q1901" s="17" t="s">
        <v>13942</v>
      </c>
      <c r="R1901" s="7" t="s">
        <v>13943</v>
      </c>
    </row>
    <row r="1902" spans="1:18" ht="33.75">
      <c r="A1902" s="8" t="s">
        <v>13944</v>
      </c>
      <c r="B1902" s="3" t="s">
        <v>13945</v>
      </c>
      <c r="C1902" s="4" t="s">
        <v>972</v>
      </c>
      <c r="D1902" s="3" t="s">
        <v>13946</v>
      </c>
      <c r="E1902" s="6">
        <v>43951.284930555557</v>
      </c>
      <c r="F1902" s="3"/>
      <c r="G1902" s="3"/>
      <c r="H1902" s="3"/>
      <c r="I1902" s="3"/>
      <c r="J1902" s="3" t="s">
        <v>13947</v>
      </c>
      <c r="K1902" s="3"/>
      <c r="L1902" s="7" t="s">
        <v>57</v>
      </c>
      <c r="M1902" s="14" t="s">
        <v>13948</v>
      </c>
      <c r="N1902" s="3">
        <v>89</v>
      </c>
      <c r="O1902" s="3">
        <v>286</v>
      </c>
      <c r="P1902" s="3"/>
      <c r="Q1902" s="17" t="s">
        <v>13949</v>
      </c>
      <c r="R1902" s="7" t="s">
        <v>977</v>
      </c>
    </row>
    <row r="1903" spans="1:18" ht="67.5">
      <c r="A1903" s="8" t="s">
        <v>13950</v>
      </c>
      <c r="B1903" s="3" t="s">
        <v>13951</v>
      </c>
      <c r="C1903" s="4" t="s">
        <v>13952</v>
      </c>
      <c r="D1903" s="3" t="s">
        <v>13953</v>
      </c>
      <c r="E1903" s="6">
        <v>43951.284849537042</v>
      </c>
      <c r="F1903" s="3"/>
      <c r="G1903" s="3"/>
      <c r="H1903" s="3"/>
      <c r="I1903" s="3"/>
      <c r="J1903" s="3" t="s">
        <v>13954</v>
      </c>
      <c r="K1903" s="3"/>
      <c r="L1903" s="7" t="s">
        <v>57</v>
      </c>
      <c r="M1903" s="14" t="s">
        <v>13955</v>
      </c>
      <c r="N1903" s="3">
        <v>203</v>
      </c>
      <c r="O1903" s="3">
        <v>169</v>
      </c>
      <c r="P1903" s="3"/>
      <c r="Q1903" s="17" t="s">
        <v>13956</v>
      </c>
      <c r="R1903" s="7" t="s">
        <v>13957</v>
      </c>
    </row>
    <row r="1904" spans="1:18" ht="90">
      <c r="A1904" s="8" t="s">
        <v>13958</v>
      </c>
      <c r="B1904" s="3" t="s">
        <v>13959</v>
      </c>
      <c r="C1904" s="4" t="s">
        <v>6254</v>
      </c>
      <c r="D1904" s="3" t="s">
        <v>13960</v>
      </c>
      <c r="E1904" s="6">
        <v>43951.284016203703</v>
      </c>
      <c r="F1904" s="3"/>
      <c r="G1904" s="3"/>
      <c r="H1904" s="3"/>
      <c r="I1904" s="3"/>
      <c r="J1904" s="3" t="s">
        <v>13961</v>
      </c>
      <c r="K1904" s="3"/>
      <c r="L1904" s="7" t="s">
        <v>178</v>
      </c>
      <c r="M1904" s="14" t="s">
        <v>13962</v>
      </c>
      <c r="N1904" s="3">
        <v>250</v>
      </c>
      <c r="O1904" s="3">
        <v>507</v>
      </c>
      <c r="P1904" s="3"/>
      <c r="Q1904" s="17" t="s">
        <v>13963</v>
      </c>
      <c r="R1904" s="7" t="s">
        <v>6259</v>
      </c>
    </row>
    <row r="1905" spans="1:18" ht="56.25">
      <c r="A1905" s="8" t="s">
        <v>13964</v>
      </c>
      <c r="B1905" s="3" t="s">
        <v>13965</v>
      </c>
      <c r="C1905" s="4" t="s">
        <v>5418</v>
      </c>
      <c r="D1905" s="3" t="s">
        <v>13966</v>
      </c>
      <c r="E1905" s="6">
        <v>43951.283703703702</v>
      </c>
      <c r="F1905" s="3"/>
      <c r="G1905" s="3"/>
      <c r="H1905" s="3"/>
      <c r="I1905" s="3"/>
      <c r="J1905" s="3" t="s">
        <v>13967</v>
      </c>
      <c r="K1905" s="3"/>
      <c r="L1905" s="7" t="s">
        <v>27</v>
      </c>
      <c r="M1905" s="14" t="s">
        <v>13968</v>
      </c>
      <c r="N1905" s="3">
        <v>189</v>
      </c>
      <c r="O1905" s="3">
        <v>295</v>
      </c>
      <c r="P1905" s="3"/>
      <c r="Q1905" s="17" t="s">
        <v>13969</v>
      </c>
      <c r="R1905" s="7" t="s">
        <v>5423</v>
      </c>
    </row>
    <row r="1906" spans="1:18" ht="33.75">
      <c r="A1906" s="8" t="s">
        <v>13970</v>
      </c>
      <c r="B1906" s="3" t="s">
        <v>13971</v>
      </c>
      <c r="C1906" s="4" t="s">
        <v>11620</v>
      </c>
      <c r="D1906" s="3" t="s">
        <v>13972</v>
      </c>
      <c r="E1906" s="6">
        <v>43951.283634259264</v>
      </c>
      <c r="F1906" s="3"/>
      <c r="G1906" s="3"/>
      <c r="H1906" s="3"/>
      <c r="I1906" s="3"/>
      <c r="J1906" s="3" t="s">
        <v>13973</v>
      </c>
      <c r="K1906" s="3"/>
      <c r="L1906" s="7" t="s">
        <v>27</v>
      </c>
      <c r="M1906" s="14" t="s">
        <v>13974</v>
      </c>
      <c r="N1906" s="3">
        <v>1165</v>
      </c>
      <c r="O1906" s="3">
        <v>1231</v>
      </c>
      <c r="P1906" s="3"/>
      <c r="Q1906" s="17" t="s">
        <v>13975</v>
      </c>
      <c r="R1906" s="7" t="s">
        <v>11625</v>
      </c>
    </row>
    <row r="1907" spans="1:18" ht="22.5">
      <c r="A1907" s="8" t="s">
        <v>13976</v>
      </c>
      <c r="B1907" s="3" t="s">
        <v>13977</v>
      </c>
      <c r="C1907" s="4" t="s">
        <v>13978</v>
      </c>
      <c r="D1907" s="3" t="s">
        <v>13979</v>
      </c>
      <c r="E1907" s="6">
        <v>43951.281990740739</v>
      </c>
      <c r="F1907" s="3"/>
      <c r="G1907" s="3"/>
      <c r="H1907" s="3"/>
      <c r="I1907" s="3"/>
      <c r="J1907" s="3" t="s">
        <v>13980</v>
      </c>
      <c r="K1907" s="3"/>
      <c r="L1907" s="7" t="s">
        <v>178</v>
      </c>
      <c r="M1907" s="14" t="s">
        <v>340</v>
      </c>
      <c r="N1907" s="3"/>
      <c r="O1907" s="3">
        <v>1</v>
      </c>
      <c r="P1907" s="3"/>
      <c r="Q1907" s="17" t="s">
        <v>13981</v>
      </c>
      <c r="R1907" s="7" t="s">
        <v>13982</v>
      </c>
    </row>
    <row r="1908" spans="1:18" ht="56.25">
      <c r="A1908" s="8" t="s">
        <v>13983</v>
      </c>
      <c r="B1908" s="3" t="s">
        <v>13984</v>
      </c>
      <c r="C1908" s="4" t="s">
        <v>7258</v>
      </c>
      <c r="D1908" s="3" t="s">
        <v>13985</v>
      </c>
      <c r="E1908" s="6">
        <v>43951.281828703708</v>
      </c>
      <c r="F1908" s="3"/>
      <c r="G1908" s="3"/>
      <c r="H1908" s="3"/>
      <c r="I1908" s="3"/>
      <c r="J1908" s="3" t="s">
        <v>13986</v>
      </c>
      <c r="K1908" s="3"/>
      <c r="L1908" s="7" t="s">
        <v>27</v>
      </c>
      <c r="M1908" s="14" t="s">
        <v>13987</v>
      </c>
      <c r="N1908" s="3">
        <v>2516</v>
      </c>
      <c r="O1908" s="3">
        <v>2475</v>
      </c>
      <c r="P1908" s="3" t="s">
        <v>13988</v>
      </c>
      <c r="Q1908" s="17" t="s">
        <v>13989</v>
      </c>
      <c r="R1908" s="7" t="s">
        <v>7263</v>
      </c>
    </row>
    <row r="1909" spans="1:18" ht="56.25">
      <c r="A1909" s="8" t="s">
        <v>13990</v>
      </c>
      <c r="B1909" s="3" t="s">
        <v>13991</v>
      </c>
      <c r="C1909" s="4" t="s">
        <v>4152</v>
      </c>
      <c r="D1909" s="3" t="s">
        <v>13992</v>
      </c>
      <c r="E1909" s="6">
        <v>43951.281574074077</v>
      </c>
      <c r="F1909" s="3"/>
      <c r="G1909" s="3"/>
      <c r="H1909" s="3"/>
      <c r="I1909" s="3"/>
      <c r="J1909" s="3" t="s">
        <v>13993</v>
      </c>
      <c r="K1909" s="3"/>
      <c r="L1909" s="7" t="s">
        <v>27</v>
      </c>
      <c r="M1909" s="14" t="s">
        <v>13994</v>
      </c>
      <c r="N1909" s="3">
        <v>6516</v>
      </c>
      <c r="O1909" s="3">
        <v>6005</v>
      </c>
      <c r="P1909" s="3" t="s">
        <v>13995</v>
      </c>
      <c r="Q1909" s="17" t="s">
        <v>13996</v>
      </c>
      <c r="R1909" s="7" t="s">
        <v>4157</v>
      </c>
    </row>
    <row r="1910" spans="1:18" ht="56.25">
      <c r="A1910" s="8" t="s">
        <v>13997</v>
      </c>
      <c r="B1910" s="3" t="s">
        <v>13998</v>
      </c>
      <c r="C1910" s="4" t="s">
        <v>5418</v>
      </c>
      <c r="D1910" s="3" t="s">
        <v>13999</v>
      </c>
      <c r="E1910" s="6">
        <v>43951.281157407408</v>
      </c>
      <c r="F1910" s="3"/>
      <c r="G1910" s="3"/>
      <c r="H1910" s="3"/>
      <c r="I1910" s="3"/>
      <c r="J1910" s="3" t="s">
        <v>14000</v>
      </c>
      <c r="K1910" s="3"/>
      <c r="L1910" s="7" t="s">
        <v>57</v>
      </c>
      <c r="M1910" s="14" t="s">
        <v>14001</v>
      </c>
      <c r="N1910" s="3">
        <v>58</v>
      </c>
      <c r="O1910" s="3">
        <v>206</v>
      </c>
      <c r="P1910" s="3" t="s">
        <v>14002</v>
      </c>
      <c r="Q1910" s="17" t="s">
        <v>14003</v>
      </c>
      <c r="R1910" s="7" t="s">
        <v>5423</v>
      </c>
    </row>
    <row r="1911" spans="1:18" ht="56.25">
      <c r="A1911" s="8" t="s">
        <v>14004</v>
      </c>
      <c r="B1911" s="3" t="s">
        <v>14005</v>
      </c>
      <c r="C1911" s="4" t="s">
        <v>543</v>
      </c>
      <c r="D1911" s="3" t="s">
        <v>14006</v>
      </c>
      <c r="E1911" s="6">
        <v>43951.281099537038</v>
      </c>
      <c r="F1911" s="3"/>
      <c r="G1911" s="3"/>
      <c r="H1911" s="3"/>
      <c r="I1911" s="3"/>
      <c r="J1911" s="3" t="s">
        <v>14007</v>
      </c>
      <c r="K1911" s="3"/>
      <c r="L1911" s="7" t="s">
        <v>57</v>
      </c>
      <c r="M1911" s="14" t="s">
        <v>14008</v>
      </c>
      <c r="N1911" s="3">
        <v>491</v>
      </c>
      <c r="O1911" s="3">
        <v>227</v>
      </c>
      <c r="P1911" s="3"/>
      <c r="Q1911" s="17" t="s">
        <v>14009</v>
      </c>
      <c r="R1911" s="7" t="s">
        <v>548</v>
      </c>
    </row>
    <row r="1912" spans="1:18" ht="56.25">
      <c r="A1912" s="8" t="s">
        <v>14010</v>
      </c>
      <c r="B1912" s="3" t="s">
        <v>14011</v>
      </c>
      <c r="C1912" s="4" t="s">
        <v>14012</v>
      </c>
      <c r="D1912" s="3" t="s">
        <v>14013</v>
      </c>
      <c r="E1912" s="6">
        <v>43951.28087962963</v>
      </c>
      <c r="F1912" s="3"/>
      <c r="G1912" s="3"/>
      <c r="H1912" s="3"/>
      <c r="I1912" s="3"/>
      <c r="J1912" s="3" t="s">
        <v>14014</v>
      </c>
      <c r="K1912" s="3"/>
      <c r="L1912" s="7" t="s">
        <v>27</v>
      </c>
      <c r="M1912" s="14" t="s">
        <v>14015</v>
      </c>
      <c r="N1912" s="3">
        <v>3</v>
      </c>
      <c r="O1912" s="3">
        <v>3</v>
      </c>
      <c r="P1912" s="3" t="s">
        <v>14016</v>
      </c>
      <c r="Q1912" s="17" t="s">
        <v>14017</v>
      </c>
      <c r="R1912" s="7" t="s">
        <v>14018</v>
      </c>
    </row>
    <row r="1913" spans="1:18" ht="90">
      <c r="A1913" s="8" t="s">
        <v>14019</v>
      </c>
      <c r="B1913" s="3" t="s">
        <v>14020</v>
      </c>
      <c r="C1913" s="4" t="s">
        <v>2263</v>
      </c>
      <c r="D1913" s="3" t="s">
        <v>14021</v>
      </c>
      <c r="E1913" s="6">
        <v>43951.280555555553</v>
      </c>
      <c r="F1913" s="3"/>
      <c r="G1913" s="3"/>
      <c r="H1913" s="3"/>
      <c r="I1913" s="3"/>
      <c r="J1913" s="3" t="s">
        <v>14022</v>
      </c>
      <c r="K1913" s="3"/>
      <c r="L1913" s="7" t="s">
        <v>57</v>
      </c>
      <c r="M1913" s="14" t="s">
        <v>14023</v>
      </c>
      <c r="N1913" s="3">
        <v>30</v>
      </c>
      <c r="O1913" s="3">
        <v>225</v>
      </c>
      <c r="P1913" s="3"/>
      <c r="Q1913" s="17" t="s">
        <v>14024</v>
      </c>
      <c r="R1913" s="7" t="s">
        <v>2269</v>
      </c>
    </row>
    <row r="1914" spans="1:18" ht="45">
      <c r="A1914" s="8" t="s">
        <v>14025</v>
      </c>
      <c r="B1914" s="3" t="s">
        <v>14026</v>
      </c>
      <c r="C1914" s="4" t="s">
        <v>14027</v>
      </c>
      <c r="D1914" s="3" t="s">
        <v>14028</v>
      </c>
      <c r="E1914" s="6">
        <v>43951.279768518521</v>
      </c>
      <c r="F1914" s="3"/>
      <c r="G1914" s="3"/>
      <c r="H1914" s="3" t="s">
        <v>14029</v>
      </c>
      <c r="I1914" s="3" t="s">
        <v>14030</v>
      </c>
      <c r="J1914" s="3" t="s">
        <v>14031</v>
      </c>
      <c r="K1914" s="3" t="s">
        <v>14032</v>
      </c>
      <c r="L1914" s="7" t="s">
        <v>27</v>
      </c>
      <c r="M1914" s="14" t="s">
        <v>14033</v>
      </c>
      <c r="N1914" s="3">
        <v>44</v>
      </c>
      <c r="O1914" s="3">
        <v>379</v>
      </c>
      <c r="P1914" s="3"/>
      <c r="Q1914" s="17" t="s">
        <v>14034</v>
      </c>
      <c r="R1914" s="7" t="s">
        <v>14035</v>
      </c>
    </row>
    <row r="1915" spans="1:18" ht="90">
      <c r="A1915" s="8" t="s">
        <v>14036</v>
      </c>
      <c r="B1915" s="3" t="s">
        <v>14037</v>
      </c>
      <c r="C1915" s="4" t="s">
        <v>14038</v>
      </c>
      <c r="D1915" s="3" t="s">
        <v>14039</v>
      </c>
      <c r="E1915" s="6">
        <v>43951.279641203699</v>
      </c>
      <c r="F1915" s="3"/>
      <c r="G1915" s="3"/>
      <c r="H1915" s="3"/>
      <c r="I1915" s="3"/>
      <c r="J1915" s="3" t="s">
        <v>14040</v>
      </c>
      <c r="K1915" s="3"/>
      <c r="L1915" s="7" t="s">
        <v>57</v>
      </c>
      <c r="M1915" s="14" t="s">
        <v>14041</v>
      </c>
      <c r="N1915" s="3">
        <v>3722</v>
      </c>
      <c r="O1915" s="3">
        <v>3414</v>
      </c>
      <c r="P1915" s="3"/>
      <c r="Q1915" s="17" t="s">
        <v>14042</v>
      </c>
      <c r="R1915" s="7" t="s">
        <v>14043</v>
      </c>
    </row>
    <row r="1916" spans="1:18" ht="56.25">
      <c r="A1916" s="8" t="s">
        <v>14044</v>
      </c>
      <c r="B1916" s="3" t="s">
        <v>14045</v>
      </c>
      <c r="C1916" s="4" t="s">
        <v>6701</v>
      </c>
      <c r="D1916" s="3" t="s">
        <v>14046</v>
      </c>
      <c r="E1916" s="6">
        <v>43951.279166666667</v>
      </c>
      <c r="F1916" s="3"/>
      <c r="G1916" s="3"/>
      <c r="H1916" s="3"/>
      <c r="I1916" s="3"/>
      <c r="J1916" s="3" t="s">
        <v>14047</v>
      </c>
      <c r="K1916" s="3"/>
      <c r="L1916" s="7" t="s">
        <v>57</v>
      </c>
      <c r="M1916" s="14" t="s">
        <v>14048</v>
      </c>
      <c r="N1916" s="3">
        <v>223</v>
      </c>
      <c r="O1916" s="3">
        <v>266</v>
      </c>
      <c r="P1916" s="3"/>
      <c r="Q1916" s="17" t="s">
        <v>14049</v>
      </c>
      <c r="R1916" s="7" t="s">
        <v>6706</v>
      </c>
    </row>
    <row r="1917" spans="1:18" ht="56.25">
      <c r="A1917" s="8" t="s">
        <v>14050</v>
      </c>
      <c r="B1917" s="3" t="s">
        <v>14051</v>
      </c>
      <c r="C1917" s="4" t="s">
        <v>5418</v>
      </c>
      <c r="D1917" s="3" t="s">
        <v>14052</v>
      </c>
      <c r="E1917" s="6">
        <v>43951.278784722221</v>
      </c>
      <c r="F1917" s="3"/>
      <c r="G1917" s="3"/>
      <c r="H1917" s="3"/>
      <c r="I1917" s="3"/>
      <c r="J1917" s="3" t="s">
        <v>14053</v>
      </c>
      <c r="K1917" s="3"/>
      <c r="L1917" s="7" t="s">
        <v>57</v>
      </c>
      <c r="M1917" s="14" t="s">
        <v>14054</v>
      </c>
      <c r="N1917" s="3">
        <v>232</v>
      </c>
      <c r="O1917" s="3">
        <v>420</v>
      </c>
      <c r="P1917" s="3" t="s">
        <v>14055</v>
      </c>
      <c r="Q1917" s="17" t="s">
        <v>14056</v>
      </c>
      <c r="R1917" s="7" t="s">
        <v>5423</v>
      </c>
    </row>
    <row r="1918" spans="1:18" ht="67.5">
      <c r="A1918" s="8" t="s">
        <v>14057</v>
      </c>
      <c r="B1918" s="3" t="s">
        <v>14058</v>
      </c>
      <c r="C1918" s="4" t="s">
        <v>1292</v>
      </c>
      <c r="D1918" s="3" t="s">
        <v>14059</v>
      </c>
      <c r="E1918" s="6">
        <v>43951.277847222227</v>
      </c>
      <c r="F1918" s="3"/>
      <c r="G1918" s="3"/>
      <c r="H1918" s="3"/>
      <c r="I1918" s="3"/>
      <c r="J1918" s="3" t="s">
        <v>14060</v>
      </c>
      <c r="K1918" s="3"/>
      <c r="L1918" s="7" t="s">
        <v>27</v>
      </c>
      <c r="M1918" s="14" t="s">
        <v>14061</v>
      </c>
      <c r="N1918" s="3">
        <v>3893</v>
      </c>
      <c r="O1918" s="3">
        <v>5001</v>
      </c>
      <c r="P1918" s="3" t="s">
        <v>14062</v>
      </c>
      <c r="Q1918" s="17" t="s">
        <v>14063</v>
      </c>
      <c r="R1918" s="7" t="s">
        <v>1297</v>
      </c>
    </row>
    <row r="1919" spans="1:18" ht="90">
      <c r="A1919" s="8" t="s">
        <v>14064</v>
      </c>
      <c r="B1919" s="3" t="s">
        <v>14065</v>
      </c>
      <c r="C1919" s="4" t="s">
        <v>14066</v>
      </c>
      <c r="D1919" s="3" t="s">
        <v>14067</v>
      </c>
      <c r="E1919" s="6">
        <v>43951.277187500003</v>
      </c>
      <c r="F1919" s="3"/>
      <c r="G1919" s="3"/>
      <c r="H1919" s="3"/>
      <c r="I1919" s="3"/>
      <c r="J1919" s="3" t="s">
        <v>14068</v>
      </c>
      <c r="K1919" s="3"/>
      <c r="L1919" s="7" t="s">
        <v>178</v>
      </c>
      <c r="M1919" s="14" t="s">
        <v>14069</v>
      </c>
      <c r="N1919" s="3">
        <v>492</v>
      </c>
      <c r="O1919" s="3">
        <v>504</v>
      </c>
      <c r="P1919" s="3" t="s">
        <v>14070</v>
      </c>
      <c r="Q1919" s="17" t="s">
        <v>14071</v>
      </c>
      <c r="R1919" s="7" t="s">
        <v>14072</v>
      </c>
    </row>
    <row r="1920" spans="1:18" ht="67.5">
      <c r="A1920" s="8" t="s">
        <v>14073</v>
      </c>
      <c r="B1920" s="3" t="s">
        <v>14074</v>
      </c>
      <c r="C1920" s="4" t="s">
        <v>14075</v>
      </c>
      <c r="D1920" s="3" t="s">
        <v>14076</v>
      </c>
      <c r="E1920" s="6">
        <v>43951.27679398148</v>
      </c>
      <c r="F1920" s="3"/>
      <c r="G1920" s="3"/>
      <c r="H1920" s="3" t="s">
        <v>14077</v>
      </c>
      <c r="I1920" s="3" t="s">
        <v>14078</v>
      </c>
      <c r="J1920" s="3" t="s">
        <v>14079</v>
      </c>
      <c r="K1920" s="3" t="s">
        <v>14080</v>
      </c>
      <c r="L1920" s="7" t="s">
        <v>27</v>
      </c>
      <c r="M1920" s="14" t="s">
        <v>14081</v>
      </c>
      <c r="N1920" s="3">
        <v>484</v>
      </c>
      <c r="O1920" s="3">
        <v>1246</v>
      </c>
      <c r="P1920" s="3"/>
      <c r="Q1920" s="17" t="s">
        <v>14082</v>
      </c>
      <c r="R1920" s="7" t="s">
        <v>14083</v>
      </c>
    </row>
    <row r="1921" spans="1:18" ht="90">
      <c r="A1921" s="8" t="s">
        <v>14084</v>
      </c>
      <c r="B1921" s="3" t="s">
        <v>14085</v>
      </c>
      <c r="C1921" s="4" t="s">
        <v>6254</v>
      </c>
      <c r="D1921" s="3" t="s">
        <v>14086</v>
      </c>
      <c r="E1921" s="6">
        <v>43951.275231481486</v>
      </c>
      <c r="F1921" s="3"/>
      <c r="G1921" s="3"/>
      <c r="H1921" s="3"/>
      <c r="I1921" s="3"/>
      <c r="J1921" s="3" t="s">
        <v>14087</v>
      </c>
      <c r="K1921" s="3"/>
      <c r="L1921" s="7" t="s">
        <v>57</v>
      </c>
      <c r="M1921" s="14" t="s">
        <v>14088</v>
      </c>
      <c r="N1921" s="3">
        <v>24</v>
      </c>
      <c r="O1921" s="3">
        <v>89</v>
      </c>
      <c r="P1921" s="3" t="s">
        <v>14089</v>
      </c>
      <c r="Q1921" s="17" t="s">
        <v>14090</v>
      </c>
      <c r="R1921" s="7" t="s">
        <v>6259</v>
      </c>
    </row>
    <row r="1922" spans="1:18" ht="90">
      <c r="A1922" s="8" t="s">
        <v>14091</v>
      </c>
      <c r="B1922" s="3" t="s">
        <v>14092</v>
      </c>
      <c r="C1922" s="4" t="s">
        <v>991</v>
      </c>
      <c r="D1922" s="3" t="s">
        <v>14093</v>
      </c>
      <c r="E1922" s="6">
        <v>43951.274594907409</v>
      </c>
      <c r="F1922" s="3"/>
      <c r="G1922" s="3"/>
      <c r="H1922" s="3"/>
      <c r="I1922" s="3"/>
      <c r="J1922" s="3" t="s">
        <v>14094</v>
      </c>
      <c r="K1922" s="3"/>
      <c r="L1922" s="7" t="s">
        <v>27</v>
      </c>
      <c r="M1922" s="14" t="s">
        <v>14095</v>
      </c>
      <c r="N1922" s="3">
        <v>30</v>
      </c>
      <c r="O1922" s="3">
        <v>21</v>
      </c>
      <c r="P1922" s="3"/>
      <c r="Q1922" s="17" t="s">
        <v>14096</v>
      </c>
      <c r="R1922" s="7" t="s">
        <v>996</v>
      </c>
    </row>
    <row r="1923" spans="1:18" ht="78.75">
      <c r="A1923" s="8" t="s">
        <v>14097</v>
      </c>
      <c r="B1923" s="3" t="s">
        <v>14098</v>
      </c>
      <c r="C1923" s="4" t="s">
        <v>1237</v>
      </c>
      <c r="D1923" s="3" t="s">
        <v>14099</v>
      </c>
      <c r="E1923" s="6">
        <v>43951.274317129632</v>
      </c>
      <c r="F1923" s="3"/>
      <c r="G1923" s="3"/>
      <c r="H1923" s="3"/>
      <c r="I1923" s="3"/>
      <c r="J1923" s="3" t="s">
        <v>14100</v>
      </c>
      <c r="K1923" s="3"/>
      <c r="L1923" s="7" t="s">
        <v>27</v>
      </c>
      <c r="M1923" s="14" t="s">
        <v>14101</v>
      </c>
      <c r="N1923" s="3">
        <v>551</v>
      </c>
      <c r="O1923" s="3">
        <v>2239</v>
      </c>
      <c r="P1923" s="3"/>
      <c r="Q1923" s="17" t="s">
        <v>14102</v>
      </c>
      <c r="R1923" s="7" t="s">
        <v>1243</v>
      </c>
    </row>
    <row r="1924" spans="1:18" ht="56.25">
      <c r="A1924" s="8" t="s">
        <v>14103</v>
      </c>
      <c r="B1924" s="3" t="s">
        <v>10627</v>
      </c>
      <c r="C1924" s="4" t="s">
        <v>14104</v>
      </c>
      <c r="D1924" s="3" t="s">
        <v>14105</v>
      </c>
      <c r="E1924" s="6">
        <v>43951.274305555555</v>
      </c>
      <c r="F1924" s="3"/>
      <c r="G1924" s="3"/>
      <c r="H1924" s="3"/>
      <c r="I1924" s="3"/>
      <c r="J1924" s="3" t="s">
        <v>10630</v>
      </c>
      <c r="K1924" s="3"/>
      <c r="L1924" s="7" t="s">
        <v>190</v>
      </c>
      <c r="M1924" s="14" t="s">
        <v>10631</v>
      </c>
      <c r="N1924" s="3">
        <v>7008</v>
      </c>
      <c r="O1924" s="3">
        <v>1247</v>
      </c>
      <c r="P1924" s="3"/>
      <c r="Q1924" s="17" t="s">
        <v>14106</v>
      </c>
      <c r="R1924" s="7" t="s">
        <v>14107</v>
      </c>
    </row>
    <row r="1925" spans="1:18" ht="56.25">
      <c r="A1925" s="8" t="s">
        <v>14108</v>
      </c>
      <c r="B1925" s="3" t="s">
        <v>14109</v>
      </c>
      <c r="C1925" s="4" t="s">
        <v>2830</v>
      </c>
      <c r="D1925" s="3" t="s">
        <v>14110</v>
      </c>
      <c r="E1925" s="6">
        <v>43951.274097222224</v>
      </c>
      <c r="F1925" s="3"/>
      <c r="G1925" s="3"/>
      <c r="H1925" s="3"/>
      <c r="I1925" s="3"/>
      <c r="J1925" s="3" t="s">
        <v>14111</v>
      </c>
      <c r="K1925" s="3"/>
      <c r="L1925" s="7" t="s">
        <v>178</v>
      </c>
      <c r="M1925" s="14" t="s">
        <v>14112</v>
      </c>
      <c r="N1925" s="3">
        <v>93</v>
      </c>
      <c r="O1925" s="3">
        <v>158</v>
      </c>
      <c r="P1925" s="3" t="s">
        <v>1800</v>
      </c>
      <c r="Q1925" s="17" t="s">
        <v>14113</v>
      </c>
      <c r="R1925" s="7" t="s">
        <v>2836</v>
      </c>
    </row>
    <row r="1926" spans="1:18" ht="33.75">
      <c r="A1926" s="8" t="s">
        <v>14114</v>
      </c>
      <c r="B1926" s="3" t="s">
        <v>13726</v>
      </c>
      <c r="C1926" s="4" t="s">
        <v>11620</v>
      </c>
      <c r="D1926" s="3" t="s">
        <v>14115</v>
      </c>
      <c r="E1926" s="6">
        <v>43951.273923611108</v>
      </c>
      <c r="F1926" s="3"/>
      <c r="G1926" s="3"/>
      <c r="H1926" s="3"/>
      <c r="I1926" s="3"/>
      <c r="J1926" s="3" t="s">
        <v>13728</v>
      </c>
      <c r="K1926" s="3"/>
      <c r="L1926" s="7" t="s">
        <v>178</v>
      </c>
      <c r="M1926" s="14" t="s">
        <v>13729</v>
      </c>
      <c r="N1926" s="3">
        <v>16863</v>
      </c>
      <c r="O1926" s="3">
        <v>1428</v>
      </c>
      <c r="P1926" s="3" t="s">
        <v>1960</v>
      </c>
      <c r="Q1926" s="17" t="s">
        <v>14116</v>
      </c>
      <c r="R1926" s="7" t="s">
        <v>11625</v>
      </c>
    </row>
    <row r="1927" spans="1:18" ht="33.75">
      <c r="A1927" s="8" t="s">
        <v>14117</v>
      </c>
      <c r="B1927" s="3" t="s">
        <v>14118</v>
      </c>
      <c r="C1927" s="4" t="s">
        <v>14119</v>
      </c>
      <c r="D1927" s="3" t="s">
        <v>14120</v>
      </c>
      <c r="E1927" s="6">
        <v>43951.272847222222</v>
      </c>
      <c r="F1927" s="3"/>
      <c r="G1927" s="3"/>
      <c r="H1927" s="3"/>
      <c r="I1927" s="3"/>
      <c r="J1927" s="3" t="s">
        <v>14121</v>
      </c>
      <c r="K1927" s="3"/>
      <c r="L1927" s="7" t="s">
        <v>178</v>
      </c>
      <c r="M1927" s="14" t="s">
        <v>14122</v>
      </c>
      <c r="N1927" s="3">
        <v>467</v>
      </c>
      <c r="O1927" s="3">
        <v>712</v>
      </c>
      <c r="P1927" s="3" t="s">
        <v>14123</v>
      </c>
      <c r="Q1927" s="17" t="s">
        <v>14124</v>
      </c>
      <c r="R1927" s="7" t="s">
        <v>14125</v>
      </c>
    </row>
    <row r="1928" spans="1:18" ht="33.75">
      <c r="A1928" s="8" t="s">
        <v>14126</v>
      </c>
      <c r="B1928" s="3" t="s">
        <v>14127</v>
      </c>
      <c r="C1928" s="4" t="s">
        <v>972</v>
      </c>
      <c r="D1928" s="3" t="s">
        <v>14128</v>
      </c>
      <c r="E1928" s="6">
        <v>43951.272175925929</v>
      </c>
      <c r="F1928" s="3"/>
      <c r="G1928" s="3"/>
      <c r="H1928" s="3"/>
      <c r="I1928" s="3"/>
      <c r="J1928" s="3" t="s">
        <v>14129</v>
      </c>
      <c r="K1928" s="3"/>
      <c r="L1928" s="7" t="s">
        <v>178</v>
      </c>
      <c r="M1928" s="14" t="s">
        <v>14130</v>
      </c>
      <c r="N1928" s="3">
        <v>80</v>
      </c>
      <c r="O1928" s="3">
        <v>1033</v>
      </c>
      <c r="P1928" s="3"/>
      <c r="Q1928" s="17" t="s">
        <v>14131</v>
      </c>
      <c r="R1928" s="7" t="s">
        <v>977</v>
      </c>
    </row>
    <row r="1929" spans="1:18" ht="56.25">
      <c r="A1929" s="8" t="s">
        <v>14132</v>
      </c>
      <c r="B1929" s="3" t="s">
        <v>14133</v>
      </c>
      <c r="C1929" s="4" t="s">
        <v>7258</v>
      </c>
      <c r="D1929" s="3" t="s">
        <v>14134</v>
      </c>
      <c r="E1929" s="6">
        <v>43951.271087962959</v>
      </c>
      <c r="F1929" s="3"/>
      <c r="G1929" s="3"/>
      <c r="H1929" s="3"/>
      <c r="I1929" s="3"/>
      <c r="J1929" s="3" t="s">
        <v>14135</v>
      </c>
      <c r="K1929" s="3"/>
      <c r="L1929" s="7" t="s">
        <v>27</v>
      </c>
      <c r="M1929" s="14" t="s">
        <v>14136</v>
      </c>
      <c r="N1929" s="3">
        <v>37</v>
      </c>
      <c r="O1929" s="3">
        <v>48</v>
      </c>
      <c r="P1929" s="3" t="s">
        <v>14137</v>
      </c>
      <c r="Q1929" s="17" t="s">
        <v>14138</v>
      </c>
      <c r="R1929" s="7" t="s">
        <v>7263</v>
      </c>
    </row>
    <row r="1930" spans="1:18" ht="90">
      <c r="A1930" s="8" t="s">
        <v>14139</v>
      </c>
      <c r="B1930" s="3" t="s">
        <v>14140</v>
      </c>
      <c r="C1930" s="4" t="s">
        <v>2263</v>
      </c>
      <c r="D1930" s="3" t="s">
        <v>14141</v>
      </c>
      <c r="E1930" s="6">
        <v>43951.270775462966</v>
      </c>
      <c r="F1930" s="3"/>
      <c r="G1930" s="3"/>
      <c r="H1930" s="3"/>
      <c r="I1930" s="3"/>
      <c r="J1930" s="3" t="s">
        <v>14142</v>
      </c>
      <c r="K1930" s="3"/>
      <c r="L1930" s="7" t="s">
        <v>27</v>
      </c>
      <c r="M1930" s="14" t="s">
        <v>14143</v>
      </c>
      <c r="N1930" s="3">
        <v>94</v>
      </c>
      <c r="O1930" s="3">
        <v>242</v>
      </c>
      <c r="P1930" s="3" t="s">
        <v>49</v>
      </c>
      <c r="Q1930" s="17" t="s">
        <v>14144</v>
      </c>
      <c r="R1930" s="7" t="s">
        <v>2269</v>
      </c>
    </row>
    <row r="1931" spans="1:18" ht="45">
      <c r="A1931" s="8" t="s">
        <v>14145</v>
      </c>
      <c r="B1931" s="3" t="s">
        <v>14146</v>
      </c>
      <c r="C1931" s="4" t="s">
        <v>14147</v>
      </c>
      <c r="D1931" s="3" t="s">
        <v>14148</v>
      </c>
      <c r="E1931" s="6">
        <v>43951.270613425921</v>
      </c>
      <c r="F1931" s="3"/>
      <c r="G1931" s="3"/>
      <c r="H1931" s="3"/>
      <c r="I1931" s="3"/>
      <c r="J1931" s="3" t="s">
        <v>14149</v>
      </c>
      <c r="K1931" s="3"/>
      <c r="L1931" s="7" t="s">
        <v>178</v>
      </c>
      <c r="M1931" s="14" t="s">
        <v>14150</v>
      </c>
      <c r="N1931" s="3">
        <v>1410</v>
      </c>
      <c r="O1931" s="3">
        <v>1027</v>
      </c>
      <c r="P1931" s="3" t="s">
        <v>5531</v>
      </c>
      <c r="Q1931" s="17" t="s">
        <v>14151</v>
      </c>
      <c r="R1931" s="7" t="s">
        <v>14152</v>
      </c>
    </row>
    <row r="1932" spans="1:18" ht="67.5">
      <c r="A1932" s="8" t="s">
        <v>14153</v>
      </c>
      <c r="B1932" s="3" t="s">
        <v>14154</v>
      </c>
      <c r="C1932" s="4" t="s">
        <v>14155</v>
      </c>
      <c r="D1932" s="3" t="s">
        <v>14156</v>
      </c>
      <c r="E1932" s="6">
        <v>43951.27043981482</v>
      </c>
      <c r="F1932" s="3"/>
      <c r="G1932" s="3"/>
      <c r="H1932" s="3"/>
      <c r="I1932" s="3"/>
      <c r="J1932" s="3" t="s">
        <v>14157</v>
      </c>
      <c r="K1932" s="3"/>
      <c r="L1932" s="7" t="s">
        <v>27</v>
      </c>
      <c r="M1932" s="14" t="s">
        <v>14158</v>
      </c>
      <c r="N1932" s="3">
        <v>283</v>
      </c>
      <c r="O1932" s="3">
        <v>447</v>
      </c>
      <c r="P1932" s="3"/>
      <c r="Q1932" s="17" t="s">
        <v>14159</v>
      </c>
      <c r="R1932" s="7" t="s">
        <v>14160</v>
      </c>
    </row>
    <row r="1933" spans="1:18" ht="90">
      <c r="A1933" s="8" t="s">
        <v>14161</v>
      </c>
      <c r="B1933" s="3" t="s">
        <v>14162</v>
      </c>
      <c r="C1933" s="4" t="s">
        <v>14163</v>
      </c>
      <c r="D1933" s="3" t="s">
        <v>14164</v>
      </c>
      <c r="E1933" s="6">
        <v>43951.270324074074</v>
      </c>
      <c r="F1933" s="3"/>
      <c r="G1933" s="3"/>
      <c r="H1933" s="3"/>
      <c r="I1933" s="3"/>
      <c r="J1933" s="3" t="s">
        <v>14165</v>
      </c>
      <c r="K1933" s="3"/>
      <c r="L1933" s="7" t="s">
        <v>27</v>
      </c>
      <c r="M1933" s="14" t="s">
        <v>14166</v>
      </c>
      <c r="N1933" s="3">
        <v>47</v>
      </c>
      <c r="O1933" s="3">
        <v>19</v>
      </c>
      <c r="P1933" s="3" t="s">
        <v>14167</v>
      </c>
      <c r="Q1933" s="17" t="s">
        <v>14168</v>
      </c>
      <c r="R1933" s="7" t="s">
        <v>14169</v>
      </c>
    </row>
    <row r="1934" spans="1:18" ht="78.75">
      <c r="A1934" s="8" t="s">
        <v>14170</v>
      </c>
      <c r="B1934" s="3" t="s">
        <v>14171</v>
      </c>
      <c r="C1934" s="4" t="s">
        <v>14172</v>
      </c>
      <c r="D1934" s="3" t="s">
        <v>14173</v>
      </c>
      <c r="E1934" s="6">
        <v>43951.270127314812</v>
      </c>
      <c r="F1934" s="3"/>
      <c r="G1934" s="3"/>
      <c r="H1934" s="3"/>
      <c r="I1934" s="3"/>
      <c r="J1934" s="3" t="s">
        <v>14174</v>
      </c>
      <c r="K1934" s="3"/>
      <c r="L1934" s="7" t="s">
        <v>57</v>
      </c>
      <c r="M1934" s="14" t="s">
        <v>14175</v>
      </c>
      <c r="N1934" s="3">
        <v>813</v>
      </c>
      <c r="O1934" s="3">
        <v>3984</v>
      </c>
      <c r="P1934" s="3"/>
      <c r="Q1934" s="17" t="s">
        <v>14176</v>
      </c>
      <c r="R1934" s="7" t="s">
        <v>14177</v>
      </c>
    </row>
    <row r="1935" spans="1:18" ht="56.25">
      <c r="A1935" s="8" t="s">
        <v>14178</v>
      </c>
      <c r="B1935" s="3" t="s">
        <v>14179</v>
      </c>
      <c r="C1935" s="4" t="s">
        <v>5418</v>
      </c>
      <c r="D1935" s="3" t="s">
        <v>14180</v>
      </c>
      <c r="E1935" s="6">
        <v>43951.27008101852</v>
      </c>
      <c r="F1935" s="3"/>
      <c r="G1935" s="3"/>
      <c r="H1935" s="3"/>
      <c r="I1935" s="3"/>
      <c r="J1935" s="3" t="s">
        <v>14181</v>
      </c>
      <c r="K1935" s="3"/>
      <c r="L1935" s="7" t="s">
        <v>57</v>
      </c>
      <c r="M1935" s="14" t="s">
        <v>14182</v>
      </c>
      <c r="N1935" s="3">
        <v>129</v>
      </c>
      <c r="O1935" s="3">
        <v>280</v>
      </c>
      <c r="P1935" s="3" t="s">
        <v>6265</v>
      </c>
      <c r="Q1935" s="17" t="s">
        <v>14183</v>
      </c>
      <c r="R1935" s="7" t="s">
        <v>5423</v>
      </c>
    </row>
    <row r="1936" spans="1:18" ht="90">
      <c r="A1936" s="8" t="s">
        <v>14184</v>
      </c>
      <c r="B1936" s="3" t="s">
        <v>14185</v>
      </c>
      <c r="C1936" s="4" t="s">
        <v>991</v>
      </c>
      <c r="D1936" s="3" t="s">
        <v>14186</v>
      </c>
      <c r="E1936" s="6">
        <v>43951.26835648148</v>
      </c>
      <c r="F1936" s="3"/>
      <c r="G1936" s="3"/>
      <c r="H1936" s="3"/>
      <c r="I1936" s="3"/>
      <c r="J1936" s="3" t="s">
        <v>14187</v>
      </c>
      <c r="K1936" s="3"/>
      <c r="L1936" s="7" t="s">
        <v>27</v>
      </c>
      <c r="M1936" s="14" t="s">
        <v>14188</v>
      </c>
      <c r="N1936" s="3">
        <v>6</v>
      </c>
      <c r="O1936" s="3">
        <v>15</v>
      </c>
      <c r="P1936" s="3" t="s">
        <v>49</v>
      </c>
      <c r="Q1936" s="17" t="s">
        <v>14189</v>
      </c>
      <c r="R1936" s="7" t="s">
        <v>996</v>
      </c>
    </row>
    <row r="1937" spans="1:18" ht="56.25">
      <c r="A1937" s="8" t="s">
        <v>14190</v>
      </c>
      <c r="B1937" s="3" t="s">
        <v>14191</v>
      </c>
      <c r="C1937" s="4" t="s">
        <v>1473</v>
      </c>
      <c r="D1937" s="3" t="s">
        <v>14192</v>
      </c>
      <c r="E1937" s="6">
        <v>43951.267592592594</v>
      </c>
      <c r="F1937" s="3"/>
      <c r="G1937" s="3"/>
      <c r="H1937" s="3"/>
      <c r="I1937" s="3"/>
      <c r="J1937" s="3" t="s">
        <v>14193</v>
      </c>
      <c r="K1937" s="3"/>
      <c r="L1937" s="7" t="s">
        <v>27</v>
      </c>
      <c r="M1937" s="14" t="s">
        <v>14194</v>
      </c>
      <c r="N1937" s="3">
        <v>560</v>
      </c>
      <c r="O1937" s="3">
        <v>71</v>
      </c>
      <c r="P1937" s="3" t="s">
        <v>14195</v>
      </c>
      <c r="Q1937" s="17" t="s">
        <v>14196</v>
      </c>
      <c r="R1937" s="7" t="s">
        <v>1478</v>
      </c>
    </row>
    <row r="1938" spans="1:18" ht="33.75">
      <c r="A1938" s="8" t="s">
        <v>14197</v>
      </c>
      <c r="B1938" s="3" t="s">
        <v>14198</v>
      </c>
      <c r="C1938" s="4" t="s">
        <v>14199</v>
      </c>
      <c r="D1938" s="3" t="s">
        <v>14200</v>
      </c>
      <c r="E1938" s="6">
        <v>43951.267071759255</v>
      </c>
      <c r="F1938" s="3"/>
      <c r="G1938" s="3"/>
      <c r="H1938" s="3"/>
      <c r="I1938" s="3"/>
      <c r="J1938" s="3" t="s">
        <v>14201</v>
      </c>
      <c r="K1938" s="3"/>
      <c r="L1938" s="7" t="s">
        <v>27</v>
      </c>
      <c r="M1938" s="14" t="s">
        <v>14202</v>
      </c>
      <c r="N1938" s="3">
        <v>2483</v>
      </c>
      <c r="O1938" s="3">
        <v>1982</v>
      </c>
      <c r="P1938" s="3" t="s">
        <v>14203</v>
      </c>
      <c r="Q1938" s="17" t="s">
        <v>14204</v>
      </c>
      <c r="R1938" s="7" t="s">
        <v>14125</v>
      </c>
    </row>
    <row r="1939" spans="1:18" ht="90">
      <c r="A1939" s="8" t="s">
        <v>14205</v>
      </c>
      <c r="B1939" s="3" t="s">
        <v>14206</v>
      </c>
      <c r="C1939" s="4" t="s">
        <v>8130</v>
      </c>
      <c r="D1939" s="3" t="s">
        <v>14207</v>
      </c>
      <c r="E1939" s="6">
        <v>43951.265798611115</v>
      </c>
      <c r="F1939" s="3"/>
      <c r="G1939" s="3"/>
      <c r="H1939" s="3"/>
      <c r="I1939" s="3"/>
      <c r="J1939" s="3" t="s">
        <v>14208</v>
      </c>
      <c r="K1939" s="3"/>
      <c r="L1939" s="7" t="s">
        <v>27</v>
      </c>
      <c r="M1939" s="14" t="s">
        <v>14209</v>
      </c>
      <c r="N1939" s="3">
        <v>9</v>
      </c>
      <c r="O1939" s="3">
        <v>42</v>
      </c>
      <c r="P1939" s="3" t="s">
        <v>5531</v>
      </c>
      <c r="Q1939" s="17" t="s">
        <v>14210</v>
      </c>
      <c r="R1939" s="7" t="s">
        <v>8135</v>
      </c>
    </row>
    <row r="1940" spans="1:18" ht="90">
      <c r="A1940" s="8" t="s">
        <v>14211</v>
      </c>
      <c r="B1940" s="3" t="s">
        <v>14212</v>
      </c>
      <c r="C1940" s="4" t="s">
        <v>2263</v>
      </c>
      <c r="D1940" s="3" t="s">
        <v>14213</v>
      </c>
      <c r="E1940" s="6">
        <v>43951.265567129631</v>
      </c>
      <c r="F1940" s="3"/>
      <c r="G1940" s="3"/>
      <c r="H1940" s="3"/>
      <c r="I1940" s="3"/>
      <c r="J1940" s="3" t="s">
        <v>14214</v>
      </c>
      <c r="K1940" s="3"/>
      <c r="L1940" s="7" t="s">
        <v>178</v>
      </c>
      <c r="M1940" s="14" t="s">
        <v>14215</v>
      </c>
      <c r="N1940" s="3">
        <v>215</v>
      </c>
      <c r="O1940" s="3">
        <v>498</v>
      </c>
      <c r="P1940" s="3"/>
      <c r="Q1940" s="17" t="s">
        <v>14216</v>
      </c>
      <c r="R1940" s="7" t="s">
        <v>2269</v>
      </c>
    </row>
    <row r="1941" spans="1:18" ht="33.75">
      <c r="A1941" s="8" t="s">
        <v>14217</v>
      </c>
      <c r="B1941" s="3" t="s">
        <v>14218</v>
      </c>
      <c r="C1941" s="4" t="s">
        <v>14219</v>
      </c>
      <c r="D1941" s="3" t="s">
        <v>14220</v>
      </c>
      <c r="E1941" s="6">
        <v>43951.265428240746</v>
      </c>
      <c r="F1941" s="3"/>
      <c r="G1941" s="3"/>
      <c r="H1941" s="3"/>
      <c r="I1941" s="3"/>
      <c r="J1941" s="3" t="s">
        <v>14221</v>
      </c>
      <c r="K1941" s="3"/>
      <c r="L1941" s="7" t="s">
        <v>178</v>
      </c>
      <c r="M1941" s="14" t="s">
        <v>14222</v>
      </c>
      <c r="N1941" s="3">
        <v>481</v>
      </c>
      <c r="O1941" s="3">
        <v>1294</v>
      </c>
      <c r="P1941" s="3"/>
      <c r="Q1941" s="17" t="s">
        <v>14223</v>
      </c>
      <c r="R1941" s="7" t="s">
        <v>14224</v>
      </c>
    </row>
    <row r="1942" spans="1:18" ht="90">
      <c r="A1942" s="8" t="s">
        <v>14225</v>
      </c>
      <c r="B1942" s="3" t="s">
        <v>14226</v>
      </c>
      <c r="C1942" s="4" t="s">
        <v>8130</v>
      </c>
      <c r="D1942" s="3" t="s">
        <v>14227</v>
      </c>
      <c r="E1942" s="6">
        <v>43951.2652662037</v>
      </c>
      <c r="F1942" s="3"/>
      <c r="G1942" s="3"/>
      <c r="H1942" s="3"/>
      <c r="I1942" s="3"/>
      <c r="J1942" s="3" t="s">
        <v>14228</v>
      </c>
      <c r="K1942" s="3"/>
      <c r="L1942" s="7" t="s">
        <v>27</v>
      </c>
      <c r="M1942" s="14" t="s">
        <v>14229</v>
      </c>
      <c r="N1942" s="3">
        <v>67</v>
      </c>
      <c r="O1942" s="3">
        <v>52</v>
      </c>
      <c r="P1942" s="3"/>
      <c r="Q1942" s="17" t="s">
        <v>14230</v>
      </c>
      <c r="R1942" s="7" t="s">
        <v>8135</v>
      </c>
    </row>
    <row r="1943" spans="1:18" ht="56.25">
      <c r="A1943" s="8" t="s">
        <v>14231</v>
      </c>
      <c r="B1943" s="3" t="s">
        <v>14232</v>
      </c>
      <c r="C1943" s="4" t="s">
        <v>7258</v>
      </c>
      <c r="D1943" s="3" t="s">
        <v>14233</v>
      </c>
      <c r="E1943" s="6">
        <v>43951.265023148153</v>
      </c>
      <c r="F1943" s="3"/>
      <c r="G1943" s="3"/>
      <c r="H1943" s="3"/>
      <c r="I1943" s="3"/>
      <c r="J1943" s="3" t="s">
        <v>14234</v>
      </c>
      <c r="K1943" s="3"/>
      <c r="L1943" s="7" t="s">
        <v>27</v>
      </c>
      <c r="M1943" s="14" t="s">
        <v>14235</v>
      </c>
      <c r="N1943" s="3">
        <v>33</v>
      </c>
      <c r="O1943" s="3">
        <v>215</v>
      </c>
      <c r="P1943" s="3"/>
      <c r="Q1943" s="17" t="s">
        <v>14236</v>
      </c>
      <c r="R1943" s="7" t="s">
        <v>7263</v>
      </c>
    </row>
    <row r="1944" spans="1:18" ht="78.75">
      <c r="A1944" s="8" t="s">
        <v>14237</v>
      </c>
      <c r="B1944" s="3" t="s">
        <v>14238</v>
      </c>
      <c r="C1944" s="4" t="s">
        <v>1829</v>
      </c>
      <c r="D1944" s="3" t="s">
        <v>14239</v>
      </c>
      <c r="E1944" s="6">
        <v>43951.26462962963</v>
      </c>
      <c r="F1944" s="3"/>
      <c r="G1944" s="3"/>
      <c r="H1944" s="3"/>
      <c r="I1944" s="3"/>
      <c r="J1944" s="3" t="s">
        <v>14240</v>
      </c>
      <c r="K1944" s="3"/>
      <c r="L1944" s="7" t="s">
        <v>27</v>
      </c>
      <c r="M1944" s="14" t="s">
        <v>14241</v>
      </c>
      <c r="N1944" s="3">
        <v>57</v>
      </c>
      <c r="O1944" s="3">
        <v>39</v>
      </c>
      <c r="P1944" s="3"/>
      <c r="Q1944" s="17" t="s">
        <v>14242</v>
      </c>
      <c r="R1944" s="7" t="s">
        <v>1834</v>
      </c>
    </row>
    <row r="1945" spans="1:18" ht="56.25">
      <c r="A1945" s="8" t="s">
        <v>14243</v>
      </c>
      <c r="B1945" s="3" t="s">
        <v>14244</v>
      </c>
      <c r="C1945" s="4" t="s">
        <v>24</v>
      </c>
      <c r="D1945" s="3" t="s">
        <v>14245</v>
      </c>
      <c r="E1945" s="6">
        <v>43951.262662037036</v>
      </c>
      <c r="F1945" s="3"/>
      <c r="G1945" s="3"/>
      <c r="H1945" s="3"/>
      <c r="I1945" s="3"/>
      <c r="J1945" s="3" t="s">
        <v>14246</v>
      </c>
      <c r="K1945" s="3"/>
      <c r="L1945" s="7" t="s">
        <v>57</v>
      </c>
      <c r="M1945" s="14" t="s">
        <v>14247</v>
      </c>
      <c r="N1945" s="3">
        <v>123</v>
      </c>
      <c r="O1945" s="3">
        <v>136</v>
      </c>
      <c r="P1945" s="3" t="s">
        <v>14248</v>
      </c>
      <c r="Q1945" s="17" t="s">
        <v>14249</v>
      </c>
      <c r="R1945" s="7" t="s">
        <v>38</v>
      </c>
    </row>
    <row r="1946" spans="1:18" ht="45">
      <c r="A1946" s="8" t="s">
        <v>14250</v>
      </c>
      <c r="B1946" s="3" t="s">
        <v>14251</v>
      </c>
      <c r="C1946" s="4" t="s">
        <v>14252</v>
      </c>
      <c r="D1946" s="3" t="s">
        <v>14253</v>
      </c>
      <c r="E1946" s="6">
        <v>43951.262349537035</v>
      </c>
      <c r="F1946" s="3"/>
      <c r="G1946" s="3"/>
      <c r="H1946" s="3"/>
      <c r="I1946" s="3"/>
      <c r="J1946" s="3" t="s">
        <v>14254</v>
      </c>
      <c r="K1946" s="3"/>
      <c r="L1946" s="7" t="s">
        <v>27</v>
      </c>
      <c r="M1946" s="14" t="s">
        <v>14255</v>
      </c>
      <c r="N1946" s="3">
        <v>631</v>
      </c>
      <c r="O1946" s="3">
        <v>930</v>
      </c>
      <c r="P1946" s="3" t="s">
        <v>14256</v>
      </c>
      <c r="Q1946" s="17" t="s">
        <v>14257</v>
      </c>
      <c r="R1946" s="7" t="s">
        <v>14258</v>
      </c>
    </row>
    <row r="1947" spans="1:18" ht="67.5">
      <c r="A1947" s="8" t="s">
        <v>14259</v>
      </c>
      <c r="B1947" s="3" t="s">
        <v>14260</v>
      </c>
      <c r="C1947" s="4" t="s">
        <v>3559</v>
      </c>
      <c r="D1947" s="3" t="s">
        <v>14261</v>
      </c>
      <c r="E1947" s="6">
        <v>43951.262002314819</v>
      </c>
      <c r="F1947" s="3"/>
      <c r="G1947" s="3"/>
      <c r="H1947" s="3"/>
      <c r="I1947" s="3"/>
      <c r="J1947" s="3" t="s">
        <v>14262</v>
      </c>
      <c r="K1947" s="3"/>
      <c r="L1947" s="7" t="s">
        <v>27</v>
      </c>
      <c r="M1947" s="14" t="s">
        <v>340</v>
      </c>
      <c r="N1947" s="3">
        <v>4</v>
      </c>
      <c r="O1947" s="3">
        <v>4</v>
      </c>
      <c r="P1947" s="3"/>
      <c r="Q1947" s="17" t="s">
        <v>14263</v>
      </c>
      <c r="R1947" s="7" t="s">
        <v>3564</v>
      </c>
    </row>
    <row r="1948" spans="1:18" ht="45">
      <c r="A1948" s="8" t="s">
        <v>14264</v>
      </c>
      <c r="B1948" s="3" t="s">
        <v>14265</v>
      </c>
      <c r="C1948" s="4" t="s">
        <v>14266</v>
      </c>
      <c r="D1948" s="3" t="s">
        <v>14267</v>
      </c>
      <c r="E1948" s="6">
        <v>43951.259583333333</v>
      </c>
      <c r="F1948" s="3"/>
      <c r="G1948" s="3"/>
      <c r="H1948" s="3"/>
      <c r="I1948" s="3"/>
      <c r="J1948" s="3" t="s">
        <v>14268</v>
      </c>
      <c r="K1948" s="3"/>
      <c r="L1948" s="7" t="s">
        <v>27</v>
      </c>
      <c r="M1948" s="14" t="s">
        <v>14269</v>
      </c>
      <c r="N1948" s="3">
        <v>958</v>
      </c>
      <c r="O1948" s="3">
        <v>1107</v>
      </c>
      <c r="P1948" s="3" t="s">
        <v>9041</v>
      </c>
      <c r="Q1948" s="17" t="s">
        <v>14270</v>
      </c>
      <c r="R1948" s="7" t="s">
        <v>14271</v>
      </c>
    </row>
    <row r="1949" spans="1:18" ht="123.75">
      <c r="A1949" s="8" t="s">
        <v>14272</v>
      </c>
      <c r="B1949" s="3" t="s">
        <v>14273</v>
      </c>
      <c r="C1949" s="4" t="s">
        <v>14274</v>
      </c>
      <c r="D1949" s="3" t="s">
        <v>14275</v>
      </c>
      <c r="E1949" s="6">
        <v>43951.259548611109</v>
      </c>
      <c r="F1949" s="3"/>
      <c r="G1949" s="3"/>
      <c r="H1949" s="3" t="s">
        <v>14276</v>
      </c>
      <c r="I1949" s="3" t="s">
        <v>14277</v>
      </c>
      <c r="J1949" s="3" t="s">
        <v>14278</v>
      </c>
      <c r="K1949" s="3" t="s">
        <v>14279</v>
      </c>
      <c r="L1949" s="7" t="s">
        <v>178</v>
      </c>
      <c r="M1949" s="14" t="s">
        <v>14280</v>
      </c>
      <c r="N1949" s="3">
        <v>752</v>
      </c>
      <c r="O1949" s="3">
        <v>793</v>
      </c>
      <c r="P1949" s="3" t="s">
        <v>14281</v>
      </c>
      <c r="Q1949" s="17" t="s">
        <v>14282</v>
      </c>
      <c r="R1949" s="7" t="s">
        <v>14283</v>
      </c>
    </row>
    <row r="1950" spans="1:18" ht="56.25">
      <c r="A1950" s="8" t="s">
        <v>14284</v>
      </c>
      <c r="B1950" s="3" t="s">
        <v>14285</v>
      </c>
      <c r="C1950" s="4" t="s">
        <v>2255</v>
      </c>
      <c r="D1950" s="3" t="s">
        <v>14286</v>
      </c>
      <c r="E1950" s="6">
        <v>43951.258483796293</v>
      </c>
      <c r="F1950" s="3"/>
      <c r="G1950" s="3"/>
      <c r="H1950" s="3"/>
      <c r="I1950" s="3"/>
      <c r="J1950" s="3" t="s">
        <v>14287</v>
      </c>
      <c r="K1950" s="3"/>
      <c r="L1950" s="7" t="s">
        <v>57</v>
      </c>
      <c r="M1950" s="14" t="s">
        <v>14288</v>
      </c>
      <c r="N1950" s="3">
        <v>4</v>
      </c>
      <c r="O1950" s="3">
        <v>44</v>
      </c>
      <c r="P1950" s="3" t="s">
        <v>14289</v>
      </c>
      <c r="Q1950" s="17" t="s">
        <v>14290</v>
      </c>
      <c r="R1950" s="7" t="s">
        <v>2260</v>
      </c>
    </row>
    <row r="1951" spans="1:18" ht="78.75">
      <c r="A1951" s="8" t="s">
        <v>14291</v>
      </c>
      <c r="B1951" s="3" t="s">
        <v>14292</v>
      </c>
      <c r="C1951" s="4" t="s">
        <v>14293</v>
      </c>
      <c r="D1951" s="3" t="s">
        <v>14294</v>
      </c>
      <c r="E1951" s="6">
        <v>43951.256249999999</v>
      </c>
      <c r="F1951" s="3"/>
      <c r="G1951" s="3"/>
      <c r="H1951" s="3" t="s">
        <v>14295</v>
      </c>
      <c r="I1951" s="3" t="s">
        <v>14296</v>
      </c>
      <c r="J1951" s="3" t="s">
        <v>14297</v>
      </c>
      <c r="K1951" s="3" t="s">
        <v>14298</v>
      </c>
      <c r="L1951" s="7" t="s">
        <v>27</v>
      </c>
      <c r="M1951" s="14" t="s">
        <v>14299</v>
      </c>
      <c r="N1951" s="3">
        <v>25</v>
      </c>
      <c r="O1951" s="3">
        <v>109</v>
      </c>
      <c r="P1951" s="3" t="s">
        <v>266</v>
      </c>
      <c r="Q1951" s="17" t="s">
        <v>14300</v>
      </c>
      <c r="R1951" s="7" t="s">
        <v>14301</v>
      </c>
    </row>
    <row r="1952" spans="1:18" ht="56.25">
      <c r="A1952" s="8" t="s">
        <v>14302</v>
      </c>
      <c r="B1952" s="3" t="s">
        <v>14303</v>
      </c>
      <c r="C1952" s="4" t="s">
        <v>13912</v>
      </c>
      <c r="D1952" s="3" t="s">
        <v>14304</v>
      </c>
      <c r="E1952" s="6">
        <v>43951.255833333329</v>
      </c>
      <c r="F1952" s="3"/>
      <c r="G1952" s="3"/>
      <c r="H1952" s="3"/>
      <c r="I1952" s="3"/>
      <c r="J1952" s="3" t="s">
        <v>14305</v>
      </c>
      <c r="K1952" s="3"/>
      <c r="L1952" s="7" t="s">
        <v>27</v>
      </c>
      <c r="M1952" s="14" t="s">
        <v>14306</v>
      </c>
      <c r="N1952" s="3">
        <v>541</v>
      </c>
      <c r="O1952" s="3">
        <v>3962</v>
      </c>
      <c r="P1952" s="3" t="s">
        <v>735</v>
      </c>
      <c r="Q1952" s="17" t="s">
        <v>14307</v>
      </c>
      <c r="R1952" s="7" t="s">
        <v>13918</v>
      </c>
    </row>
    <row r="1953" spans="1:18" ht="56.25">
      <c r="A1953" s="8" t="s">
        <v>14308</v>
      </c>
      <c r="B1953" s="3" t="s">
        <v>14309</v>
      </c>
      <c r="C1953" s="4" t="s">
        <v>5418</v>
      </c>
      <c r="D1953" s="3" t="s">
        <v>14310</v>
      </c>
      <c r="E1953" s="6">
        <v>43951.255648148144</v>
      </c>
      <c r="F1953" s="3"/>
      <c r="G1953" s="3"/>
      <c r="H1953" s="3"/>
      <c r="I1953" s="3"/>
      <c r="J1953" s="3" t="s">
        <v>14311</v>
      </c>
      <c r="K1953" s="3"/>
      <c r="L1953" s="7" t="s">
        <v>27</v>
      </c>
      <c r="M1953" s="14" t="s">
        <v>14312</v>
      </c>
      <c r="N1953" s="3">
        <v>275</v>
      </c>
      <c r="O1953" s="3">
        <v>634</v>
      </c>
      <c r="P1953" s="3"/>
      <c r="Q1953" s="17" t="s">
        <v>14313</v>
      </c>
      <c r="R1953" s="7" t="s">
        <v>5423</v>
      </c>
    </row>
    <row r="1954" spans="1:18" ht="78.75">
      <c r="A1954" s="8" t="s">
        <v>14314</v>
      </c>
      <c r="B1954" s="3" t="s">
        <v>14315</v>
      </c>
      <c r="C1954" s="4" t="s">
        <v>1300</v>
      </c>
      <c r="D1954" s="3" t="s">
        <v>14316</v>
      </c>
      <c r="E1954" s="6">
        <v>43951.255428240736</v>
      </c>
      <c r="F1954" s="3"/>
      <c r="G1954" s="3"/>
      <c r="H1954" s="3"/>
      <c r="I1954" s="3"/>
      <c r="J1954" s="3" t="s">
        <v>14317</v>
      </c>
      <c r="K1954" s="3"/>
      <c r="L1954" s="7" t="s">
        <v>57</v>
      </c>
      <c r="M1954" s="14" t="s">
        <v>14318</v>
      </c>
      <c r="N1954" s="3">
        <v>3511</v>
      </c>
      <c r="O1954" s="3">
        <v>4971</v>
      </c>
      <c r="P1954" s="3" t="s">
        <v>14319</v>
      </c>
      <c r="Q1954" s="17" t="s">
        <v>14320</v>
      </c>
      <c r="R1954" s="7" t="s">
        <v>1306</v>
      </c>
    </row>
    <row r="1955" spans="1:18" ht="45">
      <c r="A1955" s="8" t="s">
        <v>14321</v>
      </c>
      <c r="B1955" s="3" t="s">
        <v>14322</v>
      </c>
      <c r="C1955" s="4" t="s">
        <v>14323</v>
      </c>
      <c r="D1955" s="3" t="s">
        <v>14324</v>
      </c>
      <c r="E1955" s="6">
        <v>43951.254745370374</v>
      </c>
      <c r="F1955" s="3"/>
      <c r="G1955" s="3"/>
      <c r="H1955" s="3"/>
      <c r="I1955" s="3"/>
      <c r="J1955" s="3" t="s">
        <v>14325</v>
      </c>
      <c r="K1955" s="3"/>
      <c r="L1955" s="7" t="s">
        <v>27</v>
      </c>
      <c r="M1955" s="14" t="s">
        <v>14326</v>
      </c>
      <c r="N1955" s="3">
        <v>188</v>
      </c>
      <c r="O1955" s="3">
        <v>45</v>
      </c>
      <c r="P1955" s="3" t="s">
        <v>1232</v>
      </c>
      <c r="Q1955" s="17" t="s">
        <v>14327</v>
      </c>
      <c r="R1955" s="7" t="s">
        <v>14328</v>
      </c>
    </row>
    <row r="1956" spans="1:18" ht="101.25">
      <c r="A1956" s="8" t="s">
        <v>14329</v>
      </c>
      <c r="B1956" s="3" t="s">
        <v>14330</v>
      </c>
      <c r="C1956" s="4" t="s">
        <v>5769</v>
      </c>
      <c r="D1956" s="3" t="s">
        <v>14331</v>
      </c>
      <c r="E1956" s="6">
        <v>43951.254618055551</v>
      </c>
      <c r="F1956" s="3"/>
      <c r="G1956" s="3"/>
      <c r="H1956" s="3"/>
      <c r="I1956" s="3"/>
      <c r="J1956" s="3" t="s">
        <v>14332</v>
      </c>
      <c r="K1956" s="3"/>
      <c r="L1956" s="7" t="s">
        <v>178</v>
      </c>
      <c r="M1956" s="14" t="s">
        <v>14333</v>
      </c>
      <c r="N1956" s="3">
        <v>141</v>
      </c>
      <c r="O1956" s="3">
        <v>431</v>
      </c>
      <c r="P1956" s="3"/>
      <c r="Q1956" s="17" t="s">
        <v>14334</v>
      </c>
      <c r="R1956" s="7" t="s">
        <v>5775</v>
      </c>
    </row>
    <row r="1957" spans="1:18" ht="33.75">
      <c r="A1957" s="8" t="s">
        <v>14335</v>
      </c>
      <c r="B1957" s="3" t="s">
        <v>14336</v>
      </c>
      <c r="C1957" s="4" t="s">
        <v>1884</v>
      </c>
      <c r="D1957" s="3" t="s">
        <v>14337</v>
      </c>
      <c r="E1957" s="6">
        <v>43951.254166666666</v>
      </c>
      <c r="F1957" s="3"/>
      <c r="G1957" s="3"/>
      <c r="H1957" s="3"/>
      <c r="I1957" s="3"/>
      <c r="J1957" s="3" t="s">
        <v>14338</v>
      </c>
      <c r="K1957" s="3"/>
      <c r="L1957" s="7" t="s">
        <v>27</v>
      </c>
      <c r="M1957" s="14" t="s">
        <v>14339</v>
      </c>
      <c r="N1957" s="3">
        <v>37</v>
      </c>
      <c r="O1957" s="3">
        <v>39</v>
      </c>
      <c r="P1957" s="3" t="s">
        <v>2281</v>
      </c>
      <c r="Q1957" s="17" t="s">
        <v>14340</v>
      </c>
      <c r="R1957" s="7" t="s">
        <v>1890</v>
      </c>
    </row>
    <row r="1958" spans="1:18" ht="45">
      <c r="A1958" s="8" t="s">
        <v>14341</v>
      </c>
      <c r="B1958" s="3" t="s">
        <v>14342</v>
      </c>
      <c r="C1958" s="4" t="s">
        <v>14343</v>
      </c>
      <c r="D1958" s="3" t="s">
        <v>14344</v>
      </c>
      <c r="E1958" s="6">
        <v>43951.253425925926</v>
      </c>
      <c r="F1958" s="3"/>
      <c r="G1958" s="3"/>
      <c r="H1958" s="3"/>
      <c r="I1958" s="3"/>
      <c r="J1958" s="3" t="s">
        <v>14345</v>
      </c>
      <c r="K1958" s="3"/>
      <c r="L1958" s="7" t="s">
        <v>27</v>
      </c>
      <c r="M1958" s="14" t="s">
        <v>14346</v>
      </c>
      <c r="N1958" s="3">
        <v>83</v>
      </c>
      <c r="O1958" s="3">
        <v>307</v>
      </c>
      <c r="P1958" s="3"/>
      <c r="Q1958" s="17" t="s">
        <v>14347</v>
      </c>
      <c r="R1958" s="7" t="s">
        <v>14348</v>
      </c>
    </row>
    <row r="1959" spans="1:18" ht="67.5">
      <c r="A1959" s="8" t="s">
        <v>14349</v>
      </c>
      <c r="B1959" s="3" t="s">
        <v>14350</v>
      </c>
      <c r="C1959" s="4" t="s">
        <v>14351</v>
      </c>
      <c r="D1959" s="3" t="s">
        <v>14352</v>
      </c>
      <c r="E1959" s="6">
        <v>43951.252928240741</v>
      </c>
      <c r="F1959" s="3"/>
      <c r="G1959" s="3"/>
      <c r="H1959" s="3"/>
      <c r="I1959" s="3"/>
      <c r="J1959" s="3" t="s">
        <v>14353</v>
      </c>
      <c r="K1959" s="3"/>
      <c r="L1959" s="7" t="s">
        <v>178</v>
      </c>
      <c r="M1959" s="14" t="s">
        <v>14354</v>
      </c>
      <c r="N1959" s="3">
        <v>83</v>
      </c>
      <c r="O1959" s="3">
        <v>699</v>
      </c>
      <c r="P1959" s="3"/>
      <c r="Q1959" s="17" t="s">
        <v>14355</v>
      </c>
      <c r="R1959" s="7" t="s">
        <v>14356</v>
      </c>
    </row>
    <row r="1960" spans="1:18" ht="90">
      <c r="A1960" s="8" t="s">
        <v>14357</v>
      </c>
      <c r="B1960" s="3" t="s">
        <v>14358</v>
      </c>
      <c r="C1960" s="4" t="s">
        <v>14359</v>
      </c>
      <c r="D1960" s="3" t="s">
        <v>14360</v>
      </c>
      <c r="E1960" s="6">
        <v>43951.252789351856</v>
      </c>
      <c r="F1960" s="3"/>
      <c r="G1960" s="3"/>
      <c r="H1960" s="3"/>
      <c r="I1960" s="3"/>
      <c r="J1960" s="3" t="s">
        <v>14361</v>
      </c>
      <c r="K1960" s="3"/>
      <c r="L1960" s="7" t="s">
        <v>27</v>
      </c>
      <c r="M1960" s="14" t="s">
        <v>14362</v>
      </c>
      <c r="N1960" s="3">
        <v>2</v>
      </c>
      <c r="O1960" s="3">
        <v>68</v>
      </c>
      <c r="P1960" s="3" t="s">
        <v>14363</v>
      </c>
      <c r="Q1960" s="17" t="s">
        <v>14364</v>
      </c>
      <c r="R1960" s="7" t="s">
        <v>14365</v>
      </c>
    </row>
    <row r="1961" spans="1:18" ht="67.5">
      <c r="A1961" s="8" t="s">
        <v>14366</v>
      </c>
      <c r="B1961" s="3" t="s">
        <v>14367</v>
      </c>
      <c r="C1961" s="4" t="s">
        <v>7217</v>
      </c>
      <c r="D1961" s="3" t="s">
        <v>14368</v>
      </c>
      <c r="E1961" s="6">
        <v>43951.252256944441</v>
      </c>
      <c r="F1961" s="3"/>
      <c r="G1961" s="3"/>
      <c r="H1961" s="3"/>
      <c r="I1961" s="3"/>
      <c r="J1961" s="3" t="s">
        <v>14369</v>
      </c>
      <c r="K1961" s="3"/>
      <c r="L1961" s="7" t="s">
        <v>57</v>
      </c>
      <c r="M1961" s="14" t="s">
        <v>14370</v>
      </c>
      <c r="N1961" s="3">
        <v>2993</v>
      </c>
      <c r="O1961" s="3">
        <v>370</v>
      </c>
      <c r="P1961" s="3" t="s">
        <v>14371</v>
      </c>
      <c r="Q1961" s="17" t="s">
        <v>14372</v>
      </c>
      <c r="R1961" s="7" t="s">
        <v>7222</v>
      </c>
    </row>
    <row r="1962" spans="1:18" ht="67.5">
      <c r="A1962" s="8" t="s">
        <v>14373</v>
      </c>
      <c r="B1962" s="3" t="s">
        <v>13971</v>
      </c>
      <c r="C1962" s="4" t="s">
        <v>11772</v>
      </c>
      <c r="D1962" s="3" t="s">
        <v>14374</v>
      </c>
      <c r="E1962" s="6">
        <v>43951.251770833333</v>
      </c>
      <c r="F1962" s="3"/>
      <c r="G1962" s="3"/>
      <c r="H1962" s="3"/>
      <c r="I1962" s="3"/>
      <c r="J1962" s="3" t="s">
        <v>13973</v>
      </c>
      <c r="K1962" s="3"/>
      <c r="L1962" s="7" t="s">
        <v>27</v>
      </c>
      <c r="M1962" s="14" t="s">
        <v>13974</v>
      </c>
      <c r="N1962" s="3">
        <v>1165</v>
      </c>
      <c r="O1962" s="3">
        <v>1231</v>
      </c>
      <c r="P1962" s="3"/>
      <c r="Q1962" s="17" t="s">
        <v>14375</v>
      </c>
      <c r="R1962" s="7" t="s">
        <v>11777</v>
      </c>
    </row>
    <row r="1963" spans="1:18" ht="67.5">
      <c r="A1963" s="8" t="s">
        <v>14376</v>
      </c>
      <c r="B1963" s="3" t="s">
        <v>14377</v>
      </c>
      <c r="C1963" s="4" t="s">
        <v>5895</v>
      </c>
      <c r="D1963" s="3" t="s">
        <v>14378</v>
      </c>
      <c r="E1963" s="6">
        <v>43951.250949074078</v>
      </c>
      <c r="F1963" s="3"/>
      <c r="G1963" s="3"/>
      <c r="H1963" s="3"/>
      <c r="I1963" s="3"/>
      <c r="J1963" s="3" t="s">
        <v>14379</v>
      </c>
      <c r="K1963" s="3"/>
      <c r="L1963" s="7" t="s">
        <v>27</v>
      </c>
      <c r="M1963" s="14" t="s">
        <v>14380</v>
      </c>
      <c r="N1963" s="3">
        <v>909</v>
      </c>
      <c r="O1963" s="3">
        <v>170</v>
      </c>
      <c r="P1963" s="3" t="s">
        <v>14381</v>
      </c>
      <c r="Q1963" s="17" t="s">
        <v>14382</v>
      </c>
      <c r="R1963" s="7" t="s">
        <v>5900</v>
      </c>
    </row>
    <row r="1964" spans="1:18" ht="90">
      <c r="A1964" s="8" t="s">
        <v>14383</v>
      </c>
      <c r="B1964" s="3" t="s">
        <v>14384</v>
      </c>
      <c r="C1964" s="4" t="s">
        <v>2263</v>
      </c>
      <c r="D1964" s="3" t="s">
        <v>14385</v>
      </c>
      <c r="E1964" s="6">
        <v>43951.250798611116</v>
      </c>
      <c r="F1964" s="3"/>
      <c r="G1964" s="3"/>
      <c r="H1964" s="3"/>
      <c r="I1964" s="3"/>
      <c r="J1964" s="3" t="s">
        <v>14386</v>
      </c>
      <c r="K1964" s="3"/>
      <c r="L1964" s="7" t="s">
        <v>27</v>
      </c>
      <c r="M1964" s="14" t="s">
        <v>14387</v>
      </c>
      <c r="N1964" s="3">
        <v>926</v>
      </c>
      <c r="O1964" s="3">
        <v>2547</v>
      </c>
      <c r="P1964" s="3" t="s">
        <v>266</v>
      </c>
      <c r="Q1964" s="17" t="s">
        <v>14388</v>
      </c>
      <c r="R1964" s="7" t="s">
        <v>2269</v>
      </c>
    </row>
    <row r="1965" spans="1:18" ht="33.75">
      <c r="A1965" s="8" t="s">
        <v>14389</v>
      </c>
      <c r="B1965" s="3" t="s">
        <v>14390</v>
      </c>
      <c r="C1965" s="4" t="s">
        <v>2693</v>
      </c>
      <c r="D1965" s="3" t="s">
        <v>14391</v>
      </c>
      <c r="E1965" s="6">
        <v>43951.25072916667</v>
      </c>
      <c r="F1965" s="3"/>
      <c r="G1965" s="3"/>
      <c r="H1965" s="3"/>
      <c r="I1965" s="3"/>
      <c r="J1965" s="3" t="s">
        <v>14392</v>
      </c>
      <c r="K1965" s="3"/>
      <c r="L1965" s="7" t="s">
        <v>27</v>
      </c>
      <c r="M1965" s="14" t="s">
        <v>14393</v>
      </c>
      <c r="N1965" s="3">
        <v>958</v>
      </c>
      <c r="O1965" s="3">
        <v>704</v>
      </c>
      <c r="P1965" s="3" t="s">
        <v>975</v>
      </c>
      <c r="Q1965" s="17" t="s">
        <v>14394</v>
      </c>
      <c r="R1965" s="7" t="s">
        <v>2698</v>
      </c>
    </row>
    <row r="1966" spans="1:18" ht="78.75">
      <c r="A1966" s="8" t="s">
        <v>14395</v>
      </c>
      <c r="B1966" s="3" t="s">
        <v>14396</v>
      </c>
      <c r="C1966" s="4" t="s">
        <v>1300</v>
      </c>
      <c r="D1966" s="3" t="s">
        <v>14397</v>
      </c>
      <c r="E1966" s="6">
        <v>43951.250509259262</v>
      </c>
      <c r="F1966" s="3"/>
      <c r="G1966" s="3"/>
      <c r="H1966" s="3"/>
      <c r="I1966" s="3"/>
      <c r="J1966" s="3" t="s">
        <v>14398</v>
      </c>
      <c r="K1966" s="3"/>
      <c r="L1966" s="7" t="s">
        <v>57</v>
      </c>
      <c r="M1966" s="14" t="s">
        <v>340</v>
      </c>
      <c r="N1966" s="3">
        <v>5</v>
      </c>
      <c r="O1966" s="3">
        <v>38</v>
      </c>
      <c r="P1966" s="3"/>
      <c r="Q1966" s="17" t="s">
        <v>14399</v>
      </c>
      <c r="R1966" s="7" t="s">
        <v>1306</v>
      </c>
    </row>
    <row r="1967" spans="1:18" ht="90">
      <c r="A1967" s="8" t="s">
        <v>14400</v>
      </c>
      <c r="B1967" s="3" t="s">
        <v>14401</v>
      </c>
      <c r="C1967" s="4" t="s">
        <v>2263</v>
      </c>
      <c r="D1967" s="3" t="s">
        <v>14402</v>
      </c>
      <c r="E1967" s="6">
        <v>43951.250046296293</v>
      </c>
      <c r="F1967" s="3"/>
      <c r="G1967" s="3"/>
      <c r="H1967" s="3"/>
      <c r="I1967" s="3"/>
      <c r="J1967" s="3" t="s">
        <v>14403</v>
      </c>
      <c r="K1967" s="3"/>
      <c r="L1967" s="7" t="s">
        <v>27</v>
      </c>
      <c r="M1967" s="14" t="s">
        <v>14404</v>
      </c>
      <c r="N1967" s="3">
        <v>78</v>
      </c>
      <c r="O1967" s="3">
        <v>332</v>
      </c>
      <c r="P1967" s="3" t="s">
        <v>14405</v>
      </c>
      <c r="Q1967" s="17" t="s">
        <v>14406</v>
      </c>
      <c r="R1967" s="7" t="s">
        <v>2269</v>
      </c>
    </row>
    <row r="1968" spans="1:18" ht="78.75">
      <c r="A1968" s="8" t="s">
        <v>14407</v>
      </c>
      <c r="B1968" s="3" t="s">
        <v>14408</v>
      </c>
      <c r="C1968" s="4" t="s">
        <v>1300</v>
      </c>
      <c r="D1968" s="3" t="s">
        <v>14409</v>
      </c>
      <c r="E1968" s="6">
        <v>43951.249583333338</v>
      </c>
      <c r="F1968" s="3"/>
      <c r="G1968" s="3"/>
      <c r="H1968" s="3"/>
      <c r="I1968" s="3"/>
      <c r="J1968" s="3" t="s">
        <v>14410</v>
      </c>
      <c r="K1968" s="3"/>
      <c r="L1968" s="7" t="s">
        <v>27</v>
      </c>
      <c r="M1968" s="14" t="s">
        <v>14411</v>
      </c>
      <c r="N1968" s="3">
        <v>2272</v>
      </c>
      <c r="O1968" s="3">
        <v>1520</v>
      </c>
      <c r="P1968" s="3"/>
      <c r="Q1968" s="17" t="s">
        <v>14412</v>
      </c>
      <c r="R1968" s="7" t="s">
        <v>1306</v>
      </c>
    </row>
    <row r="1969" spans="1:18" ht="90">
      <c r="A1969" s="8" t="s">
        <v>14413</v>
      </c>
      <c r="B1969" s="3" t="s">
        <v>14414</v>
      </c>
      <c r="C1969" s="4" t="s">
        <v>2263</v>
      </c>
      <c r="D1969" s="3" t="s">
        <v>14415</v>
      </c>
      <c r="E1969" s="6">
        <v>43951.249444444446</v>
      </c>
      <c r="F1969" s="3"/>
      <c r="G1969" s="3"/>
      <c r="H1969" s="3"/>
      <c r="I1969" s="3"/>
      <c r="J1969" s="3" t="s">
        <v>14416</v>
      </c>
      <c r="K1969" s="3"/>
      <c r="L1969" s="7" t="s">
        <v>27</v>
      </c>
      <c r="M1969" s="14" t="s">
        <v>14417</v>
      </c>
      <c r="N1969" s="3">
        <v>525</v>
      </c>
      <c r="O1969" s="3">
        <v>222</v>
      </c>
      <c r="P1969" s="3"/>
      <c r="Q1969" s="17" t="s">
        <v>14418</v>
      </c>
      <c r="R1969" s="7" t="s">
        <v>2269</v>
      </c>
    </row>
    <row r="1970" spans="1:18" ht="78.75">
      <c r="A1970" s="8" t="s">
        <v>14419</v>
      </c>
      <c r="B1970" s="3" t="s">
        <v>14420</v>
      </c>
      <c r="C1970" s="4" t="s">
        <v>13553</v>
      </c>
      <c r="D1970" s="3" t="s">
        <v>14421</v>
      </c>
      <c r="E1970" s="6">
        <v>43951.249421296292</v>
      </c>
      <c r="F1970" s="3"/>
      <c r="G1970" s="3"/>
      <c r="H1970" s="3"/>
      <c r="I1970" s="3"/>
      <c r="J1970" s="3" t="s">
        <v>14422</v>
      </c>
      <c r="K1970" s="3"/>
      <c r="L1970" s="7" t="s">
        <v>27</v>
      </c>
      <c r="M1970" s="14" t="s">
        <v>14423</v>
      </c>
      <c r="N1970" s="3">
        <v>264</v>
      </c>
      <c r="O1970" s="3">
        <v>738</v>
      </c>
      <c r="P1970" s="3" t="s">
        <v>14424</v>
      </c>
      <c r="Q1970" s="17" t="s">
        <v>14425</v>
      </c>
      <c r="R1970" s="7" t="s">
        <v>13559</v>
      </c>
    </row>
    <row r="1971" spans="1:18" ht="56.25">
      <c r="A1971" s="8" t="s">
        <v>14426</v>
      </c>
      <c r="B1971" s="3" t="s">
        <v>14427</v>
      </c>
      <c r="C1971" s="4" t="s">
        <v>501</v>
      </c>
      <c r="D1971" s="3" t="s">
        <v>14428</v>
      </c>
      <c r="E1971" s="6">
        <v>43951.249212962968</v>
      </c>
      <c r="F1971" s="3"/>
      <c r="G1971" s="3"/>
      <c r="H1971" s="3"/>
      <c r="I1971" s="3"/>
      <c r="J1971" s="3" t="s">
        <v>14429</v>
      </c>
      <c r="K1971" s="3"/>
      <c r="L1971" s="7" t="s">
        <v>27</v>
      </c>
      <c r="M1971" s="14" t="s">
        <v>14430</v>
      </c>
      <c r="N1971" s="3">
        <v>39</v>
      </c>
      <c r="O1971" s="3">
        <v>80</v>
      </c>
      <c r="P1971" s="3" t="s">
        <v>14431</v>
      </c>
      <c r="Q1971" s="17" t="s">
        <v>14432</v>
      </c>
      <c r="R1971" s="7" t="s">
        <v>507</v>
      </c>
    </row>
    <row r="1972" spans="1:18" ht="90">
      <c r="A1972" s="8" t="s">
        <v>14433</v>
      </c>
      <c r="B1972" s="3" t="s">
        <v>14434</v>
      </c>
      <c r="C1972" s="4" t="s">
        <v>991</v>
      </c>
      <c r="D1972" s="3" t="s">
        <v>14435</v>
      </c>
      <c r="E1972" s="6">
        <v>43951.248807870375</v>
      </c>
      <c r="F1972" s="3"/>
      <c r="G1972" s="3"/>
      <c r="H1972" s="3"/>
      <c r="I1972" s="3"/>
      <c r="J1972" s="3" t="s">
        <v>14436</v>
      </c>
      <c r="K1972" s="3"/>
      <c r="L1972" s="7" t="s">
        <v>27</v>
      </c>
      <c r="M1972" s="14" t="s">
        <v>14437</v>
      </c>
      <c r="N1972" s="3">
        <v>376219</v>
      </c>
      <c r="O1972" s="3">
        <v>155</v>
      </c>
      <c r="P1972" s="3" t="s">
        <v>14438</v>
      </c>
      <c r="Q1972" s="17" t="s">
        <v>14439</v>
      </c>
      <c r="R1972" s="7" t="s">
        <v>996</v>
      </c>
    </row>
    <row r="1973" spans="1:18" ht="56.25">
      <c r="A1973" s="8" t="s">
        <v>14440</v>
      </c>
      <c r="B1973" s="3" t="s">
        <v>14441</v>
      </c>
      <c r="C1973" s="4" t="s">
        <v>501</v>
      </c>
      <c r="D1973" s="3" t="s">
        <v>14442</v>
      </c>
      <c r="E1973" s="6">
        <v>43951.248784722222</v>
      </c>
      <c r="F1973" s="3"/>
      <c r="G1973" s="3"/>
      <c r="H1973" s="3"/>
      <c r="I1973" s="3"/>
      <c r="J1973" s="3" t="s">
        <v>14443</v>
      </c>
      <c r="K1973" s="3"/>
      <c r="L1973" s="7" t="s">
        <v>27</v>
      </c>
      <c r="M1973" s="14" t="s">
        <v>14444</v>
      </c>
      <c r="N1973" s="3">
        <v>1</v>
      </c>
      <c r="O1973" s="3">
        <v>3</v>
      </c>
      <c r="P1973" s="3"/>
      <c r="Q1973" s="17" t="s">
        <v>14445</v>
      </c>
      <c r="R1973" s="7" t="s">
        <v>507</v>
      </c>
    </row>
    <row r="1974" spans="1:18" ht="90">
      <c r="A1974" s="8" t="s">
        <v>14446</v>
      </c>
      <c r="B1974" s="3" t="s">
        <v>14447</v>
      </c>
      <c r="C1974" s="4" t="s">
        <v>2263</v>
      </c>
      <c r="D1974" s="3" t="s">
        <v>14448</v>
      </c>
      <c r="E1974" s="6">
        <v>43951.248495370368</v>
      </c>
      <c r="F1974" s="3"/>
      <c r="G1974" s="3"/>
      <c r="H1974" s="3"/>
      <c r="I1974" s="3"/>
      <c r="J1974" s="3" t="s">
        <v>14449</v>
      </c>
      <c r="K1974" s="3"/>
      <c r="L1974" s="7" t="s">
        <v>178</v>
      </c>
      <c r="M1974" s="14" t="s">
        <v>14450</v>
      </c>
      <c r="N1974" s="3">
        <v>1019</v>
      </c>
      <c r="O1974" s="3">
        <v>1134</v>
      </c>
      <c r="P1974" s="3"/>
      <c r="Q1974" s="17" t="s">
        <v>14451</v>
      </c>
      <c r="R1974" s="7" t="s">
        <v>2269</v>
      </c>
    </row>
    <row r="1975" spans="1:18" ht="45">
      <c r="A1975" s="8" t="s">
        <v>14452</v>
      </c>
      <c r="B1975" s="3" t="s">
        <v>14453</v>
      </c>
      <c r="C1975" s="4" t="s">
        <v>14454</v>
      </c>
      <c r="D1975" s="3" t="s">
        <v>14455</v>
      </c>
      <c r="E1975" s="6">
        <v>43951.248483796298</v>
      </c>
      <c r="F1975" s="3"/>
      <c r="G1975" s="3"/>
      <c r="H1975" s="3"/>
      <c r="I1975" s="3"/>
      <c r="J1975" s="3" t="s">
        <v>14456</v>
      </c>
      <c r="K1975" s="3"/>
      <c r="L1975" s="7" t="s">
        <v>178</v>
      </c>
      <c r="M1975" s="14" t="s">
        <v>14457</v>
      </c>
      <c r="N1975" s="3">
        <v>455</v>
      </c>
      <c r="O1975" s="3">
        <v>808</v>
      </c>
      <c r="P1975" s="3" t="s">
        <v>14458</v>
      </c>
      <c r="Q1975" s="17" t="s">
        <v>14459</v>
      </c>
      <c r="R1975" s="7" t="s">
        <v>14460</v>
      </c>
    </row>
    <row r="1976" spans="1:18" ht="45">
      <c r="A1976" s="8" t="s">
        <v>14461</v>
      </c>
      <c r="B1976" s="3" t="s">
        <v>14462</v>
      </c>
      <c r="C1976" s="4" t="s">
        <v>2054</v>
      </c>
      <c r="D1976" s="3" t="s">
        <v>14463</v>
      </c>
      <c r="E1976" s="6">
        <v>43951.247025462959</v>
      </c>
      <c r="F1976" s="3"/>
      <c r="G1976" s="3"/>
      <c r="H1976" s="3"/>
      <c r="I1976" s="3"/>
      <c r="J1976" s="3" t="s">
        <v>14464</v>
      </c>
      <c r="K1976" s="3"/>
      <c r="L1976" s="7" t="s">
        <v>27</v>
      </c>
      <c r="M1976" s="14" t="s">
        <v>14465</v>
      </c>
      <c r="N1976" s="3">
        <v>1138</v>
      </c>
      <c r="O1976" s="3">
        <v>846</v>
      </c>
      <c r="P1976" s="3" t="s">
        <v>11616</v>
      </c>
      <c r="Q1976" s="17" t="s">
        <v>14466</v>
      </c>
      <c r="R1976" s="7" t="s">
        <v>2058</v>
      </c>
    </row>
    <row r="1977" spans="1:18" ht="45">
      <c r="A1977" s="8" t="s">
        <v>14467</v>
      </c>
      <c r="B1977" s="3" t="s">
        <v>14468</v>
      </c>
      <c r="C1977" s="4" t="s">
        <v>2054</v>
      </c>
      <c r="D1977" s="3" t="s">
        <v>14469</v>
      </c>
      <c r="E1977" s="6">
        <v>43951.246446759258</v>
      </c>
      <c r="F1977" s="3"/>
      <c r="G1977" s="3"/>
      <c r="H1977" s="3"/>
      <c r="I1977" s="3"/>
      <c r="J1977" s="3" t="s">
        <v>14470</v>
      </c>
      <c r="K1977" s="3"/>
      <c r="L1977" s="7" t="s">
        <v>178</v>
      </c>
      <c r="M1977" s="14" t="s">
        <v>14471</v>
      </c>
      <c r="N1977" s="3">
        <v>180</v>
      </c>
      <c r="O1977" s="3">
        <v>1055</v>
      </c>
      <c r="P1977" s="3"/>
      <c r="Q1977" s="17" t="s">
        <v>14472</v>
      </c>
      <c r="R1977" s="7" t="s">
        <v>2058</v>
      </c>
    </row>
    <row r="1978" spans="1:18" ht="45">
      <c r="A1978" s="8" t="s">
        <v>14473</v>
      </c>
      <c r="B1978" s="3" t="s">
        <v>14474</v>
      </c>
      <c r="C1978" s="4" t="s">
        <v>551</v>
      </c>
      <c r="D1978" s="3" t="s">
        <v>14475</v>
      </c>
      <c r="E1978" s="6">
        <v>43951.24527777778</v>
      </c>
      <c r="F1978" s="3"/>
      <c r="G1978" s="3"/>
      <c r="H1978" s="3"/>
      <c r="I1978" s="3"/>
      <c r="J1978" s="3" t="s">
        <v>14476</v>
      </c>
      <c r="K1978" s="3"/>
      <c r="L1978" s="7" t="s">
        <v>27</v>
      </c>
      <c r="M1978" s="14" t="s">
        <v>14477</v>
      </c>
      <c r="N1978" s="3">
        <v>200</v>
      </c>
      <c r="O1978" s="3">
        <v>1206</v>
      </c>
      <c r="P1978" s="3" t="s">
        <v>429</v>
      </c>
      <c r="Q1978" s="17" t="s">
        <v>14478</v>
      </c>
      <c r="R1978" s="7" t="s">
        <v>556</v>
      </c>
    </row>
    <row r="1979" spans="1:18" ht="90">
      <c r="A1979" s="8" t="s">
        <v>14479</v>
      </c>
      <c r="B1979" s="3" t="s">
        <v>14480</v>
      </c>
      <c r="C1979" s="4" t="s">
        <v>2263</v>
      </c>
      <c r="D1979" s="3" t="s">
        <v>14481</v>
      </c>
      <c r="E1979" s="6">
        <v>43951.244895833333</v>
      </c>
      <c r="F1979" s="3"/>
      <c r="G1979" s="3"/>
      <c r="H1979" s="3"/>
      <c r="I1979" s="3"/>
      <c r="J1979" s="3" t="s">
        <v>14482</v>
      </c>
      <c r="K1979" s="3"/>
      <c r="L1979" s="7" t="s">
        <v>27</v>
      </c>
      <c r="M1979" s="14" t="s">
        <v>14483</v>
      </c>
      <c r="N1979" s="3">
        <v>505</v>
      </c>
      <c r="O1979" s="3">
        <v>675</v>
      </c>
      <c r="P1979" s="3" t="s">
        <v>3236</v>
      </c>
      <c r="Q1979" s="17" t="s">
        <v>14484</v>
      </c>
      <c r="R1979" s="7" t="s">
        <v>2269</v>
      </c>
    </row>
    <row r="1980" spans="1:18" ht="78.75">
      <c r="A1980" s="8" t="s">
        <v>14485</v>
      </c>
      <c r="B1980" s="3" t="s">
        <v>14486</v>
      </c>
      <c r="C1980" s="4" t="s">
        <v>1300</v>
      </c>
      <c r="D1980" s="3" t="s">
        <v>14487</v>
      </c>
      <c r="E1980" s="6">
        <v>43951.243090277778</v>
      </c>
      <c r="F1980" s="3"/>
      <c r="G1980" s="3"/>
      <c r="H1980" s="3"/>
      <c r="I1980" s="3"/>
      <c r="J1980" s="3" t="s">
        <v>14488</v>
      </c>
      <c r="K1980" s="3"/>
      <c r="L1980" s="7" t="s">
        <v>57</v>
      </c>
      <c r="M1980" s="14" t="s">
        <v>340</v>
      </c>
      <c r="N1980" s="3"/>
      <c r="O1980" s="3">
        <v>48</v>
      </c>
      <c r="P1980" s="3" t="s">
        <v>266</v>
      </c>
      <c r="Q1980" s="17" t="s">
        <v>14489</v>
      </c>
      <c r="R1980" s="7" t="s">
        <v>1306</v>
      </c>
    </row>
    <row r="1981" spans="1:18" ht="67.5">
      <c r="A1981" s="8" t="s">
        <v>14490</v>
      </c>
      <c r="B1981" s="3" t="s">
        <v>14491</v>
      </c>
      <c r="C1981" s="4" t="s">
        <v>14492</v>
      </c>
      <c r="D1981" s="3" t="s">
        <v>14493</v>
      </c>
      <c r="E1981" s="6">
        <v>43951.242002314815</v>
      </c>
      <c r="F1981" s="3"/>
      <c r="G1981" s="3"/>
      <c r="H1981" s="3"/>
      <c r="I1981" s="3"/>
      <c r="J1981" s="3" t="s">
        <v>14494</v>
      </c>
      <c r="K1981" s="3"/>
      <c r="L1981" s="7" t="s">
        <v>27</v>
      </c>
      <c r="M1981" s="14" t="s">
        <v>14495</v>
      </c>
      <c r="N1981" s="3">
        <v>106</v>
      </c>
      <c r="O1981" s="3">
        <v>256</v>
      </c>
      <c r="P1981" s="3"/>
      <c r="Q1981" s="17" t="s">
        <v>14496</v>
      </c>
      <c r="R1981" s="7" t="s">
        <v>14497</v>
      </c>
    </row>
    <row r="1982" spans="1:18" ht="56.25">
      <c r="A1982" s="8" t="s">
        <v>14498</v>
      </c>
      <c r="B1982" s="3" t="s">
        <v>14499</v>
      </c>
      <c r="C1982" s="4" t="s">
        <v>14500</v>
      </c>
      <c r="D1982" s="3" t="s">
        <v>14501</v>
      </c>
      <c r="E1982" s="6">
        <v>43951.241898148146</v>
      </c>
      <c r="F1982" s="3"/>
      <c r="G1982" s="3"/>
      <c r="H1982" s="3" t="s">
        <v>14502</v>
      </c>
      <c r="I1982" s="3" t="s">
        <v>14503</v>
      </c>
      <c r="J1982" s="3" t="s">
        <v>14504</v>
      </c>
      <c r="K1982" s="3" t="s">
        <v>14505</v>
      </c>
      <c r="L1982" s="7" t="s">
        <v>178</v>
      </c>
      <c r="M1982" s="14" t="s">
        <v>14506</v>
      </c>
      <c r="N1982" s="3">
        <v>69</v>
      </c>
      <c r="O1982" s="3">
        <v>159</v>
      </c>
      <c r="P1982" s="3" t="s">
        <v>14507</v>
      </c>
      <c r="Q1982" s="17" t="s">
        <v>14508</v>
      </c>
      <c r="R1982" s="7" t="s">
        <v>14509</v>
      </c>
    </row>
    <row r="1983" spans="1:18" ht="45">
      <c r="A1983" s="8" t="s">
        <v>14510</v>
      </c>
      <c r="B1983" s="3" t="s">
        <v>14511</v>
      </c>
      <c r="C1983" s="4" t="s">
        <v>2054</v>
      </c>
      <c r="D1983" s="3" t="s">
        <v>14512</v>
      </c>
      <c r="E1983" s="6">
        <v>43951.240613425922</v>
      </c>
      <c r="F1983" s="3"/>
      <c r="G1983" s="3"/>
      <c r="H1983" s="3"/>
      <c r="I1983" s="3"/>
      <c r="J1983" s="3" t="s">
        <v>14513</v>
      </c>
      <c r="K1983" s="3"/>
      <c r="L1983" s="7" t="s">
        <v>27</v>
      </c>
      <c r="M1983" s="14" t="s">
        <v>14514</v>
      </c>
      <c r="N1983" s="3">
        <v>829</v>
      </c>
      <c r="O1983" s="3">
        <v>1529</v>
      </c>
      <c r="P1983" s="3"/>
      <c r="Q1983" s="17" t="s">
        <v>14515</v>
      </c>
      <c r="R1983" s="7" t="s">
        <v>2058</v>
      </c>
    </row>
    <row r="1984" spans="1:18" ht="101.25">
      <c r="A1984" s="8" t="s">
        <v>14516</v>
      </c>
      <c r="B1984" s="3" t="s">
        <v>14517</v>
      </c>
      <c r="C1984" s="4" t="s">
        <v>5769</v>
      </c>
      <c r="D1984" s="3" t="s">
        <v>14518</v>
      </c>
      <c r="E1984" s="6">
        <v>43951.240104166667</v>
      </c>
      <c r="F1984" s="3"/>
      <c r="G1984" s="3"/>
      <c r="H1984" s="3"/>
      <c r="I1984" s="3"/>
      <c r="J1984" s="3" t="s">
        <v>14519</v>
      </c>
      <c r="K1984" s="3"/>
      <c r="L1984" s="7" t="s">
        <v>27</v>
      </c>
      <c r="M1984" s="14" t="s">
        <v>14520</v>
      </c>
      <c r="N1984" s="3">
        <v>18</v>
      </c>
      <c r="O1984" s="3">
        <v>42</v>
      </c>
      <c r="P1984" s="3" t="s">
        <v>14521</v>
      </c>
      <c r="Q1984" s="17" t="s">
        <v>14522</v>
      </c>
      <c r="R1984" s="7" t="s">
        <v>5775</v>
      </c>
    </row>
    <row r="1985" spans="1:18" ht="33.75">
      <c r="A1985" s="8" t="s">
        <v>14523</v>
      </c>
      <c r="B1985" s="3" t="s">
        <v>14524</v>
      </c>
      <c r="C1985" s="4" t="s">
        <v>972</v>
      </c>
      <c r="D1985" s="3" t="s">
        <v>14525</v>
      </c>
      <c r="E1985" s="6">
        <v>43951.240034722221</v>
      </c>
      <c r="F1985" s="3"/>
      <c r="G1985" s="3"/>
      <c r="H1985" s="3"/>
      <c r="I1985" s="3"/>
      <c r="J1985" s="3" t="s">
        <v>14526</v>
      </c>
      <c r="K1985" s="3"/>
      <c r="L1985" s="7" t="s">
        <v>142</v>
      </c>
      <c r="M1985" s="14" t="s">
        <v>340</v>
      </c>
      <c r="N1985" s="3">
        <v>36</v>
      </c>
      <c r="O1985" s="3">
        <v>127</v>
      </c>
      <c r="P1985" s="3"/>
      <c r="Q1985" s="17" t="s">
        <v>14527</v>
      </c>
      <c r="R1985" s="7" t="s">
        <v>977</v>
      </c>
    </row>
    <row r="1986" spans="1:18" ht="56.25">
      <c r="A1986" s="8" t="s">
        <v>14528</v>
      </c>
      <c r="B1986" s="3" t="s">
        <v>14529</v>
      </c>
      <c r="C1986" s="4" t="s">
        <v>14530</v>
      </c>
      <c r="D1986" s="3" t="s">
        <v>14531</v>
      </c>
      <c r="E1986" s="6">
        <v>43951.239918981482</v>
      </c>
      <c r="F1986" s="3"/>
      <c r="G1986" s="3"/>
      <c r="H1986" s="3" t="s">
        <v>14532</v>
      </c>
      <c r="I1986" s="3" t="s">
        <v>14533</v>
      </c>
      <c r="J1986" s="3" t="s">
        <v>14534</v>
      </c>
      <c r="K1986" s="3" t="s">
        <v>14535</v>
      </c>
      <c r="L1986" s="7" t="s">
        <v>27</v>
      </c>
      <c r="M1986" s="14" t="s">
        <v>14536</v>
      </c>
      <c r="N1986" s="3">
        <v>95</v>
      </c>
      <c r="O1986" s="3">
        <v>676</v>
      </c>
      <c r="P1986" s="3" t="s">
        <v>14537</v>
      </c>
      <c r="Q1986" s="17" t="s">
        <v>14538</v>
      </c>
      <c r="R1986" s="7" t="s">
        <v>14539</v>
      </c>
    </row>
    <row r="1987" spans="1:18" ht="78.75">
      <c r="A1987" s="8" t="s">
        <v>14540</v>
      </c>
      <c r="B1987" s="3" t="s">
        <v>14541</v>
      </c>
      <c r="C1987" s="4" t="s">
        <v>14542</v>
      </c>
      <c r="D1987" s="3" t="s">
        <v>14543</v>
      </c>
      <c r="E1987" s="6">
        <v>43951.239155092597</v>
      </c>
      <c r="F1987" s="3"/>
      <c r="G1987" s="3"/>
      <c r="H1987" s="3"/>
      <c r="I1987" s="3"/>
      <c r="J1987" s="3" t="s">
        <v>14544</v>
      </c>
      <c r="K1987" s="3"/>
      <c r="L1987" s="7" t="s">
        <v>178</v>
      </c>
      <c r="M1987" s="14" t="s">
        <v>14545</v>
      </c>
      <c r="N1987" s="3">
        <v>57</v>
      </c>
      <c r="O1987" s="3">
        <v>17</v>
      </c>
      <c r="P1987" s="3" t="s">
        <v>14546</v>
      </c>
      <c r="Q1987" s="17" t="s">
        <v>14547</v>
      </c>
      <c r="R1987" s="7" t="s">
        <v>1834</v>
      </c>
    </row>
    <row r="1988" spans="1:18" ht="56.25">
      <c r="A1988" s="8" t="s">
        <v>14548</v>
      </c>
      <c r="B1988" s="3" t="s">
        <v>14549</v>
      </c>
      <c r="C1988" s="4" t="s">
        <v>6910</v>
      </c>
      <c r="D1988" s="3" t="s">
        <v>14550</v>
      </c>
      <c r="E1988" s="6">
        <v>43951.238530092596</v>
      </c>
      <c r="F1988" s="3"/>
      <c r="G1988" s="3"/>
      <c r="H1988" s="3"/>
      <c r="I1988" s="3"/>
      <c r="J1988" s="3" t="s">
        <v>14551</v>
      </c>
      <c r="K1988" s="3"/>
      <c r="L1988" s="7" t="s">
        <v>178</v>
      </c>
      <c r="M1988" s="14" t="s">
        <v>340</v>
      </c>
      <c r="N1988" s="3">
        <v>201</v>
      </c>
      <c r="O1988" s="3">
        <v>222</v>
      </c>
      <c r="P1988" s="3" t="s">
        <v>7555</v>
      </c>
      <c r="Q1988" s="17" t="s">
        <v>14552</v>
      </c>
      <c r="R1988" s="7" t="s">
        <v>6915</v>
      </c>
    </row>
    <row r="1989" spans="1:18" ht="56.25">
      <c r="A1989" s="8" t="s">
        <v>14553</v>
      </c>
      <c r="B1989" s="3" t="s">
        <v>14554</v>
      </c>
      <c r="C1989" s="4" t="s">
        <v>2757</v>
      </c>
      <c r="D1989" s="3" t="s">
        <v>14555</v>
      </c>
      <c r="E1989" s="6">
        <v>43951.238402777773</v>
      </c>
      <c r="F1989" s="3"/>
      <c r="G1989" s="3"/>
      <c r="H1989" s="3"/>
      <c r="I1989" s="3"/>
      <c r="J1989" s="3" t="s">
        <v>14556</v>
      </c>
      <c r="K1989" s="3"/>
      <c r="L1989" s="7" t="s">
        <v>27</v>
      </c>
      <c r="M1989" s="14" t="s">
        <v>340</v>
      </c>
      <c r="N1989" s="3">
        <v>1</v>
      </c>
      <c r="O1989" s="3">
        <v>8</v>
      </c>
      <c r="P1989" s="3"/>
      <c r="Q1989" s="17" t="s">
        <v>14557</v>
      </c>
      <c r="R1989" s="7" t="s">
        <v>2762</v>
      </c>
    </row>
    <row r="1990" spans="1:18" ht="78.75">
      <c r="A1990" s="8" t="s">
        <v>14558</v>
      </c>
      <c r="B1990" s="3" t="s">
        <v>14541</v>
      </c>
      <c r="C1990" s="4" t="s">
        <v>1829</v>
      </c>
      <c r="D1990" s="3" t="s">
        <v>14559</v>
      </c>
      <c r="E1990" s="6">
        <v>43951.238229166665</v>
      </c>
      <c r="F1990" s="3"/>
      <c r="G1990" s="3"/>
      <c r="H1990" s="3"/>
      <c r="I1990" s="3"/>
      <c r="J1990" s="3" t="s">
        <v>14544</v>
      </c>
      <c r="K1990" s="3"/>
      <c r="L1990" s="7" t="s">
        <v>178</v>
      </c>
      <c r="M1990" s="14" t="s">
        <v>14545</v>
      </c>
      <c r="N1990" s="3">
        <v>57</v>
      </c>
      <c r="O1990" s="3">
        <v>17</v>
      </c>
      <c r="P1990" s="3" t="s">
        <v>14546</v>
      </c>
      <c r="Q1990" s="17" t="s">
        <v>14560</v>
      </c>
      <c r="R1990" s="7" t="s">
        <v>1834</v>
      </c>
    </row>
    <row r="1991" spans="1:18" ht="67.5">
      <c r="A1991" s="8" t="s">
        <v>14561</v>
      </c>
      <c r="B1991" s="3" t="s">
        <v>14562</v>
      </c>
      <c r="C1991" s="4" t="s">
        <v>14563</v>
      </c>
      <c r="D1991" s="3" t="s">
        <v>14564</v>
      </c>
      <c r="E1991" s="6">
        <v>43951.23809027778</v>
      </c>
      <c r="F1991" s="3"/>
      <c r="G1991" s="3"/>
      <c r="H1991" s="3"/>
      <c r="I1991" s="3"/>
      <c r="J1991" s="3" t="s">
        <v>14565</v>
      </c>
      <c r="K1991" s="3"/>
      <c r="L1991" s="7" t="s">
        <v>27</v>
      </c>
      <c r="M1991" s="14" t="s">
        <v>14566</v>
      </c>
      <c r="N1991" s="3">
        <v>26655</v>
      </c>
      <c r="O1991" s="3">
        <v>17932</v>
      </c>
      <c r="P1991" s="3" t="s">
        <v>14567</v>
      </c>
      <c r="Q1991" s="17" t="s">
        <v>14568</v>
      </c>
      <c r="R1991" s="7" t="s">
        <v>14569</v>
      </c>
    </row>
    <row r="1992" spans="1:18" ht="33.75">
      <c r="A1992" s="8" t="s">
        <v>14570</v>
      </c>
      <c r="B1992" s="3" t="s">
        <v>14571</v>
      </c>
      <c r="C1992" s="4" t="s">
        <v>14572</v>
      </c>
      <c r="D1992" s="3" t="s">
        <v>14573</v>
      </c>
      <c r="E1992" s="6">
        <v>43951.237430555557</v>
      </c>
      <c r="F1992" s="3"/>
      <c r="G1992" s="3"/>
      <c r="H1992" s="3"/>
      <c r="I1992" s="3"/>
      <c r="J1992" s="3" t="s">
        <v>14574</v>
      </c>
      <c r="K1992" s="3"/>
      <c r="L1992" s="7" t="s">
        <v>190</v>
      </c>
      <c r="M1992" s="14" t="s">
        <v>14575</v>
      </c>
      <c r="N1992" s="3">
        <v>113133</v>
      </c>
      <c r="O1992" s="3">
        <v>1357</v>
      </c>
      <c r="P1992" s="3" t="s">
        <v>14576</v>
      </c>
      <c r="Q1992" s="17" t="s">
        <v>14577</v>
      </c>
      <c r="R1992" s="7" t="s">
        <v>14578</v>
      </c>
    </row>
    <row r="1993" spans="1:18" ht="33.75">
      <c r="A1993" s="8" t="s">
        <v>14579</v>
      </c>
      <c r="B1993" s="3" t="s">
        <v>14580</v>
      </c>
      <c r="C1993" s="4" t="s">
        <v>972</v>
      </c>
      <c r="D1993" s="3" t="s">
        <v>14581</v>
      </c>
      <c r="E1993" s="6">
        <v>43951.237395833334</v>
      </c>
      <c r="F1993" s="3"/>
      <c r="G1993" s="3"/>
      <c r="H1993" s="3"/>
      <c r="I1993" s="3"/>
      <c r="J1993" s="3" t="s">
        <v>14582</v>
      </c>
      <c r="K1993" s="3"/>
      <c r="L1993" s="7" t="s">
        <v>27</v>
      </c>
      <c r="M1993" s="14" t="s">
        <v>14583</v>
      </c>
      <c r="N1993" s="3">
        <v>54</v>
      </c>
      <c r="O1993" s="3">
        <v>171</v>
      </c>
      <c r="P1993" s="3" t="s">
        <v>1776</v>
      </c>
      <c r="Q1993" s="17" t="s">
        <v>14584</v>
      </c>
      <c r="R1993" s="7" t="s">
        <v>977</v>
      </c>
    </row>
    <row r="1994" spans="1:18" ht="45">
      <c r="A1994" s="8" t="s">
        <v>14585</v>
      </c>
      <c r="B1994" s="3" t="s">
        <v>14586</v>
      </c>
      <c r="C1994" s="4" t="s">
        <v>1270</v>
      </c>
      <c r="D1994" s="3" t="s">
        <v>14587</v>
      </c>
      <c r="E1994" s="6">
        <v>43951.237303240741</v>
      </c>
      <c r="F1994" s="3"/>
      <c r="G1994" s="3"/>
      <c r="H1994" s="3"/>
      <c r="I1994" s="3"/>
      <c r="J1994" s="3" t="s">
        <v>14588</v>
      </c>
      <c r="K1994" s="3"/>
      <c r="L1994" s="7" t="s">
        <v>57</v>
      </c>
      <c r="M1994" s="14" t="s">
        <v>14589</v>
      </c>
      <c r="N1994" s="3">
        <v>2279</v>
      </c>
      <c r="O1994" s="3">
        <v>2271</v>
      </c>
      <c r="P1994" s="3" t="s">
        <v>14590</v>
      </c>
      <c r="Q1994" s="17" t="s">
        <v>14591</v>
      </c>
      <c r="R1994" s="7" t="s">
        <v>1275</v>
      </c>
    </row>
    <row r="1995" spans="1:18" ht="33.75">
      <c r="A1995" s="8" t="s">
        <v>14592</v>
      </c>
      <c r="B1995" s="3" t="s">
        <v>14593</v>
      </c>
      <c r="C1995" s="4" t="s">
        <v>14594</v>
      </c>
      <c r="D1995" s="3" t="s">
        <v>14595</v>
      </c>
      <c r="E1995" s="6">
        <v>43951.23715277778</v>
      </c>
      <c r="F1995" s="3"/>
      <c r="G1995" s="3"/>
      <c r="H1995" s="3"/>
      <c r="I1995" s="3"/>
      <c r="J1995" s="3" t="s">
        <v>14596</v>
      </c>
      <c r="K1995" s="3"/>
      <c r="L1995" s="7" t="s">
        <v>190</v>
      </c>
      <c r="M1995" s="14" t="s">
        <v>14597</v>
      </c>
      <c r="N1995" s="3">
        <v>125433</v>
      </c>
      <c r="O1995" s="3">
        <v>13</v>
      </c>
      <c r="P1995" s="3" t="s">
        <v>14598</v>
      </c>
      <c r="Q1995" s="17" t="s">
        <v>14599</v>
      </c>
      <c r="R1995" s="7" t="s">
        <v>14600</v>
      </c>
    </row>
    <row r="1996" spans="1:18" ht="33.75">
      <c r="A1996" s="8" t="s">
        <v>14601</v>
      </c>
      <c r="B1996" s="3" t="s">
        <v>14602</v>
      </c>
      <c r="C1996" s="4" t="s">
        <v>14603</v>
      </c>
      <c r="D1996" s="3" t="s">
        <v>14604</v>
      </c>
      <c r="E1996" s="6">
        <v>43951.236712962964</v>
      </c>
      <c r="F1996" s="3"/>
      <c r="G1996" s="3"/>
      <c r="H1996" s="3"/>
      <c r="I1996" s="3"/>
      <c r="J1996" s="3" t="s">
        <v>14605</v>
      </c>
      <c r="K1996" s="3"/>
      <c r="L1996" s="7" t="s">
        <v>190</v>
      </c>
      <c r="M1996" s="14" t="s">
        <v>14606</v>
      </c>
      <c r="N1996" s="3">
        <v>45849</v>
      </c>
      <c r="O1996" s="3">
        <v>64</v>
      </c>
      <c r="P1996" s="3" t="s">
        <v>14598</v>
      </c>
      <c r="Q1996" s="17" t="s">
        <v>14607</v>
      </c>
      <c r="R1996" s="7" t="s">
        <v>14608</v>
      </c>
    </row>
    <row r="1997" spans="1:18" ht="90">
      <c r="A1997" s="8" t="s">
        <v>14609</v>
      </c>
      <c r="B1997" s="3" t="s">
        <v>14610</v>
      </c>
      <c r="C1997" s="4" t="s">
        <v>8130</v>
      </c>
      <c r="D1997" s="3" t="s">
        <v>14611</v>
      </c>
      <c r="E1997" s="6">
        <v>43951.236458333333</v>
      </c>
      <c r="F1997" s="3"/>
      <c r="G1997" s="3"/>
      <c r="H1997" s="3"/>
      <c r="I1997" s="3"/>
      <c r="J1997" s="3" t="s">
        <v>14612</v>
      </c>
      <c r="K1997" s="3"/>
      <c r="L1997" s="7" t="s">
        <v>27</v>
      </c>
      <c r="M1997" s="14" t="s">
        <v>14613</v>
      </c>
      <c r="N1997" s="3">
        <v>1828</v>
      </c>
      <c r="O1997" s="3">
        <v>1853</v>
      </c>
      <c r="P1997" s="3" t="s">
        <v>14614</v>
      </c>
      <c r="Q1997" s="17" t="s">
        <v>14615</v>
      </c>
      <c r="R1997" s="7" t="s">
        <v>8135</v>
      </c>
    </row>
    <row r="1998" spans="1:18" ht="56.25">
      <c r="A1998" s="8" t="s">
        <v>14616</v>
      </c>
      <c r="B1998" s="3" t="s">
        <v>14617</v>
      </c>
      <c r="C1998" s="4" t="s">
        <v>24</v>
      </c>
      <c r="D1998" s="3" t="s">
        <v>14618</v>
      </c>
      <c r="E1998" s="6">
        <v>43951.236238425925</v>
      </c>
      <c r="F1998" s="3"/>
      <c r="G1998" s="3"/>
      <c r="H1998" s="3"/>
      <c r="I1998" s="3"/>
      <c r="J1998" s="3" t="s">
        <v>14619</v>
      </c>
      <c r="K1998" s="3"/>
      <c r="L1998" s="7" t="s">
        <v>27</v>
      </c>
      <c r="M1998" s="14" t="s">
        <v>14620</v>
      </c>
      <c r="N1998" s="3">
        <v>8</v>
      </c>
      <c r="O1998" s="3">
        <v>134</v>
      </c>
      <c r="P1998" s="3" t="s">
        <v>5807</v>
      </c>
      <c r="Q1998" s="17" t="s">
        <v>14621</v>
      </c>
      <c r="R1998" s="7" t="s">
        <v>38</v>
      </c>
    </row>
    <row r="1999" spans="1:18" ht="12.75">
      <c r="A1999" s="8" t="s">
        <v>14622</v>
      </c>
      <c r="B1999" s="3" t="s">
        <v>14623</v>
      </c>
      <c r="C1999" s="4" t="s">
        <v>14624</v>
      </c>
      <c r="D1999" s="3" t="s">
        <v>14625</v>
      </c>
      <c r="E1999" s="6">
        <v>43951.236041666663</v>
      </c>
      <c r="F1999" s="3"/>
      <c r="G1999" s="3"/>
      <c r="H1999" s="3" t="s">
        <v>14626</v>
      </c>
      <c r="I1999" s="3" t="s">
        <v>14627</v>
      </c>
      <c r="J1999" s="3" t="s">
        <v>14628</v>
      </c>
      <c r="K1999" s="3" t="s">
        <v>14629</v>
      </c>
      <c r="L1999" s="7" t="s">
        <v>27</v>
      </c>
      <c r="M1999" s="14" t="s">
        <v>14630</v>
      </c>
      <c r="N1999" s="3">
        <v>1359</v>
      </c>
      <c r="O1999" s="3">
        <v>1247</v>
      </c>
      <c r="P1999" s="3" t="s">
        <v>266</v>
      </c>
      <c r="Q1999" s="17" t="s">
        <v>14631</v>
      </c>
      <c r="R1999" s="7" t="s">
        <v>14632</v>
      </c>
    </row>
    <row r="2000" spans="1:18" ht="56.25">
      <c r="A2000" s="8" t="s">
        <v>14633</v>
      </c>
      <c r="B2000" s="3" t="s">
        <v>14634</v>
      </c>
      <c r="C2000" s="4" t="s">
        <v>14635</v>
      </c>
      <c r="D2000" s="3" t="s">
        <v>14636</v>
      </c>
      <c r="E2000" s="6">
        <v>43951.235555555555</v>
      </c>
      <c r="F2000" s="3"/>
      <c r="G2000" s="3"/>
      <c r="H2000" s="3"/>
      <c r="I2000" s="3"/>
      <c r="J2000" s="3" t="s">
        <v>14637</v>
      </c>
      <c r="K2000" s="3"/>
      <c r="L2000" s="7" t="s">
        <v>178</v>
      </c>
      <c r="M2000" s="14" t="s">
        <v>14638</v>
      </c>
      <c r="N2000" s="3">
        <v>106</v>
      </c>
      <c r="O2000" s="3">
        <v>43</v>
      </c>
      <c r="P2000" s="3" t="s">
        <v>14639</v>
      </c>
      <c r="Q2000" s="17" t="s">
        <v>14640</v>
      </c>
      <c r="R2000" s="7" t="s">
        <v>14641</v>
      </c>
    </row>
    <row r="2001" spans="1:18" ht="22.5">
      <c r="A2001" s="8" t="s">
        <v>14642</v>
      </c>
      <c r="B2001" s="3" t="s">
        <v>14643</v>
      </c>
      <c r="C2001" s="4" t="s">
        <v>14644</v>
      </c>
      <c r="D2001" s="3" t="s">
        <v>14645</v>
      </c>
      <c r="E2001" s="6">
        <v>43951.234895833331</v>
      </c>
      <c r="F2001" s="3"/>
      <c r="G2001" s="3"/>
      <c r="H2001" s="3"/>
      <c r="I2001" s="3"/>
      <c r="J2001" s="3" t="s">
        <v>14646</v>
      </c>
      <c r="K2001" s="3"/>
      <c r="L2001" s="7" t="s">
        <v>57</v>
      </c>
      <c r="M2001" s="14" t="s">
        <v>14647</v>
      </c>
      <c r="N2001" s="3">
        <v>5188</v>
      </c>
      <c r="O2001" s="3">
        <v>1447</v>
      </c>
      <c r="P2001" s="3" t="s">
        <v>912</v>
      </c>
      <c r="Q2001" s="17" t="s">
        <v>14648</v>
      </c>
      <c r="R2001" s="7" t="s">
        <v>14649</v>
      </c>
    </row>
    <row r="2002" spans="1:18" ht="33.75">
      <c r="A2002" s="8" t="s">
        <v>14650</v>
      </c>
      <c r="B2002" s="3" t="s">
        <v>14651</v>
      </c>
      <c r="C2002" s="4" t="s">
        <v>14652</v>
      </c>
      <c r="D2002" s="3" t="s">
        <v>14653</v>
      </c>
      <c r="E2002" s="6">
        <v>43951.234710648147</v>
      </c>
      <c r="F2002" s="3"/>
      <c r="G2002" s="3"/>
      <c r="H2002" s="3"/>
      <c r="I2002" s="3"/>
      <c r="J2002" s="3" t="s">
        <v>14654</v>
      </c>
      <c r="K2002" s="3"/>
      <c r="L2002" s="7" t="s">
        <v>178</v>
      </c>
      <c r="M2002" s="14" t="s">
        <v>14655</v>
      </c>
      <c r="N2002" s="3">
        <v>3530</v>
      </c>
      <c r="O2002" s="3">
        <v>4599</v>
      </c>
      <c r="P2002" s="3" t="s">
        <v>14656</v>
      </c>
      <c r="Q2002" s="17" t="s">
        <v>14657</v>
      </c>
      <c r="R2002" s="7" t="s">
        <v>14658</v>
      </c>
    </row>
    <row r="2003" spans="1:18" ht="33.75">
      <c r="A2003" s="8" t="s">
        <v>14659</v>
      </c>
      <c r="B2003" s="3" t="s">
        <v>14660</v>
      </c>
      <c r="C2003" s="4" t="s">
        <v>14661</v>
      </c>
      <c r="D2003" s="3" t="s">
        <v>14662</v>
      </c>
      <c r="E2003" s="6">
        <v>43951.234224537038</v>
      </c>
      <c r="F2003" s="3"/>
      <c r="G2003" s="3"/>
      <c r="H2003" s="3"/>
      <c r="I2003" s="3"/>
      <c r="J2003" s="3" t="s">
        <v>14663</v>
      </c>
      <c r="K2003" s="3"/>
      <c r="L2003" s="7" t="s">
        <v>57</v>
      </c>
      <c r="M2003" s="14" t="s">
        <v>14664</v>
      </c>
      <c r="N2003" s="3">
        <v>11</v>
      </c>
      <c r="O2003" s="3">
        <v>61</v>
      </c>
      <c r="P2003" s="3"/>
      <c r="Q2003" s="17" t="s">
        <v>14665</v>
      </c>
      <c r="R2003" s="7" t="s">
        <v>14666</v>
      </c>
    </row>
    <row r="2004" spans="1:18" ht="90">
      <c r="A2004" s="8" t="s">
        <v>14667</v>
      </c>
      <c r="B2004" s="3" t="s">
        <v>14668</v>
      </c>
      <c r="C2004" s="4" t="s">
        <v>2263</v>
      </c>
      <c r="D2004" s="3" t="s">
        <v>14669</v>
      </c>
      <c r="E2004" s="6">
        <v>43951.234131944446</v>
      </c>
      <c r="F2004" s="3"/>
      <c r="G2004" s="3"/>
      <c r="H2004" s="3"/>
      <c r="I2004" s="3"/>
      <c r="J2004" s="3" t="s">
        <v>14670</v>
      </c>
      <c r="K2004" s="3"/>
      <c r="L2004" s="7" t="s">
        <v>27</v>
      </c>
      <c r="M2004" s="14" t="s">
        <v>14671</v>
      </c>
      <c r="N2004" s="3">
        <v>30</v>
      </c>
      <c r="O2004" s="3">
        <v>187</v>
      </c>
      <c r="P2004" s="3"/>
      <c r="Q2004" s="17" t="s">
        <v>14672</v>
      </c>
      <c r="R2004" s="7" t="s">
        <v>2269</v>
      </c>
    </row>
    <row r="2005" spans="1:18" ht="90">
      <c r="A2005" s="8" t="s">
        <v>14673</v>
      </c>
      <c r="B2005" s="3" t="s">
        <v>14674</v>
      </c>
      <c r="C2005" s="4" t="s">
        <v>2263</v>
      </c>
      <c r="D2005" s="3" t="s">
        <v>14675</v>
      </c>
      <c r="E2005" s="6">
        <v>43951.233032407406</v>
      </c>
      <c r="F2005" s="3"/>
      <c r="G2005" s="3"/>
      <c r="H2005" s="3"/>
      <c r="I2005" s="3"/>
      <c r="J2005" s="3" t="s">
        <v>14676</v>
      </c>
      <c r="K2005" s="3"/>
      <c r="L2005" s="7" t="s">
        <v>27</v>
      </c>
      <c r="M2005" s="14" t="s">
        <v>14677</v>
      </c>
      <c r="N2005" s="3">
        <v>568</v>
      </c>
      <c r="O2005" s="3">
        <v>1201</v>
      </c>
      <c r="P2005" s="3" t="s">
        <v>14678</v>
      </c>
      <c r="Q2005" s="17" t="s">
        <v>14679</v>
      </c>
      <c r="R2005" s="7" t="s">
        <v>2269</v>
      </c>
    </row>
    <row r="2006" spans="1:18" ht="78.75">
      <c r="A2006" s="8" t="s">
        <v>14680</v>
      </c>
      <c r="B2006" s="3" t="s">
        <v>14681</v>
      </c>
      <c r="C2006" s="4" t="s">
        <v>1237</v>
      </c>
      <c r="D2006" s="3" t="s">
        <v>14682</v>
      </c>
      <c r="E2006" s="6">
        <v>43951.232997685191</v>
      </c>
      <c r="F2006" s="3"/>
      <c r="G2006" s="3"/>
      <c r="H2006" s="3"/>
      <c r="I2006" s="3"/>
      <c r="J2006" s="3" t="s">
        <v>14683</v>
      </c>
      <c r="K2006" s="3"/>
      <c r="L2006" s="7" t="s">
        <v>27</v>
      </c>
      <c r="M2006" s="14" t="s">
        <v>14684</v>
      </c>
      <c r="N2006" s="3">
        <v>391</v>
      </c>
      <c r="O2006" s="3">
        <v>428</v>
      </c>
      <c r="P2006" s="3" t="s">
        <v>14685</v>
      </c>
      <c r="Q2006" s="17" t="s">
        <v>14686</v>
      </c>
      <c r="R2006" s="7" t="s">
        <v>1243</v>
      </c>
    </row>
    <row r="2007" spans="1:18" ht="56.25">
      <c r="A2007" s="8" t="s">
        <v>14687</v>
      </c>
      <c r="B2007" s="3" t="s">
        <v>14688</v>
      </c>
      <c r="C2007" s="4" t="s">
        <v>501</v>
      </c>
      <c r="D2007" s="3" t="s">
        <v>14689</v>
      </c>
      <c r="E2007" s="6">
        <v>43951.230833333335</v>
      </c>
      <c r="F2007" s="3"/>
      <c r="G2007" s="3"/>
      <c r="H2007" s="3"/>
      <c r="I2007" s="3"/>
      <c r="J2007" s="3" t="s">
        <v>14690</v>
      </c>
      <c r="K2007" s="3"/>
      <c r="L2007" s="7" t="s">
        <v>27</v>
      </c>
      <c r="M2007" s="14" t="s">
        <v>14691</v>
      </c>
      <c r="N2007" s="3">
        <v>213</v>
      </c>
      <c r="O2007" s="3">
        <v>393</v>
      </c>
      <c r="P2007" s="3" t="s">
        <v>14692</v>
      </c>
      <c r="Q2007" s="17" t="s">
        <v>14693</v>
      </c>
      <c r="R2007" s="7" t="s">
        <v>507</v>
      </c>
    </row>
    <row r="2008" spans="1:18" ht="33.75">
      <c r="A2008" s="8" t="s">
        <v>14694</v>
      </c>
      <c r="B2008" s="3" t="s">
        <v>14695</v>
      </c>
      <c r="C2008" s="4" t="s">
        <v>14696</v>
      </c>
      <c r="D2008" s="3" t="s">
        <v>14697</v>
      </c>
      <c r="E2008" s="6">
        <v>43951.23027777778</v>
      </c>
      <c r="F2008" s="3"/>
      <c r="G2008" s="3"/>
      <c r="H2008" s="3"/>
      <c r="I2008" s="3"/>
      <c r="J2008" s="3" t="s">
        <v>14698</v>
      </c>
      <c r="K2008" s="3"/>
      <c r="L2008" s="7" t="s">
        <v>27</v>
      </c>
      <c r="M2008" s="14" t="s">
        <v>14699</v>
      </c>
      <c r="N2008" s="3">
        <v>423</v>
      </c>
      <c r="O2008" s="3">
        <v>570</v>
      </c>
      <c r="P2008" s="3"/>
      <c r="Q2008" s="17" t="s">
        <v>14700</v>
      </c>
      <c r="R2008" s="7" t="s">
        <v>14701</v>
      </c>
    </row>
    <row r="2009" spans="1:18" ht="56.25">
      <c r="A2009" s="8" t="s">
        <v>14702</v>
      </c>
      <c r="B2009" s="3" t="s">
        <v>14703</v>
      </c>
      <c r="C2009" s="4" t="s">
        <v>2669</v>
      </c>
      <c r="D2009" s="3" t="s">
        <v>14704</v>
      </c>
      <c r="E2009" s="6">
        <v>43951.230219907404</v>
      </c>
      <c r="F2009" s="3"/>
      <c r="G2009" s="3"/>
      <c r="H2009" s="3"/>
      <c r="I2009" s="3"/>
      <c r="J2009" s="3" t="s">
        <v>14705</v>
      </c>
      <c r="K2009" s="3"/>
      <c r="L2009" s="7" t="s">
        <v>57</v>
      </c>
      <c r="M2009" s="14" t="s">
        <v>14706</v>
      </c>
      <c r="N2009" s="3">
        <v>748</v>
      </c>
      <c r="O2009" s="3">
        <v>793</v>
      </c>
      <c r="P2009" s="3" t="s">
        <v>14707</v>
      </c>
      <c r="Q2009" s="17" t="s">
        <v>14708</v>
      </c>
      <c r="R2009" s="7" t="s">
        <v>2675</v>
      </c>
    </row>
    <row r="2010" spans="1:18" ht="33.75">
      <c r="A2010" s="8" t="s">
        <v>14709</v>
      </c>
      <c r="B2010" s="3" t="s">
        <v>14710</v>
      </c>
      <c r="C2010" s="4" t="s">
        <v>14711</v>
      </c>
      <c r="D2010" s="3" t="s">
        <v>14712</v>
      </c>
      <c r="E2010" s="6">
        <v>43951.230208333334</v>
      </c>
      <c r="F2010" s="3"/>
      <c r="G2010" s="3"/>
      <c r="H2010" s="3"/>
      <c r="I2010" s="3"/>
      <c r="J2010" s="3" t="s">
        <v>14713</v>
      </c>
      <c r="K2010" s="3"/>
      <c r="L2010" s="7" t="s">
        <v>27</v>
      </c>
      <c r="M2010" s="14" t="s">
        <v>14714</v>
      </c>
      <c r="N2010" s="3">
        <v>419</v>
      </c>
      <c r="O2010" s="3">
        <v>590</v>
      </c>
      <c r="P2010" s="3"/>
      <c r="Q2010" s="17" t="s">
        <v>14715</v>
      </c>
      <c r="R2010" s="7" t="s">
        <v>14716</v>
      </c>
    </row>
    <row r="2011" spans="1:18" ht="56.25">
      <c r="A2011" s="8" t="s">
        <v>14717</v>
      </c>
      <c r="B2011" s="3" t="s">
        <v>14718</v>
      </c>
      <c r="C2011" s="4" t="s">
        <v>2255</v>
      </c>
      <c r="D2011" s="3" t="s">
        <v>14719</v>
      </c>
      <c r="E2011" s="6">
        <v>43951.229849537034</v>
      </c>
      <c r="F2011" s="3"/>
      <c r="G2011" s="3"/>
      <c r="H2011" s="3"/>
      <c r="I2011" s="3"/>
      <c r="J2011" s="3" t="s">
        <v>14720</v>
      </c>
      <c r="K2011" s="3"/>
      <c r="L2011" s="7" t="s">
        <v>27</v>
      </c>
      <c r="M2011" s="14" t="s">
        <v>14721</v>
      </c>
      <c r="N2011" s="3">
        <v>16849</v>
      </c>
      <c r="O2011" s="3">
        <v>10507</v>
      </c>
      <c r="P2011" s="3" t="s">
        <v>14722</v>
      </c>
      <c r="Q2011" s="17" t="s">
        <v>14723</v>
      </c>
      <c r="R2011" s="7" t="s">
        <v>2260</v>
      </c>
    </row>
    <row r="2012" spans="1:18" ht="45">
      <c r="A2012" s="8" t="s">
        <v>14724</v>
      </c>
      <c r="B2012" s="3" t="s">
        <v>14725</v>
      </c>
      <c r="C2012" s="4" t="s">
        <v>14726</v>
      </c>
      <c r="D2012" s="3" t="s">
        <v>14727</v>
      </c>
      <c r="E2012" s="6">
        <v>43951.229490740741</v>
      </c>
      <c r="F2012" s="3"/>
      <c r="G2012" s="3"/>
      <c r="H2012" s="3"/>
      <c r="I2012" s="3"/>
      <c r="J2012" s="3" t="s">
        <v>14728</v>
      </c>
      <c r="K2012" s="3"/>
      <c r="L2012" s="7" t="s">
        <v>27</v>
      </c>
      <c r="M2012" s="14" t="s">
        <v>14729</v>
      </c>
      <c r="N2012" s="3">
        <v>5</v>
      </c>
      <c r="O2012" s="3">
        <v>140</v>
      </c>
      <c r="P2012" s="3" t="s">
        <v>14730</v>
      </c>
      <c r="Q2012" s="17" t="s">
        <v>14731</v>
      </c>
      <c r="R2012" s="7" t="s">
        <v>14732</v>
      </c>
    </row>
    <row r="2013" spans="1:18" ht="56.25">
      <c r="A2013" s="8" t="s">
        <v>14733</v>
      </c>
      <c r="B2013" s="3" t="s">
        <v>14734</v>
      </c>
      <c r="C2013" s="4" t="s">
        <v>7258</v>
      </c>
      <c r="D2013" s="3" t="s">
        <v>14735</v>
      </c>
      <c r="E2013" s="6">
        <v>43951.229479166665</v>
      </c>
      <c r="F2013" s="3"/>
      <c r="G2013" s="3"/>
      <c r="H2013" s="3"/>
      <c r="I2013" s="3"/>
      <c r="J2013" s="3" t="s">
        <v>14736</v>
      </c>
      <c r="K2013" s="3"/>
      <c r="L2013" s="7" t="s">
        <v>27</v>
      </c>
      <c r="M2013" s="14" t="s">
        <v>14737</v>
      </c>
      <c r="N2013" s="3">
        <v>134</v>
      </c>
      <c r="O2013" s="3">
        <v>405</v>
      </c>
      <c r="P2013" s="3"/>
      <c r="Q2013" s="17" t="s">
        <v>14738</v>
      </c>
      <c r="R2013" s="7" t="s">
        <v>7263</v>
      </c>
    </row>
    <row r="2014" spans="1:18" ht="56.25">
      <c r="A2014" s="8" t="s">
        <v>14739</v>
      </c>
      <c r="B2014" s="3" t="s">
        <v>14740</v>
      </c>
      <c r="C2014" s="4" t="s">
        <v>2421</v>
      </c>
      <c r="D2014" s="3" t="s">
        <v>14741</v>
      </c>
      <c r="E2014" s="6">
        <v>43951.229259259257</v>
      </c>
      <c r="F2014" s="3"/>
      <c r="G2014" s="3"/>
      <c r="H2014" s="3"/>
      <c r="I2014" s="3"/>
      <c r="J2014" s="3" t="s">
        <v>14742</v>
      </c>
      <c r="K2014" s="3"/>
      <c r="L2014" s="7" t="s">
        <v>178</v>
      </c>
      <c r="M2014" s="14" t="s">
        <v>14743</v>
      </c>
      <c r="N2014" s="3">
        <v>462</v>
      </c>
      <c r="O2014" s="3">
        <v>117</v>
      </c>
      <c r="P2014" s="3" t="s">
        <v>14744</v>
      </c>
      <c r="Q2014" s="17" t="s">
        <v>14745</v>
      </c>
      <c r="R2014" s="7" t="s">
        <v>2427</v>
      </c>
    </row>
    <row r="2015" spans="1:18" ht="45">
      <c r="A2015" s="8" t="s">
        <v>14746</v>
      </c>
      <c r="B2015" s="3" t="s">
        <v>3481</v>
      </c>
      <c r="C2015" s="4" t="s">
        <v>1270</v>
      </c>
      <c r="D2015" s="3" t="s">
        <v>14747</v>
      </c>
      <c r="E2015" s="6">
        <v>43951.228391203702</v>
      </c>
      <c r="F2015" s="3"/>
      <c r="G2015" s="3"/>
      <c r="H2015" s="3"/>
      <c r="I2015" s="3"/>
      <c r="J2015" s="3" t="s">
        <v>3484</v>
      </c>
      <c r="K2015" s="3"/>
      <c r="L2015" s="7" t="s">
        <v>27</v>
      </c>
      <c r="M2015" s="14" t="s">
        <v>3485</v>
      </c>
      <c r="N2015" s="3">
        <v>48</v>
      </c>
      <c r="O2015" s="3">
        <v>133</v>
      </c>
      <c r="P2015" s="3" t="s">
        <v>3486</v>
      </c>
      <c r="Q2015" s="17" t="s">
        <v>14748</v>
      </c>
      <c r="R2015" s="7" t="s">
        <v>1275</v>
      </c>
    </row>
    <row r="2016" spans="1:18" ht="67.5">
      <c r="A2016" s="8" t="s">
        <v>14749</v>
      </c>
      <c r="B2016" s="3" t="s">
        <v>14750</v>
      </c>
      <c r="C2016" s="4" t="s">
        <v>3461</v>
      </c>
      <c r="D2016" s="3" t="s">
        <v>14751</v>
      </c>
      <c r="E2016" s="6">
        <v>43951.227268518516</v>
      </c>
      <c r="F2016" s="3"/>
      <c r="G2016" s="3"/>
      <c r="H2016" s="3"/>
      <c r="I2016" s="3"/>
      <c r="J2016" s="3" t="s">
        <v>14752</v>
      </c>
      <c r="K2016" s="3"/>
      <c r="L2016" s="7" t="s">
        <v>178</v>
      </c>
      <c r="M2016" s="14" t="s">
        <v>14753</v>
      </c>
      <c r="N2016" s="3">
        <v>567</v>
      </c>
      <c r="O2016" s="3">
        <v>232</v>
      </c>
      <c r="P2016" s="3"/>
      <c r="Q2016" s="17" t="s">
        <v>14754</v>
      </c>
      <c r="R2016" s="7" t="s">
        <v>3466</v>
      </c>
    </row>
    <row r="2017" spans="1:18" ht="56.25">
      <c r="A2017" s="8" t="s">
        <v>14755</v>
      </c>
      <c r="B2017" s="3" t="s">
        <v>14756</v>
      </c>
      <c r="C2017" s="4" t="s">
        <v>10701</v>
      </c>
      <c r="D2017" s="3" t="s">
        <v>14757</v>
      </c>
      <c r="E2017" s="6">
        <v>43951.226863425924</v>
      </c>
      <c r="F2017" s="3"/>
      <c r="G2017" s="3"/>
      <c r="H2017" s="3"/>
      <c r="I2017" s="3"/>
      <c r="J2017" s="3" t="s">
        <v>14758</v>
      </c>
      <c r="K2017" s="3"/>
      <c r="L2017" s="7" t="s">
        <v>27</v>
      </c>
      <c r="M2017" s="14" t="s">
        <v>14759</v>
      </c>
      <c r="N2017" s="3">
        <v>115</v>
      </c>
      <c r="O2017" s="3">
        <v>817</v>
      </c>
      <c r="P2017" s="3" t="s">
        <v>975</v>
      </c>
      <c r="Q2017" s="17" t="s">
        <v>14760</v>
      </c>
      <c r="R2017" s="7" t="s">
        <v>10706</v>
      </c>
    </row>
    <row r="2018" spans="1:18" ht="67.5">
      <c r="A2018" s="8" t="s">
        <v>14761</v>
      </c>
      <c r="B2018" s="3" t="s">
        <v>14762</v>
      </c>
      <c r="C2018" s="4" t="s">
        <v>8709</v>
      </c>
      <c r="D2018" s="3" t="s">
        <v>14763</v>
      </c>
      <c r="E2018" s="6">
        <v>43951.2262962963</v>
      </c>
      <c r="F2018" s="3"/>
      <c r="G2018" s="3"/>
      <c r="H2018" s="3"/>
      <c r="I2018" s="3"/>
      <c r="J2018" s="3" t="s">
        <v>14764</v>
      </c>
      <c r="K2018" s="3"/>
      <c r="L2018" s="7" t="s">
        <v>57</v>
      </c>
      <c r="M2018" s="14" t="s">
        <v>14765</v>
      </c>
      <c r="N2018" s="3">
        <v>3025</v>
      </c>
      <c r="O2018" s="3">
        <v>244</v>
      </c>
      <c r="P2018" s="3" t="s">
        <v>14766</v>
      </c>
      <c r="Q2018" s="17" t="s">
        <v>14767</v>
      </c>
      <c r="R2018" s="7" t="s">
        <v>8715</v>
      </c>
    </row>
    <row r="2019" spans="1:18" ht="67.5">
      <c r="A2019" s="8" t="s">
        <v>14761</v>
      </c>
      <c r="B2019" s="3" t="s">
        <v>14762</v>
      </c>
      <c r="C2019" s="4" t="s">
        <v>8709</v>
      </c>
      <c r="D2019" s="3" t="s">
        <v>14763</v>
      </c>
      <c r="E2019" s="6">
        <v>43951.2262962963</v>
      </c>
      <c r="F2019" s="3"/>
      <c r="G2019" s="3"/>
      <c r="H2019" s="3"/>
      <c r="I2019" s="3"/>
      <c r="J2019" s="3" t="s">
        <v>14764</v>
      </c>
      <c r="K2019" s="3"/>
      <c r="L2019" s="7" t="s">
        <v>57</v>
      </c>
      <c r="M2019" s="14" t="s">
        <v>14765</v>
      </c>
      <c r="N2019" s="3">
        <v>3025</v>
      </c>
      <c r="O2019" s="3">
        <v>244</v>
      </c>
      <c r="P2019" s="3" t="s">
        <v>14766</v>
      </c>
      <c r="Q2019" s="17" t="s">
        <v>14767</v>
      </c>
      <c r="R2019" s="7" t="s">
        <v>8715</v>
      </c>
    </row>
    <row r="2020" spans="1:18" ht="22.5">
      <c r="A2020" s="8" t="s">
        <v>14768</v>
      </c>
      <c r="B2020" s="3" t="s">
        <v>14769</v>
      </c>
      <c r="C2020" s="4" t="s">
        <v>14644</v>
      </c>
      <c r="D2020" s="3" t="s">
        <v>14770</v>
      </c>
      <c r="E2020" s="6">
        <v>43951.225624999999</v>
      </c>
      <c r="F2020" s="3"/>
      <c r="G2020" s="3"/>
      <c r="H2020" s="3"/>
      <c r="I2020" s="3"/>
      <c r="J2020" s="3" t="s">
        <v>14771</v>
      </c>
      <c r="K2020" s="3"/>
      <c r="L2020" s="7" t="s">
        <v>57</v>
      </c>
      <c r="M2020" s="14" t="s">
        <v>14772</v>
      </c>
      <c r="N2020" s="3">
        <v>511</v>
      </c>
      <c r="O2020" s="3">
        <v>276</v>
      </c>
      <c r="P2020" s="3" t="s">
        <v>14773</v>
      </c>
      <c r="Q2020" s="17" t="s">
        <v>14774</v>
      </c>
      <c r="R2020" s="7" t="s">
        <v>14649</v>
      </c>
    </row>
    <row r="2021" spans="1:18" ht="90">
      <c r="A2021" s="8" t="s">
        <v>14775</v>
      </c>
      <c r="B2021" s="3" t="s">
        <v>14776</v>
      </c>
      <c r="C2021" s="4" t="s">
        <v>2263</v>
      </c>
      <c r="D2021" s="3" t="s">
        <v>14777</v>
      </c>
      <c r="E2021" s="6">
        <v>43951.225335648152</v>
      </c>
      <c r="F2021" s="3"/>
      <c r="G2021" s="3"/>
      <c r="H2021" s="3"/>
      <c r="I2021" s="3"/>
      <c r="J2021" s="3" t="s">
        <v>14778</v>
      </c>
      <c r="K2021" s="3"/>
      <c r="L2021" s="7" t="s">
        <v>27</v>
      </c>
      <c r="M2021" s="14" t="s">
        <v>14779</v>
      </c>
      <c r="N2021" s="3">
        <v>265</v>
      </c>
      <c r="O2021" s="3">
        <v>3062</v>
      </c>
      <c r="P2021" s="3" t="s">
        <v>266</v>
      </c>
      <c r="Q2021" s="17" t="s">
        <v>14780</v>
      </c>
      <c r="R2021" s="7" t="s">
        <v>2269</v>
      </c>
    </row>
    <row r="2022" spans="1:18" ht="67.5">
      <c r="A2022" s="8" t="s">
        <v>14781</v>
      </c>
      <c r="B2022" s="3" t="s">
        <v>4580</v>
      </c>
      <c r="C2022" s="4" t="s">
        <v>1199</v>
      </c>
      <c r="D2022" s="3" t="s">
        <v>14782</v>
      </c>
      <c r="E2022" s="6">
        <v>43951.225057870368</v>
      </c>
      <c r="F2022" s="3"/>
      <c r="G2022" s="3"/>
      <c r="H2022" s="3"/>
      <c r="I2022" s="3"/>
      <c r="J2022" s="3" t="s">
        <v>4583</v>
      </c>
      <c r="K2022" s="3"/>
      <c r="L2022" s="7" t="s">
        <v>27</v>
      </c>
      <c r="M2022" s="14" t="s">
        <v>340</v>
      </c>
      <c r="N2022" s="3">
        <v>3</v>
      </c>
      <c r="O2022" s="3">
        <v>46</v>
      </c>
      <c r="P2022" s="3"/>
      <c r="Q2022" s="17" t="s">
        <v>14783</v>
      </c>
      <c r="R2022" s="7" t="s">
        <v>1205</v>
      </c>
    </row>
    <row r="2023" spans="1:18" ht="33.75">
      <c r="A2023" s="8" t="s">
        <v>14784</v>
      </c>
      <c r="B2023" s="3" t="s">
        <v>14785</v>
      </c>
      <c r="C2023" s="4" t="s">
        <v>972</v>
      </c>
      <c r="D2023" s="3" t="s">
        <v>14786</v>
      </c>
      <c r="E2023" s="6">
        <v>43951.224236111113</v>
      </c>
      <c r="F2023" s="3"/>
      <c r="G2023" s="3"/>
      <c r="H2023" s="3"/>
      <c r="I2023" s="3"/>
      <c r="J2023" s="3" t="s">
        <v>14787</v>
      </c>
      <c r="K2023" s="3"/>
      <c r="L2023" s="7" t="s">
        <v>27</v>
      </c>
      <c r="M2023" s="14" t="s">
        <v>14788</v>
      </c>
      <c r="N2023" s="3">
        <v>208</v>
      </c>
      <c r="O2023" s="3">
        <v>1110</v>
      </c>
      <c r="P2023" s="3" t="s">
        <v>8632</v>
      </c>
      <c r="Q2023" s="17" t="s">
        <v>14789</v>
      </c>
      <c r="R2023" s="7" t="s">
        <v>977</v>
      </c>
    </row>
    <row r="2024" spans="1:18" ht="67.5">
      <c r="A2024" s="8" t="s">
        <v>14790</v>
      </c>
      <c r="B2024" s="3" t="s">
        <v>14791</v>
      </c>
      <c r="C2024" s="4" t="s">
        <v>4731</v>
      </c>
      <c r="D2024" s="3" t="s">
        <v>14792</v>
      </c>
      <c r="E2024" s="6">
        <v>43951.223738425921</v>
      </c>
      <c r="F2024" s="3"/>
      <c r="G2024" s="3"/>
      <c r="H2024" s="3"/>
      <c r="I2024" s="3"/>
      <c r="J2024" s="3" t="s">
        <v>14793</v>
      </c>
      <c r="K2024" s="3"/>
      <c r="L2024" s="7" t="s">
        <v>27</v>
      </c>
      <c r="M2024" s="14" t="s">
        <v>340</v>
      </c>
      <c r="N2024" s="3">
        <v>27</v>
      </c>
      <c r="O2024" s="3">
        <v>170</v>
      </c>
      <c r="P2024" s="3"/>
      <c r="Q2024" s="17" t="s">
        <v>14794</v>
      </c>
      <c r="R2024" s="7" t="s">
        <v>4736</v>
      </c>
    </row>
    <row r="2025" spans="1:18" ht="67.5">
      <c r="A2025" s="8" t="s">
        <v>14795</v>
      </c>
      <c r="B2025" s="3" t="s">
        <v>14796</v>
      </c>
      <c r="C2025" s="4" t="s">
        <v>14155</v>
      </c>
      <c r="D2025" s="3" t="s">
        <v>14797</v>
      </c>
      <c r="E2025" s="6">
        <v>43951.222337962958</v>
      </c>
      <c r="F2025" s="3"/>
      <c r="G2025" s="3"/>
      <c r="H2025" s="3"/>
      <c r="I2025" s="3"/>
      <c r="J2025" s="3" t="s">
        <v>14798</v>
      </c>
      <c r="K2025" s="3"/>
      <c r="L2025" s="7" t="s">
        <v>27</v>
      </c>
      <c r="M2025" s="14" t="s">
        <v>14799</v>
      </c>
      <c r="N2025" s="3">
        <v>4946</v>
      </c>
      <c r="O2025" s="3">
        <v>2571</v>
      </c>
      <c r="P2025" s="3"/>
      <c r="Q2025" s="17" t="s">
        <v>14800</v>
      </c>
      <c r="R2025" s="7" t="s">
        <v>14160</v>
      </c>
    </row>
    <row r="2026" spans="1:18" ht="56.25">
      <c r="A2026" s="8" t="s">
        <v>14801</v>
      </c>
      <c r="B2026" s="3" t="s">
        <v>14802</v>
      </c>
      <c r="C2026" s="4" t="s">
        <v>14803</v>
      </c>
      <c r="D2026" s="3" t="s">
        <v>14804</v>
      </c>
      <c r="E2026" s="6">
        <v>43951.222199074073</v>
      </c>
      <c r="F2026" s="3"/>
      <c r="G2026" s="3"/>
      <c r="H2026" s="3"/>
      <c r="I2026" s="3"/>
      <c r="J2026" s="3" t="s">
        <v>14805</v>
      </c>
      <c r="K2026" s="3"/>
      <c r="L2026" s="7" t="s">
        <v>27</v>
      </c>
      <c r="M2026" s="14" t="s">
        <v>14806</v>
      </c>
      <c r="N2026" s="3">
        <v>10</v>
      </c>
      <c r="O2026" s="3">
        <v>61</v>
      </c>
      <c r="P2026" s="3"/>
      <c r="Q2026" s="17" t="s">
        <v>14807</v>
      </c>
      <c r="R2026" s="7" t="s">
        <v>14808</v>
      </c>
    </row>
    <row r="2027" spans="1:18" ht="33.75">
      <c r="A2027" s="8" t="s">
        <v>14809</v>
      </c>
      <c r="B2027" s="3" t="s">
        <v>14810</v>
      </c>
      <c r="C2027" s="4" t="s">
        <v>14811</v>
      </c>
      <c r="D2027" s="3" t="s">
        <v>14812</v>
      </c>
      <c r="E2027" s="6">
        <v>43951.222152777773</v>
      </c>
      <c r="F2027" s="3"/>
      <c r="G2027" s="3"/>
      <c r="H2027" s="3"/>
      <c r="I2027" s="3"/>
      <c r="J2027" s="3" t="s">
        <v>14813</v>
      </c>
      <c r="K2027" s="3"/>
      <c r="L2027" s="7" t="s">
        <v>57</v>
      </c>
      <c r="M2027" s="14" t="s">
        <v>14814</v>
      </c>
      <c r="N2027" s="3">
        <v>1160</v>
      </c>
      <c r="O2027" s="3">
        <v>1030</v>
      </c>
      <c r="P2027" s="3" t="s">
        <v>1402</v>
      </c>
      <c r="Q2027" s="17" t="s">
        <v>14815</v>
      </c>
      <c r="R2027" s="7" t="s">
        <v>14816</v>
      </c>
    </row>
    <row r="2028" spans="1:18" ht="78.75">
      <c r="A2028" s="8" t="s">
        <v>14817</v>
      </c>
      <c r="B2028" s="3" t="s">
        <v>14818</v>
      </c>
      <c r="C2028" s="4" t="s">
        <v>1300</v>
      </c>
      <c r="D2028" s="3" t="s">
        <v>14819</v>
      </c>
      <c r="E2028" s="6">
        <v>43951.221354166672</v>
      </c>
      <c r="F2028" s="3"/>
      <c r="G2028" s="3"/>
      <c r="H2028" s="3"/>
      <c r="I2028" s="3"/>
      <c r="J2028" s="3" t="s">
        <v>14820</v>
      </c>
      <c r="K2028" s="3"/>
      <c r="L2028" s="7" t="s">
        <v>57</v>
      </c>
      <c r="M2028" s="14" t="s">
        <v>14821</v>
      </c>
      <c r="N2028" s="3">
        <v>1873</v>
      </c>
      <c r="O2028" s="3">
        <v>2359</v>
      </c>
      <c r="P2028" s="3" t="s">
        <v>14822</v>
      </c>
      <c r="Q2028" s="17" t="s">
        <v>14823</v>
      </c>
      <c r="R2028" s="7" t="s">
        <v>1306</v>
      </c>
    </row>
    <row r="2029" spans="1:18" ht="90">
      <c r="A2029" s="8" t="s">
        <v>14824</v>
      </c>
      <c r="B2029" s="3" t="s">
        <v>14825</v>
      </c>
      <c r="C2029" s="4" t="s">
        <v>7325</v>
      </c>
      <c r="D2029" s="3" t="s">
        <v>14826</v>
      </c>
      <c r="E2029" s="6">
        <v>43951.220914351856</v>
      </c>
      <c r="F2029" s="3"/>
      <c r="G2029" s="3"/>
      <c r="H2029" s="3"/>
      <c r="I2029" s="3"/>
      <c r="J2029" s="3" t="s">
        <v>14827</v>
      </c>
      <c r="K2029" s="3"/>
      <c r="L2029" s="7" t="s">
        <v>27</v>
      </c>
      <c r="M2029" s="14" t="s">
        <v>14828</v>
      </c>
      <c r="N2029" s="3">
        <v>123</v>
      </c>
      <c r="O2029" s="3">
        <v>296</v>
      </c>
      <c r="P2029" s="3" t="s">
        <v>14829</v>
      </c>
      <c r="Q2029" s="17" t="s">
        <v>14830</v>
      </c>
      <c r="R2029" s="7" t="s">
        <v>7331</v>
      </c>
    </row>
    <row r="2030" spans="1:18" ht="45">
      <c r="A2030" s="8" t="s">
        <v>14831</v>
      </c>
      <c r="B2030" s="3" t="s">
        <v>14832</v>
      </c>
      <c r="C2030" s="4" t="s">
        <v>14833</v>
      </c>
      <c r="D2030" s="3" t="s">
        <v>14834</v>
      </c>
      <c r="E2030" s="6">
        <v>43951.220891203702</v>
      </c>
      <c r="F2030" s="3"/>
      <c r="G2030" s="3"/>
      <c r="H2030" s="3"/>
      <c r="I2030" s="3"/>
      <c r="J2030" s="3" t="s">
        <v>14835</v>
      </c>
      <c r="K2030" s="3"/>
      <c r="L2030" s="7" t="s">
        <v>142</v>
      </c>
      <c r="M2030" s="14" t="s">
        <v>14836</v>
      </c>
      <c r="N2030" s="3">
        <v>492</v>
      </c>
      <c r="O2030" s="3">
        <v>483</v>
      </c>
      <c r="P2030" s="3"/>
      <c r="Q2030" s="17" t="s">
        <v>14837</v>
      </c>
      <c r="R2030" s="7" t="s">
        <v>14838</v>
      </c>
    </row>
    <row r="2031" spans="1:18" ht="67.5">
      <c r="A2031" s="8" t="s">
        <v>14839</v>
      </c>
      <c r="B2031" s="3" t="s">
        <v>14840</v>
      </c>
      <c r="C2031" s="4" t="s">
        <v>14841</v>
      </c>
      <c r="D2031" s="3" t="s">
        <v>14842</v>
      </c>
      <c r="E2031" s="6">
        <v>43951.220439814817</v>
      </c>
      <c r="F2031" s="3"/>
      <c r="G2031" s="3"/>
      <c r="H2031" s="3"/>
      <c r="I2031" s="3"/>
      <c r="J2031" s="3" t="s">
        <v>14843</v>
      </c>
      <c r="K2031" s="3"/>
      <c r="L2031" s="7" t="s">
        <v>27</v>
      </c>
      <c r="M2031" s="14" t="s">
        <v>14844</v>
      </c>
      <c r="N2031" s="3">
        <v>1140</v>
      </c>
      <c r="O2031" s="3">
        <v>1706</v>
      </c>
      <c r="P2031" s="3" t="s">
        <v>14845</v>
      </c>
      <c r="Q2031" s="17" t="s">
        <v>14846</v>
      </c>
      <c r="R2031" s="7" t="s">
        <v>14847</v>
      </c>
    </row>
    <row r="2032" spans="1:18" ht="45">
      <c r="A2032" s="8" t="s">
        <v>14848</v>
      </c>
      <c r="B2032" s="3" t="s">
        <v>14849</v>
      </c>
      <c r="C2032" s="4" t="s">
        <v>10709</v>
      </c>
      <c r="D2032" s="3" t="s">
        <v>14850</v>
      </c>
      <c r="E2032" s="6">
        <v>43951.219849537039</v>
      </c>
      <c r="F2032" s="3"/>
      <c r="G2032" s="3"/>
      <c r="H2032" s="3"/>
      <c r="I2032" s="3"/>
      <c r="J2032" s="3" t="s">
        <v>14851</v>
      </c>
      <c r="K2032" s="3"/>
      <c r="L2032" s="7" t="s">
        <v>27</v>
      </c>
      <c r="M2032" s="14" t="s">
        <v>14852</v>
      </c>
      <c r="N2032" s="3">
        <v>432</v>
      </c>
      <c r="O2032" s="3">
        <v>486</v>
      </c>
      <c r="P2032" s="3" t="s">
        <v>14853</v>
      </c>
      <c r="Q2032" s="17" t="s">
        <v>14854</v>
      </c>
      <c r="R2032" s="7" t="s">
        <v>10714</v>
      </c>
    </row>
    <row r="2033" spans="1:18" ht="56.25">
      <c r="A2033" s="8" t="s">
        <v>14855</v>
      </c>
      <c r="B2033" s="3" t="s">
        <v>14856</v>
      </c>
      <c r="C2033" s="4" t="s">
        <v>7258</v>
      </c>
      <c r="D2033" s="3" t="s">
        <v>14857</v>
      </c>
      <c r="E2033" s="6">
        <v>43951.219456018516</v>
      </c>
      <c r="F2033" s="3"/>
      <c r="G2033" s="3"/>
      <c r="H2033" s="3"/>
      <c r="I2033" s="3"/>
      <c r="J2033" s="3" t="s">
        <v>14858</v>
      </c>
      <c r="K2033" s="3"/>
      <c r="L2033" s="7" t="s">
        <v>27</v>
      </c>
      <c r="M2033" s="14" t="s">
        <v>14859</v>
      </c>
      <c r="N2033" s="3">
        <v>770</v>
      </c>
      <c r="O2033" s="3">
        <v>1348</v>
      </c>
      <c r="P2033" s="3"/>
      <c r="Q2033" s="17" t="s">
        <v>14860</v>
      </c>
      <c r="R2033" s="7" t="s">
        <v>7263</v>
      </c>
    </row>
    <row r="2034" spans="1:18" ht="45">
      <c r="A2034" s="8" t="s">
        <v>14861</v>
      </c>
      <c r="B2034" s="3" t="s">
        <v>14862</v>
      </c>
      <c r="C2034" s="4" t="s">
        <v>14863</v>
      </c>
      <c r="D2034" s="3" t="s">
        <v>14864</v>
      </c>
      <c r="E2034" s="6">
        <v>43951.219398148147</v>
      </c>
      <c r="F2034" s="3"/>
      <c r="G2034" s="3"/>
      <c r="H2034" s="3"/>
      <c r="I2034" s="3"/>
      <c r="J2034" s="3" t="s">
        <v>14865</v>
      </c>
      <c r="K2034" s="3"/>
      <c r="L2034" s="7" t="s">
        <v>27</v>
      </c>
      <c r="M2034" s="14" t="s">
        <v>14866</v>
      </c>
      <c r="N2034" s="3">
        <v>1461</v>
      </c>
      <c r="O2034" s="3">
        <v>2631</v>
      </c>
      <c r="P2034" s="3" t="s">
        <v>266</v>
      </c>
      <c r="Q2034" s="17" t="s">
        <v>14867</v>
      </c>
      <c r="R2034" s="7" t="s">
        <v>14868</v>
      </c>
    </row>
    <row r="2035" spans="1:18" ht="90">
      <c r="A2035" s="8" t="s">
        <v>14869</v>
      </c>
      <c r="B2035" s="3" t="s">
        <v>14870</v>
      </c>
      <c r="C2035" s="4" t="s">
        <v>2263</v>
      </c>
      <c r="D2035" s="3" t="s">
        <v>14871</v>
      </c>
      <c r="E2035" s="6">
        <v>43951.219201388885</v>
      </c>
      <c r="F2035" s="3"/>
      <c r="G2035" s="3"/>
      <c r="H2035" s="3"/>
      <c r="I2035" s="3"/>
      <c r="J2035" s="3" t="s">
        <v>14872</v>
      </c>
      <c r="K2035" s="3"/>
      <c r="L2035" s="7" t="s">
        <v>27</v>
      </c>
      <c r="M2035" s="14" t="s">
        <v>14873</v>
      </c>
      <c r="N2035" s="3">
        <v>833</v>
      </c>
      <c r="O2035" s="3">
        <v>1994</v>
      </c>
      <c r="P2035" s="3" t="s">
        <v>14874</v>
      </c>
      <c r="Q2035" s="17" t="s">
        <v>14875</v>
      </c>
      <c r="R2035" s="7" t="s">
        <v>2269</v>
      </c>
    </row>
    <row r="2036" spans="1:18" ht="56.25">
      <c r="A2036" s="8" t="s">
        <v>14876</v>
      </c>
      <c r="B2036" s="3" t="s">
        <v>14877</v>
      </c>
      <c r="C2036" s="4" t="s">
        <v>14878</v>
      </c>
      <c r="D2036" s="3" t="s">
        <v>14879</v>
      </c>
      <c r="E2036" s="6">
        <v>43951.218900462962</v>
      </c>
      <c r="F2036" s="3"/>
      <c r="G2036" s="3"/>
      <c r="H2036" s="3" t="s">
        <v>14880</v>
      </c>
      <c r="I2036" s="3" t="s">
        <v>14881</v>
      </c>
      <c r="J2036" s="3" t="s">
        <v>14882</v>
      </c>
      <c r="K2036" s="3" t="s">
        <v>14883</v>
      </c>
      <c r="L2036" s="7" t="s">
        <v>27</v>
      </c>
      <c r="M2036" s="14" t="s">
        <v>14884</v>
      </c>
      <c r="N2036" s="3">
        <v>1085</v>
      </c>
      <c r="O2036" s="3">
        <v>619</v>
      </c>
      <c r="P2036" s="3"/>
      <c r="Q2036" s="17" t="s">
        <v>14885</v>
      </c>
      <c r="R2036" s="7" t="s">
        <v>14886</v>
      </c>
    </row>
    <row r="2037" spans="1:18" ht="90">
      <c r="A2037" s="8" t="s">
        <v>14887</v>
      </c>
      <c r="B2037" s="3" t="s">
        <v>14888</v>
      </c>
      <c r="C2037" s="4" t="s">
        <v>2263</v>
      </c>
      <c r="D2037" s="3" t="s">
        <v>14889</v>
      </c>
      <c r="E2037" s="6">
        <v>43951.218217592592</v>
      </c>
      <c r="F2037" s="3"/>
      <c r="G2037" s="3"/>
      <c r="H2037" s="3"/>
      <c r="I2037" s="3"/>
      <c r="J2037" s="3" t="s">
        <v>14890</v>
      </c>
      <c r="K2037" s="3"/>
      <c r="L2037" s="7" t="s">
        <v>57</v>
      </c>
      <c r="M2037" s="14" t="s">
        <v>14891</v>
      </c>
      <c r="N2037" s="3">
        <v>593</v>
      </c>
      <c r="O2037" s="3">
        <v>497</v>
      </c>
      <c r="P2037" s="3" t="s">
        <v>14892</v>
      </c>
      <c r="Q2037" s="17" t="s">
        <v>14893</v>
      </c>
      <c r="R2037" s="7" t="s">
        <v>2269</v>
      </c>
    </row>
    <row r="2038" spans="1:18" ht="90">
      <c r="A2038" s="8" t="s">
        <v>14894</v>
      </c>
      <c r="B2038" s="3" t="s">
        <v>14895</v>
      </c>
      <c r="C2038" s="4" t="s">
        <v>2263</v>
      </c>
      <c r="D2038" s="3" t="s">
        <v>14896</v>
      </c>
      <c r="E2038" s="6">
        <v>43951.217314814814</v>
      </c>
      <c r="F2038" s="3"/>
      <c r="G2038" s="3"/>
      <c r="H2038" s="3"/>
      <c r="I2038" s="3"/>
      <c r="J2038" s="3" t="s">
        <v>14897</v>
      </c>
      <c r="K2038" s="3"/>
      <c r="L2038" s="7" t="s">
        <v>178</v>
      </c>
      <c r="M2038" s="14" t="s">
        <v>14898</v>
      </c>
      <c r="N2038" s="3">
        <v>19</v>
      </c>
      <c r="O2038" s="3">
        <v>164</v>
      </c>
      <c r="P2038" s="3"/>
      <c r="Q2038" s="17" t="s">
        <v>14899</v>
      </c>
      <c r="R2038" s="7" t="s">
        <v>2269</v>
      </c>
    </row>
    <row r="2039" spans="1:18" ht="56.25">
      <c r="A2039" s="8" t="s">
        <v>14900</v>
      </c>
      <c r="B2039" s="3" t="s">
        <v>14901</v>
      </c>
      <c r="C2039" s="4" t="s">
        <v>501</v>
      </c>
      <c r="D2039" s="3" t="s">
        <v>14902</v>
      </c>
      <c r="E2039" s="6">
        <v>43951.217048611114</v>
      </c>
      <c r="F2039" s="3"/>
      <c r="G2039" s="3"/>
      <c r="H2039" s="3"/>
      <c r="I2039" s="3"/>
      <c r="J2039" s="3" t="s">
        <v>14903</v>
      </c>
      <c r="K2039" s="3"/>
      <c r="L2039" s="7" t="s">
        <v>27</v>
      </c>
      <c r="M2039" s="14" t="s">
        <v>14904</v>
      </c>
      <c r="N2039" s="3">
        <v>133</v>
      </c>
      <c r="O2039" s="3">
        <v>113</v>
      </c>
      <c r="P2039" s="3"/>
      <c r="Q2039" s="17" t="s">
        <v>14905</v>
      </c>
      <c r="R2039" s="7" t="s">
        <v>507</v>
      </c>
    </row>
    <row r="2040" spans="1:18" ht="90">
      <c r="A2040" s="8" t="s">
        <v>14906</v>
      </c>
      <c r="B2040" s="3" t="s">
        <v>14907</v>
      </c>
      <c r="C2040" s="4" t="s">
        <v>2263</v>
      </c>
      <c r="D2040" s="3" t="s">
        <v>14908</v>
      </c>
      <c r="E2040" s="6">
        <v>43951.216956018514</v>
      </c>
      <c r="F2040" s="3"/>
      <c r="G2040" s="3"/>
      <c r="H2040" s="3"/>
      <c r="I2040" s="3"/>
      <c r="J2040" s="3" t="s">
        <v>14909</v>
      </c>
      <c r="K2040" s="3"/>
      <c r="L2040" s="7" t="s">
        <v>27</v>
      </c>
      <c r="M2040" s="14" t="s">
        <v>340</v>
      </c>
      <c r="N2040" s="3">
        <v>28</v>
      </c>
      <c r="O2040" s="3">
        <v>320</v>
      </c>
      <c r="P2040" s="3"/>
      <c r="Q2040" s="17" t="s">
        <v>14910</v>
      </c>
      <c r="R2040" s="7" t="s">
        <v>2269</v>
      </c>
    </row>
    <row r="2041" spans="1:18" ht="56.25">
      <c r="A2041" s="8" t="s">
        <v>14911</v>
      </c>
      <c r="B2041" s="3" t="s">
        <v>14912</v>
      </c>
      <c r="C2041" s="4" t="s">
        <v>6910</v>
      </c>
      <c r="D2041" s="3" t="s">
        <v>14913</v>
      </c>
      <c r="E2041" s="6">
        <v>43951.216782407406</v>
      </c>
      <c r="F2041" s="3"/>
      <c r="G2041" s="3"/>
      <c r="H2041" s="3"/>
      <c r="I2041" s="3"/>
      <c r="J2041" s="3" t="s">
        <v>14914</v>
      </c>
      <c r="K2041" s="3"/>
      <c r="L2041" s="7" t="s">
        <v>27</v>
      </c>
      <c r="M2041" s="14" t="s">
        <v>14915</v>
      </c>
      <c r="N2041" s="3">
        <v>786</v>
      </c>
      <c r="O2041" s="3">
        <v>669</v>
      </c>
      <c r="P2041" s="3"/>
      <c r="Q2041" s="17" t="s">
        <v>14916</v>
      </c>
      <c r="R2041" s="7" t="s">
        <v>6915</v>
      </c>
    </row>
    <row r="2042" spans="1:18" ht="90">
      <c r="A2042" s="8" t="s">
        <v>14917</v>
      </c>
      <c r="B2042" s="3" t="s">
        <v>14918</v>
      </c>
      <c r="C2042" s="4" t="s">
        <v>2263</v>
      </c>
      <c r="D2042" s="3" t="s">
        <v>14919</v>
      </c>
      <c r="E2042" s="6">
        <v>43951.216377314813</v>
      </c>
      <c r="F2042" s="3"/>
      <c r="G2042" s="3"/>
      <c r="H2042" s="3"/>
      <c r="I2042" s="3"/>
      <c r="J2042" s="3" t="s">
        <v>14920</v>
      </c>
      <c r="K2042" s="3"/>
      <c r="L2042" s="7" t="s">
        <v>27</v>
      </c>
      <c r="M2042" s="14" t="s">
        <v>340</v>
      </c>
      <c r="N2042" s="3">
        <v>19</v>
      </c>
      <c r="O2042" s="3">
        <v>118</v>
      </c>
      <c r="P2042" s="3" t="s">
        <v>5807</v>
      </c>
      <c r="Q2042" s="17" t="s">
        <v>14921</v>
      </c>
      <c r="R2042" s="7" t="s">
        <v>2269</v>
      </c>
    </row>
    <row r="2043" spans="1:18" ht="33.75">
      <c r="A2043" s="8" t="s">
        <v>14922</v>
      </c>
      <c r="B2043" s="3" t="s">
        <v>14923</v>
      </c>
      <c r="C2043" s="4" t="s">
        <v>12535</v>
      </c>
      <c r="D2043" s="3" t="s">
        <v>14924</v>
      </c>
      <c r="E2043" s="6">
        <v>43951.215983796297</v>
      </c>
      <c r="F2043" s="3"/>
      <c r="G2043" s="3"/>
      <c r="H2043" s="3"/>
      <c r="I2043" s="3"/>
      <c r="J2043" s="3" t="s">
        <v>14925</v>
      </c>
      <c r="K2043" s="3"/>
      <c r="L2043" s="7" t="s">
        <v>27</v>
      </c>
      <c r="M2043" s="14" t="s">
        <v>14926</v>
      </c>
      <c r="N2043" s="3">
        <v>330</v>
      </c>
      <c r="O2043" s="3">
        <v>573</v>
      </c>
      <c r="P2043" s="3" t="s">
        <v>14927</v>
      </c>
      <c r="Q2043" s="17" t="s">
        <v>14928</v>
      </c>
      <c r="R2043" s="7" t="s">
        <v>12540</v>
      </c>
    </row>
    <row r="2044" spans="1:18" ht="90">
      <c r="A2044" s="8" t="s">
        <v>14929</v>
      </c>
      <c r="B2044" s="3" t="s">
        <v>14930</v>
      </c>
      <c r="C2044" s="4" t="s">
        <v>2263</v>
      </c>
      <c r="D2044" s="3" t="s">
        <v>14931</v>
      </c>
      <c r="E2044" s="6">
        <v>43951.215960648144</v>
      </c>
      <c r="F2044" s="3"/>
      <c r="G2044" s="3"/>
      <c r="H2044" s="3"/>
      <c r="I2044" s="3"/>
      <c r="J2044" s="3" t="s">
        <v>14932</v>
      </c>
      <c r="K2044" s="3"/>
      <c r="L2044" s="7" t="s">
        <v>178</v>
      </c>
      <c r="M2044" s="14" t="s">
        <v>14933</v>
      </c>
      <c r="N2044" s="3">
        <v>966</v>
      </c>
      <c r="O2044" s="3">
        <v>609</v>
      </c>
      <c r="P2044" s="3"/>
      <c r="Q2044" s="17" t="s">
        <v>14934</v>
      </c>
      <c r="R2044" s="7" t="s">
        <v>2269</v>
      </c>
    </row>
    <row r="2045" spans="1:18" ht="56.25">
      <c r="A2045" s="8" t="s">
        <v>14935</v>
      </c>
      <c r="B2045" s="3" t="s">
        <v>14936</v>
      </c>
      <c r="C2045" s="4" t="s">
        <v>14937</v>
      </c>
      <c r="D2045" s="3" t="s">
        <v>14938</v>
      </c>
      <c r="E2045" s="6">
        <v>43951.215555555551</v>
      </c>
      <c r="F2045" s="3"/>
      <c r="G2045" s="3"/>
      <c r="H2045" s="3"/>
      <c r="I2045" s="3"/>
      <c r="J2045" s="3" t="s">
        <v>14939</v>
      </c>
      <c r="K2045" s="3"/>
      <c r="L2045" s="7" t="s">
        <v>27</v>
      </c>
      <c r="M2045" s="14" t="s">
        <v>340</v>
      </c>
      <c r="N2045" s="3">
        <v>27</v>
      </c>
      <c r="O2045" s="3">
        <v>58</v>
      </c>
      <c r="P2045" s="3"/>
      <c r="Q2045" s="17" t="s">
        <v>14940</v>
      </c>
      <c r="R2045" s="7" t="s">
        <v>14941</v>
      </c>
    </row>
    <row r="2046" spans="1:18" ht="45">
      <c r="A2046" s="8" t="s">
        <v>14942</v>
      </c>
      <c r="B2046" s="3" t="s">
        <v>14943</v>
      </c>
      <c r="C2046" s="4" t="s">
        <v>1270</v>
      </c>
      <c r="D2046" s="3" t="s">
        <v>14944</v>
      </c>
      <c r="E2046" s="6">
        <v>43951.215462962966</v>
      </c>
      <c r="F2046" s="3"/>
      <c r="G2046" s="3"/>
      <c r="H2046" s="3"/>
      <c r="I2046" s="3"/>
      <c r="J2046" s="3" t="s">
        <v>14945</v>
      </c>
      <c r="K2046" s="3"/>
      <c r="L2046" s="7" t="s">
        <v>27</v>
      </c>
      <c r="M2046" s="14" t="s">
        <v>14946</v>
      </c>
      <c r="N2046" s="3">
        <v>48</v>
      </c>
      <c r="O2046" s="3">
        <v>82</v>
      </c>
      <c r="P2046" s="3" t="s">
        <v>14947</v>
      </c>
      <c r="Q2046" s="17" t="s">
        <v>14948</v>
      </c>
      <c r="R2046" s="7" t="s">
        <v>1275</v>
      </c>
    </row>
    <row r="2047" spans="1:18" ht="90">
      <c r="A2047" s="8" t="s">
        <v>14949</v>
      </c>
      <c r="B2047" s="3" t="s">
        <v>14950</v>
      </c>
      <c r="C2047" s="4" t="s">
        <v>2263</v>
      </c>
      <c r="D2047" s="3" t="s">
        <v>14951</v>
      </c>
      <c r="E2047" s="6">
        <v>43951.215405092589</v>
      </c>
      <c r="F2047" s="3"/>
      <c r="G2047" s="3"/>
      <c r="H2047" s="3"/>
      <c r="I2047" s="3"/>
      <c r="J2047" s="3" t="s">
        <v>14952</v>
      </c>
      <c r="K2047" s="3"/>
      <c r="L2047" s="7" t="s">
        <v>178</v>
      </c>
      <c r="M2047" s="14" t="s">
        <v>14953</v>
      </c>
      <c r="N2047" s="3">
        <v>22516</v>
      </c>
      <c r="O2047" s="3">
        <v>5219</v>
      </c>
      <c r="P2047" s="3" t="s">
        <v>14954</v>
      </c>
      <c r="Q2047" s="17" t="s">
        <v>14955</v>
      </c>
      <c r="R2047" s="7" t="s">
        <v>2269</v>
      </c>
    </row>
    <row r="2048" spans="1:18" ht="33.75">
      <c r="A2048" s="8" t="s">
        <v>14956</v>
      </c>
      <c r="B2048" s="3" t="s">
        <v>14957</v>
      </c>
      <c r="C2048" s="4" t="s">
        <v>7530</v>
      </c>
      <c r="D2048" s="3" t="s">
        <v>14958</v>
      </c>
      <c r="E2048" s="6">
        <v>43951.214594907404</v>
      </c>
      <c r="F2048" s="3"/>
      <c r="G2048" s="3"/>
      <c r="H2048" s="3"/>
      <c r="I2048" s="3"/>
      <c r="J2048" s="3" t="s">
        <v>14959</v>
      </c>
      <c r="K2048" s="3"/>
      <c r="L2048" s="7" t="s">
        <v>27</v>
      </c>
      <c r="M2048" s="14" t="s">
        <v>14960</v>
      </c>
      <c r="N2048" s="3">
        <v>2723</v>
      </c>
      <c r="O2048" s="3">
        <v>4227</v>
      </c>
      <c r="P2048" s="3" t="s">
        <v>735</v>
      </c>
      <c r="Q2048" s="17" t="s">
        <v>14961</v>
      </c>
      <c r="R2048" s="7" t="s">
        <v>7536</v>
      </c>
    </row>
    <row r="2049" spans="1:18" ht="78.75">
      <c r="A2049" s="8" t="s">
        <v>14962</v>
      </c>
      <c r="B2049" s="3" t="s">
        <v>14963</v>
      </c>
      <c r="C2049" s="4" t="s">
        <v>1237</v>
      </c>
      <c r="D2049" s="3" t="s">
        <v>14964</v>
      </c>
      <c r="E2049" s="6">
        <v>43951.214548611111</v>
      </c>
      <c r="F2049" s="3"/>
      <c r="G2049" s="3"/>
      <c r="H2049" s="3"/>
      <c r="I2049" s="3"/>
      <c r="J2049" s="3" t="s">
        <v>14965</v>
      </c>
      <c r="K2049" s="3"/>
      <c r="L2049" s="7" t="s">
        <v>178</v>
      </c>
      <c r="M2049" s="14" t="s">
        <v>340</v>
      </c>
      <c r="N2049" s="3">
        <v>37</v>
      </c>
      <c r="O2049" s="3">
        <v>553</v>
      </c>
      <c r="P2049" s="3"/>
      <c r="Q2049" s="17" t="s">
        <v>14966</v>
      </c>
      <c r="R2049" s="7" t="s">
        <v>1243</v>
      </c>
    </row>
    <row r="2050" spans="1:18" ht="78.75">
      <c r="A2050" s="8" t="s">
        <v>14967</v>
      </c>
      <c r="B2050" s="3" t="s">
        <v>14968</v>
      </c>
      <c r="C2050" s="4" t="s">
        <v>1300</v>
      </c>
      <c r="D2050" s="3" t="s">
        <v>14969</v>
      </c>
      <c r="E2050" s="6">
        <v>43951.214305555557</v>
      </c>
      <c r="F2050" s="3"/>
      <c r="G2050" s="3"/>
      <c r="H2050" s="3"/>
      <c r="I2050" s="3"/>
      <c r="J2050" s="3" t="s">
        <v>14970</v>
      </c>
      <c r="K2050" s="3"/>
      <c r="L2050" s="7" t="s">
        <v>27</v>
      </c>
      <c r="M2050" s="14" t="s">
        <v>14971</v>
      </c>
      <c r="N2050" s="3">
        <v>13</v>
      </c>
      <c r="O2050" s="3">
        <v>42</v>
      </c>
      <c r="P2050" s="3" t="s">
        <v>49</v>
      </c>
      <c r="Q2050" s="17" t="s">
        <v>14972</v>
      </c>
      <c r="R2050" s="7" t="s">
        <v>1306</v>
      </c>
    </row>
    <row r="2051" spans="1:18" ht="56.25">
      <c r="A2051" s="8" t="s">
        <v>14973</v>
      </c>
      <c r="B2051" s="3" t="s">
        <v>14974</v>
      </c>
      <c r="C2051" s="4" t="s">
        <v>14975</v>
      </c>
      <c r="D2051" s="3" t="s">
        <v>14976</v>
      </c>
      <c r="E2051" s="6">
        <v>43951.213923611111</v>
      </c>
      <c r="F2051" s="3"/>
      <c r="G2051" s="3"/>
      <c r="H2051" s="3"/>
      <c r="I2051" s="3"/>
      <c r="J2051" s="3" t="s">
        <v>14977</v>
      </c>
      <c r="K2051" s="3"/>
      <c r="L2051" s="7" t="s">
        <v>27</v>
      </c>
      <c r="M2051" s="14" t="s">
        <v>14978</v>
      </c>
      <c r="N2051" s="3">
        <v>271</v>
      </c>
      <c r="O2051" s="3">
        <v>334</v>
      </c>
      <c r="P2051" s="3"/>
      <c r="Q2051" s="17" t="s">
        <v>14979</v>
      </c>
      <c r="R2051" s="7" t="s">
        <v>14980</v>
      </c>
    </row>
    <row r="2052" spans="1:18" ht="56.25">
      <c r="A2052" s="8" t="s">
        <v>14981</v>
      </c>
      <c r="B2052" s="3" t="s">
        <v>14982</v>
      </c>
      <c r="C2052" s="4" t="s">
        <v>14983</v>
      </c>
      <c r="D2052" s="3" t="s">
        <v>14984</v>
      </c>
      <c r="E2052" s="6">
        <v>43951.213854166665</v>
      </c>
      <c r="F2052" s="3"/>
      <c r="G2052" s="3"/>
      <c r="H2052" s="3" t="s">
        <v>14985</v>
      </c>
      <c r="I2052" s="3" t="s">
        <v>14986</v>
      </c>
      <c r="J2052" s="3" t="s">
        <v>14987</v>
      </c>
      <c r="K2052" s="3"/>
      <c r="L2052" s="7" t="s">
        <v>178</v>
      </c>
      <c r="M2052" s="14" t="s">
        <v>14988</v>
      </c>
      <c r="N2052" s="3">
        <v>307</v>
      </c>
      <c r="O2052" s="3">
        <v>2897</v>
      </c>
      <c r="P2052" s="3" t="s">
        <v>14989</v>
      </c>
      <c r="Q2052" s="17" t="s">
        <v>14990</v>
      </c>
      <c r="R2052" s="7" t="s">
        <v>14991</v>
      </c>
    </row>
    <row r="2053" spans="1:18" ht="67.5">
      <c r="A2053" s="8" t="s">
        <v>14992</v>
      </c>
      <c r="B2053" s="3" t="s">
        <v>14993</v>
      </c>
      <c r="C2053" s="4" t="s">
        <v>11998</v>
      </c>
      <c r="D2053" s="3" t="s">
        <v>14994</v>
      </c>
      <c r="E2053" s="6">
        <v>43951.213472222225</v>
      </c>
      <c r="F2053" s="3"/>
      <c r="G2053" s="3"/>
      <c r="H2053" s="3"/>
      <c r="I2053" s="3"/>
      <c r="J2053" s="3" t="s">
        <v>14995</v>
      </c>
      <c r="K2053" s="3"/>
      <c r="L2053" s="7" t="s">
        <v>27</v>
      </c>
      <c r="M2053" s="14" t="s">
        <v>14996</v>
      </c>
      <c r="N2053" s="3">
        <v>129</v>
      </c>
      <c r="O2053" s="3">
        <v>60</v>
      </c>
      <c r="P2053" s="3"/>
      <c r="Q2053" s="17" t="s">
        <v>14997</v>
      </c>
      <c r="R2053" s="7" t="s">
        <v>12002</v>
      </c>
    </row>
    <row r="2054" spans="1:18" ht="33.75">
      <c r="A2054" s="8" t="s">
        <v>14998</v>
      </c>
      <c r="B2054" s="3" t="s">
        <v>14999</v>
      </c>
      <c r="C2054" s="4" t="s">
        <v>15000</v>
      </c>
      <c r="D2054" s="3" t="s">
        <v>15001</v>
      </c>
      <c r="E2054" s="6">
        <v>43951.213356481487</v>
      </c>
      <c r="F2054" s="3"/>
      <c r="G2054" s="3"/>
      <c r="H2054" s="3" t="s">
        <v>15002</v>
      </c>
      <c r="I2054" s="3" t="s">
        <v>15003</v>
      </c>
      <c r="J2054" s="3" t="s">
        <v>15004</v>
      </c>
      <c r="K2054" s="3" t="s">
        <v>15005</v>
      </c>
      <c r="L2054" s="7" t="s">
        <v>27</v>
      </c>
      <c r="M2054" s="14" t="s">
        <v>15006</v>
      </c>
      <c r="N2054" s="3">
        <v>100</v>
      </c>
      <c r="O2054" s="3">
        <v>141</v>
      </c>
      <c r="P2054" s="3" t="s">
        <v>1179</v>
      </c>
      <c r="Q2054" s="17" t="s">
        <v>15007</v>
      </c>
      <c r="R2054" s="7" t="s">
        <v>15008</v>
      </c>
    </row>
    <row r="2055" spans="1:18" ht="56.25">
      <c r="A2055" s="8" t="s">
        <v>15009</v>
      </c>
      <c r="B2055" s="3" t="s">
        <v>15010</v>
      </c>
      <c r="C2055" s="4" t="s">
        <v>6910</v>
      </c>
      <c r="D2055" s="3" t="s">
        <v>15011</v>
      </c>
      <c r="E2055" s="6">
        <v>43951.21293981481</v>
      </c>
      <c r="F2055" s="3"/>
      <c r="G2055" s="3"/>
      <c r="H2055" s="3"/>
      <c r="I2055" s="3"/>
      <c r="J2055" s="3" t="s">
        <v>15012</v>
      </c>
      <c r="K2055" s="3"/>
      <c r="L2055" s="7" t="s">
        <v>57</v>
      </c>
      <c r="M2055" s="14" t="s">
        <v>15013</v>
      </c>
      <c r="N2055" s="3">
        <v>2072</v>
      </c>
      <c r="O2055" s="3">
        <v>4177</v>
      </c>
      <c r="P2055" s="3" t="s">
        <v>15014</v>
      </c>
      <c r="Q2055" s="17" t="s">
        <v>15015</v>
      </c>
      <c r="R2055" s="7" t="s">
        <v>6915</v>
      </c>
    </row>
    <row r="2056" spans="1:18" ht="56.25">
      <c r="A2056" s="8" t="s">
        <v>15016</v>
      </c>
      <c r="B2056" s="3" t="s">
        <v>15017</v>
      </c>
      <c r="C2056" s="4" t="s">
        <v>15018</v>
      </c>
      <c r="D2056" s="3" t="s">
        <v>15019</v>
      </c>
      <c r="E2056" s="6">
        <v>43951.212627314817</v>
      </c>
      <c r="F2056" s="3"/>
      <c r="G2056" s="3"/>
      <c r="H2056" s="3"/>
      <c r="I2056" s="3"/>
      <c r="J2056" s="3" t="s">
        <v>15020</v>
      </c>
      <c r="K2056" s="3"/>
      <c r="L2056" s="7" t="s">
        <v>10460</v>
      </c>
      <c r="M2056" s="14" t="s">
        <v>15021</v>
      </c>
      <c r="N2056" s="3">
        <v>81</v>
      </c>
      <c r="O2056" s="3">
        <v>123</v>
      </c>
      <c r="P2056" s="3" t="s">
        <v>15022</v>
      </c>
      <c r="Q2056" s="17" t="s">
        <v>15023</v>
      </c>
      <c r="R2056" s="7" t="s">
        <v>15024</v>
      </c>
    </row>
    <row r="2057" spans="1:18" ht="101.25">
      <c r="A2057" s="8" t="s">
        <v>15025</v>
      </c>
      <c r="B2057" s="3" t="s">
        <v>15026</v>
      </c>
      <c r="C2057" s="4" t="s">
        <v>15027</v>
      </c>
      <c r="D2057" s="3" t="s">
        <v>15028</v>
      </c>
      <c r="E2057" s="6">
        <v>43951.211331018523</v>
      </c>
      <c r="F2057" s="3"/>
      <c r="G2057" s="3"/>
      <c r="H2057" s="3"/>
      <c r="I2057" s="3"/>
      <c r="J2057" s="3" t="s">
        <v>15029</v>
      </c>
      <c r="K2057" s="3"/>
      <c r="L2057" s="7" t="s">
        <v>27</v>
      </c>
      <c r="M2057" s="14" t="s">
        <v>15030</v>
      </c>
      <c r="N2057" s="3">
        <v>696</v>
      </c>
      <c r="O2057" s="3">
        <v>2609</v>
      </c>
      <c r="P2057" s="3" t="s">
        <v>15031</v>
      </c>
      <c r="Q2057" s="17" t="s">
        <v>15032</v>
      </c>
      <c r="R2057" s="7" t="s">
        <v>15033</v>
      </c>
    </row>
    <row r="2058" spans="1:18" ht="56.25">
      <c r="A2058" s="8" t="s">
        <v>15034</v>
      </c>
      <c r="B2058" s="3" t="s">
        <v>14634</v>
      </c>
      <c r="C2058" s="4" t="s">
        <v>15035</v>
      </c>
      <c r="D2058" s="3" t="s">
        <v>15036</v>
      </c>
      <c r="E2058" s="6">
        <v>43951.211192129631</v>
      </c>
      <c r="F2058" s="3"/>
      <c r="G2058" s="3"/>
      <c r="H2058" s="3"/>
      <c r="I2058" s="3"/>
      <c r="J2058" s="3" t="s">
        <v>14637</v>
      </c>
      <c r="K2058" s="3"/>
      <c r="L2058" s="7" t="s">
        <v>178</v>
      </c>
      <c r="M2058" s="14" t="s">
        <v>14638</v>
      </c>
      <c r="N2058" s="3">
        <v>106</v>
      </c>
      <c r="O2058" s="3">
        <v>43</v>
      </c>
      <c r="P2058" s="3" t="s">
        <v>14639</v>
      </c>
      <c r="Q2058" s="17" t="s">
        <v>15037</v>
      </c>
      <c r="R2058" s="7" t="s">
        <v>15038</v>
      </c>
    </row>
    <row r="2059" spans="1:18" ht="67.5">
      <c r="A2059" s="8" t="s">
        <v>15039</v>
      </c>
      <c r="B2059" s="3" t="s">
        <v>15040</v>
      </c>
      <c r="C2059" s="4" t="s">
        <v>14155</v>
      </c>
      <c r="D2059" s="3" t="s">
        <v>15041</v>
      </c>
      <c r="E2059" s="6">
        <v>43951.210543981477</v>
      </c>
      <c r="F2059" s="3"/>
      <c r="G2059" s="3"/>
      <c r="H2059" s="3"/>
      <c r="I2059" s="3"/>
      <c r="J2059" s="3" t="s">
        <v>15042</v>
      </c>
      <c r="K2059" s="3"/>
      <c r="L2059" s="7" t="s">
        <v>27</v>
      </c>
      <c r="M2059" s="14" t="s">
        <v>15043</v>
      </c>
      <c r="N2059" s="3">
        <v>836</v>
      </c>
      <c r="O2059" s="3">
        <v>1564</v>
      </c>
      <c r="P2059" s="3"/>
      <c r="Q2059" s="17" t="s">
        <v>15044</v>
      </c>
      <c r="R2059" s="7" t="s">
        <v>14160</v>
      </c>
    </row>
    <row r="2060" spans="1:18" ht="67.5">
      <c r="A2060" s="8" t="s">
        <v>15045</v>
      </c>
      <c r="B2060" s="3" t="s">
        <v>15046</v>
      </c>
      <c r="C2060" s="4" t="s">
        <v>15047</v>
      </c>
      <c r="D2060" s="3" t="s">
        <v>15048</v>
      </c>
      <c r="E2060" s="6">
        <v>43951.21020833333</v>
      </c>
      <c r="F2060" s="3"/>
      <c r="G2060" s="3"/>
      <c r="H2060" s="3"/>
      <c r="I2060" s="3"/>
      <c r="J2060" s="3" t="s">
        <v>15049</v>
      </c>
      <c r="K2060" s="3"/>
      <c r="L2060" s="7" t="s">
        <v>57</v>
      </c>
      <c r="M2060" s="14" t="s">
        <v>15050</v>
      </c>
      <c r="N2060" s="3">
        <v>7290</v>
      </c>
      <c r="O2060" s="3">
        <v>311</v>
      </c>
      <c r="P2060" s="3" t="s">
        <v>15051</v>
      </c>
      <c r="Q2060" s="17" t="s">
        <v>15052</v>
      </c>
      <c r="R2060" s="7" t="s">
        <v>15053</v>
      </c>
    </row>
    <row r="2061" spans="1:18" ht="56.25">
      <c r="A2061" s="8" t="s">
        <v>15054</v>
      </c>
      <c r="B2061" s="3" t="s">
        <v>15055</v>
      </c>
      <c r="C2061" s="4" t="s">
        <v>15056</v>
      </c>
      <c r="D2061" s="3" t="s">
        <v>15057</v>
      </c>
      <c r="E2061" s="6">
        <v>43951.210104166668</v>
      </c>
      <c r="F2061" s="3"/>
      <c r="G2061" s="3"/>
      <c r="H2061" s="3" t="s">
        <v>15058</v>
      </c>
      <c r="I2061" s="3" t="s">
        <v>15059</v>
      </c>
      <c r="J2061" s="3" t="s">
        <v>15060</v>
      </c>
      <c r="K2061" s="3" t="s">
        <v>15061</v>
      </c>
      <c r="L2061" s="7" t="s">
        <v>57</v>
      </c>
      <c r="M2061" s="14" t="s">
        <v>15062</v>
      </c>
      <c r="N2061" s="3">
        <v>8</v>
      </c>
      <c r="O2061" s="3">
        <v>29</v>
      </c>
      <c r="P2061" s="3" t="s">
        <v>49</v>
      </c>
      <c r="Q2061" s="17" t="s">
        <v>15063</v>
      </c>
      <c r="R2061" s="7" t="s">
        <v>15064</v>
      </c>
    </row>
    <row r="2062" spans="1:18" ht="67.5">
      <c r="A2062" s="8" t="s">
        <v>15065</v>
      </c>
      <c r="B2062" s="3" t="s">
        <v>15066</v>
      </c>
      <c r="C2062" s="4" t="s">
        <v>5932</v>
      </c>
      <c r="D2062" s="3" t="s">
        <v>15067</v>
      </c>
      <c r="E2062" s="6">
        <v>43951.209687499999</v>
      </c>
      <c r="F2062" s="3"/>
      <c r="G2062" s="3"/>
      <c r="H2062" s="3"/>
      <c r="I2062" s="3"/>
      <c r="J2062" s="3" t="s">
        <v>15068</v>
      </c>
      <c r="K2062" s="3"/>
      <c r="L2062" s="7" t="s">
        <v>178</v>
      </c>
      <c r="M2062" s="14" t="s">
        <v>15069</v>
      </c>
      <c r="N2062" s="3">
        <v>227</v>
      </c>
      <c r="O2062" s="3">
        <v>1328</v>
      </c>
      <c r="P2062" s="3"/>
      <c r="Q2062" s="17" t="s">
        <v>15070</v>
      </c>
      <c r="R2062" s="7" t="s">
        <v>5937</v>
      </c>
    </row>
    <row r="2063" spans="1:18" ht="56.25">
      <c r="A2063" s="8" t="s">
        <v>15071</v>
      </c>
      <c r="B2063" s="3" t="s">
        <v>15072</v>
      </c>
      <c r="C2063" s="4" t="s">
        <v>15073</v>
      </c>
      <c r="D2063" s="3" t="s">
        <v>15074</v>
      </c>
      <c r="E2063" s="6">
        <v>43951.208449074074</v>
      </c>
      <c r="F2063" s="3"/>
      <c r="G2063" s="3"/>
      <c r="H2063" s="3"/>
      <c r="I2063" s="3"/>
      <c r="J2063" s="3" t="s">
        <v>15075</v>
      </c>
      <c r="K2063" s="3"/>
      <c r="L2063" s="7" t="s">
        <v>27</v>
      </c>
      <c r="M2063" s="14" t="s">
        <v>15076</v>
      </c>
      <c r="N2063" s="3">
        <v>212</v>
      </c>
      <c r="O2063" s="3">
        <v>352</v>
      </c>
      <c r="P2063" s="3"/>
      <c r="Q2063" s="17" t="s">
        <v>15077</v>
      </c>
      <c r="R2063" s="7" t="s">
        <v>15078</v>
      </c>
    </row>
    <row r="2064" spans="1:18" ht="90">
      <c r="A2064" s="8" t="s">
        <v>15079</v>
      </c>
      <c r="B2064" s="3" t="s">
        <v>15080</v>
      </c>
      <c r="C2064" s="4" t="s">
        <v>2263</v>
      </c>
      <c r="D2064" s="3" t="s">
        <v>15081</v>
      </c>
      <c r="E2064" s="6">
        <v>43951.206990740742</v>
      </c>
      <c r="F2064" s="3"/>
      <c r="G2064" s="3"/>
      <c r="H2064" s="3"/>
      <c r="I2064" s="3"/>
      <c r="J2064" s="3" t="s">
        <v>15082</v>
      </c>
      <c r="K2064" s="3"/>
      <c r="L2064" s="7" t="s">
        <v>27</v>
      </c>
      <c r="M2064" s="14" t="s">
        <v>15083</v>
      </c>
      <c r="N2064" s="3">
        <v>2948</v>
      </c>
      <c r="O2064" s="3">
        <v>3163</v>
      </c>
      <c r="P2064" s="3"/>
      <c r="Q2064" s="17" t="s">
        <v>15084</v>
      </c>
      <c r="R2064" s="7" t="s">
        <v>2269</v>
      </c>
    </row>
    <row r="2065" spans="1:18" ht="90">
      <c r="A2065" s="8" t="s">
        <v>15085</v>
      </c>
      <c r="B2065" s="3" t="s">
        <v>15086</v>
      </c>
      <c r="C2065" s="4" t="s">
        <v>8130</v>
      </c>
      <c r="D2065" s="3" t="s">
        <v>15087</v>
      </c>
      <c r="E2065" s="6">
        <v>43951.206238425926</v>
      </c>
      <c r="F2065" s="3"/>
      <c r="G2065" s="3"/>
      <c r="H2065" s="3"/>
      <c r="I2065" s="3"/>
      <c r="J2065" s="3" t="s">
        <v>15088</v>
      </c>
      <c r="K2065" s="3"/>
      <c r="L2065" s="7" t="s">
        <v>57</v>
      </c>
      <c r="M2065" s="14" t="s">
        <v>15089</v>
      </c>
      <c r="N2065" s="3">
        <v>195</v>
      </c>
      <c r="O2065" s="3">
        <v>855</v>
      </c>
      <c r="P2065" s="3"/>
      <c r="Q2065" s="17" t="s">
        <v>15090</v>
      </c>
      <c r="R2065" s="7" t="s">
        <v>8135</v>
      </c>
    </row>
    <row r="2066" spans="1:18" ht="90">
      <c r="A2066" s="8" t="s">
        <v>15091</v>
      </c>
      <c r="B2066" s="3" t="s">
        <v>15092</v>
      </c>
      <c r="C2066" s="4" t="s">
        <v>8130</v>
      </c>
      <c r="D2066" s="3" t="s">
        <v>15093</v>
      </c>
      <c r="E2066" s="6">
        <v>43951.206099537041</v>
      </c>
      <c r="F2066" s="3"/>
      <c r="G2066" s="3"/>
      <c r="H2066" s="3"/>
      <c r="I2066" s="3"/>
      <c r="J2066" s="3" t="s">
        <v>15094</v>
      </c>
      <c r="K2066" s="3"/>
      <c r="L2066" s="7" t="s">
        <v>27</v>
      </c>
      <c r="M2066" s="14" t="s">
        <v>15095</v>
      </c>
      <c r="N2066" s="3">
        <v>149</v>
      </c>
      <c r="O2066" s="3">
        <v>164</v>
      </c>
      <c r="P2066" s="3"/>
      <c r="Q2066" s="17" t="s">
        <v>15096</v>
      </c>
      <c r="R2066" s="7" t="s">
        <v>8135</v>
      </c>
    </row>
    <row r="2067" spans="1:18" ht="56.25">
      <c r="A2067" s="8" t="s">
        <v>15097</v>
      </c>
      <c r="B2067" s="3" t="s">
        <v>15098</v>
      </c>
      <c r="C2067" s="4" t="s">
        <v>3708</v>
      </c>
      <c r="D2067" s="3" t="s">
        <v>15099</v>
      </c>
      <c r="E2067" s="6">
        <v>43951.206006944441</v>
      </c>
      <c r="F2067" s="3"/>
      <c r="G2067" s="3"/>
      <c r="H2067" s="3"/>
      <c r="I2067" s="3"/>
      <c r="J2067" s="3" t="s">
        <v>15100</v>
      </c>
      <c r="K2067" s="3"/>
      <c r="L2067" s="7" t="s">
        <v>178</v>
      </c>
      <c r="M2067" s="14" t="s">
        <v>340</v>
      </c>
      <c r="N2067" s="3">
        <v>23</v>
      </c>
      <c r="O2067" s="3">
        <v>161</v>
      </c>
      <c r="P2067" s="3"/>
      <c r="Q2067" s="17" t="s">
        <v>15101</v>
      </c>
      <c r="R2067" s="7" t="s">
        <v>3714</v>
      </c>
    </row>
    <row r="2068" spans="1:18" ht="90">
      <c r="A2068" s="8" t="s">
        <v>15102</v>
      </c>
      <c r="B2068" s="3" t="s">
        <v>15066</v>
      </c>
      <c r="C2068" s="4" t="s">
        <v>2263</v>
      </c>
      <c r="D2068" s="3" t="s">
        <v>15103</v>
      </c>
      <c r="E2068" s="6">
        <v>43951.205787037034</v>
      </c>
      <c r="F2068" s="3"/>
      <c r="G2068" s="3"/>
      <c r="H2068" s="3"/>
      <c r="I2068" s="3"/>
      <c r="J2068" s="3" t="s">
        <v>15068</v>
      </c>
      <c r="K2068" s="3"/>
      <c r="L2068" s="7" t="s">
        <v>178</v>
      </c>
      <c r="M2068" s="14" t="s">
        <v>15069</v>
      </c>
      <c r="N2068" s="3">
        <v>227</v>
      </c>
      <c r="O2068" s="3">
        <v>1328</v>
      </c>
      <c r="P2068" s="3"/>
      <c r="Q2068" s="17" t="s">
        <v>15104</v>
      </c>
      <c r="R2068" s="7" t="s">
        <v>2269</v>
      </c>
    </row>
    <row r="2069" spans="1:18" ht="78.75">
      <c r="A2069" s="8" t="s">
        <v>15105</v>
      </c>
      <c r="B2069" s="3" t="s">
        <v>15106</v>
      </c>
      <c r="C2069" s="4" t="s">
        <v>1829</v>
      </c>
      <c r="D2069" s="3" t="s">
        <v>15107</v>
      </c>
      <c r="E2069" s="6">
        <v>43951.205601851849</v>
      </c>
      <c r="F2069" s="3"/>
      <c r="G2069" s="3"/>
      <c r="H2069" s="3"/>
      <c r="I2069" s="3"/>
      <c r="J2069" s="3" t="s">
        <v>15108</v>
      </c>
      <c r="K2069" s="3"/>
      <c r="L2069" s="7" t="s">
        <v>57</v>
      </c>
      <c r="M2069" s="14" t="s">
        <v>15109</v>
      </c>
      <c r="N2069" s="3">
        <v>96</v>
      </c>
      <c r="O2069" s="3">
        <v>39</v>
      </c>
      <c r="P2069" s="3"/>
      <c r="Q2069" s="17" t="s">
        <v>15110</v>
      </c>
      <c r="R2069" s="7" t="s">
        <v>1834</v>
      </c>
    </row>
    <row r="2070" spans="1:18" ht="33.75">
      <c r="A2070" s="8" t="s">
        <v>15111</v>
      </c>
      <c r="B2070" s="3" t="s">
        <v>15112</v>
      </c>
      <c r="C2070" s="4" t="s">
        <v>972</v>
      </c>
      <c r="D2070" s="3" t="s">
        <v>15113</v>
      </c>
      <c r="E2070" s="6">
        <v>43951.205462962964</v>
      </c>
      <c r="F2070" s="3"/>
      <c r="G2070" s="3"/>
      <c r="H2070" s="3"/>
      <c r="I2070" s="3"/>
      <c r="J2070" s="3" t="s">
        <v>15114</v>
      </c>
      <c r="K2070" s="3"/>
      <c r="L2070" s="7" t="s">
        <v>27</v>
      </c>
      <c r="M2070" s="14" t="s">
        <v>15115</v>
      </c>
      <c r="N2070" s="3">
        <v>103</v>
      </c>
      <c r="O2070" s="3">
        <v>421</v>
      </c>
      <c r="P2070" s="3"/>
      <c r="Q2070" s="17" t="s">
        <v>15116</v>
      </c>
      <c r="R2070" s="7" t="s">
        <v>977</v>
      </c>
    </row>
    <row r="2071" spans="1:18" ht="56.25">
      <c r="A2071" s="8" t="s">
        <v>15117</v>
      </c>
      <c r="B2071" s="3" t="s">
        <v>15118</v>
      </c>
      <c r="C2071" s="4" t="s">
        <v>14803</v>
      </c>
      <c r="D2071" s="3" t="s">
        <v>15119</v>
      </c>
      <c r="E2071" s="6">
        <v>43951.204583333332</v>
      </c>
      <c r="F2071" s="3"/>
      <c r="G2071" s="3"/>
      <c r="H2071" s="3"/>
      <c r="I2071" s="3"/>
      <c r="J2071" s="3" t="s">
        <v>15120</v>
      </c>
      <c r="K2071" s="3"/>
      <c r="L2071" s="7" t="s">
        <v>27</v>
      </c>
      <c r="M2071" s="14" t="s">
        <v>15121</v>
      </c>
      <c r="N2071" s="3">
        <v>11</v>
      </c>
      <c r="O2071" s="3">
        <v>16</v>
      </c>
      <c r="P2071" s="3"/>
      <c r="Q2071" s="17" t="s">
        <v>15122</v>
      </c>
      <c r="R2071" s="7" t="s">
        <v>14808</v>
      </c>
    </row>
    <row r="2072" spans="1:18" ht="56.25">
      <c r="A2072" s="8" t="s">
        <v>15123</v>
      </c>
      <c r="B2072" s="3" t="s">
        <v>15124</v>
      </c>
      <c r="C2072" s="4" t="s">
        <v>2082</v>
      </c>
      <c r="D2072" s="3" t="s">
        <v>15125</v>
      </c>
      <c r="E2072" s="6">
        <v>43951.203888888893</v>
      </c>
      <c r="F2072" s="3"/>
      <c r="G2072" s="3"/>
      <c r="H2072" s="3"/>
      <c r="I2072" s="3"/>
      <c r="J2072" s="3" t="s">
        <v>15126</v>
      </c>
      <c r="K2072" s="3"/>
      <c r="L2072" s="7" t="s">
        <v>27</v>
      </c>
      <c r="M2072" s="14" t="s">
        <v>15127</v>
      </c>
      <c r="N2072" s="3">
        <v>181</v>
      </c>
      <c r="O2072" s="3">
        <v>258</v>
      </c>
      <c r="P2072" s="3" t="s">
        <v>1232</v>
      </c>
      <c r="Q2072" s="17" t="s">
        <v>15128</v>
      </c>
      <c r="R2072" s="7" t="s">
        <v>2087</v>
      </c>
    </row>
    <row r="2073" spans="1:18" ht="67.5">
      <c r="A2073" s="8" t="s">
        <v>15129</v>
      </c>
      <c r="B2073" s="3" t="s">
        <v>15130</v>
      </c>
      <c r="C2073" s="4" t="s">
        <v>6366</v>
      </c>
      <c r="D2073" s="3" t="s">
        <v>15131</v>
      </c>
      <c r="E2073" s="6">
        <v>43951.203576388885</v>
      </c>
      <c r="F2073" s="3"/>
      <c r="G2073" s="3"/>
      <c r="H2073" s="3"/>
      <c r="I2073" s="3"/>
      <c r="J2073" s="3" t="s">
        <v>15132</v>
      </c>
      <c r="K2073" s="3"/>
      <c r="L2073" s="7" t="s">
        <v>27</v>
      </c>
      <c r="M2073" s="14" t="s">
        <v>15133</v>
      </c>
      <c r="N2073" s="3">
        <v>351</v>
      </c>
      <c r="O2073" s="3">
        <v>1480</v>
      </c>
      <c r="P2073" s="3" t="s">
        <v>15134</v>
      </c>
      <c r="Q2073" s="17" t="s">
        <v>15135</v>
      </c>
      <c r="R2073" s="7" t="s">
        <v>6372</v>
      </c>
    </row>
    <row r="2074" spans="1:18" ht="78.75">
      <c r="A2074" s="8" t="s">
        <v>15136</v>
      </c>
      <c r="B2074" s="3" t="s">
        <v>15137</v>
      </c>
      <c r="C2074" s="4" t="s">
        <v>1237</v>
      </c>
      <c r="D2074" s="3" t="s">
        <v>15138</v>
      </c>
      <c r="E2074" s="6">
        <v>43951.202962962961</v>
      </c>
      <c r="F2074" s="3"/>
      <c r="G2074" s="3"/>
      <c r="H2074" s="3"/>
      <c r="I2074" s="3"/>
      <c r="J2074" s="3" t="s">
        <v>15139</v>
      </c>
      <c r="K2074" s="3"/>
      <c r="L2074" s="7" t="s">
        <v>27</v>
      </c>
      <c r="M2074" s="14" t="s">
        <v>15140</v>
      </c>
      <c r="N2074" s="3">
        <v>427</v>
      </c>
      <c r="O2074" s="3">
        <v>1411</v>
      </c>
      <c r="P2074" s="3"/>
      <c r="Q2074" s="17" t="s">
        <v>15141</v>
      </c>
      <c r="R2074" s="7" t="s">
        <v>1243</v>
      </c>
    </row>
    <row r="2075" spans="1:18" ht="78.75">
      <c r="A2075" s="8" t="s">
        <v>15142</v>
      </c>
      <c r="B2075" s="3" t="s">
        <v>15143</v>
      </c>
      <c r="C2075" s="4" t="s">
        <v>1237</v>
      </c>
      <c r="D2075" s="3" t="s">
        <v>15144</v>
      </c>
      <c r="E2075" s="6">
        <v>43951.202719907407</v>
      </c>
      <c r="F2075" s="3"/>
      <c r="G2075" s="3"/>
      <c r="H2075" s="3"/>
      <c r="I2075" s="3"/>
      <c r="J2075" s="3" t="s">
        <v>15145</v>
      </c>
      <c r="K2075" s="3"/>
      <c r="L2075" s="7" t="s">
        <v>27</v>
      </c>
      <c r="M2075" s="14" t="s">
        <v>15146</v>
      </c>
      <c r="N2075" s="3">
        <v>193</v>
      </c>
      <c r="O2075" s="3">
        <v>389</v>
      </c>
      <c r="P2075" s="3" t="s">
        <v>49</v>
      </c>
      <c r="Q2075" s="17" t="s">
        <v>15147</v>
      </c>
      <c r="R2075" s="7" t="s">
        <v>1243</v>
      </c>
    </row>
    <row r="2076" spans="1:18" ht="78.75">
      <c r="A2076" s="8" t="s">
        <v>15148</v>
      </c>
      <c r="B2076" s="3" t="s">
        <v>15149</v>
      </c>
      <c r="C2076" s="4" t="s">
        <v>15150</v>
      </c>
      <c r="D2076" s="3" t="s">
        <v>15151</v>
      </c>
      <c r="E2076" s="6">
        <v>43951.202557870369</v>
      </c>
      <c r="F2076" s="3"/>
      <c r="G2076" s="3"/>
      <c r="H2076" s="3"/>
      <c r="I2076" s="3"/>
      <c r="J2076" s="3" t="s">
        <v>15152</v>
      </c>
      <c r="K2076" s="3"/>
      <c r="L2076" s="7" t="s">
        <v>27</v>
      </c>
      <c r="M2076" s="14" t="s">
        <v>15153</v>
      </c>
      <c r="N2076" s="3">
        <v>9</v>
      </c>
      <c r="O2076" s="3">
        <v>150</v>
      </c>
      <c r="P2076" s="3"/>
      <c r="Q2076" s="17" t="s">
        <v>15154</v>
      </c>
      <c r="R2076" s="7" t="s">
        <v>15155</v>
      </c>
    </row>
    <row r="2077" spans="1:18" ht="56.25">
      <c r="A2077" s="8" t="s">
        <v>15156</v>
      </c>
      <c r="B2077" s="3" t="s">
        <v>15157</v>
      </c>
      <c r="C2077" s="4" t="s">
        <v>6885</v>
      </c>
      <c r="D2077" s="3" t="s">
        <v>15158</v>
      </c>
      <c r="E2077" s="6">
        <v>43951.202349537038</v>
      </c>
      <c r="F2077" s="3"/>
      <c r="G2077" s="3"/>
      <c r="H2077" s="3"/>
      <c r="I2077" s="3"/>
      <c r="J2077" s="3" t="s">
        <v>15159</v>
      </c>
      <c r="K2077" s="3"/>
      <c r="L2077" s="7" t="s">
        <v>27</v>
      </c>
      <c r="M2077" s="14" t="s">
        <v>15160</v>
      </c>
      <c r="N2077" s="3">
        <v>1185</v>
      </c>
      <c r="O2077" s="3">
        <v>5001</v>
      </c>
      <c r="P2077" s="3"/>
      <c r="Q2077" s="17" t="s">
        <v>15161</v>
      </c>
      <c r="R2077" s="7" t="s">
        <v>6890</v>
      </c>
    </row>
    <row r="2078" spans="1:18" ht="33.75">
      <c r="A2078" s="8" t="s">
        <v>15162</v>
      </c>
      <c r="B2078" s="3" t="s">
        <v>15163</v>
      </c>
      <c r="C2078" s="4" t="s">
        <v>15164</v>
      </c>
      <c r="D2078" s="3" t="s">
        <v>15165</v>
      </c>
      <c r="E2078" s="6">
        <v>43951.200937500005</v>
      </c>
      <c r="F2078" s="3"/>
      <c r="G2078" s="3"/>
      <c r="H2078" s="3" t="s">
        <v>2222</v>
      </c>
      <c r="I2078" s="3" t="s">
        <v>2223</v>
      </c>
      <c r="J2078" s="3" t="s">
        <v>15166</v>
      </c>
      <c r="K2078" s="3" t="s">
        <v>15167</v>
      </c>
      <c r="L2078" s="7" t="s">
        <v>27</v>
      </c>
      <c r="M2078" s="14" t="s">
        <v>15168</v>
      </c>
      <c r="N2078" s="3">
        <v>395</v>
      </c>
      <c r="O2078" s="3">
        <v>550</v>
      </c>
      <c r="P2078" s="3"/>
      <c r="Q2078" s="17" t="s">
        <v>15169</v>
      </c>
      <c r="R2078" s="7" t="s">
        <v>15170</v>
      </c>
    </row>
    <row r="2079" spans="1:18" ht="67.5">
      <c r="A2079" s="8" t="s">
        <v>15171</v>
      </c>
      <c r="B2079" s="3" t="s">
        <v>15172</v>
      </c>
      <c r="C2079" s="4" t="s">
        <v>1292</v>
      </c>
      <c r="D2079" s="3" t="s">
        <v>15173</v>
      </c>
      <c r="E2079" s="6">
        <v>43951.200682870374</v>
      </c>
      <c r="F2079" s="3"/>
      <c r="G2079" s="3"/>
      <c r="H2079" s="3"/>
      <c r="I2079" s="3"/>
      <c r="J2079" s="3" t="s">
        <v>15174</v>
      </c>
      <c r="K2079" s="3"/>
      <c r="L2079" s="7" t="s">
        <v>57</v>
      </c>
      <c r="M2079" s="14" t="s">
        <v>15175</v>
      </c>
      <c r="N2079" s="3">
        <v>1805</v>
      </c>
      <c r="O2079" s="3">
        <v>2043</v>
      </c>
      <c r="P2079" s="3" t="s">
        <v>49</v>
      </c>
      <c r="Q2079" s="17" t="s">
        <v>15176</v>
      </c>
      <c r="R2079" s="7" t="s">
        <v>1297</v>
      </c>
    </row>
    <row r="2080" spans="1:18" ht="45">
      <c r="A2080" s="8" t="s">
        <v>15177</v>
      </c>
      <c r="B2080" s="3" t="s">
        <v>15178</v>
      </c>
      <c r="C2080" s="4" t="s">
        <v>5073</v>
      </c>
      <c r="D2080" s="3" t="s">
        <v>15179</v>
      </c>
      <c r="E2080" s="6">
        <v>43951.200231481482</v>
      </c>
      <c r="F2080" s="3"/>
      <c r="G2080" s="3"/>
      <c r="H2080" s="3"/>
      <c r="I2080" s="3"/>
      <c r="J2080" s="3" t="s">
        <v>15180</v>
      </c>
      <c r="K2080" s="3"/>
      <c r="L2080" s="7" t="s">
        <v>27</v>
      </c>
      <c r="M2080" s="14" t="s">
        <v>15181</v>
      </c>
      <c r="N2080" s="3">
        <v>159</v>
      </c>
      <c r="O2080" s="3">
        <v>140</v>
      </c>
      <c r="P2080" s="3" t="s">
        <v>14685</v>
      </c>
      <c r="Q2080" s="17" t="s">
        <v>15182</v>
      </c>
      <c r="R2080" s="7" t="s">
        <v>5079</v>
      </c>
    </row>
    <row r="2081" spans="1:18" ht="78.75">
      <c r="A2081" s="8" t="s">
        <v>15183</v>
      </c>
      <c r="B2081" s="3" t="s">
        <v>15184</v>
      </c>
      <c r="C2081" s="4" t="s">
        <v>15185</v>
      </c>
      <c r="D2081" s="3" t="s">
        <v>15186</v>
      </c>
      <c r="E2081" s="6">
        <v>43951.20012731482</v>
      </c>
      <c r="F2081" s="3"/>
      <c r="G2081" s="3"/>
      <c r="H2081" s="3"/>
      <c r="I2081" s="3"/>
      <c r="J2081" s="3" t="s">
        <v>15187</v>
      </c>
      <c r="K2081" s="3"/>
      <c r="L2081" s="7" t="s">
        <v>27</v>
      </c>
      <c r="M2081" s="14" t="s">
        <v>15188</v>
      </c>
      <c r="N2081" s="3">
        <v>21</v>
      </c>
      <c r="O2081" s="3">
        <v>32</v>
      </c>
      <c r="P2081" s="3" t="s">
        <v>505</v>
      </c>
      <c r="Q2081" s="17" t="s">
        <v>15189</v>
      </c>
      <c r="R2081" s="7" t="s">
        <v>15190</v>
      </c>
    </row>
    <row r="2082" spans="1:18" ht="56.25">
      <c r="A2082" s="8" t="s">
        <v>15191</v>
      </c>
      <c r="B2082" s="3" t="s">
        <v>15192</v>
      </c>
      <c r="C2082" s="4" t="s">
        <v>24</v>
      </c>
      <c r="D2082" s="3" t="s">
        <v>15193</v>
      </c>
      <c r="E2082" s="6">
        <v>43951.198530092588</v>
      </c>
      <c r="F2082" s="3"/>
      <c r="G2082" s="3"/>
      <c r="H2082" s="3"/>
      <c r="I2082" s="3"/>
      <c r="J2082" s="3" t="s">
        <v>15194</v>
      </c>
      <c r="K2082" s="3"/>
      <c r="L2082" s="7" t="s">
        <v>27</v>
      </c>
      <c r="M2082" s="14" t="s">
        <v>15195</v>
      </c>
      <c r="N2082" s="3">
        <v>7568</v>
      </c>
      <c r="O2082" s="3">
        <v>611</v>
      </c>
      <c r="P2082" s="3"/>
      <c r="Q2082" s="17" t="s">
        <v>15196</v>
      </c>
      <c r="R2082" s="7" t="s">
        <v>38</v>
      </c>
    </row>
    <row r="2083" spans="1:18" ht="78.75">
      <c r="A2083" s="8" t="s">
        <v>15197</v>
      </c>
      <c r="B2083" s="3" t="s">
        <v>15198</v>
      </c>
      <c r="C2083" s="4" t="s">
        <v>15199</v>
      </c>
      <c r="D2083" s="3" t="s">
        <v>15200</v>
      </c>
      <c r="E2083" s="6">
        <v>43951.198206018518</v>
      </c>
      <c r="F2083" s="3"/>
      <c r="G2083" s="3"/>
      <c r="H2083" s="3"/>
      <c r="I2083" s="3"/>
      <c r="J2083" s="3" t="s">
        <v>15201</v>
      </c>
      <c r="K2083" s="3"/>
      <c r="L2083" s="7" t="s">
        <v>27</v>
      </c>
      <c r="M2083" s="14" t="s">
        <v>15202</v>
      </c>
      <c r="N2083" s="3">
        <v>1546</v>
      </c>
      <c r="O2083" s="3">
        <v>225</v>
      </c>
      <c r="P2083" s="3" t="s">
        <v>13038</v>
      </c>
      <c r="Q2083" s="17" t="s">
        <v>15203</v>
      </c>
      <c r="R2083" s="7" t="s">
        <v>15204</v>
      </c>
    </row>
    <row r="2084" spans="1:18" ht="101.25">
      <c r="A2084" s="8" t="s">
        <v>15205</v>
      </c>
      <c r="B2084" s="3" t="s">
        <v>15178</v>
      </c>
      <c r="C2084" s="4" t="s">
        <v>2979</v>
      </c>
      <c r="D2084" s="3" t="s">
        <v>15206</v>
      </c>
      <c r="E2084" s="6">
        <v>43951.197939814811</v>
      </c>
      <c r="F2084" s="3"/>
      <c r="G2084" s="3"/>
      <c r="H2084" s="3"/>
      <c r="I2084" s="3"/>
      <c r="J2084" s="3" t="s">
        <v>15180</v>
      </c>
      <c r="K2084" s="3"/>
      <c r="L2084" s="7" t="s">
        <v>27</v>
      </c>
      <c r="M2084" s="14" t="s">
        <v>15181</v>
      </c>
      <c r="N2084" s="3">
        <v>159</v>
      </c>
      <c r="O2084" s="3">
        <v>140</v>
      </c>
      <c r="P2084" s="3" t="s">
        <v>14685</v>
      </c>
      <c r="Q2084" s="17" t="s">
        <v>15207</v>
      </c>
      <c r="R2084" s="7" t="s">
        <v>2984</v>
      </c>
    </row>
    <row r="2085" spans="1:18" ht="67.5">
      <c r="A2085" s="8" t="s">
        <v>15208</v>
      </c>
      <c r="B2085" s="3" t="s">
        <v>15209</v>
      </c>
      <c r="C2085" s="4" t="s">
        <v>3461</v>
      </c>
      <c r="D2085" s="3" t="s">
        <v>15210</v>
      </c>
      <c r="E2085" s="6">
        <v>43951.197222222225</v>
      </c>
      <c r="F2085" s="3"/>
      <c r="G2085" s="3"/>
      <c r="H2085" s="3"/>
      <c r="I2085" s="3"/>
      <c r="J2085" s="3" t="s">
        <v>15211</v>
      </c>
      <c r="K2085" s="3"/>
      <c r="L2085" s="7" t="s">
        <v>57</v>
      </c>
      <c r="M2085" s="14" t="s">
        <v>15212</v>
      </c>
      <c r="N2085" s="3">
        <v>276</v>
      </c>
      <c r="O2085" s="3">
        <v>323</v>
      </c>
      <c r="P2085" s="3" t="s">
        <v>5531</v>
      </c>
      <c r="Q2085" s="17" t="s">
        <v>15213</v>
      </c>
      <c r="R2085" s="7" t="s">
        <v>3466</v>
      </c>
    </row>
    <row r="2086" spans="1:18" ht="67.5">
      <c r="A2086" s="8" t="s">
        <v>15214</v>
      </c>
      <c r="B2086" s="3" t="s">
        <v>15215</v>
      </c>
      <c r="C2086" s="4" t="s">
        <v>1292</v>
      </c>
      <c r="D2086" s="3" t="s">
        <v>15216</v>
      </c>
      <c r="E2086" s="6">
        <v>43951.196250000001</v>
      </c>
      <c r="F2086" s="3"/>
      <c r="G2086" s="3"/>
      <c r="H2086" s="3"/>
      <c r="I2086" s="3"/>
      <c r="J2086" s="3" t="s">
        <v>15217</v>
      </c>
      <c r="K2086" s="3"/>
      <c r="L2086" s="7" t="s">
        <v>57</v>
      </c>
      <c r="M2086" s="14" t="s">
        <v>15218</v>
      </c>
      <c r="N2086" s="3">
        <v>1171</v>
      </c>
      <c r="O2086" s="3">
        <v>2542</v>
      </c>
      <c r="P2086" s="3" t="s">
        <v>15219</v>
      </c>
      <c r="Q2086" s="17" t="s">
        <v>15220</v>
      </c>
      <c r="R2086" s="7" t="s">
        <v>1297</v>
      </c>
    </row>
    <row r="2087" spans="1:18" ht="22.5">
      <c r="A2087" s="8" t="s">
        <v>15221</v>
      </c>
      <c r="B2087" s="3" t="s">
        <v>15222</v>
      </c>
      <c r="C2087" s="4" t="s">
        <v>15223</v>
      </c>
      <c r="D2087" s="3" t="s">
        <v>15224</v>
      </c>
      <c r="E2087" s="6">
        <v>43951.196157407408</v>
      </c>
      <c r="F2087" s="3"/>
      <c r="G2087" s="3"/>
      <c r="H2087" s="3"/>
      <c r="I2087" s="3"/>
      <c r="J2087" s="3" t="s">
        <v>15225</v>
      </c>
      <c r="K2087" s="3"/>
      <c r="L2087" s="7" t="s">
        <v>178</v>
      </c>
      <c r="M2087" s="14" t="s">
        <v>15226</v>
      </c>
      <c r="N2087" s="3">
        <v>30829</v>
      </c>
      <c r="O2087" s="3">
        <v>408</v>
      </c>
      <c r="P2087" s="3" t="s">
        <v>15227</v>
      </c>
      <c r="Q2087" s="17" t="s">
        <v>15228</v>
      </c>
      <c r="R2087" s="7" t="s">
        <v>15229</v>
      </c>
    </row>
    <row r="2088" spans="1:18" ht="78.75">
      <c r="A2088" s="8" t="s">
        <v>15230</v>
      </c>
      <c r="B2088" s="3" t="s">
        <v>15231</v>
      </c>
      <c r="C2088" s="4" t="s">
        <v>1237</v>
      </c>
      <c r="D2088" s="3" t="s">
        <v>15232</v>
      </c>
      <c r="E2088" s="6">
        <v>43951.195335648154</v>
      </c>
      <c r="F2088" s="3"/>
      <c r="G2088" s="3"/>
      <c r="H2088" s="3"/>
      <c r="I2088" s="3"/>
      <c r="J2088" s="3" t="s">
        <v>15233</v>
      </c>
      <c r="K2088" s="3"/>
      <c r="L2088" s="7" t="s">
        <v>27</v>
      </c>
      <c r="M2088" s="14" t="s">
        <v>15234</v>
      </c>
      <c r="N2088" s="3">
        <v>71</v>
      </c>
      <c r="O2088" s="3">
        <v>731</v>
      </c>
      <c r="P2088" s="3"/>
      <c r="Q2088" s="17" t="s">
        <v>15235</v>
      </c>
      <c r="R2088" s="7" t="s">
        <v>1243</v>
      </c>
    </row>
    <row r="2089" spans="1:18" ht="78.75">
      <c r="A2089" s="8" t="s">
        <v>15236</v>
      </c>
      <c r="B2089" s="3" t="s">
        <v>15237</v>
      </c>
      <c r="C2089" s="4" t="s">
        <v>1237</v>
      </c>
      <c r="D2089" s="3" t="s">
        <v>15238</v>
      </c>
      <c r="E2089" s="6">
        <v>43951.195092592592</v>
      </c>
      <c r="F2089" s="3"/>
      <c r="G2089" s="3"/>
      <c r="H2089" s="3"/>
      <c r="I2089" s="3"/>
      <c r="J2089" s="3" t="s">
        <v>15239</v>
      </c>
      <c r="K2089" s="3"/>
      <c r="L2089" s="7" t="s">
        <v>57</v>
      </c>
      <c r="M2089" s="14" t="s">
        <v>15240</v>
      </c>
      <c r="N2089" s="3">
        <v>199</v>
      </c>
      <c r="O2089" s="3">
        <v>425</v>
      </c>
      <c r="P2089" s="3" t="s">
        <v>49</v>
      </c>
      <c r="Q2089" s="17" t="s">
        <v>15241</v>
      </c>
      <c r="R2089" s="7" t="s">
        <v>1243</v>
      </c>
    </row>
    <row r="2090" spans="1:18" ht="56.25">
      <c r="A2090" s="8" t="s">
        <v>15242</v>
      </c>
      <c r="B2090" s="3" t="s">
        <v>15243</v>
      </c>
      <c r="C2090" s="4" t="s">
        <v>3482</v>
      </c>
      <c r="D2090" s="3" t="s">
        <v>15244</v>
      </c>
      <c r="E2090" s="6">
        <v>43951.194976851853</v>
      </c>
      <c r="F2090" s="3"/>
      <c r="G2090" s="3"/>
      <c r="H2090" s="3"/>
      <c r="I2090" s="3"/>
      <c r="J2090" s="3" t="s">
        <v>15245</v>
      </c>
      <c r="K2090" s="3"/>
      <c r="L2090" s="7" t="s">
        <v>27</v>
      </c>
      <c r="M2090" s="14" t="s">
        <v>340</v>
      </c>
      <c r="N2090" s="3">
        <v>1</v>
      </c>
      <c r="O2090" s="3">
        <v>6</v>
      </c>
      <c r="P2090" s="3"/>
      <c r="Q2090" s="17" t="s">
        <v>15246</v>
      </c>
      <c r="R2090" s="7" t="s">
        <v>3488</v>
      </c>
    </row>
    <row r="2091" spans="1:18" ht="56.25">
      <c r="A2091" s="8" t="s">
        <v>15247</v>
      </c>
      <c r="B2091" s="3" t="s">
        <v>15248</v>
      </c>
      <c r="C2091" s="4" t="s">
        <v>15249</v>
      </c>
      <c r="D2091" s="3" t="s">
        <v>15250</v>
      </c>
      <c r="E2091" s="6">
        <v>43951.193333333329</v>
      </c>
      <c r="F2091" s="3"/>
      <c r="G2091" s="3"/>
      <c r="H2091" s="3" t="s">
        <v>15251</v>
      </c>
      <c r="I2091" s="3" t="s">
        <v>15252</v>
      </c>
      <c r="J2091" s="3" t="s">
        <v>15253</v>
      </c>
      <c r="K2091" s="3" t="s">
        <v>15254</v>
      </c>
      <c r="L2091" s="7" t="s">
        <v>178</v>
      </c>
      <c r="M2091" s="14" t="s">
        <v>340</v>
      </c>
      <c r="N2091" s="3">
        <v>6</v>
      </c>
      <c r="O2091" s="3">
        <v>35</v>
      </c>
      <c r="P2091" s="3"/>
      <c r="Q2091" s="17" t="s">
        <v>15255</v>
      </c>
      <c r="R2091" s="7" t="s">
        <v>15256</v>
      </c>
    </row>
    <row r="2092" spans="1:18" ht="56.25">
      <c r="A2092" s="8" t="s">
        <v>15257</v>
      </c>
      <c r="B2092" s="3" t="s">
        <v>15258</v>
      </c>
      <c r="C2092" s="4" t="s">
        <v>15259</v>
      </c>
      <c r="D2092" s="3" t="s">
        <v>15260</v>
      </c>
      <c r="E2092" s="6">
        <v>43951.19332175926</v>
      </c>
      <c r="F2092" s="3"/>
      <c r="G2092" s="3"/>
      <c r="H2092" s="3"/>
      <c r="I2092" s="3"/>
      <c r="J2092" s="3" t="s">
        <v>15261</v>
      </c>
      <c r="K2092" s="3"/>
      <c r="L2092" s="7" t="s">
        <v>57</v>
      </c>
      <c r="M2092" s="14" t="s">
        <v>15262</v>
      </c>
      <c r="N2092" s="3">
        <v>399</v>
      </c>
      <c r="O2092" s="3">
        <v>443</v>
      </c>
      <c r="P2092" s="3"/>
      <c r="Q2092" s="17" t="s">
        <v>15263</v>
      </c>
      <c r="R2092" s="7" t="s">
        <v>15264</v>
      </c>
    </row>
    <row r="2093" spans="1:18" ht="45">
      <c r="A2093" s="8" t="s">
        <v>15265</v>
      </c>
      <c r="B2093" s="3" t="s">
        <v>15266</v>
      </c>
      <c r="C2093" s="4" t="s">
        <v>15267</v>
      </c>
      <c r="D2093" s="3" t="s">
        <v>15268</v>
      </c>
      <c r="E2093" s="6">
        <v>43951.192870370374</v>
      </c>
      <c r="F2093" s="3"/>
      <c r="G2093" s="3"/>
      <c r="H2093" s="3"/>
      <c r="I2093" s="3"/>
      <c r="J2093" s="3" t="s">
        <v>15269</v>
      </c>
      <c r="K2093" s="3"/>
      <c r="L2093" s="7" t="s">
        <v>27</v>
      </c>
      <c r="M2093" s="14" t="s">
        <v>15270</v>
      </c>
      <c r="N2093" s="3">
        <v>686</v>
      </c>
      <c r="O2093" s="3">
        <v>2026</v>
      </c>
      <c r="P2093" s="3" t="s">
        <v>14256</v>
      </c>
      <c r="Q2093" s="17" t="s">
        <v>15271</v>
      </c>
      <c r="R2093" s="7" t="s">
        <v>15272</v>
      </c>
    </row>
    <row r="2094" spans="1:18" ht="90">
      <c r="A2094" s="8" t="s">
        <v>15273</v>
      </c>
      <c r="B2094" s="3" t="s">
        <v>15274</v>
      </c>
      <c r="C2094" s="4" t="s">
        <v>2263</v>
      </c>
      <c r="D2094" s="3" t="s">
        <v>15275</v>
      </c>
      <c r="E2094" s="6">
        <v>43951.192800925928</v>
      </c>
      <c r="F2094" s="3"/>
      <c r="G2094" s="3"/>
      <c r="H2094" s="3"/>
      <c r="I2094" s="3"/>
      <c r="J2094" s="3" t="s">
        <v>15276</v>
      </c>
      <c r="K2094" s="3"/>
      <c r="L2094" s="7" t="s">
        <v>27</v>
      </c>
      <c r="M2094" s="14" t="s">
        <v>15277</v>
      </c>
      <c r="N2094" s="3">
        <v>118</v>
      </c>
      <c r="O2094" s="3">
        <v>534</v>
      </c>
      <c r="P2094" s="3" t="s">
        <v>15278</v>
      </c>
      <c r="Q2094" s="17" t="s">
        <v>15279</v>
      </c>
      <c r="R2094" s="7" t="s">
        <v>2269</v>
      </c>
    </row>
    <row r="2095" spans="1:18" ht="78.75">
      <c r="A2095" s="8" t="s">
        <v>15280</v>
      </c>
      <c r="B2095" s="3" t="s">
        <v>15281</v>
      </c>
      <c r="C2095" s="4" t="s">
        <v>2097</v>
      </c>
      <c r="D2095" s="3" t="s">
        <v>15282</v>
      </c>
      <c r="E2095" s="6">
        <v>43951.192731481482</v>
      </c>
      <c r="F2095" s="3"/>
      <c r="G2095" s="3"/>
      <c r="H2095" s="3"/>
      <c r="I2095" s="3"/>
      <c r="J2095" s="3" t="s">
        <v>15283</v>
      </c>
      <c r="K2095" s="3"/>
      <c r="L2095" s="7" t="s">
        <v>27</v>
      </c>
      <c r="M2095" s="14" t="s">
        <v>15284</v>
      </c>
      <c r="N2095" s="3">
        <v>288</v>
      </c>
      <c r="O2095" s="3">
        <v>282</v>
      </c>
      <c r="P2095" s="3" t="s">
        <v>15285</v>
      </c>
      <c r="Q2095" s="17" t="s">
        <v>15286</v>
      </c>
      <c r="R2095" s="7" t="s">
        <v>2103</v>
      </c>
    </row>
    <row r="2096" spans="1:18" ht="45">
      <c r="A2096" s="8" t="s">
        <v>15287</v>
      </c>
      <c r="B2096" s="3" t="s">
        <v>15288</v>
      </c>
      <c r="C2096" s="4" t="s">
        <v>2510</v>
      </c>
      <c r="D2096" s="3" t="s">
        <v>15289</v>
      </c>
      <c r="E2096" s="6">
        <v>43951.192719907413</v>
      </c>
      <c r="F2096" s="3"/>
      <c r="G2096" s="3"/>
      <c r="H2096" s="3"/>
      <c r="I2096" s="3"/>
      <c r="J2096" s="3" t="s">
        <v>15290</v>
      </c>
      <c r="K2096" s="3"/>
      <c r="L2096" s="7" t="s">
        <v>27</v>
      </c>
      <c r="M2096" s="14" t="s">
        <v>15291</v>
      </c>
      <c r="N2096" s="3">
        <v>518</v>
      </c>
      <c r="O2096" s="3">
        <v>745</v>
      </c>
      <c r="P2096" s="3" t="s">
        <v>15292</v>
      </c>
      <c r="Q2096" s="17" t="s">
        <v>15293</v>
      </c>
      <c r="R2096" s="7" t="s">
        <v>2516</v>
      </c>
    </row>
    <row r="2097" spans="1:18" ht="56.25">
      <c r="A2097" s="8" t="s">
        <v>15294</v>
      </c>
      <c r="B2097" s="3" t="s">
        <v>15295</v>
      </c>
      <c r="C2097" s="4" t="s">
        <v>24</v>
      </c>
      <c r="D2097" s="3" t="s">
        <v>15296</v>
      </c>
      <c r="E2097" s="6">
        <v>43951.192407407405</v>
      </c>
      <c r="F2097" s="3"/>
      <c r="G2097" s="3"/>
      <c r="H2097" s="3"/>
      <c r="I2097" s="3"/>
      <c r="J2097" s="3" t="s">
        <v>15297</v>
      </c>
      <c r="K2097" s="3"/>
      <c r="L2097" s="7" t="s">
        <v>57</v>
      </c>
      <c r="M2097" s="14" t="s">
        <v>15298</v>
      </c>
      <c r="N2097" s="3">
        <v>62</v>
      </c>
      <c r="O2097" s="3">
        <v>38</v>
      </c>
      <c r="P2097" s="3" t="s">
        <v>15299</v>
      </c>
      <c r="Q2097" s="17" t="s">
        <v>15300</v>
      </c>
      <c r="R2097" s="7" t="s">
        <v>38</v>
      </c>
    </row>
    <row r="2098" spans="1:18" ht="78.75">
      <c r="A2098" s="8" t="s">
        <v>15301</v>
      </c>
      <c r="B2098" s="3" t="s">
        <v>15302</v>
      </c>
      <c r="C2098" s="4" t="s">
        <v>13553</v>
      </c>
      <c r="D2098" s="3" t="s">
        <v>15303</v>
      </c>
      <c r="E2098" s="6">
        <v>43951.192152777774</v>
      </c>
      <c r="F2098" s="3"/>
      <c r="G2098" s="3"/>
      <c r="H2098" s="3"/>
      <c r="I2098" s="3"/>
      <c r="J2098" s="3" t="s">
        <v>15304</v>
      </c>
      <c r="K2098" s="3"/>
      <c r="L2098" s="7" t="s">
        <v>57</v>
      </c>
      <c r="M2098" s="14" t="s">
        <v>15305</v>
      </c>
      <c r="N2098" s="3">
        <v>465</v>
      </c>
      <c r="O2098" s="3">
        <v>1074</v>
      </c>
      <c r="P2098" s="3" t="s">
        <v>15306</v>
      </c>
      <c r="Q2098" s="17" t="s">
        <v>15307</v>
      </c>
      <c r="R2098" s="7" t="s">
        <v>13559</v>
      </c>
    </row>
    <row r="2099" spans="1:18" ht="56.25">
      <c r="A2099" s="8" t="s">
        <v>15308</v>
      </c>
      <c r="B2099" s="3" t="s">
        <v>15309</v>
      </c>
      <c r="C2099" s="4" t="s">
        <v>6910</v>
      </c>
      <c r="D2099" s="3" t="s">
        <v>15310</v>
      </c>
      <c r="E2099" s="6">
        <v>43951.191932870366</v>
      </c>
      <c r="F2099" s="3"/>
      <c r="G2099" s="3"/>
      <c r="H2099" s="3"/>
      <c r="I2099" s="3"/>
      <c r="J2099" s="3" t="s">
        <v>15311</v>
      </c>
      <c r="K2099" s="3"/>
      <c r="L2099" s="7" t="s">
        <v>57</v>
      </c>
      <c r="M2099" s="14" t="s">
        <v>15312</v>
      </c>
      <c r="N2099" s="3">
        <v>1191</v>
      </c>
      <c r="O2099" s="3">
        <v>223</v>
      </c>
      <c r="P2099" s="3"/>
      <c r="Q2099" s="17" t="s">
        <v>15313</v>
      </c>
      <c r="R2099" s="7" t="s">
        <v>6915</v>
      </c>
    </row>
    <row r="2100" spans="1:18" ht="67.5">
      <c r="A2100" s="8" t="s">
        <v>15314</v>
      </c>
      <c r="B2100" s="3" t="s">
        <v>15315</v>
      </c>
      <c r="C2100" s="4" t="s">
        <v>1292</v>
      </c>
      <c r="D2100" s="3" t="s">
        <v>15316</v>
      </c>
      <c r="E2100" s="6">
        <v>43951.191886574074</v>
      </c>
      <c r="F2100" s="3"/>
      <c r="G2100" s="3"/>
      <c r="H2100" s="3"/>
      <c r="I2100" s="3"/>
      <c r="J2100" s="3" t="s">
        <v>15317</v>
      </c>
      <c r="K2100" s="3"/>
      <c r="L2100" s="7" t="s">
        <v>27</v>
      </c>
      <c r="M2100" s="14" t="s">
        <v>340</v>
      </c>
      <c r="N2100" s="3">
        <v>775</v>
      </c>
      <c r="O2100" s="3">
        <v>2231</v>
      </c>
      <c r="P2100" s="3"/>
      <c r="Q2100" s="17" t="s">
        <v>15318</v>
      </c>
      <c r="R2100" s="7" t="s">
        <v>1297</v>
      </c>
    </row>
    <row r="2101" spans="1:18" ht="56.25">
      <c r="A2101" s="8" t="s">
        <v>15319</v>
      </c>
      <c r="B2101" s="3" t="s">
        <v>14634</v>
      </c>
      <c r="C2101" s="4" t="s">
        <v>15320</v>
      </c>
      <c r="D2101" s="3" t="s">
        <v>15321</v>
      </c>
      <c r="E2101" s="6">
        <v>43951.191817129627</v>
      </c>
      <c r="F2101" s="3"/>
      <c r="G2101" s="3"/>
      <c r="H2101" s="3"/>
      <c r="I2101" s="3"/>
      <c r="J2101" s="3" t="s">
        <v>14637</v>
      </c>
      <c r="K2101" s="3"/>
      <c r="L2101" s="7" t="s">
        <v>178</v>
      </c>
      <c r="M2101" s="14" t="s">
        <v>14638</v>
      </c>
      <c r="N2101" s="3">
        <v>106</v>
      </c>
      <c r="O2101" s="3">
        <v>43</v>
      </c>
      <c r="P2101" s="3" t="s">
        <v>14639</v>
      </c>
      <c r="Q2101" s="17" t="s">
        <v>15322</v>
      </c>
      <c r="R2101" s="7" t="s">
        <v>15323</v>
      </c>
    </row>
    <row r="2102" spans="1:18" ht="78.75">
      <c r="A2102" s="8" t="s">
        <v>15324</v>
      </c>
      <c r="B2102" s="3" t="s">
        <v>15325</v>
      </c>
      <c r="C2102" s="4" t="s">
        <v>15326</v>
      </c>
      <c r="D2102" s="3" t="s">
        <v>15327</v>
      </c>
      <c r="E2102" s="6">
        <v>43951.191805555558</v>
      </c>
      <c r="F2102" s="3"/>
      <c r="G2102" s="3"/>
      <c r="H2102" s="3"/>
      <c r="I2102" s="3"/>
      <c r="J2102" s="3" t="s">
        <v>15328</v>
      </c>
      <c r="K2102" s="3"/>
      <c r="L2102" s="7" t="s">
        <v>27</v>
      </c>
      <c r="M2102" s="14" t="s">
        <v>15329</v>
      </c>
      <c r="N2102" s="3">
        <v>11</v>
      </c>
      <c r="O2102" s="3">
        <v>3</v>
      </c>
      <c r="P2102" s="3"/>
      <c r="Q2102" s="17" t="s">
        <v>15330</v>
      </c>
      <c r="R2102" s="7" t="s">
        <v>15331</v>
      </c>
    </row>
    <row r="2103" spans="1:18" ht="45">
      <c r="A2103" s="8" t="s">
        <v>15332</v>
      </c>
      <c r="B2103" s="3" t="s">
        <v>15333</v>
      </c>
      <c r="C2103" s="4" t="s">
        <v>15334</v>
      </c>
      <c r="D2103" s="3" t="s">
        <v>15335</v>
      </c>
      <c r="E2103" s="6">
        <v>43951.19085648148</v>
      </c>
      <c r="F2103" s="3"/>
      <c r="G2103" s="3"/>
      <c r="H2103" s="3" t="s">
        <v>15336</v>
      </c>
      <c r="I2103" s="3" t="s">
        <v>15337</v>
      </c>
      <c r="J2103" s="3" t="s">
        <v>15338</v>
      </c>
      <c r="K2103" s="3" t="s">
        <v>15339</v>
      </c>
      <c r="L2103" s="7" t="s">
        <v>27</v>
      </c>
      <c r="M2103" s="14" t="s">
        <v>15340</v>
      </c>
      <c r="N2103" s="3"/>
      <c r="O2103" s="3">
        <v>25</v>
      </c>
      <c r="P2103" s="3"/>
      <c r="Q2103" s="17" t="s">
        <v>15341</v>
      </c>
      <c r="R2103" s="7" t="s">
        <v>15342</v>
      </c>
    </row>
    <row r="2104" spans="1:18" ht="90">
      <c r="A2104" s="8" t="s">
        <v>15343</v>
      </c>
      <c r="B2104" s="3" t="s">
        <v>15344</v>
      </c>
      <c r="C2104" s="4" t="s">
        <v>2263</v>
      </c>
      <c r="D2104" s="3" t="s">
        <v>15345</v>
      </c>
      <c r="E2104" s="6">
        <v>43951.190648148149</v>
      </c>
      <c r="F2104" s="3"/>
      <c r="G2104" s="3"/>
      <c r="H2104" s="3"/>
      <c r="I2104" s="3"/>
      <c r="J2104" s="3" t="s">
        <v>15346</v>
      </c>
      <c r="K2104" s="3"/>
      <c r="L2104" s="7" t="s">
        <v>27</v>
      </c>
      <c r="M2104" s="14" t="s">
        <v>15347</v>
      </c>
      <c r="N2104" s="3">
        <v>321</v>
      </c>
      <c r="O2104" s="3">
        <v>357</v>
      </c>
      <c r="P2104" s="3" t="s">
        <v>15348</v>
      </c>
      <c r="Q2104" s="17" t="s">
        <v>15349</v>
      </c>
      <c r="R2104" s="7" t="s">
        <v>2269</v>
      </c>
    </row>
    <row r="2105" spans="1:18" ht="33.75">
      <c r="A2105" s="8" t="s">
        <v>15350</v>
      </c>
      <c r="B2105" s="3" t="s">
        <v>15351</v>
      </c>
      <c r="C2105" s="4" t="s">
        <v>15352</v>
      </c>
      <c r="D2105" s="3" t="s">
        <v>15353</v>
      </c>
      <c r="E2105" s="6">
        <v>43951.190578703703</v>
      </c>
      <c r="F2105" s="3"/>
      <c r="G2105" s="3"/>
      <c r="H2105" s="3" t="s">
        <v>15354</v>
      </c>
      <c r="I2105" s="3" t="s">
        <v>15355</v>
      </c>
      <c r="J2105" s="3" t="s">
        <v>15356</v>
      </c>
      <c r="K2105" s="3" t="s">
        <v>15357</v>
      </c>
      <c r="L2105" s="7" t="s">
        <v>27</v>
      </c>
      <c r="M2105" s="14" t="s">
        <v>15358</v>
      </c>
      <c r="N2105" s="3">
        <v>9</v>
      </c>
      <c r="O2105" s="3">
        <v>123</v>
      </c>
      <c r="P2105" s="3"/>
      <c r="Q2105" s="17" t="s">
        <v>15359</v>
      </c>
      <c r="R2105" s="7" t="s">
        <v>15360</v>
      </c>
    </row>
    <row r="2106" spans="1:18" ht="56.25">
      <c r="A2106" s="8" t="s">
        <v>15361</v>
      </c>
      <c r="B2106" s="3" t="s">
        <v>15362</v>
      </c>
      <c r="C2106" s="4" t="s">
        <v>501</v>
      </c>
      <c r="D2106" s="3" t="s">
        <v>15363</v>
      </c>
      <c r="E2106" s="6">
        <v>43951.189814814818</v>
      </c>
      <c r="F2106" s="3"/>
      <c r="G2106" s="3"/>
      <c r="H2106" s="3"/>
      <c r="I2106" s="3"/>
      <c r="J2106" s="3" t="s">
        <v>15364</v>
      </c>
      <c r="K2106" s="3"/>
      <c r="L2106" s="7" t="s">
        <v>27</v>
      </c>
      <c r="M2106" s="14" t="s">
        <v>15365</v>
      </c>
      <c r="N2106" s="3">
        <v>490</v>
      </c>
      <c r="O2106" s="3">
        <v>130</v>
      </c>
      <c r="P2106" s="3" t="s">
        <v>15366</v>
      </c>
      <c r="Q2106" s="17" t="s">
        <v>15367</v>
      </c>
      <c r="R2106" s="7" t="s">
        <v>507</v>
      </c>
    </row>
    <row r="2107" spans="1:18" ht="33.75">
      <c r="A2107" s="8" t="s">
        <v>15368</v>
      </c>
      <c r="B2107" s="3" t="s">
        <v>2509</v>
      </c>
      <c r="C2107" s="4" t="s">
        <v>15369</v>
      </c>
      <c r="D2107" s="3" t="s">
        <v>15370</v>
      </c>
      <c r="E2107" s="6">
        <v>43951.189479166671</v>
      </c>
      <c r="F2107" s="3"/>
      <c r="G2107" s="3"/>
      <c r="H2107" s="3" t="s">
        <v>2512</v>
      </c>
      <c r="I2107" s="3" t="s">
        <v>2509</v>
      </c>
      <c r="J2107" s="3" t="s">
        <v>2512</v>
      </c>
      <c r="K2107" s="3" t="s">
        <v>15371</v>
      </c>
      <c r="L2107" s="7" t="s">
        <v>178</v>
      </c>
      <c r="M2107" s="14" t="s">
        <v>2513</v>
      </c>
      <c r="N2107" s="3">
        <v>248</v>
      </c>
      <c r="O2107" s="3">
        <v>680</v>
      </c>
      <c r="P2107" s="3" t="s">
        <v>2514</v>
      </c>
      <c r="Q2107" s="17" t="s">
        <v>15372</v>
      </c>
      <c r="R2107" s="7" t="s">
        <v>15373</v>
      </c>
    </row>
    <row r="2108" spans="1:18" ht="56.25">
      <c r="A2108" s="8" t="s">
        <v>15374</v>
      </c>
      <c r="B2108" s="3" t="s">
        <v>15375</v>
      </c>
      <c r="C2108" s="4" t="s">
        <v>6910</v>
      </c>
      <c r="D2108" s="3" t="s">
        <v>15376</v>
      </c>
      <c r="E2108" s="6">
        <v>43951.188761574071</v>
      </c>
      <c r="F2108" s="3"/>
      <c r="G2108" s="3"/>
      <c r="H2108" s="3"/>
      <c r="I2108" s="3"/>
      <c r="J2108" s="3" t="s">
        <v>15377</v>
      </c>
      <c r="K2108" s="3"/>
      <c r="L2108" s="7" t="s">
        <v>27</v>
      </c>
      <c r="M2108" s="14" t="s">
        <v>340</v>
      </c>
      <c r="N2108" s="3">
        <v>909</v>
      </c>
      <c r="O2108" s="3">
        <v>881</v>
      </c>
      <c r="P2108" s="3"/>
      <c r="Q2108" s="17" t="s">
        <v>15378</v>
      </c>
      <c r="R2108" s="7" t="s">
        <v>6915</v>
      </c>
    </row>
    <row r="2109" spans="1:18" ht="56.25">
      <c r="A2109" s="8" t="s">
        <v>15379</v>
      </c>
      <c r="B2109" s="3" t="s">
        <v>15017</v>
      </c>
      <c r="C2109" s="4" t="s">
        <v>15380</v>
      </c>
      <c r="D2109" s="3" t="s">
        <v>15381</v>
      </c>
      <c r="E2109" s="6">
        <v>43951.188715277778</v>
      </c>
      <c r="F2109" s="3"/>
      <c r="G2109" s="3"/>
      <c r="H2109" s="3"/>
      <c r="I2109" s="3"/>
      <c r="J2109" s="3" t="s">
        <v>15020</v>
      </c>
      <c r="K2109" s="3"/>
      <c r="L2109" s="7" t="s">
        <v>10460</v>
      </c>
      <c r="M2109" s="14" t="s">
        <v>15021</v>
      </c>
      <c r="N2109" s="3">
        <v>81</v>
      </c>
      <c r="O2109" s="3">
        <v>123</v>
      </c>
      <c r="P2109" s="3" t="s">
        <v>15022</v>
      </c>
      <c r="Q2109" s="17" t="s">
        <v>15382</v>
      </c>
      <c r="R2109" s="7" t="s">
        <v>15383</v>
      </c>
    </row>
    <row r="2110" spans="1:18" ht="33.75">
      <c r="A2110" s="8" t="s">
        <v>15384</v>
      </c>
      <c r="B2110" s="3" t="s">
        <v>15385</v>
      </c>
      <c r="C2110" s="4" t="s">
        <v>15386</v>
      </c>
      <c r="D2110" s="3" t="s">
        <v>15387</v>
      </c>
      <c r="E2110" s="6">
        <v>43951.188530092593</v>
      </c>
      <c r="F2110" s="3"/>
      <c r="G2110" s="3"/>
      <c r="H2110" s="3" t="s">
        <v>15388</v>
      </c>
      <c r="I2110" s="3" t="s">
        <v>15389</v>
      </c>
      <c r="J2110" s="3" t="s">
        <v>15390</v>
      </c>
      <c r="K2110" s="3" t="s">
        <v>15391</v>
      </c>
      <c r="L2110" s="7" t="s">
        <v>27</v>
      </c>
      <c r="M2110" s="14" t="s">
        <v>15392</v>
      </c>
      <c r="N2110" s="3">
        <v>1193</v>
      </c>
      <c r="O2110" s="3">
        <v>1297</v>
      </c>
      <c r="P2110" s="3" t="s">
        <v>15393</v>
      </c>
      <c r="Q2110" s="17" t="s">
        <v>15394</v>
      </c>
      <c r="R2110" s="7" t="s">
        <v>15395</v>
      </c>
    </row>
    <row r="2111" spans="1:18" ht="67.5">
      <c r="A2111" s="8" t="s">
        <v>15396</v>
      </c>
      <c r="B2111" s="3" t="s">
        <v>15397</v>
      </c>
      <c r="C2111" s="4" t="s">
        <v>1292</v>
      </c>
      <c r="D2111" s="3" t="s">
        <v>15398</v>
      </c>
      <c r="E2111" s="6">
        <v>43951.186759259261</v>
      </c>
      <c r="F2111" s="3"/>
      <c r="G2111" s="3"/>
      <c r="H2111" s="3"/>
      <c r="I2111" s="3"/>
      <c r="J2111" s="3" t="s">
        <v>15399</v>
      </c>
      <c r="K2111" s="3"/>
      <c r="L2111" s="7" t="s">
        <v>27</v>
      </c>
      <c r="M2111" s="14" t="s">
        <v>15400</v>
      </c>
      <c r="N2111" s="3">
        <v>550</v>
      </c>
      <c r="O2111" s="3">
        <v>294</v>
      </c>
      <c r="P2111" s="3" t="s">
        <v>5807</v>
      </c>
      <c r="Q2111" s="17" t="s">
        <v>15401</v>
      </c>
      <c r="R2111" s="7" t="s">
        <v>1297</v>
      </c>
    </row>
    <row r="2112" spans="1:18" ht="56.25">
      <c r="A2112" s="8" t="s">
        <v>15402</v>
      </c>
      <c r="B2112" s="3" t="s">
        <v>15403</v>
      </c>
      <c r="C2112" s="4" t="s">
        <v>7258</v>
      </c>
      <c r="D2112" s="3" t="s">
        <v>15404</v>
      </c>
      <c r="E2112" s="6">
        <v>43951.186284722222</v>
      </c>
      <c r="F2112" s="3"/>
      <c r="G2112" s="3"/>
      <c r="H2112" s="3"/>
      <c r="I2112" s="3"/>
      <c r="J2112" s="3" t="s">
        <v>15405</v>
      </c>
      <c r="K2112" s="3"/>
      <c r="L2112" s="7" t="s">
        <v>57</v>
      </c>
      <c r="M2112" s="14" t="s">
        <v>15406</v>
      </c>
      <c r="N2112" s="3">
        <v>10</v>
      </c>
      <c r="O2112" s="3">
        <v>127</v>
      </c>
      <c r="P2112" s="3" t="s">
        <v>1232</v>
      </c>
      <c r="Q2112" s="17" t="s">
        <v>15407</v>
      </c>
      <c r="R2112" s="7" t="s">
        <v>7263</v>
      </c>
    </row>
    <row r="2113" spans="1:18" ht="56.25">
      <c r="A2113" s="8" t="s">
        <v>15408</v>
      </c>
      <c r="B2113" s="3" t="s">
        <v>15409</v>
      </c>
      <c r="C2113" s="4" t="s">
        <v>15410</v>
      </c>
      <c r="D2113" s="3" t="s">
        <v>15411</v>
      </c>
      <c r="E2113" s="6">
        <v>43951.186053240745</v>
      </c>
      <c r="F2113" s="3"/>
      <c r="G2113" s="3"/>
      <c r="H2113" s="3"/>
      <c r="I2113" s="3"/>
      <c r="J2113" s="3" t="s">
        <v>15412</v>
      </c>
      <c r="K2113" s="3"/>
      <c r="L2113" s="7" t="s">
        <v>27</v>
      </c>
      <c r="M2113" s="14" t="s">
        <v>15413</v>
      </c>
      <c r="N2113" s="3">
        <v>225</v>
      </c>
      <c r="O2113" s="3">
        <v>228</v>
      </c>
      <c r="P2113" s="3"/>
      <c r="Q2113" s="17" t="s">
        <v>15414</v>
      </c>
      <c r="R2113" s="7" t="s">
        <v>15415</v>
      </c>
    </row>
    <row r="2114" spans="1:18" ht="56.25">
      <c r="A2114" s="8" t="s">
        <v>15416</v>
      </c>
      <c r="B2114" s="3" t="s">
        <v>15417</v>
      </c>
      <c r="C2114" s="4" t="s">
        <v>24</v>
      </c>
      <c r="D2114" s="3" t="s">
        <v>15418</v>
      </c>
      <c r="E2114" s="6">
        <v>43951.185844907406</v>
      </c>
      <c r="F2114" s="3"/>
      <c r="G2114" s="3"/>
      <c r="H2114" s="3"/>
      <c r="I2114" s="3"/>
      <c r="J2114" s="3" t="s">
        <v>15419</v>
      </c>
      <c r="K2114" s="3"/>
      <c r="L2114" s="7" t="s">
        <v>57</v>
      </c>
      <c r="M2114" s="14" t="s">
        <v>15420</v>
      </c>
      <c r="N2114" s="3">
        <v>265</v>
      </c>
      <c r="O2114" s="3">
        <v>723</v>
      </c>
      <c r="P2114" s="3"/>
      <c r="Q2114" s="17" t="s">
        <v>15421</v>
      </c>
      <c r="R2114" s="7" t="s">
        <v>38</v>
      </c>
    </row>
    <row r="2115" spans="1:18" ht="67.5">
      <c r="A2115" s="8" t="s">
        <v>15422</v>
      </c>
      <c r="B2115" s="3" t="s">
        <v>15423</v>
      </c>
      <c r="C2115" s="4" t="s">
        <v>3734</v>
      </c>
      <c r="D2115" s="3" t="s">
        <v>15424</v>
      </c>
      <c r="E2115" s="6">
        <v>43951.184537037036</v>
      </c>
      <c r="F2115" s="3"/>
      <c r="G2115" s="3"/>
      <c r="H2115" s="3"/>
      <c r="I2115" s="3"/>
      <c r="J2115" s="3" t="s">
        <v>15425</v>
      </c>
      <c r="K2115" s="3"/>
      <c r="L2115" s="7" t="s">
        <v>27</v>
      </c>
      <c r="M2115" s="14" t="s">
        <v>15426</v>
      </c>
      <c r="N2115" s="3">
        <v>3</v>
      </c>
      <c r="O2115" s="3">
        <v>57</v>
      </c>
      <c r="P2115" s="3"/>
      <c r="Q2115" s="17" t="s">
        <v>15427</v>
      </c>
      <c r="R2115" s="7" t="s">
        <v>3738</v>
      </c>
    </row>
    <row r="2116" spans="1:18" ht="56.25">
      <c r="A2116" s="8" t="s">
        <v>15428</v>
      </c>
      <c r="B2116" s="3" t="s">
        <v>15429</v>
      </c>
      <c r="C2116" s="4" t="s">
        <v>2830</v>
      </c>
      <c r="D2116" s="3" t="s">
        <v>15430</v>
      </c>
      <c r="E2116" s="6">
        <v>43951.184363425928</v>
      </c>
      <c r="F2116" s="3"/>
      <c r="G2116" s="3"/>
      <c r="H2116" s="3"/>
      <c r="I2116" s="3"/>
      <c r="J2116" s="3" t="s">
        <v>15431</v>
      </c>
      <c r="K2116" s="3"/>
      <c r="L2116" s="7" t="s">
        <v>178</v>
      </c>
      <c r="M2116" s="14" t="s">
        <v>15432</v>
      </c>
      <c r="N2116" s="3">
        <v>392</v>
      </c>
      <c r="O2116" s="3">
        <v>1414</v>
      </c>
      <c r="P2116" s="3" t="s">
        <v>15433</v>
      </c>
      <c r="Q2116" s="17" t="s">
        <v>15434</v>
      </c>
      <c r="R2116" s="7" t="s">
        <v>2836</v>
      </c>
    </row>
    <row r="2117" spans="1:18" ht="45">
      <c r="A2117" s="8" t="s">
        <v>15435</v>
      </c>
      <c r="B2117" s="3" t="s">
        <v>15436</v>
      </c>
      <c r="C2117" s="4" t="s">
        <v>15437</v>
      </c>
      <c r="D2117" s="3" t="s">
        <v>15438</v>
      </c>
      <c r="E2117" s="6">
        <v>43951.184085648143</v>
      </c>
      <c r="F2117" s="3"/>
      <c r="G2117" s="3"/>
      <c r="H2117" s="3"/>
      <c r="I2117" s="3"/>
      <c r="J2117" s="3" t="s">
        <v>15439</v>
      </c>
      <c r="K2117" s="3"/>
      <c r="L2117" s="7" t="s">
        <v>27</v>
      </c>
      <c r="M2117" s="14" t="s">
        <v>15440</v>
      </c>
      <c r="N2117" s="3">
        <v>854</v>
      </c>
      <c r="O2117" s="3">
        <v>807</v>
      </c>
      <c r="P2117" s="3" t="s">
        <v>15441</v>
      </c>
      <c r="Q2117" s="17" t="s">
        <v>15442</v>
      </c>
      <c r="R2117" s="7" t="s">
        <v>15443</v>
      </c>
    </row>
    <row r="2118" spans="1:18" ht="56.25">
      <c r="A2118" s="8" t="s">
        <v>15444</v>
      </c>
      <c r="B2118" s="3" t="s">
        <v>15445</v>
      </c>
      <c r="C2118" s="4" t="s">
        <v>8970</v>
      </c>
      <c r="D2118" s="3" t="s">
        <v>15446</v>
      </c>
      <c r="E2118" s="6">
        <v>43951.183738425927</v>
      </c>
      <c r="F2118" s="3"/>
      <c r="G2118" s="3"/>
      <c r="H2118" s="3"/>
      <c r="I2118" s="3"/>
      <c r="J2118" s="3" t="s">
        <v>15447</v>
      </c>
      <c r="K2118" s="3"/>
      <c r="L2118" s="7" t="s">
        <v>27</v>
      </c>
      <c r="M2118" s="14" t="s">
        <v>15448</v>
      </c>
      <c r="N2118" s="3">
        <v>119</v>
      </c>
      <c r="O2118" s="3">
        <v>134</v>
      </c>
      <c r="P2118" s="3" t="s">
        <v>5531</v>
      </c>
      <c r="Q2118" s="17" t="s">
        <v>15449</v>
      </c>
      <c r="R2118" s="7" t="s">
        <v>8975</v>
      </c>
    </row>
    <row r="2119" spans="1:18" ht="45">
      <c r="A2119" s="8" t="s">
        <v>15450</v>
      </c>
      <c r="B2119" s="3" t="s">
        <v>15451</v>
      </c>
      <c r="C2119" s="4" t="s">
        <v>15452</v>
      </c>
      <c r="D2119" s="3" t="s">
        <v>15453</v>
      </c>
      <c r="E2119" s="6">
        <v>43951.182974537034</v>
      </c>
      <c r="F2119" s="3"/>
      <c r="G2119" s="3"/>
      <c r="H2119" s="3" t="s">
        <v>15454</v>
      </c>
      <c r="I2119" s="3" t="s">
        <v>15451</v>
      </c>
      <c r="J2119" s="3" t="s">
        <v>15454</v>
      </c>
      <c r="K2119" s="3" t="s">
        <v>15455</v>
      </c>
      <c r="L2119" s="7" t="s">
        <v>178</v>
      </c>
      <c r="M2119" s="14" t="s">
        <v>15456</v>
      </c>
      <c r="N2119" s="3">
        <v>30</v>
      </c>
      <c r="O2119" s="3">
        <v>81</v>
      </c>
      <c r="P2119" s="3" t="s">
        <v>15457</v>
      </c>
      <c r="Q2119" s="17" t="s">
        <v>15458</v>
      </c>
      <c r="R2119" s="7" t="s">
        <v>157</v>
      </c>
    </row>
    <row r="2120" spans="1:18" ht="78.75">
      <c r="A2120" s="8" t="s">
        <v>15459</v>
      </c>
      <c r="B2120" s="3" t="s">
        <v>15460</v>
      </c>
      <c r="C2120" s="4" t="s">
        <v>1237</v>
      </c>
      <c r="D2120" s="3" t="s">
        <v>15461</v>
      </c>
      <c r="E2120" s="6">
        <v>43951.18273148148</v>
      </c>
      <c r="F2120" s="3"/>
      <c r="G2120" s="3"/>
      <c r="H2120" s="3"/>
      <c r="I2120" s="3"/>
      <c r="J2120" s="3" t="s">
        <v>15462</v>
      </c>
      <c r="K2120" s="3"/>
      <c r="L2120" s="7" t="s">
        <v>27</v>
      </c>
      <c r="M2120" s="14" t="s">
        <v>15463</v>
      </c>
      <c r="N2120" s="3">
        <v>74</v>
      </c>
      <c r="O2120" s="3">
        <v>412</v>
      </c>
      <c r="P2120" s="3"/>
      <c r="Q2120" s="17" t="s">
        <v>15464</v>
      </c>
      <c r="R2120" s="7" t="s">
        <v>1243</v>
      </c>
    </row>
    <row r="2121" spans="1:18" ht="45">
      <c r="A2121" s="8" t="s">
        <v>15465</v>
      </c>
      <c r="B2121" s="3" t="s">
        <v>15466</v>
      </c>
      <c r="C2121" s="4" t="s">
        <v>551</v>
      </c>
      <c r="D2121" s="3" t="s">
        <v>15467</v>
      </c>
      <c r="E2121" s="6">
        <v>43951.182499999995</v>
      </c>
      <c r="F2121" s="3"/>
      <c r="G2121" s="3"/>
      <c r="H2121" s="3"/>
      <c r="I2121" s="3"/>
      <c r="J2121" s="3" t="s">
        <v>15468</v>
      </c>
      <c r="K2121" s="3"/>
      <c r="L2121" s="7" t="s">
        <v>178</v>
      </c>
      <c r="M2121" s="14" t="s">
        <v>15469</v>
      </c>
      <c r="N2121" s="3">
        <v>982</v>
      </c>
      <c r="O2121" s="3">
        <v>2012</v>
      </c>
      <c r="P2121" s="3" t="s">
        <v>15470</v>
      </c>
      <c r="Q2121" s="17" t="s">
        <v>15471</v>
      </c>
      <c r="R2121" s="7" t="s">
        <v>556</v>
      </c>
    </row>
    <row r="2122" spans="1:18" ht="56.25">
      <c r="A2122" s="8" t="s">
        <v>15472</v>
      </c>
      <c r="B2122" s="3" t="s">
        <v>15473</v>
      </c>
      <c r="C2122" s="4" t="s">
        <v>24</v>
      </c>
      <c r="D2122" s="3" t="s">
        <v>15474</v>
      </c>
      <c r="E2122" s="6">
        <v>43951.181307870371</v>
      </c>
      <c r="F2122" s="3"/>
      <c r="G2122" s="3"/>
      <c r="H2122" s="3"/>
      <c r="I2122" s="3"/>
      <c r="J2122" s="3" t="s">
        <v>15475</v>
      </c>
      <c r="K2122" s="3"/>
      <c r="L2122" s="7" t="s">
        <v>27</v>
      </c>
      <c r="M2122" s="14" t="s">
        <v>15476</v>
      </c>
      <c r="N2122" s="3">
        <v>427</v>
      </c>
      <c r="O2122" s="3">
        <v>1031</v>
      </c>
      <c r="P2122" s="3" t="s">
        <v>266</v>
      </c>
      <c r="Q2122" s="17" t="s">
        <v>15477</v>
      </c>
      <c r="R2122" s="7" t="s">
        <v>38</v>
      </c>
    </row>
    <row r="2123" spans="1:18" ht="22.5">
      <c r="A2123" s="8" t="s">
        <v>15478</v>
      </c>
      <c r="B2123" s="3" t="s">
        <v>15479</v>
      </c>
      <c r="C2123" s="4" t="s">
        <v>15480</v>
      </c>
      <c r="D2123" s="3" t="s">
        <v>15481</v>
      </c>
      <c r="E2123" s="6">
        <v>43951.181168981479</v>
      </c>
      <c r="F2123" s="3"/>
      <c r="G2123" s="3"/>
      <c r="H2123" s="3"/>
      <c r="I2123" s="3"/>
      <c r="J2123" s="3" t="s">
        <v>15482</v>
      </c>
      <c r="K2123" s="3"/>
      <c r="L2123" s="7" t="s">
        <v>142</v>
      </c>
      <c r="M2123" s="14" t="s">
        <v>15483</v>
      </c>
      <c r="N2123" s="3">
        <v>267</v>
      </c>
      <c r="O2123" s="3">
        <v>352</v>
      </c>
      <c r="P2123" s="3"/>
      <c r="Q2123" s="17" t="s">
        <v>15484</v>
      </c>
      <c r="R2123" s="7" t="s">
        <v>15485</v>
      </c>
    </row>
    <row r="2124" spans="1:18" ht="56.25">
      <c r="A2124" s="8" t="s">
        <v>15486</v>
      </c>
      <c r="B2124" s="3" t="s">
        <v>15487</v>
      </c>
      <c r="C2124" s="4" t="s">
        <v>15488</v>
      </c>
      <c r="D2124" s="3" t="s">
        <v>15489</v>
      </c>
      <c r="E2124" s="6">
        <v>43951.181122685186</v>
      </c>
      <c r="F2124" s="3"/>
      <c r="G2124" s="3"/>
      <c r="H2124" s="3"/>
      <c r="I2124" s="3"/>
      <c r="J2124" s="3" t="s">
        <v>15490</v>
      </c>
      <c r="K2124" s="3"/>
      <c r="L2124" s="7" t="s">
        <v>27</v>
      </c>
      <c r="M2124" s="14" t="s">
        <v>15491</v>
      </c>
      <c r="N2124" s="3">
        <v>342</v>
      </c>
      <c r="O2124" s="3">
        <v>453</v>
      </c>
      <c r="P2124" s="3" t="s">
        <v>15492</v>
      </c>
      <c r="Q2124" s="17" t="s">
        <v>15493</v>
      </c>
      <c r="R2124" s="7" t="s">
        <v>15494</v>
      </c>
    </row>
    <row r="2125" spans="1:18" ht="67.5">
      <c r="A2125" s="8" t="s">
        <v>15495</v>
      </c>
      <c r="B2125" s="3" t="s">
        <v>15496</v>
      </c>
      <c r="C2125" s="4" t="s">
        <v>1292</v>
      </c>
      <c r="D2125" s="3" t="s">
        <v>15497</v>
      </c>
      <c r="E2125" s="6">
        <v>43951.181006944447</v>
      </c>
      <c r="F2125" s="3"/>
      <c r="G2125" s="3"/>
      <c r="H2125" s="3"/>
      <c r="I2125" s="3"/>
      <c r="J2125" s="3" t="s">
        <v>15498</v>
      </c>
      <c r="K2125" s="3"/>
      <c r="L2125" s="7" t="s">
        <v>27</v>
      </c>
      <c r="M2125" s="14" t="s">
        <v>15499</v>
      </c>
      <c r="N2125" s="3">
        <v>1491</v>
      </c>
      <c r="O2125" s="3">
        <v>1919</v>
      </c>
      <c r="P2125" s="3" t="s">
        <v>266</v>
      </c>
      <c r="Q2125" s="17" t="s">
        <v>15500</v>
      </c>
      <c r="R2125" s="7" t="s">
        <v>1297</v>
      </c>
    </row>
    <row r="2126" spans="1:18" ht="56.25">
      <c r="A2126" s="8" t="s">
        <v>15501</v>
      </c>
      <c r="B2126" s="3" t="s">
        <v>15502</v>
      </c>
      <c r="C2126" s="4" t="s">
        <v>3020</v>
      </c>
      <c r="D2126" s="3" t="s">
        <v>15503</v>
      </c>
      <c r="E2126" s="6">
        <v>43951.180787037039</v>
      </c>
      <c r="F2126" s="3"/>
      <c r="G2126" s="3"/>
      <c r="H2126" s="3"/>
      <c r="I2126" s="3"/>
      <c r="J2126" s="3" t="s">
        <v>15504</v>
      </c>
      <c r="K2126" s="3"/>
      <c r="L2126" s="7" t="s">
        <v>27</v>
      </c>
      <c r="M2126" s="14" t="s">
        <v>15505</v>
      </c>
      <c r="N2126" s="3">
        <v>191</v>
      </c>
      <c r="O2126" s="3">
        <v>816</v>
      </c>
      <c r="P2126" s="3"/>
      <c r="Q2126" s="17" t="s">
        <v>15506</v>
      </c>
      <c r="R2126" s="7" t="s">
        <v>3025</v>
      </c>
    </row>
    <row r="2127" spans="1:18" ht="90">
      <c r="A2127" s="8" t="s">
        <v>15507</v>
      </c>
      <c r="B2127" s="3" t="s">
        <v>15508</v>
      </c>
      <c r="C2127" s="4" t="s">
        <v>2263</v>
      </c>
      <c r="D2127" s="3" t="s">
        <v>15509</v>
      </c>
      <c r="E2127" s="6">
        <v>43951.180625000001</v>
      </c>
      <c r="F2127" s="3"/>
      <c r="G2127" s="3"/>
      <c r="H2127" s="3"/>
      <c r="I2127" s="3"/>
      <c r="J2127" s="3" t="s">
        <v>15510</v>
      </c>
      <c r="K2127" s="3"/>
      <c r="L2127" s="7" t="s">
        <v>57</v>
      </c>
      <c r="M2127" s="14" t="s">
        <v>340</v>
      </c>
      <c r="N2127" s="3">
        <v>15</v>
      </c>
      <c r="O2127" s="3">
        <v>84</v>
      </c>
      <c r="P2127" s="3"/>
      <c r="Q2127" s="17" t="s">
        <v>15511</v>
      </c>
      <c r="R2127" s="7" t="s">
        <v>2269</v>
      </c>
    </row>
    <row r="2128" spans="1:18" ht="67.5">
      <c r="A2128" s="8" t="s">
        <v>15512</v>
      </c>
      <c r="B2128" s="3" t="s">
        <v>15513</v>
      </c>
      <c r="C2128" s="4" t="s">
        <v>1292</v>
      </c>
      <c r="D2128" s="3" t="s">
        <v>15514</v>
      </c>
      <c r="E2128" s="6">
        <v>43951.180300925931</v>
      </c>
      <c r="F2128" s="3"/>
      <c r="G2128" s="3"/>
      <c r="H2128" s="3"/>
      <c r="I2128" s="3"/>
      <c r="J2128" s="3" t="s">
        <v>15515</v>
      </c>
      <c r="K2128" s="3"/>
      <c r="L2128" s="7" t="s">
        <v>57</v>
      </c>
      <c r="M2128" s="14" t="s">
        <v>15516</v>
      </c>
      <c r="N2128" s="3">
        <v>66</v>
      </c>
      <c r="O2128" s="3">
        <v>403</v>
      </c>
      <c r="P2128" s="3" t="s">
        <v>4041</v>
      </c>
      <c r="Q2128" s="17" t="s">
        <v>15517</v>
      </c>
      <c r="R2128" s="7" t="s">
        <v>1297</v>
      </c>
    </row>
    <row r="2129" spans="1:18" ht="56.25">
      <c r="A2129" s="8" t="s">
        <v>15518</v>
      </c>
      <c r="B2129" s="3" t="s">
        <v>15519</v>
      </c>
      <c r="C2129" s="4" t="s">
        <v>15520</v>
      </c>
      <c r="D2129" s="3" t="s">
        <v>15521</v>
      </c>
      <c r="E2129" s="6">
        <v>43951.180266203708</v>
      </c>
      <c r="F2129" s="3"/>
      <c r="G2129" s="3"/>
      <c r="H2129" s="3"/>
      <c r="I2129" s="3"/>
      <c r="J2129" s="3" t="s">
        <v>15522</v>
      </c>
      <c r="K2129" s="3"/>
      <c r="L2129" s="7" t="s">
        <v>178</v>
      </c>
      <c r="M2129" s="14" t="s">
        <v>15523</v>
      </c>
      <c r="N2129" s="3">
        <v>795</v>
      </c>
      <c r="O2129" s="3">
        <v>146</v>
      </c>
      <c r="P2129" s="3"/>
      <c r="Q2129" s="17" t="s">
        <v>15524</v>
      </c>
      <c r="R2129" s="7" t="s">
        <v>15525</v>
      </c>
    </row>
    <row r="2130" spans="1:18" ht="56.25">
      <c r="A2130" s="8" t="s">
        <v>15526</v>
      </c>
      <c r="B2130" s="3" t="s">
        <v>15527</v>
      </c>
      <c r="C2130" s="4" t="s">
        <v>5418</v>
      </c>
      <c r="D2130" s="3" t="s">
        <v>15528</v>
      </c>
      <c r="E2130" s="6">
        <v>43951.1796875</v>
      </c>
      <c r="F2130" s="3"/>
      <c r="G2130" s="3"/>
      <c r="H2130" s="3"/>
      <c r="I2130" s="3"/>
      <c r="J2130" s="3" t="s">
        <v>15529</v>
      </c>
      <c r="K2130" s="3"/>
      <c r="L2130" s="7" t="s">
        <v>27</v>
      </c>
      <c r="M2130" s="14" t="s">
        <v>15530</v>
      </c>
      <c r="N2130" s="3">
        <v>89</v>
      </c>
      <c r="O2130" s="3">
        <v>59</v>
      </c>
      <c r="P2130" s="3" t="s">
        <v>15531</v>
      </c>
      <c r="Q2130" s="17" t="s">
        <v>15532</v>
      </c>
      <c r="R2130" s="7" t="s">
        <v>5423</v>
      </c>
    </row>
    <row r="2131" spans="1:18" ht="56.25">
      <c r="A2131" s="8" t="s">
        <v>15533</v>
      </c>
      <c r="B2131" s="3" t="s">
        <v>15534</v>
      </c>
      <c r="C2131" s="4" t="s">
        <v>15535</v>
      </c>
      <c r="D2131" s="3" t="s">
        <v>15536</v>
      </c>
      <c r="E2131" s="6">
        <v>43951.179583333331</v>
      </c>
      <c r="F2131" s="3"/>
      <c r="G2131" s="3"/>
      <c r="H2131" s="3" t="s">
        <v>15537</v>
      </c>
      <c r="I2131" s="3" t="s">
        <v>15538</v>
      </c>
      <c r="J2131" s="3" t="s">
        <v>15539</v>
      </c>
      <c r="K2131" s="3" t="s">
        <v>15540</v>
      </c>
      <c r="L2131" s="7" t="s">
        <v>27</v>
      </c>
      <c r="M2131" s="14" t="s">
        <v>15541</v>
      </c>
      <c r="N2131" s="3">
        <v>527</v>
      </c>
      <c r="O2131" s="3">
        <v>411</v>
      </c>
      <c r="P2131" s="3"/>
      <c r="Q2131" s="17" t="s">
        <v>15542</v>
      </c>
      <c r="R2131" s="7" t="s">
        <v>15543</v>
      </c>
    </row>
    <row r="2132" spans="1:18" ht="56.25">
      <c r="A2132" s="8" t="s">
        <v>15544</v>
      </c>
      <c r="B2132" s="3" t="s">
        <v>15545</v>
      </c>
      <c r="C2132" s="4" t="s">
        <v>24</v>
      </c>
      <c r="D2132" s="3" t="s">
        <v>15546</v>
      </c>
      <c r="E2132" s="6">
        <v>43951.179490740746</v>
      </c>
      <c r="F2132" s="3"/>
      <c r="G2132" s="3"/>
      <c r="H2132" s="3"/>
      <c r="I2132" s="3"/>
      <c r="J2132" s="3" t="s">
        <v>15547</v>
      </c>
      <c r="K2132" s="3"/>
      <c r="L2132" s="7" t="s">
        <v>57</v>
      </c>
      <c r="M2132" s="14" t="s">
        <v>15548</v>
      </c>
      <c r="N2132" s="3">
        <v>688</v>
      </c>
      <c r="O2132" s="3">
        <v>738</v>
      </c>
      <c r="P2132" s="3"/>
      <c r="Q2132" s="17" t="s">
        <v>15549</v>
      </c>
      <c r="R2132" s="7" t="s">
        <v>38</v>
      </c>
    </row>
    <row r="2133" spans="1:18" ht="56.25">
      <c r="A2133" s="8" t="s">
        <v>15550</v>
      </c>
      <c r="B2133" s="3" t="s">
        <v>15551</v>
      </c>
      <c r="C2133" s="4" t="s">
        <v>15410</v>
      </c>
      <c r="D2133" s="3" t="s">
        <v>15552</v>
      </c>
      <c r="E2133" s="6">
        <v>43951.179444444446</v>
      </c>
      <c r="F2133" s="3"/>
      <c r="G2133" s="3"/>
      <c r="H2133" s="3"/>
      <c r="I2133" s="3"/>
      <c r="J2133" s="3" t="s">
        <v>15553</v>
      </c>
      <c r="K2133" s="3"/>
      <c r="L2133" s="7" t="s">
        <v>27</v>
      </c>
      <c r="M2133" s="14" t="s">
        <v>15554</v>
      </c>
      <c r="N2133" s="3">
        <v>314</v>
      </c>
      <c r="O2133" s="3">
        <v>995</v>
      </c>
      <c r="P2133" s="3"/>
      <c r="Q2133" s="17" t="s">
        <v>15555</v>
      </c>
      <c r="R2133" s="7" t="s">
        <v>15415</v>
      </c>
    </row>
    <row r="2134" spans="1:18" ht="56.25">
      <c r="A2134" s="8" t="s">
        <v>15556</v>
      </c>
      <c r="B2134" s="3" t="s">
        <v>15557</v>
      </c>
      <c r="C2134" s="4" t="s">
        <v>2082</v>
      </c>
      <c r="D2134" s="3" t="s">
        <v>15558</v>
      </c>
      <c r="E2134" s="6">
        <v>43951.178981481484</v>
      </c>
      <c r="F2134" s="3"/>
      <c r="G2134" s="3"/>
      <c r="H2134" s="3"/>
      <c r="I2134" s="3"/>
      <c r="J2134" s="3" t="s">
        <v>15559</v>
      </c>
      <c r="K2134" s="3"/>
      <c r="L2134" s="7" t="s">
        <v>27</v>
      </c>
      <c r="M2134" s="14" t="s">
        <v>15560</v>
      </c>
      <c r="N2134" s="3">
        <v>115</v>
      </c>
      <c r="O2134" s="3">
        <v>741</v>
      </c>
      <c r="P2134" s="3"/>
      <c r="Q2134" s="17" t="s">
        <v>15561</v>
      </c>
      <c r="R2134" s="7" t="s">
        <v>2087</v>
      </c>
    </row>
    <row r="2135" spans="1:18" ht="78.75">
      <c r="A2135" s="8" t="s">
        <v>15562</v>
      </c>
      <c r="B2135" s="3" t="s">
        <v>15563</v>
      </c>
      <c r="C2135" s="4" t="s">
        <v>1237</v>
      </c>
      <c r="D2135" s="3" t="s">
        <v>15564</v>
      </c>
      <c r="E2135" s="6">
        <v>43951.178171296298</v>
      </c>
      <c r="F2135" s="3"/>
      <c r="G2135" s="3"/>
      <c r="H2135" s="3"/>
      <c r="I2135" s="3"/>
      <c r="J2135" s="3" t="s">
        <v>15565</v>
      </c>
      <c r="K2135" s="3"/>
      <c r="L2135" s="7" t="s">
        <v>57</v>
      </c>
      <c r="M2135" s="14" t="s">
        <v>15566</v>
      </c>
      <c r="N2135" s="3">
        <v>3332</v>
      </c>
      <c r="O2135" s="3">
        <v>3854</v>
      </c>
      <c r="P2135" s="3"/>
      <c r="Q2135" s="17" t="s">
        <v>15567</v>
      </c>
      <c r="R2135" s="7" t="s">
        <v>1243</v>
      </c>
    </row>
    <row r="2136" spans="1:18" ht="45">
      <c r="A2136" s="8" t="s">
        <v>15568</v>
      </c>
      <c r="B2136" s="3" t="s">
        <v>15569</v>
      </c>
      <c r="C2136" s="4" t="s">
        <v>15570</v>
      </c>
      <c r="D2136" s="3" t="s">
        <v>15571</v>
      </c>
      <c r="E2136" s="6">
        <v>43951.177905092598</v>
      </c>
      <c r="F2136" s="3"/>
      <c r="G2136" s="3"/>
      <c r="H2136" s="3"/>
      <c r="I2136" s="3"/>
      <c r="J2136" s="3" t="s">
        <v>15572</v>
      </c>
      <c r="K2136" s="3"/>
      <c r="L2136" s="7" t="s">
        <v>27</v>
      </c>
      <c r="M2136" s="14" t="s">
        <v>15573</v>
      </c>
      <c r="N2136" s="3">
        <v>215</v>
      </c>
      <c r="O2136" s="3">
        <v>83</v>
      </c>
      <c r="P2136" s="3"/>
      <c r="Q2136" s="17" t="s">
        <v>15574</v>
      </c>
      <c r="R2136" s="7" t="s">
        <v>15575</v>
      </c>
    </row>
    <row r="2137" spans="1:18" ht="78.75">
      <c r="A2137" s="8" t="s">
        <v>15576</v>
      </c>
      <c r="B2137" s="3" t="s">
        <v>15577</v>
      </c>
      <c r="C2137" s="4" t="s">
        <v>15578</v>
      </c>
      <c r="D2137" s="3" t="s">
        <v>15579</v>
      </c>
      <c r="E2137" s="6">
        <v>43951.177870370375</v>
      </c>
      <c r="F2137" s="3"/>
      <c r="G2137" s="3"/>
      <c r="H2137" s="3"/>
      <c r="I2137" s="3"/>
      <c r="J2137" s="3" t="s">
        <v>15580</v>
      </c>
      <c r="K2137" s="3"/>
      <c r="L2137" s="7" t="s">
        <v>27</v>
      </c>
      <c r="M2137" s="14" t="s">
        <v>15581</v>
      </c>
      <c r="N2137" s="3">
        <v>65</v>
      </c>
      <c r="O2137" s="3">
        <v>1148</v>
      </c>
      <c r="P2137" s="3"/>
      <c r="Q2137" s="17" t="s">
        <v>15582</v>
      </c>
      <c r="R2137" s="7" t="s">
        <v>15583</v>
      </c>
    </row>
    <row r="2138" spans="1:18" ht="90">
      <c r="A2138" s="8" t="s">
        <v>15584</v>
      </c>
      <c r="B2138" s="3" t="s">
        <v>15585</v>
      </c>
      <c r="C2138" s="4" t="s">
        <v>2263</v>
      </c>
      <c r="D2138" s="3" t="s">
        <v>15586</v>
      </c>
      <c r="E2138" s="6">
        <v>43951.17769675926</v>
      </c>
      <c r="F2138" s="3"/>
      <c r="G2138" s="3"/>
      <c r="H2138" s="3"/>
      <c r="I2138" s="3"/>
      <c r="J2138" s="3" t="s">
        <v>15587</v>
      </c>
      <c r="K2138" s="3"/>
      <c r="L2138" s="7" t="s">
        <v>27</v>
      </c>
      <c r="M2138" s="14" t="s">
        <v>15588</v>
      </c>
      <c r="N2138" s="3">
        <v>689</v>
      </c>
      <c r="O2138" s="3">
        <v>1189</v>
      </c>
      <c r="P2138" s="3"/>
      <c r="Q2138" s="17" t="s">
        <v>15589</v>
      </c>
      <c r="R2138" s="7" t="s">
        <v>2269</v>
      </c>
    </row>
    <row r="2139" spans="1:18" ht="67.5">
      <c r="A2139" s="8" t="s">
        <v>15590</v>
      </c>
      <c r="B2139" s="3" t="s">
        <v>15591</v>
      </c>
      <c r="C2139" s="4" t="s">
        <v>1292</v>
      </c>
      <c r="D2139" s="3" t="s">
        <v>15592</v>
      </c>
      <c r="E2139" s="6">
        <v>43951.175983796296</v>
      </c>
      <c r="F2139" s="3"/>
      <c r="G2139" s="3"/>
      <c r="H2139" s="3"/>
      <c r="I2139" s="3"/>
      <c r="J2139" s="3" t="s">
        <v>15593</v>
      </c>
      <c r="K2139" s="3"/>
      <c r="L2139" s="7" t="s">
        <v>178</v>
      </c>
      <c r="M2139" s="14" t="s">
        <v>15594</v>
      </c>
      <c r="N2139" s="3">
        <v>158</v>
      </c>
      <c r="O2139" s="3">
        <v>1302</v>
      </c>
      <c r="P2139" s="3" t="s">
        <v>209</v>
      </c>
      <c r="Q2139" s="17" t="s">
        <v>15595</v>
      </c>
      <c r="R2139" s="7" t="s">
        <v>1297</v>
      </c>
    </row>
    <row r="2140" spans="1:18" ht="56.25">
      <c r="A2140" s="8" t="s">
        <v>15596</v>
      </c>
      <c r="B2140" s="3" t="s">
        <v>15597</v>
      </c>
      <c r="C2140" s="4" t="s">
        <v>1893</v>
      </c>
      <c r="D2140" s="3" t="s">
        <v>15598</v>
      </c>
      <c r="E2140" s="6">
        <v>43951.175717592589</v>
      </c>
      <c r="F2140" s="3"/>
      <c r="G2140" s="3"/>
      <c r="H2140" s="3"/>
      <c r="I2140" s="3"/>
      <c r="J2140" s="3" t="s">
        <v>15599</v>
      </c>
      <c r="K2140" s="3"/>
      <c r="L2140" s="7" t="s">
        <v>27</v>
      </c>
      <c r="M2140" s="14" t="s">
        <v>15600</v>
      </c>
      <c r="N2140" s="3">
        <v>20</v>
      </c>
      <c r="O2140" s="3">
        <v>17</v>
      </c>
      <c r="P2140" s="3"/>
      <c r="Q2140" s="17" t="s">
        <v>15601</v>
      </c>
      <c r="R2140" s="7" t="s">
        <v>1898</v>
      </c>
    </row>
    <row r="2141" spans="1:18" ht="67.5">
      <c r="A2141" s="8" t="s">
        <v>15602</v>
      </c>
      <c r="B2141" s="3" t="s">
        <v>15603</v>
      </c>
      <c r="C2141" s="4" t="s">
        <v>2483</v>
      </c>
      <c r="D2141" s="3" t="s">
        <v>15604</v>
      </c>
      <c r="E2141" s="6">
        <v>43951.175636574073</v>
      </c>
      <c r="F2141" s="3"/>
      <c r="G2141" s="3"/>
      <c r="H2141" s="3"/>
      <c r="I2141" s="3"/>
      <c r="J2141" s="3" t="s">
        <v>15605</v>
      </c>
      <c r="K2141" s="3"/>
      <c r="L2141" s="7" t="s">
        <v>57</v>
      </c>
      <c r="M2141" s="14" t="s">
        <v>15606</v>
      </c>
      <c r="N2141" s="3">
        <v>62</v>
      </c>
      <c r="O2141" s="3">
        <v>324</v>
      </c>
      <c r="P2141" s="3"/>
      <c r="Q2141" s="17" t="s">
        <v>15607</v>
      </c>
      <c r="R2141" s="7" t="s">
        <v>2488</v>
      </c>
    </row>
    <row r="2142" spans="1:18" ht="12.75">
      <c r="A2142" s="8" t="s">
        <v>15608</v>
      </c>
      <c r="B2142" s="3" t="s">
        <v>15609</v>
      </c>
      <c r="C2142" s="112" t="s">
        <v>15610</v>
      </c>
      <c r="D2142" s="3" t="s">
        <v>15611</v>
      </c>
      <c r="E2142" s="6">
        <v>43951.17523148148</v>
      </c>
      <c r="F2142" s="3"/>
      <c r="G2142" s="3"/>
      <c r="H2142" s="3"/>
      <c r="I2142" s="3"/>
      <c r="J2142" s="3" t="s">
        <v>15612</v>
      </c>
      <c r="K2142" s="3"/>
      <c r="L2142" s="7" t="s">
        <v>27</v>
      </c>
      <c r="M2142" s="14" t="s">
        <v>15613</v>
      </c>
      <c r="N2142" s="3">
        <v>40</v>
      </c>
      <c r="O2142" s="3">
        <v>202</v>
      </c>
      <c r="P2142" s="3" t="s">
        <v>15614</v>
      </c>
      <c r="Q2142" s="17" t="s">
        <v>15615</v>
      </c>
      <c r="R2142" s="7" t="s">
        <v>15616</v>
      </c>
    </row>
    <row r="2143" spans="1:18" ht="45">
      <c r="A2143" s="8" t="s">
        <v>15617</v>
      </c>
      <c r="B2143" s="3" t="s">
        <v>15618</v>
      </c>
      <c r="C2143" s="4" t="s">
        <v>15619</v>
      </c>
      <c r="D2143" s="3" t="s">
        <v>15620</v>
      </c>
      <c r="E2143" s="6">
        <v>43951.174791666665</v>
      </c>
      <c r="F2143" s="3"/>
      <c r="G2143" s="3"/>
      <c r="H2143" s="3"/>
      <c r="I2143" s="3"/>
      <c r="J2143" s="3" t="s">
        <v>15621</v>
      </c>
      <c r="K2143" s="3"/>
      <c r="L2143" s="7" t="s">
        <v>57</v>
      </c>
      <c r="M2143" s="14" t="s">
        <v>15622</v>
      </c>
      <c r="N2143" s="3">
        <v>924</v>
      </c>
      <c r="O2143" s="3">
        <v>497</v>
      </c>
      <c r="P2143" s="3" t="s">
        <v>15623</v>
      </c>
      <c r="Q2143" s="17" t="s">
        <v>15624</v>
      </c>
      <c r="R2143" s="7" t="s">
        <v>15625</v>
      </c>
    </row>
    <row r="2144" spans="1:18" ht="67.5">
      <c r="A2144" s="8" t="s">
        <v>15626</v>
      </c>
      <c r="B2144" s="3" t="s">
        <v>15627</v>
      </c>
      <c r="C2144" s="4" t="s">
        <v>9943</v>
      </c>
      <c r="D2144" s="3" t="s">
        <v>15628</v>
      </c>
      <c r="E2144" s="6">
        <v>43951.174432870372</v>
      </c>
      <c r="F2144" s="3"/>
      <c r="G2144" s="3"/>
      <c r="H2144" s="3"/>
      <c r="I2144" s="3"/>
      <c r="J2144" s="3" t="s">
        <v>15629</v>
      </c>
      <c r="K2144" s="3"/>
      <c r="L2144" s="7" t="s">
        <v>27</v>
      </c>
      <c r="M2144" s="14" t="s">
        <v>15630</v>
      </c>
      <c r="N2144" s="3">
        <v>531</v>
      </c>
      <c r="O2144" s="3">
        <v>685</v>
      </c>
      <c r="P2144" s="3" t="s">
        <v>286</v>
      </c>
      <c r="Q2144" s="17" t="s">
        <v>15631</v>
      </c>
      <c r="R2144" s="7" t="s">
        <v>9949</v>
      </c>
    </row>
    <row r="2145" spans="1:18" ht="78.75">
      <c r="A2145" s="8" t="s">
        <v>15632</v>
      </c>
      <c r="B2145" s="3" t="s">
        <v>15633</v>
      </c>
      <c r="C2145" s="4" t="s">
        <v>13553</v>
      </c>
      <c r="D2145" s="3" t="s">
        <v>15634</v>
      </c>
      <c r="E2145" s="6">
        <v>43951.174178240741</v>
      </c>
      <c r="F2145" s="3"/>
      <c r="G2145" s="3"/>
      <c r="H2145" s="3"/>
      <c r="I2145" s="3"/>
      <c r="J2145" s="3" t="s">
        <v>15635</v>
      </c>
      <c r="K2145" s="3"/>
      <c r="L2145" s="7" t="s">
        <v>178</v>
      </c>
      <c r="M2145" s="14" t="s">
        <v>15636</v>
      </c>
      <c r="N2145" s="3">
        <v>93</v>
      </c>
      <c r="O2145" s="3">
        <v>507</v>
      </c>
      <c r="P2145" s="3" t="s">
        <v>15637</v>
      </c>
      <c r="Q2145" s="17" t="s">
        <v>15638</v>
      </c>
      <c r="R2145" s="7" t="s">
        <v>13559</v>
      </c>
    </row>
    <row r="2146" spans="1:18" ht="67.5">
      <c r="A2146" s="8" t="s">
        <v>15639</v>
      </c>
      <c r="B2146" s="3" t="s">
        <v>15640</v>
      </c>
      <c r="C2146" s="4" t="s">
        <v>1292</v>
      </c>
      <c r="D2146" s="3" t="s">
        <v>15641</v>
      </c>
      <c r="E2146" s="6">
        <v>43951.173854166671</v>
      </c>
      <c r="F2146" s="3"/>
      <c r="G2146" s="3"/>
      <c r="H2146" s="3"/>
      <c r="I2146" s="3"/>
      <c r="J2146" s="3" t="s">
        <v>15642</v>
      </c>
      <c r="K2146" s="3"/>
      <c r="L2146" s="7" t="s">
        <v>27</v>
      </c>
      <c r="M2146" s="14" t="s">
        <v>15643</v>
      </c>
      <c r="N2146" s="3">
        <v>91</v>
      </c>
      <c r="O2146" s="3">
        <v>97</v>
      </c>
      <c r="P2146" s="3"/>
      <c r="Q2146" s="17" t="s">
        <v>15644</v>
      </c>
      <c r="R2146" s="7" t="s">
        <v>1297</v>
      </c>
    </row>
    <row r="2147" spans="1:18" ht="67.5">
      <c r="A2147" s="8" t="s">
        <v>15645</v>
      </c>
      <c r="B2147" s="3" t="s">
        <v>15646</v>
      </c>
      <c r="C2147" s="4" t="s">
        <v>9943</v>
      </c>
      <c r="D2147" s="3" t="s">
        <v>15647</v>
      </c>
      <c r="E2147" s="6">
        <v>43951.173726851848</v>
      </c>
      <c r="F2147" s="3"/>
      <c r="G2147" s="3"/>
      <c r="H2147" s="3"/>
      <c r="I2147" s="3"/>
      <c r="J2147" s="3" t="s">
        <v>15648</v>
      </c>
      <c r="K2147" s="3"/>
      <c r="L2147" s="7" t="s">
        <v>57</v>
      </c>
      <c r="M2147" s="14" t="s">
        <v>15649</v>
      </c>
      <c r="N2147" s="3">
        <v>897</v>
      </c>
      <c r="O2147" s="3">
        <v>561</v>
      </c>
      <c r="P2147" s="3"/>
      <c r="Q2147" s="17" t="s">
        <v>15650</v>
      </c>
      <c r="R2147" s="7" t="s">
        <v>9949</v>
      </c>
    </row>
    <row r="2148" spans="1:18" ht="56.25">
      <c r="A2148" s="8" t="s">
        <v>15651</v>
      </c>
      <c r="B2148" s="3" t="s">
        <v>15652</v>
      </c>
      <c r="C2148" s="4" t="s">
        <v>7258</v>
      </c>
      <c r="D2148" s="3" t="s">
        <v>15653</v>
      </c>
      <c r="E2148" s="6">
        <v>43951.173518518517</v>
      </c>
      <c r="F2148" s="3"/>
      <c r="G2148" s="3"/>
      <c r="H2148" s="3"/>
      <c r="I2148" s="3"/>
      <c r="J2148" s="3" t="s">
        <v>15654</v>
      </c>
      <c r="K2148" s="3"/>
      <c r="L2148" s="7" t="s">
        <v>178</v>
      </c>
      <c r="M2148" s="14" t="s">
        <v>15655</v>
      </c>
      <c r="N2148" s="3">
        <v>3018</v>
      </c>
      <c r="O2148" s="3">
        <v>1210</v>
      </c>
      <c r="P2148" s="3" t="s">
        <v>15656</v>
      </c>
      <c r="Q2148" s="17" t="s">
        <v>15657</v>
      </c>
      <c r="R2148" s="7" t="s">
        <v>7263</v>
      </c>
    </row>
    <row r="2149" spans="1:18" ht="56.25">
      <c r="A2149" s="8" t="s">
        <v>15658</v>
      </c>
      <c r="B2149" s="3" t="s">
        <v>15659</v>
      </c>
      <c r="C2149" s="4" t="s">
        <v>3708</v>
      </c>
      <c r="D2149" s="3" t="s">
        <v>15660</v>
      </c>
      <c r="E2149" s="6">
        <v>43951.173009259262</v>
      </c>
      <c r="F2149" s="3"/>
      <c r="G2149" s="3"/>
      <c r="H2149" s="3"/>
      <c r="I2149" s="3"/>
      <c r="J2149" s="3" t="s">
        <v>15661</v>
      </c>
      <c r="K2149" s="3"/>
      <c r="L2149" s="7" t="s">
        <v>57</v>
      </c>
      <c r="M2149" s="14" t="s">
        <v>15662</v>
      </c>
      <c r="N2149" s="3">
        <v>40</v>
      </c>
      <c r="O2149" s="3">
        <v>174</v>
      </c>
      <c r="P2149" s="3" t="s">
        <v>3744</v>
      </c>
      <c r="Q2149" s="17" t="s">
        <v>15663</v>
      </c>
      <c r="R2149" s="7" t="s">
        <v>3714</v>
      </c>
    </row>
    <row r="2150" spans="1:18" ht="56.25">
      <c r="A2150" s="8" t="s">
        <v>15664</v>
      </c>
      <c r="B2150" s="3" t="s">
        <v>15665</v>
      </c>
      <c r="C2150" s="4" t="s">
        <v>15666</v>
      </c>
      <c r="D2150" s="3" t="s">
        <v>15667</v>
      </c>
      <c r="E2150" s="6">
        <v>43951.172951388886</v>
      </c>
      <c r="F2150" s="3"/>
      <c r="G2150" s="3"/>
      <c r="H2150" s="3"/>
      <c r="I2150" s="3"/>
      <c r="J2150" s="3" t="s">
        <v>15668</v>
      </c>
      <c r="K2150" s="3"/>
      <c r="L2150" s="7" t="s">
        <v>27</v>
      </c>
      <c r="M2150" s="14" t="s">
        <v>15669</v>
      </c>
      <c r="N2150" s="3">
        <v>143</v>
      </c>
      <c r="O2150" s="3">
        <v>77</v>
      </c>
      <c r="P2150" s="3"/>
      <c r="Q2150" s="17" t="s">
        <v>15670</v>
      </c>
      <c r="R2150" s="7" t="s">
        <v>15671</v>
      </c>
    </row>
    <row r="2151" spans="1:18" ht="90">
      <c r="A2151" s="8" t="s">
        <v>15672</v>
      </c>
      <c r="B2151" s="3" t="s">
        <v>15673</v>
      </c>
      <c r="C2151" s="4" t="s">
        <v>2263</v>
      </c>
      <c r="D2151" s="3" t="s">
        <v>15674</v>
      </c>
      <c r="E2151" s="6">
        <v>43951.17288194444</v>
      </c>
      <c r="F2151" s="3"/>
      <c r="G2151" s="3"/>
      <c r="H2151" s="3"/>
      <c r="I2151" s="3"/>
      <c r="J2151" s="3" t="s">
        <v>15675</v>
      </c>
      <c r="K2151" s="3"/>
      <c r="L2151" s="7" t="s">
        <v>27</v>
      </c>
      <c r="M2151" s="14" t="s">
        <v>15676</v>
      </c>
      <c r="N2151" s="3">
        <v>476</v>
      </c>
      <c r="O2151" s="3">
        <v>620</v>
      </c>
      <c r="P2151" s="3" t="s">
        <v>1241</v>
      </c>
      <c r="Q2151" s="17" t="s">
        <v>15677</v>
      </c>
      <c r="R2151" s="7" t="s">
        <v>2269</v>
      </c>
    </row>
    <row r="2152" spans="1:18" ht="67.5">
      <c r="A2152" s="8" t="s">
        <v>15678</v>
      </c>
      <c r="B2152" s="3" t="s">
        <v>15646</v>
      </c>
      <c r="C2152" s="4" t="s">
        <v>14155</v>
      </c>
      <c r="D2152" s="3" t="s">
        <v>15679</v>
      </c>
      <c r="E2152" s="6">
        <v>43951.172835648147</v>
      </c>
      <c r="F2152" s="3"/>
      <c r="G2152" s="3"/>
      <c r="H2152" s="3"/>
      <c r="I2152" s="3"/>
      <c r="J2152" s="3" t="s">
        <v>15648</v>
      </c>
      <c r="K2152" s="3"/>
      <c r="L2152" s="7" t="s">
        <v>57</v>
      </c>
      <c r="M2152" s="14" t="s">
        <v>15649</v>
      </c>
      <c r="N2152" s="3">
        <v>897</v>
      </c>
      <c r="O2152" s="3">
        <v>561</v>
      </c>
      <c r="P2152" s="3"/>
      <c r="Q2152" s="17" t="s">
        <v>15680</v>
      </c>
      <c r="R2152" s="7" t="s">
        <v>14160</v>
      </c>
    </row>
    <row r="2153" spans="1:18" ht="56.25">
      <c r="A2153" s="8" t="s">
        <v>15681</v>
      </c>
      <c r="B2153" s="3" t="s">
        <v>15682</v>
      </c>
      <c r="C2153" s="4" t="s">
        <v>501</v>
      </c>
      <c r="D2153" s="3" t="s">
        <v>15683</v>
      </c>
      <c r="E2153" s="6">
        <v>43951.171875</v>
      </c>
      <c r="F2153" s="3"/>
      <c r="G2153" s="3"/>
      <c r="H2153" s="3"/>
      <c r="I2153" s="3"/>
      <c r="J2153" s="3" t="s">
        <v>15684</v>
      </c>
      <c r="K2153" s="3"/>
      <c r="L2153" s="7" t="s">
        <v>27</v>
      </c>
      <c r="M2153" s="14" t="s">
        <v>15685</v>
      </c>
      <c r="N2153" s="3">
        <v>3</v>
      </c>
      <c r="O2153" s="3"/>
      <c r="P2153" s="3"/>
      <c r="Q2153" s="17" t="s">
        <v>15686</v>
      </c>
      <c r="R2153" s="7" t="s">
        <v>507</v>
      </c>
    </row>
    <row r="2154" spans="1:18" ht="67.5">
      <c r="A2154" s="8" t="s">
        <v>15687</v>
      </c>
      <c r="B2154" s="3" t="s">
        <v>15688</v>
      </c>
      <c r="C2154" s="4" t="s">
        <v>1292</v>
      </c>
      <c r="D2154" s="3" t="s">
        <v>15689</v>
      </c>
      <c r="E2154" s="6">
        <v>43951.171307870369</v>
      </c>
      <c r="F2154" s="3"/>
      <c r="G2154" s="3"/>
      <c r="H2154" s="3"/>
      <c r="I2154" s="3"/>
      <c r="J2154" s="3" t="s">
        <v>15690</v>
      </c>
      <c r="K2154" s="3"/>
      <c r="L2154" s="7" t="s">
        <v>27</v>
      </c>
      <c r="M2154" s="14" t="s">
        <v>15691</v>
      </c>
      <c r="N2154" s="3">
        <v>1895</v>
      </c>
      <c r="O2154" s="3">
        <v>1951</v>
      </c>
      <c r="P2154" s="3" t="s">
        <v>3236</v>
      </c>
      <c r="Q2154" s="17" t="s">
        <v>15692</v>
      </c>
      <c r="R2154" s="7" t="s">
        <v>1297</v>
      </c>
    </row>
    <row r="2155" spans="1:18" ht="90">
      <c r="A2155" s="8" t="s">
        <v>15693</v>
      </c>
      <c r="B2155" s="3" t="s">
        <v>15694</v>
      </c>
      <c r="C2155" s="4" t="s">
        <v>2263</v>
      </c>
      <c r="D2155" s="3" t="s">
        <v>15695</v>
      </c>
      <c r="E2155" s="6">
        <v>43951.171226851853</v>
      </c>
      <c r="F2155" s="3"/>
      <c r="G2155" s="3"/>
      <c r="H2155" s="3"/>
      <c r="I2155" s="3"/>
      <c r="J2155" s="3" t="s">
        <v>15696</v>
      </c>
      <c r="K2155" s="3"/>
      <c r="L2155" s="7" t="s">
        <v>27</v>
      </c>
      <c r="M2155" s="14" t="s">
        <v>15697</v>
      </c>
      <c r="N2155" s="3">
        <v>2197</v>
      </c>
      <c r="O2155" s="3">
        <v>2086</v>
      </c>
      <c r="P2155" s="3"/>
      <c r="Q2155" s="17" t="s">
        <v>15698</v>
      </c>
      <c r="R2155" s="7" t="s">
        <v>2269</v>
      </c>
    </row>
    <row r="2156" spans="1:18" ht="78.75">
      <c r="A2156" s="8" t="s">
        <v>15699</v>
      </c>
      <c r="B2156" s="3" t="s">
        <v>15700</v>
      </c>
      <c r="C2156" s="4" t="s">
        <v>15701</v>
      </c>
      <c r="D2156" s="3" t="s">
        <v>15702</v>
      </c>
      <c r="E2156" s="6">
        <v>43951.17114583333</v>
      </c>
      <c r="F2156" s="3"/>
      <c r="G2156" s="3"/>
      <c r="H2156" s="3"/>
      <c r="I2156" s="3"/>
      <c r="J2156" s="3" t="s">
        <v>15703</v>
      </c>
      <c r="K2156" s="3"/>
      <c r="L2156" s="7" t="s">
        <v>27</v>
      </c>
      <c r="M2156" s="14" t="s">
        <v>15704</v>
      </c>
      <c r="N2156" s="3">
        <v>585</v>
      </c>
      <c r="O2156" s="3">
        <v>1482</v>
      </c>
      <c r="P2156" s="3" t="s">
        <v>15705</v>
      </c>
      <c r="Q2156" s="17" t="s">
        <v>15706</v>
      </c>
      <c r="R2156" s="7" t="s">
        <v>15707</v>
      </c>
    </row>
    <row r="2157" spans="1:18" ht="33.75">
      <c r="A2157" s="8" t="s">
        <v>15708</v>
      </c>
      <c r="B2157" s="3" t="s">
        <v>15709</v>
      </c>
      <c r="C2157" s="4" t="s">
        <v>972</v>
      </c>
      <c r="D2157" s="3" t="s">
        <v>15710</v>
      </c>
      <c r="E2157" s="6">
        <v>43951.171122685184</v>
      </c>
      <c r="F2157" s="3"/>
      <c r="G2157" s="3"/>
      <c r="H2157" s="3"/>
      <c r="I2157" s="3"/>
      <c r="J2157" s="3" t="s">
        <v>15711</v>
      </c>
      <c r="K2157" s="3"/>
      <c r="L2157" s="7" t="s">
        <v>27</v>
      </c>
      <c r="M2157" s="14" t="s">
        <v>15712</v>
      </c>
      <c r="N2157" s="3">
        <v>1608</v>
      </c>
      <c r="O2157" s="3">
        <v>2672</v>
      </c>
      <c r="P2157" s="3" t="s">
        <v>15713</v>
      </c>
      <c r="Q2157" s="17" t="s">
        <v>15714</v>
      </c>
      <c r="R2157" s="7" t="s">
        <v>977</v>
      </c>
    </row>
    <row r="2158" spans="1:18" ht="56.25">
      <c r="A2158" s="8" t="s">
        <v>15715</v>
      </c>
      <c r="B2158" s="3" t="s">
        <v>15716</v>
      </c>
      <c r="C2158" s="4" t="s">
        <v>15717</v>
      </c>
      <c r="D2158" s="3" t="s">
        <v>15718</v>
      </c>
      <c r="E2158" s="6">
        <v>43951.171030092592</v>
      </c>
      <c r="F2158" s="3"/>
      <c r="G2158" s="3"/>
      <c r="H2158" s="3"/>
      <c r="I2158" s="3"/>
      <c r="J2158" s="3" t="s">
        <v>15719</v>
      </c>
      <c r="K2158" s="3"/>
      <c r="L2158" s="7" t="s">
        <v>27</v>
      </c>
      <c r="M2158" s="14" t="s">
        <v>15720</v>
      </c>
      <c r="N2158" s="3">
        <v>4351</v>
      </c>
      <c r="O2158" s="3">
        <v>2348</v>
      </c>
      <c r="P2158" s="3" t="s">
        <v>5807</v>
      </c>
      <c r="Q2158" s="17" t="s">
        <v>15721</v>
      </c>
      <c r="R2158" s="7" t="s">
        <v>15722</v>
      </c>
    </row>
    <row r="2159" spans="1:18" ht="56.25">
      <c r="A2159" s="8" t="s">
        <v>15723</v>
      </c>
      <c r="B2159" s="3" t="s">
        <v>15724</v>
      </c>
      <c r="C2159" s="4" t="s">
        <v>7258</v>
      </c>
      <c r="D2159" s="3" t="s">
        <v>15725</v>
      </c>
      <c r="E2159" s="6">
        <v>43951.170925925922</v>
      </c>
      <c r="F2159" s="3"/>
      <c r="G2159" s="3"/>
      <c r="H2159" s="3"/>
      <c r="I2159" s="3"/>
      <c r="J2159" s="3" t="s">
        <v>15726</v>
      </c>
      <c r="K2159" s="3"/>
      <c r="L2159" s="7" t="s">
        <v>27</v>
      </c>
      <c r="M2159" s="14" t="s">
        <v>15727</v>
      </c>
      <c r="N2159" s="3">
        <v>625</v>
      </c>
      <c r="O2159" s="3">
        <v>1819</v>
      </c>
      <c r="P2159" s="3" t="s">
        <v>15728</v>
      </c>
      <c r="Q2159" s="17" t="s">
        <v>15729</v>
      </c>
      <c r="R2159" s="7" t="s">
        <v>7263</v>
      </c>
    </row>
    <row r="2160" spans="1:18" ht="90">
      <c r="A2160" s="8" t="s">
        <v>15730</v>
      </c>
      <c r="B2160" s="3" t="s">
        <v>15731</v>
      </c>
      <c r="C2160" s="4" t="s">
        <v>2263</v>
      </c>
      <c r="D2160" s="3" t="s">
        <v>15732</v>
      </c>
      <c r="E2160" s="6">
        <v>43951.170798611114</v>
      </c>
      <c r="F2160" s="3"/>
      <c r="G2160" s="3"/>
      <c r="H2160" s="3"/>
      <c r="I2160" s="3"/>
      <c r="J2160" s="3" t="s">
        <v>15733</v>
      </c>
      <c r="K2160" s="3"/>
      <c r="L2160" s="7" t="s">
        <v>27</v>
      </c>
      <c r="M2160" s="14" t="s">
        <v>15734</v>
      </c>
      <c r="N2160" s="3">
        <v>2275</v>
      </c>
      <c r="O2160" s="3">
        <v>4274</v>
      </c>
      <c r="P2160" s="3"/>
      <c r="Q2160" s="17" t="s">
        <v>15735</v>
      </c>
      <c r="R2160" s="7" t="s">
        <v>2269</v>
      </c>
    </row>
    <row r="2161" spans="1:18" ht="90">
      <c r="A2161" s="8" t="s">
        <v>15736</v>
      </c>
      <c r="B2161" s="3" t="s">
        <v>15737</v>
      </c>
      <c r="C2161" s="4" t="s">
        <v>2263</v>
      </c>
      <c r="D2161" s="3" t="s">
        <v>15738</v>
      </c>
      <c r="E2161" s="6">
        <v>43951.170567129629</v>
      </c>
      <c r="F2161" s="3"/>
      <c r="G2161" s="3"/>
      <c r="H2161" s="3"/>
      <c r="I2161" s="3"/>
      <c r="J2161" s="3" t="s">
        <v>15739</v>
      </c>
      <c r="K2161" s="3"/>
      <c r="L2161" s="7" t="s">
        <v>27</v>
      </c>
      <c r="M2161" s="14" t="s">
        <v>15740</v>
      </c>
      <c r="N2161" s="3">
        <v>4059</v>
      </c>
      <c r="O2161" s="3">
        <v>3723</v>
      </c>
      <c r="P2161" s="3" t="s">
        <v>11616</v>
      </c>
      <c r="Q2161" s="17" t="s">
        <v>15741</v>
      </c>
      <c r="R2161" s="7" t="s">
        <v>2269</v>
      </c>
    </row>
    <row r="2162" spans="1:18" ht="67.5">
      <c r="A2162" s="8" t="s">
        <v>15742</v>
      </c>
      <c r="B2162" s="3" t="s">
        <v>15743</v>
      </c>
      <c r="C2162" s="4" t="s">
        <v>1292</v>
      </c>
      <c r="D2162" s="3" t="s">
        <v>15744</v>
      </c>
      <c r="E2162" s="6">
        <v>43951.170555555553</v>
      </c>
      <c r="F2162" s="3"/>
      <c r="G2162" s="3"/>
      <c r="H2162" s="3"/>
      <c r="I2162" s="3"/>
      <c r="J2162" s="3" t="s">
        <v>15745</v>
      </c>
      <c r="K2162" s="3"/>
      <c r="L2162" s="7" t="s">
        <v>27</v>
      </c>
      <c r="M2162" s="14" t="s">
        <v>15746</v>
      </c>
      <c r="N2162" s="3">
        <v>233</v>
      </c>
      <c r="O2162" s="3">
        <v>114</v>
      </c>
      <c r="P2162" s="3"/>
      <c r="Q2162" s="17" t="s">
        <v>15747</v>
      </c>
      <c r="R2162" s="7" t="s">
        <v>1297</v>
      </c>
    </row>
    <row r="2163" spans="1:18" ht="22.5">
      <c r="A2163" s="8" t="s">
        <v>15748</v>
      </c>
      <c r="B2163" s="3" t="s">
        <v>15749</v>
      </c>
      <c r="C2163" s="4" t="s">
        <v>15750</v>
      </c>
      <c r="D2163" s="3" t="s">
        <v>15751</v>
      </c>
      <c r="E2163" s="6">
        <v>43951.170138888891</v>
      </c>
      <c r="F2163" s="3"/>
      <c r="G2163" s="3"/>
      <c r="H2163" s="3"/>
      <c r="I2163" s="3"/>
      <c r="J2163" s="3" t="s">
        <v>15752</v>
      </c>
      <c r="K2163" s="3"/>
      <c r="L2163" s="7" t="s">
        <v>656</v>
      </c>
      <c r="M2163" s="14" t="s">
        <v>15753</v>
      </c>
      <c r="N2163" s="3">
        <v>1024384</v>
      </c>
      <c r="O2163" s="3">
        <v>438</v>
      </c>
      <c r="P2163" s="3" t="s">
        <v>6265</v>
      </c>
      <c r="Q2163" s="17" t="s">
        <v>15754</v>
      </c>
      <c r="R2163" s="7" t="s">
        <v>15755</v>
      </c>
    </row>
    <row r="2164" spans="1:18" ht="45">
      <c r="A2164" s="8" t="s">
        <v>15756</v>
      </c>
      <c r="B2164" s="3" t="s">
        <v>15757</v>
      </c>
      <c r="C2164" s="4" t="s">
        <v>15758</v>
      </c>
      <c r="D2164" s="3" t="s">
        <v>15759</v>
      </c>
      <c r="E2164" s="6">
        <v>43951.170057870375</v>
      </c>
      <c r="F2164" s="3"/>
      <c r="G2164" s="3"/>
      <c r="H2164" s="3" t="s">
        <v>15760</v>
      </c>
      <c r="I2164" s="3" t="s">
        <v>15757</v>
      </c>
      <c r="J2164" s="3" t="s">
        <v>15760</v>
      </c>
      <c r="K2164" s="3" t="s">
        <v>15761</v>
      </c>
      <c r="L2164" s="7" t="s">
        <v>27</v>
      </c>
      <c r="M2164" s="14" t="s">
        <v>15762</v>
      </c>
      <c r="N2164" s="3">
        <v>43</v>
      </c>
      <c r="O2164" s="3">
        <v>120</v>
      </c>
      <c r="P2164" s="3" t="s">
        <v>266</v>
      </c>
      <c r="Q2164" s="17" t="s">
        <v>15763</v>
      </c>
      <c r="R2164" s="7" t="s">
        <v>15764</v>
      </c>
    </row>
    <row r="2165" spans="1:18" ht="67.5">
      <c r="A2165" s="8" t="s">
        <v>15765</v>
      </c>
      <c r="B2165" s="3" t="s">
        <v>15766</v>
      </c>
      <c r="C2165" s="4" t="s">
        <v>9943</v>
      </c>
      <c r="D2165" s="3" t="s">
        <v>15767</v>
      </c>
      <c r="E2165" s="6">
        <v>43951.169733796298</v>
      </c>
      <c r="F2165" s="3"/>
      <c r="G2165" s="3"/>
      <c r="H2165" s="3"/>
      <c r="I2165" s="3"/>
      <c r="J2165" s="3" t="s">
        <v>15768</v>
      </c>
      <c r="K2165" s="3"/>
      <c r="L2165" s="7" t="s">
        <v>57</v>
      </c>
      <c r="M2165" s="14" t="s">
        <v>15769</v>
      </c>
      <c r="N2165" s="3">
        <v>5044</v>
      </c>
      <c r="O2165" s="3">
        <v>5174</v>
      </c>
      <c r="P2165" s="3"/>
      <c r="Q2165" s="17" t="s">
        <v>15770</v>
      </c>
      <c r="R2165" s="7" t="s">
        <v>9949</v>
      </c>
    </row>
    <row r="2166" spans="1:18" ht="112.5">
      <c r="A2166" s="8" t="s">
        <v>15771</v>
      </c>
      <c r="B2166" s="3" t="s">
        <v>15772</v>
      </c>
      <c r="C2166" s="4" t="s">
        <v>967</v>
      </c>
      <c r="D2166" s="3" t="s">
        <v>15767</v>
      </c>
      <c r="E2166" s="6">
        <v>43951.169733796298</v>
      </c>
      <c r="F2166" s="3"/>
      <c r="G2166" s="3"/>
      <c r="H2166" s="3"/>
      <c r="I2166" s="3"/>
      <c r="J2166" s="3" t="s">
        <v>15773</v>
      </c>
      <c r="K2166" s="3"/>
      <c r="L2166" s="7" t="s">
        <v>27</v>
      </c>
      <c r="M2166" s="14" t="s">
        <v>15774</v>
      </c>
      <c r="N2166" s="3">
        <v>262</v>
      </c>
      <c r="O2166" s="3">
        <v>464</v>
      </c>
      <c r="P2166" s="3"/>
      <c r="Q2166" s="17" t="s">
        <v>15775</v>
      </c>
      <c r="R2166" s="7" t="s">
        <v>512</v>
      </c>
    </row>
    <row r="2167" spans="1:18" ht="45">
      <c r="A2167" s="8" t="s">
        <v>15776</v>
      </c>
      <c r="B2167" s="3" t="s">
        <v>15777</v>
      </c>
      <c r="C2167" s="4" t="s">
        <v>15778</v>
      </c>
      <c r="D2167" s="3" t="s">
        <v>15779</v>
      </c>
      <c r="E2167" s="6">
        <v>43951.169386574074</v>
      </c>
      <c r="F2167" s="3"/>
      <c r="G2167" s="3"/>
      <c r="H2167" s="3"/>
      <c r="I2167" s="3"/>
      <c r="J2167" s="3" t="s">
        <v>15780</v>
      </c>
      <c r="K2167" s="3"/>
      <c r="L2167" s="7" t="s">
        <v>27</v>
      </c>
      <c r="M2167" s="14" t="s">
        <v>15781</v>
      </c>
      <c r="N2167" s="3">
        <v>1445</v>
      </c>
      <c r="O2167" s="3">
        <v>2429</v>
      </c>
      <c r="P2167" s="3"/>
      <c r="Q2167" s="17" t="s">
        <v>15782</v>
      </c>
      <c r="R2167" s="7" t="s">
        <v>15783</v>
      </c>
    </row>
    <row r="2168" spans="1:18" ht="67.5">
      <c r="A2168" s="8" t="s">
        <v>15784</v>
      </c>
      <c r="B2168" s="3" t="s">
        <v>15785</v>
      </c>
      <c r="C2168" s="4" t="s">
        <v>13939</v>
      </c>
      <c r="D2168" s="3" t="s">
        <v>15786</v>
      </c>
      <c r="E2168" s="6">
        <v>43951.169166666667</v>
      </c>
      <c r="F2168" s="3"/>
      <c r="G2168" s="3"/>
      <c r="H2168" s="3"/>
      <c r="I2168" s="3"/>
      <c r="J2168" s="3" t="s">
        <v>15787</v>
      </c>
      <c r="K2168" s="3"/>
      <c r="L2168" s="7" t="s">
        <v>27</v>
      </c>
      <c r="M2168" s="14" t="s">
        <v>15788</v>
      </c>
      <c r="N2168" s="3">
        <v>636</v>
      </c>
      <c r="O2168" s="3">
        <v>1669</v>
      </c>
      <c r="P2168" s="3" t="s">
        <v>15789</v>
      </c>
      <c r="Q2168" s="17" t="s">
        <v>15790</v>
      </c>
      <c r="R2168" s="7" t="s">
        <v>13943</v>
      </c>
    </row>
    <row r="2169" spans="1:18" ht="56.25">
      <c r="A2169" s="8" t="s">
        <v>15791</v>
      </c>
      <c r="B2169" s="3" t="s">
        <v>15792</v>
      </c>
      <c r="C2169" s="4" t="s">
        <v>3708</v>
      </c>
      <c r="D2169" s="3" t="s">
        <v>15793</v>
      </c>
      <c r="E2169" s="6">
        <v>43951.169074074074</v>
      </c>
      <c r="F2169" s="3"/>
      <c r="G2169" s="3"/>
      <c r="H2169" s="3"/>
      <c r="I2169" s="3"/>
      <c r="J2169" s="3" t="s">
        <v>15794</v>
      </c>
      <c r="K2169" s="3"/>
      <c r="L2169" s="7" t="s">
        <v>178</v>
      </c>
      <c r="M2169" s="14" t="s">
        <v>15795</v>
      </c>
      <c r="N2169" s="3">
        <v>868</v>
      </c>
      <c r="O2169" s="3">
        <v>155</v>
      </c>
      <c r="P2169" s="3"/>
      <c r="Q2169" s="17" t="s">
        <v>15796</v>
      </c>
      <c r="R2169" s="7" t="s">
        <v>3714</v>
      </c>
    </row>
    <row r="2170" spans="1:18" ht="56.25">
      <c r="A2170" s="8" t="s">
        <v>15797</v>
      </c>
      <c r="B2170" s="3" t="s">
        <v>15798</v>
      </c>
      <c r="C2170" s="4" t="s">
        <v>2255</v>
      </c>
      <c r="D2170" s="3" t="s">
        <v>15799</v>
      </c>
      <c r="E2170" s="6">
        <v>43951.169016203705</v>
      </c>
      <c r="F2170" s="3"/>
      <c r="G2170" s="3"/>
      <c r="H2170" s="3"/>
      <c r="I2170" s="3"/>
      <c r="J2170" s="3" t="s">
        <v>15800</v>
      </c>
      <c r="K2170" s="3"/>
      <c r="L2170" s="7" t="s">
        <v>57</v>
      </c>
      <c r="M2170" s="14" t="s">
        <v>15801</v>
      </c>
      <c r="N2170" s="3">
        <v>55</v>
      </c>
      <c r="O2170" s="3">
        <v>118</v>
      </c>
      <c r="P2170" s="3" t="s">
        <v>15802</v>
      </c>
      <c r="Q2170" s="17" t="s">
        <v>15803</v>
      </c>
      <c r="R2170" s="7" t="s">
        <v>2260</v>
      </c>
    </row>
    <row r="2171" spans="1:18" ht="67.5">
      <c r="A2171" s="8" t="s">
        <v>15804</v>
      </c>
      <c r="B2171" s="3" t="s">
        <v>15805</v>
      </c>
      <c r="C2171" s="4" t="s">
        <v>1292</v>
      </c>
      <c r="D2171" s="3" t="s">
        <v>15806</v>
      </c>
      <c r="E2171" s="6">
        <v>43951.16777777778</v>
      </c>
      <c r="F2171" s="3"/>
      <c r="G2171" s="3"/>
      <c r="H2171" s="3"/>
      <c r="I2171" s="3"/>
      <c r="J2171" s="3" t="s">
        <v>15807</v>
      </c>
      <c r="K2171" s="3"/>
      <c r="L2171" s="7" t="s">
        <v>27</v>
      </c>
      <c r="M2171" s="14" t="s">
        <v>15808</v>
      </c>
      <c r="N2171" s="3">
        <v>399</v>
      </c>
      <c r="O2171" s="3">
        <v>1162</v>
      </c>
      <c r="P2171" s="3"/>
      <c r="Q2171" s="17" t="s">
        <v>15809</v>
      </c>
      <c r="R2171" s="7" t="s">
        <v>1297</v>
      </c>
    </row>
    <row r="2172" spans="1:18" ht="78.75">
      <c r="A2172" s="8" t="s">
        <v>15810</v>
      </c>
      <c r="B2172" s="3" t="s">
        <v>15811</v>
      </c>
      <c r="C2172" s="4" t="s">
        <v>1300</v>
      </c>
      <c r="D2172" s="3" t="s">
        <v>15812</v>
      </c>
      <c r="E2172" s="6">
        <v>43951.167384259257</v>
      </c>
      <c r="F2172" s="3"/>
      <c r="G2172" s="3"/>
      <c r="H2172" s="3"/>
      <c r="I2172" s="3"/>
      <c r="J2172" s="3" t="s">
        <v>15813</v>
      </c>
      <c r="K2172" s="3"/>
      <c r="L2172" s="7" t="s">
        <v>27</v>
      </c>
      <c r="M2172" s="14" t="s">
        <v>15814</v>
      </c>
      <c r="N2172" s="3">
        <v>1303</v>
      </c>
      <c r="O2172" s="3">
        <v>2337</v>
      </c>
      <c r="P2172" s="3"/>
      <c r="Q2172" s="17" t="s">
        <v>15815</v>
      </c>
      <c r="R2172" s="7" t="s">
        <v>1306</v>
      </c>
    </row>
    <row r="2173" spans="1:18" ht="56.25">
      <c r="A2173" s="8" t="s">
        <v>15816</v>
      </c>
      <c r="B2173" s="3" t="s">
        <v>15817</v>
      </c>
      <c r="C2173" s="4" t="s">
        <v>24</v>
      </c>
      <c r="D2173" s="3" t="s">
        <v>15818</v>
      </c>
      <c r="E2173" s="6">
        <v>43951.167372685188</v>
      </c>
      <c r="F2173" s="3"/>
      <c r="G2173" s="3"/>
      <c r="H2173" s="3"/>
      <c r="I2173" s="3"/>
      <c r="J2173" s="3" t="s">
        <v>15819</v>
      </c>
      <c r="K2173" s="3"/>
      <c r="L2173" s="7" t="s">
        <v>27</v>
      </c>
      <c r="M2173" s="14" t="s">
        <v>15820</v>
      </c>
      <c r="N2173" s="3">
        <v>5165</v>
      </c>
      <c r="O2173" s="3">
        <v>340</v>
      </c>
      <c r="P2173" s="3" t="s">
        <v>209</v>
      </c>
      <c r="Q2173" s="17" t="s">
        <v>15821</v>
      </c>
      <c r="R2173" s="7" t="s">
        <v>38</v>
      </c>
    </row>
    <row r="2174" spans="1:18" ht="67.5">
      <c r="A2174" s="8" t="s">
        <v>15822</v>
      </c>
      <c r="B2174" s="3" t="s">
        <v>15823</v>
      </c>
      <c r="C2174" s="4" t="s">
        <v>1292</v>
      </c>
      <c r="D2174" s="3" t="s">
        <v>15824</v>
      </c>
      <c r="E2174" s="6">
        <v>43951.167245370365</v>
      </c>
      <c r="F2174" s="3"/>
      <c r="G2174" s="3"/>
      <c r="H2174" s="3"/>
      <c r="I2174" s="3"/>
      <c r="J2174" s="3" t="s">
        <v>15825</v>
      </c>
      <c r="K2174" s="3"/>
      <c r="L2174" s="7" t="s">
        <v>27</v>
      </c>
      <c r="M2174" s="14" t="s">
        <v>15826</v>
      </c>
      <c r="N2174" s="3">
        <v>2419</v>
      </c>
      <c r="O2174" s="3">
        <v>2350</v>
      </c>
      <c r="P2174" s="3"/>
      <c r="Q2174" s="17" t="s">
        <v>15827</v>
      </c>
      <c r="R2174" s="7" t="s">
        <v>1297</v>
      </c>
    </row>
    <row r="2175" spans="1:18" ht="78.75">
      <c r="A2175" s="8" t="s">
        <v>15828</v>
      </c>
      <c r="B2175" s="3" t="s">
        <v>15829</v>
      </c>
      <c r="C2175" s="4" t="s">
        <v>15830</v>
      </c>
      <c r="D2175" s="3" t="s">
        <v>15831</v>
      </c>
      <c r="E2175" s="6">
        <v>43951.166979166665</v>
      </c>
      <c r="F2175" s="3"/>
      <c r="G2175" s="3"/>
      <c r="H2175" s="3"/>
      <c r="I2175" s="3"/>
      <c r="J2175" s="3" t="s">
        <v>15832</v>
      </c>
      <c r="K2175" s="3"/>
      <c r="L2175" s="7" t="s">
        <v>57</v>
      </c>
      <c r="M2175" s="14" t="s">
        <v>15833</v>
      </c>
      <c r="N2175" s="3">
        <v>640</v>
      </c>
      <c r="O2175" s="3">
        <v>866</v>
      </c>
      <c r="P2175" s="3" t="s">
        <v>5531</v>
      </c>
      <c r="Q2175" s="17" t="s">
        <v>15834</v>
      </c>
      <c r="R2175" s="7" t="s">
        <v>15835</v>
      </c>
    </row>
    <row r="2176" spans="1:18" ht="45">
      <c r="A2176" s="8" t="s">
        <v>15836</v>
      </c>
      <c r="B2176" s="3" t="s">
        <v>15837</v>
      </c>
      <c r="C2176" s="4" t="s">
        <v>15838</v>
      </c>
      <c r="D2176" s="3" t="s">
        <v>15839</v>
      </c>
      <c r="E2176" s="6">
        <v>43951.166666666672</v>
      </c>
      <c r="F2176" s="3"/>
      <c r="G2176" s="3"/>
      <c r="H2176" s="3"/>
      <c r="I2176" s="3"/>
      <c r="J2176" s="3" t="s">
        <v>15840</v>
      </c>
      <c r="K2176" s="3"/>
      <c r="L2176" s="7" t="s">
        <v>190</v>
      </c>
      <c r="M2176" s="14" t="s">
        <v>15841</v>
      </c>
      <c r="N2176" s="3">
        <v>1336</v>
      </c>
      <c r="O2176" s="3">
        <v>19</v>
      </c>
      <c r="P2176" s="3" t="s">
        <v>1402</v>
      </c>
      <c r="Q2176" s="17" t="s">
        <v>15842</v>
      </c>
      <c r="R2176" s="7" t="s">
        <v>15843</v>
      </c>
    </row>
    <row r="2177" spans="1:18" ht="90">
      <c r="A2177" s="8" t="s">
        <v>15844</v>
      </c>
      <c r="B2177" s="3" t="s">
        <v>15845</v>
      </c>
      <c r="C2177" s="4" t="s">
        <v>15846</v>
      </c>
      <c r="D2177" s="3" t="s">
        <v>15839</v>
      </c>
      <c r="E2177" s="6">
        <v>43951.166666666672</v>
      </c>
      <c r="F2177" s="3"/>
      <c r="G2177" s="3"/>
      <c r="H2177" s="3"/>
      <c r="I2177" s="3"/>
      <c r="J2177" s="3" t="s">
        <v>15847</v>
      </c>
      <c r="K2177" s="3"/>
      <c r="L2177" s="7" t="s">
        <v>190</v>
      </c>
      <c r="M2177" s="14" t="s">
        <v>15848</v>
      </c>
      <c r="N2177" s="3">
        <v>1708</v>
      </c>
      <c r="O2177" s="3">
        <v>169</v>
      </c>
      <c r="P2177" s="3" t="s">
        <v>15849</v>
      </c>
      <c r="Q2177" s="17" t="s">
        <v>15850</v>
      </c>
      <c r="R2177" s="7" t="s">
        <v>15851</v>
      </c>
    </row>
    <row r="2178" spans="1:18" ht="78.75">
      <c r="A2178" s="8" t="s">
        <v>15852</v>
      </c>
      <c r="B2178" s="3" t="s">
        <v>15853</v>
      </c>
      <c r="C2178" s="4" t="s">
        <v>1237</v>
      </c>
      <c r="D2178" s="3" t="s">
        <v>15854</v>
      </c>
      <c r="E2178" s="6">
        <v>43951.166192129633</v>
      </c>
      <c r="F2178" s="3"/>
      <c r="G2178" s="3"/>
      <c r="H2178" s="3"/>
      <c r="I2178" s="3"/>
      <c r="J2178" s="3" t="s">
        <v>15855</v>
      </c>
      <c r="K2178" s="3"/>
      <c r="L2178" s="7" t="s">
        <v>27</v>
      </c>
      <c r="M2178" s="14" t="s">
        <v>15856</v>
      </c>
      <c r="N2178" s="3">
        <v>2248</v>
      </c>
      <c r="O2178" s="3">
        <v>4973</v>
      </c>
      <c r="P2178" s="3" t="s">
        <v>15857</v>
      </c>
      <c r="Q2178" s="17" t="s">
        <v>15858</v>
      </c>
      <c r="R2178" s="7" t="s">
        <v>1243</v>
      </c>
    </row>
    <row r="2179" spans="1:18" ht="90">
      <c r="A2179" s="8" t="s">
        <v>15859</v>
      </c>
      <c r="B2179" s="3" t="s">
        <v>15860</v>
      </c>
      <c r="C2179" s="4" t="s">
        <v>8130</v>
      </c>
      <c r="D2179" s="3" t="s">
        <v>15861</v>
      </c>
      <c r="E2179" s="6">
        <v>43951.166006944448</v>
      </c>
      <c r="F2179" s="3"/>
      <c r="G2179" s="3"/>
      <c r="H2179" s="3"/>
      <c r="I2179" s="3"/>
      <c r="J2179" s="3" t="s">
        <v>15862</v>
      </c>
      <c r="K2179" s="3"/>
      <c r="L2179" s="7" t="s">
        <v>57</v>
      </c>
      <c r="M2179" s="14" t="s">
        <v>15863</v>
      </c>
      <c r="N2179" s="3">
        <v>6</v>
      </c>
      <c r="O2179" s="3">
        <v>68</v>
      </c>
      <c r="P2179" s="3"/>
      <c r="Q2179" s="17" t="s">
        <v>15864</v>
      </c>
      <c r="R2179" s="7" t="s">
        <v>8135</v>
      </c>
    </row>
    <row r="2180" spans="1:18" ht="67.5">
      <c r="A2180" s="8" t="s">
        <v>15865</v>
      </c>
      <c r="B2180" s="3" t="s">
        <v>15866</v>
      </c>
      <c r="C2180" s="4" t="s">
        <v>6366</v>
      </c>
      <c r="D2180" s="3" t="s">
        <v>15867</v>
      </c>
      <c r="E2180" s="6">
        <v>43951.165879629625</v>
      </c>
      <c r="F2180" s="3"/>
      <c r="G2180" s="3"/>
      <c r="H2180" s="3"/>
      <c r="I2180" s="3"/>
      <c r="J2180" s="3" t="s">
        <v>15868</v>
      </c>
      <c r="K2180" s="3"/>
      <c r="L2180" s="7" t="s">
        <v>27</v>
      </c>
      <c r="M2180" s="14" t="s">
        <v>15869</v>
      </c>
      <c r="N2180" s="3">
        <v>350</v>
      </c>
      <c r="O2180" s="3">
        <v>856</v>
      </c>
      <c r="P2180" s="3"/>
      <c r="Q2180" s="17" t="s">
        <v>15870</v>
      </c>
      <c r="R2180" s="7" t="s">
        <v>6372</v>
      </c>
    </row>
    <row r="2181" spans="1:18" ht="56.25">
      <c r="A2181" s="8" t="s">
        <v>15871</v>
      </c>
      <c r="B2181" s="3" t="s">
        <v>15872</v>
      </c>
      <c r="C2181" s="4" t="s">
        <v>3708</v>
      </c>
      <c r="D2181" s="3" t="s">
        <v>15873</v>
      </c>
      <c r="E2181" s="6">
        <v>43951.165810185186</v>
      </c>
      <c r="F2181" s="3"/>
      <c r="G2181" s="3"/>
      <c r="H2181" s="3"/>
      <c r="I2181" s="3"/>
      <c r="J2181" s="3" t="s">
        <v>15874</v>
      </c>
      <c r="K2181" s="3"/>
      <c r="L2181" s="7" t="s">
        <v>57</v>
      </c>
      <c r="M2181" s="14" t="s">
        <v>15875</v>
      </c>
      <c r="N2181" s="3">
        <v>8</v>
      </c>
      <c r="O2181" s="3">
        <v>121</v>
      </c>
      <c r="P2181" s="3"/>
      <c r="Q2181" s="17" t="s">
        <v>15876</v>
      </c>
      <c r="R2181" s="7" t="s">
        <v>3714</v>
      </c>
    </row>
    <row r="2182" spans="1:18" ht="78.75">
      <c r="A2182" s="8" t="s">
        <v>15877</v>
      </c>
      <c r="B2182" s="3" t="s">
        <v>15878</v>
      </c>
      <c r="C2182" s="4" t="s">
        <v>1300</v>
      </c>
      <c r="D2182" s="3" t="s">
        <v>15879</v>
      </c>
      <c r="E2182" s="6">
        <v>43951.165578703702</v>
      </c>
      <c r="F2182" s="3"/>
      <c r="G2182" s="3"/>
      <c r="H2182" s="3"/>
      <c r="I2182" s="3"/>
      <c r="J2182" s="3" t="s">
        <v>15880</v>
      </c>
      <c r="K2182" s="3"/>
      <c r="L2182" s="7" t="s">
        <v>27</v>
      </c>
      <c r="M2182" s="14" t="s">
        <v>15881</v>
      </c>
      <c r="N2182" s="3">
        <v>2109</v>
      </c>
      <c r="O2182" s="3">
        <v>2705</v>
      </c>
      <c r="P2182" s="3"/>
      <c r="Q2182" s="17" t="s">
        <v>15882</v>
      </c>
      <c r="R2182" s="7" t="s">
        <v>1306</v>
      </c>
    </row>
    <row r="2183" spans="1:18" ht="56.25">
      <c r="A2183" s="8" t="s">
        <v>15883</v>
      </c>
      <c r="B2183" s="3" t="s">
        <v>15884</v>
      </c>
      <c r="C2183" s="4" t="s">
        <v>3708</v>
      </c>
      <c r="D2183" s="3" t="s">
        <v>15885</v>
      </c>
      <c r="E2183" s="6">
        <v>43951.16542824074</v>
      </c>
      <c r="F2183" s="3"/>
      <c r="G2183" s="3"/>
      <c r="H2183" s="3"/>
      <c r="I2183" s="3"/>
      <c r="J2183" s="3" t="s">
        <v>15886</v>
      </c>
      <c r="K2183" s="3"/>
      <c r="L2183" s="7" t="s">
        <v>57</v>
      </c>
      <c r="M2183" s="14" t="s">
        <v>15887</v>
      </c>
      <c r="N2183" s="3">
        <v>88</v>
      </c>
      <c r="O2183" s="3">
        <v>542</v>
      </c>
      <c r="P2183" s="3" t="s">
        <v>3173</v>
      </c>
      <c r="Q2183" s="17" t="s">
        <v>15888</v>
      </c>
      <c r="R2183" s="7" t="s">
        <v>3714</v>
      </c>
    </row>
    <row r="2184" spans="1:18" ht="90">
      <c r="A2184" s="8" t="s">
        <v>15889</v>
      </c>
      <c r="B2184" s="3" t="s">
        <v>15890</v>
      </c>
      <c r="C2184" s="4" t="s">
        <v>8130</v>
      </c>
      <c r="D2184" s="3" t="s">
        <v>15891</v>
      </c>
      <c r="E2184" s="6">
        <v>43951.165081018524</v>
      </c>
      <c r="F2184" s="3"/>
      <c r="G2184" s="3"/>
      <c r="H2184" s="3"/>
      <c r="I2184" s="3"/>
      <c r="J2184" s="3" t="s">
        <v>15892</v>
      </c>
      <c r="K2184" s="3"/>
      <c r="L2184" s="7" t="s">
        <v>57</v>
      </c>
      <c r="M2184" s="14" t="s">
        <v>15893</v>
      </c>
      <c r="N2184" s="3">
        <v>248</v>
      </c>
      <c r="O2184" s="3">
        <v>630</v>
      </c>
      <c r="P2184" s="3"/>
      <c r="Q2184" s="17" t="s">
        <v>15894</v>
      </c>
      <c r="R2184" s="7" t="s">
        <v>8135</v>
      </c>
    </row>
    <row r="2185" spans="1:18" ht="78.75">
      <c r="A2185" s="8" t="s">
        <v>15895</v>
      </c>
      <c r="B2185" s="3" t="s">
        <v>15896</v>
      </c>
      <c r="C2185" s="4" t="s">
        <v>1300</v>
      </c>
      <c r="D2185" s="3" t="s">
        <v>15897</v>
      </c>
      <c r="E2185" s="6">
        <v>43951.164733796293</v>
      </c>
      <c r="F2185" s="3"/>
      <c r="G2185" s="3"/>
      <c r="H2185" s="3"/>
      <c r="I2185" s="3"/>
      <c r="J2185" s="3" t="s">
        <v>15898</v>
      </c>
      <c r="K2185" s="3"/>
      <c r="L2185" s="7" t="s">
        <v>27</v>
      </c>
      <c r="M2185" s="14" t="s">
        <v>15899</v>
      </c>
      <c r="N2185" s="3">
        <v>4256</v>
      </c>
      <c r="O2185" s="3">
        <v>1473</v>
      </c>
      <c r="P2185" s="3" t="s">
        <v>11616</v>
      </c>
      <c r="Q2185" s="17" t="s">
        <v>15900</v>
      </c>
      <c r="R2185" s="7" t="s">
        <v>1306</v>
      </c>
    </row>
    <row r="2186" spans="1:18" ht="90">
      <c r="A2186" s="8" t="s">
        <v>15901</v>
      </c>
      <c r="B2186" s="3" t="s">
        <v>15902</v>
      </c>
      <c r="C2186" s="4" t="s">
        <v>2263</v>
      </c>
      <c r="D2186" s="3" t="s">
        <v>15903</v>
      </c>
      <c r="E2186" s="6">
        <v>43951.164710648147</v>
      </c>
      <c r="F2186" s="3"/>
      <c r="G2186" s="3"/>
      <c r="H2186" s="3"/>
      <c r="I2186" s="3"/>
      <c r="J2186" s="3" t="s">
        <v>15904</v>
      </c>
      <c r="K2186" s="3"/>
      <c r="L2186" s="7" t="s">
        <v>27</v>
      </c>
      <c r="M2186" s="14" t="s">
        <v>15905</v>
      </c>
      <c r="N2186" s="3">
        <v>2829</v>
      </c>
      <c r="O2186" s="3">
        <v>3821</v>
      </c>
      <c r="P2186" s="3" t="s">
        <v>3180</v>
      </c>
      <c r="Q2186" s="17" t="s">
        <v>15906</v>
      </c>
      <c r="R2186" s="7" t="s">
        <v>2269</v>
      </c>
    </row>
    <row r="2187" spans="1:18" ht="45">
      <c r="A2187" s="8" t="s">
        <v>15907</v>
      </c>
      <c r="B2187" s="3" t="s">
        <v>15908</v>
      </c>
      <c r="C2187" s="4" t="s">
        <v>15437</v>
      </c>
      <c r="D2187" s="3" t="s">
        <v>15909</v>
      </c>
      <c r="E2187" s="6">
        <v>43951.164652777778</v>
      </c>
      <c r="F2187" s="3"/>
      <c r="G2187" s="3"/>
      <c r="H2187" s="3"/>
      <c r="I2187" s="3"/>
      <c r="J2187" s="3" t="s">
        <v>15910</v>
      </c>
      <c r="K2187" s="3"/>
      <c r="L2187" s="7" t="s">
        <v>178</v>
      </c>
      <c r="M2187" s="14" t="s">
        <v>15911</v>
      </c>
      <c r="N2187" s="3">
        <v>10871</v>
      </c>
      <c r="O2187" s="3">
        <v>10238</v>
      </c>
      <c r="P2187" s="3" t="s">
        <v>15912</v>
      </c>
      <c r="Q2187" s="17" t="s">
        <v>15913</v>
      </c>
      <c r="R2187" s="7" t="s">
        <v>15443</v>
      </c>
    </row>
    <row r="2188" spans="1:18" ht="78.75">
      <c r="A2188" s="8" t="s">
        <v>15914</v>
      </c>
      <c r="B2188" s="3" t="s">
        <v>15915</v>
      </c>
      <c r="C2188" s="4" t="s">
        <v>1237</v>
      </c>
      <c r="D2188" s="3" t="s">
        <v>15916</v>
      </c>
      <c r="E2188" s="6">
        <v>43951.163611111115</v>
      </c>
      <c r="F2188" s="3"/>
      <c r="G2188" s="3"/>
      <c r="H2188" s="3"/>
      <c r="I2188" s="3"/>
      <c r="J2188" s="3" t="s">
        <v>15917</v>
      </c>
      <c r="K2188" s="3"/>
      <c r="L2188" s="7" t="s">
        <v>178</v>
      </c>
      <c r="M2188" s="14" t="s">
        <v>15918</v>
      </c>
      <c r="N2188" s="3">
        <v>1058</v>
      </c>
      <c r="O2188" s="3">
        <v>3924</v>
      </c>
      <c r="P2188" s="3" t="s">
        <v>15919</v>
      </c>
      <c r="Q2188" s="17" t="s">
        <v>15920</v>
      </c>
      <c r="R2188" s="7" t="s">
        <v>1243</v>
      </c>
    </row>
    <row r="2189" spans="1:18" ht="67.5">
      <c r="A2189" s="8" t="s">
        <v>15921</v>
      </c>
      <c r="B2189" s="3" t="s">
        <v>15922</v>
      </c>
      <c r="C2189" s="4" t="s">
        <v>1292</v>
      </c>
      <c r="D2189" s="3" t="s">
        <v>15923</v>
      </c>
      <c r="E2189" s="6">
        <v>43951.163206018522</v>
      </c>
      <c r="F2189" s="3"/>
      <c r="G2189" s="3"/>
      <c r="H2189" s="3"/>
      <c r="I2189" s="3"/>
      <c r="J2189" s="3" t="s">
        <v>15924</v>
      </c>
      <c r="K2189" s="3"/>
      <c r="L2189" s="7" t="s">
        <v>57</v>
      </c>
      <c r="M2189" s="14" t="s">
        <v>15925</v>
      </c>
      <c r="N2189" s="3">
        <v>1443</v>
      </c>
      <c r="O2189" s="3">
        <v>1480</v>
      </c>
      <c r="P2189" s="3" t="s">
        <v>3628</v>
      </c>
      <c r="Q2189" s="17" t="s">
        <v>15926</v>
      </c>
      <c r="R2189" s="7" t="s">
        <v>1297</v>
      </c>
    </row>
    <row r="2190" spans="1:18" ht="56.25">
      <c r="A2190" s="8" t="s">
        <v>15927</v>
      </c>
      <c r="B2190" s="3" t="s">
        <v>15928</v>
      </c>
      <c r="C2190" s="4" t="s">
        <v>6910</v>
      </c>
      <c r="D2190" s="3" t="s">
        <v>15929</v>
      </c>
      <c r="E2190" s="6">
        <v>43951.162789351853</v>
      </c>
      <c r="F2190" s="3"/>
      <c r="G2190" s="3"/>
      <c r="H2190" s="3"/>
      <c r="I2190" s="3"/>
      <c r="J2190" s="3" t="s">
        <v>15930</v>
      </c>
      <c r="K2190" s="3"/>
      <c r="L2190" s="7" t="s">
        <v>57</v>
      </c>
      <c r="M2190" s="14" t="s">
        <v>15931</v>
      </c>
      <c r="N2190" s="3">
        <v>1235</v>
      </c>
      <c r="O2190" s="3">
        <v>2523</v>
      </c>
      <c r="P2190" s="3"/>
      <c r="Q2190" s="17" t="s">
        <v>15932</v>
      </c>
      <c r="R2190" s="7" t="s">
        <v>6915</v>
      </c>
    </row>
    <row r="2191" spans="1:18" ht="56.25">
      <c r="A2191" s="8" t="s">
        <v>15933</v>
      </c>
      <c r="B2191" s="3" t="s">
        <v>15934</v>
      </c>
      <c r="C2191" s="4" t="s">
        <v>2082</v>
      </c>
      <c r="D2191" s="3" t="s">
        <v>15935</v>
      </c>
      <c r="E2191" s="6">
        <v>43951.162777777776</v>
      </c>
      <c r="F2191" s="3"/>
      <c r="G2191" s="3"/>
      <c r="H2191" s="3"/>
      <c r="I2191" s="3"/>
      <c r="J2191" s="3" t="s">
        <v>15936</v>
      </c>
      <c r="K2191" s="3"/>
      <c r="L2191" s="7" t="s">
        <v>27</v>
      </c>
      <c r="M2191" s="14" t="s">
        <v>15937</v>
      </c>
      <c r="N2191" s="3">
        <v>4</v>
      </c>
      <c r="O2191" s="3">
        <v>23</v>
      </c>
      <c r="P2191" s="3"/>
      <c r="Q2191" s="17" t="s">
        <v>15938</v>
      </c>
      <c r="R2191" s="7" t="s">
        <v>2087</v>
      </c>
    </row>
    <row r="2192" spans="1:18" ht="78.75">
      <c r="A2192" s="8" t="s">
        <v>15939</v>
      </c>
      <c r="B2192" s="3" t="s">
        <v>15940</v>
      </c>
      <c r="C2192" s="4" t="s">
        <v>15941</v>
      </c>
      <c r="D2192" s="3" t="s">
        <v>15942</v>
      </c>
      <c r="E2192" s="6">
        <v>43951.162256944444</v>
      </c>
      <c r="F2192" s="3"/>
      <c r="G2192" s="3"/>
      <c r="H2192" s="3"/>
      <c r="I2192" s="3"/>
      <c r="J2192" s="3" t="s">
        <v>15943</v>
      </c>
      <c r="K2192" s="3"/>
      <c r="L2192" s="7" t="s">
        <v>27</v>
      </c>
      <c r="M2192" s="14" t="s">
        <v>15944</v>
      </c>
      <c r="N2192" s="3">
        <v>42</v>
      </c>
      <c r="O2192" s="3">
        <v>134</v>
      </c>
      <c r="P2192" s="3"/>
      <c r="Q2192" s="17" t="s">
        <v>15945</v>
      </c>
      <c r="R2192" s="7" t="s">
        <v>15946</v>
      </c>
    </row>
    <row r="2193" spans="1:18" ht="33.75">
      <c r="A2193" s="8" t="s">
        <v>15947</v>
      </c>
      <c r="B2193" s="3" t="s">
        <v>15948</v>
      </c>
      <c r="C2193" s="4" t="s">
        <v>12535</v>
      </c>
      <c r="D2193" s="3" t="s">
        <v>15949</v>
      </c>
      <c r="E2193" s="6">
        <v>43951.162222222221</v>
      </c>
      <c r="F2193" s="3"/>
      <c r="G2193" s="3"/>
      <c r="H2193" s="3"/>
      <c r="I2193" s="3"/>
      <c r="J2193" s="3" t="s">
        <v>15950</v>
      </c>
      <c r="K2193" s="3"/>
      <c r="L2193" s="7" t="s">
        <v>178</v>
      </c>
      <c r="M2193" s="14" t="s">
        <v>15951</v>
      </c>
      <c r="N2193" s="3">
        <v>4868</v>
      </c>
      <c r="O2193" s="3">
        <v>3163</v>
      </c>
      <c r="P2193" s="17" t="s">
        <v>15952</v>
      </c>
      <c r="Q2193" s="17" t="s">
        <v>15953</v>
      </c>
      <c r="R2193" s="7" t="s">
        <v>12540</v>
      </c>
    </row>
    <row r="2194" spans="1:18" ht="56.25">
      <c r="A2194" s="8" t="s">
        <v>15954</v>
      </c>
      <c r="B2194" s="3" t="s">
        <v>15955</v>
      </c>
      <c r="C2194" s="4" t="s">
        <v>7258</v>
      </c>
      <c r="D2194" s="3" t="s">
        <v>15956</v>
      </c>
      <c r="E2194" s="6">
        <v>43951.161898148144</v>
      </c>
      <c r="F2194" s="3"/>
      <c r="G2194" s="3"/>
      <c r="H2194" s="3"/>
      <c r="I2194" s="3"/>
      <c r="J2194" s="3" t="s">
        <v>15957</v>
      </c>
      <c r="K2194" s="3"/>
      <c r="L2194" s="7" t="s">
        <v>27</v>
      </c>
      <c r="M2194" s="14" t="s">
        <v>15958</v>
      </c>
      <c r="N2194" s="3">
        <v>188</v>
      </c>
      <c r="O2194" s="3">
        <v>1343</v>
      </c>
      <c r="P2194" s="3" t="s">
        <v>15959</v>
      </c>
      <c r="Q2194" s="17" t="s">
        <v>15960</v>
      </c>
      <c r="R2194" s="7" t="s">
        <v>7263</v>
      </c>
    </row>
    <row r="2195" spans="1:18" ht="90">
      <c r="A2195" s="8" t="s">
        <v>15961</v>
      </c>
      <c r="B2195" s="3" t="s">
        <v>15962</v>
      </c>
      <c r="C2195" s="4" t="s">
        <v>2263</v>
      </c>
      <c r="D2195" s="3" t="s">
        <v>15963</v>
      </c>
      <c r="E2195" s="6">
        <v>43951.161527777775</v>
      </c>
      <c r="F2195" s="3"/>
      <c r="G2195" s="3"/>
      <c r="H2195" s="3"/>
      <c r="I2195" s="3"/>
      <c r="J2195" s="3" t="s">
        <v>15964</v>
      </c>
      <c r="K2195" s="3"/>
      <c r="L2195" s="7" t="s">
        <v>27</v>
      </c>
      <c r="M2195" s="14" t="s">
        <v>340</v>
      </c>
      <c r="N2195" s="3">
        <v>28</v>
      </c>
      <c r="O2195" s="3">
        <v>122</v>
      </c>
      <c r="P2195" s="3"/>
      <c r="Q2195" s="17" t="s">
        <v>15965</v>
      </c>
      <c r="R2195" s="7" t="s">
        <v>2269</v>
      </c>
    </row>
    <row r="2196" spans="1:18" ht="56.25">
      <c r="A2196" s="8" t="s">
        <v>15966</v>
      </c>
      <c r="B2196" s="3" t="s">
        <v>15967</v>
      </c>
      <c r="C2196" s="4" t="s">
        <v>3708</v>
      </c>
      <c r="D2196" s="3" t="s">
        <v>15968</v>
      </c>
      <c r="E2196" s="6">
        <v>43951.161053240736</v>
      </c>
      <c r="F2196" s="3"/>
      <c r="G2196" s="3"/>
      <c r="H2196" s="3"/>
      <c r="I2196" s="3"/>
      <c r="J2196" s="3" t="s">
        <v>15969</v>
      </c>
      <c r="K2196" s="3"/>
      <c r="L2196" s="7" t="s">
        <v>57</v>
      </c>
      <c r="M2196" s="14" t="s">
        <v>15970</v>
      </c>
      <c r="N2196" s="3">
        <v>549</v>
      </c>
      <c r="O2196" s="3">
        <v>198</v>
      </c>
      <c r="P2196" s="3"/>
      <c r="Q2196" s="17" t="s">
        <v>15971</v>
      </c>
      <c r="R2196" s="7" t="s">
        <v>3714</v>
      </c>
    </row>
    <row r="2197" spans="1:18" ht="45">
      <c r="A2197" s="8" t="s">
        <v>15972</v>
      </c>
      <c r="B2197" s="3" t="s">
        <v>15973</v>
      </c>
      <c r="C2197" s="4" t="s">
        <v>15974</v>
      </c>
      <c r="D2197" s="3" t="s">
        <v>15975</v>
      </c>
      <c r="E2197" s="6">
        <v>43951.160902777774</v>
      </c>
      <c r="F2197" s="3"/>
      <c r="G2197" s="3"/>
      <c r="H2197" s="3"/>
      <c r="I2197" s="3"/>
      <c r="J2197" s="3" t="s">
        <v>15976</v>
      </c>
      <c r="K2197" s="3"/>
      <c r="L2197" s="7" t="s">
        <v>27</v>
      </c>
      <c r="M2197" s="14" t="s">
        <v>15977</v>
      </c>
      <c r="N2197" s="3">
        <v>1109</v>
      </c>
      <c r="O2197" s="3">
        <v>1547</v>
      </c>
      <c r="P2197" s="3" t="s">
        <v>15978</v>
      </c>
      <c r="Q2197" s="17" t="s">
        <v>15979</v>
      </c>
      <c r="R2197" s="7" t="s">
        <v>15980</v>
      </c>
    </row>
    <row r="2198" spans="1:18" ht="45">
      <c r="A2198" s="8" t="s">
        <v>15981</v>
      </c>
      <c r="B2198" s="3" t="s">
        <v>15982</v>
      </c>
      <c r="C2198" s="4" t="s">
        <v>15983</v>
      </c>
      <c r="D2198" s="3" t="s">
        <v>15984</v>
      </c>
      <c r="E2198" s="6">
        <v>43951.160775462966</v>
      </c>
      <c r="F2198" s="3"/>
      <c r="G2198" s="3"/>
      <c r="H2198" s="3" t="s">
        <v>6353</v>
      </c>
      <c r="I2198" s="3" t="s">
        <v>6350</v>
      </c>
      <c r="J2198" s="3" t="s">
        <v>15985</v>
      </c>
      <c r="K2198" s="3" t="s">
        <v>15986</v>
      </c>
      <c r="L2198" s="7" t="s">
        <v>27</v>
      </c>
      <c r="M2198" s="14" t="s">
        <v>15987</v>
      </c>
      <c r="N2198" s="3"/>
      <c r="O2198" s="3">
        <v>21</v>
      </c>
      <c r="P2198" s="3"/>
      <c r="Q2198" s="17" t="s">
        <v>15988</v>
      </c>
      <c r="R2198" s="7" t="s">
        <v>15989</v>
      </c>
    </row>
    <row r="2199" spans="1:18" ht="56.25">
      <c r="A2199" s="8" t="s">
        <v>15990</v>
      </c>
      <c r="B2199" s="3" t="s">
        <v>15991</v>
      </c>
      <c r="C2199" s="4" t="s">
        <v>1893</v>
      </c>
      <c r="D2199" s="3" t="s">
        <v>15992</v>
      </c>
      <c r="E2199" s="6">
        <v>43951.160694444443</v>
      </c>
      <c r="F2199" s="3"/>
      <c r="G2199" s="3"/>
      <c r="H2199" s="3"/>
      <c r="I2199" s="3"/>
      <c r="J2199" s="3" t="s">
        <v>15993</v>
      </c>
      <c r="K2199" s="3"/>
      <c r="L2199" s="7" t="s">
        <v>27</v>
      </c>
      <c r="M2199" s="14" t="s">
        <v>15994</v>
      </c>
      <c r="N2199" s="3">
        <v>41</v>
      </c>
      <c r="O2199" s="3">
        <v>68</v>
      </c>
      <c r="P2199" s="3"/>
      <c r="Q2199" s="17" t="s">
        <v>15995</v>
      </c>
      <c r="R2199" s="7" t="s">
        <v>1898</v>
      </c>
    </row>
    <row r="2200" spans="1:18" ht="78.75">
      <c r="A2200" s="8" t="s">
        <v>15996</v>
      </c>
      <c r="B2200" s="3" t="s">
        <v>15997</v>
      </c>
      <c r="C2200" s="4" t="s">
        <v>1237</v>
      </c>
      <c r="D2200" s="3" t="s">
        <v>15998</v>
      </c>
      <c r="E2200" s="6">
        <v>43951.160636574074</v>
      </c>
      <c r="F2200" s="3"/>
      <c r="G2200" s="3"/>
      <c r="H2200" s="3"/>
      <c r="I2200" s="3"/>
      <c r="J2200" s="3" t="s">
        <v>15999</v>
      </c>
      <c r="K2200" s="3"/>
      <c r="L2200" s="7" t="s">
        <v>57</v>
      </c>
      <c r="M2200" s="14" t="s">
        <v>16000</v>
      </c>
      <c r="N2200" s="3">
        <v>1318</v>
      </c>
      <c r="O2200" s="3">
        <v>1309</v>
      </c>
      <c r="P2200" s="3"/>
      <c r="Q2200" s="17" t="s">
        <v>16001</v>
      </c>
      <c r="R2200" s="7" t="s">
        <v>1243</v>
      </c>
    </row>
    <row r="2201" spans="1:18" ht="78.75">
      <c r="A2201" s="8" t="s">
        <v>16002</v>
      </c>
      <c r="B2201" s="3" t="s">
        <v>16003</v>
      </c>
      <c r="C2201" s="4" t="s">
        <v>1300</v>
      </c>
      <c r="D2201" s="3" t="s">
        <v>16004</v>
      </c>
      <c r="E2201" s="6">
        <v>43951.160532407404</v>
      </c>
      <c r="F2201" s="3"/>
      <c r="G2201" s="3"/>
      <c r="H2201" s="3"/>
      <c r="I2201" s="3"/>
      <c r="J2201" s="3" t="s">
        <v>16005</v>
      </c>
      <c r="K2201" s="3"/>
      <c r="L2201" s="7" t="s">
        <v>178</v>
      </c>
      <c r="M2201" s="14" t="s">
        <v>16006</v>
      </c>
      <c r="N2201" s="3">
        <v>248</v>
      </c>
      <c r="O2201" s="3">
        <v>181</v>
      </c>
      <c r="P2201" s="3"/>
      <c r="Q2201" s="17" t="s">
        <v>16007</v>
      </c>
      <c r="R2201" s="7" t="s">
        <v>1306</v>
      </c>
    </row>
    <row r="2202" spans="1:18" ht="90">
      <c r="A2202" s="8" t="s">
        <v>16008</v>
      </c>
      <c r="B2202" s="3" t="s">
        <v>16009</v>
      </c>
      <c r="C2202" s="4" t="s">
        <v>1004</v>
      </c>
      <c r="D2202" s="3" t="s">
        <v>16010</v>
      </c>
      <c r="E2202" s="6">
        <v>43951.160300925927</v>
      </c>
      <c r="F2202" s="3"/>
      <c r="G2202" s="3"/>
      <c r="H2202" s="3"/>
      <c r="I2202" s="3"/>
      <c r="J2202" s="3" t="s">
        <v>16011</v>
      </c>
      <c r="K2202" s="3"/>
      <c r="L2202" s="7" t="s">
        <v>27</v>
      </c>
      <c r="M2202" s="14" t="s">
        <v>16012</v>
      </c>
      <c r="N2202" s="3">
        <v>118</v>
      </c>
      <c r="O2202" s="3">
        <v>231</v>
      </c>
      <c r="P2202" s="3" t="s">
        <v>192</v>
      </c>
      <c r="Q2202" s="17" t="s">
        <v>16013</v>
      </c>
      <c r="R2202" s="7" t="s">
        <v>498</v>
      </c>
    </row>
    <row r="2203" spans="1:18" ht="78.75">
      <c r="A2203" s="8" t="s">
        <v>16014</v>
      </c>
      <c r="B2203" s="3" t="s">
        <v>16015</v>
      </c>
      <c r="C2203" s="4" t="s">
        <v>1237</v>
      </c>
      <c r="D2203" s="3" t="s">
        <v>16016</v>
      </c>
      <c r="E2203" s="6">
        <v>43951.16006944445</v>
      </c>
      <c r="F2203" s="3"/>
      <c r="G2203" s="3"/>
      <c r="H2203" s="3"/>
      <c r="I2203" s="3"/>
      <c r="J2203" s="3" t="s">
        <v>16017</v>
      </c>
      <c r="K2203" s="3"/>
      <c r="L2203" s="7" t="s">
        <v>27</v>
      </c>
      <c r="M2203" s="14" t="s">
        <v>16018</v>
      </c>
      <c r="N2203" s="3">
        <v>2575</v>
      </c>
      <c r="O2203" s="3">
        <v>2732</v>
      </c>
      <c r="P2203" s="3"/>
      <c r="Q2203" s="17" t="s">
        <v>16019</v>
      </c>
      <c r="R2203" s="7" t="s">
        <v>1243</v>
      </c>
    </row>
    <row r="2204" spans="1:18" ht="67.5">
      <c r="A2204" s="8" t="s">
        <v>16020</v>
      </c>
      <c r="B2204" s="3" t="s">
        <v>16021</v>
      </c>
      <c r="C2204" s="4" t="s">
        <v>16022</v>
      </c>
      <c r="D2204" s="3" t="s">
        <v>16023</v>
      </c>
      <c r="E2204" s="6">
        <v>43951.159814814819</v>
      </c>
      <c r="F2204" s="3"/>
      <c r="G2204" s="3"/>
      <c r="H2204" s="3" t="s">
        <v>16024</v>
      </c>
      <c r="I2204" s="3" t="s">
        <v>16025</v>
      </c>
      <c r="J2204" s="3" t="s">
        <v>16026</v>
      </c>
      <c r="K2204" s="3" t="s">
        <v>16027</v>
      </c>
      <c r="L2204" s="7" t="s">
        <v>57</v>
      </c>
      <c r="M2204" s="14" t="s">
        <v>16028</v>
      </c>
      <c r="N2204" s="3">
        <v>839</v>
      </c>
      <c r="O2204" s="3">
        <v>5004</v>
      </c>
      <c r="P2204" s="3" t="s">
        <v>16029</v>
      </c>
      <c r="Q2204" s="17" t="s">
        <v>16030</v>
      </c>
      <c r="R2204" s="7" t="s">
        <v>16031</v>
      </c>
    </row>
    <row r="2205" spans="1:18" ht="67.5">
      <c r="A2205" s="8" t="s">
        <v>16032</v>
      </c>
      <c r="B2205" s="3" t="s">
        <v>16033</v>
      </c>
      <c r="C2205" s="4" t="s">
        <v>1292</v>
      </c>
      <c r="D2205" s="3" t="s">
        <v>16034</v>
      </c>
      <c r="E2205" s="6">
        <v>43951.159699074073</v>
      </c>
      <c r="F2205" s="3"/>
      <c r="G2205" s="3"/>
      <c r="H2205" s="3"/>
      <c r="I2205" s="3"/>
      <c r="J2205" s="3" t="s">
        <v>16035</v>
      </c>
      <c r="K2205" s="3"/>
      <c r="L2205" s="7" t="s">
        <v>57</v>
      </c>
      <c r="M2205" s="14" t="s">
        <v>16036</v>
      </c>
      <c r="N2205" s="3">
        <v>2325</v>
      </c>
      <c r="O2205" s="3">
        <v>2060</v>
      </c>
      <c r="P2205" s="3"/>
      <c r="Q2205" s="17" t="s">
        <v>16037</v>
      </c>
      <c r="R2205" s="7" t="s">
        <v>1297</v>
      </c>
    </row>
    <row r="2206" spans="1:18" ht="56.25">
      <c r="A2206" s="8" t="s">
        <v>16038</v>
      </c>
      <c r="B2206" s="3" t="s">
        <v>16039</v>
      </c>
      <c r="C2206" s="4" t="s">
        <v>6600</v>
      </c>
      <c r="D2206" s="3" t="s">
        <v>16040</v>
      </c>
      <c r="E2206" s="6">
        <v>43951.159594907411</v>
      </c>
      <c r="F2206" s="3"/>
      <c r="G2206" s="3"/>
      <c r="H2206" s="3"/>
      <c r="I2206" s="3"/>
      <c r="J2206" s="3" t="s">
        <v>16041</v>
      </c>
      <c r="K2206" s="3"/>
      <c r="L2206" s="7" t="s">
        <v>27</v>
      </c>
      <c r="M2206" s="14" t="s">
        <v>16042</v>
      </c>
      <c r="N2206" s="3">
        <v>93</v>
      </c>
      <c r="O2206" s="3">
        <v>178</v>
      </c>
      <c r="P2206" s="3" t="s">
        <v>2505</v>
      </c>
      <c r="Q2206" s="17" t="s">
        <v>16043</v>
      </c>
      <c r="R2206" s="7" t="s">
        <v>6605</v>
      </c>
    </row>
    <row r="2207" spans="1:18" ht="78.75">
      <c r="A2207" s="8" t="s">
        <v>16044</v>
      </c>
      <c r="B2207" s="3" t="s">
        <v>16045</v>
      </c>
      <c r="C2207" s="4" t="s">
        <v>1237</v>
      </c>
      <c r="D2207" s="3" t="s">
        <v>16046</v>
      </c>
      <c r="E2207" s="6">
        <v>43951.159305555557</v>
      </c>
      <c r="F2207" s="3"/>
      <c r="G2207" s="3"/>
      <c r="H2207" s="3"/>
      <c r="I2207" s="3"/>
      <c r="J2207" s="3" t="s">
        <v>16047</v>
      </c>
      <c r="K2207" s="3"/>
      <c r="L2207" s="7" t="s">
        <v>27</v>
      </c>
      <c r="M2207" s="14" t="s">
        <v>16048</v>
      </c>
      <c r="N2207" s="3">
        <v>1426</v>
      </c>
      <c r="O2207" s="3">
        <v>1351</v>
      </c>
      <c r="P2207" s="3" t="s">
        <v>2974</v>
      </c>
      <c r="Q2207" s="17" t="s">
        <v>16049</v>
      </c>
      <c r="R2207" s="7" t="s">
        <v>1243</v>
      </c>
    </row>
    <row r="2208" spans="1:18" ht="56.25">
      <c r="A2208" s="8" t="s">
        <v>16050</v>
      </c>
      <c r="B2208" s="3" t="s">
        <v>16051</v>
      </c>
      <c r="C2208" s="4" t="s">
        <v>2669</v>
      </c>
      <c r="D2208" s="3" t="s">
        <v>16052</v>
      </c>
      <c r="E2208" s="6">
        <v>43951.15929398148</v>
      </c>
      <c r="F2208" s="3"/>
      <c r="G2208" s="3"/>
      <c r="H2208" s="3"/>
      <c r="I2208" s="3"/>
      <c r="J2208" s="3" t="s">
        <v>16053</v>
      </c>
      <c r="K2208" s="3"/>
      <c r="L2208" s="7" t="s">
        <v>57</v>
      </c>
      <c r="M2208" s="14" t="s">
        <v>16054</v>
      </c>
      <c r="N2208" s="3">
        <v>2214</v>
      </c>
      <c r="O2208" s="3">
        <v>1557</v>
      </c>
      <c r="P2208" s="3"/>
      <c r="Q2208" s="17" t="s">
        <v>16055</v>
      </c>
      <c r="R2208" s="7" t="s">
        <v>2675</v>
      </c>
    </row>
    <row r="2209" spans="1:18" ht="56.25">
      <c r="A2209" s="8" t="s">
        <v>16056</v>
      </c>
      <c r="B2209" s="3" t="s">
        <v>16057</v>
      </c>
      <c r="C2209" s="4" t="s">
        <v>16058</v>
      </c>
      <c r="D2209" s="3" t="s">
        <v>16059</v>
      </c>
      <c r="E2209" s="6">
        <v>43951.158865740741</v>
      </c>
      <c r="F2209" s="3"/>
      <c r="G2209" s="3"/>
      <c r="H2209" s="3"/>
      <c r="I2209" s="3"/>
      <c r="J2209" s="3" t="s">
        <v>16060</v>
      </c>
      <c r="K2209" s="3"/>
      <c r="L2209" s="7" t="s">
        <v>27</v>
      </c>
      <c r="M2209" s="14" t="s">
        <v>16061</v>
      </c>
      <c r="N2209" s="3">
        <v>386</v>
      </c>
      <c r="O2209" s="3">
        <v>455</v>
      </c>
      <c r="P2209" s="3" t="s">
        <v>8148</v>
      </c>
      <c r="Q2209" s="17" t="s">
        <v>16062</v>
      </c>
      <c r="R2209" s="7" t="s">
        <v>16063</v>
      </c>
    </row>
    <row r="2210" spans="1:18" ht="56.25">
      <c r="A2210" s="8" t="s">
        <v>16064</v>
      </c>
      <c r="B2210" s="3" t="s">
        <v>16065</v>
      </c>
      <c r="C2210" s="4" t="s">
        <v>16066</v>
      </c>
      <c r="D2210" s="3" t="s">
        <v>16067</v>
      </c>
      <c r="E2210" s="6">
        <v>43951.158773148149</v>
      </c>
      <c r="F2210" s="3"/>
      <c r="G2210" s="3"/>
      <c r="H2210" s="3" t="s">
        <v>16068</v>
      </c>
      <c r="I2210" s="3" t="s">
        <v>16065</v>
      </c>
      <c r="J2210" s="3" t="s">
        <v>16068</v>
      </c>
      <c r="K2210" s="3" t="s">
        <v>16069</v>
      </c>
      <c r="L2210" s="7" t="s">
        <v>27</v>
      </c>
      <c r="M2210" s="14" t="s">
        <v>16070</v>
      </c>
      <c r="N2210" s="3">
        <v>668</v>
      </c>
      <c r="O2210" s="3">
        <v>1087</v>
      </c>
      <c r="P2210" s="3" t="s">
        <v>16071</v>
      </c>
      <c r="Q2210" s="17" t="s">
        <v>16072</v>
      </c>
      <c r="R2210" s="7" t="s">
        <v>16073</v>
      </c>
    </row>
    <row r="2211" spans="1:18" ht="56.25">
      <c r="A2211" s="8" t="s">
        <v>16074</v>
      </c>
      <c r="B2211" s="3" t="s">
        <v>16075</v>
      </c>
      <c r="C2211" s="4" t="s">
        <v>16076</v>
      </c>
      <c r="D2211" s="3" t="s">
        <v>16077</v>
      </c>
      <c r="E2211" s="6">
        <v>43951.158414351856</v>
      </c>
      <c r="F2211" s="3"/>
      <c r="G2211" s="3"/>
      <c r="H2211" s="3"/>
      <c r="I2211" s="3"/>
      <c r="J2211" s="3" t="s">
        <v>16078</v>
      </c>
      <c r="K2211" s="3"/>
      <c r="L2211" s="7" t="s">
        <v>57</v>
      </c>
      <c r="M2211" s="14" t="s">
        <v>16079</v>
      </c>
      <c r="N2211" s="3">
        <v>1659</v>
      </c>
      <c r="O2211" s="3">
        <v>2209</v>
      </c>
      <c r="P2211" s="3"/>
      <c r="Q2211" s="17" t="s">
        <v>16080</v>
      </c>
      <c r="R2211" s="7" t="s">
        <v>16081</v>
      </c>
    </row>
    <row r="2212" spans="1:18" ht="67.5">
      <c r="A2212" s="8" t="s">
        <v>16082</v>
      </c>
      <c r="B2212" s="3" t="s">
        <v>16083</v>
      </c>
      <c r="C2212" s="4" t="s">
        <v>1292</v>
      </c>
      <c r="D2212" s="3" t="s">
        <v>16084</v>
      </c>
      <c r="E2212" s="6">
        <v>43951.158275462964</v>
      </c>
      <c r="F2212" s="3"/>
      <c r="G2212" s="3"/>
      <c r="H2212" s="3"/>
      <c r="I2212" s="3"/>
      <c r="J2212" s="3" t="s">
        <v>16085</v>
      </c>
      <c r="K2212" s="3"/>
      <c r="L2212" s="7" t="s">
        <v>27</v>
      </c>
      <c r="M2212" s="14" t="s">
        <v>16086</v>
      </c>
      <c r="N2212" s="3">
        <v>197</v>
      </c>
      <c r="O2212" s="3">
        <v>307</v>
      </c>
      <c r="P2212" s="3" t="s">
        <v>16087</v>
      </c>
      <c r="Q2212" s="17" t="s">
        <v>16088</v>
      </c>
      <c r="R2212" s="7" t="s">
        <v>1297</v>
      </c>
    </row>
    <row r="2213" spans="1:18" ht="56.25">
      <c r="A2213" s="8" t="s">
        <v>16089</v>
      </c>
      <c r="B2213" s="3" t="s">
        <v>16090</v>
      </c>
      <c r="C2213" s="4" t="s">
        <v>24</v>
      </c>
      <c r="D2213" s="3" t="s">
        <v>16091</v>
      </c>
      <c r="E2213" s="6">
        <v>43951.157719907409</v>
      </c>
      <c r="F2213" s="3"/>
      <c r="G2213" s="3"/>
      <c r="H2213" s="3"/>
      <c r="I2213" s="3"/>
      <c r="J2213" s="3" t="s">
        <v>16092</v>
      </c>
      <c r="K2213" s="3"/>
      <c r="L2213" s="7" t="s">
        <v>57</v>
      </c>
      <c r="M2213" s="14" t="s">
        <v>340</v>
      </c>
      <c r="N2213" s="3">
        <v>16</v>
      </c>
      <c r="O2213" s="3">
        <v>297</v>
      </c>
      <c r="P2213" s="3"/>
      <c r="Q2213" s="17" t="s">
        <v>16093</v>
      </c>
      <c r="R2213" s="7" t="s">
        <v>38</v>
      </c>
    </row>
    <row r="2214" spans="1:18" ht="45">
      <c r="A2214" s="8" t="s">
        <v>16094</v>
      </c>
      <c r="B2214" s="3" t="s">
        <v>16095</v>
      </c>
      <c r="C2214" s="4" t="s">
        <v>15778</v>
      </c>
      <c r="D2214" s="3" t="s">
        <v>16096</v>
      </c>
      <c r="E2214" s="6">
        <v>43951.157685185186</v>
      </c>
      <c r="F2214" s="3"/>
      <c r="G2214" s="3"/>
      <c r="H2214" s="3"/>
      <c r="I2214" s="3"/>
      <c r="J2214" s="3" t="s">
        <v>16097</v>
      </c>
      <c r="K2214" s="3"/>
      <c r="L2214" s="7" t="s">
        <v>57</v>
      </c>
      <c r="M2214" s="14" t="s">
        <v>16098</v>
      </c>
      <c r="N2214" s="3">
        <v>9904</v>
      </c>
      <c r="O2214" s="3">
        <v>10893</v>
      </c>
      <c r="P2214" s="3" t="s">
        <v>16099</v>
      </c>
      <c r="Q2214" s="17" t="s">
        <v>16100</v>
      </c>
      <c r="R2214" s="7" t="s">
        <v>15783</v>
      </c>
    </row>
    <row r="2215" spans="1:18" ht="78.75">
      <c r="A2215" s="8" t="s">
        <v>16101</v>
      </c>
      <c r="B2215" s="3" t="s">
        <v>16102</v>
      </c>
      <c r="C2215" s="4" t="s">
        <v>16103</v>
      </c>
      <c r="D2215" s="3" t="s">
        <v>16104</v>
      </c>
      <c r="E2215" s="6">
        <v>43951.157557870371</v>
      </c>
      <c r="F2215" s="3"/>
      <c r="G2215" s="3"/>
      <c r="H2215" s="3"/>
      <c r="I2215" s="3"/>
      <c r="J2215" s="3" t="s">
        <v>16105</v>
      </c>
      <c r="K2215" s="3"/>
      <c r="L2215" s="7" t="s">
        <v>27</v>
      </c>
      <c r="M2215" s="14" t="s">
        <v>16106</v>
      </c>
      <c r="N2215" s="3"/>
      <c r="O2215" s="3">
        <v>10</v>
      </c>
      <c r="P2215" s="3"/>
      <c r="Q2215" s="17" t="s">
        <v>16107</v>
      </c>
      <c r="R2215" s="7" t="s">
        <v>16108</v>
      </c>
    </row>
    <row r="2216" spans="1:18" ht="78.75">
      <c r="A2216" s="8" t="s">
        <v>16109</v>
      </c>
      <c r="B2216" s="3" t="s">
        <v>16110</v>
      </c>
      <c r="C2216" s="4" t="s">
        <v>1237</v>
      </c>
      <c r="D2216" s="3" t="s">
        <v>16111</v>
      </c>
      <c r="E2216" s="6">
        <v>43951.157442129625</v>
      </c>
      <c r="F2216" s="3"/>
      <c r="G2216" s="3"/>
      <c r="H2216" s="3"/>
      <c r="I2216" s="3"/>
      <c r="J2216" s="3" t="s">
        <v>16112</v>
      </c>
      <c r="K2216" s="3"/>
      <c r="L2216" s="7" t="s">
        <v>27</v>
      </c>
      <c r="M2216" s="14" t="s">
        <v>340</v>
      </c>
      <c r="N2216" s="3">
        <v>89</v>
      </c>
      <c r="O2216" s="3">
        <v>60</v>
      </c>
      <c r="P2216" s="3"/>
      <c r="Q2216" s="17" t="s">
        <v>16113</v>
      </c>
      <c r="R2216" s="7" t="s">
        <v>1243</v>
      </c>
    </row>
    <row r="2217" spans="1:18" ht="78.75">
      <c r="A2217" s="8" t="s">
        <v>16109</v>
      </c>
      <c r="B2217" s="3" t="s">
        <v>16110</v>
      </c>
      <c r="C2217" s="4" t="s">
        <v>1237</v>
      </c>
      <c r="D2217" s="3" t="s">
        <v>16111</v>
      </c>
      <c r="E2217" s="6">
        <v>43951.157442129625</v>
      </c>
      <c r="F2217" s="3"/>
      <c r="G2217" s="3"/>
      <c r="H2217" s="3"/>
      <c r="I2217" s="3"/>
      <c r="J2217" s="3" t="s">
        <v>16112</v>
      </c>
      <c r="K2217" s="3"/>
      <c r="L2217" s="7" t="s">
        <v>27</v>
      </c>
      <c r="M2217" s="14" t="s">
        <v>340</v>
      </c>
      <c r="N2217" s="3">
        <v>89</v>
      </c>
      <c r="O2217" s="3">
        <v>60</v>
      </c>
      <c r="P2217" s="3"/>
      <c r="Q2217" s="17" t="s">
        <v>16113</v>
      </c>
      <c r="R2217" s="7" t="s">
        <v>1243</v>
      </c>
    </row>
    <row r="2218" spans="1:18" ht="33.75">
      <c r="A2218" s="8" t="s">
        <v>16114</v>
      </c>
      <c r="B2218" s="3" t="s">
        <v>16115</v>
      </c>
      <c r="C2218" s="4" t="s">
        <v>16116</v>
      </c>
      <c r="D2218" s="3" t="s">
        <v>16117</v>
      </c>
      <c r="E2218" s="6">
        <v>43951.157280092593</v>
      </c>
      <c r="F2218" s="3"/>
      <c r="G2218" s="3"/>
      <c r="H2218" s="3" t="s">
        <v>16118</v>
      </c>
      <c r="I2218" s="3" t="s">
        <v>16119</v>
      </c>
      <c r="J2218" s="3" t="s">
        <v>16120</v>
      </c>
      <c r="K2218" s="3" t="s">
        <v>16121</v>
      </c>
      <c r="L2218" s="7" t="s">
        <v>57</v>
      </c>
      <c r="M2218" s="14" t="s">
        <v>16122</v>
      </c>
      <c r="N2218" s="3">
        <v>197</v>
      </c>
      <c r="O2218" s="3">
        <v>268</v>
      </c>
      <c r="P2218" s="3" t="s">
        <v>1179</v>
      </c>
      <c r="Q2218" s="17" t="s">
        <v>16123</v>
      </c>
      <c r="R2218" s="7" t="s">
        <v>16124</v>
      </c>
    </row>
    <row r="2219" spans="1:18" ht="56.25">
      <c r="A2219" s="8" t="s">
        <v>16125</v>
      </c>
      <c r="B2219" s="3" t="s">
        <v>16126</v>
      </c>
      <c r="C2219" s="4" t="s">
        <v>16127</v>
      </c>
      <c r="D2219" s="3" t="s">
        <v>16128</v>
      </c>
      <c r="E2219" s="6">
        <v>43951.157083333332</v>
      </c>
      <c r="F2219" s="3"/>
      <c r="G2219" s="3"/>
      <c r="H2219" s="3" t="s">
        <v>16129</v>
      </c>
      <c r="I2219" s="3" t="s">
        <v>16130</v>
      </c>
      <c r="J2219" s="3" t="s">
        <v>16131</v>
      </c>
      <c r="K2219" s="3" t="s">
        <v>16132</v>
      </c>
      <c r="L2219" s="7" t="s">
        <v>178</v>
      </c>
      <c r="M2219" s="14" t="s">
        <v>16133</v>
      </c>
      <c r="N2219" s="3">
        <v>10</v>
      </c>
      <c r="O2219" s="3">
        <v>119</v>
      </c>
      <c r="P2219" s="3"/>
      <c r="Q2219" s="17" t="s">
        <v>16134</v>
      </c>
      <c r="R2219" s="7" t="s">
        <v>16135</v>
      </c>
    </row>
    <row r="2220" spans="1:18" ht="101.25">
      <c r="A2220" s="8" t="s">
        <v>16136</v>
      </c>
      <c r="B2220" s="3" t="s">
        <v>16137</v>
      </c>
      <c r="C2220" s="4" t="s">
        <v>2979</v>
      </c>
      <c r="D2220" s="3" t="s">
        <v>16138</v>
      </c>
      <c r="E2220" s="6">
        <v>43951.157002314816</v>
      </c>
      <c r="F2220" s="3"/>
      <c r="G2220" s="3"/>
      <c r="H2220" s="3"/>
      <c r="I2220" s="3"/>
      <c r="J2220" s="3" t="s">
        <v>16139</v>
      </c>
      <c r="K2220" s="3"/>
      <c r="L2220" s="7" t="s">
        <v>57</v>
      </c>
      <c r="M2220" s="14" t="s">
        <v>16140</v>
      </c>
      <c r="N2220" s="3">
        <v>389310</v>
      </c>
      <c r="O2220" s="3">
        <v>1238</v>
      </c>
      <c r="P2220" s="3" t="s">
        <v>14685</v>
      </c>
      <c r="Q2220" s="17" t="s">
        <v>16141</v>
      </c>
      <c r="R2220" s="7" t="s">
        <v>2984</v>
      </c>
    </row>
    <row r="2221" spans="1:18" ht="56.25">
      <c r="A2221" s="8" t="s">
        <v>16142</v>
      </c>
      <c r="B2221" s="3" t="s">
        <v>16143</v>
      </c>
      <c r="C2221" s="4" t="s">
        <v>15666</v>
      </c>
      <c r="D2221" s="3" t="s">
        <v>16144</v>
      </c>
      <c r="E2221" s="6">
        <v>43951.155995370369</v>
      </c>
      <c r="F2221" s="3"/>
      <c r="G2221" s="3"/>
      <c r="H2221" s="3"/>
      <c r="I2221" s="3"/>
      <c r="J2221" s="3" t="s">
        <v>16145</v>
      </c>
      <c r="K2221" s="3"/>
      <c r="L2221" s="7" t="s">
        <v>27</v>
      </c>
      <c r="M2221" s="14" t="s">
        <v>16146</v>
      </c>
      <c r="N2221" s="3">
        <v>248</v>
      </c>
      <c r="O2221" s="3">
        <v>208</v>
      </c>
      <c r="P2221" s="3" t="s">
        <v>15348</v>
      </c>
      <c r="Q2221" s="17" t="s">
        <v>16147</v>
      </c>
      <c r="R2221" s="7" t="s">
        <v>15671</v>
      </c>
    </row>
    <row r="2222" spans="1:18" ht="90">
      <c r="A2222" s="8" t="s">
        <v>16148</v>
      </c>
      <c r="B2222" s="3" t="s">
        <v>16149</v>
      </c>
      <c r="C2222" s="4" t="s">
        <v>16150</v>
      </c>
      <c r="D2222" s="3" t="s">
        <v>16151</v>
      </c>
      <c r="E2222" s="6">
        <v>43951.155868055561</v>
      </c>
      <c r="F2222" s="3"/>
      <c r="G2222" s="3"/>
      <c r="H2222" s="3"/>
      <c r="I2222" s="3"/>
      <c r="J2222" s="3" t="s">
        <v>16152</v>
      </c>
      <c r="K2222" s="3"/>
      <c r="L2222" s="7" t="s">
        <v>27</v>
      </c>
      <c r="M2222" s="14" t="s">
        <v>16153</v>
      </c>
      <c r="N2222" s="3">
        <v>178</v>
      </c>
      <c r="O2222" s="3">
        <v>162</v>
      </c>
      <c r="P2222" s="3" t="s">
        <v>1402</v>
      </c>
      <c r="Q2222" s="17" t="s">
        <v>16154</v>
      </c>
      <c r="R2222" s="7" t="s">
        <v>16155</v>
      </c>
    </row>
    <row r="2223" spans="1:18" ht="56.25">
      <c r="A2223" s="8" t="s">
        <v>16156</v>
      </c>
      <c r="B2223" s="3" t="s">
        <v>16157</v>
      </c>
      <c r="C2223" s="4" t="s">
        <v>16158</v>
      </c>
      <c r="D2223" s="3" t="s">
        <v>16159</v>
      </c>
      <c r="E2223" s="6">
        <v>43951.155729166669</v>
      </c>
      <c r="F2223" s="3"/>
      <c r="G2223" s="3"/>
      <c r="H2223" s="3" t="s">
        <v>16160</v>
      </c>
      <c r="I2223" s="3" t="s">
        <v>16161</v>
      </c>
      <c r="J2223" s="3" t="s">
        <v>16162</v>
      </c>
      <c r="K2223" s="3" t="s">
        <v>16163</v>
      </c>
      <c r="L2223" s="7" t="s">
        <v>27</v>
      </c>
      <c r="M2223" s="14" t="s">
        <v>16164</v>
      </c>
      <c r="N2223" s="3">
        <v>104</v>
      </c>
      <c r="O2223" s="3">
        <v>318</v>
      </c>
      <c r="P2223" s="3"/>
      <c r="Q2223" s="17" t="s">
        <v>16165</v>
      </c>
      <c r="R2223" s="7" t="s">
        <v>16166</v>
      </c>
    </row>
    <row r="2224" spans="1:18" ht="56.25">
      <c r="A2224" s="8" t="s">
        <v>16167</v>
      </c>
      <c r="B2224" s="3" t="s">
        <v>16168</v>
      </c>
      <c r="C2224" s="4" t="s">
        <v>15259</v>
      </c>
      <c r="D2224" s="3" t="s">
        <v>16169</v>
      </c>
      <c r="E2224" s="6">
        <v>43951.155543981484</v>
      </c>
      <c r="F2224" s="3"/>
      <c r="G2224" s="3"/>
      <c r="H2224" s="3"/>
      <c r="I2224" s="3"/>
      <c r="J2224" s="3" t="s">
        <v>16170</v>
      </c>
      <c r="K2224" s="3"/>
      <c r="L2224" s="7" t="s">
        <v>142</v>
      </c>
      <c r="M2224" s="14" t="s">
        <v>16171</v>
      </c>
      <c r="N2224" s="3">
        <v>614</v>
      </c>
      <c r="O2224" s="3">
        <v>895</v>
      </c>
      <c r="P2224" s="3" t="s">
        <v>16172</v>
      </c>
      <c r="Q2224" s="17" t="s">
        <v>16173</v>
      </c>
      <c r="R2224" s="7" t="s">
        <v>15264</v>
      </c>
    </row>
    <row r="2225" spans="1:18" ht="56.25">
      <c r="A2225" s="8" t="s">
        <v>16174</v>
      </c>
      <c r="B2225" s="3" t="s">
        <v>16175</v>
      </c>
      <c r="C2225" s="4" t="s">
        <v>7258</v>
      </c>
      <c r="D2225" s="3" t="s">
        <v>16176</v>
      </c>
      <c r="E2225" s="6">
        <v>43951.15552083333</v>
      </c>
      <c r="F2225" s="3"/>
      <c r="G2225" s="3"/>
      <c r="H2225" s="3"/>
      <c r="I2225" s="3"/>
      <c r="J2225" s="3" t="s">
        <v>16177</v>
      </c>
      <c r="K2225" s="3"/>
      <c r="L2225" s="7" t="s">
        <v>57</v>
      </c>
      <c r="M2225" s="14" t="s">
        <v>16178</v>
      </c>
      <c r="N2225" s="3">
        <v>4409</v>
      </c>
      <c r="O2225" s="3">
        <v>14</v>
      </c>
      <c r="P2225" s="3" t="s">
        <v>16179</v>
      </c>
      <c r="Q2225" s="17" t="s">
        <v>16180</v>
      </c>
      <c r="R2225" s="7" t="s">
        <v>7263</v>
      </c>
    </row>
    <row r="2226" spans="1:18" ht="78.75">
      <c r="A2226" s="8" t="s">
        <v>16181</v>
      </c>
      <c r="B2226" s="3" t="s">
        <v>16182</v>
      </c>
      <c r="C2226" s="4" t="s">
        <v>1829</v>
      </c>
      <c r="D2226" s="3" t="s">
        <v>16183</v>
      </c>
      <c r="E2226" s="6">
        <v>43951.155405092592</v>
      </c>
      <c r="F2226" s="3"/>
      <c r="G2226" s="3"/>
      <c r="H2226" s="3"/>
      <c r="I2226" s="3"/>
      <c r="J2226" s="3" t="s">
        <v>16184</v>
      </c>
      <c r="K2226" s="3"/>
      <c r="L2226" s="7" t="s">
        <v>178</v>
      </c>
      <c r="M2226" s="14" t="s">
        <v>16185</v>
      </c>
      <c r="N2226" s="3"/>
      <c r="O2226" s="3">
        <v>12</v>
      </c>
      <c r="P2226" s="3"/>
      <c r="Q2226" s="17" t="s">
        <v>16186</v>
      </c>
      <c r="R2226" s="7" t="s">
        <v>1834</v>
      </c>
    </row>
    <row r="2227" spans="1:18" ht="45">
      <c r="A2227" s="8" t="s">
        <v>16187</v>
      </c>
      <c r="B2227" s="3" t="s">
        <v>16188</v>
      </c>
      <c r="C2227" s="4" t="s">
        <v>16189</v>
      </c>
      <c r="D2227" s="3" t="s">
        <v>16190</v>
      </c>
      <c r="E2227" s="6">
        <v>43951.155162037037</v>
      </c>
      <c r="F2227" s="3"/>
      <c r="G2227" s="3"/>
      <c r="H2227" s="3" t="s">
        <v>43</v>
      </c>
      <c r="I2227" s="3" t="s">
        <v>44</v>
      </c>
      <c r="J2227" s="3" t="s">
        <v>16191</v>
      </c>
      <c r="K2227" s="3" t="s">
        <v>16192</v>
      </c>
      <c r="L2227" s="7" t="s">
        <v>27</v>
      </c>
      <c r="M2227" s="14" t="s">
        <v>16193</v>
      </c>
      <c r="N2227" s="3">
        <v>39</v>
      </c>
      <c r="O2227" s="3">
        <v>239</v>
      </c>
      <c r="P2227" s="3"/>
      <c r="Q2227" s="17" t="s">
        <v>16194</v>
      </c>
      <c r="R2227" s="7" t="s">
        <v>16195</v>
      </c>
    </row>
    <row r="2228" spans="1:18" ht="78.75">
      <c r="A2228" s="8" t="s">
        <v>16196</v>
      </c>
      <c r="B2228" s="3" t="s">
        <v>16197</v>
      </c>
      <c r="C2228" s="4" t="s">
        <v>16198</v>
      </c>
      <c r="D2228" s="3" t="s">
        <v>16199</v>
      </c>
      <c r="E2228" s="6">
        <v>43951.155069444445</v>
      </c>
      <c r="F2228" s="3"/>
      <c r="G2228" s="3"/>
      <c r="H2228" s="3"/>
      <c r="I2228" s="3"/>
      <c r="J2228" s="3" t="s">
        <v>16200</v>
      </c>
      <c r="K2228" s="3"/>
      <c r="L2228" s="7" t="s">
        <v>27</v>
      </c>
      <c r="M2228" s="14" t="s">
        <v>16201</v>
      </c>
      <c r="N2228" s="3">
        <v>87</v>
      </c>
      <c r="O2228" s="3">
        <v>1216</v>
      </c>
      <c r="P2228" s="3" t="s">
        <v>16202</v>
      </c>
      <c r="Q2228" s="17" t="s">
        <v>16203</v>
      </c>
      <c r="R2228" s="7" t="s">
        <v>16204</v>
      </c>
    </row>
    <row r="2229" spans="1:18" ht="45">
      <c r="A2229" s="8" t="s">
        <v>16205</v>
      </c>
      <c r="B2229" s="3" t="s">
        <v>16075</v>
      </c>
      <c r="C2229" s="4" t="s">
        <v>10709</v>
      </c>
      <c r="D2229" s="3" t="s">
        <v>16206</v>
      </c>
      <c r="E2229" s="6">
        <v>43951.15452546296</v>
      </c>
      <c r="F2229" s="3"/>
      <c r="G2229" s="3"/>
      <c r="H2229" s="3"/>
      <c r="I2229" s="3"/>
      <c r="J2229" s="3" t="s">
        <v>16078</v>
      </c>
      <c r="K2229" s="3"/>
      <c r="L2229" s="7" t="s">
        <v>57</v>
      </c>
      <c r="M2229" s="14" t="s">
        <v>16079</v>
      </c>
      <c r="N2229" s="3">
        <v>1659</v>
      </c>
      <c r="O2229" s="3">
        <v>2209</v>
      </c>
      <c r="P2229" s="3"/>
      <c r="Q2229" s="17" t="s">
        <v>16207</v>
      </c>
      <c r="R2229" s="7" t="s">
        <v>10714</v>
      </c>
    </row>
    <row r="2230" spans="1:18" ht="56.25">
      <c r="A2230" s="8" t="s">
        <v>16208</v>
      </c>
      <c r="B2230" s="3" t="s">
        <v>16209</v>
      </c>
      <c r="C2230" s="4" t="s">
        <v>16210</v>
      </c>
      <c r="D2230" s="3" t="s">
        <v>16211</v>
      </c>
      <c r="E2230" s="6">
        <v>43951.154421296298</v>
      </c>
      <c r="F2230" s="3"/>
      <c r="G2230" s="3"/>
      <c r="H2230" s="3"/>
      <c r="I2230" s="3"/>
      <c r="J2230" s="3" t="s">
        <v>16212</v>
      </c>
      <c r="K2230" s="3"/>
      <c r="L2230" s="7" t="s">
        <v>178</v>
      </c>
      <c r="M2230" s="14" t="s">
        <v>16213</v>
      </c>
      <c r="N2230" s="3">
        <v>67</v>
      </c>
      <c r="O2230" s="3">
        <v>71</v>
      </c>
      <c r="P2230" s="3" t="s">
        <v>1402</v>
      </c>
      <c r="Q2230" s="17" t="s">
        <v>16214</v>
      </c>
      <c r="R2230" s="7" t="s">
        <v>16215</v>
      </c>
    </row>
    <row r="2231" spans="1:18" ht="56.25">
      <c r="A2231" s="8" t="s">
        <v>16216</v>
      </c>
      <c r="B2231" s="3" t="s">
        <v>16217</v>
      </c>
      <c r="C2231" s="4" t="s">
        <v>8970</v>
      </c>
      <c r="D2231" s="3" t="s">
        <v>16218</v>
      </c>
      <c r="E2231" s="6">
        <v>43951.154074074075</v>
      </c>
      <c r="F2231" s="3"/>
      <c r="G2231" s="3"/>
      <c r="H2231" s="3"/>
      <c r="I2231" s="3"/>
      <c r="J2231" s="3" t="s">
        <v>16219</v>
      </c>
      <c r="K2231" s="3"/>
      <c r="L2231" s="7" t="s">
        <v>27</v>
      </c>
      <c r="M2231" s="14" t="s">
        <v>16220</v>
      </c>
      <c r="N2231" s="3">
        <v>21</v>
      </c>
      <c r="O2231" s="3">
        <v>51</v>
      </c>
      <c r="P2231" s="3"/>
      <c r="Q2231" s="17" t="s">
        <v>16221</v>
      </c>
      <c r="R2231" s="7" t="s">
        <v>8975</v>
      </c>
    </row>
    <row r="2232" spans="1:18" ht="90">
      <c r="A2232" s="8" t="s">
        <v>16222</v>
      </c>
      <c r="B2232" s="3" t="s">
        <v>16223</v>
      </c>
      <c r="C2232" s="4" t="s">
        <v>2263</v>
      </c>
      <c r="D2232" s="3" t="s">
        <v>16224</v>
      </c>
      <c r="E2232" s="6">
        <v>43951.15347222222</v>
      </c>
      <c r="F2232" s="3"/>
      <c r="G2232" s="3"/>
      <c r="H2232" s="3"/>
      <c r="I2232" s="3"/>
      <c r="J2232" s="3" t="s">
        <v>16225</v>
      </c>
      <c r="K2232" s="3"/>
      <c r="L2232" s="7" t="s">
        <v>27</v>
      </c>
      <c r="M2232" s="14" t="s">
        <v>16226</v>
      </c>
      <c r="N2232" s="3">
        <v>148</v>
      </c>
      <c r="O2232" s="3">
        <v>1384</v>
      </c>
      <c r="P2232" s="3" t="s">
        <v>1754</v>
      </c>
      <c r="Q2232" s="17" t="s">
        <v>16227</v>
      </c>
      <c r="R2232" s="7" t="s">
        <v>2269</v>
      </c>
    </row>
    <row r="2233" spans="1:18" ht="45">
      <c r="A2233" s="8" t="s">
        <v>16228</v>
      </c>
      <c r="B2233" s="3" t="s">
        <v>16229</v>
      </c>
      <c r="C2233" s="4" t="s">
        <v>14726</v>
      </c>
      <c r="D2233" s="3" t="s">
        <v>16230</v>
      </c>
      <c r="E2233" s="6">
        <v>43951.153379629628</v>
      </c>
      <c r="F2233" s="3"/>
      <c r="G2233" s="3"/>
      <c r="H2233" s="3"/>
      <c r="I2233" s="3"/>
      <c r="J2233" s="3" t="s">
        <v>16231</v>
      </c>
      <c r="K2233" s="3"/>
      <c r="L2233" s="7" t="s">
        <v>27</v>
      </c>
      <c r="M2233" s="14" t="s">
        <v>16232</v>
      </c>
      <c r="N2233" s="3">
        <v>107</v>
      </c>
      <c r="O2233" s="3">
        <v>2962</v>
      </c>
      <c r="P2233" s="3"/>
      <c r="Q2233" s="17" t="s">
        <v>16233</v>
      </c>
      <c r="R2233" s="7" t="s">
        <v>14732</v>
      </c>
    </row>
    <row r="2234" spans="1:18" ht="78.75">
      <c r="A2234" s="8" t="s">
        <v>16234</v>
      </c>
      <c r="B2234" s="3" t="s">
        <v>16235</v>
      </c>
      <c r="C2234" s="4" t="s">
        <v>14542</v>
      </c>
      <c r="D2234" s="3" t="s">
        <v>16236</v>
      </c>
      <c r="E2234" s="6">
        <v>43951.153368055559</v>
      </c>
      <c r="F2234" s="3"/>
      <c r="G2234" s="3"/>
      <c r="H2234" s="3"/>
      <c r="I2234" s="3"/>
      <c r="J2234" s="3" t="s">
        <v>16237</v>
      </c>
      <c r="K2234" s="3"/>
      <c r="L2234" s="7" t="s">
        <v>27</v>
      </c>
      <c r="M2234" s="14" t="s">
        <v>340</v>
      </c>
      <c r="N2234" s="3"/>
      <c r="O2234" s="3">
        <v>14</v>
      </c>
      <c r="P2234" s="3"/>
      <c r="Q2234" s="17" t="s">
        <v>16238</v>
      </c>
      <c r="R2234" s="7" t="s">
        <v>1834</v>
      </c>
    </row>
    <row r="2235" spans="1:18" ht="67.5">
      <c r="A2235" s="8" t="s">
        <v>16239</v>
      </c>
      <c r="B2235" s="3" t="s">
        <v>16240</v>
      </c>
      <c r="C2235" s="4" t="s">
        <v>776</v>
      </c>
      <c r="D2235" s="3" t="s">
        <v>16241</v>
      </c>
      <c r="E2235" s="6">
        <v>43951.153275462959</v>
      </c>
      <c r="F2235" s="3"/>
      <c r="G2235" s="3"/>
      <c r="H2235" s="3"/>
      <c r="I2235" s="3"/>
      <c r="J2235" s="3" t="s">
        <v>16242</v>
      </c>
      <c r="K2235" s="3"/>
      <c r="L2235" s="7" t="s">
        <v>57</v>
      </c>
      <c r="M2235" s="14" t="s">
        <v>16243</v>
      </c>
      <c r="N2235" s="3">
        <v>1432</v>
      </c>
      <c r="O2235" s="3">
        <v>3004</v>
      </c>
      <c r="P2235" s="3"/>
      <c r="Q2235" s="17" t="s">
        <v>16244</v>
      </c>
      <c r="R2235" s="7" t="s">
        <v>781</v>
      </c>
    </row>
    <row r="2236" spans="1:18" ht="45">
      <c r="A2236" s="8" t="s">
        <v>16245</v>
      </c>
      <c r="B2236" s="3" t="s">
        <v>16246</v>
      </c>
      <c r="C2236" s="4" t="s">
        <v>16247</v>
      </c>
      <c r="D2236" s="3" t="s">
        <v>16248</v>
      </c>
      <c r="E2236" s="6">
        <v>43951.152939814812</v>
      </c>
      <c r="F2236" s="3"/>
      <c r="G2236" s="3"/>
      <c r="H2236" s="3" t="s">
        <v>16249</v>
      </c>
      <c r="I2236" s="3" t="s">
        <v>16250</v>
      </c>
      <c r="J2236" s="3" t="s">
        <v>16251</v>
      </c>
      <c r="K2236" s="3" t="s">
        <v>16252</v>
      </c>
      <c r="L2236" s="7" t="s">
        <v>57</v>
      </c>
      <c r="M2236" s="14" t="s">
        <v>16253</v>
      </c>
      <c r="N2236" s="3">
        <v>11</v>
      </c>
      <c r="O2236" s="3">
        <v>50</v>
      </c>
      <c r="P2236" s="3" t="s">
        <v>3236</v>
      </c>
      <c r="Q2236" s="17" t="s">
        <v>16254</v>
      </c>
      <c r="R2236" s="7" t="s">
        <v>16255</v>
      </c>
    </row>
    <row r="2237" spans="1:18" ht="56.25">
      <c r="A2237" s="8" t="s">
        <v>16256</v>
      </c>
      <c r="B2237" s="3" t="s">
        <v>16257</v>
      </c>
      <c r="C2237" s="4" t="s">
        <v>16210</v>
      </c>
      <c r="D2237" s="3" t="s">
        <v>16258</v>
      </c>
      <c r="E2237" s="6">
        <v>43951.152847222227</v>
      </c>
      <c r="F2237" s="3"/>
      <c r="G2237" s="3"/>
      <c r="H2237" s="3"/>
      <c r="I2237" s="3"/>
      <c r="J2237" s="3" t="s">
        <v>16259</v>
      </c>
      <c r="K2237" s="3"/>
      <c r="L2237" s="7" t="s">
        <v>178</v>
      </c>
      <c r="M2237" s="14" t="s">
        <v>16260</v>
      </c>
      <c r="N2237" s="3">
        <v>80</v>
      </c>
      <c r="O2237" s="3">
        <v>64</v>
      </c>
      <c r="P2237" s="3" t="s">
        <v>1402</v>
      </c>
      <c r="Q2237" s="17" t="s">
        <v>16261</v>
      </c>
      <c r="R2237" s="7" t="s">
        <v>16215</v>
      </c>
    </row>
    <row r="2238" spans="1:18" ht="67.5">
      <c r="A2238" s="8" t="s">
        <v>16262</v>
      </c>
      <c r="B2238" s="3" t="s">
        <v>16263</v>
      </c>
      <c r="C2238" s="4" t="s">
        <v>1292</v>
      </c>
      <c r="D2238" s="3" t="s">
        <v>16264</v>
      </c>
      <c r="E2238" s="6">
        <v>43951.15221064815</v>
      </c>
      <c r="F2238" s="3"/>
      <c r="G2238" s="3"/>
      <c r="H2238" s="3"/>
      <c r="I2238" s="3"/>
      <c r="J2238" s="3" t="s">
        <v>16265</v>
      </c>
      <c r="K2238" s="3"/>
      <c r="L2238" s="7" t="s">
        <v>142</v>
      </c>
      <c r="M2238" s="14" t="s">
        <v>16266</v>
      </c>
      <c r="N2238" s="3">
        <v>120</v>
      </c>
      <c r="O2238" s="3">
        <v>216</v>
      </c>
      <c r="P2238" s="3" t="s">
        <v>16267</v>
      </c>
      <c r="Q2238" s="17" t="s">
        <v>16268</v>
      </c>
      <c r="R2238" s="7" t="s">
        <v>1297</v>
      </c>
    </row>
    <row r="2239" spans="1:18" ht="56.25">
      <c r="A2239" s="8" t="s">
        <v>16269</v>
      </c>
      <c r="B2239" s="3" t="s">
        <v>16270</v>
      </c>
      <c r="C2239" s="4" t="s">
        <v>6910</v>
      </c>
      <c r="D2239" s="3" t="s">
        <v>16271</v>
      </c>
      <c r="E2239" s="6">
        <v>43951.152175925927</v>
      </c>
      <c r="F2239" s="3"/>
      <c r="G2239" s="3"/>
      <c r="H2239" s="3"/>
      <c r="I2239" s="3"/>
      <c r="J2239" s="3" t="s">
        <v>16272</v>
      </c>
      <c r="K2239" s="3"/>
      <c r="L2239" s="7" t="s">
        <v>57</v>
      </c>
      <c r="M2239" s="14" t="s">
        <v>16273</v>
      </c>
      <c r="N2239" s="3">
        <v>747</v>
      </c>
      <c r="O2239" s="3">
        <v>789</v>
      </c>
      <c r="P2239" s="3"/>
      <c r="Q2239" s="17" t="s">
        <v>16274</v>
      </c>
      <c r="R2239" s="7" t="s">
        <v>6915</v>
      </c>
    </row>
    <row r="2240" spans="1:18" ht="56.25">
      <c r="A2240" s="8" t="s">
        <v>16275</v>
      </c>
      <c r="B2240" s="3" t="s">
        <v>16276</v>
      </c>
      <c r="C2240" s="4" t="s">
        <v>3482</v>
      </c>
      <c r="D2240" s="3" t="s">
        <v>16277</v>
      </c>
      <c r="E2240" s="6">
        <v>43951.152013888888</v>
      </c>
      <c r="F2240" s="3"/>
      <c r="G2240" s="3"/>
      <c r="H2240" s="3"/>
      <c r="I2240" s="3"/>
      <c r="J2240" s="3" t="s">
        <v>16278</v>
      </c>
      <c r="K2240" s="3"/>
      <c r="L2240" s="7" t="s">
        <v>27</v>
      </c>
      <c r="M2240" s="14" t="s">
        <v>16279</v>
      </c>
      <c r="N2240" s="3">
        <v>9</v>
      </c>
      <c r="O2240" s="3">
        <v>1</v>
      </c>
      <c r="P2240" s="3"/>
      <c r="Q2240" s="17" t="s">
        <v>16280</v>
      </c>
      <c r="R2240" s="7" t="s">
        <v>3488</v>
      </c>
    </row>
    <row r="2241" spans="1:18" ht="56.25">
      <c r="A2241" s="8" t="s">
        <v>16281</v>
      </c>
      <c r="B2241" s="3" t="s">
        <v>16276</v>
      </c>
      <c r="C2241" s="4" t="s">
        <v>1893</v>
      </c>
      <c r="D2241" s="3" t="s">
        <v>16282</v>
      </c>
      <c r="E2241" s="6">
        <v>43951.151516203703</v>
      </c>
      <c r="F2241" s="3"/>
      <c r="G2241" s="3"/>
      <c r="H2241" s="3"/>
      <c r="I2241" s="3"/>
      <c r="J2241" s="3" t="s">
        <v>16278</v>
      </c>
      <c r="K2241" s="3"/>
      <c r="L2241" s="7" t="s">
        <v>27</v>
      </c>
      <c r="M2241" s="14" t="s">
        <v>16279</v>
      </c>
      <c r="N2241" s="3">
        <v>9</v>
      </c>
      <c r="O2241" s="3">
        <v>1</v>
      </c>
      <c r="P2241" s="3"/>
      <c r="Q2241" s="17" t="s">
        <v>16283</v>
      </c>
      <c r="R2241" s="7" t="s">
        <v>1898</v>
      </c>
    </row>
    <row r="2242" spans="1:18" ht="67.5">
      <c r="A2242" s="8" t="s">
        <v>16284</v>
      </c>
      <c r="B2242" s="3" t="s">
        <v>16285</v>
      </c>
      <c r="C2242" s="4" t="s">
        <v>3461</v>
      </c>
      <c r="D2242" s="3" t="s">
        <v>16286</v>
      </c>
      <c r="E2242" s="6">
        <v>43951.151504629626</v>
      </c>
      <c r="F2242" s="3"/>
      <c r="G2242" s="3"/>
      <c r="H2242" s="3"/>
      <c r="I2242" s="3"/>
      <c r="J2242" s="3" t="s">
        <v>16287</v>
      </c>
      <c r="K2242" s="3"/>
      <c r="L2242" s="7" t="s">
        <v>57</v>
      </c>
      <c r="M2242" s="14" t="s">
        <v>16288</v>
      </c>
      <c r="N2242" s="3">
        <v>868</v>
      </c>
      <c r="O2242" s="3">
        <v>513</v>
      </c>
      <c r="P2242" s="3" t="s">
        <v>16289</v>
      </c>
      <c r="Q2242" s="17" t="s">
        <v>16290</v>
      </c>
      <c r="R2242" s="7" t="s">
        <v>3466</v>
      </c>
    </row>
    <row r="2243" spans="1:18" ht="67.5">
      <c r="A2243" s="8" t="s">
        <v>16291</v>
      </c>
      <c r="B2243" s="3" t="s">
        <v>16292</v>
      </c>
      <c r="C2243" s="4" t="s">
        <v>1292</v>
      </c>
      <c r="D2243" s="3" t="s">
        <v>16293</v>
      </c>
      <c r="E2243" s="6">
        <v>43951.151087962964</v>
      </c>
      <c r="F2243" s="3"/>
      <c r="G2243" s="3"/>
      <c r="H2243" s="3"/>
      <c r="I2243" s="3"/>
      <c r="J2243" s="3" t="s">
        <v>16294</v>
      </c>
      <c r="K2243" s="3"/>
      <c r="L2243" s="7" t="s">
        <v>178</v>
      </c>
      <c r="M2243" s="14" t="s">
        <v>16295</v>
      </c>
      <c r="N2243" s="3">
        <v>3090</v>
      </c>
      <c r="O2243" s="3">
        <v>4999</v>
      </c>
      <c r="P2243" s="3"/>
      <c r="Q2243" s="17" t="s">
        <v>16296</v>
      </c>
      <c r="R2243" s="7" t="s">
        <v>1297</v>
      </c>
    </row>
    <row r="2244" spans="1:18" ht="56.25">
      <c r="A2244" s="8" t="s">
        <v>16297</v>
      </c>
      <c r="B2244" s="3" t="s">
        <v>16298</v>
      </c>
      <c r="C2244" s="4" t="s">
        <v>6910</v>
      </c>
      <c r="D2244" s="3" t="s">
        <v>16299</v>
      </c>
      <c r="E2244" s="6">
        <v>43951.150671296295</v>
      </c>
      <c r="F2244" s="3"/>
      <c r="G2244" s="3"/>
      <c r="H2244" s="3"/>
      <c r="I2244" s="3"/>
      <c r="J2244" s="3" t="s">
        <v>16300</v>
      </c>
      <c r="K2244" s="3"/>
      <c r="L2244" s="7" t="s">
        <v>27</v>
      </c>
      <c r="M2244" s="14" t="s">
        <v>340</v>
      </c>
      <c r="N2244" s="3">
        <v>243</v>
      </c>
      <c r="O2244" s="3">
        <v>445</v>
      </c>
      <c r="P2244" s="3"/>
      <c r="Q2244" s="17" t="s">
        <v>16301</v>
      </c>
      <c r="R2244" s="7" t="s">
        <v>6915</v>
      </c>
    </row>
    <row r="2245" spans="1:18" ht="90">
      <c r="A2245" s="8" t="s">
        <v>16302</v>
      </c>
      <c r="B2245" s="3" t="s">
        <v>16303</v>
      </c>
      <c r="C2245" s="4" t="s">
        <v>16304</v>
      </c>
      <c r="D2245" s="3" t="s">
        <v>16305</v>
      </c>
      <c r="E2245" s="6">
        <v>43951.150590277779</v>
      </c>
      <c r="F2245" s="3"/>
      <c r="G2245" s="3"/>
      <c r="H2245" s="3"/>
      <c r="I2245" s="3"/>
      <c r="J2245" s="3" t="s">
        <v>16306</v>
      </c>
      <c r="K2245" s="3"/>
      <c r="L2245" s="7" t="s">
        <v>1400</v>
      </c>
      <c r="M2245" s="14" t="s">
        <v>16307</v>
      </c>
      <c r="N2245" s="3">
        <v>9020</v>
      </c>
      <c r="O2245" s="3">
        <v>86</v>
      </c>
      <c r="P2245" s="3"/>
      <c r="Q2245" s="17" t="s">
        <v>16308</v>
      </c>
      <c r="R2245" s="7" t="s">
        <v>16309</v>
      </c>
    </row>
    <row r="2246" spans="1:18" ht="56.25">
      <c r="A2246" s="8" t="s">
        <v>16310</v>
      </c>
      <c r="B2246" s="3" t="s">
        <v>16311</v>
      </c>
      <c r="C2246" s="4" t="s">
        <v>3020</v>
      </c>
      <c r="D2246" s="3" t="s">
        <v>16305</v>
      </c>
      <c r="E2246" s="6">
        <v>43951.150590277779</v>
      </c>
      <c r="F2246" s="3"/>
      <c r="G2246" s="3"/>
      <c r="H2246" s="3"/>
      <c r="I2246" s="3"/>
      <c r="J2246" s="3" t="s">
        <v>16312</v>
      </c>
      <c r="K2246" s="3"/>
      <c r="L2246" s="7" t="s">
        <v>57</v>
      </c>
      <c r="M2246" s="14" t="s">
        <v>16313</v>
      </c>
      <c r="N2246" s="3">
        <v>248</v>
      </c>
      <c r="O2246" s="3">
        <v>240</v>
      </c>
      <c r="P2246" s="3" t="s">
        <v>266</v>
      </c>
      <c r="Q2246" s="17" t="s">
        <v>16314</v>
      </c>
      <c r="R2246" s="7" t="s">
        <v>3025</v>
      </c>
    </row>
    <row r="2247" spans="1:18" ht="56.25">
      <c r="A2247" s="8" t="s">
        <v>16315</v>
      </c>
      <c r="B2247" s="3" t="s">
        <v>16316</v>
      </c>
      <c r="C2247" s="4" t="s">
        <v>24</v>
      </c>
      <c r="D2247" s="3" t="s">
        <v>16317</v>
      </c>
      <c r="E2247" s="6">
        <v>43951.149548611109</v>
      </c>
      <c r="F2247" s="3"/>
      <c r="G2247" s="3"/>
      <c r="H2247" s="3"/>
      <c r="I2247" s="3"/>
      <c r="J2247" s="3" t="s">
        <v>16318</v>
      </c>
      <c r="K2247" s="3"/>
      <c r="L2247" s="7" t="s">
        <v>27</v>
      </c>
      <c r="M2247" s="14" t="s">
        <v>16319</v>
      </c>
      <c r="N2247" s="3">
        <v>7571</v>
      </c>
      <c r="O2247" s="3">
        <v>7283</v>
      </c>
      <c r="P2247" s="3"/>
      <c r="Q2247" s="17" t="s">
        <v>16320</v>
      </c>
      <c r="R2247" s="7" t="s">
        <v>38</v>
      </c>
    </row>
    <row r="2248" spans="1:18" ht="56.25">
      <c r="A2248" s="8" t="s">
        <v>16321</v>
      </c>
      <c r="B2248" s="3" t="s">
        <v>16322</v>
      </c>
      <c r="C2248" s="4" t="s">
        <v>1893</v>
      </c>
      <c r="D2248" s="3" t="s">
        <v>16323</v>
      </c>
      <c r="E2248" s="6">
        <v>43951.149398148147</v>
      </c>
      <c r="F2248" s="3"/>
      <c r="G2248" s="3"/>
      <c r="H2248" s="3"/>
      <c r="I2248" s="3"/>
      <c r="J2248" s="3" t="s">
        <v>16324</v>
      </c>
      <c r="K2248" s="3"/>
      <c r="L2248" s="7" t="s">
        <v>57</v>
      </c>
      <c r="M2248" s="14" t="s">
        <v>16325</v>
      </c>
      <c r="N2248" s="3">
        <v>28</v>
      </c>
      <c r="O2248" s="3">
        <v>304</v>
      </c>
      <c r="P2248" s="3" t="s">
        <v>16326</v>
      </c>
      <c r="Q2248" s="17" t="s">
        <v>16327</v>
      </c>
      <c r="R2248" s="7" t="s">
        <v>1898</v>
      </c>
    </row>
    <row r="2249" spans="1:18" ht="90">
      <c r="A2249" s="8" t="s">
        <v>16328</v>
      </c>
      <c r="B2249" s="3" t="s">
        <v>16329</v>
      </c>
      <c r="C2249" s="4" t="s">
        <v>2263</v>
      </c>
      <c r="D2249" s="3" t="s">
        <v>16330</v>
      </c>
      <c r="E2249" s="6">
        <v>43951.149328703701</v>
      </c>
      <c r="F2249" s="3"/>
      <c r="G2249" s="3"/>
      <c r="H2249" s="3"/>
      <c r="I2249" s="3"/>
      <c r="J2249" s="3" t="s">
        <v>16331</v>
      </c>
      <c r="K2249" s="3"/>
      <c r="L2249" s="7" t="s">
        <v>27</v>
      </c>
      <c r="M2249" s="14" t="s">
        <v>16332</v>
      </c>
      <c r="N2249" s="3">
        <v>1712</v>
      </c>
      <c r="O2249" s="3">
        <v>2738</v>
      </c>
      <c r="P2249" s="3" t="s">
        <v>5807</v>
      </c>
      <c r="Q2249" s="17" t="s">
        <v>16333</v>
      </c>
      <c r="R2249" s="7" t="s">
        <v>2269</v>
      </c>
    </row>
    <row r="2250" spans="1:18" ht="56.25">
      <c r="A2250" s="8" t="s">
        <v>16334</v>
      </c>
      <c r="B2250" s="3" t="s">
        <v>16335</v>
      </c>
      <c r="C2250" s="4" t="s">
        <v>3020</v>
      </c>
      <c r="D2250" s="3" t="s">
        <v>16336</v>
      </c>
      <c r="E2250" s="6">
        <v>43951.149212962962</v>
      </c>
      <c r="F2250" s="3"/>
      <c r="G2250" s="3"/>
      <c r="H2250" s="3"/>
      <c r="I2250" s="3"/>
      <c r="J2250" s="3" t="s">
        <v>16337</v>
      </c>
      <c r="K2250" s="3"/>
      <c r="L2250" s="7" t="s">
        <v>57</v>
      </c>
      <c r="M2250" s="14" t="s">
        <v>16338</v>
      </c>
      <c r="N2250" s="3">
        <v>12211</v>
      </c>
      <c r="O2250" s="3">
        <v>1445</v>
      </c>
      <c r="P2250" s="3" t="s">
        <v>16339</v>
      </c>
      <c r="Q2250" s="17" t="s">
        <v>16340</v>
      </c>
      <c r="R2250" s="7" t="s">
        <v>3025</v>
      </c>
    </row>
    <row r="2251" spans="1:18" ht="45">
      <c r="A2251" s="8" t="s">
        <v>16341</v>
      </c>
      <c r="B2251" s="3" t="s">
        <v>16342</v>
      </c>
      <c r="C2251" s="4" t="s">
        <v>16343</v>
      </c>
      <c r="D2251" s="3" t="s">
        <v>16344</v>
      </c>
      <c r="E2251" s="6">
        <v>43951.14880787037</v>
      </c>
      <c r="F2251" s="3"/>
      <c r="G2251" s="3"/>
      <c r="H2251" s="3" t="s">
        <v>16345</v>
      </c>
      <c r="I2251" s="3" t="s">
        <v>16346</v>
      </c>
      <c r="J2251" s="3" t="s">
        <v>16347</v>
      </c>
      <c r="K2251" s="3" t="s">
        <v>16348</v>
      </c>
      <c r="L2251" s="7" t="s">
        <v>27</v>
      </c>
      <c r="M2251" s="14" t="s">
        <v>16349</v>
      </c>
      <c r="N2251" s="3">
        <v>43</v>
      </c>
      <c r="O2251" s="3">
        <v>626</v>
      </c>
      <c r="P2251" s="3" t="s">
        <v>16350</v>
      </c>
      <c r="Q2251" s="17" t="s">
        <v>16351</v>
      </c>
      <c r="R2251" s="7" t="s">
        <v>16352</v>
      </c>
    </row>
    <row r="2252" spans="1:18" ht="56.25">
      <c r="A2252" s="8" t="s">
        <v>16353</v>
      </c>
      <c r="B2252" s="3" t="s">
        <v>16354</v>
      </c>
      <c r="C2252" s="4" t="s">
        <v>8970</v>
      </c>
      <c r="D2252" s="3" t="s">
        <v>16355</v>
      </c>
      <c r="E2252" s="6">
        <v>43951.148761574077</v>
      </c>
      <c r="F2252" s="3"/>
      <c r="G2252" s="3"/>
      <c r="H2252" s="3"/>
      <c r="I2252" s="3"/>
      <c r="J2252" s="3" t="s">
        <v>16356</v>
      </c>
      <c r="K2252" s="3"/>
      <c r="L2252" s="7" t="s">
        <v>178</v>
      </c>
      <c r="M2252" s="14" t="s">
        <v>16357</v>
      </c>
      <c r="N2252" s="3">
        <v>73</v>
      </c>
      <c r="O2252" s="3">
        <v>341</v>
      </c>
      <c r="P2252" s="3" t="s">
        <v>12645</v>
      </c>
      <c r="Q2252" s="17" t="s">
        <v>16358</v>
      </c>
      <c r="R2252" s="7" t="s">
        <v>8975</v>
      </c>
    </row>
    <row r="2253" spans="1:18" ht="56.25">
      <c r="A2253" s="8" t="s">
        <v>16359</v>
      </c>
      <c r="B2253" s="3" t="s">
        <v>16360</v>
      </c>
      <c r="C2253" s="4" t="s">
        <v>7258</v>
      </c>
      <c r="D2253" s="3" t="s">
        <v>16361</v>
      </c>
      <c r="E2253" s="6">
        <v>43951.148715277777</v>
      </c>
      <c r="F2253" s="3"/>
      <c r="G2253" s="3"/>
      <c r="H2253" s="3"/>
      <c r="I2253" s="3"/>
      <c r="J2253" s="3" t="s">
        <v>16362</v>
      </c>
      <c r="K2253" s="3"/>
      <c r="L2253" s="7" t="s">
        <v>27</v>
      </c>
      <c r="M2253" s="14" t="s">
        <v>16363</v>
      </c>
      <c r="N2253" s="3">
        <v>844</v>
      </c>
      <c r="O2253" s="3">
        <v>1686</v>
      </c>
      <c r="P2253" s="3" t="s">
        <v>1232</v>
      </c>
      <c r="Q2253" s="17" t="s">
        <v>16364</v>
      </c>
      <c r="R2253" s="7" t="s">
        <v>7263</v>
      </c>
    </row>
    <row r="2254" spans="1:18" ht="56.25">
      <c r="A2254" s="8" t="s">
        <v>16365</v>
      </c>
      <c r="B2254" s="3" t="s">
        <v>16366</v>
      </c>
      <c r="C2254" s="4" t="s">
        <v>6910</v>
      </c>
      <c r="D2254" s="3" t="s">
        <v>16367</v>
      </c>
      <c r="E2254" s="6">
        <v>43951.14842592593</v>
      </c>
      <c r="F2254" s="3"/>
      <c r="G2254" s="3"/>
      <c r="H2254" s="3"/>
      <c r="I2254" s="3"/>
      <c r="J2254" s="3" t="s">
        <v>16368</v>
      </c>
      <c r="K2254" s="3"/>
      <c r="L2254" s="7" t="s">
        <v>27</v>
      </c>
      <c r="M2254" s="14" t="s">
        <v>340</v>
      </c>
      <c r="N2254" s="3">
        <v>197</v>
      </c>
      <c r="O2254" s="3">
        <v>584</v>
      </c>
      <c r="P2254" s="3"/>
      <c r="Q2254" s="17" t="s">
        <v>16369</v>
      </c>
      <c r="R2254" s="7" t="s">
        <v>6915</v>
      </c>
    </row>
    <row r="2255" spans="1:18" ht="67.5">
      <c r="A2255" s="8" t="s">
        <v>16370</v>
      </c>
      <c r="B2255" s="3" t="s">
        <v>16371</v>
      </c>
      <c r="C2255" s="4" t="s">
        <v>13829</v>
      </c>
      <c r="D2255" s="3" t="s">
        <v>16372</v>
      </c>
      <c r="E2255" s="6">
        <v>43951.148148148146</v>
      </c>
      <c r="F2255" s="3"/>
      <c r="G2255" s="3"/>
      <c r="H2255" s="3"/>
      <c r="I2255" s="3"/>
      <c r="J2255" s="3" t="s">
        <v>16373</v>
      </c>
      <c r="K2255" s="3"/>
      <c r="L2255" s="7" t="s">
        <v>27</v>
      </c>
      <c r="M2255" s="14" t="s">
        <v>16374</v>
      </c>
      <c r="N2255" s="3">
        <v>342</v>
      </c>
      <c r="O2255" s="3">
        <v>905</v>
      </c>
      <c r="P2255" s="3" t="s">
        <v>12251</v>
      </c>
      <c r="Q2255" s="17" t="s">
        <v>16375</v>
      </c>
      <c r="R2255" s="7" t="s">
        <v>13835</v>
      </c>
    </row>
    <row r="2256" spans="1:18" ht="56.25">
      <c r="A2256" s="8" t="s">
        <v>16376</v>
      </c>
      <c r="B2256" s="3" t="s">
        <v>16366</v>
      </c>
      <c r="C2256" s="4" t="s">
        <v>3020</v>
      </c>
      <c r="D2256" s="3" t="s">
        <v>16377</v>
      </c>
      <c r="E2256" s="6">
        <v>43951.147974537038</v>
      </c>
      <c r="F2256" s="3"/>
      <c r="G2256" s="3"/>
      <c r="H2256" s="3"/>
      <c r="I2256" s="3"/>
      <c r="J2256" s="3" t="s">
        <v>16368</v>
      </c>
      <c r="K2256" s="3"/>
      <c r="L2256" s="7" t="s">
        <v>27</v>
      </c>
      <c r="M2256" s="14" t="s">
        <v>340</v>
      </c>
      <c r="N2256" s="3">
        <v>197</v>
      </c>
      <c r="O2256" s="3">
        <v>584</v>
      </c>
      <c r="P2256" s="3"/>
      <c r="Q2256" s="17" t="s">
        <v>16378</v>
      </c>
      <c r="R2256" s="7" t="s">
        <v>3025</v>
      </c>
    </row>
    <row r="2257" spans="1:18" ht="56.25">
      <c r="A2257" s="8" t="s">
        <v>16379</v>
      </c>
      <c r="B2257" s="3" t="s">
        <v>16380</v>
      </c>
      <c r="C2257" s="4" t="s">
        <v>15666</v>
      </c>
      <c r="D2257" s="3" t="s">
        <v>16381</v>
      </c>
      <c r="E2257" s="6">
        <v>43951.147824074069</v>
      </c>
      <c r="F2257" s="3"/>
      <c r="G2257" s="3"/>
      <c r="H2257" s="3"/>
      <c r="I2257" s="3"/>
      <c r="J2257" s="3" t="s">
        <v>16382</v>
      </c>
      <c r="K2257" s="3"/>
      <c r="L2257" s="7" t="s">
        <v>27</v>
      </c>
      <c r="M2257" s="14" t="s">
        <v>16383</v>
      </c>
      <c r="N2257" s="3">
        <v>1068</v>
      </c>
      <c r="O2257" s="3">
        <v>1344</v>
      </c>
      <c r="P2257" s="3" t="s">
        <v>16384</v>
      </c>
      <c r="Q2257" s="17" t="s">
        <v>16385</v>
      </c>
      <c r="R2257" s="7" t="s">
        <v>15671</v>
      </c>
    </row>
    <row r="2258" spans="1:18" ht="146.25">
      <c r="A2258" s="8" t="s">
        <v>16386</v>
      </c>
      <c r="B2258" s="3" t="s">
        <v>16387</v>
      </c>
      <c r="C2258" s="4" t="s">
        <v>16388</v>
      </c>
      <c r="D2258" s="3" t="s">
        <v>16389</v>
      </c>
      <c r="E2258" s="6">
        <v>43951.147696759261</v>
      </c>
      <c r="F2258" s="3"/>
      <c r="G2258" s="3"/>
      <c r="H2258" s="3"/>
      <c r="I2258" s="3"/>
      <c r="J2258" s="3" t="s">
        <v>16390</v>
      </c>
      <c r="K2258" s="3"/>
      <c r="L2258" s="7" t="s">
        <v>27</v>
      </c>
      <c r="M2258" s="14" t="s">
        <v>16391</v>
      </c>
      <c r="N2258" s="3">
        <v>424</v>
      </c>
      <c r="O2258" s="3">
        <v>355</v>
      </c>
      <c r="P2258" s="3" t="s">
        <v>15919</v>
      </c>
      <c r="Q2258" s="17" t="s">
        <v>16392</v>
      </c>
      <c r="R2258" s="7" t="s">
        <v>16393</v>
      </c>
    </row>
    <row r="2259" spans="1:18" ht="56.25">
      <c r="A2259" s="8" t="s">
        <v>16394</v>
      </c>
      <c r="B2259" s="3" t="s">
        <v>16395</v>
      </c>
      <c r="C2259" s="4" t="s">
        <v>501</v>
      </c>
      <c r="D2259" s="3" t="s">
        <v>16396</v>
      </c>
      <c r="E2259" s="6">
        <v>43951.147627314815</v>
      </c>
      <c r="F2259" s="3"/>
      <c r="G2259" s="3"/>
      <c r="H2259" s="3"/>
      <c r="I2259" s="3"/>
      <c r="J2259" s="3" t="s">
        <v>16397</v>
      </c>
      <c r="K2259" s="3"/>
      <c r="L2259" s="7" t="s">
        <v>27</v>
      </c>
      <c r="M2259" s="14" t="s">
        <v>16398</v>
      </c>
      <c r="N2259" s="3">
        <v>25</v>
      </c>
      <c r="O2259" s="3">
        <v>72</v>
      </c>
      <c r="P2259" s="3"/>
      <c r="Q2259" s="17" t="s">
        <v>16399</v>
      </c>
      <c r="R2259" s="7" t="s">
        <v>507</v>
      </c>
    </row>
    <row r="2260" spans="1:18" ht="56.25">
      <c r="A2260" s="8" t="s">
        <v>16400</v>
      </c>
      <c r="B2260" s="3" t="s">
        <v>16401</v>
      </c>
      <c r="C2260" s="4" t="s">
        <v>16402</v>
      </c>
      <c r="D2260" s="3" t="s">
        <v>16403</v>
      </c>
      <c r="E2260" s="6">
        <v>43951.147372685184</v>
      </c>
      <c r="F2260" s="3"/>
      <c r="G2260" s="3"/>
      <c r="H2260" s="3" t="s">
        <v>16404</v>
      </c>
      <c r="I2260" s="3" t="s">
        <v>16405</v>
      </c>
      <c r="J2260" s="3" t="s">
        <v>16406</v>
      </c>
      <c r="K2260" s="3" t="s">
        <v>16407</v>
      </c>
      <c r="L2260" s="7" t="s">
        <v>57</v>
      </c>
      <c r="M2260" s="14" t="s">
        <v>16408</v>
      </c>
      <c r="N2260" s="3">
        <v>1022</v>
      </c>
      <c r="O2260" s="3">
        <v>2102</v>
      </c>
      <c r="P2260" s="3" t="s">
        <v>16409</v>
      </c>
      <c r="Q2260" s="17" t="s">
        <v>16410</v>
      </c>
      <c r="R2260" s="7" t="s">
        <v>16411</v>
      </c>
    </row>
    <row r="2261" spans="1:18" ht="101.25">
      <c r="A2261" s="8" t="s">
        <v>16412</v>
      </c>
      <c r="B2261" s="3" t="s">
        <v>16413</v>
      </c>
      <c r="C2261" s="4" t="s">
        <v>9988</v>
      </c>
      <c r="D2261" s="3" t="s">
        <v>16414</v>
      </c>
      <c r="E2261" s="6">
        <v>43951.147048611107</v>
      </c>
      <c r="F2261" s="3"/>
      <c r="G2261" s="3"/>
      <c r="H2261" s="3"/>
      <c r="I2261" s="3"/>
      <c r="J2261" s="3" t="s">
        <v>16415</v>
      </c>
      <c r="K2261" s="3"/>
      <c r="L2261" s="7" t="s">
        <v>57</v>
      </c>
      <c r="M2261" s="14" t="s">
        <v>16416</v>
      </c>
      <c r="N2261" s="3">
        <v>494</v>
      </c>
      <c r="O2261" s="3">
        <v>604</v>
      </c>
      <c r="P2261" s="3"/>
      <c r="Q2261" s="17" t="s">
        <v>16417</v>
      </c>
      <c r="R2261" s="7" t="s">
        <v>9994</v>
      </c>
    </row>
    <row r="2262" spans="1:18" ht="123.75">
      <c r="A2262" s="8" t="s">
        <v>16418</v>
      </c>
      <c r="B2262" s="3" t="s">
        <v>16419</v>
      </c>
      <c r="C2262" s="4" t="s">
        <v>1590</v>
      </c>
      <c r="D2262" s="3" t="s">
        <v>16420</v>
      </c>
      <c r="E2262" s="6">
        <v>43951.146504629629</v>
      </c>
      <c r="F2262" s="3"/>
      <c r="G2262" s="3"/>
      <c r="H2262" s="3"/>
      <c r="I2262" s="3"/>
      <c r="J2262" s="3" t="s">
        <v>16421</v>
      </c>
      <c r="K2262" s="3"/>
      <c r="L2262" s="7" t="s">
        <v>27</v>
      </c>
      <c r="M2262" s="14" t="s">
        <v>16422</v>
      </c>
      <c r="N2262" s="3">
        <v>140</v>
      </c>
      <c r="O2262" s="3">
        <v>465</v>
      </c>
      <c r="P2262" s="3"/>
      <c r="Q2262" s="17" t="s">
        <v>16423</v>
      </c>
      <c r="R2262" s="7" t="s">
        <v>1595</v>
      </c>
    </row>
    <row r="2263" spans="1:18" ht="56.25">
      <c r="A2263" s="8" t="s">
        <v>16424</v>
      </c>
      <c r="B2263" s="3" t="s">
        <v>16425</v>
      </c>
      <c r="C2263" s="4" t="s">
        <v>3708</v>
      </c>
      <c r="D2263" s="3" t="s">
        <v>16426</v>
      </c>
      <c r="E2263" s="6">
        <v>43951.146111111113</v>
      </c>
      <c r="F2263" s="3"/>
      <c r="G2263" s="3"/>
      <c r="H2263" s="3"/>
      <c r="I2263" s="3"/>
      <c r="J2263" s="3" t="s">
        <v>16427</v>
      </c>
      <c r="K2263" s="3"/>
      <c r="L2263" s="7" t="s">
        <v>57</v>
      </c>
      <c r="M2263" s="14" t="s">
        <v>16428</v>
      </c>
      <c r="N2263" s="3">
        <v>900</v>
      </c>
      <c r="O2263" s="3">
        <v>1225</v>
      </c>
      <c r="P2263" s="3" t="s">
        <v>1747</v>
      </c>
      <c r="Q2263" s="17" t="s">
        <v>16429</v>
      </c>
      <c r="R2263" s="7" t="s">
        <v>3714</v>
      </c>
    </row>
    <row r="2264" spans="1:18" ht="56.25">
      <c r="A2264" s="8" t="s">
        <v>16430</v>
      </c>
      <c r="B2264" s="3" t="s">
        <v>16431</v>
      </c>
      <c r="C2264" s="4" t="s">
        <v>2255</v>
      </c>
      <c r="D2264" s="3" t="s">
        <v>16432</v>
      </c>
      <c r="E2264" s="6">
        <v>43951.14607638889</v>
      </c>
      <c r="F2264" s="3"/>
      <c r="G2264" s="3"/>
      <c r="H2264" s="3"/>
      <c r="I2264" s="3"/>
      <c r="J2264" s="3" t="s">
        <v>16433</v>
      </c>
      <c r="K2264" s="3"/>
      <c r="L2264" s="7" t="s">
        <v>16434</v>
      </c>
      <c r="M2264" s="14" t="s">
        <v>16435</v>
      </c>
      <c r="N2264" s="3">
        <v>314</v>
      </c>
      <c r="O2264" s="3">
        <v>330</v>
      </c>
      <c r="P2264" s="3"/>
      <c r="Q2264" s="17" t="s">
        <v>16436</v>
      </c>
      <c r="R2264" s="7" t="s">
        <v>2260</v>
      </c>
    </row>
    <row r="2265" spans="1:18" ht="56.25">
      <c r="A2265" s="8" t="s">
        <v>16437</v>
      </c>
      <c r="B2265" s="3" t="s">
        <v>16438</v>
      </c>
      <c r="C2265" s="4" t="s">
        <v>6910</v>
      </c>
      <c r="D2265" s="3" t="s">
        <v>16439</v>
      </c>
      <c r="E2265" s="6">
        <v>43951.146053240736</v>
      </c>
      <c r="F2265" s="3"/>
      <c r="G2265" s="3"/>
      <c r="H2265" s="3"/>
      <c r="I2265" s="3"/>
      <c r="J2265" s="3" t="s">
        <v>16440</v>
      </c>
      <c r="K2265" s="3"/>
      <c r="L2265" s="7" t="s">
        <v>27</v>
      </c>
      <c r="M2265" s="14" t="s">
        <v>16441</v>
      </c>
      <c r="N2265" s="3">
        <v>338</v>
      </c>
      <c r="O2265" s="3">
        <v>898</v>
      </c>
      <c r="P2265" s="3"/>
      <c r="Q2265" s="17" t="s">
        <v>16442</v>
      </c>
      <c r="R2265" s="7" t="s">
        <v>6915</v>
      </c>
    </row>
    <row r="2266" spans="1:18" ht="56.25">
      <c r="A2266" s="8" t="s">
        <v>16443</v>
      </c>
      <c r="B2266" s="3" t="s">
        <v>16444</v>
      </c>
      <c r="C2266" s="4" t="s">
        <v>6910</v>
      </c>
      <c r="D2266" s="3" t="s">
        <v>16445</v>
      </c>
      <c r="E2266" s="6">
        <v>43951.14576388889</v>
      </c>
      <c r="F2266" s="3"/>
      <c r="G2266" s="3"/>
      <c r="H2266" s="3"/>
      <c r="I2266" s="3"/>
      <c r="J2266" s="3" t="s">
        <v>16446</v>
      </c>
      <c r="K2266" s="3"/>
      <c r="L2266" s="7" t="s">
        <v>178</v>
      </c>
      <c r="M2266" s="14" t="s">
        <v>16447</v>
      </c>
      <c r="N2266" s="3">
        <v>3813</v>
      </c>
      <c r="O2266" s="3">
        <v>4221</v>
      </c>
      <c r="P2266" s="3" t="s">
        <v>16448</v>
      </c>
      <c r="Q2266" s="17" t="s">
        <v>16449</v>
      </c>
      <c r="R2266" s="7" t="s">
        <v>6915</v>
      </c>
    </row>
    <row r="2267" spans="1:18" ht="146.25">
      <c r="A2267" s="8" t="s">
        <v>16450</v>
      </c>
      <c r="B2267" s="3" t="s">
        <v>16451</v>
      </c>
      <c r="C2267" s="4" t="s">
        <v>16388</v>
      </c>
      <c r="D2267" s="3" t="s">
        <v>16452</v>
      </c>
      <c r="E2267" s="6">
        <v>43951.145243055551</v>
      </c>
      <c r="F2267" s="3"/>
      <c r="G2267" s="3"/>
      <c r="H2267" s="3"/>
      <c r="I2267" s="3"/>
      <c r="J2267" s="3" t="s">
        <v>16453</v>
      </c>
      <c r="K2267" s="3"/>
      <c r="L2267" s="7" t="s">
        <v>27</v>
      </c>
      <c r="M2267" s="14" t="s">
        <v>16454</v>
      </c>
      <c r="N2267" s="3">
        <v>385</v>
      </c>
      <c r="O2267" s="3">
        <v>768</v>
      </c>
      <c r="P2267" s="3"/>
      <c r="Q2267" s="17" t="s">
        <v>16455</v>
      </c>
      <c r="R2267" s="7" t="s">
        <v>16393</v>
      </c>
    </row>
    <row r="2268" spans="1:18" ht="45">
      <c r="A2268" s="8" t="s">
        <v>16456</v>
      </c>
      <c r="B2268" s="3" t="s">
        <v>16457</v>
      </c>
      <c r="C2268" s="4" t="s">
        <v>16458</v>
      </c>
      <c r="D2268" s="3" t="s">
        <v>16459</v>
      </c>
      <c r="E2268" s="6">
        <v>43951.145115740743</v>
      </c>
      <c r="F2268" s="3"/>
      <c r="G2268" s="3"/>
      <c r="H2268" s="3"/>
      <c r="I2268" s="3"/>
      <c r="J2268" s="3" t="s">
        <v>16460</v>
      </c>
      <c r="K2268" s="3"/>
      <c r="L2268" s="7" t="s">
        <v>57</v>
      </c>
      <c r="M2268" s="14" t="s">
        <v>16461</v>
      </c>
      <c r="N2268" s="3">
        <v>320</v>
      </c>
      <c r="O2268" s="3">
        <v>290</v>
      </c>
      <c r="P2268" s="3" t="s">
        <v>16462</v>
      </c>
      <c r="Q2268" s="17" t="s">
        <v>16463</v>
      </c>
      <c r="R2268" s="7" t="s">
        <v>16464</v>
      </c>
    </row>
    <row r="2269" spans="1:18" ht="56.25">
      <c r="A2269" s="8" t="s">
        <v>16465</v>
      </c>
      <c r="B2269" s="3" t="s">
        <v>16466</v>
      </c>
      <c r="C2269" s="4" t="s">
        <v>1473</v>
      </c>
      <c r="D2269" s="3" t="s">
        <v>16467</v>
      </c>
      <c r="E2269" s="6">
        <v>43951.145057870366</v>
      </c>
      <c r="F2269" s="3"/>
      <c r="G2269" s="3"/>
      <c r="H2269" s="3"/>
      <c r="I2269" s="3"/>
      <c r="J2269" s="3" t="s">
        <v>16468</v>
      </c>
      <c r="K2269" s="3"/>
      <c r="L2269" s="7" t="s">
        <v>27</v>
      </c>
      <c r="M2269" s="14" t="s">
        <v>16469</v>
      </c>
      <c r="N2269" s="3">
        <v>1073</v>
      </c>
      <c r="O2269" s="3">
        <v>991</v>
      </c>
      <c r="P2269" s="3" t="s">
        <v>16470</v>
      </c>
      <c r="Q2269" s="17" t="s">
        <v>16471</v>
      </c>
      <c r="R2269" s="7" t="s">
        <v>1478</v>
      </c>
    </row>
    <row r="2270" spans="1:18" ht="67.5">
      <c r="A2270" s="8" t="s">
        <v>16472</v>
      </c>
      <c r="B2270" s="3" t="s">
        <v>16473</v>
      </c>
      <c r="C2270" s="4" t="s">
        <v>1292</v>
      </c>
      <c r="D2270" s="3" t="s">
        <v>16474</v>
      </c>
      <c r="E2270" s="6">
        <v>43951.144629629634</v>
      </c>
      <c r="F2270" s="3"/>
      <c r="G2270" s="3"/>
      <c r="H2270" s="3"/>
      <c r="I2270" s="3"/>
      <c r="J2270" s="3" t="s">
        <v>16475</v>
      </c>
      <c r="K2270" s="3"/>
      <c r="L2270" s="7" t="s">
        <v>57</v>
      </c>
      <c r="M2270" s="14" t="s">
        <v>16476</v>
      </c>
      <c r="N2270" s="3">
        <v>848</v>
      </c>
      <c r="O2270" s="3">
        <v>2113</v>
      </c>
      <c r="P2270" s="3" t="s">
        <v>266</v>
      </c>
      <c r="Q2270" s="17" t="s">
        <v>16477</v>
      </c>
      <c r="R2270" s="7" t="s">
        <v>1297</v>
      </c>
    </row>
    <row r="2271" spans="1:18" ht="67.5">
      <c r="A2271" s="8" t="s">
        <v>16478</v>
      </c>
      <c r="B2271" s="3" t="s">
        <v>16479</v>
      </c>
      <c r="C2271" s="4" t="s">
        <v>16480</v>
      </c>
      <c r="D2271" s="3" t="s">
        <v>16481</v>
      </c>
      <c r="E2271" s="6">
        <v>43951.14434027778</v>
      </c>
      <c r="F2271" s="3"/>
      <c r="G2271" s="3"/>
      <c r="H2271" s="3"/>
      <c r="I2271" s="3"/>
      <c r="J2271" s="3" t="s">
        <v>16482</v>
      </c>
      <c r="K2271" s="3"/>
      <c r="L2271" s="7" t="s">
        <v>27</v>
      </c>
      <c r="M2271" s="14" t="s">
        <v>16483</v>
      </c>
      <c r="N2271" s="3">
        <v>1578</v>
      </c>
      <c r="O2271" s="3">
        <v>1847</v>
      </c>
      <c r="P2271" s="3"/>
      <c r="Q2271" s="17" t="s">
        <v>16484</v>
      </c>
      <c r="R2271" s="7" t="s">
        <v>16485</v>
      </c>
    </row>
    <row r="2272" spans="1:18" ht="56.25">
      <c r="A2272" s="8" t="s">
        <v>16486</v>
      </c>
      <c r="B2272" s="3" t="s">
        <v>16487</v>
      </c>
      <c r="C2272" s="4" t="s">
        <v>15666</v>
      </c>
      <c r="D2272" s="3" t="s">
        <v>16488</v>
      </c>
      <c r="E2272" s="6">
        <v>43951.143969907411</v>
      </c>
      <c r="F2272" s="3"/>
      <c r="G2272" s="3"/>
      <c r="H2272" s="3"/>
      <c r="I2272" s="3"/>
      <c r="J2272" s="3" t="s">
        <v>16489</v>
      </c>
      <c r="K2272" s="3"/>
      <c r="L2272" s="7" t="s">
        <v>27</v>
      </c>
      <c r="M2272" s="14" t="s">
        <v>16490</v>
      </c>
      <c r="N2272" s="3">
        <v>359</v>
      </c>
      <c r="O2272" s="3">
        <v>328</v>
      </c>
      <c r="P2272" s="3"/>
      <c r="Q2272" s="17" t="s">
        <v>16491</v>
      </c>
      <c r="R2272" s="7" t="s">
        <v>15671</v>
      </c>
    </row>
    <row r="2273" spans="1:18" ht="45">
      <c r="A2273" s="8" t="s">
        <v>16492</v>
      </c>
      <c r="B2273" s="3" t="s">
        <v>16493</v>
      </c>
      <c r="C2273" s="4" t="s">
        <v>14726</v>
      </c>
      <c r="D2273" s="3" t="s">
        <v>16494</v>
      </c>
      <c r="E2273" s="6">
        <v>43951.143854166672</v>
      </c>
      <c r="F2273" s="3"/>
      <c r="G2273" s="3"/>
      <c r="H2273" s="3"/>
      <c r="I2273" s="3"/>
      <c r="J2273" s="3" t="s">
        <v>16495</v>
      </c>
      <c r="K2273" s="3"/>
      <c r="L2273" s="7" t="s">
        <v>27</v>
      </c>
      <c r="M2273" s="14" t="s">
        <v>16496</v>
      </c>
      <c r="N2273" s="3">
        <v>35</v>
      </c>
      <c r="O2273" s="3">
        <v>112</v>
      </c>
      <c r="P2273" s="3"/>
      <c r="Q2273" s="17" t="s">
        <v>16497</v>
      </c>
      <c r="R2273" s="7" t="s">
        <v>14732</v>
      </c>
    </row>
    <row r="2274" spans="1:18" ht="33.75">
      <c r="A2274" s="8" t="s">
        <v>16498</v>
      </c>
      <c r="B2274" s="3" t="s">
        <v>16499</v>
      </c>
      <c r="C2274" s="4" t="s">
        <v>16500</v>
      </c>
      <c r="D2274" s="3" t="s">
        <v>16501</v>
      </c>
      <c r="E2274" s="6">
        <v>43951.143842592588</v>
      </c>
      <c r="F2274" s="3"/>
      <c r="G2274" s="3"/>
      <c r="H2274" s="3"/>
      <c r="I2274" s="3"/>
      <c r="J2274" s="3" t="s">
        <v>16502</v>
      </c>
      <c r="K2274" s="3"/>
      <c r="L2274" s="7" t="s">
        <v>27</v>
      </c>
      <c r="M2274" s="14" t="s">
        <v>16503</v>
      </c>
      <c r="N2274" s="3">
        <v>48</v>
      </c>
      <c r="O2274" s="3">
        <v>550</v>
      </c>
      <c r="P2274" s="3"/>
      <c r="Q2274" s="17" t="s">
        <v>16504</v>
      </c>
      <c r="R2274" s="7" t="s">
        <v>16505</v>
      </c>
    </row>
    <row r="2275" spans="1:18" ht="56.25">
      <c r="A2275" s="8" t="s">
        <v>16506</v>
      </c>
      <c r="B2275" s="3" t="s">
        <v>16507</v>
      </c>
      <c r="C2275" s="4" t="s">
        <v>15410</v>
      </c>
      <c r="D2275" s="3" t="s">
        <v>16508</v>
      </c>
      <c r="E2275" s="6">
        <v>43951.14371527778</v>
      </c>
      <c r="F2275" s="3"/>
      <c r="G2275" s="3"/>
      <c r="H2275" s="3"/>
      <c r="I2275" s="3"/>
      <c r="J2275" s="3" t="s">
        <v>16509</v>
      </c>
      <c r="K2275" s="3"/>
      <c r="L2275" s="7" t="s">
        <v>27</v>
      </c>
      <c r="M2275" s="14" t="s">
        <v>16510</v>
      </c>
      <c r="N2275" s="3">
        <v>2380</v>
      </c>
      <c r="O2275" s="3">
        <v>1285</v>
      </c>
      <c r="P2275" s="3" t="s">
        <v>16511</v>
      </c>
      <c r="Q2275" s="17" t="s">
        <v>16512</v>
      </c>
      <c r="R2275" s="7" t="s">
        <v>15415</v>
      </c>
    </row>
    <row r="2276" spans="1:18" ht="56.25">
      <c r="A2276" s="8" t="s">
        <v>16513</v>
      </c>
      <c r="B2276" s="3" t="s">
        <v>16514</v>
      </c>
      <c r="C2276" s="4" t="s">
        <v>6910</v>
      </c>
      <c r="D2276" s="3" t="s">
        <v>16515</v>
      </c>
      <c r="E2276" s="6">
        <v>43951.143564814818</v>
      </c>
      <c r="F2276" s="3"/>
      <c r="G2276" s="3"/>
      <c r="H2276" s="3"/>
      <c r="I2276" s="3"/>
      <c r="J2276" s="3" t="s">
        <v>16516</v>
      </c>
      <c r="K2276" s="3"/>
      <c r="L2276" s="7" t="s">
        <v>142</v>
      </c>
      <c r="M2276" s="14" t="s">
        <v>16517</v>
      </c>
      <c r="N2276" s="3">
        <v>681</v>
      </c>
      <c r="O2276" s="3">
        <v>610</v>
      </c>
      <c r="P2276" s="3"/>
      <c r="Q2276" s="17" t="s">
        <v>16518</v>
      </c>
      <c r="R2276" s="7" t="s">
        <v>6915</v>
      </c>
    </row>
    <row r="2277" spans="1:18" ht="45">
      <c r="A2277" s="8" t="s">
        <v>16519</v>
      </c>
      <c r="B2277" s="3" t="s">
        <v>16520</v>
      </c>
      <c r="C2277" s="4" t="s">
        <v>16521</v>
      </c>
      <c r="D2277" s="3" t="s">
        <v>16522</v>
      </c>
      <c r="E2277" s="6">
        <v>43951.143425925926</v>
      </c>
      <c r="F2277" s="3"/>
      <c r="G2277" s="3"/>
      <c r="H2277" s="3"/>
      <c r="I2277" s="3"/>
      <c r="J2277" s="3" t="s">
        <v>16523</v>
      </c>
      <c r="K2277" s="3"/>
      <c r="L2277" s="7" t="s">
        <v>57</v>
      </c>
      <c r="M2277" s="14" t="s">
        <v>16524</v>
      </c>
      <c r="N2277" s="3">
        <v>101</v>
      </c>
      <c r="O2277" s="3">
        <v>363</v>
      </c>
      <c r="P2277" s="3" t="s">
        <v>16525</v>
      </c>
      <c r="Q2277" s="17" t="s">
        <v>16526</v>
      </c>
      <c r="R2277" s="7" t="s">
        <v>16527</v>
      </c>
    </row>
    <row r="2278" spans="1:18" ht="56.25">
      <c r="A2278" s="8" t="s">
        <v>16528</v>
      </c>
      <c r="B2278" s="3" t="s">
        <v>16529</v>
      </c>
      <c r="C2278" s="4" t="s">
        <v>16530</v>
      </c>
      <c r="D2278" s="3" t="s">
        <v>16531</v>
      </c>
      <c r="E2278" s="6">
        <v>43951.143414351856</v>
      </c>
      <c r="F2278" s="3"/>
      <c r="G2278" s="3"/>
      <c r="H2278" s="3"/>
      <c r="I2278" s="3"/>
      <c r="J2278" s="3" t="s">
        <v>16532</v>
      </c>
      <c r="K2278" s="3"/>
      <c r="L2278" s="7" t="s">
        <v>142</v>
      </c>
      <c r="M2278" s="14" t="s">
        <v>16533</v>
      </c>
      <c r="N2278" s="3">
        <v>6831</v>
      </c>
      <c r="O2278" s="3">
        <v>2421</v>
      </c>
      <c r="P2278" s="3" t="s">
        <v>5531</v>
      </c>
      <c r="Q2278" s="17" t="s">
        <v>16534</v>
      </c>
      <c r="R2278" s="7" t="s">
        <v>16535</v>
      </c>
    </row>
    <row r="2279" spans="1:18" ht="56.25">
      <c r="A2279" s="8" t="s">
        <v>16536</v>
      </c>
      <c r="B2279" s="3" t="s">
        <v>16537</v>
      </c>
      <c r="C2279" s="4" t="s">
        <v>16538</v>
      </c>
      <c r="D2279" s="3" t="s">
        <v>16539</v>
      </c>
      <c r="E2279" s="6">
        <v>43951.142812499995</v>
      </c>
      <c r="F2279" s="3"/>
      <c r="G2279" s="3"/>
      <c r="H2279" s="3"/>
      <c r="I2279" s="3"/>
      <c r="J2279" s="3" t="s">
        <v>16540</v>
      </c>
      <c r="K2279" s="3"/>
      <c r="L2279" s="7" t="s">
        <v>27</v>
      </c>
      <c r="M2279" s="14" t="s">
        <v>16541</v>
      </c>
      <c r="N2279" s="3">
        <v>6304</v>
      </c>
      <c r="O2279" s="3">
        <v>6017</v>
      </c>
      <c r="P2279" s="3" t="s">
        <v>3236</v>
      </c>
      <c r="Q2279" s="17" t="s">
        <v>16542</v>
      </c>
      <c r="R2279" s="7" t="s">
        <v>16543</v>
      </c>
    </row>
    <row r="2280" spans="1:18" ht="146.25">
      <c r="A2280" s="8" t="s">
        <v>16544</v>
      </c>
      <c r="B2280" s="3" t="s">
        <v>233</v>
      </c>
      <c r="C2280" s="4" t="s">
        <v>16388</v>
      </c>
      <c r="D2280" s="3" t="s">
        <v>16545</v>
      </c>
      <c r="E2280" s="6">
        <v>43951.142777777779</v>
      </c>
      <c r="F2280" s="3"/>
      <c r="G2280" s="3"/>
      <c r="H2280" s="3"/>
      <c r="I2280" s="3"/>
      <c r="J2280" s="3" t="s">
        <v>235</v>
      </c>
      <c r="K2280" s="3"/>
      <c r="L2280" s="7" t="s">
        <v>57</v>
      </c>
      <c r="M2280" s="14" t="s">
        <v>236</v>
      </c>
      <c r="N2280" s="3">
        <v>308</v>
      </c>
      <c r="O2280" s="3">
        <v>460</v>
      </c>
      <c r="P2280" s="3" t="s">
        <v>237</v>
      </c>
      <c r="Q2280" s="17" t="s">
        <v>16546</v>
      </c>
      <c r="R2280" s="7" t="s">
        <v>16393</v>
      </c>
    </row>
    <row r="2281" spans="1:18" ht="33.75">
      <c r="A2281" s="8" t="s">
        <v>16547</v>
      </c>
      <c r="B2281" s="3" t="s">
        <v>16548</v>
      </c>
      <c r="C2281" s="4" t="s">
        <v>16549</v>
      </c>
      <c r="D2281" s="3" t="s">
        <v>16550</v>
      </c>
      <c r="E2281" s="6">
        <v>43951.142650462964</v>
      </c>
      <c r="F2281" s="3"/>
      <c r="G2281" s="3"/>
      <c r="H2281" s="3"/>
      <c r="I2281" s="3"/>
      <c r="J2281" s="3" t="s">
        <v>16551</v>
      </c>
      <c r="K2281" s="3"/>
      <c r="L2281" s="7" t="s">
        <v>1732</v>
      </c>
      <c r="M2281" s="14" t="s">
        <v>16552</v>
      </c>
      <c r="N2281" s="3">
        <v>197</v>
      </c>
      <c r="O2281" s="3">
        <v>9</v>
      </c>
      <c r="P2281" s="3" t="s">
        <v>209</v>
      </c>
      <c r="Q2281" s="17" t="s">
        <v>16553</v>
      </c>
      <c r="R2281" s="7" t="s">
        <v>16554</v>
      </c>
    </row>
    <row r="2282" spans="1:18" ht="135">
      <c r="A2282" s="8" t="s">
        <v>16555</v>
      </c>
      <c r="B2282" s="3" t="s">
        <v>7618</v>
      </c>
      <c r="C2282" s="4" t="s">
        <v>16556</v>
      </c>
      <c r="D2282" s="3" t="s">
        <v>16557</v>
      </c>
      <c r="E2282" s="6">
        <v>43951.142280092594</v>
      </c>
      <c r="F2282" s="3"/>
      <c r="G2282" s="3"/>
      <c r="H2282" s="3"/>
      <c r="I2282" s="3"/>
      <c r="J2282" s="3" t="s">
        <v>7620</v>
      </c>
      <c r="K2282" s="3"/>
      <c r="L2282" s="7" t="s">
        <v>57</v>
      </c>
      <c r="M2282" s="14" t="s">
        <v>7621</v>
      </c>
      <c r="N2282" s="3">
        <v>2682</v>
      </c>
      <c r="O2282" s="3">
        <v>521</v>
      </c>
      <c r="P2282" s="3" t="s">
        <v>307</v>
      </c>
      <c r="Q2282" s="17" t="s">
        <v>16558</v>
      </c>
      <c r="R2282" s="7" t="s">
        <v>16559</v>
      </c>
    </row>
    <row r="2283" spans="1:18" ht="33.75">
      <c r="A2283" s="8" t="s">
        <v>16560</v>
      </c>
      <c r="B2283" s="3" t="s">
        <v>16561</v>
      </c>
      <c r="C2283" s="4" t="s">
        <v>12535</v>
      </c>
      <c r="D2283" s="3" t="s">
        <v>16562</v>
      </c>
      <c r="E2283" s="6">
        <v>43951.141932870371</v>
      </c>
      <c r="F2283" s="3"/>
      <c r="G2283" s="3"/>
      <c r="H2283" s="3"/>
      <c r="I2283" s="3"/>
      <c r="J2283" s="3" t="s">
        <v>16563</v>
      </c>
      <c r="K2283" s="3"/>
      <c r="L2283" s="7" t="s">
        <v>27</v>
      </c>
      <c r="M2283" s="14" t="s">
        <v>16564</v>
      </c>
      <c r="N2283" s="3">
        <v>348</v>
      </c>
      <c r="O2283" s="3">
        <v>329</v>
      </c>
      <c r="P2283" s="3"/>
      <c r="Q2283" s="17" t="s">
        <v>16565</v>
      </c>
      <c r="R2283" s="7" t="s">
        <v>12540</v>
      </c>
    </row>
    <row r="2284" spans="1:18" ht="78.75">
      <c r="A2284" s="8" t="s">
        <v>16566</v>
      </c>
      <c r="B2284" s="3" t="s">
        <v>16567</v>
      </c>
      <c r="C2284" s="4" t="s">
        <v>1829</v>
      </c>
      <c r="D2284" s="3" t="s">
        <v>16568</v>
      </c>
      <c r="E2284" s="6">
        <v>43951.141782407409</v>
      </c>
      <c r="F2284" s="3"/>
      <c r="G2284" s="3"/>
      <c r="H2284" s="3"/>
      <c r="I2284" s="3"/>
      <c r="J2284" s="3" t="s">
        <v>16569</v>
      </c>
      <c r="K2284" s="3"/>
      <c r="L2284" s="7" t="s">
        <v>27</v>
      </c>
      <c r="M2284" s="14" t="s">
        <v>16570</v>
      </c>
      <c r="N2284" s="3">
        <v>42</v>
      </c>
      <c r="O2284" s="3">
        <v>83</v>
      </c>
      <c r="P2284" s="3"/>
      <c r="Q2284" s="17" t="s">
        <v>16571</v>
      </c>
      <c r="R2284" s="7" t="s">
        <v>1834</v>
      </c>
    </row>
    <row r="2285" spans="1:18" ht="56.25">
      <c r="A2285" s="8" t="s">
        <v>16572</v>
      </c>
      <c r="B2285" s="3" t="s">
        <v>16573</v>
      </c>
      <c r="C2285" s="4" t="s">
        <v>15666</v>
      </c>
      <c r="D2285" s="3" t="s">
        <v>16568</v>
      </c>
      <c r="E2285" s="6">
        <v>43951.141782407409</v>
      </c>
      <c r="F2285" s="3"/>
      <c r="G2285" s="3"/>
      <c r="H2285" s="3"/>
      <c r="I2285" s="3"/>
      <c r="J2285" s="3" t="s">
        <v>16574</v>
      </c>
      <c r="K2285" s="3"/>
      <c r="L2285" s="7" t="s">
        <v>178</v>
      </c>
      <c r="M2285" s="14" t="s">
        <v>16575</v>
      </c>
      <c r="N2285" s="3">
        <v>679</v>
      </c>
      <c r="O2285" s="3">
        <v>723</v>
      </c>
      <c r="P2285" s="3" t="s">
        <v>16576</v>
      </c>
      <c r="Q2285" s="17" t="s">
        <v>16577</v>
      </c>
      <c r="R2285" s="7" t="s">
        <v>15671</v>
      </c>
    </row>
    <row r="2286" spans="1:18" ht="45">
      <c r="A2286" s="8" t="s">
        <v>16578</v>
      </c>
      <c r="B2286" s="3" t="s">
        <v>16579</v>
      </c>
      <c r="C2286" s="4" t="s">
        <v>551</v>
      </c>
      <c r="D2286" s="3" t="s">
        <v>16580</v>
      </c>
      <c r="E2286" s="6">
        <v>43951.141747685186</v>
      </c>
      <c r="F2286" s="3"/>
      <c r="G2286" s="3"/>
      <c r="H2286" s="3"/>
      <c r="I2286" s="3"/>
      <c r="J2286" s="3" t="s">
        <v>16581</v>
      </c>
      <c r="K2286" s="3"/>
      <c r="L2286" s="7" t="s">
        <v>57</v>
      </c>
      <c r="M2286" s="14" t="s">
        <v>16582</v>
      </c>
      <c r="N2286" s="3">
        <v>505</v>
      </c>
      <c r="O2286" s="3">
        <v>742</v>
      </c>
      <c r="P2286" s="3" t="s">
        <v>16583</v>
      </c>
      <c r="Q2286" s="17" t="s">
        <v>16584</v>
      </c>
      <c r="R2286" s="7" t="s">
        <v>556</v>
      </c>
    </row>
    <row r="2287" spans="1:18" ht="90">
      <c r="A2287" s="8" t="s">
        <v>16585</v>
      </c>
      <c r="B2287" s="3" t="s">
        <v>16586</v>
      </c>
      <c r="C2287" s="4" t="s">
        <v>7325</v>
      </c>
      <c r="D2287" s="3" t="s">
        <v>16587</v>
      </c>
      <c r="E2287" s="6">
        <v>43951.14162037037</v>
      </c>
      <c r="F2287" s="3"/>
      <c r="G2287" s="3"/>
      <c r="H2287" s="3"/>
      <c r="I2287" s="3"/>
      <c r="J2287" s="3" t="s">
        <v>16588</v>
      </c>
      <c r="K2287" s="3"/>
      <c r="L2287" s="7" t="s">
        <v>142</v>
      </c>
      <c r="M2287" s="14" t="s">
        <v>16589</v>
      </c>
      <c r="N2287" s="3">
        <v>306</v>
      </c>
      <c r="O2287" s="3">
        <v>223</v>
      </c>
      <c r="P2287" s="3" t="s">
        <v>16087</v>
      </c>
      <c r="Q2287" s="17" t="s">
        <v>16590</v>
      </c>
      <c r="R2287" s="7" t="s">
        <v>7331</v>
      </c>
    </row>
    <row r="2288" spans="1:18" ht="67.5">
      <c r="A2288" s="8" t="s">
        <v>16591</v>
      </c>
      <c r="B2288" s="3" t="s">
        <v>16592</v>
      </c>
      <c r="C2288" s="4" t="s">
        <v>1292</v>
      </c>
      <c r="D2288" s="3" t="s">
        <v>16593</v>
      </c>
      <c r="E2288" s="6">
        <v>43951.141481481478</v>
      </c>
      <c r="F2288" s="3"/>
      <c r="G2288" s="3"/>
      <c r="H2288" s="3"/>
      <c r="I2288" s="3"/>
      <c r="J2288" s="3" t="s">
        <v>16594</v>
      </c>
      <c r="K2288" s="3"/>
      <c r="L2288" s="7" t="s">
        <v>57</v>
      </c>
      <c r="M2288" s="14" t="s">
        <v>16595</v>
      </c>
      <c r="N2288" s="3">
        <v>2282</v>
      </c>
      <c r="O2288" s="3">
        <v>2406</v>
      </c>
      <c r="P2288" s="3"/>
      <c r="Q2288" s="17" t="s">
        <v>16596</v>
      </c>
      <c r="R2288" s="7" t="s">
        <v>1297</v>
      </c>
    </row>
    <row r="2289" spans="1:18" ht="67.5">
      <c r="A2289" s="8" t="s">
        <v>16597</v>
      </c>
      <c r="B2289" s="3" t="s">
        <v>16598</v>
      </c>
      <c r="C2289" s="4" t="s">
        <v>16599</v>
      </c>
      <c r="D2289" s="3" t="s">
        <v>16600</v>
      </c>
      <c r="E2289" s="6">
        <v>43951.1408912037</v>
      </c>
      <c r="F2289" s="3"/>
      <c r="G2289" s="3"/>
      <c r="H2289" s="3"/>
      <c r="I2289" s="3"/>
      <c r="J2289" s="3" t="s">
        <v>16601</v>
      </c>
      <c r="K2289" s="3"/>
      <c r="L2289" s="7" t="s">
        <v>178</v>
      </c>
      <c r="M2289" s="14" t="s">
        <v>16602</v>
      </c>
      <c r="N2289" s="3">
        <v>1219</v>
      </c>
      <c r="O2289" s="3">
        <v>1772</v>
      </c>
      <c r="P2289" s="3" t="s">
        <v>16603</v>
      </c>
      <c r="Q2289" s="17" t="s">
        <v>16604</v>
      </c>
      <c r="R2289" s="7" t="s">
        <v>16605</v>
      </c>
    </row>
    <row r="2290" spans="1:18" ht="90">
      <c r="A2290" s="8" t="s">
        <v>16606</v>
      </c>
      <c r="B2290" s="3" t="s">
        <v>16607</v>
      </c>
      <c r="C2290" s="4" t="s">
        <v>16608</v>
      </c>
      <c r="D2290" s="3" t="s">
        <v>16609</v>
      </c>
      <c r="E2290" s="6">
        <v>43951.140601851846</v>
      </c>
      <c r="F2290" s="3"/>
      <c r="G2290" s="3"/>
      <c r="H2290" s="3"/>
      <c r="I2290" s="3"/>
      <c r="J2290" s="3" t="s">
        <v>16610</v>
      </c>
      <c r="K2290" s="3"/>
      <c r="L2290" s="7" t="s">
        <v>27</v>
      </c>
      <c r="M2290" s="14" t="s">
        <v>16611</v>
      </c>
      <c r="N2290" s="3">
        <v>1128</v>
      </c>
      <c r="O2290" s="3">
        <v>4559</v>
      </c>
      <c r="P2290" s="3" t="s">
        <v>16612</v>
      </c>
      <c r="Q2290" s="17" t="s">
        <v>16613</v>
      </c>
      <c r="R2290" s="7" t="s">
        <v>16614</v>
      </c>
    </row>
    <row r="2291" spans="1:18" ht="45">
      <c r="A2291" s="8" t="s">
        <v>16615</v>
      </c>
      <c r="B2291" s="3" t="s">
        <v>16616</v>
      </c>
      <c r="C2291" s="4" t="s">
        <v>1270</v>
      </c>
      <c r="D2291" s="3" t="s">
        <v>16617</v>
      </c>
      <c r="E2291" s="6">
        <v>43951.140532407408</v>
      </c>
      <c r="F2291" s="3"/>
      <c r="G2291" s="3"/>
      <c r="H2291" s="3"/>
      <c r="I2291" s="3"/>
      <c r="J2291" s="3" t="s">
        <v>16618</v>
      </c>
      <c r="K2291" s="3"/>
      <c r="L2291" s="7" t="s">
        <v>27</v>
      </c>
      <c r="M2291" s="14" t="s">
        <v>16619</v>
      </c>
      <c r="N2291" s="3">
        <v>152</v>
      </c>
      <c r="O2291" s="3">
        <v>332</v>
      </c>
      <c r="P2291" s="3" t="s">
        <v>6837</v>
      </c>
      <c r="Q2291" s="17" t="s">
        <v>16620</v>
      </c>
      <c r="R2291" s="7" t="s">
        <v>1275</v>
      </c>
    </row>
    <row r="2292" spans="1:18" ht="78.75">
      <c r="A2292" s="8" t="s">
        <v>16621</v>
      </c>
      <c r="B2292" s="3" t="s">
        <v>16622</v>
      </c>
      <c r="C2292" s="4" t="s">
        <v>1300</v>
      </c>
      <c r="D2292" s="3" t="s">
        <v>16623</v>
      </c>
      <c r="E2292" s="6">
        <v>43951.140451388885</v>
      </c>
      <c r="F2292" s="3"/>
      <c r="G2292" s="3"/>
      <c r="H2292" s="3"/>
      <c r="I2292" s="3"/>
      <c r="J2292" s="3" t="s">
        <v>16624</v>
      </c>
      <c r="K2292" s="3"/>
      <c r="L2292" s="7" t="s">
        <v>57</v>
      </c>
      <c r="M2292" s="14" t="s">
        <v>16625</v>
      </c>
      <c r="N2292" s="3">
        <v>15</v>
      </c>
      <c r="O2292" s="3">
        <v>122</v>
      </c>
      <c r="P2292" s="3" t="s">
        <v>266</v>
      </c>
      <c r="Q2292" s="17" t="s">
        <v>16626</v>
      </c>
      <c r="R2292" s="7" t="s">
        <v>1306</v>
      </c>
    </row>
    <row r="2293" spans="1:18" ht="67.5">
      <c r="A2293" s="8" t="s">
        <v>16627</v>
      </c>
      <c r="B2293" s="3" t="s">
        <v>16628</v>
      </c>
      <c r="C2293" s="4" t="s">
        <v>9943</v>
      </c>
      <c r="D2293" s="3" t="s">
        <v>16629</v>
      </c>
      <c r="E2293" s="6">
        <v>43951.140381944446</v>
      </c>
      <c r="F2293" s="3"/>
      <c r="G2293" s="3"/>
      <c r="H2293" s="3"/>
      <c r="I2293" s="3"/>
      <c r="J2293" s="3" t="s">
        <v>16630</v>
      </c>
      <c r="K2293" s="3"/>
      <c r="L2293" s="7" t="s">
        <v>27</v>
      </c>
      <c r="M2293" s="14" t="s">
        <v>16631</v>
      </c>
      <c r="N2293" s="3">
        <v>330</v>
      </c>
      <c r="O2293" s="3">
        <v>47</v>
      </c>
      <c r="P2293" s="3"/>
      <c r="Q2293" s="17" t="s">
        <v>16632</v>
      </c>
      <c r="R2293" s="7" t="s">
        <v>9949</v>
      </c>
    </row>
    <row r="2294" spans="1:18" ht="78.75">
      <c r="A2294" s="8" t="s">
        <v>16633</v>
      </c>
      <c r="B2294" s="3" t="s">
        <v>16634</v>
      </c>
      <c r="C2294" s="4" t="s">
        <v>1237</v>
      </c>
      <c r="D2294" s="3" t="s">
        <v>16635</v>
      </c>
      <c r="E2294" s="6">
        <v>43951.1402662037</v>
      </c>
      <c r="F2294" s="3"/>
      <c r="G2294" s="3"/>
      <c r="H2294" s="3"/>
      <c r="I2294" s="3"/>
      <c r="J2294" s="3" t="s">
        <v>16636</v>
      </c>
      <c r="K2294" s="3"/>
      <c r="L2294" s="7" t="s">
        <v>27</v>
      </c>
      <c r="M2294" s="14" t="s">
        <v>16637</v>
      </c>
      <c r="N2294" s="3">
        <v>1642</v>
      </c>
      <c r="O2294" s="3">
        <v>2806</v>
      </c>
      <c r="P2294" s="3"/>
      <c r="Q2294" s="17" t="s">
        <v>16638</v>
      </c>
      <c r="R2294" s="7" t="s">
        <v>1243</v>
      </c>
    </row>
    <row r="2295" spans="1:18" ht="56.25">
      <c r="A2295" s="8" t="s">
        <v>16639</v>
      </c>
      <c r="B2295" s="3" t="s">
        <v>4273</v>
      </c>
      <c r="C2295" s="4" t="s">
        <v>16640</v>
      </c>
      <c r="D2295" s="3" t="s">
        <v>16641</v>
      </c>
      <c r="E2295" s="6">
        <v>43951.140208333338</v>
      </c>
      <c r="F2295" s="3"/>
      <c r="G2295" s="3"/>
      <c r="H2295" s="3"/>
      <c r="I2295" s="3"/>
      <c r="J2295" s="3" t="s">
        <v>4276</v>
      </c>
      <c r="K2295" s="3"/>
      <c r="L2295" s="7" t="s">
        <v>27</v>
      </c>
      <c r="M2295" s="14" t="s">
        <v>4277</v>
      </c>
      <c r="N2295" s="3">
        <v>2163</v>
      </c>
      <c r="O2295" s="3">
        <v>1266</v>
      </c>
      <c r="P2295" s="3" t="s">
        <v>4278</v>
      </c>
      <c r="Q2295" s="17" t="s">
        <v>16642</v>
      </c>
      <c r="R2295" s="7" t="s">
        <v>16643</v>
      </c>
    </row>
    <row r="2296" spans="1:18" ht="90">
      <c r="A2296" s="8" t="s">
        <v>16644</v>
      </c>
      <c r="B2296" s="3" t="s">
        <v>16645</v>
      </c>
      <c r="C2296" s="4" t="s">
        <v>2263</v>
      </c>
      <c r="D2296" s="3" t="s">
        <v>16646</v>
      </c>
      <c r="E2296" s="6">
        <v>43951.140150462961</v>
      </c>
      <c r="F2296" s="3"/>
      <c r="G2296" s="3"/>
      <c r="H2296" s="3"/>
      <c r="I2296" s="3"/>
      <c r="J2296" s="3" t="s">
        <v>16647</v>
      </c>
      <c r="K2296" s="3"/>
      <c r="L2296" s="7" t="s">
        <v>57</v>
      </c>
      <c r="M2296" s="14" t="s">
        <v>16648</v>
      </c>
      <c r="N2296" s="3">
        <v>75</v>
      </c>
      <c r="O2296" s="3">
        <v>370</v>
      </c>
      <c r="P2296" s="3" t="s">
        <v>209</v>
      </c>
      <c r="Q2296" s="17" t="s">
        <v>16649</v>
      </c>
      <c r="R2296" s="7" t="s">
        <v>2269</v>
      </c>
    </row>
    <row r="2297" spans="1:18" ht="56.25">
      <c r="A2297" s="8" t="s">
        <v>16650</v>
      </c>
      <c r="B2297" s="3" t="s">
        <v>16651</v>
      </c>
      <c r="C2297" s="4" t="s">
        <v>3996</v>
      </c>
      <c r="D2297" s="3" t="s">
        <v>16652</v>
      </c>
      <c r="E2297" s="6">
        <v>43951.139849537038</v>
      </c>
      <c r="F2297" s="3"/>
      <c r="G2297" s="3"/>
      <c r="H2297" s="3"/>
      <c r="I2297" s="3"/>
      <c r="J2297" s="3" t="s">
        <v>16653</v>
      </c>
      <c r="K2297" s="3"/>
      <c r="L2297" s="7" t="s">
        <v>57</v>
      </c>
      <c r="M2297" s="14" t="s">
        <v>16654</v>
      </c>
      <c r="N2297" s="3">
        <v>130</v>
      </c>
      <c r="O2297" s="3">
        <v>377</v>
      </c>
      <c r="P2297" s="3" t="s">
        <v>49</v>
      </c>
      <c r="Q2297" s="17" t="s">
        <v>16655</v>
      </c>
      <c r="R2297" s="7" t="s">
        <v>4001</v>
      </c>
    </row>
    <row r="2298" spans="1:18" ht="78.75">
      <c r="A2298" s="8" t="s">
        <v>16656</v>
      </c>
      <c r="B2298" s="3" t="s">
        <v>16657</v>
      </c>
      <c r="C2298" s="4" t="s">
        <v>1237</v>
      </c>
      <c r="D2298" s="3" t="s">
        <v>16658</v>
      </c>
      <c r="E2298" s="6">
        <v>43951.139421296291</v>
      </c>
      <c r="F2298" s="3"/>
      <c r="G2298" s="3"/>
      <c r="H2298" s="3"/>
      <c r="I2298" s="3"/>
      <c r="J2298" s="3" t="s">
        <v>16659</v>
      </c>
      <c r="K2298" s="3"/>
      <c r="L2298" s="7" t="s">
        <v>178</v>
      </c>
      <c r="M2298" s="14" t="s">
        <v>340</v>
      </c>
      <c r="N2298" s="3">
        <v>155</v>
      </c>
      <c r="O2298" s="3">
        <v>32</v>
      </c>
      <c r="P2298" s="3"/>
      <c r="Q2298" s="17" t="s">
        <v>16660</v>
      </c>
      <c r="R2298" s="7" t="s">
        <v>1243</v>
      </c>
    </row>
    <row r="2299" spans="1:18" ht="45">
      <c r="A2299" s="8" t="s">
        <v>16661</v>
      </c>
      <c r="B2299" s="3" t="s">
        <v>16662</v>
      </c>
      <c r="C2299" s="4" t="s">
        <v>551</v>
      </c>
      <c r="D2299" s="3" t="s">
        <v>16663</v>
      </c>
      <c r="E2299" s="6">
        <v>43951.139328703706</v>
      </c>
      <c r="F2299" s="3"/>
      <c r="G2299" s="3"/>
      <c r="H2299" s="3"/>
      <c r="I2299" s="3"/>
      <c r="J2299" s="3" t="s">
        <v>16664</v>
      </c>
      <c r="K2299" s="3"/>
      <c r="L2299" s="7" t="s">
        <v>27</v>
      </c>
      <c r="M2299" s="14" t="s">
        <v>16665</v>
      </c>
      <c r="N2299" s="3">
        <v>335</v>
      </c>
      <c r="O2299" s="3">
        <v>359</v>
      </c>
      <c r="P2299" s="3" t="s">
        <v>16071</v>
      </c>
      <c r="Q2299" s="17" t="s">
        <v>16666</v>
      </c>
      <c r="R2299" s="7" t="s">
        <v>556</v>
      </c>
    </row>
    <row r="2300" spans="1:18" ht="56.25">
      <c r="A2300" s="8" t="s">
        <v>16667</v>
      </c>
      <c r="B2300" s="3" t="s">
        <v>16668</v>
      </c>
      <c r="C2300" s="4" t="s">
        <v>15666</v>
      </c>
      <c r="D2300" s="3" t="s">
        <v>16669</v>
      </c>
      <c r="E2300" s="6">
        <v>43951.138923611114</v>
      </c>
      <c r="F2300" s="3"/>
      <c r="G2300" s="3"/>
      <c r="H2300" s="3"/>
      <c r="I2300" s="3"/>
      <c r="J2300" s="3" t="s">
        <v>16670</v>
      </c>
      <c r="K2300" s="3"/>
      <c r="L2300" s="7" t="s">
        <v>27</v>
      </c>
      <c r="M2300" s="14" t="s">
        <v>16671</v>
      </c>
      <c r="N2300" s="3">
        <v>2003</v>
      </c>
      <c r="O2300" s="3">
        <v>2022</v>
      </c>
      <c r="P2300" s="3" t="s">
        <v>16672</v>
      </c>
      <c r="Q2300" s="17" t="s">
        <v>16673</v>
      </c>
      <c r="R2300" s="7" t="s">
        <v>15671</v>
      </c>
    </row>
    <row r="2301" spans="1:18" ht="22.5">
      <c r="A2301" s="8" t="s">
        <v>16674</v>
      </c>
      <c r="B2301" s="3" t="s">
        <v>16675</v>
      </c>
      <c r="C2301" s="4" t="s">
        <v>16676</v>
      </c>
      <c r="D2301" s="3" t="s">
        <v>16677</v>
      </c>
      <c r="E2301" s="6">
        <v>43951.138912037037</v>
      </c>
      <c r="F2301" s="3"/>
      <c r="G2301" s="3"/>
      <c r="H2301" s="3"/>
      <c r="I2301" s="3"/>
      <c r="J2301" s="3" t="s">
        <v>16678</v>
      </c>
      <c r="K2301" s="3"/>
      <c r="L2301" s="7" t="s">
        <v>16679</v>
      </c>
      <c r="M2301" s="14" t="s">
        <v>16680</v>
      </c>
      <c r="N2301" s="3">
        <v>702692</v>
      </c>
      <c r="O2301" s="3">
        <v>28</v>
      </c>
      <c r="P2301" s="3"/>
      <c r="Q2301" s="17" t="s">
        <v>16681</v>
      </c>
      <c r="R2301" s="7" t="s">
        <v>16682</v>
      </c>
    </row>
    <row r="2302" spans="1:18" ht="67.5">
      <c r="A2302" s="8" t="s">
        <v>16683</v>
      </c>
      <c r="B2302" s="3" t="s">
        <v>16684</v>
      </c>
      <c r="C2302" s="4" t="s">
        <v>4166</v>
      </c>
      <c r="D2302" s="3" t="s">
        <v>16685</v>
      </c>
      <c r="E2302" s="6">
        <v>43951.138379629629</v>
      </c>
      <c r="F2302" s="3"/>
      <c r="G2302" s="3"/>
      <c r="H2302" s="3"/>
      <c r="I2302" s="3"/>
      <c r="J2302" s="3" t="s">
        <v>16686</v>
      </c>
      <c r="K2302" s="3"/>
      <c r="L2302" s="7" t="s">
        <v>57</v>
      </c>
      <c r="M2302" s="14" t="s">
        <v>16687</v>
      </c>
      <c r="N2302" s="3">
        <v>611</v>
      </c>
      <c r="O2302" s="3">
        <v>1597</v>
      </c>
      <c r="P2302" s="3" t="s">
        <v>220</v>
      </c>
      <c r="Q2302" s="17" t="s">
        <v>16688</v>
      </c>
      <c r="R2302" s="7" t="s">
        <v>4171</v>
      </c>
    </row>
    <row r="2303" spans="1:18" ht="56.25">
      <c r="A2303" s="8" t="s">
        <v>16689</v>
      </c>
      <c r="B2303" s="3" t="s">
        <v>16690</v>
      </c>
      <c r="C2303" s="4" t="s">
        <v>15666</v>
      </c>
      <c r="D2303" s="3" t="s">
        <v>16691</v>
      </c>
      <c r="E2303" s="6">
        <v>43951.137928240743</v>
      </c>
      <c r="F2303" s="3"/>
      <c r="G2303" s="3"/>
      <c r="H2303" s="3"/>
      <c r="I2303" s="3"/>
      <c r="J2303" s="3" t="s">
        <v>16692</v>
      </c>
      <c r="K2303" s="3"/>
      <c r="L2303" s="7" t="s">
        <v>27</v>
      </c>
      <c r="M2303" s="14" t="s">
        <v>16693</v>
      </c>
      <c r="N2303" s="3">
        <v>175</v>
      </c>
      <c r="O2303" s="3">
        <v>257</v>
      </c>
      <c r="P2303" s="3"/>
      <c r="Q2303" s="17" t="s">
        <v>16694</v>
      </c>
      <c r="R2303" s="7" t="s">
        <v>15671</v>
      </c>
    </row>
    <row r="2304" spans="1:18" ht="56.25">
      <c r="A2304" s="8" t="s">
        <v>16695</v>
      </c>
      <c r="B2304" s="3" t="s">
        <v>16696</v>
      </c>
      <c r="C2304" s="4" t="s">
        <v>3020</v>
      </c>
      <c r="D2304" s="3" t="s">
        <v>16697</v>
      </c>
      <c r="E2304" s="6">
        <v>43951.137696759259</v>
      </c>
      <c r="F2304" s="3"/>
      <c r="G2304" s="3"/>
      <c r="H2304" s="3"/>
      <c r="I2304" s="3"/>
      <c r="J2304" s="3" t="s">
        <v>16698</v>
      </c>
      <c r="K2304" s="3"/>
      <c r="L2304" s="7" t="s">
        <v>27</v>
      </c>
      <c r="M2304" s="14" t="s">
        <v>16699</v>
      </c>
      <c r="N2304" s="3">
        <v>1062</v>
      </c>
      <c r="O2304" s="3">
        <v>1863</v>
      </c>
      <c r="P2304" s="3" t="s">
        <v>49</v>
      </c>
      <c r="Q2304" s="17" t="s">
        <v>16700</v>
      </c>
      <c r="R2304" s="7" t="s">
        <v>3025</v>
      </c>
    </row>
    <row r="2305" spans="1:18" ht="67.5">
      <c r="A2305" s="8" t="s">
        <v>16701</v>
      </c>
      <c r="B2305" s="3" t="s">
        <v>16702</v>
      </c>
      <c r="C2305" s="4" t="s">
        <v>1063</v>
      </c>
      <c r="D2305" s="3" t="s">
        <v>16703</v>
      </c>
      <c r="E2305" s="6">
        <v>43951.136967592596</v>
      </c>
      <c r="F2305" s="3"/>
      <c r="G2305" s="3"/>
      <c r="H2305" s="3"/>
      <c r="I2305" s="3"/>
      <c r="J2305" s="3" t="s">
        <v>16704</v>
      </c>
      <c r="K2305" s="3"/>
      <c r="L2305" s="7" t="s">
        <v>27</v>
      </c>
      <c r="M2305" s="14" t="s">
        <v>16705</v>
      </c>
      <c r="N2305" s="3">
        <v>333</v>
      </c>
      <c r="O2305" s="3">
        <v>256</v>
      </c>
      <c r="P2305" s="3" t="s">
        <v>6787</v>
      </c>
      <c r="Q2305" s="17" t="s">
        <v>16706</v>
      </c>
      <c r="R2305" s="7" t="s">
        <v>1068</v>
      </c>
    </row>
    <row r="2306" spans="1:18" ht="45">
      <c r="A2306" s="8" t="s">
        <v>16707</v>
      </c>
      <c r="B2306" s="3" t="s">
        <v>16708</v>
      </c>
      <c r="C2306" s="4" t="s">
        <v>1270</v>
      </c>
      <c r="D2306" s="3" t="s">
        <v>16709</v>
      </c>
      <c r="E2306" s="6">
        <v>43951.13690972222</v>
      </c>
      <c r="F2306" s="3"/>
      <c r="G2306" s="3"/>
      <c r="H2306" s="3"/>
      <c r="I2306" s="3"/>
      <c r="J2306" s="3" t="s">
        <v>16710</v>
      </c>
      <c r="K2306" s="3"/>
      <c r="L2306" s="7" t="s">
        <v>27</v>
      </c>
      <c r="M2306" s="14" t="s">
        <v>16711</v>
      </c>
      <c r="N2306" s="3">
        <v>11</v>
      </c>
      <c r="O2306" s="3">
        <v>15</v>
      </c>
      <c r="P2306" s="3"/>
      <c r="Q2306" s="17" t="s">
        <v>16712</v>
      </c>
      <c r="R2306" s="7" t="s">
        <v>1275</v>
      </c>
    </row>
    <row r="2307" spans="1:18" ht="78.75">
      <c r="A2307" s="8" t="s">
        <v>16713</v>
      </c>
      <c r="B2307" s="3" t="s">
        <v>16714</v>
      </c>
      <c r="C2307" s="4" t="s">
        <v>1300</v>
      </c>
      <c r="D2307" s="3" t="s">
        <v>16715</v>
      </c>
      <c r="E2307" s="6">
        <v>43951.136655092589</v>
      </c>
      <c r="F2307" s="3"/>
      <c r="G2307" s="3"/>
      <c r="H2307" s="3"/>
      <c r="I2307" s="3"/>
      <c r="J2307" s="3" t="s">
        <v>16716</v>
      </c>
      <c r="K2307" s="3"/>
      <c r="L2307" s="7" t="s">
        <v>27</v>
      </c>
      <c r="M2307" s="14" t="s">
        <v>16717</v>
      </c>
      <c r="N2307" s="3">
        <v>6037</v>
      </c>
      <c r="O2307" s="3">
        <v>6034</v>
      </c>
      <c r="P2307" s="3" t="s">
        <v>16718</v>
      </c>
      <c r="Q2307" s="17" t="s">
        <v>16719</v>
      </c>
      <c r="R2307" s="7" t="s">
        <v>1306</v>
      </c>
    </row>
    <row r="2308" spans="1:18" ht="67.5">
      <c r="A2308" s="8" t="s">
        <v>16720</v>
      </c>
      <c r="B2308" s="3" t="s">
        <v>16721</v>
      </c>
      <c r="C2308" s="4" t="s">
        <v>1063</v>
      </c>
      <c r="D2308" s="3" t="s">
        <v>16722</v>
      </c>
      <c r="E2308" s="6">
        <v>43951.136238425926</v>
      </c>
      <c r="F2308" s="3"/>
      <c r="G2308" s="3"/>
      <c r="H2308" s="3"/>
      <c r="I2308" s="3"/>
      <c r="J2308" s="3" t="s">
        <v>16723</v>
      </c>
      <c r="K2308" s="3"/>
      <c r="L2308" s="7" t="s">
        <v>27</v>
      </c>
      <c r="M2308" s="14" t="s">
        <v>16724</v>
      </c>
      <c r="N2308" s="3">
        <v>75</v>
      </c>
      <c r="O2308" s="3">
        <v>70</v>
      </c>
      <c r="P2308" s="3" t="s">
        <v>16725</v>
      </c>
      <c r="Q2308" s="17" t="s">
        <v>16726</v>
      </c>
      <c r="R2308" s="7" t="s">
        <v>1068</v>
      </c>
    </row>
    <row r="2309" spans="1:18" ht="67.5">
      <c r="A2309" s="8" t="s">
        <v>16727</v>
      </c>
      <c r="B2309" s="3" t="s">
        <v>16728</v>
      </c>
      <c r="C2309" s="4" t="s">
        <v>11772</v>
      </c>
      <c r="D2309" s="3" t="s">
        <v>16729</v>
      </c>
      <c r="E2309" s="6">
        <v>43951.136018518519</v>
      </c>
      <c r="F2309" s="3"/>
      <c r="G2309" s="3"/>
      <c r="H2309" s="3"/>
      <c r="I2309" s="3"/>
      <c r="J2309" s="3" t="s">
        <v>16730</v>
      </c>
      <c r="K2309" s="3"/>
      <c r="L2309" s="7" t="s">
        <v>27</v>
      </c>
      <c r="M2309" s="14" t="s">
        <v>16731</v>
      </c>
      <c r="N2309" s="3">
        <v>420</v>
      </c>
      <c r="O2309" s="3">
        <v>202</v>
      </c>
      <c r="P2309" s="3" t="s">
        <v>975</v>
      </c>
      <c r="Q2309" s="17" t="s">
        <v>16732</v>
      </c>
      <c r="R2309" s="7" t="s">
        <v>16733</v>
      </c>
    </row>
    <row r="2310" spans="1:18" ht="67.5">
      <c r="A2310" s="8" t="s">
        <v>16734</v>
      </c>
      <c r="B2310" s="3" t="s">
        <v>16735</v>
      </c>
      <c r="C2310" s="4" t="s">
        <v>1063</v>
      </c>
      <c r="D2310" s="3" t="s">
        <v>16736</v>
      </c>
      <c r="E2310" s="6">
        <v>43951.135960648149</v>
      </c>
      <c r="F2310" s="3"/>
      <c r="G2310" s="3"/>
      <c r="H2310" s="3"/>
      <c r="I2310" s="3"/>
      <c r="J2310" s="3" t="s">
        <v>16737</v>
      </c>
      <c r="K2310" s="3"/>
      <c r="L2310" s="7" t="s">
        <v>27</v>
      </c>
      <c r="M2310" s="14" t="s">
        <v>16738</v>
      </c>
      <c r="N2310" s="3">
        <v>936</v>
      </c>
      <c r="O2310" s="3">
        <v>1004</v>
      </c>
      <c r="P2310" s="3" t="s">
        <v>16739</v>
      </c>
      <c r="Q2310" s="17" t="s">
        <v>16740</v>
      </c>
      <c r="R2310" s="7" t="s">
        <v>1068</v>
      </c>
    </row>
    <row r="2311" spans="1:18" ht="78.75">
      <c r="A2311" s="8" t="s">
        <v>16741</v>
      </c>
      <c r="B2311" s="3" t="s">
        <v>16742</v>
      </c>
      <c r="C2311" s="4" t="s">
        <v>1829</v>
      </c>
      <c r="D2311" s="3" t="s">
        <v>16743</v>
      </c>
      <c r="E2311" s="6">
        <v>43951.135717592595</v>
      </c>
      <c r="F2311" s="3"/>
      <c r="G2311" s="3"/>
      <c r="H2311" s="3"/>
      <c r="I2311" s="3"/>
      <c r="J2311" s="3" t="s">
        <v>16744</v>
      </c>
      <c r="K2311" s="3"/>
      <c r="L2311" s="7" t="s">
        <v>27</v>
      </c>
      <c r="M2311" s="14" t="s">
        <v>16745</v>
      </c>
      <c r="N2311" s="3">
        <v>26</v>
      </c>
      <c r="O2311" s="3">
        <v>7</v>
      </c>
      <c r="P2311" s="3"/>
      <c r="Q2311" s="17" t="s">
        <v>16746</v>
      </c>
      <c r="R2311" s="7" t="s">
        <v>1834</v>
      </c>
    </row>
    <row r="2312" spans="1:18" ht="90">
      <c r="A2312" s="8" t="s">
        <v>16747</v>
      </c>
      <c r="B2312" s="3" t="s">
        <v>16748</v>
      </c>
      <c r="C2312" s="4" t="s">
        <v>2263</v>
      </c>
      <c r="D2312" s="3" t="s">
        <v>16749</v>
      </c>
      <c r="E2312" s="6">
        <v>43951.13559027778</v>
      </c>
      <c r="F2312" s="3"/>
      <c r="G2312" s="3"/>
      <c r="H2312" s="3"/>
      <c r="I2312" s="3"/>
      <c r="J2312" s="3" t="s">
        <v>16750</v>
      </c>
      <c r="K2312" s="3"/>
      <c r="L2312" s="7" t="s">
        <v>27</v>
      </c>
      <c r="M2312" s="14" t="s">
        <v>16751</v>
      </c>
      <c r="N2312" s="3">
        <v>180</v>
      </c>
      <c r="O2312" s="3">
        <v>392</v>
      </c>
      <c r="P2312" s="3" t="s">
        <v>49</v>
      </c>
      <c r="Q2312" s="17" t="s">
        <v>16752</v>
      </c>
      <c r="R2312" s="7" t="s">
        <v>2269</v>
      </c>
    </row>
    <row r="2313" spans="1:18" ht="90">
      <c r="A2313" s="8" t="s">
        <v>16753</v>
      </c>
      <c r="B2313" s="3" t="s">
        <v>16754</v>
      </c>
      <c r="C2313" s="4" t="s">
        <v>991</v>
      </c>
      <c r="D2313" s="3" t="s">
        <v>16755</v>
      </c>
      <c r="E2313" s="6">
        <v>43951.13548611111</v>
      </c>
      <c r="F2313" s="3"/>
      <c r="G2313" s="3"/>
      <c r="H2313" s="3"/>
      <c r="I2313" s="3"/>
      <c r="J2313" s="3" t="s">
        <v>16756</v>
      </c>
      <c r="K2313" s="3"/>
      <c r="L2313" s="7" t="s">
        <v>16757</v>
      </c>
      <c r="M2313" s="14" t="s">
        <v>16758</v>
      </c>
      <c r="N2313" s="3">
        <v>196</v>
      </c>
      <c r="O2313" s="3">
        <v>1168</v>
      </c>
      <c r="P2313" s="3"/>
      <c r="Q2313" s="17" t="s">
        <v>16759</v>
      </c>
      <c r="R2313" s="7" t="s">
        <v>996</v>
      </c>
    </row>
    <row r="2314" spans="1:18" ht="56.25">
      <c r="A2314" s="8" t="s">
        <v>16760</v>
      </c>
      <c r="B2314" s="3" t="s">
        <v>16761</v>
      </c>
      <c r="C2314" s="4" t="s">
        <v>16762</v>
      </c>
      <c r="D2314" s="3" t="s">
        <v>16763</v>
      </c>
      <c r="E2314" s="6">
        <v>43951.135416666672</v>
      </c>
      <c r="F2314" s="3"/>
      <c r="G2314" s="3"/>
      <c r="H2314" s="3" t="s">
        <v>16764</v>
      </c>
      <c r="I2314" s="3" t="s">
        <v>16761</v>
      </c>
      <c r="J2314" s="3" t="s">
        <v>16764</v>
      </c>
      <c r="K2314" s="3" t="s">
        <v>16765</v>
      </c>
      <c r="L2314" s="7" t="s">
        <v>27</v>
      </c>
      <c r="M2314" s="14" t="s">
        <v>16766</v>
      </c>
      <c r="N2314" s="3">
        <v>71</v>
      </c>
      <c r="O2314" s="3">
        <v>338</v>
      </c>
      <c r="P2314" s="3"/>
      <c r="Q2314" s="17" t="s">
        <v>16767</v>
      </c>
      <c r="R2314" s="7" t="s">
        <v>16768</v>
      </c>
    </row>
    <row r="2315" spans="1:18" ht="67.5">
      <c r="A2315" s="8" t="s">
        <v>16769</v>
      </c>
      <c r="B2315" s="3" t="s">
        <v>16770</v>
      </c>
      <c r="C2315" s="4" t="s">
        <v>3184</v>
      </c>
      <c r="D2315" s="3" t="s">
        <v>16771</v>
      </c>
      <c r="E2315" s="6">
        <v>43951.135347222225</v>
      </c>
      <c r="F2315" s="3"/>
      <c r="G2315" s="3"/>
      <c r="H2315" s="3"/>
      <c r="I2315" s="3"/>
      <c r="J2315" s="3" t="s">
        <v>16772</v>
      </c>
      <c r="K2315" s="3"/>
      <c r="L2315" s="7" t="s">
        <v>27</v>
      </c>
      <c r="M2315" s="14" t="s">
        <v>16773</v>
      </c>
      <c r="N2315" s="3">
        <v>1579</v>
      </c>
      <c r="O2315" s="3">
        <v>1449</v>
      </c>
      <c r="P2315" s="3" t="s">
        <v>16774</v>
      </c>
      <c r="Q2315" s="17" t="s">
        <v>16775</v>
      </c>
      <c r="R2315" s="7" t="s">
        <v>3189</v>
      </c>
    </row>
    <row r="2316" spans="1:18" ht="90">
      <c r="A2316" s="8" t="s">
        <v>16776</v>
      </c>
      <c r="B2316" s="3" t="s">
        <v>16777</v>
      </c>
      <c r="C2316" s="4" t="s">
        <v>991</v>
      </c>
      <c r="D2316" s="3" t="s">
        <v>16778</v>
      </c>
      <c r="E2316" s="6">
        <v>43951.135081018518</v>
      </c>
      <c r="F2316" s="3"/>
      <c r="G2316" s="3"/>
      <c r="H2316" s="3"/>
      <c r="I2316" s="3"/>
      <c r="J2316" s="3" t="s">
        <v>16779</v>
      </c>
      <c r="K2316" s="3"/>
      <c r="L2316" s="7" t="s">
        <v>27</v>
      </c>
      <c r="M2316" s="14" t="s">
        <v>16780</v>
      </c>
      <c r="N2316" s="3">
        <v>12</v>
      </c>
      <c r="O2316" s="3">
        <v>63</v>
      </c>
      <c r="P2316" s="3"/>
      <c r="Q2316" s="17" t="s">
        <v>16781</v>
      </c>
      <c r="R2316" s="7" t="s">
        <v>996</v>
      </c>
    </row>
    <row r="2317" spans="1:18" ht="56.25">
      <c r="A2317" s="8" t="s">
        <v>16782</v>
      </c>
      <c r="B2317" s="3" t="s">
        <v>16783</v>
      </c>
      <c r="C2317" s="4" t="s">
        <v>3020</v>
      </c>
      <c r="D2317" s="3" t="s">
        <v>16784</v>
      </c>
      <c r="E2317" s="6">
        <v>43951.134849537033</v>
      </c>
      <c r="F2317" s="3"/>
      <c r="G2317" s="3"/>
      <c r="H2317" s="3"/>
      <c r="I2317" s="3"/>
      <c r="J2317" s="3" t="s">
        <v>16785</v>
      </c>
      <c r="K2317" s="3"/>
      <c r="L2317" s="7" t="s">
        <v>27</v>
      </c>
      <c r="M2317" s="14" t="s">
        <v>16786</v>
      </c>
      <c r="N2317" s="3">
        <v>425</v>
      </c>
      <c r="O2317" s="3">
        <v>1383</v>
      </c>
      <c r="P2317" s="3"/>
      <c r="Q2317" s="17" t="s">
        <v>16787</v>
      </c>
      <c r="R2317" s="7" t="s">
        <v>3025</v>
      </c>
    </row>
    <row r="2318" spans="1:18" ht="78.75">
      <c r="A2318" s="8" t="s">
        <v>16788</v>
      </c>
      <c r="B2318" s="3" t="s">
        <v>16789</v>
      </c>
      <c r="C2318" s="4" t="s">
        <v>1300</v>
      </c>
      <c r="D2318" s="3" t="s">
        <v>16790</v>
      </c>
      <c r="E2318" s="6">
        <v>43951.134594907402</v>
      </c>
      <c r="F2318" s="3"/>
      <c r="G2318" s="3"/>
      <c r="H2318" s="3"/>
      <c r="I2318" s="3"/>
      <c r="J2318" s="3" t="s">
        <v>16791</v>
      </c>
      <c r="K2318" s="3"/>
      <c r="L2318" s="7" t="s">
        <v>27</v>
      </c>
      <c r="M2318" s="14" t="s">
        <v>16792</v>
      </c>
      <c r="N2318" s="3">
        <v>260</v>
      </c>
      <c r="O2318" s="3">
        <v>935</v>
      </c>
      <c r="P2318" s="3" t="s">
        <v>16793</v>
      </c>
      <c r="Q2318" s="17" t="s">
        <v>16794</v>
      </c>
      <c r="R2318" s="7" t="s">
        <v>1306</v>
      </c>
    </row>
    <row r="2319" spans="1:18" ht="56.25">
      <c r="A2319" s="8" t="s">
        <v>16795</v>
      </c>
      <c r="B2319" s="3" t="s">
        <v>16796</v>
      </c>
      <c r="C2319" s="4" t="s">
        <v>501</v>
      </c>
      <c r="D2319" s="3" t="s">
        <v>16797</v>
      </c>
      <c r="E2319" s="6">
        <v>43951.134513888886</v>
      </c>
      <c r="F2319" s="3"/>
      <c r="G2319" s="3"/>
      <c r="H2319" s="3"/>
      <c r="I2319" s="3"/>
      <c r="J2319" s="3" t="s">
        <v>16798</v>
      </c>
      <c r="K2319" s="3"/>
      <c r="L2319" s="7" t="s">
        <v>27</v>
      </c>
      <c r="M2319" s="14" t="s">
        <v>16799</v>
      </c>
      <c r="N2319" s="3">
        <v>112</v>
      </c>
      <c r="O2319" s="3">
        <v>75</v>
      </c>
      <c r="P2319" s="3" t="s">
        <v>16800</v>
      </c>
      <c r="Q2319" s="17" t="s">
        <v>16801</v>
      </c>
      <c r="R2319" s="7" t="s">
        <v>507</v>
      </c>
    </row>
    <row r="2320" spans="1:18" ht="90">
      <c r="A2320" s="8" t="s">
        <v>16802</v>
      </c>
      <c r="B2320" s="3" t="s">
        <v>16803</v>
      </c>
      <c r="C2320" s="4" t="s">
        <v>2263</v>
      </c>
      <c r="D2320" s="3" t="s">
        <v>16804</v>
      </c>
      <c r="E2320" s="6">
        <v>43951.134212962963</v>
      </c>
      <c r="F2320" s="3"/>
      <c r="G2320" s="3"/>
      <c r="H2320" s="3"/>
      <c r="I2320" s="3"/>
      <c r="J2320" s="3" t="s">
        <v>16805</v>
      </c>
      <c r="K2320" s="3"/>
      <c r="L2320" s="7" t="s">
        <v>27</v>
      </c>
      <c r="M2320" s="14" t="s">
        <v>16806</v>
      </c>
      <c r="N2320" s="3">
        <v>15</v>
      </c>
      <c r="O2320" s="3">
        <v>81</v>
      </c>
      <c r="P2320" s="3"/>
      <c r="Q2320" s="17" t="s">
        <v>16807</v>
      </c>
      <c r="R2320" s="7" t="s">
        <v>2269</v>
      </c>
    </row>
    <row r="2321" spans="1:18" ht="56.25">
      <c r="A2321" s="8" t="s">
        <v>16808</v>
      </c>
      <c r="B2321" s="3" t="s">
        <v>16015</v>
      </c>
      <c r="C2321" s="4" t="s">
        <v>15666</v>
      </c>
      <c r="D2321" s="3" t="s">
        <v>16809</v>
      </c>
      <c r="E2321" s="6">
        <v>43951.134189814809</v>
      </c>
      <c r="F2321" s="3"/>
      <c r="G2321" s="3"/>
      <c r="H2321" s="3"/>
      <c r="I2321" s="3"/>
      <c r="J2321" s="3" t="s">
        <v>16017</v>
      </c>
      <c r="K2321" s="3"/>
      <c r="L2321" s="7" t="s">
        <v>27</v>
      </c>
      <c r="M2321" s="14" t="s">
        <v>16018</v>
      </c>
      <c r="N2321" s="3">
        <v>2575</v>
      </c>
      <c r="O2321" s="3">
        <v>2732</v>
      </c>
      <c r="P2321" s="3"/>
      <c r="Q2321" s="17" t="s">
        <v>16810</v>
      </c>
      <c r="R2321" s="7" t="s">
        <v>15671</v>
      </c>
    </row>
    <row r="2322" spans="1:18" ht="78.75">
      <c r="A2322" s="8" t="s">
        <v>16811</v>
      </c>
      <c r="B2322" s="3" t="s">
        <v>16812</v>
      </c>
      <c r="C2322" s="4" t="s">
        <v>1237</v>
      </c>
      <c r="D2322" s="3" t="s">
        <v>16813</v>
      </c>
      <c r="E2322" s="6">
        <v>43951.134074074071</v>
      </c>
      <c r="F2322" s="3"/>
      <c r="G2322" s="3"/>
      <c r="H2322" s="3"/>
      <c r="I2322" s="3"/>
      <c r="J2322" s="3" t="s">
        <v>16814</v>
      </c>
      <c r="K2322" s="3"/>
      <c r="L2322" s="7" t="s">
        <v>27</v>
      </c>
      <c r="M2322" s="14" t="s">
        <v>16815</v>
      </c>
      <c r="N2322" s="3">
        <v>1742</v>
      </c>
      <c r="O2322" s="3">
        <v>4979</v>
      </c>
      <c r="P2322" s="3" t="s">
        <v>49</v>
      </c>
      <c r="Q2322" s="17" t="s">
        <v>16816</v>
      </c>
      <c r="R2322" s="7" t="s">
        <v>1243</v>
      </c>
    </row>
    <row r="2323" spans="1:18" ht="22.5">
      <c r="A2323" s="8" t="s">
        <v>16817</v>
      </c>
      <c r="B2323" s="3" t="s">
        <v>16818</v>
      </c>
      <c r="C2323" s="4" t="s">
        <v>16819</v>
      </c>
      <c r="D2323" s="3" t="s">
        <v>16820</v>
      </c>
      <c r="E2323" s="6">
        <v>43951.133750000001</v>
      </c>
      <c r="F2323" s="3"/>
      <c r="G2323" s="3"/>
      <c r="H2323" s="3"/>
      <c r="I2323" s="3"/>
      <c r="J2323" s="3" t="s">
        <v>16821</v>
      </c>
      <c r="K2323" s="3"/>
      <c r="L2323" s="7" t="s">
        <v>27</v>
      </c>
      <c r="M2323" s="14" t="s">
        <v>16822</v>
      </c>
      <c r="N2323" s="3">
        <v>179</v>
      </c>
      <c r="O2323" s="3">
        <v>378</v>
      </c>
      <c r="P2323" s="3" t="s">
        <v>16823</v>
      </c>
      <c r="Q2323" s="17" t="s">
        <v>16824</v>
      </c>
      <c r="R2323" s="7" t="s">
        <v>16825</v>
      </c>
    </row>
    <row r="2324" spans="1:18" ht="90">
      <c r="A2324" s="8" t="s">
        <v>16826</v>
      </c>
      <c r="B2324" s="3" t="s">
        <v>16827</v>
      </c>
      <c r="C2324" s="4" t="s">
        <v>2263</v>
      </c>
      <c r="D2324" s="3" t="s">
        <v>16828</v>
      </c>
      <c r="E2324" s="6">
        <v>43951.133680555555</v>
      </c>
      <c r="F2324" s="3"/>
      <c r="G2324" s="3"/>
      <c r="H2324" s="3"/>
      <c r="I2324" s="3"/>
      <c r="J2324" s="3" t="s">
        <v>16829</v>
      </c>
      <c r="K2324" s="3"/>
      <c r="L2324" s="7" t="s">
        <v>27</v>
      </c>
      <c r="M2324" s="14" t="s">
        <v>16830</v>
      </c>
      <c r="N2324" s="3">
        <v>372</v>
      </c>
      <c r="O2324" s="3">
        <v>218</v>
      </c>
      <c r="P2324" s="3" t="s">
        <v>49</v>
      </c>
      <c r="Q2324" s="17" t="s">
        <v>16831</v>
      </c>
      <c r="R2324" s="7" t="s">
        <v>2269</v>
      </c>
    </row>
    <row r="2325" spans="1:18" ht="56.25">
      <c r="A2325" s="8" t="s">
        <v>16832</v>
      </c>
      <c r="B2325" s="3" t="s">
        <v>16833</v>
      </c>
      <c r="C2325" s="4" t="s">
        <v>3020</v>
      </c>
      <c r="D2325" s="3" t="s">
        <v>16828</v>
      </c>
      <c r="E2325" s="6">
        <v>43951.133680555555</v>
      </c>
      <c r="F2325" s="3"/>
      <c r="G2325" s="3"/>
      <c r="H2325" s="3"/>
      <c r="I2325" s="3"/>
      <c r="J2325" s="3" t="s">
        <v>16834</v>
      </c>
      <c r="K2325" s="3"/>
      <c r="L2325" s="7" t="s">
        <v>57</v>
      </c>
      <c r="M2325" s="14" t="s">
        <v>16835</v>
      </c>
      <c r="N2325" s="3">
        <v>2192</v>
      </c>
      <c r="O2325" s="3">
        <v>5001</v>
      </c>
      <c r="P2325" s="3" t="s">
        <v>49</v>
      </c>
      <c r="Q2325" s="17" t="s">
        <v>16836</v>
      </c>
      <c r="R2325" s="7" t="s">
        <v>3025</v>
      </c>
    </row>
    <row r="2326" spans="1:18" ht="45">
      <c r="A2326" s="8" t="s">
        <v>16837</v>
      </c>
      <c r="B2326" s="3" t="s">
        <v>16838</v>
      </c>
      <c r="C2326" s="4" t="s">
        <v>16839</v>
      </c>
      <c r="D2326" s="3" t="s">
        <v>16840</v>
      </c>
      <c r="E2326" s="6">
        <v>43951.133553240739</v>
      </c>
      <c r="F2326" s="3"/>
      <c r="G2326" s="3"/>
      <c r="H2326" s="3"/>
      <c r="I2326" s="3"/>
      <c r="J2326" s="3" t="s">
        <v>16841</v>
      </c>
      <c r="K2326" s="3"/>
      <c r="L2326" s="7" t="s">
        <v>1732</v>
      </c>
      <c r="M2326" s="14" t="s">
        <v>16842</v>
      </c>
      <c r="N2326" s="3">
        <v>828</v>
      </c>
      <c r="O2326" s="3">
        <v>118</v>
      </c>
      <c r="P2326" s="3" t="s">
        <v>16843</v>
      </c>
      <c r="Q2326" s="17" t="s">
        <v>16844</v>
      </c>
      <c r="R2326" s="7" t="s">
        <v>16845</v>
      </c>
    </row>
    <row r="2327" spans="1:18" ht="101.25">
      <c r="A2327" s="8" t="s">
        <v>16846</v>
      </c>
      <c r="B2327" s="3" t="s">
        <v>16847</v>
      </c>
      <c r="C2327" s="4" t="s">
        <v>9988</v>
      </c>
      <c r="D2327" s="3" t="s">
        <v>16848</v>
      </c>
      <c r="E2327" s="6">
        <v>43951.133460648147</v>
      </c>
      <c r="F2327" s="3"/>
      <c r="G2327" s="3"/>
      <c r="H2327" s="3"/>
      <c r="I2327" s="3"/>
      <c r="J2327" s="3" t="s">
        <v>16849</v>
      </c>
      <c r="K2327" s="3"/>
      <c r="L2327" s="7" t="s">
        <v>178</v>
      </c>
      <c r="M2327" s="14" t="s">
        <v>16850</v>
      </c>
      <c r="N2327" s="3">
        <v>96931</v>
      </c>
      <c r="O2327" s="3">
        <v>30439</v>
      </c>
      <c r="P2327" s="3"/>
      <c r="Q2327" s="17" t="s">
        <v>16851</v>
      </c>
      <c r="R2327" s="7" t="s">
        <v>9994</v>
      </c>
    </row>
    <row r="2328" spans="1:18" ht="67.5">
      <c r="A2328" s="8" t="s">
        <v>16852</v>
      </c>
      <c r="B2328" s="3" t="s">
        <v>16853</v>
      </c>
      <c r="C2328" s="4" t="s">
        <v>1292</v>
      </c>
      <c r="D2328" s="3" t="s">
        <v>16854</v>
      </c>
      <c r="E2328" s="6">
        <v>43951.133287037039</v>
      </c>
      <c r="F2328" s="3"/>
      <c r="G2328" s="3"/>
      <c r="H2328" s="3"/>
      <c r="I2328" s="3"/>
      <c r="J2328" s="3" t="s">
        <v>16855</v>
      </c>
      <c r="K2328" s="3"/>
      <c r="L2328" s="7" t="s">
        <v>27</v>
      </c>
      <c r="M2328" s="14" t="s">
        <v>16856</v>
      </c>
      <c r="N2328" s="3">
        <v>1697</v>
      </c>
      <c r="O2328" s="3">
        <v>2503</v>
      </c>
      <c r="P2328" s="3" t="s">
        <v>16857</v>
      </c>
      <c r="Q2328" s="17" t="s">
        <v>16858</v>
      </c>
      <c r="R2328" s="7" t="s">
        <v>1297</v>
      </c>
    </row>
    <row r="2329" spans="1:18" ht="78.75">
      <c r="A2329" s="8" t="s">
        <v>16859</v>
      </c>
      <c r="B2329" s="3" t="s">
        <v>16860</v>
      </c>
      <c r="C2329" s="4" t="s">
        <v>1237</v>
      </c>
      <c r="D2329" s="3" t="s">
        <v>16861</v>
      </c>
      <c r="E2329" s="6">
        <v>43951.133148148147</v>
      </c>
      <c r="F2329" s="3"/>
      <c r="G2329" s="3"/>
      <c r="H2329" s="3"/>
      <c r="I2329" s="3"/>
      <c r="J2329" s="3" t="s">
        <v>16862</v>
      </c>
      <c r="K2329" s="3"/>
      <c r="L2329" s="7" t="s">
        <v>27</v>
      </c>
      <c r="M2329" s="14" t="s">
        <v>16863</v>
      </c>
      <c r="N2329" s="3">
        <v>4535</v>
      </c>
      <c r="O2329" s="3">
        <v>4485</v>
      </c>
      <c r="P2329" s="3" t="s">
        <v>49</v>
      </c>
      <c r="Q2329" s="17" t="s">
        <v>16864</v>
      </c>
      <c r="R2329" s="7" t="s">
        <v>1243</v>
      </c>
    </row>
    <row r="2330" spans="1:18" ht="56.25">
      <c r="A2330" s="8" t="s">
        <v>16865</v>
      </c>
      <c r="B2330" s="3" t="s">
        <v>16866</v>
      </c>
      <c r="C2330" s="4" t="s">
        <v>3020</v>
      </c>
      <c r="D2330" s="3" t="s">
        <v>16867</v>
      </c>
      <c r="E2330" s="6">
        <v>43951.132974537039</v>
      </c>
      <c r="F2330" s="3"/>
      <c r="G2330" s="3"/>
      <c r="H2330" s="3"/>
      <c r="I2330" s="3"/>
      <c r="J2330" s="3" t="s">
        <v>16868</v>
      </c>
      <c r="K2330" s="3"/>
      <c r="L2330" s="7" t="s">
        <v>57</v>
      </c>
      <c r="M2330" s="14" t="s">
        <v>16869</v>
      </c>
      <c r="N2330" s="3">
        <v>16236</v>
      </c>
      <c r="O2330" s="3">
        <v>994</v>
      </c>
      <c r="P2330" s="3" t="s">
        <v>16870</v>
      </c>
      <c r="Q2330" s="17" t="s">
        <v>16871</v>
      </c>
      <c r="R2330" s="7" t="s">
        <v>3025</v>
      </c>
    </row>
    <row r="2331" spans="1:18" ht="56.25">
      <c r="A2331" s="8" t="s">
        <v>16872</v>
      </c>
      <c r="B2331" s="3" t="s">
        <v>16873</v>
      </c>
      <c r="C2331" s="4" t="s">
        <v>16874</v>
      </c>
      <c r="D2331" s="3" t="s">
        <v>16875</v>
      </c>
      <c r="E2331" s="6">
        <v>43951.132916666669</v>
      </c>
      <c r="F2331" s="3"/>
      <c r="G2331" s="3"/>
      <c r="H2331" s="3"/>
      <c r="I2331" s="3"/>
      <c r="J2331" s="3" t="s">
        <v>16876</v>
      </c>
      <c r="K2331" s="3"/>
      <c r="L2331" s="7" t="s">
        <v>27</v>
      </c>
      <c r="M2331" s="14" t="s">
        <v>16877</v>
      </c>
      <c r="N2331" s="3">
        <v>171</v>
      </c>
      <c r="O2331" s="3">
        <v>244</v>
      </c>
      <c r="P2331" s="3" t="s">
        <v>16878</v>
      </c>
      <c r="Q2331" s="17" t="s">
        <v>16879</v>
      </c>
      <c r="R2331" s="7" t="s">
        <v>16880</v>
      </c>
    </row>
    <row r="2332" spans="1:18" ht="56.25">
      <c r="A2332" s="8" t="s">
        <v>16881</v>
      </c>
      <c r="B2332" s="3" t="s">
        <v>16882</v>
      </c>
      <c r="C2332" s="4" t="s">
        <v>24</v>
      </c>
      <c r="D2332" s="3" t="s">
        <v>16883</v>
      </c>
      <c r="E2332" s="6">
        <v>43951.132650462961</v>
      </c>
      <c r="F2332" s="3"/>
      <c r="G2332" s="3"/>
      <c r="H2332" s="3"/>
      <c r="I2332" s="3"/>
      <c r="J2332" s="3" t="s">
        <v>16884</v>
      </c>
      <c r="K2332" s="3"/>
      <c r="L2332" s="7" t="s">
        <v>27</v>
      </c>
      <c r="M2332" s="14" t="s">
        <v>16885</v>
      </c>
      <c r="N2332" s="3">
        <v>61</v>
      </c>
      <c r="O2332" s="3">
        <v>411</v>
      </c>
      <c r="P2332" s="3" t="s">
        <v>49</v>
      </c>
      <c r="Q2332" s="17" t="s">
        <v>16886</v>
      </c>
      <c r="R2332" s="7" t="s">
        <v>38</v>
      </c>
    </row>
    <row r="2333" spans="1:18" ht="67.5">
      <c r="A2333" s="8" t="s">
        <v>16887</v>
      </c>
      <c r="B2333" s="3" t="s">
        <v>16888</v>
      </c>
      <c r="C2333" s="4" t="s">
        <v>3559</v>
      </c>
      <c r="D2333" s="3" t="s">
        <v>16889</v>
      </c>
      <c r="E2333" s="6">
        <v>43951.132592592592</v>
      </c>
      <c r="F2333" s="3"/>
      <c r="G2333" s="3"/>
      <c r="H2333" s="3"/>
      <c r="I2333" s="3"/>
      <c r="J2333" s="3" t="s">
        <v>16890</v>
      </c>
      <c r="K2333" s="3"/>
      <c r="L2333" s="7" t="s">
        <v>27</v>
      </c>
      <c r="M2333" s="14" t="s">
        <v>16891</v>
      </c>
      <c r="N2333" s="3">
        <v>103</v>
      </c>
      <c r="O2333" s="3">
        <v>7</v>
      </c>
      <c r="P2333" s="3"/>
      <c r="Q2333" s="17" t="s">
        <v>16892</v>
      </c>
      <c r="R2333" s="7" t="s">
        <v>3564</v>
      </c>
    </row>
    <row r="2334" spans="1:18" ht="56.25">
      <c r="A2334" s="8" t="s">
        <v>16893</v>
      </c>
      <c r="B2334" s="3" t="s">
        <v>16894</v>
      </c>
      <c r="C2334" s="4" t="s">
        <v>3020</v>
      </c>
      <c r="D2334" s="3" t="s">
        <v>16895</v>
      </c>
      <c r="E2334" s="6">
        <v>43951.132569444446</v>
      </c>
      <c r="F2334" s="3"/>
      <c r="G2334" s="3"/>
      <c r="H2334" s="3"/>
      <c r="I2334" s="3"/>
      <c r="J2334" s="3" t="s">
        <v>16896</v>
      </c>
      <c r="K2334" s="3"/>
      <c r="L2334" s="7" t="s">
        <v>27</v>
      </c>
      <c r="M2334" s="14" t="s">
        <v>16897</v>
      </c>
      <c r="N2334" s="3">
        <v>1343</v>
      </c>
      <c r="O2334" s="3">
        <v>2020</v>
      </c>
      <c r="P2334" s="3" t="s">
        <v>16898</v>
      </c>
      <c r="Q2334" s="17" t="s">
        <v>16899</v>
      </c>
      <c r="R2334" s="7" t="s">
        <v>3025</v>
      </c>
    </row>
    <row r="2335" spans="1:18" ht="56.25">
      <c r="A2335" s="8" t="s">
        <v>16900</v>
      </c>
      <c r="B2335" s="3" t="s">
        <v>16901</v>
      </c>
      <c r="C2335" s="4" t="s">
        <v>3020</v>
      </c>
      <c r="D2335" s="3" t="s">
        <v>16902</v>
      </c>
      <c r="E2335" s="6">
        <v>43951.132534722223</v>
      </c>
      <c r="F2335" s="3"/>
      <c r="G2335" s="3"/>
      <c r="H2335" s="3"/>
      <c r="I2335" s="3"/>
      <c r="J2335" s="3" t="s">
        <v>16903</v>
      </c>
      <c r="K2335" s="3"/>
      <c r="L2335" s="7" t="s">
        <v>57</v>
      </c>
      <c r="M2335" s="14" t="s">
        <v>16904</v>
      </c>
      <c r="N2335" s="3">
        <v>675</v>
      </c>
      <c r="O2335" s="3">
        <v>557</v>
      </c>
      <c r="P2335" s="3" t="s">
        <v>286</v>
      </c>
      <c r="Q2335" s="17" t="s">
        <v>16905</v>
      </c>
      <c r="R2335" s="7" t="s">
        <v>3025</v>
      </c>
    </row>
    <row r="2336" spans="1:18" ht="56.25">
      <c r="A2336" s="8" t="s">
        <v>16906</v>
      </c>
      <c r="B2336" s="3" t="s">
        <v>16907</v>
      </c>
      <c r="C2336" s="4" t="s">
        <v>15666</v>
      </c>
      <c r="D2336" s="3" t="s">
        <v>16908</v>
      </c>
      <c r="E2336" s="6">
        <v>43951.132268518515</v>
      </c>
      <c r="F2336" s="3"/>
      <c r="G2336" s="3"/>
      <c r="H2336" s="3"/>
      <c r="I2336" s="3"/>
      <c r="J2336" s="3" t="s">
        <v>16909</v>
      </c>
      <c r="K2336" s="3"/>
      <c r="L2336" s="7" t="s">
        <v>27</v>
      </c>
      <c r="M2336" s="14" t="s">
        <v>16910</v>
      </c>
      <c r="N2336" s="3">
        <v>316</v>
      </c>
      <c r="O2336" s="3">
        <v>689</v>
      </c>
      <c r="P2336" s="3"/>
      <c r="Q2336" s="17" t="s">
        <v>16911</v>
      </c>
      <c r="R2336" s="7" t="s">
        <v>15671</v>
      </c>
    </row>
    <row r="2337" spans="1:18" ht="56.25">
      <c r="A2337" s="8" t="s">
        <v>16912</v>
      </c>
      <c r="B2337" s="3" t="s">
        <v>5366</v>
      </c>
      <c r="C2337" s="4" t="s">
        <v>3020</v>
      </c>
      <c r="D2337" s="3" t="s">
        <v>16913</v>
      </c>
      <c r="E2337" s="6">
        <v>43951.132256944446</v>
      </c>
      <c r="F2337" s="3"/>
      <c r="G2337" s="3"/>
      <c r="H2337" s="3"/>
      <c r="I2337" s="3"/>
      <c r="J2337" s="3" t="s">
        <v>5369</v>
      </c>
      <c r="K2337" s="3"/>
      <c r="L2337" s="7" t="s">
        <v>27</v>
      </c>
      <c r="M2337" s="14" t="s">
        <v>5370</v>
      </c>
      <c r="N2337" s="3">
        <v>296947</v>
      </c>
      <c r="O2337" s="3">
        <v>771</v>
      </c>
      <c r="P2337" s="3" t="s">
        <v>49</v>
      </c>
      <c r="Q2337" s="17" t="s">
        <v>16914</v>
      </c>
      <c r="R2337" s="7" t="s">
        <v>3025</v>
      </c>
    </row>
    <row r="2338" spans="1:18" ht="45">
      <c r="A2338" s="8" t="s">
        <v>16915</v>
      </c>
      <c r="B2338" s="3" t="s">
        <v>16916</v>
      </c>
      <c r="C2338" s="4" t="s">
        <v>1270</v>
      </c>
      <c r="D2338" s="3" t="s">
        <v>16917</v>
      </c>
      <c r="E2338" s="6">
        <v>43951.132233796292</v>
      </c>
      <c r="F2338" s="3"/>
      <c r="G2338" s="3"/>
      <c r="H2338" s="3"/>
      <c r="I2338" s="3"/>
      <c r="J2338" s="3" t="s">
        <v>16918</v>
      </c>
      <c r="K2338" s="3"/>
      <c r="L2338" s="7" t="s">
        <v>27</v>
      </c>
      <c r="M2338" s="14" t="s">
        <v>16919</v>
      </c>
      <c r="N2338" s="3">
        <v>7</v>
      </c>
      <c r="O2338" s="3">
        <v>17</v>
      </c>
      <c r="P2338" s="3" t="s">
        <v>16920</v>
      </c>
      <c r="Q2338" s="17" t="s">
        <v>16921</v>
      </c>
      <c r="R2338" s="7" t="s">
        <v>1275</v>
      </c>
    </row>
    <row r="2339" spans="1:18" ht="56.25">
      <c r="A2339" s="8" t="s">
        <v>16922</v>
      </c>
      <c r="B2339" s="3" t="s">
        <v>16923</v>
      </c>
      <c r="C2339" s="4" t="s">
        <v>16924</v>
      </c>
      <c r="D2339" s="3" t="s">
        <v>16925</v>
      </c>
      <c r="E2339" s="6">
        <v>43951.132164351853</v>
      </c>
      <c r="F2339" s="3"/>
      <c r="G2339" s="3"/>
      <c r="H2339" s="3" t="s">
        <v>16926</v>
      </c>
      <c r="I2339" s="3" t="s">
        <v>16927</v>
      </c>
      <c r="J2339" s="3" t="s">
        <v>16928</v>
      </c>
      <c r="K2339" s="3" t="s">
        <v>16929</v>
      </c>
      <c r="L2339" s="7" t="s">
        <v>27</v>
      </c>
      <c r="M2339" s="14" t="s">
        <v>16930</v>
      </c>
      <c r="N2339" s="3">
        <v>47</v>
      </c>
      <c r="O2339" s="3">
        <v>120</v>
      </c>
      <c r="P2339" s="3"/>
      <c r="Q2339" s="17" t="s">
        <v>16931</v>
      </c>
      <c r="R2339" s="7" t="s">
        <v>16932</v>
      </c>
    </row>
    <row r="2340" spans="1:18" ht="56.25">
      <c r="A2340" s="8" t="s">
        <v>16933</v>
      </c>
      <c r="B2340" s="3" t="s">
        <v>16934</v>
      </c>
      <c r="C2340" s="4" t="s">
        <v>16935</v>
      </c>
      <c r="D2340" s="3" t="s">
        <v>16936</v>
      </c>
      <c r="E2340" s="6">
        <v>43951.13212962963</v>
      </c>
      <c r="F2340" s="3"/>
      <c r="G2340" s="3"/>
      <c r="H2340" s="3"/>
      <c r="I2340" s="3"/>
      <c r="J2340" s="3" t="s">
        <v>16937</v>
      </c>
      <c r="K2340" s="3"/>
      <c r="L2340" s="7" t="s">
        <v>27</v>
      </c>
      <c r="M2340" s="14" t="s">
        <v>16938</v>
      </c>
      <c r="N2340" s="3">
        <v>30401</v>
      </c>
      <c r="O2340" s="3">
        <v>1289</v>
      </c>
      <c r="P2340" s="3" t="s">
        <v>49</v>
      </c>
      <c r="Q2340" s="17" t="s">
        <v>16939</v>
      </c>
      <c r="R2340" s="7" t="s">
        <v>16940</v>
      </c>
    </row>
    <row r="2341" spans="1:18" ht="56.25">
      <c r="A2341" s="8" t="s">
        <v>16941</v>
      </c>
      <c r="B2341" s="3" t="s">
        <v>16942</v>
      </c>
      <c r="C2341" s="4" t="s">
        <v>16943</v>
      </c>
      <c r="D2341" s="3" t="s">
        <v>16944</v>
      </c>
      <c r="E2341" s="6">
        <v>43951.13208333333</v>
      </c>
      <c r="F2341" s="3"/>
      <c r="G2341" s="3"/>
      <c r="H2341" s="3"/>
      <c r="I2341" s="3"/>
      <c r="J2341" s="3" t="s">
        <v>16945</v>
      </c>
      <c r="K2341" s="3"/>
      <c r="L2341" s="7" t="s">
        <v>178</v>
      </c>
      <c r="M2341" s="14" t="s">
        <v>16946</v>
      </c>
      <c r="N2341" s="3">
        <v>788</v>
      </c>
      <c r="O2341" s="3">
        <v>2078</v>
      </c>
      <c r="P2341" s="3" t="s">
        <v>5807</v>
      </c>
      <c r="Q2341" s="17" t="s">
        <v>16947</v>
      </c>
      <c r="R2341" s="7" t="s">
        <v>16948</v>
      </c>
    </row>
    <row r="2342" spans="1:18" ht="56.25">
      <c r="A2342" s="8" t="s">
        <v>16949</v>
      </c>
      <c r="B2342" s="3" t="s">
        <v>16950</v>
      </c>
      <c r="C2342" s="4" t="s">
        <v>1473</v>
      </c>
      <c r="D2342" s="3" t="s">
        <v>16951</v>
      </c>
      <c r="E2342" s="6">
        <v>43951.131793981476</v>
      </c>
      <c r="F2342" s="3"/>
      <c r="G2342" s="3"/>
      <c r="H2342" s="3"/>
      <c r="I2342" s="3"/>
      <c r="J2342" s="3" t="s">
        <v>16952</v>
      </c>
      <c r="K2342" s="3"/>
      <c r="L2342" s="7" t="s">
        <v>27</v>
      </c>
      <c r="M2342" s="14" t="s">
        <v>340</v>
      </c>
      <c r="N2342" s="3">
        <v>1</v>
      </c>
      <c r="O2342" s="3"/>
      <c r="P2342" s="3"/>
      <c r="Q2342" s="17" t="s">
        <v>16953</v>
      </c>
      <c r="R2342" s="7" t="s">
        <v>1478</v>
      </c>
    </row>
    <row r="2343" spans="1:18" ht="56.25">
      <c r="A2343" s="8" t="s">
        <v>16954</v>
      </c>
      <c r="B2343" s="3" t="s">
        <v>16955</v>
      </c>
      <c r="C2343" s="4" t="s">
        <v>2669</v>
      </c>
      <c r="D2343" s="3" t="s">
        <v>16956</v>
      </c>
      <c r="E2343" s="6">
        <v>43951.131782407407</v>
      </c>
      <c r="F2343" s="3"/>
      <c r="G2343" s="3"/>
      <c r="H2343" s="3"/>
      <c r="I2343" s="3"/>
      <c r="J2343" s="3" t="s">
        <v>16957</v>
      </c>
      <c r="K2343" s="3"/>
      <c r="L2343" s="7" t="s">
        <v>27</v>
      </c>
      <c r="M2343" s="14" t="s">
        <v>16958</v>
      </c>
      <c r="N2343" s="3">
        <v>548</v>
      </c>
      <c r="O2343" s="3">
        <v>762</v>
      </c>
      <c r="P2343" s="3" t="s">
        <v>735</v>
      </c>
      <c r="Q2343" s="17" t="s">
        <v>16959</v>
      </c>
      <c r="R2343" s="7" t="s">
        <v>2675</v>
      </c>
    </row>
    <row r="2344" spans="1:18" ht="67.5">
      <c r="A2344" s="8" t="s">
        <v>16960</v>
      </c>
      <c r="B2344" s="3" t="s">
        <v>16961</v>
      </c>
      <c r="C2344" s="4" t="s">
        <v>13939</v>
      </c>
      <c r="D2344" s="3" t="s">
        <v>16962</v>
      </c>
      <c r="E2344" s="6">
        <v>43951.13175925926</v>
      </c>
      <c r="F2344" s="3"/>
      <c r="G2344" s="3"/>
      <c r="H2344" s="3"/>
      <c r="I2344" s="3"/>
      <c r="J2344" s="3" t="s">
        <v>16963</v>
      </c>
      <c r="K2344" s="3"/>
      <c r="L2344" s="7" t="s">
        <v>27</v>
      </c>
      <c r="M2344" s="14" t="s">
        <v>16964</v>
      </c>
      <c r="N2344" s="3">
        <v>53</v>
      </c>
      <c r="O2344" s="3">
        <v>29</v>
      </c>
      <c r="P2344" s="3"/>
      <c r="Q2344" s="17" t="s">
        <v>16965</v>
      </c>
      <c r="R2344" s="7" t="s">
        <v>13943</v>
      </c>
    </row>
    <row r="2345" spans="1:18" ht="45">
      <c r="A2345" s="8" t="s">
        <v>16966</v>
      </c>
      <c r="B2345" s="3" t="s">
        <v>16967</v>
      </c>
      <c r="C2345" s="4" t="s">
        <v>16968</v>
      </c>
      <c r="D2345" s="3" t="s">
        <v>16969</v>
      </c>
      <c r="E2345" s="6">
        <v>43951.131701388891</v>
      </c>
      <c r="F2345" s="3"/>
      <c r="G2345" s="3"/>
      <c r="H2345" s="3"/>
      <c r="I2345" s="3"/>
      <c r="J2345" s="3" t="s">
        <v>16970</v>
      </c>
      <c r="K2345" s="3"/>
      <c r="L2345" s="7" t="s">
        <v>27</v>
      </c>
      <c r="M2345" s="14" t="s">
        <v>16971</v>
      </c>
      <c r="N2345" s="3">
        <v>3367</v>
      </c>
      <c r="O2345" s="3">
        <v>3101</v>
      </c>
      <c r="P2345" s="3"/>
      <c r="Q2345" s="17" t="s">
        <v>16972</v>
      </c>
      <c r="R2345" s="7" t="s">
        <v>16973</v>
      </c>
    </row>
    <row r="2346" spans="1:18" ht="33.75">
      <c r="A2346" s="8" t="s">
        <v>16974</v>
      </c>
      <c r="B2346" s="3" t="s">
        <v>16975</v>
      </c>
      <c r="C2346" s="4" t="s">
        <v>16976</v>
      </c>
      <c r="D2346" s="3" t="s">
        <v>16977</v>
      </c>
      <c r="E2346" s="6">
        <v>43951.131678240738</v>
      </c>
      <c r="F2346" s="3"/>
      <c r="G2346" s="3"/>
      <c r="H2346" s="3"/>
      <c r="I2346" s="3"/>
      <c r="J2346" s="3" t="s">
        <v>16978</v>
      </c>
      <c r="K2346" s="3"/>
      <c r="L2346" s="7" t="s">
        <v>178</v>
      </c>
      <c r="M2346" s="14" t="s">
        <v>16979</v>
      </c>
      <c r="N2346" s="3">
        <v>214</v>
      </c>
      <c r="O2346" s="3">
        <v>612</v>
      </c>
      <c r="P2346" s="3" t="s">
        <v>1096</v>
      </c>
      <c r="Q2346" s="17" t="s">
        <v>16980</v>
      </c>
      <c r="R2346" s="7" t="s">
        <v>16981</v>
      </c>
    </row>
    <row r="2347" spans="1:18" ht="56.25">
      <c r="A2347" s="8" t="s">
        <v>16982</v>
      </c>
      <c r="B2347" s="3" t="s">
        <v>16916</v>
      </c>
      <c r="C2347" s="4" t="s">
        <v>1893</v>
      </c>
      <c r="D2347" s="3" t="s">
        <v>16983</v>
      </c>
      <c r="E2347" s="6">
        <v>43951.13108796296</v>
      </c>
      <c r="F2347" s="3"/>
      <c r="G2347" s="3"/>
      <c r="H2347" s="3"/>
      <c r="I2347" s="3"/>
      <c r="J2347" s="3" t="s">
        <v>16918</v>
      </c>
      <c r="K2347" s="3"/>
      <c r="L2347" s="7" t="s">
        <v>27</v>
      </c>
      <c r="M2347" s="14" t="s">
        <v>16919</v>
      </c>
      <c r="N2347" s="3">
        <v>7</v>
      </c>
      <c r="O2347" s="3">
        <v>17</v>
      </c>
      <c r="P2347" s="3" t="s">
        <v>16920</v>
      </c>
      <c r="Q2347" s="17" t="s">
        <v>16984</v>
      </c>
      <c r="R2347" s="7" t="s">
        <v>1898</v>
      </c>
    </row>
    <row r="2348" spans="1:18" ht="78.75">
      <c r="A2348" s="8" t="s">
        <v>16985</v>
      </c>
      <c r="B2348" s="3" t="s">
        <v>16986</v>
      </c>
      <c r="C2348" s="4" t="s">
        <v>1237</v>
      </c>
      <c r="D2348" s="3" t="s">
        <v>16987</v>
      </c>
      <c r="E2348" s="6">
        <v>43951.130844907406</v>
      </c>
      <c r="F2348" s="3"/>
      <c r="G2348" s="3"/>
      <c r="H2348" s="3"/>
      <c r="I2348" s="3"/>
      <c r="J2348" s="3" t="s">
        <v>16988</v>
      </c>
      <c r="K2348" s="3"/>
      <c r="L2348" s="7" t="s">
        <v>178</v>
      </c>
      <c r="M2348" s="14" t="s">
        <v>16989</v>
      </c>
      <c r="N2348" s="3">
        <v>22</v>
      </c>
      <c r="O2348" s="3">
        <v>68</v>
      </c>
      <c r="P2348" s="3" t="s">
        <v>49</v>
      </c>
      <c r="Q2348" s="17" t="s">
        <v>16990</v>
      </c>
      <c r="R2348" s="7" t="s">
        <v>1243</v>
      </c>
    </row>
    <row r="2349" spans="1:18" ht="78.75">
      <c r="A2349" s="8" t="s">
        <v>16991</v>
      </c>
      <c r="B2349" s="3" t="s">
        <v>16992</v>
      </c>
      <c r="C2349" s="4" t="s">
        <v>7348</v>
      </c>
      <c r="D2349" s="3" t="s">
        <v>16993</v>
      </c>
      <c r="E2349" s="6">
        <v>43951.130648148144</v>
      </c>
      <c r="F2349" s="3"/>
      <c r="G2349" s="3"/>
      <c r="H2349" s="3"/>
      <c r="I2349" s="3"/>
      <c r="J2349" s="3" t="s">
        <v>16994</v>
      </c>
      <c r="K2349" s="3"/>
      <c r="L2349" s="7" t="s">
        <v>27</v>
      </c>
      <c r="M2349" s="14" t="s">
        <v>16995</v>
      </c>
      <c r="N2349" s="3">
        <v>4</v>
      </c>
      <c r="O2349" s="3">
        <v>25</v>
      </c>
      <c r="P2349" s="3"/>
      <c r="Q2349" s="17" t="s">
        <v>16996</v>
      </c>
      <c r="R2349" s="7" t="s">
        <v>7351</v>
      </c>
    </row>
    <row r="2350" spans="1:18" ht="45">
      <c r="A2350" s="8" t="s">
        <v>16997</v>
      </c>
      <c r="B2350" s="3" t="s">
        <v>16998</v>
      </c>
      <c r="C2350" s="4" t="s">
        <v>16999</v>
      </c>
      <c r="D2350" s="3" t="s">
        <v>17000</v>
      </c>
      <c r="E2350" s="6">
        <v>43951.130625000005</v>
      </c>
      <c r="F2350" s="3"/>
      <c r="G2350" s="3"/>
      <c r="H2350" s="3" t="s">
        <v>17001</v>
      </c>
      <c r="I2350" s="3" t="s">
        <v>17002</v>
      </c>
      <c r="J2350" s="3" t="s">
        <v>17003</v>
      </c>
      <c r="K2350" s="3" t="s">
        <v>17004</v>
      </c>
      <c r="L2350" s="7" t="s">
        <v>27</v>
      </c>
      <c r="M2350" s="14" t="s">
        <v>17005</v>
      </c>
      <c r="N2350" s="3">
        <v>2362</v>
      </c>
      <c r="O2350" s="3">
        <v>4028</v>
      </c>
      <c r="P2350" s="3" t="s">
        <v>7555</v>
      </c>
      <c r="Q2350" s="17" t="s">
        <v>17006</v>
      </c>
      <c r="R2350" s="7" t="s">
        <v>17007</v>
      </c>
    </row>
    <row r="2351" spans="1:18" ht="67.5">
      <c r="A2351" s="8" t="s">
        <v>17008</v>
      </c>
      <c r="B2351" s="3" t="s">
        <v>17009</v>
      </c>
      <c r="C2351" s="4" t="s">
        <v>13829</v>
      </c>
      <c r="D2351" s="3" t="s">
        <v>17010</v>
      </c>
      <c r="E2351" s="6">
        <v>43951.130428240736</v>
      </c>
      <c r="F2351" s="3"/>
      <c r="G2351" s="3"/>
      <c r="H2351" s="3"/>
      <c r="I2351" s="3"/>
      <c r="J2351" s="3" t="s">
        <v>17011</v>
      </c>
      <c r="K2351" s="3"/>
      <c r="L2351" s="7" t="s">
        <v>57</v>
      </c>
      <c r="M2351" s="14" t="s">
        <v>17012</v>
      </c>
      <c r="N2351" s="3">
        <v>6674</v>
      </c>
      <c r="O2351" s="3">
        <v>5678</v>
      </c>
      <c r="P2351" s="3" t="s">
        <v>13833</v>
      </c>
      <c r="Q2351" s="17" t="s">
        <v>17013</v>
      </c>
      <c r="R2351" s="7" t="s">
        <v>13835</v>
      </c>
    </row>
    <row r="2352" spans="1:18" ht="56.25">
      <c r="A2352" s="8" t="s">
        <v>17014</v>
      </c>
      <c r="B2352" s="3" t="s">
        <v>17015</v>
      </c>
      <c r="C2352" s="4" t="s">
        <v>17016</v>
      </c>
      <c r="D2352" s="3" t="s">
        <v>17017</v>
      </c>
      <c r="E2352" s="6">
        <v>43951.130405092597</v>
      </c>
      <c r="F2352" s="3"/>
      <c r="G2352" s="3"/>
      <c r="H2352" s="3"/>
      <c r="I2352" s="3"/>
      <c r="J2352" s="3" t="s">
        <v>17018</v>
      </c>
      <c r="K2352" s="3"/>
      <c r="L2352" s="7" t="s">
        <v>178</v>
      </c>
      <c r="M2352" s="14" t="s">
        <v>17019</v>
      </c>
      <c r="N2352" s="3">
        <v>238030</v>
      </c>
      <c r="O2352" s="3">
        <v>16173</v>
      </c>
      <c r="P2352" s="3" t="s">
        <v>209</v>
      </c>
      <c r="Q2352" s="17" t="s">
        <v>17020</v>
      </c>
      <c r="R2352" s="7" t="s">
        <v>17021</v>
      </c>
    </row>
    <row r="2353" spans="1:18" ht="67.5">
      <c r="A2353" s="8" t="s">
        <v>17022</v>
      </c>
      <c r="B2353" s="3" t="s">
        <v>16992</v>
      </c>
      <c r="C2353" s="4" t="s">
        <v>7408</v>
      </c>
      <c r="D2353" s="3" t="s">
        <v>17023</v>
      </c>
      <c r="E2353" s="6">
        <v>43951.130231481482</v>
      </c>
      <c r="F2353" s="3"/>
      <c r="G2353" s="3"/>
      <c r="H2353" s="3"/>
      <c r="I2353" s="3"/>
      <c r="J2353" s="3" t="s">
        <v>16994</v>
      </c>
      <c r="K2353" s="3"/>
      <c r="L2353" s="7" t="s">
        <v>27</v>
      </c>
      <c r="M2353" s="14" t="s">
        <v>16995</v>
      </c>
      <c r="N2353" s="3">
        <v>4</v>
      </c>
      <c r="O2353" s="3">
        <v>25</v>
      </c>
      <c r="P2353" s="3"/>
      <c r="Q2353" s="17" t="s">
        <v>17024</v>
      </c>
      <c r="R2353" s="7" t="s">
        <v>7411</v>
      </c>
    </row>
    <row r="2354" spans="1:18" ht="33.75">
      <c r="A2354" s="8" t="s">
        <v>17025</v>
      </c>
      <c r="B2354" s="3" t="s">
        <v>17026</v>
      </c>
      <c r="C2354" s="4" t="s">
        <v>14119</v>
      </c>
      <c r="D2354" s="3" t="s">
        <v>17027</v>
      </c>
      <c r="E2354" s="6">
        <v>43951.130173611113</v>
      </c>
      <c r="F2354" s="3"/>
      <c r="G2354" s="3"/>
      <c r="H2354" s="3"/>
      <c r="I2354" s="3"/>
      <c r="J2354" s="3" t="s">
        <v>17028</v>
      </c>
      <c r="K2354" s="3"/>
      <c r="L2354" s="7" t="s">
        <v>27</v>
      </c>
      <c r="M2354" s="14" t="s">
        <v>17029</v>
      </c>
      <c r="N2354" s="3">
        <v>490</v>
      </c>
      <c r="O2354" s="3">
        <v>270</v>
      </c>
      <c r="P2354" s="3"/>
      <c r="Q2354" s="17" t="s">
        <v>17030</v>
      </c>
      <c r="R2354" s="7" t="s">
        <v>14125</v>
      </c>
    </row>
    <row r="2355" spans="1:18" ht="78.75">
      <c r="A2355" s="8" t="s">
        <v>17031</v>
      </c>
      <c r="B2355" s="3" t="s">
        <v>16235</v>
      </c>
      <c r="C2355" s="4" t="s">
        <v>1829</v>
      </c>
      <c r="D2355" s="3" t="s">
        <v>17032</v>
      </c>
      <c r="E2355" s="6">
        <v>43951.129432870366</v>
      </c>
      <c r="F2355" s="3"/>
      <c r="G2355" s="3"/>
      <c r="H2355" s="3"/>
      <c r="I2355" s="3"/>
      <c r="J2355" s="3" t="s">
        <v>16237</v>
      </c>
      <c r="K2355" s="3"/>
      <c r="L2355" s="7" t="s">
        <v>27</v>
      </c>
      <c r="M2355" s="14" t="s">
        <v>340</v>
      </c>
      <c r="N2355" s="3"/>
      <c r="O2355" s="3">
        <v>14</v>
      </c>
      <c r="P2355" s="3"/>
      <c r="Q2355" s="17" t="s">
        <v>17033</v>
      </c>
      <c r="R2355" s="7" t="s">
        <v>1834</v>
      </c>
    </row>
    <row r="2356" spans="1:18" ht="90">
      <c r="A2356" s="8" t="s">
        <v>17034</v>
      </c>
      <c r="B2356" s="3" t="s">
        <v>17035</v>
      </c>
      <c r="C2356" s="4" t="s">
        <v>8130</v>
      </c>
      <c r="D2356" s="3" t="s">
        <v>17036</v>
      </c>
      <c r="E2356" s="6">
        <v>43951.129270833335</v>
      </c>
      <c r="F2356" s="3"/>
      <c r="G2356" s="3"/>
      <c r="H2356" s="3"/>
      <c r="I2356" s="3"/>
      <c r="J2356" s="3" t="s">
        <v>17037</v>
      </c>
      <c r="K2356" s="3"/>
      <c r="L2356" s="7" t="s">
        <v>27</v>
      </c>
      <c r="M2356" s="14" t="s">
        <v>17038</v>
      </c>
      <c r="N2356" s="3">
        <v>6495</v>
      </c>
      <c r="O2356" s="3">
        <v>6322</v>
      </c>
      <c r="P2356" s="3" t="s">
        <v>17039</v>
      </c>
      <c r="Q2356" s="17" t="s">
        <v>17040</v>
      </c>
      <c r="R2356" s="7" t="s">
        <v>8135</v>
      </c>
    </row>
    <row r="2357" spans="1:18" ht="45">
      <c r="A2357" s="8" t="s">
        <v>17041</v>
      </c>
      <c r="B2357" s="3" t="s">
        <v>17042</v>
      </c>
      <c r="C2357" s="4" t="s">
        <v>17043</v>
      </c>
      <c r="D2357" s="3" t="s">
        <v>17044</v>
      </c>
      <c r="E2357" s="6">
        <v>43951.128946759258</v>
      </c>
      <c r="F2357" s="3"/>
      <c r="G2357" s="3"/>
      <c r="H2357" s="3"/>
      <c r="I2357" s="3"/>
      <c r="J2357" s="3" t="s">
        <v>17045</v>
      </c>
      <c r="K2357" s="3"/>
      <c r="L2357" s="7" t="s">
        <v>57</v>
      </c>
      <c r="M2357" s="14" t="s">
        <v>17046</v>
      </c>
      <c r="N2357" s="3">
        <v>12108</v>
      </c>
      <c r="O2357" s="3">
        <v>2179</v>
      </c>
      <c r="P2357" s="3" t="s">
        <v>17047</v>
      </c>
      <c r="Q2357" s="17" t="s">
        <v>17048</v>
      </c>
      <c r="R2357" s="7" t="s">
        <v>17049</v>
      </c>
    </row>
    <row r="2358" spans="1:18" ht="90">
      <c r="A2358" s="8" t="s">
        <v>17050</v>
      </c>
      <c r="B2358" s="3" t="s">
        <v>17051</v>
      </c>
      <c r="C2358" s="4" t="s">
        <v>2263</v>
      </c>
      <c r="D2358" s="3" t="s">
        <v>17052</v>
      </c>
      <c r="E2358" s="6">
        <v>43951.128865740742</v>
      </c>
      <c r="F2358" s="3"/>
      <c r="G2358" s="3"/>
      <c r="H2358" s="3"/>
      <c r="I2358" s="3"/>
      <c r="J2358" s="3" t="s">
        <v>17053</v>
      </c>
      <c r="K2358" s="3"/>
      <c r="L2358" s="7" t="s">
        <v>27</v>
      </c>
      <c r="M2358" s="14" t="s">
        <v>17054</v>
      </c>
      <c r="N2358" s="3">
        <v>168</v>
      </c>
      <c r="O2358" s="3">
        <v>371</v>
      </c>
      <c r="P2358" s="3"/>
      <c r="Q2358" s="17" t="s">
        <v>17055</v>
      </c>
      <c r="R2358" s="7" t="s">
        <v>2269</v>
      </c>
    </row>
    <row r="2359" spans="1:18" ht="56.25">
      <c r="A2359" s="8" t="s">
        <v>17056</v>
      </c>
      <c r="B2359" s="3" t="s">
        <v>17057</v>
      </c>
      <c r="C2359" s="4" t="s">
        <v>7258</v>
      </c>
      <c r="D2359" s="3" t="s">
        <v>17058</v>
      </c>
      <c r="E2359" s="6">
        <v>43951.128680555557</v>
      </c>
      <c r="F2359" s="3"/>
      <c r="G2359" s="3"/>
      <c r="H2359" s="3"/>
      <c r="I2359" s="3"/>
      <c r="J2359" s="3" t="s">
        <v>17059</v>
      </c>
      <c r="K2359" s="3"/>
      <c r="L2359" s="7" t="s">
        <v>27</v>
      </c>
      <c r="M2359" s="14" t="s">
        <v>17060</v>
      </c>
      <c r="N2359" s="3">
        <v>268</v>
      </c>
      <c r="O2359" s="3">
        <v>292</v>
      </c>
      <c r="P2359" s="3"/>
      <c r="Q2359" s="17" t="s">
        <v>17061</v>
      </c>
      <c r="R2359" s="7" t="s">
        <v>7263</v>
      </c>
    </row>
    <row r="2360" spans="1:18" ht="56.25">
      <c r="A2360" s="8" t="s">
        <v>17062</v>
      </c>
      <c r="B2360" s="3" t="s">
        <v>17063</v>
      </c>
      <c r="C2360" s="4" t="s">
        <v>17064</v>
      </c>
      <c r="D2360" s="3" t="s">
        <v>17058</v>
      </c>
      <c r="E2360" s="6">
        <v>43951.128680555557</v>
      </c>
      <c r="F2360" s="3"/>
      <c r="G2360" s="3"/>
      <c r="H2360" s="3" t="s">
        <v>17065</v>
      </c>
      <c r="I2360" s="3" t="s">
        <v>17066</v>
      </c>
      <c r="J2360" s="3" t="s">
        <v>17067</v>
      </c>
      <c r="K2360" s="3" t="s">
        <v>17068</v>
      </c>
      <c r="L2360" s="7" t="s">
        <v>57</v>
      </c>
      <c r="M2360" s="14" t="s">
        <v>17069</v>
      </c>
      <c r="N2360" s="3">
        <v>2121</v>
      </c>
      <c r="O2360" s="3">
        <v>3460</v>
      </c>
      <c r="P2360" s="3" t="s">
        <v>266</v>
      </c>
      <c r="Q2360" s="17" t="s">
        <v>17070</v>
      </c>
      <c r="R2360" s="7" t="s">
        <v>17071</v>
      </c>
    </row>
    <row r="2361" spans="1:18" ht="78.75">
      <c r="A2361" s="8" t="s">
        <v>17072</v>
      </c>
      <c r="B2361" s="3" t="s">
        <v>17073</v>
      </c>
      <c r="C2361" s="4" t="s">
        <v>1237</v>
      </c>
      <c r="D2361" s="3" t="s">
        <v>17074</v>
      </c>
      <c r="E2361" s="6">
        <v>43951.128437499996</v>
      </c>
      <c r="F2361" s="3"/>
      <c r="G2361" s="3"/>
      <c r="H2361" s="3"/>
      <c r="I2361" s="3"/>
      <c r="J2361" s="3" t="s">
        <v>17075</v>
      </c>
      <c r="K2361" s="3"/>
      <c r="L2361" s="7" t="s">
        <v>27</v>
      </c>
      <c r="M2361" s="14" t="s">
        <v>17076</v>
      </c>
      <c r="N2361" s="3">
        <v>20334</v>
      </c>
      <c r="O2361" s="3">
        <v>17617</v>
      </c>
      <c r="P2361" s="3" t="s">
        <v>32</v>
      </c>
      <c r="Q2361" s="17" t="s">
        <v>17077</v>
      </c>
      <c r="R2361" s="7" t="s">
        <v>1243</v>
      </c>
    </row>
    <row r="2362" spans="1:18" ht="67.5">
      <c r="A2362" s="8" t="s">
        <v>17078</v>
      </c>
      <c r="B2362" s="3" t="s">
        <v>17079</v>
      </c>
      <c r="C2362" s="4" t="s">
        <v>4166</v>
      </c>
      <c r="D2362" s="3" t="s">
        <v>17080</v>
      </c>
      <c r="E2362" s="6">
        <v>43951.127662037034</v>
      </c>
      <c r="F2362" s="3"/>
      <c r="G2362" s="3"/>
      <c r="H2362" s="3"/>
      <c r="I2362" s="3"/>
      <c r="J2362" s="3" t="s">
        <v>17081</v>
      </c>
      <c r="K2362" s="3"/>
      <c r="L2362" s="7" t="s">
        <v>27</v>
      </c>
      <c r="M2362" s="14" t="s">
        <v>17082</v>
      </c>
      <c r="N2362" s="3">
        <v>59</v>
      </c>
      <c r="O2362" s="3">
        <v>85</v>
      </c>
      <c r="P2362" s="3"/>
      <c r="Q2362" s="17" t="s">
        <v>17083</v>
      </c>
      <c r="R2362" s="7" t="s">
        <v>4171</v>
      </c>
    </row>
    <row r="2363" spans="1:18" ht="78.75">
      <c r="A2363" s="8" t="s">
        <v>17084</v>
      </c>
      <c r="B2363" s="3" t="s">
        <v>17085</v>
      </c>
      <c r="C2363" s="4" t="s">
        <v>1300</v>
      </c>
      <c r="D2363" s="3" t="s">
        <v>17086</v>
      </c>
      <c r="E2363" s="6">
        <v>43951.126863425925</v>
      </c>
      <c r="F2363" s="3"/>
      <c r="G2363" s="3"/>
      <c r="H2363" s="3"/>
      <c r="I2363" s="3"/>
      <c r="J2363" s="3" t="s">
        <v>17087</v>
      </c>
      <c r="K2363" s="3"/>
      <c r="L2363" s="7" t="s">
        <v>27</v>
      </c>
      <c r="M2363" s="14" t="s">
        <v>17088</v>
      </c>
      <c r="N2363" s="3">
        <v>500</v>
      </c>
      <c r="O2363" s="3">
        <v>48</v>
      </c>
      <c r="P2363" s="3"/>
      <c r="Q2363" s="17" t="s">
        <v>17089</v>
      </c>
      <c r="R2363" s="7" t="s">
        <v>1306</v>
      </c>
    </row>
    <row r="2364" spans="1:18" ht="56.25">
      <c r="A2364" s="8" t="s">
        <v>17090</v>
      </c>
      <c r="B2364" s="3" t="s">
        <v>17091</v>
      </c>
      <c r="C2364" s="4" t="s">
        <v>1893</v>
      </c>
      <c r="D2364" s="3" t="s">
        <v>17092</v>
      </c>
      <c r="E2364" s="6">
        <v>43951.125844907408</v>
      </c>
      <c r="F2364" s="3"/>
      <c r="G2364" s="3"/>
      <c r="H2364" s="3"/>
      <c r="I2364" s="3"/>
      <c r="J2364" s="3" t="s">
        <v>17093</v>
      </c>
      <c r="K2364" s="3"/>
      <c r="L2364" s="7" t="s">
        <v>27</v>
      </c>
      <c r="M2364" s="14" t="s">
        <v>17094</v>
      </c>
      <c r="N2364" s="3">
        <v>47</v>
      </c>
      <c r="O2364" s="3">
        <v>127</v>
      </c>
      <c r="P2364" s="3"/>
      <c r="Q2364" s="17" t="s">
        <v>17095</v>
      </c>
      <c r="R2364" s="7" t="s">
        <v>1898</v>
      </c>
    </row>
    <row r="2365" spans="1:18" ht="90">
      <c r="A2365" s="8" t="s">
        <v>17096</v>
      </c>
      <c r="B2365" s="3" t="s">
        <v>17097</v>
      </c>
      <c r="C2365" s="4" t="s">
        <v>991</v>
      </c>
      <c r="D2365" s="3" t="s">
        <v>17098</v>
      </c>
      <c r="E2365" s="6">
        <v>43951.125821759255</v>
      </c>
      <c r="F2365" s="3"/>
      <c r="G2365" s="3"/>
      <c r="H2365" s="3"/>
      <c r="I2365" s="3"/>
      <c r="J2365" s="3" t="s">
        <v>17099</v>
      </c>
      <c r="K2365" s="3"/>
      <c r="L2365" s="7" t="s">
        <v>17100</v>
      </c>
      <c r="M2365" s="14" t="s">
        <v>17101</v>
      </c>
      <c r="N2365" s="3">
        <v>791</v>
      </c>
      <c r="O2365" s="3">
        <v>388</v>
      </c>
      <c r="P2365" s="3" t="s">
        <v>7993</v>
      </c>
      <c r="Q2365" s="17" t="s">
        <v>17102</v>
      </c>
      <c r="R2365" s="7" t="s">
        <v>996</v>
      </c>
    </row>
    <row r="2366" spans="1:18" ht="90">
      <c r="A2366" s="8" t="s">
        <v>17103</v>
      </c>
      <c r="B2366" s="3" t="s">
        <v>17104</v>
      </c>
      <c r="C2366" s="4" t="s">
        <v>991</v>
      </c>
      <c r="D2366" s="3" t="s">
        <v>17105</v>
      </c>
      <c r="E2366" s="6">
        <v>43951.125428240739</v>
      </c>
      <c r="F2366" s="3"/>
      <c r="G2366" s="3"/>
      <c r="H2366" s="3"/>
      <c r="I2366" s="3"/>
      <c r="J2366" s="3" t="s">
        <v>17106</v>
      </c>
      <c r="K2366" s="3"/>
      <c r="L2366" s="7" t="s">
        <v>17107</v>
      </c>
      <c r="M2366" s="14" t="s">
        <v>17108</v>
      </c>
      <c r="N2366" s="3">
        <v>1987</v>
      </c>
      <c r="O2366" s="3">
        <v>149</v>
      </c>
      <c r="P2366" s="3" t="s">
        <v>6387</v>
      </c>
      <c r="Q2366" s="17" t="s">
        <v>17109</v>
      </c>
      <c r="R2366" s="7" t="s">
        <v>996</v>
      </c>
    </row>
    <row r="2367" spans="1:18" ht="56.25">
      <c r="A2367" s="8" t="s">
        <v>17110</v>
      </c>
      <c r="B2367" s="3" t="s">
        <v>17111</v>
      </c>
      <c r="C2367" s="4" t="s">
        <v>4835</v>
      </c>
      <c r="D2367" s="3" t="s">
        <v>17112</v>
      </c>
      <c r="E2367" s="6">
        <v>43951.125416666662</v>
      </c>
      <c r="F2367" s="3"/>
      <c r="G2367" s="3"/>
      <c r="H2367" s="3"/>
      <c r="I2367" s="3"/>
      <c r="J2367" s="3" t="s">
        <v>17113</v>
      </c>
      <c r="K2367" s="3"/>
      <c r="L2367" s="7" t="s">
        <v>27</v>
      </c>
      <c r="M2367" s="14" t="s">
        <v>340</v>
      </c>
      <c r="N2367" s="3">
        <v>2</v>
      </c>
      <c r="O2367" s="3">
        <v>16</v>
      </c>
      <c r="P2367" s="3"/>
      <c r="Q2367" s="17" t="s">
        <v>17114</v>
      </c>
      <c r="R2367" s="7" t="s">
        <v>4839</v>
      </c>
    </row>
    <row r="2368" spans="1:18" ht="90">
      <c r="A2368" s="8" t="s">
        <v>17115</v>
      </c>
      <c r="B2368" s="3" t="s">
        <v>17116</v>
      </c>
      <c r="C2368" s="4" t="s">
        <v>991</v>
      </c>
      <c r="D2368" s="3" t="s">
        <v>17117</v>
      </c>
      <c r="E2368" s="6">
        <v>43951.125069444446</v>
      </c>
      <c r="F2368" s="3"/>
      <c r="G2368" s="3"/>
      <c r="H2368" s="3"/>
      <c r="I2368" s="3"/>
      <c r="J2368" s="3" t="s">
        <v>17118</v>
      </c>
      <c r="K2368" s="3"/>
      <c r="L2368" s="7" t="s">
        <v>17119</v>
      </c>
      <c r="M2368" s="14" t="s">
        <v>17120</v>
      </c>
      <c r="N2368" s="3">
        <v>139</v>
      </c>
      <c r="O2368" s="3">
        <v>839</v>
      </c>
      <c r="P2368" s="3" t="s">
        <v>7993</v>
      </c>
      <c r="Q2368" s="17" t="s">
        <v>17121</v>
      </c>
      <c r="R2368" s="7" t="s">
        <v>996</v>
      </c>
    </row>
    <row r="2369" spans="1:18" ht="56.25">
      <c r="A2369" s="8" t="s">
        <v>17122</v>
      </c>
      <c r="B2369" s="3" t="s">
        <v>17123</v>
      </c>
      <c r="C2369" s="4" t="s">
        <v>4835</v>
      </c>
      <c r="D2369" s="3" t="s">
        <v>17124</v>
      </c>
      <c r="E2369" s="6">
        <v>43951.124918981484</v>
      </c>
      <c r="F2369" s="3"/>
      <c r="G2369" s="3"/>
      <c r="H2369" s="3"/>
      <c r="I2369" s="3"/>
      <c r="J2369" s="3" t="s">
        <v>17125</v>
      </c>
      <c r="K2369" s="3"/>
      <c r="L2369" s="7" t="s">
        <v>57</v>
      </c>
      <c r="M2369" s="14" t="s">
        <v>17126</v>
      </c>
      <c r="N2369" s="3">
        <v>115</v>
      </c>
      <c r="O2369" s="3">
        <v>227</v>
      </c>
      <c r="P2369" s="3"/>
      <c r="Q2369" s="17" t="s">
        <v>17127</v>
      </c>
      <c r="R2369" s="7" t="s">
        <v>4839</v>
      </c>
    </row>
    <row r="2370" spans="1:18" ht="67.5">
      <c r="A2370" s="8" t="s">
        <v>17128</v>
      </c>
      <c r="B2370" s="3" t="s">
        <v>17129</v>
      </c>
      <c r="C2370" s="4" t="s">
        <v>5932</v>
      </c>
      <c r="D2370" s="3" t="s">
        <v>17130</v>
      </c>
      <c r="E2370" s="6">
        <v>43951.124409722222</v>
      </c>
      <c r="F2370" s="3"/>
      <c r="G2370" s="3"/>
      <c r="H2370" s="3"/>
      <c r="I2370" s="3"/>
      <c r="J2370" s="3" t="s">
        <v>17131</v>
      </c>
      <c r="K2370" s="3"/>
      <c r="L2370" s="7" t="s">
        <v>27</v>
      </c>
      <c r="M2370" s="14" t="s">
        <v>17132</v>
      </c>
      <c r="N2370" s="3">
        <v>119</v>
      </c>
      <c r="O2370" s="3">
        <v>123</v>
      </c>
      <c r="P2370" s="3" t="s">
        <v>209</v>
      </c>
      <c r="Q2370" s="17" t="s">
        <v>17133</v>
      </c>
      <c r="R2370" s="7" t="s">
        <v>5937</v>
      </c>
    </row>
    <row r="2371" spans="1:18" ht="90">
      <c r="A2371" s="8" t="s">
        <v>17134</v>
      </c>
      <c r="B2371" s="3" t="s">
        <v>17135</v>
      </c>
      <c r="C2371" s="4" t="s">
        <v>2263</v>
      </c>
      <c r="D2371" s="3" t="s">
        <v>17136</v>
      </c>
      <c r="E2371" s="6">
        <v>43951.12431712963</v>
      </c>
      <c r="F2371" s="3"/>
      <c r="G2371" s="3"/>
      <c r="H2371" s="3"/>
      <c r="I2371" s="3"/>
      <c r="J2371" s="3" t="s">
        <v>17137</v>
      </c>
      <c r="K2371" s="3"/>
      <c r="L2371" s="7" t="s">
        <v>27</v>
      </c>
      <c r="M2371" s="14" t="s">
        <v>340</v>
      </c>
      <c r="N2371" s="3">
        <v>28</v>
      </c>
      <c r="O2371" s="3">
        <v>162</v>
      </c>
      <c r="P2371" s="3"/>
      <c r="Q2371" s="17" t="s">
        <v>17138</v>
      </c>
      <c r="R2371" s="7" t="s">
        <v>2269</v>
      </c>
    </row>
    <row r="2372" spans="1:18" ht="56.25">
      <c r="A2372" s="8" t="s">
        <v>17139</v>
      </c>
      <c r="B2372" s="3" t="s">
        <v>17140</v>
      </c>
      <c r="C2372" s="4" t="s">
        <v>24</v>
      </c>
      <c r="D2372" s="3" t="s">
        <v>17141</v>
      </c>
      <c r="E2372" s="6">
        <v>43951.124305555553</v>
      </c>
      <c r="F2372" s="3"/>
      <c r="G2372" s="3"/>
      <c r="H2372" s="3"/>
      <c r="I2372" s="3"/>
      <c r="J2372" s="3" t="s">
        <v>17142</v>
      </c>
      <c r="K2372" s="3"/>
      <c r="L2372" s="7" t="s">
        <v>27</v>
      </c>
      <c r="M2372" s="14" t="s">
        <v>17143</v>
      </c>
      <c r="N2372" s="3">
        <v>537</v>
      </c>
      <c r="O2372" s="3">
        <v>252</v>
      </c>
      <c r="P2372" s="3"/>
      <c r="Q2372" s="17" t="s">
        <v>17144</v>
      </c>
      <c r="R2372" s="7" t="s">
        <v>38</v>
      </c>
    </row>
    <row r="2373" spans="1:18" ht="90">
      <c r="A2373" s="8" t="s">
        <v>17145</v>
      </c>
      <c r="B2373" s="3" t="s">
        <v>17146</v>
      </c>
      <c r="C2373" s="4" t="s">
        <v>2263</v>
      </c>
      <c r="D2373" s="3" t="s">
        <v>17147</v>
      </c>
      <c r="E2373" s="6">
        <v>43951.12427083333</v>
      </c>
      <c r="F2373" s="3"/>
      <c r="G2373" s="3"/>
      <c r="H2373" s="3"/>
      <c r="I2373" s="3"/>
      <c r="J2373" s="3" t="s">
        <v>17148</v>
      </c>
      <c r="K2373" s="3"/>
      <c r="L2373" s="7" t="s">
        <v>27</v>
      </c>
      <c r="M2373" s="14" t="s">
        <v>17149</v>
      </c>
      <c r="N2373" s="3">
        <v>12</v>
      </c>
      <c r="O2373" s="3">
        <v>37</v>
      </c>
      <c r="P2373" s="3"/>
      <c r="Q2373" s="17" t="s">
        <v>17150</v>
      </c>
      <c r="R2373" s="7" t="s">
        <v>2269</v>
      </c>
    </row>
    <row r="2374" spans="1:18" ht="45">
      <c r="A2374" s="8" t="s">
        <v>17151</v>
      </c>
      <c r="B2374" s="3" t="s">
        <v>17152</v>
      </c>
      <c r="C2374" s="4" t="s">
        <v>551</v>
      </c>
      <c r="D2374" s="3" t="s">
        <v>17153</v>
      </c>
      <c r="E2374" s="6">
        <v>43951.123831018514</v>
      </c>
      <c r="F2374" s="3"/>
      <c r="G2374" s="3"/>
      <c r="H2374" s="3"/>
      <c r="I2374" s="3"/>
      <c r="J2374" s="3" t="s">
        <v>17154</v>
      </c>
      <c r="K2374" s="3"/>
      <c r="L2374" s="7" t="s">
        <v>27</v>
      </c>
      <c r="M2374" s="14" t="s">
        <v>17155</v>
      </c>
      <c r="N2374" s="3">
        <v>3158</v>
      </c>
      <c r="O2374" s="3">
        <v>2789</v>
      </c>
      <c r="P2374" s="3"/>
      <c r="Q2374" s="17" t="s">
        <v>17156</v>
      </c>
      <c r="R2374" s="7" t="s">
        <v>556</v>
      </c>
    </row>
    <row r="2375" spans="1:18" ht="56.25">
      <c r="A2375" s="8" t="s">
        <v>17157</v>
      </c>
      <c r="B2375" s="3" t="s">
        <v>17158</v>
      </c>
      <c r="C2375" s="4" t="s">
        <v>1473</v>
      </c>
      <c r="D2375" s="3" t="s">
        <v>17159</v>
      </c>
      <c r="E2375" s="6">
        <v>43951.123692129629</v>
      </c>
      <c r="F2375" s="3"/>
      <c r="G2375" s="3"/>
      <c r="H2375" s="3"/>
      <c r="I2375" s="3"/>
      <c r="J2375" s="3" t="s">
        <v>17160</v>
      </c>
      <c r="K2375" s="3"/>
      <c r="L2375" s="7" t="s">
        <v>178</v>
      </c>
      <c r="M2375" s="14" t="s">
        <v>17161</v>
      </c>
      <c r="N2375" s="3">
        <v>161</v>
      </c>
      <c r="O2375" s="3">
        <v>714</v>
      </c>
      <c r="P2375" s="3" t="s">
        <v>14195</v>
      </c>
      <c r="Q2375" s="17" t="s">
        <v>17162</v>
      </c>
      <c r="R2375" s="7" t="s">
        <v>1478</v>
      </c>
    </row>
    <row r="2376" spans="1:18" ht="67.5">
      <c r="A2376" s="8" t="s">
        <v>17163</v>
      </c>
      <c r="B2376" s="3" t="s">
        <v>17164</v>
      </c>
      <c r="C2376" s="4" t="s">
        <v>2483</v>
      </c>
      <c r="D2376" s="3" t="s">
        <v>17165</v>
      </c>
      <c r="E2376" s="6">
        <v>43951.123483796298</v>
      </c>
      <c r="F2376" s="3"/>
      <c r="G2376" s="3"/>
      <c r="H2376" s="3"/>
      <c r="I2376" s="3"/>
      <c r="J2376" s="3" t="s">
        <v>17166</v>
      </c>
      <c r="K2376" s="3"/>
      <c r="L2376" s="7" t="s">
        <v>27</v>
      </c>
      <c r="M2376" s="14" t="s">
        <v>17167</v>
      </c>
      <c r="N2376" s="3">
        <v>417</v>
      </c>
      <c r="O2376" s="3">
        <v>1426</v>
      </c>
      <c r="P2376" s="3" t="s">
        <v>49</v>
      </c>
      <c r="Q2376" s="17" t="s">
        <v>17168</v>
      </c>
      <c r="R2376" s="7" t="s">
        <v>2488</v>
      </c>
    </row>
    <row r="2377" spans="1:18" ht="56.25">
      <c r="A2377" s="8" t="s">
        <v>17169</v>
      </c>
      <c r="B2377" s="3" t="s">
        <v>17170</v>
      </c>
      <c r="C2377" s="4" t="s">
        <v>17171</v>
      </c>
      <c r="D2377" s="3" t="s">
        <v>17172</v>
      </c>
      <c r="E2377" s="6">
        <v>43951.122743055559</v>
      </c>
      <c r="F2377" s="3"/>
      <c r="G2377" s="3"/>
      <c r="H2377" s="3"/>
      <c r="I2377" s="3"/>
      <c r="J2377" s="3" t="s">
        <v>17173</v>
      </c>
      <c r="K2377" s="3"/>
      <c r="L2377" s="7" t="s">
        <v>57</v>
      </c>
      <c r="M2377" s="14" t="s">
        <v>17174</v>
      </c>
      <c r="N2377" s="3">
        <v>623</v>
      </c>
      <c r="O2377" s="3">
        <v>485</v>
      </c>
      <c r="P2377" s="3"/>
      <c r="Q2377" s="17" t="s">
        <v>17175</v>
      </c>
      <c r="R2377" s="7" t="s">
        <v>17176</v>
      </c>
    </row>
    <row r="2378" spans="1:18" ht="90">
      <c r="A2378" s="8" t="s">
        <v>17177</v>
      </c>
      <c r="B2378" s="3" t="s">
        <v>17178</v>
      </c>
      <c r="C2378" s="4" t="s">
        <v>991</v>
      </c>
      <c r="D2378" s="3" t="s">
        <v>17179</v>
      </c>
      <c r="E2378" s="6">
        <v>43951.122395833328</v>
      </c>
      <c r="F2378" s="3"/>
      <c r="G2378" s="3"/>
      <c r="H2378" s="3"/>
      <c r="I2378" s="3"/>
      <c r="J2378" s="3" t="s">
        <v>17180</v>
      </c>
      <c r="K2378" s="3"/>
      <c r="L2378" s="7" t="s">
        <v>17181</v>
      </c>
      <c r="M2378" s="14" t="s">
        <v>17182</v>
      </c>
      <c r="N2378" s="3">
        <v>65</v>
      </c>
      <c r="O2378" s="3">
        <v>885</v>
      </c>
      <c r="P2378" s="3" t="s">
        <v>1701</v>
      </c>
      <c r="Q2378" s="17" t="s">
        <v>17183</v>
      </c>
      <c r="R2378" s="7" t="s">
        <v>996</v>
      </c>
    </row>
    <row r="2379" spans="1:18" ht="78.75">
      <c r="A2379" s="8" t="s">
        <v>17184</v>
      </c>
      <c r="B2379" s="3" t="s">
        <v>17185</v>
      </c>
      <c r="C2379" s="4" t="s">
        <v>11401</v>
      </c>
      <c r="D2379" s="3" t="s">
        <v>17179</v>
      </c>
      <c r="E2379" s="6">
        <v>43951.122395833328</v>
      </c>
      <c r="F2379" s="3"/>
      <c r="G2379" s="3"/>
      <c r="H2379" s="3"/>
      <c r="I2379" s="3"/>
      <c r="J2379" s="3" t="s">
        <v>17186</v>
      </c>
      <c r="K2379" s="3"/>
      <c r="L2379" s="7" t="s">
        <v>27</v>
      </c>
      <c r="M2379" s="14" t="s">
        <v>17187</v>
      </c>
      <c r="N2379" s="3">
        <v>9</v>
      </c>
      <c r="O2379" s="3">
        <v>207</v>
      </c>
      <c r="P2379" s="3"/>
      <c r="Q2379" s="17" t="s">
        <v>17188</v>
      </c>
      <c r="R2379" s="7" t="s">
        <v>1433</v>
      </c>
    </row>
    <row r="2380" spans="1:18" ht="33.75">
      <c r="A2380" s="8" t="s">
        <v>17189</v>
      </c>
      <c r="B2380" s="3" t="s">
        <v>17190</v>
      </c>
      <c r="C2380" s="4" t="s">
        <v>17191</v>
      </c>
      <c r="D2380" s="3" t="s">
        <v>17192</v>
      </c>
      <c r="E2380" s="6">
        <v>43951.122152777782</v>
      </c>
      <c r="F2380" s="3"/>
      <c r="G2380" s="3"/>
      <c r="H2380" s="3" t="s">
        <v>1600</v>
      </c>
      <c r="I2380" s="3" t="s">
        <v>1601</v>
      </c>
      <c r="J2380" s="3" t="s">
        <v>17193</v>
      </c>
      <c r="K2380" s="3" t="s">
        <v>1603</v>
      </c>
      <c r="L2380" s="7" t="s">
        <v>27</v>
      </c>
      <c r="M2380" s="14" t="s">
        <v>17194</v>
      </c>
      <c r="N2380" s="3">
        <v>43</v>
      </c>
      <c r="O2380" s="3">
        <v>412</v>
      </c>
      <c r="P2380" s="3"/>
      <c r="Q2380" s="17" t="s">
        <v>17195</v>
      </c>
      <c r="R2380" s="7" t="s">
        <v>1606</v>
      </c>
    </row>
    <row r="2381" spans="1:18" ht="45">
      <c r="A2381" s="8" t="s">
        <v>17196</v>
      </c>
      <c r="B2381" s="3" t="s">
        <v>17197</v>
      </c>
      <c r="C2381" s="4" t="s">
        <v>551</v>
      </c>
      <c r="D2381" s="3" t="s">
        <v>17198</v>
      </c>
      <c r="E2381" s="6">
        <v>43951.122129629628</v>
      </c>
      <c r="F2381" s="3"/>
      <c r="G2381" s="3"/>
      <c r="H2381" s="3"/>
      <c r="I2381" s="3"/>
      <c r="J2381" s="3" t="s">
        <v>17199</v>
      </c>
      <c r="K2381" s="3"/>
      <c r="L2381" s="7" t="s">
        <v>57</v>
      </c>
      <c r="M2381" s="14" t="s">
        <v>17200</v>
      </c>
      <c r="N2381" s="3">
        <v>9647</v>
      </c>
      <c r="O2381" s="3">
        <v>3861</v>
      </c>
      <c r="P2381" s="3" t="s">
        <v>17201</v>
      </c>
      <c r="Q2381" s="17" t="s">
        <v>17202</v>
      </c>
      <c r="R2381" s="7" t="s">
        <v>556</v>
      </c>
    </row>
    <row r="2382" spans="1:18" ht="78.75">
      <c r="A2382" s="8" t="s">
        <v>17203</v>
      </c>
      <c r="B2382" s="3" t="s">
        <v>17204</v>
      </c>
      <c r="C2382" s="4" t="s">
        <v>1237</v>
      </c>
      <c r="D2382" s="3" t="s">
        <v>17205</v>
      </c>
      <c r="E2382" s="6">
        <v>43951.122106481482</v>
      </c>
      <c r="F2382" s="3"/>
      <c r="G2382" s="3"/>
      <c r="H2382" s="3"/>
      <c r="I2382" s="3"/>
      <c r="J2382" s="3" t="s">
        <v>17206</v>
      </c>
      <c r="K2382" s="3"/>
      <c r="L2382" s="7" t="s">
        <v>27</v>
      </c>
      <c r="M2382" s="14" t="s">
        <v>17207</v>
      </c>
      <c r="N2382" s="3">
        <v>64</v>
      </c>
      <c r="O2382" s="3">
        <v>366</v>
      </c>
      <c r="P2382" s="3"/>
      <c r="Q2382" s="17" t="s">
        <v>17208</v>
      </c>
      <c r="R2382" s="7" t="s">
        <v>1243</v>
      </c>
    </row>
    <row r="2383" spans="1:18" ht="56.25">
      <c r="A2383" s="8" t="s">
        <v>17209</v>
      </c>
      <c r="B2383" s="3" t="s">
        <v>17210</v>
      </c>
      <c r="C2383" s="4" t="s">
        <v>3996</v>
      </c>
      <c r="D2383" s="3" t="s">
        <v>17211</v>
      </c>
      <c r="E2383" s="6">
        <v>43951.122083333335</v>
      </c>
      <c r="F2383" s="3"/>
      <c r="G2383" s="3"/>
      <c r="H2383" s="3"/>
      <c r="I2383" s="3"/>
      <c r="J2383" s="3" t="s">
        <v>17212</v>
      </c>
      <c r="K2383" s="3"/>
      <c r="L2383" s="7" t="s">
        <v>57</v>
      </c>
      <c r="M2383" s="14" t="s">
        <v>17213</v>
      </c>
      <c r="N2383" s="3">
        <v>133</v>
      </c>
      <c r="O2383" s="3">
        <v>397</v>
      </c>
      <c r="P2383" s="3" t="s">
        <v>17214</v>
      </c>
      <c r="Q2383" s="17" t="s">
        <v>17215</v>
      </c>
      <c r="R2383" s="7" t="s">
        <v>4001</v>
      </c>
    </row>
    <row r="2384" spans="1:18" ht="90">
      <c r="A2384" s="8" t="s">
        <v>17216</v>
      </c>
      <c r="B2384" s="3" t="s">
        <v>17217</v>
      </c>
      <c r="C2384" s="4" t="s">
        <v>991</v>
      </c>
      <c r="D2384" s="3" t="s">
        <v>17218</v>
      </c>
      <c r="E2384" s="6">
        <v>43951.122025462959</v>
      </c>
      <c r="F2384" s="3"/>
      <c r="G2384" s="3"/>
      <c r="H2384" s="3"/>
      <c r="I2384" s="3"/>
      <c r="J2384" s="3" t="s">
        <v>17219</v>
      </c>
      <c r="K2384" s="3"/>
      <c r="L2384" s="7" t="s">
        <v>17220</v>
      </c>
      <c r="M2384" s="14" t="s">
        <v>17221</v>
      </c>
      <c r="N2384" s="3">
        <v>92</v>
      </c>
      <c r="O2384" s="3">
        <v>189</v>
      </c>
      <c r="P2384" s="3" t="s">
        <v>17222</v>
      </c>
      <c r="Q2384" s="17" t="s">
        <v>17223</v>
      </c>
      <c r="R2384" s="7" t="s">
        <v>996</v>
      </c>
    </row>
    <row r="2385" spans="1:18" ht="56.25">
      <c r="A2385" s="8" t="s">
        <v>17224</v>
      </c>
      <c r="B2385" s="3" t="s">
        <v>17225</v>
      </c>
      <c r="C2385" s="4" t="s">
        <v>7258</v>
      </c>
      <c r="D2385" s="3" t="s">
        <v>17226</v>
      </c>
      <c r="E2385" s="6">
        <v>43951.121874999997</v>
      </c>
      <c r="F2385" s="3"/>
      <c r="G2385" s="3"/>
      <c r="H2385" s="3"/>
      <c r="I2385" s="3"/>
      <c r="J2385" s="3" t="s">
        <v>17227</v>
      </c>
      <c r="K2385" s="3"/>
      <c r="L2385" s="7" t="s">
        <v>27</v>
      </c>
      <c r="M2385" s="14" t="s">
        <v>340</v>
      </c>
      <c r="N2385" s="3">
        <v>3</v>
      </c>
      <c r="O2385" s="3">
        <v>225</v>
      </c>
      <c r="P2385" s="3"/>
      <c r="Q2385" s="17" t="s">
        <v>17228</v>
      </c>
      <c r="R2385" s="7" t="s">
        <v>7263</v>
      </c>
    </row>
    <row r="2386" spans="1:18" ht="45">
      <c r="A2386" s="8" t="s">
        <v>17229</v>
      </c>
      <c r="B2386" s="3" t="s">
        <v>17230</v>
      </c>
      <c r="C2386" s="4" t="s">
        <v>551</v>
      </c>
      <c r="D2386" s="3" t="s">
        <v>17231</v>
      </c>
      <c r="E2386" s="6">
        <v>43951.121863425928</v>
      </c>
      <c r="F2386" s="3"/>
      <c r="G2386" s="3"/>
      <c r="H2386" s="3"/>
      <c r="I2386" s="3"/>
      <c r="J2386" s="3" t="s">
        <v>17232</v>
      </c>
      <c r="K2386" s="3"/>
      <c r="L2386" s="7" t="s">
        <v>27</v>
      </c>
      <c r="M2386" s="14" t="s">
        <v>17233</v>
      </c>
      <c r="N2386" s="3">
        <v>2506</v>
      </c>
      <c r="O2386" s="3">
        <v>4203</v>
      </c>
      <c r="P2386" s="3"/>
      <c r="Q2386" s="17" t="s">
        <v>17234</v>
      </c>
      <c r="R2386" s="7" t="s">
        <v>556</v>
      </c>
    </row>
    <row r="2387" spans="1:18" ht="90">
      <c r="A2387" s="8" t="s">
        <v>17235</v>
      </c>
      <c r="B2387" s="3" t="s">
        <v>17236</v>
      </c>
      <c r="C2387" s="4" t="s">
        <v>2263</v>
      </c>
      <c r="D2387" s="3" t="s">
        <v>17237</v>
      </c>
      <c r="E2387" s="6">
        <v>43951.121747685189</v>
      </c>
      <c r="F2387" s="3"/>
      <c r="G2387" s="3"/>
      <c r="H2387" s="3"/>
      <c r="I2387" s="3"/>
      <c r="J2387" s="3" t="s">
        <v>17238</v>
      </c>
      <c r="K2387" s="3"/>
      <c r="L2387" s="7" t="s">
        <v>27</v>
      </c>
      <c r="M2387" s="14" t="s">
        <v>17239</v>
      </c>
      <c r="N2387" s="3">
        <v>80</v>
      </c>
      <c r="O2387" s="3">
        <v>306</v>
      </c>
      <c r="P2387" s="3"/>
      <c r="Q2387" s="17" t="s">
        <v>17240</v>
      </c>
      <c r="R2387" s="7" t="s">
        <v>2269</v>
      </c>
    </row>
    <row r="2388" spans="1:18" ht="90">
      <c r="A2388" s="8" t="s">
        <v>17241</v>
      </c>
      <c r="B2388" s="3" t="s">
        <v>17242</v>
      </c>
      <c r="C2388" s="4" t="s">
        <v>991</v>
      </c>
      <c r="D2388" s="3" t="s">
        <v>17243</v>
      </c>
      <c r="E2388" s="6">
        <v>43951.121631944443</v>
      </c>
      <c r="F2388" s="3"/>
      <c r="G2388" s="3"/>
      <c r="H2388" s="3"/>
      <c r="I2388" s="3"/>
      <c r="J2388" s="3" t="s">
        <v>17244</v>
      </c>
      <c r="K2388" s="3"/>
      <c r="L2388" s="7" t="s">
        <v>17245</v>
      </c>
      <c r="M2388" s="14" t="s">
        <v>17246</v>
      </c>
      <c r="N2388" s="3">
        <v>4</v>
      </c>
      <c r="O2388" s="3">
        <v>135</v>
      </c>
      <c r="P2388" s="3"/>
      <c r="Q2388" s="17" t="s">
        <v>17247</v>
      </c>
      <c r="R2388" s="7" t="s">
        <v>996</v>
      </c>
    </row>
    <row r="2389" spans="1:18" ht="78.75">
      <c r="A2389" s="8" t="s">
        <v>17248</v>
      </c>
      <c r="B2389" s="3" t="s">
        <v>17140</v>
      </c>
      <c r="C2389" s="4" t="s">
        <v>1300</v>
      </c>
      <c r="D2389" s="3" t="s">
        <v>17249</v>
      </c>
      <c r="E2389" s="6">
        <v>43951.12128472222</v>
      </c>
      <c r="F2389" s="3"/>
      <c r="G2389" s="3"/>
      <c r="H2389" s="3"/>
      <c r="I2389" s="3"/>
      <c r="J2389" s="3" t="s">
        <v>17142</v>
      </c>
      <c r="K2389" s="3"/>
      <c r="L2389" s="7" t="s">
        <v>27</v>
      </c>
      <c r="M2389" s="14" t="s">
        <v>17143</v>
      </c>
      <c r="N2389" s="3">
        <v>537</v>
      </c>
      <c r="O2389" s="3">
        <v>252</v>
      </c>
      <c r="P2389" s="3"/>
      <c r="Q2389" s="17" t="s">
        <v>17250</v>
      </c>
      <c r="R2389" s="7" t="s">
        <v>1306</v>
      </c>
    </row>
    <row r="2390" spans="1:18" ht="67.5">
      <c r="A2390" s="8" t="s">
        <v>17251</v>
      </c>
      <c r="B2390" s="3" t="s">
        <v>17252</v>
      </c>
      <c r="C2390" s="4" t="s">
        <v>3461</v>
      </c>
      <c r="D2390" s="3" t="s">
        <v>17253</v>
      </c>
      <c r="E2390" s="6">
        <v>43951.121249999997</v>
      </c>
      <c r="F2390" s="3"/>
      <c r="G2390" s="3"/>
      <c r="H2390" s="3"/>
      <c r="I2390" s="3"/>
      <c r="J2390" s="3" t="s">
        <v>17254</v>
      </c>
      <c r="K2390" s="3"/>
      <c r="L2390" s="7" t="s">
        <v>178</v>
      </c>
      <c r="M2390" s="14" t="s">
        <v>17255</v>
      </c>
      <c r="N2390" s="3">
        <v>738</v>
      </c>
      <c r="O2390" s="3">
        <v>4998</v>
      </c>
      <c r="P2390" s="3" t="s">
        <v>17256</v>
      </c>
      <c r="Q2390" s="17" t="s">
        <v>17257</v>
      </c>
      <c r="R2390" s="7" t="s">
        <v>3466</v>
      </c>
    </row>
    <row r="2391" spans="1:18" ht="33.75">
      <c r="A2391" s="8" t="s">
        <v>17258</v>
      </c>
      <c r="B2391" s="3" t="s">
        <v>17259</v>
      </c>
      <c r="C2391" s="4" t="s">
        <v>17260</v>
      </c>
      <c r="D2391" s="3" t="s">
        <v>17261</v>
      </c>
      <c r="E2391" s="6">
        <v>43951.120833333334</v>
      </c>
      <c r="F2391" s="3"/>
      <c r="G2391" s="3"/>
      <c r="H2391" s="3"/>
      <c r="I2391" s="3"/>
      <c r="J2391" s="3" t="s">
        <v>17262</v>
      </c>
      <c r="K2391" s="3"/>
      <c r="L2391" s="7" t="s">
        <v>27</v>
      </c>
      <c r="M2391" s="14" t="s">
        <v>17263</v>
      </c>
      <c r="N2391" s="3">
        <v>3</v>
      </c>
      <c r="O2391" s="3">
        <v>48</v>
      </c>
      <c r="P2391" s="3"/>
      <c r="Q2391" s="17" t="s">
        <v>17264</v>
      </c>
      <c r="R2391" s="7" t="s">
        <v>157</v>
      </c>
    </row>
    <row r="2392" spans="1:18" ht="56.25">
      <c r="A2392" s="8" t="s">
        <v>17265</v>
      </c>
      <c r="B2392" s="3" t="s">
        <v>17266</v>
      </c>
      <c r="C2392" s="4" t="s">
        <v>15717</v>
      </c>
      <c r="D2392" s="3" t="s">
        <v>17267</v>
      </c>
      <c r="E2392" s="6">
        <v>43951.120671296296</v>
      </c>
      <c r="F2392" s="3"/>
      <c r="G2392" s="3"/>
      <c r="H2392" s="3"/>
      <c r="I2392" s="3"/>
      <c r="J2392" s="3" t="s">
        <v>17268</v>
      </c>
      <c r="K2392" s="3"/>
      <c r="L2392" s="7" t="s">
        <v>27</v>
      </c>
      <c r="M2392" s="14" t="s">
        <v>340</v>
      </c>
      <c r="N2392" s="3">
        <v>43</v>
      </c>
      <c r="O2392" s="3">
        <v>37</v>
      </c>
      <c r="P2392" s="3"/>
      <c r="Q2392" s="17" t="s">
        <v>17269</v>
      </c>
      <c r="R2392" s="7" t="s">
        <v>15722</v>
      </c>
    </row>
    <row r="2393" spans="1:18" ht="67.5">
      <c r="A2393" s="8" t="s">
        <v>17270</v>
      </c>
      <c r="B2393" s="3" t="s">
        <v>17271</v>
      </c>
      <c r="C2393" s="4" t="s">
        <v>3461</v>
      </c>
      <c r="D2393" s="3" t="s">
        <v>17272</v>
      </c>
      <c r="E2393" s="6">
        <v>43951.120567129634</v>
      </c>
      <c r="F2393" s="3"/>
      <c r="G2393" s="3"/>
      <c r="H2393" s="3"/>
      <c r="I2393" s="3"/>
      <c r="J2393" s="3" t="s">
        <v>17273</v>
      </c>
      <c r="K2393" s="3"/>
      <c r="L2393" s="7" t="s">
        <v>57</v>
      </c>
      <c r="M2393" s="14" t="s">
        <v>17274</v>
      </c>
      <c r="N2393" s="3">
        <v>2061</v>
      </c>
      <c r="O2393" s="3">
        <v>378</v>
      </c>
      <c r="P2393" s="3" t="s">
        <v>17275</v>
      </c>
      <c r="Q2393" s="17" t="s">
        <v>17276</v>
      </c>
      <c r="R2393" s="7" t="s">
        <v>3466</v>
      </c>
    </row>
    <row r="2394" spans="1:18" ht="90">
      <c r="A2394" s="8" t="s">
        <v>17277</v>
      </c>
      <c r="B2394" s="3" t="s">
        <v>17278</v>
      </c>
      <c r="C2394" s="4" t="s">
        <v>8130</v>
      </c>
      <c r="D2394" s="3" t="s">
        <v>17279</v>
      </c>
      <c r="E2394" s="6">
        <v>43951.120324074072</v>
      </c>
      <c r="F2394" s="3"/>
      <c r="G2394" s="3"/>
      <c r="H2394" s="3"/>
      <c r="I2394" s="3"/>
      <c r="J2394" s="3" t="s">
        <v>17280</v>
      </c>
      <c r="K2394" s="3"/>
      <c r="L2394" s="7" t="s">
        <v>27</v>
      </c>
      <c r="M2394" s="14" t="s">
        <v>17281</v>
      </c>
      <c r="N2394" s="3">
        <v>440</v>
      </c>
      <c r="O2394" s="3">
        <v>1213</v>
      </c>
      <c r="P2394" s="3" t="s">
        <v>17282</v>
      </c>
      <c r="Q2394" s="17" t="s">
        <v>17283</v>
      </c>
      <c r="R2394" s="7" t="s">
        <v>8135</v>
      </c>
    </row>
    <row r="2395" spans="1:18" ht="90">
      <c r="A2395" s="8" t="s">
        <v>17284</v>
      </c>
      <c r="B2395" s="3" t="s">
        <v>17285</v>
      </c>
      <c r="C2395" s="4" t="s">
        <v>8130</v>
      </c>
      <c r="D2395" s="3" t="s">
        <v>17286</v>
      </c>
      <c r="E2395" s="6">
        <v>43951.120208333334</v>
      </c>
      <c r="F2395" s="3"/>
      <c r="G2395" s="3"/>
      <c r="H2395" s="3"/>
      <c r="I2395" s="3"/>
      <c r="J2395" s="3" t="s">
        <v>17287</v>
      </c>
      <c r="K2395" s="3"/>
      <c r="L2395" s="7" t="s">
        <v>27</v>
      </c>
      <c r="M2395" s="14" t="s">
        <v>17288</v>
      </c>
      <c r="N2395" s="3">
        <v>53</v>
      </c>
      <c r="O2395" s="3">
        <v>136</v>
      </c>
      <c r="P2395" s="3" t="s">
        <v>17289</v>
      </c>
      <c r="Q2395" s="17" t="s">
        <v>17290</v>
      </c>
      <c r="R2395" s="7" t="s">
        <v>8135</v>
      </c>
    </row>
    <row r="2396" spans="1:18" ht="90">
      <c r="A2396" s="8" t="s">
        <v>17291</v>
      </c>
      <c r="B2396" s="3" t="s">
        <v>17292</v>
      </c>
      <c r="C2396" s="4" t="s">
        <v>2263</v>
      </c>
      <c r="D2396" s="3" t="s">
        <v>17293</v>
      </c>
      <c r="E2396" s="6">
        <v>43951.120115740741</v>
      </c>
      <c r="F2396" s="3"/>
      <c r="G2396" s="3"/>
      <c r="H2396" s="3"/>
      <c r="I2396" s="3"/>
      <c r="J2396" s="3" t="s">
        <v>17294</v>
      </c>
      <c r="K2396" s="3"/>
      <c r="L2396" s="7" t="s">
        <v>27</v>
      </c>
      <c r="M2396" s="14" t="s">
        <v>17295</v>
      </c>
      <c r="N2396" s="3">
        <v>209</v>
      </c>
      <c r="O2396" s="3">
        <v>5002</v>
      </c>
      <c r="P2396" s="3" t="s">
        <v>16448</v>
      </c>
      <c r="Q2396" s="17" t="s">
        <v>17296</v>
      </c>
      <c r="R2396" s="7" t="s">
        <v>2269</v>
      </c>
    </row>
    <row r="2397" spans="1:18" ht="56.25">
      <c r="A2397" s="8" t="s">
        <v>17297</v>
      </c>
      <c r="B2397" s="3" t="s">
        <v>17298</v>
      </c>
      <c r="C2397" s="4" t="s">
        <v>17299</v>
      </c>
      <c r="D2397" s="3" t="s">
        <v>17300</v>
      </c>
      <c r="E2397" s="6">
        <v>43951.119953703703</v>
      </c>
      <c r="F2397" s="3"/>
      <c r="G2397" s="3"/>
      <c r="H2397" s="3"/>
      <c r="I2397" s="3"/>
      <c r="J2397" s="3" t="s">
        <v>17301</v>
      </c>
      <c r="K2397" s="3"/>
      <c r="L2397" s="7" t="s">
        <v>57</v>
      </c>
      <c r="M2397" s="14" t="s">
        <v>17302</v>
      </c>
      <c r="N2397" s="3">
        <v>191</v>
      </c>
      <c r="O2397" s="3">
        <v>191</v>
      </c>
      <c r="P2397" s="3" t="s">
        <v>912</v>
      </c>
      <c r="Q2397" s="17" t="s">
        <v>17303</v>
      </c>
      <c r="R2397" s="7" t="s">
        <v>17304</v>
      </c>
    </row>
    <row r="2398" spans="1:18" ht="67.5">
      <c r="A2398" s="8" t="s">
        <v>17305</v>
      </c>
      <c r="B2398" s="3" t="s">
        <v>17306</v>
      </c>
      <c r="C2398" s="4" t="s">
        <v>7408</v>
      </c>
      <c r="D2398" s="3" t="s">
        <v>17307</v>
      </c>
      <c r="E2398" s="6">
        <v>43951.11990740741</v>
      </c>
      <c r="F2398" s="3"/>
      <c r="G2398" s="3"/>
      <c r="H2398" s="3"/>
      <c r="I2398" s="3"/>
      <c r="J2398" s="3" t="s">
        <v>17308</v>
      </c>
      <c r="K2398" s="3"/>
      <c r="L2398" s="7" t="s">
        <v>27</v>
      </c>
      <c r="M2398" s="14" t="s">
        <v>17309</v>
      </c>
      <c r="N2398" s="3">
        <v>102</v>
      </c>
      <c r="O2398" s="3">
        <v>596</v>
      </c>
      <c r="P2398" s="3" t="s">
        <v>17310</v>
      </c>
      <c r="Q2398" s="17" t="s">
        <v>17311</v>
      </c>
      <c r="R2398" s="7" t="s">
        <v>7411</v>
      </c>
    </row>
    <row r="2399" spans="1:18" ht="56.25">
      <c r="A2399" s="8" t="s">
        <v>17312</v>
      </c>
      <c r="B2399" s="3" t="s">
        <v>17313</v>
      </c>
      <c r="C2399" s="4" t="s">
        <v>7317</v>
      </c>
      <c r="D2399" s="3" t="s">
        <v>17314</v>
      </c>
      <c r="E2399" s="6">
        <v>43951.119895833333</v>
      </c>
      <c r="F2399" s="3"/>
      <c r="G2399" s="3"/>
      <c r="H2399" s="3"/>
      <c r="I2399" s="3"/>
      <c r="J2399" s="3" t="s">
        <v>17315</v>
      </c>
      <c r="K2399" s="3"/>
      <c r="L2399" s="7" t="s">
        <v>27</v>
      </c>
      <c r="M2399" s="14" t="s">
        <v>17316</v>
      </c>
      <c r="N2399" s="3">
        <v>3347</v>
      </c>
      <c r="O2399" s="3">
        <v>176</v>
      </c>
      <c r="P2399" s="3"/>
      <c r="Q2399" s="17" t="s">
        <v>17317</v>
      </c>
      <c r="R2399" s="7" t="s">
        <v>7322</v>
      </c>
    </row>
    <row r="2400" spans="1:18" ht="67.5">
      <c r="A2400" s="8" t="s">
        <v>17318</v>
      </c>
      <c r="B2400" s="3" t="s">
        <v>17319</v>
      </c>
      <c r="C2400" s="4" t="s">
        <v>1292</v>
      </c>
      <c r="D2400" s="3" t="s">
        <v>17320</v>
      </c>
      <c r="E2400" s="6">
        <v>43951.119629629626</v>
      </c>
      <c r="F2400" s="3"/>
      <c r="G2400" s="3"/>
      <c r="H2400" s="3"/>
      <c r="I2400" s="3"/>
      <c r="J2400" s="3" t="s">
        <v>17321</v>
      </c>
      <c r="K2400" s="3"/>
      <c r="L2400" s="7" t="s">
        <v>178</v>
      </c>
      <c r="M2400" s="14" t="s">
        <v>17322</v>
      </c>
      <c r="N2400" s="3">
        <v>6505</v>
      </c>
      <c r="O2400" s="3">
        <v>6453</v>
      </c>
      <c r="P2400" s="3" t="s">
        <v>365</v>
      </c>
      <c r="Q2400" s="17" t="s">
        <v>17323</v>
      </c>
      <c r="R2400" s="7" t="s">
        <v>1297</v>
      </c>
    </row>
    <row r="2401" spans="1:18" ht="78.75">
      <c r="A2401" s="8" t="s">
        <v>17324</v>
      </c>
      <c r="B2401" s="3" t="s">
        <v>17325</v>
      </c>
      <c r="C2401" s="4" t="s">
        <v>1237</v>
      </c>
      <c r="D2401" s="3" t="s">
        <v>17326</v>
      </c>
      <c r="E2401" s="6">
        <v>43951.119594907403</v>
      </c>
      <c r="F2401" s="3"/>
      <c r="G2401" s="3"/>
      <c r="H2401" s="3"/>
      <c r="I2401" s="3"/>
      <c r="J2401" s="3" t="s">
        <v>17327</v>
      </c>
      <c r="K2401" s="3"/>
      <c r="L2401" s="7" t="s">
        <v>57</v>
      </c>
      <c r="M2401" s="14" t="s">
        <v>17328</v>
      </c>
      <c r="N2401" s="3">
        <v>36</v>
      </c>
      <c r="O2401" s="3">
        <v>270</v>
      </c>
      <c r="P2401" s="3"/>
      <c r="Q2401" s="17" t="s">
        <v>17329</v>
      </c>
      <c r="R2401" s="7" t="s">
        <v>1243</v>
      </c>
    </row>
    <row r="2402" spans="1:18" ht="90">
      <c r="A2402" s="8" t="s">
        <v>17330</v>
      </c>
      <c r="B2402" s="3" t="s">
        <v>17331</v>
      </c>
      <c r="C2402" s="4" t="s">
        <v>2263</v>
      </c>
      <c r="D2402" s="3" t="s">
        <v>17332</v>
      </c>
      <c r="E2402" s="6">
        <v>43951.119432870371</v>
      </c>
      <c r="F2402" s="3"/>
      <c r="G2402" s="3"/>
      <c r="H2402" s="3"/>
      <c r="I2402" s="3"/>
      <c r="J2402" s="3" t="s">
        <v>17333</v>
      </c>
      <c r="K2402" s="3"/>
      <c r="L2402" s="7" t="s">
        <v>27</v>
      </c>
      <c r="M2402" s="14" t="s">
        <v>17334</v>
      </c>
      <c r="N2402" s="3">
        <v>150</v>
      </c>
      <c r="O2402" s="3">
        <v>191</v>
      </c>
      <c r="P2402" s="3" t="s">
        <v>912</v>
      </c>
      <c r="Q2402" s="17" t="s">
        <v>17335</v>
      </c>
      <c r="R2402" s="7" t="s">
        <v>2269</v>
      </c>
    </row>
    <row r="2403" spans="1:18" ht="56.25">
      <c r="A2403" s="8" t="s">
        <v>17336</v>
      </c>
      <c r="B2403" s="3" t="s">
        <v>17337</v>
      </c>
      <c r="C2403" s="4" t="s">
        <v>501</v>
      </c>
      <c r="D2403" s="3" t="s">
        <v>17338</v>
      </c>
      <c r="E2403" s="6">
        <v>43951.118796296301</v>
      </c>
      <c r="F2403" s="3"/>
      <c r="G2403" s="3"/>
      <c r="H2403" s="3"/>
      <c r="I2403" s="3"/>
      <c r="J2403" s="3" t="s">
        <v>17339</v>
      </c>
      <c r="K2403" s="3"/>
      <c r="L2403" s="7" t="s">
        <v>178</v>
      </c>
      <c r="M2403" s="14" t="s">
        <v>17340</v>
      </c>
      <c r="N2403" s="3">
        <v>41</v>
      </c>
      <c r="O2403" s="3">
        <v>24</v>
      </c>
      <c r="P2403" s="3"/>
      <c r="Q2403" s="17" t="s">
        <v>17341</v>
      </c>
      <c r="R2403" s="7" t="s">
        <v>507</v>
      </c>
    </row>
    <row r="2404" spans="1:18" ht="90">
      <c r="A2404" s="8" t="s">
        <v>17342</v>
      </c>
      <c r="B2404" s="3" t="s">
        <v>17343</v>
      </c>
      <c r="C2404" s="4" t="s">
        <v>2263</v>
      </c>
      <c r="D2404" s="3" t="s">
        <v>17344</v>
      </c>
      <c r="E2404" s="6">
        <v>43951.118726851855</v>
      </c>
      <c r="F2404" s="3"/>
      <c r="G2404" s="3"/>
      <c r="H2404" s="3"/>
      <c r="I2404" s="3"/>
      <c r="J2404" s="3" t="s">
        <v>17345</v>
      </c>
      <c r="K2404" s="3"/>
      <c r="L2404" s="7" t="s">
        <v>27</v>
      </c>
      <c r="M2404" s="14" t="s">
        <v>17346</v>
      </c>
      <c r="N2404" s="3">
        <v>19</v>
      </c>
      <c r="O2404" s="3">
        <v>205</v>
      </c>
      <c r="P2404" s="3" t="s">
        <v>16448</v>
      </c>
      <c r="Q2404" s="17" t="s">
        <v>17347</v>
      </c>
      <c r="R2404" s="7" t="s">
        <v>2269</v>
      </c>
    </row>
    <row r="2405" spans="1:18" ht="67.5">
      <c r="A2405" s="8" t="s">
        <v>17348</v>
      </c>
      <c r="B2405" s="3" t="s">
        <v>17349</v>
      </c>
      <c r="C2405" s="4" t="s">
        <v>1292</v>
      </c>
      <c r="D2405" s="3" t="s">
        <v>17350</v>
      </c>
      <c r="E2405" s="6">
        <v>43951.118587962963</v>
      </c>
      <c r="F2405" s="3"/>
      <c r="G2405" s="3"/>
      <c r="H2405" s="3"/>
      <c r="I2405" s="3"/>
      <c r="J2405" s="3" t="s">
        <v>17351</v>
      </c>
      <c r="K2405" s="3"/>
      <c r="L2405" s="7" t="s">
        <v>57</v>
      </c>
      <c r="M2405" s="14" t="s">
        <v>17352</v>
      </c>
      <c r="N2405" s="3">
        <v>2145</v>
      </c>
      <c r="O2405" s="3">
        <v>2155</v>
      </c>
      <c r="P2405" s="3"/>
      <c r="Q2405" s="17" t="s">
        <v>17353</v>
      </c>
      <c r="R2405" s="7" t="s">
        <v>1297</v>
      </c>
    </row>
    <row r="2406" spans="1:18" ht="56.25">
      <c r="A2406" s="8" t="s">
        <v>17354</v>
      </c>
      <c r="B2406" s="3" t="s">
        <v>17355</v>
      </c>
      <c r="C2406" s="4" t="s">
        <v>24</v>
      </c>
      <c r="D2406" s="3" t="s">
        <v>17356</v>
      </c>
      <c r="E2406" s="6">
        <v>43951.11855324074</v>
      </c>
      <c r="F2406" s="3"/>
      <c r="G2406" s="3"/>
      <c r="H2406" s="3"/>
      <c r="I2406" s="3"/>
      <c r="J2406" s="3" t="s">
        <v>17357</v>
      </c>
      <c r="K2406" s="3"/>
      <c r="L2406" s="7" t="s">
        <v>27</v>
      </c>
      <c r="M2406" s="14" t="s">
        <v>17358</v>
      </c>
      <c r="N2406" s="3">
        <v>766</v>
      </c>
      <c r="O2406" s="3">
        <v>4921</v>
      </c>
      <c r="P2406" s="3" t="s">
        <v>17359</v>
      </c>
      <c r="Q2406" s="17" t="s">
        <v>17360</v>
      </c>
      <c r="R2406" s="7" t="s">
        <v>38</v>
      </c>
    </row>
    <row r="2407" spans="1:18" ht="56.25">
      <c r="A2407" s="8" t="s">
        <v>17361</v>
      </c>
      <c r="B2407" s="3" t="s">
        <v>17362</v>
      </c>
      <c r="C2407" s="4" t="s">
        <v>7258</v>
      </c>
      <c r="D2407" s="3" t="s">
        <v>17363</v>
      </c>
      <c r="E2407" s="6">
        <v>43951.118078703701</v>
      </c>
      <c r="F2407" s="3"/>
      <c r="G2407" s="3"/>
      <c r="H2407" s="3"/>
      <c r="I2407" s="3"/>
      <c r="J2407" s="3" t="s">
        <v>17364</v>
      </c>
      <c r="K2407" s="3"/>
      <c r="L2407" s="7" t="s">
        <v>27</v>
      </c>
      <c r="M2407" s="14" t="s">
        <v>17365</v>
      </c>
      <c r="N2407" s="3">
        <v>404</v>
      </c>
      <c r="O2407" s="3">
        <v>477</v>
      </c>
      <c r="P2407" s="3" t="s">
        <v>17366</v>
      </c>
      <c r="Q2407" s="17" t="s">
        <v>17367</v>
      </c>
      <c r="R2407" s="7" t="s">
        <v>7263</v>
      </c>
    </row>
    <row r="2408" spans="1:18" ht="78.75">
      <c r="A2408" s="8" t="s">
        <v>17368</v>
      </c>
      <c r="B2408" s="3" t="s">
        <v>17369</v>
      </c>
      <c r="C2408" s="4" t="s">
        <v>1237</v>
      </c>
      <c r="D2408" s="3" t="s">
        <v>17370</v>
      </c>
      <c r="E2408" s="6">
        <v>43951.117905092593</v>
      </c>
      <c r="F2408" s="3"/>
      <c r="G2408" s="3"/>
      <c r="H2408" s="3"/>
      <c r="I2408" s="3"/>
      <c r="J2408" s="3" t="s">
        <v>17371</v>
      </c>
      <c r="K2408" s="3"/>
      <c r="L2408" s="7" t="s">
        <v>57</v>
      </c>
      <c r="M2408" s="14" t="s">
        <v>17372</v>
      </c>
      <c r="N2408" s="3">
        <v>291</v>
      </c>
      <c r="O2408" s="3">
        <v>97</v>
      </c>
      <c r="P2408" s="3"/>
      <c r="Q2408" s="17" t="s">
        <v>17373</v>
      </c>
      <c r="R2408" s="7" t="s">
        <v>1243</v>
      </c>
    </row>
    <row r="2409" spans="1:18" ht="67.5">
      <c r="A2409" s="8" t="s">
        <v>17374</v>
      </c>
      <c r="B2409" s="3" t="s">
        <v>17375</v>
      </c>
      <c r="C2409" s="4" t="s">
        <v>3461</v>
      </c>
      <c r="D2409" s="3" t="s">
        <v>17376</v>
      </c>
      <c r="E2409" s="6">
        <v>43951.117465277777</v>
      </c>
      <c r="F2409" s="3"/>
      <c r="G2409" s="3"/>
      <c r="H2409" s="3"/>
      <c r="I2409" s="3"/>
      <c r="J2409" s="3" t="s">
        <v>17377</v>
      </c>
      <c r="K2409" s="3"/>
      <c r="L2409" s="7" t="s">
        <v>27</v>
      </c>
      <c r="M2409" s="14" t="s">
        <v>17378</v>
      </c>
      <c r="N2409" s="3">
        <v>251</v>
      </c>
      <c r="O2409" s="3">
        <v>208</v>
      </c>
      <c r="P2409" s="3"/>
      <c r="Q2409" s="17" t="s">
        <v>17379</v>
      </c>
      <c r="R2409" s="7" t="s">
        <v>3466</v>
      </c>
    </row>
    <row r="2410" spans="1:18" ht="90">
      <c r="A2410" s="8" t="s">
        <v>17380</v>
      </c>
      <c r="B2410" s="3" t="s">
        <v>17381</v>
      </c>
      <c r="C2410" s="4" t="s">
        <v>991</v>
      </c>
      <c r="D2410" s="3" t="s">
        <v>17382</v>
      </c>
      <c r="E2410" s="6">
        <v>43951.117314814815</v>
      </c>
      <c r="F2410" s="3"/>
      <c r="G2410" s="3"/>
      <c r="H2410" s="3"/>
      <c r="I2410" s="3"/>
      <c r="J2410" s="3" t="s">
        <v>17383</v>
      </c>
      <c r="K2410" s="3"/>
      <c r="L2410" s="7" t="s">
        <v>17384</v>
      </c>
      <c r="M2410" s="14" t="s">
        <v>17385</v>
      </c>
      <c r="N2410" s="3">
        <v>38</v>
      </c>
      <c r="O2410" s="3">
        <v>439</v>
      </c>
      <c r="P2410" s="3" t="s">
        <v>17386</v>
      </c>
      <c r="Q2410" s="17" t="s">
        <v>17387</v>
      </c>
      <c r="R2410" s="7" t="s">
        <v>996</v>
      </c>
    </row>
    <row r="2411" spans="1:18" ht="56.25">
      <c r="A2411" s="8" t="s">
        <v>17388</v>
      </c>
      <c r="B2411" s="3" t="s">
        <v>17389</v>
      </c>
      <c r="C2411" s="4" t="s">
        <v>17390</v>
      </c>
      <c r="D2411" s="3" t="s">
        <v>17391</v>
      </c>
      <c r="E2411" s="6">
        <v>43951.117118055554</v>
      </c>
      <c r="F2411" s="3"/>
      <c r="G2411" s="3"/>
      <c r="H2411" s="3" t="s">
        <v>17392</v>
      </c>
      <c r="I2411" s="3" t="s">
        <v>17393</v>
      </c>
      <c r="J2411" s="3" t="s">
        <v>17394</v>
      </c>
      <c r="K2411" s="3" t="s">
        <v>17395</v>
      </c>
      <c r="L2411" s="7" t="s">
        <v>27</v>
      </c>
      <c r="M2411" s="14" t="s">
        <v>17396</v>
      </c>
      <c r="N2411" s="3"/>
      <c r="O2411" s="3">
        <v>46</v>
      </c>
      <c r="P2411" s="3" t="s">
        <v>17397</v>
      </c>
      <c r="Q2411" s="17" t="s">
        <v>17398</v>
      </c>
      <c r="R2411" s="7" t="s">
        <v>17399</v>
      </c>
    </row>
    <row r="2412" spans="1:18" ht="67.5">
      <c r="A2412" s="8" t="s">
        <v>17400</v>
      </c>
      <c r="B2412" s="3" t="s">
        <v>17401</v>
      </c>
      <c r="C2412" s="4" t="s">
        <v>17402</v>
      </c>
      <c r="D2412" s="3" t="s">
        <v>17403</v>
      </c>
      <c r="E2412" s="6">
        <v>43951.117013888885</v>
      </c>
      <c r="F2412" s="3"/>
      <c r="G2412" s="3"/>
      <c r="H2412" s="3"/>
      <c r="I2412" s="3"/>
      <c r="J2412" s="3" t="s">
        <v>17404</v>
      </c>
      <c r="K2412" s="3"/>
      <c r="L2412" s="7" t="s">
        <v>27</v>
      </c>
      <c r="M2412" s="14" t="s">
        <v>17405</v>
      </c>
      <c r="N2412" s="3">
        <v>15419</v>
      </c>
      <c r="O2412" s="3">
        <v>15370</v>
      </c>
      <c r="P2412" s="3" t="s">
        <v>17406</v>
      </c>
      <c r="Q2412" s="17" t="s">
        <v>17407</v>
      </c>
      <c r="R2412" s="7" t="s">
        <v>17408</v>
      </c>
    </row>
    <row r="2413" spans="1:18" ht="90">
      <c r="A2413" s="8" t="s">
        <v>17409</v>
      </c>
      <c r="B2413" s="3" t="s">
        <v>17410</v>
      </c>
      <c r="C2413" s="4" t="s">
        <v>991</v>
      </c>
      <c r="D2413" s="3" t="s">
        <v>17411</v>
      </c>
      <c r="E2413" s="6">
        <v>43951.116944444446</v>
      </c>
      <c r="F2413" s="3"/>
      <c r="G2413" s="3"/>
      <c r="H2413" s="3"/>
      <c r="I2413" s="3"/>
      <c r="J2413" s="3" t="s">
        <v>17412</v>
      </c>
      <c r="K2413" s="3"/>
      <c r="L2413" s="7" t="s">
        <v>17413</v>
      </c>
      <c r="M2413" s="14" t="s">
        <v>17414</v>
      </c>
      <c r="N2413" s="3">
        <v>134</v>
      </c>
      <c r="O2413" s="3">
        <v>992</v>
      </c>
      <c r="P2413" s="3"/>
      <c r="Q2413" s="17" t="s">
        <v>17415</v>
      </c>
      <c r="R2413" s="7" t="s">
        <v>996</v>
      </c>
    </row>
    <row r="2414" spans="1:18" ht="90">
      <c r="A2414" s="8" t="s">
        <v>17416</v>
      </c>
      <c r="B2414" s="3" t="s">
        <v>17417</v>
      </c>
      <c r="C2414" s="4" t="s">
        <v>8130</v>
      </c>
      <c r="D2414" s="3" t="s">
        <v>17418</v>
      </c>
      <c r="E2414" s="6">
        <v>43951.116712962961</v>
      </c>
      <c r="F2414" s="3"/>
      <c r="G2414" s="3"/>
      <c r="H2414" s="3"/>
      <c r="I2414" s="3"/>
      <c r="J2414" s="3" t="s">
        <v>17419</v>
      </c>
      <c r="K2414" s="3"/>
      <c r="L2414" s="7" t="s">
        <v>57</v>
      </c>
      <c r="M2414" s="14" t="s">
        <v>17420</v>
      </c>
      <c r="N2414" s="3">
        <v>277</v>
      </c>
      <c r="O2414" s="3">
        <v>500</v>
      </c>
      <c r="P2414" s="3" t="s">
        <v>17421</v>
      </c>
      <c r="Q2414" s="17" t="s">
        <v>17422</v>
      </c>
      <c r="R2414" s="7" t="s">
        <v>8135</v>
      </c>
    </row>
    <row r="2415" spans="1:18" ht="56.25">
      <c r="A2415" s="8" t="s">
        <v>17423</v>
      </c>
      <c r="B2415" s="3" t="s">
        <v>17424</v>
      </c>
      <c r="C2415" s="4" t="s">
        <v>501</v>
      </c>
      <c r="D2415" s="3" t="s">
        <v>17425</v>
      </c>
      <c r="E2415" s="6">
        <v>43951.116631944446</v>
      </c>
      <c r="F2415" s="3"/>
      <c r="G2415" s="3"/>
      <c r="H2415" s="3"/>
      <c r="I2415" s="3"/>
      <c r="J2415" s="3" t="s">
        <v>17426</v>
      </c>
      <c r="K2415" s="3"/>
      <c r="L2415" s="7" t="s">
        <v>178</v>
      </c>
      <c r="M2415" s="14" t="s">
        <v>17427</v>
      </c>
      <c r="N2415" s="3">
        <v>41</v>
      </c>
      <c r="O2415" s="3">
        <v>243</v>
      </c>
      <c r="P2415" s="3" t="s">
        <v>17428</v>
      </c>
      <c r="Q2415" s="17" t="s">
        <v>17429</v>
      </c>
      <c r="R2415" s="7" t="s">
        <v>507</v>
      </c>
    </row>
    <row r="2416" spans="1:18" ht="90">
      <c r="A2416" s="8" t="s">
        <v>17430</v>
      </c>
      <c r="B2416" s="3" t="s">
        <v>17431</v>
      </c>
      <c r="C2416" s="4" t="s">
        <v>991</v>
      </c>
      <c r="D2416" s="3" t="s">
        <v>17432</v>
      </c>
      <c r="E2416" s="6">
        <v>43951.116574074069</v>
      </c>
      <c r="F2416" s="3"/>
      <c r="G2416" s="3"/>
      <c r="H2416" s="3"/>
      <c r="I2416" s="3"/>
      <c r="J2416" s="3" t="s">
        <v>17433</v>
      </c>
      <c r="K2416" s="3"/>
      <c r="L2416" s="7" t="s">
        <v>17434</v>
      </c>
      <c r="M2416" s="14" t="s">
        <v>17435</v>
      </c>
      <c r="N2416" s="3">
        <v>274</v>
      </c>
      <c r="O2416" s="3">
        <v>264</v>
      </c>
      <c r="P2416" s="3"/>
      <c r="Q2416" s="17" t="s">
        <v>17436</v>
      </c>
      <c r="R2416" s="7" t="s">
        <v>996</v>
      </c>
    </row>
    <row r="2417" spans="1:18" ht="67.5">
      <c r="A2417" s="8" t="s">
        <v>17437</v>
      </c>
      <c r="B2417" s="3" t="s">
        <v>17438</v>
      </c>
      <c r="C2417" s="4" t="s">
        <v>4166</v>
      </c>
      <c r="D2417" s="3" t="s">
        <v>17439</v>
      </c>
      <c r="E2417" s="6">
        <v>43951.116354166668</v>
      </c>
      <c r="F2417" s="3"/>
      <c r="G2417" s="3"/>
      <c r="H2417" s="3"/>
      <c r="I2417" s="3"/>
      <c r="J2417" s="3" t="s">
        <v>17440</v>
      </c>
      <c r="K2417" s="3"/>
      <c r="L2417" s="7" t="s">
        <v>178</v>
      </c>
      <c r="M2417" s="14" t="s">
        <v>17441</v>
      </c>
      <c r="N2417" s="3">
        <v>91</v>
      </c>
      <c r="O2417" s="3">
        <v>858</v>
      </c>
      <c r="P2417" s="3" t="s">
        <v>17442</v>
      </c>
      <c r="Q2417" s="17" t="s">
        <v>17443</v>
      </c>
      <c r="R2417" s="7" t="s">
        <v>4171</v>
      </c>
    </row>
    <row r="2418" spans="1:18" ht="33.75">
      <c r="A2418" s="8" t="s">
        <v>17444</v>
      </c>
      <c r="B2418" s="3" t="s">
        <v>17445</v>
      </c>
      <c r="C2418" s="4" t="s">
        <v>17446</v>
      </c>
      <c r="D2418" s="3" t="s">
        <v>17447</v>
      </c>
      <c r="E2418" s="6">
        <v>43951.116342592592</v>
      </c>
      <c r="F2418" s="3"/>
      <c r="G2418" s="3"/>
      <c r="H2418" s="3" t="s">
        <v>17448</v>
      </c>
      <c r="I2418" s="3" t="s">
        <v>17449</v>
      </c>
      <c r="J2418" s="3" t="s">
        <v>17450</v>
      </c>
      <c r="K2418" s="3" t="s">
        <v>17451</v>
      </c>
      <c r="L2418" s="7" t="s">
        <v>178</v>
      </c>
      <c r="M2418" s="14" t="s">
        <v>17452</v>
      </c>
      <c r="N2418" s="3">
        <v>210</v>
      </c>
      <c r="O2418" s="3">
        <v>709</v>
      </c>
      <c r="P2418" s="3" t="s">
        <v>17453</v>
      </c>
      <c r="Q2418" s="17" t="s">
        <v>17454</v>
      </c>
      <c r="R2418" s="7" t="s">
        <v>17455</v>
      </c>
    </row>
    <row r="2419" spans="1:18" ht="90">
      <c r="A2419" s="8" t="s">
        <v>17456</v>
      </c>
      <c r="B2419" s="3" t="s">
        <v>17457</v>
      </c>
      <c r="C2419" s="4" t="s">
        <v>991</v>
      </c>
      <c r="D2419" s="3" t="s">
        <v>17458</v>
      </c>
      <c r="E2419" s="6">
        <v>43951.116249999999</v>
      </c>
      <c r="F2419" s="3"/>
      <c r="G2419" s="3"/>
      <c r="H2419" s="3"/>
      <c r="I2419" s="3"/>
      <c r="J2419" s="3" t="s">
        <v>17459</v>
      </c>
      <c r="K2419" s="3"/>
      <c r="L2419" s="7" t="s">
        <v>17460</v>
      </c>
      <c r="M2419" s="14" t="s">
        <v>17461</v>
      </c>
      <c r="N2419" s="3">
        <v>457</v>
      </c>
      <c r="O2419" s="3">
        <v>582</v>
      </c>
      <c r="P2419" s="3"/>
      <c r="Q2419" s="17" t="s">
        <v>17462</v>
      </c>
      <c r="R2419" s="7" t="s">
        <v>996</v>
      </c>
    </row>
    <row r="2420" spans="1:18" ht="78.75">
      <c r="A2420" s="8" t="s">
        <v>17463</v>
      </c>
      <c r="B2420" s="3" t="s">
        <v>17464</v>
      </c>
      <c r="C2420" s="4" t="s">
        <v>11401</v>
      </c>
      <c r="D2420" s="3" t="s">
        <v>17465</v>
      </c>
      <c r="E2420" s="6">
        <v>43951.116215277776</v>
      </c>
      <c r="F2420" s="3"/>
      <c r="G2420" s="3"/>
      <c r="H2420" s="3"/>
      <c r="I2420" s="3"/>
      <c r="J2420" s="3" t="s">
        <v>17466</v>
      </c>
      <c r="K2420" s="3"/>
      <c r="L2420" s="7" t="s">
        <v>27</v>
      </c>
      <c r="M2420" s="14" t="s">
        <v>17467</v>
      </c>
      <c r="N2420" s="3">
        <v>375</v>
      </c>
      <c r="O2420" s="3">
        <v>1437</v>
      </c>
      <c r="P2420" s="3" t="s">
        <v>2616</v>
      </c>
      <c r="Q2420" s="17" t="s">
        <v>17468</v>
      </c>
      <c r="R2420" s="7" t="s">
        <v>1433</v>
      </c>
    </row>
    <row r="2421" spans="1:18" ht="67.5">
      <c r="A2421" s="8" t="s">
        <v>17469</v>
      </c>
      <c r="B2421" s="3" t="s">
        <v>17470</v>
      </c>
      <c r="C2421" s="4" t="s">
        <v>3559</v>
      </c>
      <c r="D2421" s="3" t="s">
        <v>17471</v>
      </c>
      <c r="E2421" s="6">
        <v>43951.116018518514</v>
      </c>
      <c r="F2421" s="3"/>
      <c r="G2421" s="3"/>
      <c r="H2421" s="3"/>
      <c r="I2421" s="3"/>
      <c r="J2421" s="3" t="s">
        <v>17472</v>
      </c>
      <c r="K2421" s="3"/>
      <c r="L2421" s="7" t="s">
        <v>27</v>
      </c>
      <c r="M2421" s="14" t="s">
        <v>17473</v>
      </c>
      <c r="N2421" s="3">
        <v>6</v>
      </c>
      <c r="O2421" s="3"/>
      <c r="P2421" s="3"/>
      <c r="Q2421" s="17" t="s">
        <v>17474</v>
      </c>
      <c r="R2421" s="7" t="s">
        <v>3564</v>
      </c>
    </row>
    <row r="2422" spans="1:18" ht="90">
      <c r="A2422" s="8" t="s">
        <v>17475</v>
      </c>
      <c r="B2422" s="3" t="s">
        <v>17476</v>
      </c>
      <c r="C2422" s="4" t="s">
        <v>2263</v>
      </c>
      <c r="D2422" s="3" t="s">
        <v>17477</v>
      </c>
      <c r="E2422" s="6">
        <v>43951.115914351853</v>
      </c>
      <c r="F2422" s="3"/>
      <c r="G2422" s="3"/>
      <c r="H2422" s="3"/>
      <c r="I2422" s="3"/>
      <c r="J2422" s="3" t="s">
        <v>17478</v>
      </c>
      <c r="K2422" s="3"/>
      <c r="L2422" s="7" t="s">
        <v>27</v>
      </c>
      <c r="M2422" s="14" t="s">
        <v>17479</v>
      </c>
      <c r="N2422" s="3">
        <v>280</v>
      </c>
      <c r="O2422" s="3">
        <v>536</v>
      </c>
      <c r="P2422" s="3"/>
      <c r="Q2422" s="17" t="s">
        <v>17480</v>
      </c>
      <c r="R2422" s="7" t="s">
        <v>2269</v>
      </c>
    </row>
    <row r="2423" spans="1:18" ht="67.5">
      <c r="A2423" s="8" t="s">
        <v>17481</v>
      </c>
      <c r="B2423" s="3" t="s">
        <v>17482</v>
      </c>
      <c r="C2423" s="4" t="s">
        <v>17483</v>
      </c>
      <c r="D2423" s="3" t="s">
        <v>17484</v>
      </c>
      <c r="E2423" s="6">
        <v>43951.115706018521</v>
      </c>
      <c r="F2423" s="3"/>
      <c r="G2423" s="3"/>
      <c r="H2423" s="3" t="s">
        <v>16249</v>
      </c>
      <c r="I2423" s="3" t="s">
        <v>16250</v>
      </c>
      <c r="J2423" s="3" t="s">
        <v>17485</v>
      </c>
      <c r="K2423" s="3"/>
      <c r="L2423" s="7" t="s">
        <v>27</v>
      </c>
      <c r="M2423" s="14" t="s">
        <v>17486</v>
      </c>
      <c r="N2423" s="3">
        <v>16</v>
      </c>
      <c r="O2423" s="3">
        <v>124</v>
      </c>
      <c r="P2423" s="3"/>
      <c r="Q2423" s="17" t="s">
        <v>17487</v>
      </c>
      <c r="R2423" s="7" t="s">
        <v>17488</v>
      </c>
    </row>
    <row r="2424" spans="1:18" ht="56.25">
      <c r="A2424" s="8" t="s">
        <v>17489</v>
      </c>
      <c r="B2424" s="3" t="s">
        <v>17490</v>
      </c>
      <c r="C2424" s="4" t="s">
        <v>501</v>
      </c>
      <c r="D2424" s="3" t="s">
        <v>17491</v>
      </c>
      <c r="E2424" s="6">
        <v>43951.115416666667</v>
      </c>
      <c r="F2424" s="3"/>
      <c r="G2424" s="3"/>
      <c r="H2424" s="3"/>
      <c r="I2424" s="3"/>
      <c r="J2424" s="3" t="s">
        <v>17492</v>
      </c>
      <c r="K2424" s="3"/>
      <c r="L2424" s="7" t="s">
        <v>27</v>
      </c>
      <c r="M2424" s="14" t="s">
        <v>340</v>
      </c>
      <c r="N2424" s="3">
        <v>19</v>
      </c>
      <c r="O2424" s="3">
        <v>26</v>
      </c>
      <c r="P2424" s="3"/>
      <c r="Q2424" s="17" t="s">
        <v>17493</v>
      </c>
      <c r="R2424" s="7" t="s">
        <v>507</v>
      </c>
    </row>
    <row r="2425" spans="1:18" ht="56.25">
      <c r="A2425" s="8" t="s">
        <v>17494</v>
      </c>
      <c r="B2425" s="3" t="s">
        <v>17495</v>
      </c>
      <c r="C2425" s="4" t="s">
        <v>15717</v>
      </c>
      <c r="D2425" s="3" t="s">
        <v>17496</v>
      </c>
      <c r="E2425" s="6">
        <v>43951.115370370375</v>
      </c>
      <c r="F2425" s="3"/>
      <c r="G2425" s="3"/>
      <c r="H2425" s="3"/>
      <c r="I2425" s="3"/>
      <c r="J2425" s="3" t="s">
        <v>17497</v>
      </c>
      <c r="K2425" s="3"/>
      <c r="L2425" s="7" t="s">
        <v>178</v>
      </c>
      <c r="M2425" s="14" t="s">
        <v>340</v>
      </c>
      <c r="N2425" s="3">
        <v>131</v>
      </c>
      <c r="O2425" s="3">
        <v>40</v>
      </c>
      <c r="P2425" s="3"/>
      <c r="Q2425" s="17" t="s">
        <v>17498</v>
      </c>
      <c r="R2425" s="7" t="s">
        <v>15722</v>
      </c>
    </row>
    <row r="2426" spans="1:18" ht="90">
      <c r="A2426" s="8" t="s">
        <v>17499</v>
      </c>
      <c r="B2426" s="3" t="s">
        <v>17500</v>
      </c>
      <c r="C2426" s="4" t="s">
        <v>2263</v>
      </c>
      <c r="D2426" s="3" t="s">
        <v>17501</v>
      </c>
      <c r="E2426" s="6">
        <v>43951.11519675926</v>
      </c>
      <c r="F2426" s="3"/>
      <c r="G2426" s="3"/>
      <c r="H2426" s="3"/>
      <c r="I2426" s="3"/>
      <c r="J2426" s="3" t="s">
        <v>17502</v>
      </c>
      <c r="K2426" s="3"/>
      <c r="L2426" s="7" t="s">
        <v>27</v>
      </c>
      <c r="M2426" s="14" t="s">
        <v>17503</v>
      </c>
      <c r="N2426" s="3">
        <v>1247</v>
      </c>
      <c r="O2426" s="3">
        <v>1376</v>
      </c>
      <c r="P2426" s="3" t="s">
        <v>49</v>
      </c>
      <c r="Q2426" s="17" t="s">
        <v>17504</v>
      </c>
      <c r="R2426" s="7" t="s">
        <v>2269</v>
      </c>
    </row>
    <row r="2427" spans="1:18" ht="56.25">
      <c r="A2427" s="8" t="s">
        <v>17505</v>
      </c>
      <c r="B2427" s="3" t="s">
        <v>17506</v>
      </c>
      <c r="C2427" s="4" t="s">
        <v>17507</v>
      </c>
      <c r="D2427" s="3" t="s">
        <v>17508</v>
      </c>
      <c r="E2427" s="6">
        <v>43951.115162037036</v>
      </c>
      <c r="F2427" s="3"/>
      <c r="G2427" s="3"/>
      <c r="H2427" s="3"/>
      <c r="I2427" s="3"/>
      <c r="J2427" s="3" t="s">
        <v>17509</v>
      </c>
      <c r="K2427" s="3"/>
      <c r="L2427" s="7" t="s">
        <v>27</v>
      </c>
      <c r="M2427" s="14" t="s">
        <v>17510</v>
      </c>
      <c r="N2427" s="3">
        <v>200</v>
      </c>
      <c r="O2427" s="3">
        <v>259</v>
      </c>
      <c r="P2427" s="3"/>
      <c r="Q2427" s="17" t="s">
        <v>17511</v>
      </c>
      <c r="R2427" s="7" t="s">
        <v>17512</v>
      </c>
    </row>
    <row r="2428" spans="1:18" ht="67.5">
      <c r="A2428" s="8" t="s">
        <v>17513</v>
      </c>
      <c r="B2428" s="3" t="s">
        <v>17514</v>
      </c>
      <c r="C2428" s="4" t="s">
        <v>3559</v>
      </c>
      <c r="D2428" s="3" t="s">
        <v>17515</v>
      </c>
      <c r="E2428" s="6">
        <v>43951.115046296298</v>
      </c>
      <c r="F2428" s="3"/>
      <c r="G2428" s="3"/>
      <c r="H2428" s="3"/>
      <c r="I2428" s="3"/>
      <c r="J2428" s="3" t="s">
        <v>17516</v>
      </c>
      <c r="K2428" s="3"/>
      <c r="L2428" s="7" t="s">
        <v>27</v>
      </c>
      <c r="M2428" s="14" t="s">
        <v>17517</v>
      </c>
      <c r="N2428" s="3">
        <v>4</v>
      </c>
      <c r="O2428" s="3">
        <v>6</v>
      </c>
      <c r="P2428" s="3"/>
      <c r="Q2428" s="17" t="s">
        <v>17518</v>
      </c>
      <c r="R2428" s="7" t="s">
        <v>3564</v>
      </c>
    </row>
    <row r="2429" spans="1:18" ht="67.5">
      <c r="A2429" s="8" t="s">
        <v>17519</v>
      </c>
      <c r="B2429" s="3" t="s">
        <v>17520</v>
      </c>
      <c r="C2429" s="4" t="s">
        <v>4166</v>
      </c>
      <c r="D2429" s="3" t="s">
        <v>17521</v>
      </c>
      <c r="E2429" s="6">
        <v>43951.114432870367</v>
      </c>
      <c r="F2429" s="3"/>
      <c r="G2429" s="3"/>
      <c r="H2429" s="3"/>
      <c r="I2429" s="3"/>
      <c r="J2429" s="3" t="s">
        <v>17522</v>
      </c>
      <c r="K2429" s="3"/>
      <c r="L2429" s="7" t="s">
        <v>178</v>
      </c>
      <c r="M2429" s="14" t="s">
        <v>17523</v>
      </c>
      <c r="N2429" s="3">
        <v>2380</v>
      </c>
      <c r="O2429" s="3">
        <v>1514</v>
      </c>
      <c r="P2429" s="3" t="s">
        <v>209</v>
      </c>
      <c r="Q2429" s="17" t="s">
        <v>17524</v>
      </c>
      <c r="R2429" s="7" t="s">
        <v>4171</v>
      </c>
    </row>
    <row r="2430" spans="1:18" ht="90">
      <c r="A2430" s="8" t="s">
        <v>17525</v>
      </c>
      <c r="B2430" s="3" t="s">
        <v>17526</v>
      </c>
      <c r="C2430" s="4" t="s">
        <v>2263</v>
      </c>
      <c r="D2430" s="3" t="s">
        <v>17527</v>
      </c>
      <c r="E2430" s="6">
        <v>43951.114201388889</v>
      </c>
      <c r="F2430" s="3"/>
      <c r="G2430" s="3"/>
      <c r="H2430" s="3"/>
      <c r="I2430" s="3"/>
      <c r="J2430" s="3" t="s">
        <v>17528</v>
      </c>
      <c r="K2430" s="3"/>
      <c r="L2430" s="7" t="s">
        <v>27</v>
      </c>
      <c r="M2430" s="14" t="s">
        <v>340</v>
      </c>
      <c r="N2430" s="3">
        <v>25</v>
      </c>
      <c r="O2430" s="3">
        <v>82</v>
      </c>
      <c r="P2430" s="3"/>
      <c r="Q2430" s="17" t="s">
        <v>17529</v>
      </c>
      <c r="R2430" s="7" t="s">
        <v>2269</v>
      </c>
    </row>
    <row r="2431" spans="1:18" ht="56.25">
      <c r="A2431" s="8" t="s">
        <v>17530</v>
      </c>
      <c r="B2431" s="3" t="s">
        <v>17531</v>
      </c>
      <c r="C2431" s="4" t="s">
        <v>15717</v>
      </c>
      <c r="D2431" s="3" t="s">
        <v>17532</v>
      </c>
      <c r="E2431" s="6">
        <v>43951.114155092597</v>
      </c>
      <c r="F2431" s="3"/>
      <c r="G2431" s="3"/>
      <c r="H2431" s="3"/>
      <c r="I2431" s="3"/>
      <c r="J2431" s="3" t="s">
        <v>17533</v>
      </c>
      <c r="K2431" s="3"/>
      <c r="L2431" s="7" t="s">
        <v>27</v>
      </c>
      <c r="M2431" s="14" t="s">
        <v>17534</v>
      </c>
      <c r="N2431" s="3">
        <v>373</v>
      </c>
      <c r="O2431" s="3">
        <v>406</v>
      </c>
      <c r="P2431" s="3" t="s">
        <v>15348</v>
      </c>
      <c r="Q2431" s="17" t="s">
        <v>17535</v>
      </c>
      <c r="R2431" s="7" t="s">
        <v>15722</v>
      </c>
    </row>
    <row r="2432" spans="1:18" ht="90">
      <c r="A2432" s="8" t="s">
        <v>17536</v>
      </c>
      <c r="B2432" s="3" t="s">
        <v>17537</v>
      </c>
      <c r="C2432" s="4" t="s">
        <v>2263</v>
      </c>
      <c r="D2432" s="3" t="s">
        <v>17538</v>
      </c>
      <c r="E2432" s="6">
        <v>43951.114085648151</v>
      </c>
      <c r="F2432" s="3"/>
      <c r="G2432" s="3"/>
      <c r="H2432" s="3"/>
      <c r="I2432" s="3"/>
      <c r="J2432" s="3" t="s">
        <v>17539</v>
      </c>
      <c r="K2432" s="3"/>
      <c r="L2432" s="7" t="s">
        <v>27</v>
      </c>
      <c r="M2432" s="14" t="s">
        <v>340</v>
      </c>
      <c r="N2432" s="3">
        <v>23</v>
      </c>
      <c r="O2432" s="3">
        <v>173</v>
      </c>
      <c r="P2432" s="3"/>
      <c r="Q2432" s="17" t="s">
        <v>17540</v>
      </c>
      <c r="R2432" s="7" t="s">
        <v>2269</v>
      </c>
    </row>
    <row r="2433" spans="1:18" ht="90">
      <c r="A2433" s="8" t="s">
        <v>17541</v>
      </c>
      <c r="B2433" s="3" t="s">
        <v>17542</v>
      </c>
      <c r="C2433" s="4" t="s">
        <v>2263</v>
      </c>
      <c r="D2433" s="3" t="s">
        <v>17543</v>
      </c>
      <c r="E2433" s="6">
        <v>43951.113750000004</v>
      </c>
      <c r="F2433" s="3"/>
      <c r="G2433" s="3"/>
      <c r="H2433" s="3"/>
      <c r="I2433" s="3"/>
      <c r="J2433" s="3" t="s">
        <v>17544</v>
      </c>
      <c r="K2433" s="3"/>
      <c r="L2433" s="7" t="s">
        <v>142</v>
      </c>
      <c r="M2433" s="14" t="s">
        <v>340</v>
      </c>
      <c r="N2433" s="3">
        <v>900</v>
      </c>
      <c r="O2433" s="3">
        <v>1131</v>
      </c>
      <c r="P2433" s="3" t="s">
        <v>17545</v>
      </c>
      <c r="Q2433" s="17" t="s">
        <v>17546</v>
      </c>
      <c r="R2433" s="7" t="s">
        <v>2269</v>
      </c>
    </row>
    <row r="2434" spans="1:18" ht="67.5">
      <c r="A2434" s="8" t="s">
        <v>17547</v>
      </c>
      <c r="B2434" s="3" t="s">
        <v>17548</v>
      </c>
      <c r="C2434" s="4" t="s">
        <v>1292</v>
      </c>
      <c r="D2434" s="3" t="s">
        <v>17549</v>
      </c>
      <c r="E2434" s="6">
        <v>43951.113715277781</v>
      </c>
      <c r="F2434" s="3"/>
      <c r="G2434" s="3"/>
      <c r="H2434" s="3"/>
      <c r="I2434" s="3"/>
      <c r="J2434" s="3" t="s">
        <v>17550</v>
      </c>
      <c r="K2434" s="3"/>
      <c r="L2434" s="7" t="s">
        <v>57</v>
      </c>
      <c r="M2434" s="14" t="s">
        <v>17551</v>
      </c>
      <c r="N2434" s="3">
        <v>349</v>
      </c>
      <c r="O2434" s="3">
        <v>170</v>
      </c>
      <c r="P2434" s="3"/>
      <c r="Q2434" s="17" t="s">
        <v>17552</v>
      </c>
      <c r="R2434" s="7" t="s">
        <v>1297</v>
      </c>
    </row>
    <row r="2435" spans="1:18" ht="67.5">
      <c r="A2435" s="8" t="s">
        <v>17553</v>
      </c>
      <c r="B2435" s="3" t="s">
        <v>17554</v>
      </c>
      <c r="C2435" s="4" t="s">
        <v>8709</v>
      </c>
      <c r="D2435" s="3" t="s">
        <v>17555</v>
      </c>
      <c r="E2435" s="6">
        <v>43951.113240740742</v>
      </c>
      <c r="F2435" s="3"/>
      <c r="G2435" s="3"/>
      <c r="H2435" s="3"/>
      <c r="I2435" s="3"/>
      <c r="J2435" s="3" t="s">
        <v>17556</v>
      </c>
      <c r="K2435" s="3"/>
      <c r="L2435" s="7" t="s">
        <v>57</v>
      </c>
      <c r="M2435" s="14" t="s">
        <v>17557</v>
      </c>
      <c r="N2435" s="3">
        <v>17553</v>
      </c>
      <c r="O2435" s="3">
        <v>1002</v>
      </c>
      <c r="P2435" s="3"/>
      <c r="Q2435" s="17" t="s">
        <v>17558</v>
      </c>
      <c r="R2435" s="7" t="s">
        <v>8715</v>
      </c>
    </row>
    <row r="2436" spans="1:18" ht="45">
      <c r="A2436" s="8" t="s">
        <v>17559</v>
      </c>
      <c r="B2436" s="3" t="s">
        <v>17560</v>
      </c>
      <c r="C2436" s="4" t="s">
        <v>17561</v>
      </c>
      <c r="D2436" s="3" t="s">
        <v>17562</v>
      </c>
      <c r="E2436" s="6">
        <v>43951.112881944442</v>
      </c>
      <c r="F2436" s="3"/>
      <c r="G2436" s="3"/>
      <c r="H2436" s="3"/>
      <c r="I2436" s="3"/>
      <c r="J2436" s="3" t="s">
        <v>17563</v>
      </c>
      <c r="K2436" s="3"/>
      <c r="L2436" s="7" t="s">
        <v>178</v>
      </c>
      <c r="M2436" s="14" t="s">
        <v>17564</v>
      </c>
      <c r="N2436" s="3">
        <v>299</v>
      </c>
      <c r="O2436" s="3">
        <v>1085</v>
      </c>
      <c r="P2436" s="3" t="s">
        <v>49</v>
      </c>
      <c r="Q2436" s="17" t="s">
        <v>17565</v>
      </c>
      <c r="R2436" s="7" t="s">
        <v>17566</v>
      </c>
    </row>
    <row r="2437" spans="1:18" ht="90">
      <c r="A2437" s="8" t="s">
        <v>17567</v>
      </c>
      <c r="B2437" s="3" t="s">
        <v>17568</v>
      </c>
      <c r="C2437" s="4" t="s">
        <v>2263</v>
      </c>
      <c r="D2437" s="3" t="s">
        <v>17569</v>
      </c>
      <c r="E2437" s="6">
        <v>43951.112824074073</v>
      </c>
      <c r="F2437" s="3"/>
      <c r="G2437" s="3"/>
      <c r="H2437" s="3"/>
      <c r="I2437" s="3"/>
      <c r="J2437" s="3" t="s">
        <v>17570</v>
      </c>
      <c r="K2437" s="3"/>
      <c r="L2437" s="7" t="s">
        <v>27</v>
      </c>
      <c r="M2437" s="14" t="s">
        <v>17571</v>
      </c>
      <c r="N2437" s="3">
        <v>434</v>
      </c>
      <c r="O2437" s="3">
        <v>505</v>
      </c>
      <c r="P2437" s="3" t="s">
        <v>4041</v>
      </c>
      <c r="Q2437" s="17" t="s">
        <v>17572</v>
      </c>
      <c r="R2437" s="7" t="s">
        <v>2269</v>
      </c>
    </row>
    <row r="2438" spans="1:18" ht="101.25">
      <c r="A2438" s="8" t="s">
        <v>17573</v>
      </c>
      <c r="B2438" s="3" t="s">
        <v>17574</v>
      </c>
      <c r="C2438" s="4" t="s">
        <v>17575</v>
      </c>
      <c r="D2438" s="3" t="s">
        <v>17576</v>
      </c>
      <c r="E2438" s="6">
        <v>43951.112685185188</v>
      </c>
      <c r="F2438" s="3"/>
      <c r="G2438" s="3"/>
      <c r="H2438" s="3"/>
      <c r="I2438" s="3"/>
      <c r="J2438" s="3" t="s">
        <v>17577</v>
      </c>
      <c r="K2438" s="3"/>
      <c r="L2438" s="7" t="s">
        <v>57</v>
      </c>
      <c r="M2438" s="14" t="s">
        <v>17578</v>
      </c>
      <c r="N2438" s="3">
        <v>536</v>
      </c>
      <c r="O2438" s="3">
        <v>414</v>
      </c>
      <c r="P2438" s="3"/>
      <c r="Q2438" s="17" t="s">
        <v>17579</v>
      </c>
      <c r="R2438" s="7" t="s">
        <v>17580</v>
      </c>
    </row>
    <row r="2439" spans="1:18" ht="78.75">
      <c r="A2439" s="8" t="s">
        <v>17581</v>
      </c>
      <c r="B2439" s="3" t="s">
        <v>17582</v>
      </c>
      <c r="C2439" s="4" t="s">
        <v>1237</v>
      </c>
      <c r="D2439" s="3" t="s">
        <v>17583</v>
      </c>
      <c r="E2439" s="6">
        <v>43951.112581018519</v>
      </c>
      <c r="F2439" s="3"/>
      <c r="G2439" s="3"/>
      <c r="H2439" s="3"/>
      <c r="I2439" s="3"/>
      <c r="J2439" s="3" t="s">
        <v>17584</v>
      </c>
      <c r="K2439" s="3"/>
      <c r="L2439" s="7" t="s">
        <v>178</v>
      </c>
      <c r="M2439" s="14" t="s">
        <v>17585</v>
      </c>
      <c r="N2439" s="3">
        <v>16</v>
      </c>
      <c r="O2439" s="3">
        <v>55</v>
      </c>
      <c r="P2439" s="3" t="s">
        <v>438</v>
      </c>
      <c r="Q2439" s="17" t="s">
        <v>17586</v>
      </c>
      <c r="R2439" s="7" t="s">
        <v>1243</v>
      </c>
    </row>
    <row r="2440" spans="1:18" ht="56.25">
      <c r="A2440" s="8" t="s">
        <v>17587</v>
      </c>
      <c r="B2440" s="3" t="s">
        <v>2295</v>
      </c>
      <c r="C2440" s="4" t="s">
        <v>17588</v>
      </c>
      <c r="D2440" s="3" t="s">
        <v>17589</v>
      </c>
      <c r="E2440" s="6">
        <v>43951.112256944441</v>
      </c>
      <c r="F2440" s="3"/>
      <c r="G2440" s="3"/>
      <c r="H2440" s="3"/>
      <c r="I2440" s="3"/>
      <c r="J2440" s="3" t="s">
        <v>2294</v>
      </c>
      <c r="K2440" s="3"/>
      <c r="L2440" s="7" t="s">
        <v>680</v>
      </c>
      <c r="M2440" s="14" t="s">
        <v>17590</v>
      </c>
      <c r="N2440" s="3">
        <v>5254092</v>
      </c>
      <c r="O2440" s="3">
        <v>52551</v>
      </c>
      <c r="P2440" s="3" t="s">
        <v>209</v>
      </c>
      <c r="Q2440" s="17" t="s">
        <v>17591</v>
      </c>
      <c r="R2440" s="7" t="s">
        <v>17592</v>
      </c>
    </row>
    <row r="2441" spans="1:18" ht="90">
      <c r="A2441" s="8" t="s">
        <v>17593</v>
      </c>
      <c r="B2441" s="3" t="s">
        <v>17594</v>
      </c>
      <c r="C2441" s="4" t="s">
        <v>991</v>
      </c>
      <c r="D2441" s="3" t="s">
        <v>17595</v>
      </c>
      <c r="E2441" s="6">
        <v>43951.112025462964</v>
      </c>
      <c r="F2441" s="3"/>
      <c r="G2441" s="3"/>
      <c r="H2441" s="3"/>
      <c r="I2441" s="3"/>
      <c r="J2441" s="3" t="s">
        <v>17596</v>
      </c>
      <c r="K2441" s="3"/>
      <c r="L2441" s="7" t="s">
        <v>57</v>
      </c>
      <c r="M2441" s="14" t="s">
        <v>17597</v>
      </c>
      <c r="N2441" s="3">
        <v>28161</v>
      </c>
      <c r="O2441" s="3">
        <v>279</v>
      </c>
      <c r="P2441" s="3" t="s">
        <v>49</v>
      </c>
      <c r="Q2441" s="17" t="s">
        <v>17598</v>
      </c>
      <c r="R2441" s="7" t="s">
        <v>996</v>
      </c>
    </row>
    <row r="2442" spans="1:18" ht="90">
      <c r="A2442" s="8" t="s">
        <v>17599</v>
      </c>
      <c r="B2442" s="3" t="s">
        <v>17600</v>
      </c>
      <c r="C2442" s="4" t="s">
        <v>991</v>
      </c>
      <c r="D2442" s="3" t="s">
        <v>17601</v>
      </c>
      <c r="E2442" s="6">
        <v>43951.111886574072</v>
      </c>
      <c r="F2442" s="3"/>
      <c r="G2442" s="3"/>
      <c r="H2442" s="3"/>
      <c r="I2442" s="3"/>
      <c r="J2442" s="3" t="s">
        <v>17602</v>
      </c>
      <c r="K2442" s="3"/>
      <c r="L2442" s="7" t="s">
        <v>17603</v>
      </c>
      <c r="M2442" s="14" t="s">
        <v>17604</v>
      </c>
      <c r="N2442" s="3">
        <v>1825</v>
      </c>
      <c r="O2442" s="3">
        <v>832</v>
      </c>
      <c r="P2442" s="3" t="s">
        <v>17605</v>
      </c>
      <c r="Q2442" s="17" t="s">
        <v>17606</v>
      </c>
      <c r="R2442" s="7" t="s">
        <v>996</v>
      </c>
    </row>
    <row r="2443" spans="1:18" ht="101.25">
      <c r="A2443" s="8" t="s">
        <v>17607</v>
      </c>
      <c r="B2443" s="3" t="s">
        <v>17608</v>
      </c>
      <c r="C2443" s="4" t="s">
        <v>2979</v>
      </c>
      <c r="D2443" s="3" t="s">
        <v>17609</v>
      </c>
      <c r="E2443" s="6">
        <v>43951.111655092594</v>
      </c>
      <c r="F2443" s="3"/>
      <c r="G2443" s="3"/>
      <c r="H2443" s="3"/>
      <c r="I2443" s="3"/>
      <c r="J2443" s="3" t="s">
        <v>17610</v>
      </c>
      <c r="K2443" s="3"/>
      <c r="L2443" s="7" t="s">
        <v>142</v>
      </c>
      <c r="M2443" s="14" t="s">
        <v>17611</v>
      </c>
      <c r="N2443" s="3">
        <v>302</v>
      </c>
      <c r="O2443" s="3">
        <v>2820</v>
      </c>
      <c r="P2443" s="3" t="s">
        <v>17612</v>
      </c>
      <c r="Q2443" s="17" t="s">
        <v>17613</v>
      </c>
      <c r="R2443" s="7" t="s">
        <v>2984</v>
      </c>
    </row>
    <row r="2444" spans="1:18" ht="90">
      <c r="A2444" s="8" t="s">
        <v>17614</v>
      </c>
      <c r="B2444" s="3" t="s">
        <v>17615</v>
      </c>
      <c r="C2444" s="4" t="s">
        <v>991</v>
      </c>
      <c r="D2444" s="3" t="s">
        <v>17616</v>
      </c>
      <c r="E2444" s="6">
        <v>43951.111550925925</v>
      </c>
      <c r="F2444" s="3"/>
      <c r="G2444" s="3"/>
      <c r="H2444" s="3"/>
      <c r="I2444" s="3"/>
      <c r="J2444" s="3" t="s">
        <v>17617</v>
      </c>
      <c r="K2444" s="3"/>
      <c r="L2444" s="7" t="s">
        <v>17618</v>
      </c>
      <c r="M2444" s="14" t="s">
        <v>17619</v>
      </c>
      <c r="N2444" s="3">
        <v>223</v>
      </c>
      <c r="O2444" s="3">
        <v>682</v>
      </c>
      <c r="P2444" s="3" t="s">
        <v>17620</v>
      </c>
      <c r="Q2444" s="17" t="s">
        <v>17621</v>
      </c>
      <c r="R2444" s="7" t="s">
        <v>996</v>
      </c>
    </row>
    <row r="2445" spans="1:18" ht="45">
      <c r="A2445" s="8" t="s">
        <v>17622</v>
      </c>
      <c r="B2445" s="3" t="s">
        <v>14554</v>
      </c>
      <c r="C2445" s="4" t="s">
        <v>551</v>
      </c>
      <c r="D2445" s="3" t="s">
        <v>17623</v>
      </c>
      <c r="E2445" s="6">
        <v>43951.111273148148</v>
      </c>
      <c r="F2445" s="3"/>
      <c r="G2445" s="3"/>
      <c r="H2445" s="3"/>
      <c r="I2445" s="3"/>
      <c r="J2445" s="3" t="s">
        <v>14556</v>
      </c>
      <c r="K2445" s="3"/>
      <c r="L2445" s="7" t="s">
        <v>27</v>
      </c>
      <c r="M2445" s="14" t="s">
        <v>340</v>
      </c>
      <c r="N2445" s="3">
        <v>1</v>
      </c>
      <c r="O2445" s="3">
        <v>8</v>
      </c>
      <c r="P2445" s="3"/>
      <c r="Q2445" s="17" t="s">
        <v>17624</v>
      </c>
      <c r="R2445" s="7" t="s">
        <v>556</v>
      </c>
    </row>
    <row r="2446" spans="1:18" ht="90">
      <c r="A2446" s="8" t="s">
        <v>17625</v>
      </c>
      <c r="B2446" s="3" t="s">
        <v>17626</v>
      </c>
      <c r="C2446" s="4" t="s">
        <v>991</v>
      </c>
      <c r="D2446" s="3" t="s">
        <v>17627</v>
      </c>
      <c r="E2446" s="6">
        <v>43951.111215277779</v>
      </c>
      <c r="F2446" s="3"/>
      <c r="G2446" s="3"/>
      <c r="H2446" s="3"/>
      <c r="I2446" s="3"/>
      <c r="J2446" s="3" t="s">
        <v>17628</v>
      </c>
      <c r="K2446" s="3"/>
      <c r="L2446" s="7" t="s">
        <v>17629</v>
      </c>
      <c r="M2446" s="14" t="s">
        <v>17630</v>
      </c>
      <c r="N2446" s="3">
        <v>664</v>
      </c>
      <c r="O2446" s="3">
        <v>2221</v>
      </c>
      <c r="P2446" s="3" t="s">
        <v>17631</v>
      </c>
      <c r="Q2446" s="17" t="s">
        <v>17632</v>
      </c>
      <c r="R2446" s="7" t="s">
        <v>996</v>
      </c>
    </row>
    <row r="2447" spans="1:18" ht="67.5">
      <c r="A2447" s="8" t="s">
        <v>17633</v>
      </c>
      <c r="B2447" s="3" t="s">
        <v>17634</v>
      </c>
      <c r="C2447" s="4" t="s">
        <v>14155</v>
      </c>
      <c r="D2447" s="3" t="s">
        <v>17627</v>
      </c>
      <c r="E2447" s="6">
        <v>43951.111215277779</v>
      </c>
      <c r="F2447" s="3"/>
      <c r="G2447" s="3"/>
      <c r="H2447" s="3"/>
      <c r="I2447" s="3"/>
      <c r="J2447" s="3" t="s">
        <v>17635</v>
      </c>
      <c r="K2447" s="3"/>
      <c r="L2447" s="7" t="s">
        <v>178</v>
      </c>
      <c r="M2447" s="14" t="s">
        <v>17636</v>
      </c>
      <c r="N2447" s="3">
        <v>481</v>
      </c>
      <c r="O2447" s="3">
        <v>892</v>
      </c>
      <c r="P2447" s="3"/>
      <c r="Q2447" s="17" t="s">
        <v>17637</v>
      </c>
      <c r="R2447" s="7" t="s">
        <v>14160</v>
      </c>
    </row>
    <row r="2448" spans="1:18" ht="78.75">
      <c r="A2448" s="8" t="s">
        <v>17638</v>
      </c>
      <c r="B2448" s="3" t="s">
        <v>17639</v>
      </c>
      <c r="C2448" s="4" t="s">
        <v>17640</v>
      </c>
      <c r="D2448" s="3" t="s">
        <v>17641</v>
      </c>
      <c r="E2448" s="6">
        <v>43951.111122685186</v>
      </c>
      <c r="F2448" s="3"/>
      <c r="G2448" s="3"/>
      <c r="H2448" s="3" t="s">
        <v>2222</v>
      </c>
      <c r="I2448" s="3" t="s">
        <v>2223</v>
      </c>
      <c r="J2448" s="3" t="s">
        <v>17642</v>
      </c>
      <c r="K2448" s="3" t="s">
        <v>17643</v>
      </c>
      <c r="L2448" s="7" t="s">
        <v>142</v>
      </c>
      <c r="M2448" s="14" t="s">
        <v>17644</v>
      </c>
      <c r="N2448" s="3">
        <v>44</v>
      </c>
      <c r="O2448" s="3">
        <v>199</v>
      </c>
      <c r="P2448" s="3" t="s">
        <v>17645</v>
      </c>
      <c r="Q2448" s="17" t="s">
        <v>17646</v>
      </c>
      <c r="R2448" s="7" t="s">
        <v>2227</v>
      </c>
    </row>
    <row r="2449" spans="1:18" ht="90">
      <c r="A2449" s="8" t="s">
        <v>17647</v>
      </c>
      <c r="B2449" s="3" t="s">
        <v>17648</v>
      </c>
      <c r="C2449" s="4" t="s">
        <v>991</v>
      </c>
      <c r="D2449" s="3" t="s">
        <v>17649</v>
      </c>
      <c r="E2449" s="6">
        <v>43951.111087962963</v>
      </c>
      <c r="F2449" s="3"/>
      <c r="G2449" s="3"/>
      <c r="H2449" s="3"/>
      <c r="I2449" s="3"/>
      <c r="J2449" s="3" t="s">
        <v>17650</v>
      </c>
      <c r="K2449" s="3"/>
      <c r="L2449" s="7" t="s">
        <v>27</v>
      </c>
      <c r="M2449" s="14" t="s">
        <v>17651</v>
      </c>
      <c r="N2449" s="3">
        <v>297</v>
      </c>
      <c r="O2449" s="3">
        <v>522</v>
      </c>
      <c r="P2449" s="3" t="s">
        <v>7555</v>
      </c>
      <c r="Q2449" s="17" t="s">
        <v>17652</v>
      </c>
      <c r="R2449" s="7" t="s">
        <v>996</v>
      </c>
    </row>
    <row r="2450" spans="1:18" ht="67.5">
      <c r="A2450" s="8" t="s">
        <v>17653</v>
      </c>
      <c r="B2450" s="3" t="s">
        <v>17654</v>
      </c>
      <c r="C2450" s="4" t="s">
        <v>1292</v>
      </c>
      <c r="D2450" s="3" t="s">
        <v>17655</v>
      </c>
      <c r="E2450" s="6">
        <v>43951.110798611116</v>
      </c>
      <c r="F2450" s="3"/>
      <c r="G2450" s="3"/>
      <c r="H2450" s="3"/>
      <c r="I2450" s="3"/>
      <c r="J2450" s="3" t="s">
        <v>17656</v>
      </c>
      <c r="K2450" s="3"/>
      <c r="L2450" s="7" t="s">
        <v>57</v>
      </c>
      <c r="M2450" s="14" t="s">
        <v>17657</v>
      </c>
      <c r="N2450" s="3">
        <v>2047</v>
      </c>
      <c r="O2450" s="3">
        <v>3817</v>
      </c>
      <c r="P2450" s="3"/>
      <c r="Q2450" s="17" t="s">
        <v>17658</v>
      </c>
      <c r="R2450" s="7" t="s">
        <v>1297</v>
      </c>
    </row>
    <row r="2451" spans="1:18" ht="101.25">
      <c r="A2451" s="8" t="s">
        <v>17659</v>
      </c>
      <c r="B2451" s="3" t="s">
        <v>17660</v>
      </c>
      <c r="C2451" s="4" t="s">
        <v>17661</v>
      </c>
      <c r="D2451" s="3" t="s">
        <v>17662</v>
      </c>
      <c r="E2451" s="6">
        <v>43951.110416666663</v>
      </c>
      <c r="F2451" s="3"/>
      <c r="G2451" s="3"/>
      <c r="H2451" s="3"/>
      <c r="I2451" s="3"/>
      <c r="J2451" s="3" t="s">
        <v>17663</v>
      </c>
      <c r="K2451" s="3"/>
      <c r="L2451" s="7" t="s">
        <v>27</v>
      </c>
      <c r="M2451" s="14" t="s">
        <v>17664</v>
      </c>
      <c r="N2451" s="3">
        <v>542</v>
      </c>
      <c r="O2451" s="3">
        <v>850</v>
      </c>
      <c r="P2451" s="3" t="s">
        <v>17665</v>
      </c>
      <c r="Q2451" s="17" t="s">
        <v>17666</v>
      </c>
      <c r="R2451" s="7" t="s">
        <v>17667</v>
      </c>
    </row>
    <row r="2452" spans="1:18" ht="78.75">
      <c r="A2452" s="8" t="s">
        <v>17668</v>
      </c>
      <c r="B2452" s="3" t="s">
        <v>17669</v>
      </c>
      <c r="C2452" s="4" t="s">
        <v>1300</v>
      </c>
      <c r="D2452" s="3" t="s">
        <v>17670</v>
      </c>
      <c r="E2452" s="6">
        <v>43951.110393518524</v>
      </c>
      <c r="F2452" s="3"/>
      <c r="G2452" s="3"/>
      <c r="H2452" s="3"/>
      <c r="I2452" s="3"/>
      <c r="J2452" s="3" t="s">
        <v>17671</v>
      </c>
      <c r="K2452" s="3"/>
      <c r="L2452" s="7" t="s">
        <v>27</v>
      </c>
      <c r="M2452" s="14" t="s">
        <v>17672</v>
      </c>
      <c r="N2452" s="3">
        <v>2320</v>
      </c>
      <c r="O2452" s="3">
        <v>47</v>
      </c>
      <c r="P2452" s="3" t="s">
        <v>17673</v>
      </c>
      <c r="Q2452" s="17" t="s">
        <v>17674</v>
      </c>
      <c r="R2452" s="7" t="s">
        <v>1306</v>
      </c>
    </row>
    <row r="2453" spans="1:18" ht="56.25">
      <c r="A2453" s="8" t="s">
        <v>17675</v>
      </c>
      <c r="B2453" s="3" t="s">
        <v>17676</v>
      </c>
      <c r="C2453" s="4" t="s">
        <v>501</v>
      </c>
      <c r="D2453" s="3" t="s">
        <v>17677</v>
      </c>
      <c r="E2453" s="6">
        <v>43951.110347222224</v>
      </c>
      <c r="F2453" s="3"/>
      <c r="G2453" s="3"/>
      <c r="H2453" s="3"/>
      <c r="I2453" s="3"/>
      <c r="J2453" s="3" t="s">
        <v>17678</v>
      </c>
      <c r="K2453" s="3"/>
      <c r="L2453" s="7" t="s">
        <v>27</v>
      </c>
      <c r="M2453" s="14" t="s">
        <v>17679</v>
      </c>
      <c r="N2453" s="3">
        <v>45</v>
      </c>
      <c r="O2453" s="3">
        <v>99</v>
      </c>
      <c r="P2453" s="3"/>
      <c r="Q2453" s="17" t="s">
        <v>17680</v>
      </c>
      <c r="R2453" s="7" t="s">
        <v>507</v>
      </c>
    </row>
    <row r="2454" spans="1:18" ht="90">
      <c r="A2454" s="8" t="s">
        <v>17681</v>
      </c>
      <c r="B2454" s="3" t="s">
        <v>17682</v>
      </c>
      <c r="C2454" s="4" t="s">
        <v>2263</v>
      </c>
      <c r="D2454" s="3" t="s">
        <v>17683</v>
      </c>
      <c r="E2454" s="6">
        <v>43951.110312500001</v>
      </c>
      <c r="F2454" s="3"/>
      <c r="G2454" s="3"/>
      <c r="H2454" s="3"/>
      <c r="I2454" s="3"/>
      <c r="J2454" s="3" t="s">
        <v>17684</v>
      </c>
      <c r="K2454" s="3"/>
      <c r="L2454" s="7" t="s">
        <v>27</v>
      </c>
      <c r="M2454" s="14" t="s">
        <v>17685</v>
      </c>
      <c r="N2454" s="3">
        <v>612</v>
      </c>
      <c r="O2454" s="3">
        <v>1557</v>
      </c>
      <c r="P2454" s="3" t="s">
        <v>49</v>
      </c>
      <c r="Q2454" s="17" t="s">
        <v>17686</v>
      </c>
      <c r="R2454" s="7" t="s">
        <v>2269</v>
      </c>
    </row>
    <row r="2455" spans="1:18" ht="45">
      <c r="A2455" s="8" t="s">
        <v>17687</v>
      </c>
      <c r="B2455" s="3" t="s">
        <v>17688</v>
      </c>
      <c r="C2455" s="4" t="s">
        <v>17689</v>
      </c>
      <c r="D2455" s="3" t="s">
        <v>17690</v>
      </c>
      <c r="E2455" s="6">
        <v>43951.110208333332</v>
      </c>
      <c r="F2455" s="3"/>
      <c r="G2455" s="3"/>
      <c r="H2455" s="3"/>
      <c r="I2455" s="3"/>
      <c r="J2455" s="3" t="s">
        <v>17691</v>
      </c>
      <c r="K2455" s="3"/>
      <c r="L2455" s="7" t="s">
        <v>27</v>
      </c>
      <c r="M2455" s="14" t="s">
        <v>17692</v>
      </c>
      <c r="N2455" s="3">
        <v>57</v>
      </c>
      <c r="O2455" s="3">
        <v>429</v>
      </c>
      <c r="P2455" s="3"/>
      <c r="Q2455" s="17" t="s">
        <v>17693</v>
      </c>
      <c r="R2455" s="7" t="s">
        <v>17694</v>
      </c>
    </row>
    <row r="2456" spans="1:18" ht="90">
      <c r="A2456" s="8" t="s">
        <v>17695</v>
      </c>
      <c r="B2456" s="3" t="s">
        <v>17696</v>
      </c>
      <c r="C2456" s="4" t="s">
        <v>2263</v>
      </c>
      <c r="D2456" s="3" t="s">
        <v>17697</v>
      </c>
      <c r="E2456" s="6">
        <v>43951.11</v>
      </c>
      <c r="F2456" s="3"/>
      <c r="G2456" s="3"/>
      <c r="H2456" s="3"/>
      <c r="I2456" s="3"/>
      <c r="J2456" s="3" t="s">
        <v>17698</v>
      </c>
      <c r="K2456" s="3"/>
      <c r="L2456" s="7" t="s">
        <v>27</v>
      </c>
      <c r="M2456" s="14" t="s">
        <v>340</v>
      </c>
      <c r="N2456" s="3">
        <v>13</v>
      </c>
      <c r="O2456" s="3">
        <v>769</v>
      </c>
      <c r="P2456" s="3"/>
      <c r="Q2456" s="17" t="s">
        <v>17699</v>
      </c>
      <c r="R2456" s="7" t="s">
        <v>2269</v>
      </c>
    </row>
    <row r="2457" spans="1:18" ht="56.25">
      <c r="A2457" s="8" t="s">
        <v>17700</v>
      </c>
      <c r="B2457" s="3" t="s">
        <v>17701</v>
      </c>
      <c r="C2457" s="4" t="s">
        <v>17702</v>
      </c>
      <c r="D2457" s="3" t="s">
        <v>17703</v>
      </c>
      <c r="E2457" s="6">
        <v>43951.108831018515</v>
      </c>
      <c r="F2457" s="3"/>
      <c r="G2457" s="3"/>
      <c r="H2457" s="3" t="s">
        <v>17001</v>
      </c>
      <c r="I2457" s="3" t="s">
        <v>17002</v>
      </c>
      <c r="J2457" s="3" t="s">
        <v>17704</v>
      </c>
      <c r="K2457" s="3" t="s">
        <v>17705</v>
      </c>
      <c r="L2457" s="7" t="s">
        <v>27</v>
      </c>
      <c r="M2457" s="14" t="s">
        <v>17706</v>
      </c>
      <c r="N2457" s="3">
        <v>4</v>
      </c>
      <c r="O2457" s="3">
        <v>53</v>
      </c>
      <c r="P2457" s="3"/>
      <c r="Q2457" s="17" t="s">
        <v>17707</v>
      </c>
      <c r="R2457" s="7" t="s">
        <v>17708</v>
      </c>
    </row>
    <row r="2458" spans="1:18" ht="56.25">
      <c r="A2458" s="8" t="s">
        <v>17709</v>
      </c>
      <c r="B2458" s="3" t="s">
        <v>17710</v>
      </c>
      <c r="C2458" s="4" t="s">
        <v>17711</v>
      </c>
      <c r="D2458" s="3" t="s">
        <v>17712</v>
      </c>
      <c r="E2458" s="6">
        <v>43951.108599537038</v>
      </c>
      <c r="F2458" s="3"/>
      <c r="G2458" s="3"/>
      <c r="H2458" s="3" t="s">
        <v>2294</v>
      </c>
      <c r="I2458" s="3" t="s">
        <v>2295</v>
      </c>
      <c r="J2458" s="3" t="s">
        <v>17713</v>
      </c>
      <c r="K2458" s="3" t="s">
        <v>17714</v>
      </c>
      <c r="L2458" s="7" t="s">
        <v>27</v>
      </c>
      <c r="M2458" s="14" t="s">
        <v>17715</v>
      </c>
      <c r="N2458" s="3">
        <v>8815</v>
      </c>
      <c r="O2458" s="3">
        <v>8347</v>
      </c>
      <c r="P2458" s="3" t="s">
        <v>49</v>
      </c>
      <c r="Q2458" s="17" t="s">
        <v>17716</v>
      </c>
      <c r="R2458" s="7" t="s">
        <v>2300</v>
      </c>
    </row>
    <row r="2459" spans="1:18" ht="22.5">
      <c r="A2459" s="8" t="s">
        <v>17717</v>
      </c>
      <c r="B2459" s="3" t="s">
        <v>17718</v>
      </c>
      <c r="C2459" s="4" t="s">
        <v>17719</v>
      </c>
      <c r="D2459" s="3" t="s">
        <v>17720</v>
      </c>
      <c r="E2459" s="6">
        <v>43951.108518518522</v>
      </c>
      <c r="F2459" s="3"/>
      <c r="G2459" s="3"/>
      <c r="H2459" s="3" t="s">
        <v>17721</v>
      </c>
      <c r="I2459" s="3" t="s">
        <v>17722</v>
      </c>
      <c r="J2459" s="3" t="s">
        <v>17723</v>
      </c>
      <c r="K2459" s="3" t="s">
        <v>17724</v>
      </c>
      <c r="L2459" s="7" t="s">
        <v>27</v>
      </c>
      <c r="M2459" s="14" t="s">
        <v>17725</v>
      </c>
      <c r="N2459" s="3"/>
      <c r="O2459" s="3">
        <v>2</v>
      </c>
      <c r="P2459" s="3" t="s">
        <v>17726</v>
      </c>
      <c r="Q2459" s="17" t="s">
        <v>17727</v>
      </c>
      <c r="R2459" s="7" t="s">
        <v>17728</v>
      </c>
    </row>
    <row r="2460" spans="1:18" ht="56.25">
      <c r="A2460" s="8" t="s">
        <v>17729</v>
      </c>
      <c r="B2460" s="3" t="s">
        <v>17730</v>
      </c>
      <c r="C2460" s="4" t="s">
        <v>16076</v>
      </c>
      <c r="D2460" s="3" t="s">
        <v>17731</v>
      </c>
      <c r="E2460" s="6">
        <v>43951.108402777776</v>
      </c>
      <c r="F2460" s="3"/>
      <c r="G2460" s="3"/>
      <c r="H2460" s="3"/>
      <c r="I2460" s="3"/>
      <c r="J2460" s="3" t="s">
        <v>17732</v>
      </c>
      <c r="K2460" s="3"/>
      <c r="L2460" s="7" t="s">
        <v>57</v>
      </c>
      <c r="M2460" s="14" t="s">
        <v>17733</v>
      </c>
      <c r="N2460" s="3">
        <v>3975</v>
      </c>
      <c r="O2460" s="3">
        <v>4808</v>
      </c>
      <c r="P2460" s="3" t="s">
        <v>17734</v>
      </c>
      <c r="Q2460" s="17" t="s">
        <v>17735</v>
      </c>
      <c r="R2460" s="7" t="s">
        <v>16081</v>
      </c>
    </row>
    <row r="2461" spans="1:18" ht="78.75">
      <c r="A2461" s="8" t="s">
        <v>17736</v>
      </c>
      <c r="B2461" s="3" t="s">
        <v>17737</v>
      </c>
      <c r="C2461" s="4" t="s">
        <v>11401</v>
      </c>
      <c r="D2461" s="3" t="s">
        <v>17738</v>
      </c>
      <c r="E2461" s="6">
        <v>43951.108229166668</v>
      </c>
      <c r="F2461" s="3"/>
      <c r="G2461" s="3"/>
      <c r="H2461" s="3"/>
      <c r="I2461" s="3"/>
      <c r="J2461" s="3" t="s">
        <v>17739</v>
      </c>
      <c r="K2461" s="3"/>
      <c r="L2461" s="7" t="s">
        <v>27</v>
      </c>
      <c r="M2461" s="14" t="s">
        <v>17740</v>
      </c>
      <c r="N2461" s="3">
        <v>283</v>
      </c>
      <c r="O2461" s="3">
        <v>277</v>
      </c>
      <c r="P2461" s="3" t="s">
        <v>17741</v>
      </c>
      <c r="Q2461" s="17" t="s">
        <v>17742</v>
      </c>
      <c r="R2461" s="7" t="s">
        <v>1433</v>
      </c>
    </row>
    <row r="2462" spans="1:18" ht="33.75">
      <c r="A2462" s="8" t="s">
        <v>17743</v>
      </c>
      <c r="B2462" s="3" t="s">
        <v>17744</v>
      </c>
      <c r="C2462" s="4" t="s">
        <v>17745</v>
      </c>
      <c r="D2462" s="3" t="s">
        <v>17746</v>
      </c>
      <c r="E2462" s="6">
        <v>43951.108032407406</v>
      </c>
      <c r="F2462" s="3"/>
      <c r="G2462" s="3"/>
      <c r="H2462" s="3"/>
      <c r="I2462" s="3"/>
      <c r="J2462" s="3" t="s">
        <v>17747</v>
      </c>
      <c r="K2462" s="3"/>
      <c r="L2462" s="7" t="s">
        <v>17748</v>
      </c>
      <c r="M2462" s="14" t="s">
        <v>17749</v>
      </c>
      <c r="N2462" s="3">
        <v>104</v>
      </c>
      <c r="O2462" s="3"/>
      <c r="P2462" s="3" t="s">
        <v>17750</v>
      </c>
      <c r="Q2462" s="17" t="s">
        <v>17751</v>
      </c>
      <c r="R2462" s="7" t="s">
        <v>17752</v>
      </c>
    </row>
    <row r="2463" spans="1:18" ht="90">
      <c r="A2463" s="8" t="s">
        <v>17753</v>
      </c>
      <c r="B2463" s="3" t="s">
        <v>17754</v>
      </c>
      <c r="C2463" s="4" t="s">
        <v>2263</v>
      </c>
      <c r="D2463" s="3" t="s">
        <v>17755</v>
      </c>
      <c r="E2463" s="6">
        <v>43951.107974537037</v>
      </c>
      <c r="F2463" s="3"/>
      <c r="G2463" s="3"/>
      <c r="H2463" s="3"/>
      <c r="I2463" s="3"/>
      <c r="J2463" s="3" t="s">
        <v>17756</v>
      </c>
      <c r="K2463" s="3"/>
      <c r="L2463" s="7" t="s">
        <v>27</v>
      </c>
      <c r="M2463" s="14" t="s">
        <v>17757</v>
      </c>
      <c r="N2463" s="3">
        <v>140</v>
      </c>
      <c r="O2463" s="3">
        <v>1157</v>
      </c>
      <c r="P2463" s="3" t="s">
        <v>17758</v>
      </c>
      <c r="Q2463" s="17" t="s">
        <v>17759</v>
      </c>
      <c r="R2463" s="7" t="s">
        <v>2269</v>
      </c>
    </row>
    <row r="2464" spans="1:18" ht="56.25">
      <c r="A2464" s="8" t="s">
        <v>17760</v>
      </c>
      <c r="B2464" s="3" t="s">
        <v>17761</v>
      </c>
      <c r="C2464" s="4" t="s">
        <v>1473</v>
      </c>
      <c r="D2464" s="3" t="s">
        <v>17762</v>
      </c>
      <c r="E2464" s="6">
        <v>43951.107939814814</v>
      </c>
      <c r="F2464" s="3"/>
      <c r="G2464" s="3"/>
      <c r="H2464" s="3"/>
      <c r="I2464" s="3"/>
      <c r="J2464" s="3" t="s">
        <v>17763</v>
      </c>
      <c r="K2464" s="3"/>
      <c r="L2464" s="7" t="s">
        <v>27</v>
      </c>
      <c r="M2464" s="14" t="s">
        <v>17764</v>
      </c>
      <c r="N2464" s="3">
        <v>8</v>
      </c>
      <c r="O2464" s="3">
        <v>30</v>
      </c>
      <c r="P2464" s="3"/>
      <c r="Q2464" s="17" t="s">
        <v>17765</v>
      </c>
      <c r="R2464" s="7" t="s">
        <v>1478</v>
      </c>
    </row>
    <row r="2465" spans="1:18" ht="33.75">
      <c r="A2465" s="8" t="s">
        <v>16069</v>
      </c>
      <c r="B2465" s="3" t="s">
        <v>16065</v>
      </c>
      <c r="C2465" s="4" t="s">
        <v>17766</v>
      </c>
      <c r="D2465" s="3" t="s">
        <v>17767</v>
      </c>
      <c r="E2465" s="6">
        <v>43951.107858796298</v>
      </c>
      <c r="F2465" s="3"/>
      <c r="G2465" s="3"/>
      <c r="H2465" s="3"/>
      <c r="I2465" s="3"/>
      <c r="J2465" s="3" t="s">
        <v>16068</v>
      </c>
      <c r="K2465" s="3"/>
      <c r="L2465" s="7" t="s">
        <v>27</v>
      </c>
      <c r="M2465" s="14" t="s">
        <v>16070</v>
      </c>
      <c r="N2465" s="3">
        <v>668</v>
      </c>
      <c r="O2465" s="3">
        <v>1087</v>
      </c>
      <c r="P2465" s="3" t="s">
        <v>16071</v>
      </c>
      <c r="Q2465" s="17" t="s">
        <v>17768</v>
      </c>
      <c r="R2465" s="7" t="s">
        <v>17769</v>
      </c>
    </row>
    <row r="2466" spans="1:18" ht="56.25">
      <c r="A2466" s="8" t="s">
        <v>17770</v>
      </c>
      <c r="B2466" s="3" t="s">
        <v>17771</v>
      </c>
      <c r="C2466" s="4" t="s">
        <v>17772</v>
      </c>
      <c r="D2466" s="3" t="s">
        <v>17773</v>
      </c>
      <c r="E2466" s="6">
        <v>43951.10774305556</v>
      </c>
      <c r="F2466" s="3"/>
      <c r="G2466" s="3"/>
      <c r="H2466" s="3"/>
      <c r="I2466" s="3"/>
      <c r="J2466" s="3" t="s">
        <v>17774</v>
      </c>
      <c r="K2466" s="3"/>
      <c r="L2466" s="7" t="s">
        <v>27</v>
      </c>
      <c r="M2466" s="14" t="s">
        <v>17775</v>
      </c>
      <c r="N2466" s="3">
        <v>384</v>
      </c>
      <c r="O2466" s="3">
        <v>784</v>
      </c>
      <c r="P2466" s="3" t="s">
        <v>17776</v>
      </c>
      <c r="Q2466" s="17" t="s">
        <v>17777</v>
      </c>
      <c r="R2466" s="7" t="s">
        <v>17778</v>
      </c>
    </row>
    <row r="2467" spans="1:18" ht="56.25">
      <c r="A2467" s="8" t="s">
        <v>17779</v>
      </c>
      <c r="B2467" s="3" t="s">
        <v>17780</v>
      </c>
      <c r="C2467" s="4" t="s">
        <v>3708</v>
      </c>
      <c r="D2467" s="3" t="s">
        <v>17781</v>
      </c>
      <c r="E2467" s="6">
        <v>43951.107719907406</v>
      </c>
      <c r="F2467" s="3"/>
      <c r="G2467" s="3"/>
      <c r="H2467" s="3"/>
      <c r="I2467" s="3"/>
      <c r="J2467" s="3" t="s">
        <v>17782</v>
      </c>
      <c r="K2467" s="3"/>
      <c r="L2467" s="7" t="s">
        <v>57</v>
      </c>
      <c r="M2467" s="14" t="s">
        <v>17783</v>
      </c>
      <c r="N2467" s="3">
        <v>556</v>
      </c>
      <c r="O2467" s="3">
        <v>920</v>
      </c>
      <c r="P2467" s="3" t="s">
        <v>3173</v>
      </c>
      <c r="Q2467" s="17" t="s">
        <v>17784</v>
      </c>
      <c r="R2467" s="7" t="s">
        <v>3714</v>
      </c>
    </row>
    <row r="2468" spans="1:18" ht="112.5">
      <c r="A2468" s="8" t="s">
        <v>17785</v>
      </c>
      <c r="B2468" s="3" t="s">
        <v>17786</v>
      </c>
      <c r="C2468" s="4" t="s">
        <v>967</v>
      </c>
      <c r="D2468" s="3" t="s">
        <v>17787</v>
      </c>
      <c r="E2468" s="6">
        <v>43951.107615740737</v>
      </c>
      <c r="F2468" s="3"/>
      <c r="G2468" s="3"/>
      <c r="H2468" s="3"/>
      <c r="I2468" s="3"/>
      <c r="J2468" s="3" t="s">
        <v>17788</v>
      </c>
      <c r="K2468" s="3"/>
      <c r="L2468" s="7" t="s">
        <v>27</v>
      </c>
      <c r="M2468" s="14" t="s">
        <v>17789</v>
      </c>
      <c r="N2468" s="3">
        <v>1071</v>
      </c>
      <c r="O2468" s="3">
        <v>1417</v>
      </c>
      <c r="P2468" s="3" t="s">
        <v>17790</v>
      </c>
      <c r="Q2468" s="17" t="s">
        <v>17791</v>
      </c>
      <c r="R2468" s="7" t="s">
        <v>512</v>
      </c>
    </row>
    <row r="2469" spans="1:18" ht="78.75">
      <c r="A2469" s="8" t="s">
        <v>17792</v>
      </c>
      <c r="B2469" s="3" t="s">
        <v>17793</v>
      </c>
      <c r="C2469" s="4" t="s">
        <v>8992</v>
      </c>
      <c r="D2469" s="3" t="s">
        <v>17794</v>
      </c>
      <c r="E2469" s="6">
        <v>43951.107523148152</v>
      </c>
      <c r="F2469" s="3"/>
      <c r="G2469" s="3"/>
      <c r="H2469" s="3"/>
      <c r="I2469" s="3"/>
      <c r="J2469" s="3" t="s">
        <v>17795</v>
      </c>
      <c r="K2469" s="3"/>
      <c r="L2469" s="7" t="s">
        <v>27</v>
      </c>
      <c r="M2469" s="14" t="s">
        <v>17796</v>
      </c>
      <c r="N2469" s="3">
        <v>2</v>
      </c>
      <c r="O2469" s="3">
        <v>269</v>
      </c>
      <c r="P2469" s="3"/>
      <c r="Q2469" s="17" t="s">
        <v>17797</v>
      </c>
      <c r="R2469" s="7" t="s">
        <v>8997</v>
      </c>
    </row>
    <row r="2470" spans="1:18" ht="90">
      <c r="A2470" s="8" t="s">
        <v>17798</v>
      </c>
      <c r="B2470" s="3" t="s">
        <v>17799</v>
      </c>
      <c r="C2470" s="4" t="s">
        <v>2263</v>
      </c>
      <c r="D2470" s="3" t="s">
        <v>17800</v>
      </c>
      <c r="E2470" s="6">
        <v>43951.10738425926</v>
      </c>
      <c r="F2470" s="3"/>
      <c r="G2470" s="3"/>
      <c r="H2470" s="3"/>
      <c r="I2470" s="3"/>
      <c r="J2470" s="3" t="s">
        <v>17801</v>
      </c>
      <c r="K2470" s="3"/>
      <c r="L2470" s="7" t="s">
        <v>27</v>
      </c>
      <c r="M2470" s="14" t="s">
        <v>17802</v>
      </c>
      <c r="N2470" s="3">
        <v>237</v>
      </c>
      <c r="O2470" s="3">
        <v>554</v>
      </c>
      <c r="P2470" s="3"/>
      <c r="Q2470" s="17" t="s">
        <v>17803</v>
      </c>
      <c r="R2470" s="7" t="s">
        <v>2269</v>
      </c>
    </row>
    <row r="2471" spans="1:18" ht="56.25">
      <c r="A2471" s="8" t="s">
        <v>17804</v>
      </c>
      <c r="B2471" s="3" t="s">
        <v>17805</v>
      </c>
      <c r="C2471" s="4" t="s">
        <v>3708</v>
      </c>
      <c r="D2471" s="3" t="s">
        <v>17806</v>
      </c>
      <c r="E2471" s="6">
        <v>43951.107164351852</v>
      </c>
      <c r="F2471" s="3"/>
      <c r="G2471" s="3"/>
      <c r="H2471" s="3"/>
      <c r="I2471" s="3"/>
      <c r="J2471" s="3" t="s">
        <v>17807</v>
      </c>
      <c r="K2471" s="3"/>
      <c r="L2471" s="7" t="s">
        <v>57</v>
      </c>
      <c r="M2471" s="14" t="s">
        <v>17808</v>
      </c>
      <c r="N2471" s="3">
        <v>50</v>
      </c>
      <c r="O2471" s="3">
        <v>569</v>
      </c>
      <c r="P2471" s="3" t="s">
        <v>3744</v>
      </c>
      <c r="Q2471" s="17" t="s">
        <v>17809</v>
      </c>
      <c r="R2471" s="7" t="s">
        <v>3714</v>
      </c>
    </row>
    <row r="2472" spans="1:18" ht="78.75">
      <c r="A2472" s="8" t="s">
        <v>17810</v>
      </c>
      <c r="B2472" s="3" t="s">
        <v>17811</v>
      </c>
      <c r="C2472" s="4" t="s">
        <v>1237</v>
      </c>
      <c r="D2472" s="3" t="s">
        <v>17812</v>
      </c>
      <c r="E2472" s="6">
        <v>43951.107060185182</v>
      </c>
      <c r="F2472" s="3"/>
      <c r="G2472" s="3"/>
      <c r="H2472" s="3"/>
      <c r="I2472" s="3"/>
      <c r="J2472" s="3" t="s">
        <v>17813</v>
      </c>
      <c r="K2472" s="3"/>
      <c r="L2472" s="7" t="s">
        <v>178</v>
      </c>
      <c r="M2472" s="14" t="s">
        <v>17814</v>
      </c>
      <c r="N2472" s="3">
        <v>130</v>
      </c>
      <c r="O2472" s="3">
        <v>390</v>
      </c>
      <c r="P2472" s="3"/>
      <c r="Q2472" s="17" t="s">
        <v>17815</v>
      </c>
      <c r="R2472" s="7" t="s">
        <v>1243</v>
      </c>
    </row>
    <row r="2473" spans="1:18" ht="101.25">
      <c r="A2473" s="8" t="s">
        <v>17816</v>
      </c>
      <c r="B2473" s="3" t="s">
        <v>17817</v>
      </c>
      <c r="C2473" s="4" t="s">
        <v>5769</v>
      </c>
      <c r="D2473" s="3" t="s">
        <v>17818</v>
      </c>
      <c r="E2473" s="6">
        <v>43951.106979166667</v>
      </c>
      <c r="F2473" s="3"/>
      <c r="G2473" s="3"/>
      <c r="H2473" s="3"/>
      <c r="I2473" s="3"/>
      <c r="J2473" s="3" t="s">
        <v>17819</v>
      </c>
      <c r="K2473" s="3"/>
      <c r="L2473" s="7" t="s">
        <v>178</v>
      </c>
      <c r="M2473" s="14" t="s">
        <v>17820</v>
      </c>
      <c r="N2473" s="3">
        <v>332</v>
      </c>
      <c r="O2473" s="3">
        <v>738</v>
      </c>
      <c r="P2473" s="3" t="s">
        <v>17821</v>
      </c>
      <c r="Q2473" s="17" t="s">
        <v>17822</v>
      </c>
      <c r="R2473" s="7" t="s">
        <v>5775</v>
      </c>
    </row>
    <row r="2474" spans="1:18" ht="33.75">
      <c r="A2474" s="8" t="s">
        <v>17823</v>
      </c>
      <c r="B2474" s="3" t="s">
        <v>17824</v>
      </c>
      <c r="C2474" s="4" t="s">
        <v>17825</v>
      </c>
      <c r="D2474" s="3" t="s">
        <v>17826</v>
      </c>
      <c r="E2474" s="6">
        <v>43951.106921296298</v>
      </c>
      <c r="F2474" s="3"/>
      <c r="G2474" s="3"/>
      <c r="H2474" s="3" t="s">
        <v>17827</v>
      </c>
      <c r="I2474" s="3" t="s">
        <v>17828</v>
      </c>
      <c r="J2474" s="3" t="s">
        <v>17829</v>
      </c>
      <c r="K2474" s="3" t="s">
        <v>17830</v>
      </c>
      <c r="L2474" s="7" t="s">
        <v>27</v>
      </c>
      <c r="M2474" s="14" t="s">
        <v>17831</v>
      </c>
      <c r="N2474" s="3">
        <v>111</v>
      </c>
      <c r="O2474" s="3">
        <v>1417</v>
      </c>
      <c r="P2474" s="3" t="s">
        <v>7555</v>
      </c>
      <c r="Q2474" s="17" t="s">
        <v>17832</v>
      </c>
      <c r="R2474" s="7" t="s">
        <v>17833</v>
      </c>
    </row>
    <row r="2475" spans="1:18" ht="67.5">
      <c r="A2475" s="8" t="s">
        <v>17834</v>
      </c>
      <c r="B2475" s="3" t="s">
        <v>17835</v>
      </c>
      <c r="C2475" s="4" t="s">
        <v>17836</v>
      </c>
      <c r="D2475" s="3" t="s">
        <v>17837</v>
      </c>
      <c r="E2475" s="6">
        <v>43951.106886574074</v>
      </c>
      <c r="F2475" s="3"/>
      <c r="G2475" s="3"/>
      <c r="H2475" s="3"/>
      <c r="I2475" s="3"/>
      <c r="J2475" s="3" t="s">
        <v>17838</v>
      </c>
      <c r="K2475" s="3"/>
      <c r="L2475" s="7" t="s">
        <v>57</v>
      </c>
      <c r="M2475" s="14" t="s">
        <v>17839</v>
      </c>
      <c r="N2475" s="3">
        <v>37</v>
      </c>
      <c r="O2475" s="3">
        <v>112</v>
      </c>
      <c r="P2475" s="3"/>
      <c r="Q2475" s="17" t="s">
        <v>17840</v>
      </c>
      <c r="R2475" s="7" t="s">
        <v>17841</v>
      </c>
    </row>
    <row r="2476" spans="1:18" ht="90">
      <c r="A2476" s="8" t="s">
        <v>17842</v>
      </c>
      <c r="B2476" s="3" t="s">
        <v>17843</v>
      </c>
      <c r="C2476" s="4" t="s">
        <v>2263</v>
      </c>
      <c r="D2476" s="3" t="s">
        <v>17844</v>
      </c>
      <c r="E2476" s="6">
        <v>43951.106319444443</v>
      </c>
      <c r="F2476" s="3"/>
      <c r="G2476" s="3"/>
      <c r="H2476" s="3"/>
      <c r="I2476" s="3"/>
      <c r="J2476" s="3" t="s">
        <v>17845</v>
      </c>
      <c r="K2476" s="3"/>
      <c r="L2476" s="7" t="s">
        <v>57</v>
      </c>
      <c r="M2476" s="14" t="s">
        <v>17846</v>
      </c>
      <c r="N2476" s="3">
        <v>921</v>
      </c>
      <c r="O2476" s="3">
        <v>1041</v>
      </c>
      <c r="P2476" s="3"/>
      <c r="Q2476" s="17" t="s">
        <v>17847</v>
      </c>
      <c r="R2476" s="7" t="s">
        <v>2269</v>
      </c>
    </row>
    <row r="2477" spans="1:18" ht="67.5">
      <c r="A2477" s="8" t="s">
        <v>17848</v>
      </c>
      <c r="B2477" s="3" t="s">
        <v>17849</v>
      </c>
      <c r="C2477" s="4" t="s">
        <v>17850</v>
      </c>
      <c r="D2477" s="3" t="s">
        <v>17851</v>
      </c>
      <c r="E2477" s="6">
        <v>43951.10601851852</v>
      </c>
      <c r="F2477" s="3"/>
      <c r="G2477" s="3"/>
      <c r="H2477" s="3"/>
      <c r="I2477" s="3"/>
      <c r="J2477" s="3" t="s">
        <v>17852</v>
      </c>
      <c r="K2477" s="3"/>
      <c r="L2477" s="7" t="s">
        <v>27</v>
      </c>
      <c r="M2477" s="14" t="s">
        <v>17853</v>
      </c>
      <c r="N2477" s="3">
        <v>25</v>
      </c>
      <c r="O2477" s="3">
        <v>221</v>
      </c>
      <c r="P2477" s="3"/>
      <c r="Q2477" s="17" t="s">
        <v>17854</v>
      </c>
      <c r="R2477" s="7" t="s">
        <v>17855</v>
      </c>
    </row>
    <row r="2478" spans="1:18" ht="56.25">
      <c r="A2478" s="8" t="s">
        <v>17856</v>
      </c>
      <c r="B2478" s="3" t="s">
        <v>17857</v>
      </c>
      <c r="C2478" s="4" t="s">
        <v>10701</v>
      </c>
      <c r="D2478" s="3" t="s">
        <v>17858</v>
      </c>
      <c r="E2478" s="6">
        <v>43951.105532407411</v>
      </c>
      <c r="F2478" s="3"/>
      <c r="G2478" s="3"/>
      <c r="H2478" s="3"/>
      <c r="I2478" s="3"/>
      <c r="J2478" s="3" t="s">
        <v>17859</v>
      </c>
      <c r="K2478" s="3"/>
      <c r="L2478" s="7" t="s">
        <v>27</v>
      </c>
      <c r="M2478" s="14" t="s">
        <v>17860</v>
      </c>
      <c r="N2478" s="3">
        <v>2623</v>
      </c>
      <c r="O2478" s="3">
        <v>251</v>
      </c>
      <c r="P2478" s="3"/>
      <c r="Q2478" s="17" t="s">
        <v>17861</v>
      </c>
      <c r="R2478" s="7" t="s">
        <v>10706</v>
      </c>
    </row>
    <row r="2479" spans="1:18" ht="90">
      <c r="A2479" s="8" t="s">
        <v>17862</v>
      </c>
      <c r="B2479" s="3" t="s">
        <v>17863</v>
      </c>
      <c r="C2479" s="4" t="s">
        <v>991</v>
      </c>
      <c r="D2479" s="3" t="s">
        <v>17864</v>
      </c>
      <c r="E2479" s="6">
        <v>43951.105069444442</v>
      </c>
      <c r="F2479" s="3"/>
      <c r="G2479" s="3"/>
      <c r="H2479" s="3"/>
      <c r="I2479" s="3"/>
      <c r="J2479" s="3" t="s">
        <v>17865</v>
      </c>
      <c r="K2479" s="3"/>
      <c r="L2479" s="7" t="s">
        <v>17866</v>
      </c>
      <c r="M2479" s="14" t="s">
        <v>17867</v>
      </c>
      <c r="N2479" s="3">
        <v>305</v>
      </c>
      <c r="O2479" s="3">
        <v>1418</v>
      </c>
      <c r="P2479" s="3" t="s">
        <v>17868</v>
      </c>
      <c r="Q2479" s="17" t="s">
        <v>17869</v>
      </c>
      <c r="R2479" s="7" t="s">
        <v>996</v>
      </c>
    </row>
    <row r="2480" spans="1:18" ht="90">
      <c r="A2480" s="8" t="s">
        <v>17870</v>
      </c>
      <c r="B2480" s="3" t="s">
        <v>17871</v>
      </c>
      <c r="C2480" s="4" t="s">
        <v>991</v>
      </c>
      <c r="D2480" s="3" t="s">
        <v>17872</v>
      </c>
      <c r="E2480" s="6">
        <v>43951.104687500003</v>
      </c>
      <c r="F2480" s="3"/>
      <c r="G2480" s="3"/>
      <c r="H2480" s="3"/>
      <c r="I2480" s="3"/>
      <c r="J2480" s="3" t="s">
        <v>17873</v>
      </c>
      <c r="K2480" s="3"/>
      <c r="L2480" s="7" t="s">
        <v>17874</v>
      </c>
      <c r="M2480" s="14" t="s">
        <v>17875</v>
      </c>
      <c r="N2480" s="3">
        <v>50</v>
      </c>
      <c r="O2480" s="3">
        <v>265</v>
      </c>
      <c r="P2480" s="3" t="s">
        <v>1800</v>
      </c>
      <c r="Q2480" s="17" t="s">
        <v>17876</v>
      </c>
      <c r="R2480" s="7" t="s">
        <v>996</v>
      </c>
    </row>
    <row r="2481" spans="1:18" ht="45">
      <c r="A2481" s="8" t="s">
        <v>17877</v>
      </c>
      <c r="B2481" s="3" t="s">
        <v>17878</v>
      </c>
      <c r="C2481" s="4" t="s">
        <v>17879</v>
      </c>
      <c r="D2481" s="3" t="s">
        <v>17880</v>
      </c>
      <c r="E2481" s="6">
        <v>43951.104374999995</v>
      </c>
      <c r="F2481" s="3"/>
      <c r="G2481" s="3"/>
      <c r="H2481" s="3" t="s">
        <v>17881</v>
      </c>
      <c r="I2481" s="3" t="s">
        <v>17878</v>
      </c>
      <c r="J2481" s="3" t="s">
        <v>17881</v>
      </c>
      <c r="K2481" s="3" t="s">
        <v>17882</v>
      </c>
      <c r="L2481" s="7" t="s">
        <v>57</v>
      </c>
      <c r="M2481" s="14" t="s">
        <v>17883</v>
      </c>
      <c r="N2481" s="3">
        <v>1282</v>
      </c>
      <c r="O2481" s="3">
        <v>1010</v>
      </c>
      <c r="P2481" s="3" t="s">
        <v>17884</v>
      </c>
      <c r="Q2481" s="17" t="s">
        <v>17885</v>
      </c>
      <c r="R2481" s="7" t="s">
        <v>17886</v>
      </c>
    </row>
    <row r="2482" spans="1:18" ht="90">
      <c r="A2482" s="8" t="s">
        <v>17887</v>
      </c>
      <c r="B2482" s="3" t="s">
        <v>17888</v>
      </c>
      <c r="C2482" s="4" t="s">
        <v>991</v>
      </c>
      <c r="D2482" s="3" t="s">
        <v>17889</v>
      </c>
      <c r="E2482" s="6">
        <v>43951.104363425926</v>
      </c>
      <c r="F2482" s="3"/>
      <c r="G2482" s="3"/>
      <c r="H2482" s="3"/>
      <c r="I2482" s="3"/>
      <c r="J2482" s="3" t="s">
        <v>17890</v>
      </c>
      <c r="K2482" s="3"/>
      <c r="L2482" s="7" t="s">
        <v>27</v>
      </c>
      <c r="M2482" s="14" t="s">
        <v>17891</v>
      </c>
      <c r="N2482" s="3"/>
      <c r="O2482" s="3">
        <v>11</v>
      </c>
      <c r="P2482" s="3"/>
      <c r="Q2482" s="17" t="s">
        <v>17892</v>
      </c>
      <c r="R2482" s="7" t="s">
        <v>996</v>
      </c>
    </row>
    <row r="2483" spans="1:18" ht="90">
      <c r="A2483" s="8" t="s">
        <v>17893</v>
      </c>
      <c r="B2483" s="3" t="s">
        <v>17894</v>
      </c>
      <c r="C2483" s="4" t="s">
        <v>991</v>
      </c>
      <c r="D2483" s="3" t="s">
        <v>17895</v>
      </c>
      <c r="E2483" s="6">
        <v>43951.104328703703</v>
      </c>
      <c r="F2483" s="3"/>
      <c r="G2483" s="3"/>
      <c r="H2483" s="3"/>
      <c r="I2483" s="3"/>
      <c r="J2483" s="3" t="s">
        <v>17896</v>
      </c>
      <c r="K2483" s="3"/>
      <c r="L2483" s="7" t="s">
        <v>17897</v>
      </c>
      <c r="M2483" s="14" t="s">
        <v>17898</v>
      </c>
      <c r="N2483" s="3">
        <v>43</v>
      </c>
      <c r="O2483" s="3">
        <v>143</v>
      </c>
      <c r="P2483" s="3" t="s">
        <v>6787</v>
      </c>
      <c r="Q2483" s="17" t="s">
        <v>17899</v>
      </c>
      <c r="R2483" s="7" t="s">
        <v>996</v>
      </c>
    </row>
    <row r="2484" spans="1:18" ht="45">
      <c r="A2484" s="8" t="s">
        <v>17900</v>
      </c>
      <c r="B2484" s="3" t="s">
        <v>17901</v>
      </c>
      <c r="C2484" s="4" t="s">
        <v>17902</v>
      </c>
      <c r="D2484" s="3" t="s">
        <v>17903</v>
      </c>
      <c r="E2484" s="6">
        <v>43951.104166666672</v>
      </c>
      <c r="F2484" s="3"/>
      <c r="G2484" s="3"/>
      <c r="H2484" s="3"/>
      <c r="I2484" s="3"/>
      <c r="J2484" s="3" t="s">
        <v>17904</v>
      </c>
      <c r="K2484" s="3"/>
      <c r="L2484" s="7" t="s">
        <v>190</v>
      </c>
      <c r="M2484" s="14" t="s">
        <v>17905</v>
      </c>
      <c r="N2484" s="3">
        <v>168966</v>
      </c>
      <c r="O2484" s="3">
        <v>210</v>
      </c>
      <c r="P2484" s="3" t="s">
        <v>17906</v>
      </c>
      <c r="Q2484" s="17" t="s">
        <v>17907</v>
      </c>
      <c r="R2484" s="7" t="s">
        <v>17908</v>
      </c>
    </row>
    <row r="2485" spans="1:18" ht="67.5">
      <c r="A2485" s="8" t="s">
        <v>17909</v>
      </c>
      <c r="B2485" s="3" t="s">
        <v>17910</v>
      </c>
      <c r="C2485" s="4" t="s">
        <v>17911</v>
      </c>
      <c r="D2485" s="3" t="s">
        <v>17903</v>
      </c>
      <c r="E2485" s="6">
        <v>43951.104166666672</v>
      </c>
      <c r="F2485" s="3"/>
      <c r="G2485" s="3"/>
      <c r="H2485" s="3"/>
      <c r="I2485" s="3"/>
      <c r="J2485" s="3" t="s">
        <v>17912</v>
      </c>
      <c r="K2485" s="3"/>
      <c r="L2485" s="7" t="s">
        <v>190</v>
      </c>
      <c r="M2485" s="14" t="s">
        <v>17913</v>
      </c>
      <c r="N2485" s="3">
        <v>14498</v>
      </c>
      <c r="O2485" s="3">
        <v>749</v>
      </c>
      <c r="P2485" s="3" t="s">
        <v>16071</v>
      </c>
      <c r="Q2485" s="17" t="s">
        <v>17914</v>
      </c>
      <c r="R2485" s="7" t="s">
        <v>17915</v>
      </c>
    </row>
    <row r="2486" spans="1:18" ht="78.75">
      <c r="A2486" s="8" t="s">
        <v>17916</v>
      </c>
      <c r="B2486" s="3" t="s">
        <v>17917</v>
      </c>
      <c r="C2486" s="4" t="s">
        <v>1237</v>
      </c>
      <c r="D2486" s="3" t="s">
        <v>17918</v>
      </c>
      <c r="E2486" s="6">
        <v>43951.103888888887</v>
      </c>
      <c r="F2486" s="3"/>
      <c r="G2486" s="3"/>
      <c r="H2486" s="3"/>
      <c r="I2486" s="3"/>
      <c r="J2486" s="3" t="s">
        <v>17919</v>
      </c>
      <c r="K2486" s="3"/>
      <c r="L2486" s="7" t="s">
        <v>27</v>
      </c>
      <c r="M2486" s="14" t="s">
        <v>17920</v>
      </c>
      <c r="N2486" s="3">
        <v>4225</v>
      </c>
      <c r="O2486" s="3">
        <v>445</v>
      </c>
      <c r="P2486" s="3"/>
      <c r="Q2486" s="17" t="s">
        <v>17921</v>
      </c>
      <c r="R2486" s="7" t="s">
        <v>1243</v>
      </c>
    </row>
    <row r="2487" spans="1:18" ht="78.75">
      <c r="A2487" s="8" t="s">
        <v>17922</v>
      </c>
      <c r="B2487" s="3" t="s">
        <v>17923</v>
      </c>
      <c r="C2487" s="4" t="s">
        <v>17924</v>
      </c>
      <c r="D2487" s="3" t="s">
        <v>17925</v>
      </c>
      <c r="E2487" s="6">
        <v>43951.103622685187</v>
      </c>
      <c r="F2487" s="3"/>
      <c r="G2487" s="3"/>
      <c r="H2487" s="3" t="s">
        <v>17926</v>
      </c>
      <c r="I2487" s="3" t="s">
        <v>17927</v>
      </c>
      <c r="J2487" s="3" t="s">
        <v>17928</v>
      </c>
      <c r="K2487" s="3" t="s">
        <v>17929</v>
      </c>
      <c r="L2487" s="7" t="s">
        <v>27</v>
      </c>
      <c r="M2487" s="14" t="s">
        <v>17930</v>
      </c>
      <c r="N2487" s="3">
        <v>1252</v>
      </c>
      <c r="O2487" s="3">
        <v>1797</v>
      </c>
      <c r="P2487" s="3" t="s">
        <v>17931</v>
      </c>
      <c r="Q2487" s="17" t="s">
        <v>17932</v>
      </c>
      <c r="R2487" s="7" t="s">
        <v>17933</v>
      </c>
    </row>
    <row r="2488" spans="1:18" ht="101.25">
      <c r="A2488" s="8" t="s">
        <v>17934</v>
      </c>
      <c r="B2488" s="3" t="s">
        <v>17935</v>
      </c>
      <c r="C2488" s="4" t="s">
        <v>7478</v>
      </c>
      <c r="D2488" s="3" t="s">
        <v>17936</v>
      </c>
      <c r="E2488" s="6">
        <v>43951.103495370371</v>
      </c>
      <c r="F2488" s="3"/>
      <c r="G2488" s="3"/>
      <c r="H2488" s="3"/>
      <c r="I2488" s="3"/>
      <c r="J2488" s="3" t="s">
        <v>17937</v>
      </c>
      <c r="K2488" s="3"/>
      <c r="L2488" s="7" t="s">
        <v>57</v>
      </c>
      <c r="M2488" s="14" t="s">
        <v>17938</v>
      </c>
      <c r="N2488" s="3">
        <v>224</v>
      </c>
      <c r="O2488" s="3">
        <v>251</v>
      </c>
      <c r="P2488" s="3" t="s">
        <v>4079</v>
      </c>
      <c r="Q2488" s="17" t="s">
        <v>17939</v>
      </c>
      <c r="R2488" s="7" t="s">
        <v>7481</v>
      </c>
    </row>
    <row r="2489" spans="1:18" ht="56.25">
      <c r="A2489" s="8" t="s">
        <v>17940</v>
      </c>
      <c r="B2489" s="3" t="s">
        <v>17941</v>
      </c>
      <c r="C2489" s="4" t="s">
        <v>24</v>
      </c>
      <c r="D2489" s="3" t="s">
        <v>17942</v>
      </c>
      <c r="E2489" s="6">
        <v>43951.102962962963</v>
      </c>
      <c r="F2489" s="3"/>
      <c r="G2489" s="3"/>
      <c r="H2489" s="3"/>
      <c r="I2489" s="3"/>
      <c r="J2489" s="3" t="s">
        <v>17943</v>
      </c>
      <c r="K2489" s="3"/>
      <c r="L2489" s="7" t="s">
        <v>27</v>
      </c>
      <c r="M2489" s="14" t="s">
        <v>340</v>
      </c>
      <c r="N2489" s="3">
        <v>51</v>
      </c>
      <c r="O2489" s="3">
        <v>140</v>
      </c>
      <c r="P2489" s="3"/>
      <c r="Q2489" s="17" t="s">
        <v>17944</v>
      </c>
      <c r="R2489" s="7" t="s">
        <v>38</v>
      </c>
    </row>
    <row r="2490" spans="1:18" ht="56.25">
      <c r="A2490" s="8" t="s">
        <v>17945</v>
      </c>
      <c r="B2490" s="3" t="s">
        <v>17946</v>
      </c>
      <c r="C2490" s="4" t="s">
        <v>6885</v>
      </c>
      <c r="D2490" s="3" t="s">
        <v>17942</v>
      </c>
      <c r="E2490" s="6">
        <v>43951.102962962963</v>
      </c>
      <c r="F2490" s="3"/>
      <c r="G2490" s="3"/>
      <c r="H2490" s="3"/>
      <c r="I2490" s="3"/>
      <c r="J2490" s="3" t="s">
        <v>17947</v>
      </c>
      <c r="K2490" s="3"/>
      <c r="L2490" s="7" t="s">
        <v>27</v>
      </c>
      <c r="M2490" s="14" t="s">
        <v>17948</v>
      </c>
      <c r="N2490" s="3">
        <v>2</v>
      </c>
      <c r="O2490" s="3">
        <v>3</v>
      </c>
      <c r="P2490" s="3"/>
      <c r="Q2490" s="17" t="s">
        <v>17949</v>
      </c>
      <c r="R2490" s="7" t="s">
        <v>6890</v>
      </c>
    </row>
    <row r="2491" spans="1:18" ht="90">
      <c r="A2491" s="8" t="s">
        <v>17950</v>
      </c>
      <c r="B2491" s="3" t="s">
        <v>17951</v>
      </c>
      <c r="C2491" s="4" t="s">
        <v>2263</v>
      </c>
      <c r="D2491" s="3" t="s">
        <v>17952</v>
      </c>
      <c r="E2491" s="6">
        <v>43951.102789351848</v>
      </c>
      <c r="F2491" s="3"/>
      <c r="G2491" s="3"/>
      <c r="H2491" s="3"/>
      <c r="I2491" s="3"/>
      <c r="J2491" s="3" t="s">
        <v>17953</v>
      </c>
      <c r="K2491" s="3"/>
      <c r="L2491" s="7" t="s">
        <v>27</v>
      </c>
      <c r="M2491" s="14" t="s">
        <v>17954</v>
      </c>
      <c r="N2491" s="3">
        <v>70</v>
      </c>
      <c r="O2491" s="3">
        <v>172</v>
      </c>
      <c r="P2491" s="3" t="s">
        <v>7555</v>
      </c>
      <c r="Q2491" s="17" t="s">
        <v>17955</v>
      </c>
      <c r="R2491" s="7" t="s">
        <v>2269</v>
      </c>
    </row>
    <row r="2492" spans="1:18" ht="90">
      <c r="A2492" s="8" t="s">
        <v>17956</v>
      </c>
      <c r="B2492" s="3" t="s">
        <v>17957</v>
      </c>
      <c r="C2492" s="4" t="s">
        <v>2263</v>
      </c>
      <c r="D2492" s="3" t="s">
        <v>17958</v>
      </c>
      <c r="E2492" s="6">
        <v>43951.102766203709</v>
      </c>
      <c r="F2492" s="3"/>
      <c r="G2492" s="3"/>
      <c r="H2492" s="3"/>
      <c r="I2492" s="3"/>
      <c r="J2492" s="3" t="s">
        <v>17959</v>
      </c>
      <c r="K2492" s="3"/>
      <c r="L2492" s="7" t="s">
        <v>27</v>
      </c>
      <c r="M2492" s="14" t="s">
        <v>17960</v>
      </c>
      <c r="N2492" s="3">
        <v>106</v>
      </c>
      <c r="O2492" s="3">
        <v>505</v>
      </c>
      <c r="P2492" s="3"/>
      <c r="Q2492" s="17" t="s">
        <v>17961</v>
      </c>
      <c r="R2492" s="7" t="s">
        <v>2269</v>
      </c>
    </row>
    <row r="2493" spans="1:18" ht="56.25">
      <c r="A2493" s="8" t="s">
        <v>17962</v>
      </c>
      <c r="B2493" s="3" t="s">
        <v>17963</v>
      </c>
      <c r="C2493" s="4" t="s">
        <v>1893</v>
      </c>
      <c r="D2493" s="3" t="s">
        <v>17964</v>
      </c>
      <c r="E2493" s="6">
        <v>43951.102696759262</v>
      </c>
      <c r="F2493" s="3"/>
      <c r="G2493" s="3"/>
      <c r="H2493" s="3"/>
      <c r="I2493" s="3"/>
      <c r="J2493" s="3" t="s">
        <v>17965</v>
      </c>
      <c r="K2493" s="3"/>
      <c r="L2493" s="7" t="s">
        <v>57</v>
      </c>
      <c r="M2493" s="14" t="s">
        <v>17966</v>
      </c>
      <c r="N2493" s="3">
        <v>1419</v>
      </c>
      <c r="O2493" s="3">
        <v>208</v>
      </c>
      <c r="P2493" s="3"/>
      <c r="Q2493" s="17" t="s">
        <v>17967</v>
      </c>
      <c r="R2493" s="7" t="s">
        <v>1898</v>
      </c>
    </row>
    <row r="2494" spans="1:18" ht="78.75">
      <c r="A2494" s="8" t="s">
        <v>17968</v>
      </c>
      <c r="B2494" s="3" t="s">
        <v>17969</v>
      </c>
      <c r="C2494" s="4" t="s">
        <v>1237</v>
      </c>
      <c r="D2494" s="3" t="s">
        <v>17970</v>
      </c>
      <c r="E2494" s="6">
        <v>43951.102592592593</v>
      </c>
      <c r="F2494" s="3"/>
      <c r="G2494" s="3"/>
      <c r="H2494" s="3"/>
      <c r="I2494" s="3"/>
      <c r="J2494" s="3" t="s">
        <v>17971</v>
      </c>
      <c r="K2494" s="3"/>
      <c r="L2494" s="7" t="s">
        <v>178</v>
      </c>
      <c r="M2494" s="14" t="s">
        <v>17972</v>
      </c>
      <c r="N2494" s="3">
        <v>836</v>
      </c>
      <c r="O2494" s="3">
        <v>2184</v>
      </c>
      <c r="P2494" s="3"/>
      <c r="Q2494" s="17" t="s">
        <v>17973</v>
      </c>
      <c r="R2494" s="7" t="s">
        <v>1243</v>
      </c>
    </row>
    <row r="2495" spans="1:18" ht="101.25">
      <c r="A2495" s="8" t="s">
        <v>17974</v>
      </c>
      <c r="B2495" s="3" t="s">
        <v>1743</v>
      </c>
      <c r="C2495" s="4" t="s">
        <v>2979</v>
      </c>
      <c r="D2495" s="3" t="s">
        <v>17975</v>
      </c>
      <c r="E2495" s="6">
        <v>43951.102511574078</v>
      </c>
      <c r="F2495" s="3"/>
      <c r="G2495" s="3"/>
      <c r="H2495" s="3"/>
      <c r="I2495" s="3"/>
      <c r="J2495" s="3" t="s">
        <v>1745</v>
      </c>
      <c r="K2495" s="3"/>
      <c r="L2495" s="7" t="s">
        <v>57</v>
      </c>
      <c r="M2495" s="14" t="s">
        <v>1746</v>
      </c>
      <c r="N2495" s="3">
        <v>23008</v>
      </c>
      <c r="O2495" s="3">
        <v>4850</v>
      </c>
      <c r="P2495" s="3" t="s">
        <v>1747</v>
      </c>
      <c r="Q2495" s="17" t="s">
        <v>17976</v>
      </c>
      <c r="R2495" s="7" t="s">
        <v>2984</v>
      </c>
    </row>
    <row r="2496" spans="1:18" ht="90">
      <c r="A2496" s="8" t="s">
        <v>17977</v>
      </c>
      <c r="B2496" s="3" t="s">
        <v>17978</v>
      </c>
      <c r="C2496" s="4" t="s">
        <v>2263</v>
      </c>
      <c r="D2496" s="3" t="s">
        <v>17979</v>
      </c>
      <c r="E2496" s="6">
        <v>43951.102349537032</v>
      </c>
      <c r="F2496" s="3"/>
      <c r="G2496" s="3"/>
      <c r="H2496" s="3"/>
      <c r="I2496" s="3"/>
      <c r="J2496" s="3" t="s">
        <v>17980</v>
      </c>
      <c r="K2496" s="3"/>
      <c r="L2496" s="7" t="s">
        <v>27</v>
      </c>
      <c r="M2496" s="14" t="s">
        <v>17981</v>
      </c>
      <c r="N2496" s="3">
        <v>173</v>
      </c>
      <c r="O2496" s="3">
        <v>381</v>
      </c>
      <c r="P2496" s="3"/>
      <c r="Q2496" s="17" t="s">
        <v>17982</v>
      </c>
      <c r="R2496" s="7" t="s">
        <v>2269</v>
      </c>
    </row>
    <row r="2497" spans="1:18" ht="78.75">
      <c r="A2497" s="8" t="s">
        <v>17983</v>
      </c>
      <c r="B2497" s="3" t="s">
        <v>17984</v>
      </c>
      <c r="C2497" s="4" t="s">
        <v>1237</v>
      </c>
      <c r="D2497" s="3" t="s">
        <v>17985</v>
      </c>
      <c r="E2497" s="6">
        <v>43951.102314814816</v>
      </c>
      <c r="F2497" s="3"/>
      <c r="G2497" s="3"/>
      <c r="H2497" s="3"/>
      <c r="I2497" s="3"/>
      <c r="J2497" s="3" t="s">
        <v>17986</v>
      </c>
      <c r="K2497" s="3"/>
      <c r="L2497" s="7" t="s">
        <v>27</v>
      </c>
      <c r="M2497" s="14" t="s">
        <v>17987</v>
      </c>
      <c r="N2497" s="3">
        <v>1554</v>
      </c>
      <c r="O2497" s="3">
        <v>999</v>
      </c>
      <c r="P2497" s="3" t="s">
        <v>266</v>
      </c>
      <c r="Q2497" s="17" t="s">
        <v>17988</v>
      </c>
      <c r="R2497" s="7" t="s">
        <v>1243</v>
      </c>
    </row>
    <row r="2498" spans="1:18" ht="56.25">
      <c r="A2498" s="8" t="s">
        <v>17989</v>
      </c>
      <c r="B2498" s="3" t="s">
        <v>17990</v>
      </c>
      <c r="C2498" s="4" t="s">
        <v>17991</v>
      </c>
      <c r="D2498" s="3" t="s">
        <v>17992</v>
      </c>
      <c r="E2498" s="6">
        <v>43951.102164351847</v>
      </c>
      <c r="F2498" s="3"/>
      <c r="G2498" s="3"/>
      <c r="H2498" s="3"/>
      <c r="I2498" s="3"/>
      <c r="J2498" s="3" t="s">
        <v>17993</v>
      </c>
      <c r="K2498" s="3"/>
      <c r="L2498" s="7" t="s">
        <v>27</v>
      </c>
      <c r="M2498" s="14" t="s">
        <v>17994</v>
      </c>
      <c r="N2498" s="3">
        <v>387</v>
      </c>
      <c r="O2498" s="3">
        <v>1284</v>
      </c>
      <c r="P2498" s="3"/>
      <c r="Q2498" s="17" t="s">
        <v>17995</v>
      </c>
      <c r="R2498" s="7" t="s">
        <v>914</v>
      </c>
    </row>
    <row r="2499" spans="1:18" ht="45">
      <c r="A2499" s="8" t="s">
        <v>17996</v>
      </c>
      <c r="B2499" s="3" t="s">
        <v>17997</v>
      </c>
      <c r="C2499" s="4" t="s">
        <v>17043</v>
      </c>
      <c r="D2499" s="3" t="s">
        <v>17998</v>
      </c>
      <c r="E2499" s="6">
        <v>43951.102152777778</v>
      </c>
      <c r="F2499" s="3"/>
      <c r="G2499" s="3"/>
      <c r="H2499" s="3"/>
      <c r="I2499" s="3"/>
      <c r="J2499" s="3" t="s">
        <v>17999</v>
      </c>
      <c r="K2499" s="3"/>
      <c r="L2499" s="7" t="s">
        <v>57</v>
      </c>
      <c r="M2499" s="14" t="s">
        <v>18000</v>
      </c>
      <c r="N2499" s="3">
        <v>362</v>
      </c>
      <c r="O2499" s="3">
        <v>793</v>
      </c>
      <c r="P2499" s="3" t="s">
        <v>18001</v>
      </c>
      <c r="Q2499" s="17" t="s">
        <v>18002</v>
      </c>
      <c r="R2499" s="7" t="s">
        <v>17049</v>
      </c>
    </row>
    <row r="2500" spans="1:18" ht="90">
      <c r="A2500" s="8" t="s">
        <v>18003</v>
      </c>
      <c r="B2500" s="3" t="s">
        <v>18004</v>
      </c>
      <c r="C2500" s="4" t="s">
        <v>991</v>
      </c>
      <c r="D2500" s="3" t="s">
        <v>18005</v>
      </c>
      <c r="E2500" s="6">
        <v>43951.102118055554</v>
      </c>
      <c r="F2500" s="3"/>
      <c r="G2500" s="3"/>
      <c r="H2500" s="3"/>
      <c r="I2500" s="3"/>
      <c r="J2500" s="3" t="s">
        <v>18006</v>
      </c>
      <c r="K2500" s="3"/>
      <c r="L2500" s="7" t="s">
        <v>27</v>
      </c>
      <c r="M2500" s="14" t="s">
        <v>18007</v>
      </c>
      <c r="N2500" s="3"/>
      <c r="O2500" s="3">
        <v>5</v>
      </c>
      <c r="P2500" s="3"/>
      <c r="Q2500" s="17" t="s">
        <v>18008</v>
      </c>
      <c r="R2500" s="7" t="s">
        <v>996</v>
      </c>
    </row>
    <row r="2501" spans="1:18" ht="78.75">
      <c r="A2501" s="8" t="s">
        <v>18009</v>
      </c>
      <c r="B2501" s="3" t="s">
        <v>18010</v>
      </c>
      <c r="C2501" s="4" t="s">
        <v>1237</v>
      </c>
      <c r="D2501" s="3" t="s">
        <v>18011</v>
      </c>
      <c r="E2501" s="6">
        <v>43951.101851851854</v>
      </c>
      <c r="F2501" s="3"/>
      <c r="G2501" s="3"/>
      <c r="H2501" s="3"/>
      <c r="I2501" s="3"/>
      <c r="J2501" s="3" t="s">
        <v>18012</v>
      </c>
      <c r="K2501" s="3"/>
      <c r="L2501" s="7" t="s">
        <v>178</v>
      </c>
      <c r="M2501" s="14" t="s">
        <v>18013</v>
      </c>
      <c r="N2501" s="3">
        <v>461</v>
      </c>
      <c r="O2501" s="3">
        <v>1146</v>
      </c>
      <c r="P2501" s="3"/>
      <c r="Q2501" s="17" t="s">
        <v>18014</v>
      </c>
      <c r="R2501" s="7" t="s">
        <v>1243</v>
      </c>
    </row>
    <row r="2502" spans="1:18" ht="78.75">
      <c r="A2502" s="8" t="s">
        <v>18015</v>
      </c>
      <c r="B2502" s="3" t="s">
        <v>18016</v>
      </c>
      <c r="C2502" s="4" t="s">
        <v>18017</v>
      </c>
      <c r="D2502" s="3" t="s">
        <v>18018</v>
      </c>
      <c r="E2502" s="6">
        <v>43951.1018287037</v>
      </c>
      <c r="F2502" s="3"/>
      <c r="G2502" s="3"/>
      <c r="H2502" s="3"/>
      <c r="I2502" s="3"/>
      <c r="J2502" s="3" t="s">
        <v>18019</v>
      </c>
      <c r="K2502" s="3"/>
      <c r="L2502" s="7" t="s">
        <v>27</v>
      </c>
      <c r="M2502" s="14" t="s">
        <v>18020</v>
      </c>
      <c r="N2502" s="3">
        <v>66</v>
      </c>
      <c r="O2502" s="3">
        <v>57</v>
      </c>
      <c r="P2502" s="3" t="s">
        <v>18021</v>
      </c>
      <c r="Q2502" s="17" t="s">
        <v>18022</v>
      </c>
      <c r="R2502" s="7" t="s">
        <v>18023</v>
      </c>
    </row>
    <row r="2503" spans="1:18" ht="67.5">
      <c r="A2503" s="8" t="s">
        <v>18024</v>
      </c>
      <c r="B2503" s="3" t="s">
        <v>18025</v>
      </c>
      <c r="C2503" s="4" t="s">
        <v>18026</v>
      </c>
      <c r="D2503" s="3" t="s">
        <v>18027</v>
      </c>
      <c r="E2503" s="6">
        <v>43951.101805555554</v>
      </c>
      <c r="F2503" s="3"/>
      <c r="G2503" s="3"/>
      <c r="H2503" s="3"/>
      <c r="I2503" s="3"/>
      <c r="J2503" s="3" t="s">
        <v>18028</v>
      </c>
      <c r="K2503" s="3"/>
      <c r="L2503" s="7" t="s">
        <v>178</v>
      </c>
      <c r="M2503" s="14" t="s">
        <v>18029</v>
      </c>
      <c r="N2503" s="3">
        <v>63</v>
      </c>
      <c r="O2503" s="3">
        <v>87</v>
      </c>
      <c r="P2503" s="3"/>
      <c r="Q2503" s="17" t="s">
        <v>18030</v>
      </c>
      <c r="R2503" s="7" t="s">
        <v>18031</v>
      </c>
    </row>
    <row r="2504" spans="1:18" ht="56.25">
      <c r="A2504" s="8" t="s">
        <v>18032</v>
      </c>
      <c r="B2504" s="3" t="s">
        <v>18033</v>
      </c>
      <c r="C2504" s="4" t="s">
        <v>18034</v>
      </c>
      <c r="D2504" s="3" t="s">
        <v>18035</v>
      </c>
      <c r="E2504" s="6">
        <v>43951.101782407408</v>
      </c>
      <c r="F2504" s="3"/>
      <c r="G2504" s="3"/>
      <c r="H2504" s="3" t="s">
        <v>18036</v>
      </c>
      <c r="I2504" s="3" t="s">
        <v>18037</v>
      </c>
      <c r="J2504" s="3" t="s">
        <v>18038</v>
      </c>
      <c r="K2504" s="3" t="s">
        <v>18039</v>
      </c>
      <c r="L2504" s="7" t="s">
        <v>27</v>
      </c>
      <c r="M2504" s="14" t="s">
        <v>18040</v>
      </c>
      <c r="N2504" s="3">
        <v>2</v>
      </c>
      <c r="O2504" s="3">
        <v>173</v>
      </c>
      <c r="P2504" s="3"/>
      <c r="Q2504" s="17" t="s">
        <v>18041</v>
      </c>
      <c r="R2504" s="7" t="s">
        <v>18042</v>
      </c>
    </row>
    <row r="2505" spans="1:18" ht="112.5">
      <c r="A2505" s="8" t="s">
        <v>18043</v>
      </c>
      <c r="B2505" s="3" t="s">
        <v>18044</v>
      </c>
      <c r="C2505" s="4" t="s">
        <v>967</v>
      </c>
      <c r="D2505" s="3" t="s">
        <v>18045</v>
      </c>
      <c r="E2505" s="6">
        <v>43951.101724537039</v>
      </c>
      <c r="F2505" s="3"/>
      <c r="G2505" s="3"/>
      <c r="H2505" s="3"/>
      <c r="I2505" s="3"/>
      <c r="J2505" s="3" t="s">
        <v>18046</v>
      </c>
      <c r="K2505" s="3"/>
      <c r="L2505" s="7" t="s">
        <v>178</v>
      </c>
      <c r="M2505" s="14" t="s">
        <v>18047</v>
      </c>
      <c r="N2505" s="3">
        <v>8522</v>
      </c>
      <c r="O2505" s="3">
        <v>9192</v>
      </c>
      <c r="P2505" s="3" t="s">
        <v>192</v>
      </c>
      <c r="Q2505" s="17" t="s">
        <v>18048</v>
      </c>
      <c r="R2505" s="7" t="s">
        <v>512</v>
      </c>
    </row>
    <row r="2506" spans="1:18" ht="78.75">
      <c r="A2506" s="8" t="s">
        <v>18049</v>
      </c>
      <c r="B2506" s="3" t="s">
        <v>18050</v>
      </c>
      <c r="C2506" s="4" t="s">
        <v>18051</v>
      </c>
      <c r="D2506" s="3" t="s">
        <v>18052</v>
      </c>
      <c r="E2506" s="6">
        <v>43951.101666666669</v>
      </c>
      <c r="F2506" s="3"/>
      <c r="G2506" s="3"/>
      <c r="H2506" s="3"/>
      <c r="I2506" s="3"/>
      <c r="J2506" s="3" t="s">
        <v>18053</v>
      </c>
      <c r="K2506" s="3"/>
      <c r="L2506" s="7" t="s">
        <v>27</v>
      </c>
      <c r="M2506" s="14" t="s">
        <v>18054</v>
      </c>
      <c r="N2506" s="3">
        <v>512</v>
      </c>
      <c r="O2506" s="3">
        <v>715</v>
      </c>
      <c r="P2506" s="3" t="s">
        <v>10712</v>
      </c>
      <c r="Q2506" s="17" t="s">
        <v>18055</v>
      </c>
      <c r="R2506" s="7" t="s">
        <v>18056</v>
      </c>
    </row>
    <row r="2507" spans="1:18" ht="90">
      <c r="A2507" s="8" t="s">
        <v>18057</v>
      </c>
      <c r="B2507" s="3" t="s">
        <v>18058</v>
      </c>
      <c r="C2507" s="4" t="s">
        <v>2263</v>
      </c>
      <c r="D2507" s="3" t="s">
        <v>18059</v>
      </c>
      <c r="E2507" s="6">
        <v>43951.101122685184</v>
      </c>
      <c r="F2507" s="3"/>
      <c r="G2507" s="3"/>
      <c r="H2507" s="3"/>
      <c r="I2507" s="3"/>
      <c r="J2507" s="3" t="s">
        <v>18060</v>
      </c>
      <c r="K2507" s="3"/>
      <c r="L2507" s="7" t="s">
        <v>27</v>
      </c>
      <c r="M2507" s="14" t="s">
        <v>340</v>
      </c>
      <c r="N2507" s="3">
        <v>18</v>
      </c>
      <c r="O2507" s="3">
        <v>134</v>
      </c>
      <c r="P2507" s="3"/>
      <c r="Q2507" s="17" t="s">
        <v>18061</v>
      </c>
      <c r="R2507" s="7" t="s">
        <v>2269</v>
      </c>
    </row>
    <row r="2508" spans="1:18" ht="90">
      <c r="A2508" s="8" t="s">
        <v>18062</v>
      </c>
      <c r="B2508" s="3" t="s">
        <v>18063</v>
      </c>
      <c r="C2508" s="4" t="s">
        <v>991</v>
      </c>
      <c r="D2508" s="3" t="s">
        <v>18064</v>
      </c>
      <c r="E2508" s="6">
        <v>43951.100937499999</v>
      </c>
      <c r="F2508" s="3"/>
      <c r="G2508" s="3"/>
      <c r="H2508" s="3"/>
      <c r="I2508" s="3"/>
      <c r="J2508" s="3" t="s">
        <v>18065</v>
      </c>
      <c r="K2508" s="3"/>
      <c r="L2508" s="7" t="s">
        <v>27</v>
      </c>
      <c r="M2508" s="14" t="s">
        <v>18066</v>
      </c>
      <c r="N2508" s="3"/>
      <c r="O2508" s="3">
        <v>6</v>
      </c>
      <c r="P2508" s="3"/>
      <c r="Q2508" s="17" t="s">
        <v>18067</v>
      </c>
      <c r="R2508" s="7" t="s">
        <v>996</v>
      </c>
    </row>
    <row r="2509" spans="1:18" ht="33.75">
      <c r="A2509" s="8" t="s">
        <v>18068</v>
      </c>
      <c r="B2509" s="3" t="s">
        <v>18069</v>
      </c>
      <c r="C2509" s="4" t="s">
        <v>14119</v>
      </c>
      <c r="D2509" s="3" t="s">
        <v>18070</v>
      </c>
      <c r="E2509" s="6">
        <v>43951.100729166668</v>
      </c>
      <c r="F2509" s="3"/>
      <c r="G2509" s="3"/>
      <c r="H2509" s="3"/>
      <c r="I2509" s="3"/>
      <c r="J2509" s="3" t="s">
        <v>18071</v>
      </c>
      <c r="K2509" s="3"/>
      <c r="L2509" s="7" t="s">
        <v>178</v>
      </c>
      <c r="M2509" s="14" t="s">
        <v>18072</v>
      </c>
      <c r="N2509" s="3">
        <v>70</v>
      </c>
      <c r="O2509" s="3">
        <v>409</v>
      </c>
      <c r="P2509" s="3"/>
      <c r="Q2509" s="17" t="s">
        <v>18073</v>
      </c>
      <c r="R2509" s="7" t="s">
        <v>14125</v>
      </c>
    </row>
    <row r="2510" spans="1:18" ht="67.5">
      <c r="A2510" s="8" t="s">
        <v>18074</v>
      </c>
      <c r="B2510" s="3" t="s">
        <v>18075</v>
      </c>
      <c r="C2510" s="4" t="s">
        <v>18076</v>
      </c>
      <c r="D2510" s="3" t="s">
        <v>18077</v>
      </c>
      <c r="E2510" s="6">
        <v>43951.100624999999</v>
      </c>
      <c r="F2510" s="3"/>
      <c r="G2510" s="3"/>
      <c r="H2510" s="3"/>
      <c r="I2510" s="3"/>
      <c r="J2510" s="3" t="s">
        <v>18078</v>
      </c>
      <c r="K2510" s="3"/>
      <c r="L2510" s="7" t="s">
        <v>27</v>
      </c>
      <c r="M2510" s="14" t="s">
        <v>18079</v>
      </c>
      <c r="N2510" s="3">
        <v>9</v>
      </c>
      <c r="O2510" s="3">
        <v>112</v>
      </c>
      <c r="P2510" s="3" t="s">
        <v>18080</v>
      </c>
      <c r="Q2510" s="17" t="s">
        <v>18081</v>
      </c>
      <c r="R2510" s="7" t="s">
        <v>18082</v>
      </c>
    </row>
    <row r="2511" spans="1:18" ht="101.25">
      <c r="A2511" s="8" t="s">
        <v>18083</v>
      </c>
      <c r="B2511" s="3" t="s">
        <v>17935</v>
      </c>
      <c r="C2511" s="4" t="s">
        <v>18084</v>
      </c>
      <c r="D2511" s="3" t="s">
        <v>18085</v>
      </c>
      <c r="E2511" s="6">
        <v>43951.100497685184</v>
      </c>
      <c r="F2511" s="3"/>
      <c r="G2511" s="3"/>
      <c r="H2511" s="3"/>
      <c r="I2511" s="3"/>
      <c r="J2511" s="3" t="s">
        <v>17937</v>
      </c>
      <c r="K2511" s="3"/>
      <c r="L2511" s="7" t="s">
        <v>57</v>
      </c>
      <c r="M2511" s="14" t="s">
        <v>17938</v>
      </c>
      <c r="N2511" s="3">
        <v>224</v>
      </c>
      <c r="O2511" s="3">
        <v>251</v>
      </c>
      <c r="P2511" s="3" t="s">
        <v>4079</v>
      </c>
      <c r="Q2511" s="17" t="s">
        <v>18086</v>
      </c>
      <c r="R2511" s="7" t="s">
        <v>18087</v>
      </c>
    </row>
    <row r="2512" spans="1:18" ht="78.75">
      <c r="A2512" s="8" t="s">
        <v>18088</v>
      </c>
      <c r="B2512" s="3" t="s">
        <v>18089</v>
      </c>
      <c r="C2512" s="4" t="s">
        <v>4641</v>
      </c>
      <c r="D2512" s="3" t="s">
        <v>18085</v>
      </c>
      <c r="E2512" s="6">
        <v>43951.100497685184</v>
      </c>
      <c r="F2512" s="3"/>
      <c r="G2512" s="3"/>
      <c r="H2512" s="3"/>
      <c r="I2512" s="3"/>
      <c r="J2512" s="3" t="s">
        <v>18090</v>
      </c>
      <c r="K2512" s="3"/>
      <c r="L2512" s="7" t="s">
        <v>27</v>
      </c>
      <c r="M2512" s="14" t="s">
        <v>18091</v>
      </c>
      <c r="N2512" s="3">
        <v>17</v>
      </c>
      <c r="O2512" s="3">
        <v>110</v>
      </c>
      <c r="P2512" s="3"/>
      <c r="Q2512" s="17" t="s">
        <v>18092</v>
      </c>
      <c r="R2512" s="7" t="s">
        <v>4647</v>
      </c>
    </row>
    <row r="2513" spans="1:18" ht="90">
      <c r="A2513" s="8" t="s">
        <v>18093</v>
      </c>
      <c r="B2513" s="3" t="s">
        <v>18044</v>
      </c>
      <c r="C2513" s="4" t="s">
        <v>1004</v>
      </c>
      <c r="D2513" s="3" t="s">
        <v>18094</v>
      </c>
      <c r="E2513" s="6">
        <v>43951.100231481483</v>
      </c>
      <c r="F2513" s="3"/>
      <c r="G2513" s="3"/>
      <c r="H2513" s="3"/>
      <c r="I2513" s="3"/>
      <c r="J2513" s="3" t="s">
        <v>18046</v>
      </c>
      <c r="K2513" s="3"/>
      <c r="L2513" s="7" t="s">
        <v>178</v>
      </c>
      <c r="M2513" s="14" t="s">
        <v>18047</v>
      </c>
      <c r="N2513" s="3">
        <v>8522</v>
      </c>
      <c r="O2513" s="3">
        <v>9192</v>
      </c>
      <c r="P2513" s="3" t="s">
        <v>192</v>
      </c>
      <c r="Q2513" s="17" t="s">
        <v>18095</v>
      </c>
      <c r="R2513" s="7" t="s">
        <v>498</v>
      </c>
    </row>
    <row r="2514" spans="1:18" ht="78.75">
      <c r="A2514" s="8" t="s">
        <v>18096</v>
      </c>
      <c r="B2514" s="3" t="s">
        <v>18097</v>
      </c>
      <c r="C2514" s="4" t="s">
        <v>1237</v>
      </c>
      <c r="D2514" s="3" t="s">
        <v>18098</v>
      </c>
      <c r="E2514" s="6">
        <v>43951.100092592591</v>
      </c>
      <c r="F2514" s="3"/>
      <c r="G2514" s="3"/>
      <c r="H2514" s="3"/>
      <c r="I2514" s="3"/>
      <c r="J2514" s="3" t="s">
        <v>18099</v>
      </c>
      <c r="K2514" s="3"/>
      <c r="L2514" s="7" t="s">
        <v>27</v>
      </c>
      <c r="M2514" s="14" t="s">
        <v>18100</v>
      </c>
      <c r="N2514" s="3">
        <v>37</v>
      </c>
      <c r="O2514" s="3">
        <v>122</v>
      </c>
      <c r="P2514" s="3" t="s">
        <v>18101</v>
      </c>
      <c r="Q2514" s="17" t="s">
        <v>18102</v>
      </c>
      <c r="R2514" s="7" t="s">
        <v>1243</v>
      </c>
    </row>
    <row r="2515" spans="1:18" ht="90">
      <c r="A2515" s="8" t="s">
        <v>18103</v>
      </c>
      <c r="B2515" s="3" t="s">
        <v>18104</v>
      </c>
      <c r="C2515" s="4" t="s">
        <v>991</v>
      </c>
      <c r="D2515" s="3" t="s">
        <v>18105</v>
      </c>
      <c r="E2515" s="6">
        <v>43951.099872685183</v>
      </c>
      <c r="F2515" s="3"/>
      <c r="G2515" s="3"/>
      <c r="H2515" s="3"/>
      <c r="I2515" s="3"/>
      <c r="J2515" s="3" t="s">
        <v>18106</v>
      </c>
      <c r="K2515" s="3"/>
      <c r="L2515" s="7" t="s">
        <v>27</v>
      </c>
      <c r="M2515" s="14" t="s">
        <v>18107</v>
      </c>
      <c r="N2515" s="3">
        <v>1</v>
      </c>
      <c r="O2515" s="3">
        <v>8</v>
      </c>
      <c r="P2515" s="3"/>
      <c r="Q2515" s="17" t="s">
        <v>18108</v>
      </c>
      <c r="R2515" s="7" t="s">
        <v>996</v>
      </c>
    </row>
    <row r="2516" spans="1:18" ht="67.5">
      <c r="A2516" s="8" t="s">
        <v>18109</v>
      </c>
      <c r="B2516" s="3" t="s">
        <v>18110</v>
      </c>
      <c r="C2516" s="4" t="s">
        <v>3559</v>
      </c>
      <c r="D2516" s="3" t="s">
        <v>18111</v>
      </c>
      <c r="E2516" s="6">
        <v>43951.099826388891</v>
      </c>
      <c r="F2516" s="3"/>
      <c r="G2516" s="3"/>
      <c r="H2516" s="3"/>
      <c r="I2516" s="3"/>
      <c r="J2516" s="3" t="s">
        <v>18112</v>
      </c>
      <c r="K2516" s="3"/>
      <c r="L2516" s="7" t="s">
        <v>27</v>
      </c>
      <c r="M2516" s="14" t="s">
        <v>18113</v>
      </c>
      <c r="N2516" s="3">
        <v>43</v>
      </c>
      <c r="O2516" s="3">
        <v>21</v>
      </c>
      <c r="P2516" s="3"/>
      <c r="Q2516" s="17" t="s">
        <v>18114</v>
      </c>
      <c r="R2516" s="7" t="s">
        <v>3564</v>
      </c>
    </row>
    <row r="2517" spans="1:18" ht="45">
      <c r="A2517" s="8" t="s">
        <v>18115</v>
      </c>
      <c r="B2517" s="3" t="s">
        <v>18116</v>
      </c>
      <c r="C2517" s="4" t="s">
        <v>17561</v>
      </c>
      <c r="D2517" s="3" t="s">
        <v>18117</v>
      </c>
      <c r="E2517" s="6">
        <v>43951.099675925929</v>
      </c>
      <c r="F2517" s="3"/>
      <c r="G2517" s="3"/>
      <c r="H2517" s="3"/>
      <c r="I2517" s="3"/>
      <c r="J2517" s="3" t="s">
        <v>18118</v>
      </c>
      <c r="K2517" s="3"/>
      <c r="L2517" s="7" t="s">
        <v>178</v>
      </c>
      <c r="M2517" s="14" t="s">
        <v>18119</v>
      </c>
      <c r="N2517" s="3">
        <v>717</v>
      </c>
      <c r="O2517" s="3">
        <v>912</v>
      </c>
      <c r="P2517" s="3"/>
      <c r="Q2517" s="17" t="s">
        <v>18120</v>
      </c>
      <c r="R2517" s="7" t="s">
        <v>17566</v>
      </c>
    </row>
    <row r="2518" spans="1:18" ht="56.25">
      <c r="A2518" s="8" t="s">
        <v>18121</v>
      </c>
      <c r="B2518" s="3" t="s">
        <v>11023</v>
      </c>
      <c r="C2518" s="4" t="s">
        <v>6701</v>
      </c>
      <c r="D2518" s="3" t="s">
        <v>18117</v>
      </c>
      <c r="E2518" s="6">
        <v>43951.099675925929</v>
      </c>
      <c r="F2518" s="3"/>
      <c r="G2518" s="3"/>
      <c r="H2518" s="3"/>
      <c r="I2518" s="3"/>
      <c r="J2518" s="3" t="s">
        <v>11025</v>
      </c>
      <c r="K2518" s="3"/>
      <c r="L2518" s="7" t="s">
        <v>57</v>
      </c>
      <c r="M2518" s="14" t="s">
        <v>11026</v>
      </c>
      <c r="N2518" s="3">
        <v>127</v>
      </c>
      <c r="O2518" s="3">
        <v>117</v>
      </c>
      <c r="P2518" s="3" t="s">
        <v>11027</v>
      </c>
      <c r="Q2518" s="17" t="s">
        <v>18122</v>
      </c>
      <c r="R2518" s="7" t="s">
        <v>6706</v>
      </c>
    </row>
    <row r="2519" spans="1:18" ht="78.75">
      <c r="A2519" s="8" t="s">
        <v>18123</v>
      </c>
      <c r="B2519" s="3" t="s">
        <v>18124</v>
      </c>
      <c r="C2519" s="4" t="s">
        <v>1237</v>
      </c>
      <c r="D2519" s="3" t="s">
        <v>18125</v>
      </c>
      <c r="E2519" s="6">
        <v>43951.099629629629</v>
      </c>
      <c r="F2519" s="3"/>
      <c r="G2519" s="3"/>
      <c r="H2519" s="3"/>
      <c r="I2519" s="3"/>
      <c r="J2519" s="3" t="s">
        <v>18126</v>
      </c>
      <c r="K2519" s="3"/>
      <c r="L2519" s="7" t="s">
        <v>57</v>
      </c>
      <c r="M2519" s="14" t="s">
        <v>18127</v>
      </c>
      <c r="N2519" s="3">
        <v>217</v>
      </c>
      <c r="O2519" s="3">
        <v>446</v>
      </c>
      <c r="P2519" s="3"/>
      <c r="Q2519" s="17" t="s">
        <v>18128</v>
      </c>
      <c r="R2519" s="7" t="s">
        <v>1243</v>
      </c>
    </row>
    <row r="2520" spans="1:18" ht="90">
      <c r="A2520" s="8" t="s">
        <v>18129</v>
      </c>
      <c r="B2520" s="3" t="s">
        <v>18130</v>
      </c>
      <c r="C2520" s="4" t="s">
        <v>991</v>
      </c>
      <c r="D2520" s="3" t="s">
        <v>18131</v>
      </c>
      <c r="E2520" s="6">
        <v>43951.099236111113</v>
      </c>
      <c r="F2520" s="3"/>
      <c r="G2520" s="3"/>
      <c r="H2520" s="3"/>
      <c r="I2520" s="3"/>
      <c r="J2520" s="3" t="s">
        <v>18132</v>
      </c>
      <c r="K2520" s="3"/>
      <c r="L2520" s="7" t="s">
        <v>18133</v>
      </c>
      <c r="M2520" s="14" t="s">
        <v>18134</v>
      </c>
      <c r="N2520" s="3">
        <v>125</v>
      </c>
      <c r="O2520" s="3">
        <v>415</v>
      </c>
      <c r="P2520" s="3" t="s">
        <v>365</v>
      </c>
      <c r="Q2520" s="17" t="s">
        <v>18135</v>
      </c>
      <c r="R2520" s="7" t="s">
        <v>996</v>
      </c>
    </row>
    <row r="2521" spans="1:18" ht="67.5">
      <c r="A2521" s="8" t="s">
        <v>18136</v>
      </c>
      <c r="B2521" s="3" t="s">
        <v>18137</v>
      </c>
      <c r="C2521" s="4" t="s">
        <v>4731</v>
      </c>
      <c r="D2521" s="3" t="s">
        <v>18138</v>
      </c>
      <c r="E2521" s="6">
        <v>43951.099166666667</v>
      </c>
      <c r="F2521" s="3"/>
      <c r="G2521" s="3"/>
      <c r="H2521" s="3"/>
      <c r="I2521" s="3"/>
      <c r="J2521" s="3" t="s">
        <v>18139</v>
      </c>
      <c r="K2521" s="3"/>
      <c r="L2521" s="7" t="s">
        <v>57</v>
      </c>
      <c r="M2521" s="14" t="s">
        <v>18140</v>
      </c>
      <c r="N2521" s="3">
        <v>536</v>
      </c>
      <c r="O2521" s="3">
        <v>1147</v>
      </c>
      <c r="P2521" s="3" t="s">
        <v>18141</v>
      </c>
      <c r="Q2521" s="17" t="s">
        <v>18142</v>
      </c>
      <c r="R2521" s="7" t="s">
        <v>4736</v>
      </c>
    </row>
    <row r="2522" spans="1:18" ht="90">
      <c r="A2522" s="8" t="s">
        <v>18143</v>
      </c>
      <c r="B2522" s="3" t="s">
        <v>18144</v>
      </c>
      <c r="C2522" s="4" t="s">
        <v>991</v>
      </c>
      <c r="D2522" s="3" t="s">
        <v>18145</v>
      </c>
      <c r="E2522" s="6">
        <v>43951.099120370374</v>
      </c>
      <c r="F2522" s="3"/>
      <c r="G2522" s="3"/>
      <c r="H2522" s="3"/>
      <c r="I2522" s="3"/>
      <c r="J2522" s="3" t="s">
        <v>18146</v>
      </c>
      <c r="K2522" s="3"/>
      <c r="L2522" s="7" t="s">
        <v>27</v>
      </c>
      <c r="M2522" s="14" t="s">
        <v>18147</v>
      </c>
      <c r="N2522" s="3"/>
      <c r="O2522" s="3">
        <v>5</v>
      </c>
      <c r="P2522" s="3"/>
      <c r="Q2522" s="17" t="s">
        <v>18148</v>
      </c>
      <c r="R2522" s="7" t="s">
        <v>996</v>
      </c>
    </row>
    <row r="2523" spans="1:18" ht="67.5">
      <c r="A2523" s="8" t="s">
        <v>18149</v>
      </c>
      <c r="B2523" s="3" t="s">
        <v>18150</v>
      </c>
      <c r="C2523" s="4" t="s">
        <v>9943</v>
      </c>
      <c r="D2523" s="3" t="s">
        <v>18151</v>
      </c>
      <c r="E2523" s="6">
        <v>43951.099039351851</v>
      </c>
      <c r="F2523" s="3"/>
      <c r="G2523" s="3"/>
      <c r="H2523" s="3"/>
      <c r="I2523" s="3"/>
      <c r="J2523" s="3" t="s">
        <v>18152</v>
      </c>
      <c r="K2523" s="3"/>
      <c r="L2523" s="7" t="s">
        <v>57</v>
      </c>
      <c r="M2523" s="14" t="s">
        <v>18153</v>
      </c>
      <c r="N2523" s="3">
        <v>2204</v>
      </c>
      <c r="O2523" s="3">
        <v>1704</v>
      </c>
      <c r="P2523" s="3" t="s">
        <v>18154</v>
      </c>
      <c r="Q2523" s="17" t="s">
        <v>18155</v>
      </c>
      <c r="R2523" s="7" t="s">
        <v>9949</v>
      </c>
    </row>
    <row r="2524" spans="1:18" ht="56.25">
      <c r="A2524" s="8" t="s">
        <v>18156</v>
      </c>
      <c r="B2524" s="3" t="s">
        <v>18157</v>
      </c>
      <c r="C2524" s="4" t="s">
        <v>3708</v>
      </c>
      <c r="D2524" s="3" t="s">
        <v>18158</v>
      </c>
      <c r="E2524" s="6">
        <v>43951.098969907413</v>
      </c>
      <c r="F2524" s="3"/>
      <c r="G2524" s="3"/>
      <c r="H2524" s="3"/>
      <c r="I2524" s="3"/>
      <c r="J2524" s="3" t="s">
        <v>18159</v>
      </c>
      <c r="K2524" s="3"/>
      <c r="L2524" s="7" t="s">
        <v>27</v>
      </c>
      <c r="M2524" s="14" t="s">
        <v>18160</v>
      </c>
      <c r="N2524" s="3">
        <v>3952</v>
      </c>
      <c r="O2524" s="3">
        <v>1225</v>
      </c>
      <c r="P2524" s="3"/>
      <c r="Q2524" s="17" t="s">
        <v>18161</v>
      </c>
      <c r="R2524" s="7" t="s">
        <v>3714</v>
      </c>
    </row>
    <row r="2525" spans="1:18" ht="90">
      <c r="A2525" s="8" t="s">
        <v>18162</v>
      </c>
      <c r="B2525" s="3" t="s">
        <v>18163</v>
      </c>
      <c r="C2525" s="4" t="s">
        <v>2263</v>
      </c>
      <c r="D2525" s="3" t="s">
        <v>18164</v>
      </c>
      <c r="E2525" s="6">
        <v>43951.098935185189</v>
      </c>
      <c r="F2525" s="3"/>
      <c r="G2525" s="3"/>
      <c r="H2525" s="3"/>
      <c r="I2525" s="3"/>
      <c r="J2525" s="3" t="s">
        <v>18165</v>
      </c>
      <c r="K2525" s="3"/>
      <c r="L2525" s="7" t="s">
        <v>27</v>
      </c>
      <c r="M2525" s="14" t="s">
        <v>18166</v>
      </c>
      <c r="N2525" s="3">
        <v>16</v>
      </c>
      <c r="O2525" s="3">
        <v>327</v>
      </c>
      <c r="P2525" s="3" t="s">
        <v>18167</v>
      </c>
      <c r="Q2525" s="17" t="s">
        <v>18168</v>
      </c>
      <c r="R2525" s="7" t="s">
        <v>2269</v>
      </c>
    </row>
    <row r="2526" spans="1:18" ht="45">
      <c r="A2526" s="8" t="s">
        <v>18169</v>
      </c>
      <c r="B2526" s="3" t="s">
        <v>18170</v>
      </c>
      <c r="C2526" s="4" t="s">
        <v>1270</v>
      </c>
      <c r="D2526" s="3" t="s">
        <v>18171</v>
      </c>
      <c r="E2526" s="6">
        <v>43951.098923611113</v>
      </c>
      <c r="F2526" s="3"/>
      <c r="G2526" s="3"/>
      <c r="H2526" s="3"/>
      <c r="I2526" s="3"/>
      <c r="J2526" s="3" t="s">
        <v>18172</v>
      </c>
      <c r="K2526" s="3"/>
      <c r="L2526" s="7" t="s">
        <v>27</v>
      </c>
      <c r="M2526" s="14" t="s">
        <v>18173</v>
      </c>
      <c r="N2526" s="3">
        <v>57</v>
      </c>
      <c r="O2526" s="3">
        <v>41</v>
      </c>
      <c r="P2526" s="3" t="s">
        <v>192</v>
      </c>
      <c r="Q2526" s="17" t="s">
        <v>18174</v>
      </c>
      <c r="R2526" s="7" t="s">
        <v>1275</v>
      </c>
    </row>
    <row r="2527" spans="1:18" ht="56.25">
      <c r="A2527" s="8" t="s">
        <v>18175</v>
      </c>
      <c r="B2527" s="3" t="s">
        <v>18176</v>
      </c>
      <c r="C2527" s="4" t="s">
        <v>18177</v>
      </c>
      <c r="D2527" s="3" t="s">
        <v>18178</v>
      </c>
      <c r="E2527" s="6">
        <v>43951.098865740743</v>
      </c>
      <c r="F2527" s="3"/>
      <c r="G2527" s="3"/>
      <c r="H2527" s="3"/>
      <c r="I2527" s="3"/>
      <c r="J2527" s="3" t="s">
        <v>18179</v>
      </c>
      <c r="K2527" s="3"/>
      <c r="L2527" s="7" t="s">
        <v>57</v>
      </c>
      <c r="M2527" s="14" t="s">
        <v>18180</v>
      </c>
      <c r="N2527" s="3">
        <v>240</v>
      </c>
      <c r="O2527" s="3">
        <v>696</v>
      </c>
      <c r="P2527" s="3"/>
      <c r="Q2527" s="17" t="s">
        <v>18181</v>
      </c>
      <c r="R2527" s="7" t="s">
        <v>18182</v>
      </c>
    </row>
    <row r="2528" spans="1:18" ht="78.75">
      <c r="A2528" s="8" t="s">
        <v>18183</v>
      </c>
      <c r="B2528" s="3" t="s">
        <v>18184</v>
      </c>
      <c r="C2528" s="4" t="s">
        <v>1237</v>
      </c>
      <c r="D2528" s="3" t="s">
        <v>18185</v>
      </c>
      <c r="E2528" s="6">
        <v>43951.098449074074</v>
      </c>
      <c r="F2528" s="3"/>
      <c r="G2528" s="3"/>
      <c r="H2528" s="3"/>
      <c r="I2528" s="3"/>
      <c r="J2528" s="3" t="s">
        <v>18186</v>
      </c>
      <c r="K2528" s="3"/>
      <c r="L2528" s="7" t="s">
        <v>27</v>
      </c>
      <c r="M2528" s="14" t="s">
        <v>18187</v>
      </c>
      <c r="N2528" s="3">
        <v>336</v>
      </c>
      <c r="O2528" s="3">
        <v>363</v>
      </c>
      <c r="P2528" s="3" t="s">
        <v>18188</v>
      </c>
      <c r="Q2528" s="17" t="s">
        <v>18189</v>
      </c>
      <c r="R2528" s="7" t="s">
        <v>1243</v>
      </c>
    </row>
    <row r="2529" spans="1:18" ht="56.25">
      <c r="A2529" s="8" t="s">
        <v>18190</v>
      </c>
      <c r="B2529" s="3" t="s">
        <v>18191</v>
      </c>
      <c r="C2529" s="4" t="s">
        <v>24</v>
      </c>
      <c r="D2529" s="3" t="s">
        <v>18192</v>
      </c>
      <c r="E2529" s="6">
        <v>43951.098414351851</v>
      </c>
      <c r="F2529" s="3"/>
      <c r="G2529" s="3"/>
      <c r="H2529" s="3"/>
      <c r="I2529" s="3"/>
      <c r="J2529" s="3" t="s">
        <v>18193</v>
      </c>
      <c r="K2529" s="3"/>
      <c r="L2529" s="7" t="s">
        <v>57</v>
      </c>
      <c r="M2529" s="14" t="s">
        <v>18194</v>
      </c>
      <c r="N2529" s="3">
        <v>1153</v>
      </c>
      <c r="O2529" s="3">
        <v>918</v>
      </c>
      <c r="P2529" s="3" t="s">
        <v>286</v>
      </c>
      <c r="Q2529" s="17" t="s">
        <v>18195</v>
      </c>
      <c r="R2529" s="7" t="s">
        <v>38</v>
      </c>
    </row>
    <row r="2530" spans="1:18" ht="56.25">
      <c r="A2530" s="8" t="s">
        <v>18196</v>
      </c>
      <c r="B2530" s="3" t="s">
        <v>18197</v>
      </c>
      <c r="C2530" s="4" t="s">
        <v>24</v>
      </c>
      <c r="D2530" s="3" t="s">
        <v>18198</v>
      </c>
      <c r="E2530" s="6">
        <v>43951.098217592589</v>
      </c>
      <c r="F2530" s="3"/>
      <c r="G2530" s="3"/>
      <c r="H2530" s="3"/>
      <c r="I2530" s="3"/>
      <c r="J2530" s="3" t="s">
        <v>18199</v>
      </c>
      <c r="K2530" s="3"/>
      <c r="L2530" s="7" t="s">
        <v>27</v>
      </c>
      <c r="M2530" s="14" t="s">
        <v>18200</v>
      </c>
      <c r="N2530" s="3">
        <v>13</v>
      </c>
      <c r="O2530" s="3">
        <v>100</v>
      </c>
      <c r="P2530" s="3" t="s">
        <v>8165</v>
      </c>
      <c r="Q2530" s="17" t="s">
        <v>18201</v>
      </c>
      <c r="R2530" s="7" t="s">
        <v>38</v>
      </c>
    </row>
    <row r="2531" spans="1:18" ht="67.5">
      <c r="A2531" s="8" t="s">
        <v>18202</v>
      </c>
      <c r="B2531" s="3" t="s">
        <v>18203</v>
      </c>
      <c r="C2531" s="4" t="s">
        <v>18204</v>
      </c>
      <c r="D2531" s="3" t="s">
        <v>18205</v>
      </c>
      <c r="E2531" s="6">
        <v>43951.097638888888</v>
      </c>
      <c r="F2531" s="3"/>
      <c r="G2531" s="3"/>
      <c r="H2531" s="3"/>
      <c r="I2531" s="3"/>
      <c r="J2531" s="3" t="s">
        <v>18206</v>
      </c>
      <c r="K2531" s="3"/>
      <c r="L2531" s="7" t="s">
        <v>57</v>
      </c>
      <c r="M2531" s="14" t="s">
        <v>18207</v>
      </c>
      <c r="N2531" s="3">
        <v>523</v>
      </c>
      <c r="O2531" s="3">
        <v>858</v>
      </c>
      <c r="P2531" s="3" t="s">
        <v>18208</v>
      </c>
      <c r="Q2531" s="17" t="s">
        <v>18209</v>
      </c>
      <c r="R2531" s="7" t="s">
        <v>18210</v>
      </c>
    </row>
    <row r="2532" spans="1:18" ht="33.75">
      <c r="A2532" s="8" t="s">
        <v>18211</v>
      </c>
      <c r="B2532" s="3" t="s">
        <v>18212</v>
      </c>
      <c r="C2532" s="4" t="s">
        <v>18213</v>
      </c>
      <c r="D2532" s="3" t="s">
        <v>18214</v>
      </c>
      <c r="E2532" s="6">
        <v>43951.097557870366</v>
      </c>
      <c r="F2532" s="3"/>
      <c r="G2532" s="3"/>
      <c r="H2532" s="3"/>
      <c r="I2532" s="3"/>
      <c r="J2532" s="3" t="s">
        <v>18215</v>
      </c>
      <c r="K2532" s="3"/>
      <c r="L2532" s="7" t="s">
        <v>178</v>
      </c>
      <c r="M2532" s="14" t="s">
        <v>18216</v>
      </c>
      <c r="N2532" s="3">
        <v>959</v>
      </c>
      <c r="O2532" s="3">
        <v>189</v>
      </c>
      <c r="P2532" s="3" t="s">
        <v>18217</v>
      </c>
      <c r="Q2532" s="17" t="s">
        <v>18218</v>
      </c>
      <c r="R2532" s="7" t="s">
        <v>18219</v>
      </c>
    </row>
    <row r="2533" spans="1:18" ht="78.75">
      <c r="A2533" s="8" t="s">
        <v>18220</v>
      </c>
      <c r="B2533" s="3" t="s">
        <v>18221</v>
      </c>
      <c r="C2533" s="4" t="s">
        <v>16198</v>
      </c>
      <c r="D2533" s="3" t="s">
        <v>18222</v>
      </c>
      <c r="E2533" s="6">
        <v>43951.09747685185</v>
      </c>
      <c r="F2533" s="3"/>
      <c r="G2533" s="3"/>
      <c r="H2533" s="3"/>
      <c r="I2533" s="3"/>
      <c r="J2533" s="3" t="s">
        <v>18223</v>
      </c>
      <c r="K2533" s="3"/>
      <c r="L2533" s="7" t="s">
        <v>27</v>
      </c>
      <c r="M2533" s="14" t="s">
        <v>18224</v>
      </c>
      <c r="N2533" s="3">
        <v>985</v>
      </c>
      <c r="O2533" s="3">
        <v>2252</v>
      </c>
      <c r="P2533" s="3" t="s">
        <v>18225</v>
      </c>
      <c r="Q2533" s="17" t="s">
        <v>18226</v>
      </c>
      <c r="R2533" s="7" t="s">
        <v>16204</v>
      </c>
    </row>
    <row r="2534" spans="1:18" ht="101.25">
      <c r="A2534" s="8" t="s">
        <v>18227</v>
      </c>
      <c r="B2534" s="3" t="s">
        <v>18228</v>
      </c>
      <c r="C2534" s="4" t="s">
        <v>18229</v>
      </c>
      <c r="D2534" s="3" t="s">
        <v>18230</v>
      </c>
      <c r="E2534" s="6">
        <v>43951.097407407404</v>
      </c>
      <c r="F2534" s="3"/>
      <c r="G2534" s="3"/>
      <c r="H2534" s="3"/>
      <c r="I2534" s="3"/>
      <c r="J2534" s="3" t="s">
        <v>18231</v>
      </c>
      <c r="K2534" s="3"/>
      <c r="L2534" s="7" t="s">
        <v>18232</v>
      </c>
      <c r="M2534" s="14" t="s">
        <v>18233</v>
      </c>
      <c r="N2534" s="3">
        <v>278175</v>
      </c>
      <c r="O2534" s="3">
        <v>1041</v>
      </c>
      <c r="P2534" s="3"/>
      <c r="Q2534" s="17" t="s">
        <v>18234</v>
      </c>
      <c r="R2534" s="7" t="s">
        <v>18235</v>
      </c>
    </row>
    <row r="2535" spans="1:18" ht="33.75">
      <c r="A2535" s="8" t="s">
        <v>18236</v>
      </c>
      <c r="B2535" s="3" t="s">
        <v>18237</v>
      </c>
      <c r="C2535" s="4" t="s">
        <v>18238</v>
      </c>
      <c r="D2535" s="3" t="s">
        <v>18239</v>
      </c>
      <c r="E2535" s="6">
        <v>43951.097233796296</v>
      </c>
      <c r="F2535" s="3"/>
      <c r="G2535" s="3"/>
      <c r="H2535" s="3"/>
      <c r="I2535" s="3"/>
      <c r="J2535" s="3" t="s">
        <v>18240</v>
      </c>
      <c r="K2535" s="3"/>
      <c r="L2535" s="7" t="s">
        <v>16679</v>
      </c>
      <c r="M2535" s="14" t="s">
        <v>18241</v>
      </c>
      <c r="N2535" s="3">
        <v>81267</v>
      </c>
      <c r="O2535" s="3">
        <v>18</v>
      </c>
      <c r="P2535" s="3" t="s">
        <v>975</v>
      </c>
      <c r="Q2535" s="17" t="s">
        <v>18242</v>
      </c>
      <c r="R2535" s="7" t="s">
        <v>18243</v>
      </c>
    </row>
    <row r="2536" spans="1:18" ht="101.25">
      <c r="A2536" s="8" t="s">
        <v>18244</v>
      </c>
      <c r="B2536" s="3" t="s">
        <v>18245</v>
      </c>
      <c r="C2536" s="4" t="s">
        <v>18246</v>
      </c>
      <c r="D2536" s="3" t="s">
        <v>18247</v>
      </c>
      <c r="E2536" s="6">
        <v>43951.097013888888</v>
      </c>
      <c r="F2536" s="3"/>
      <c r="G2536" s="3"/>
      <c r="H2536" s="3"/>
      <c r="I2536" s="3"/>
      <c r="J2536" s="3" t="s">
        <v>18248</v>
      </c>
      <c r="K2536" s="3"/>
      <c r="L2536" s="7" t="s">
        <v>18232</v>
      </c>
      <c r="M2536" s="14" t="s">
        <v>18249</v>
      </c>
      <c r="N2536" s="3">
        <v>1089216</v>
      </c>
      <c r="O2536" s="3">
        <v>1076</v>
      </c>
      <c r="P2536" s="3"/>
      <c r="Q2536" s="17" t="s">
        <v>18250</v>
      </c>
      <c r="R2536" s="7" t="s">
        <v>18251</v>
      </c>
    </row>
    <row r="2537" spans="1:18" ht="22.5">
      <c r="A2537" s="8" t="s">
        <v>18252</v>
      </c>
      <c r="B2537" s="3" t="s">
        <v>18253</v>
      </c>
      <c r="C2537" s="4" t="s">
        <v>18254</v>
      </c>
      <c r="D2537" s="3" t="s">
        <v>18255</v>
      </c>
      <c r="E2537" s="6">
        <v>43951.096701388888</v>
      </c>
      <c r="F2537" s="3"/>
      <c r="G2537" s="3"/>
      <c r="H2537" s="3"/>
      <c r="I2537" s="3"/>
      <c r="J2537" s="3" t="s">
        <v>18256</v>
      </c>
      <c r="K2537" s="3"/>
      <c r="L2537" s="7" t="s">
        <v>27</v>
      </c>
      <c r="M2537" s="14" t="s">
        <v>18257</v>
      </c>
      <c r="N2537" s="3">
        <v>458</v>
      </c>
      <c r="O2537" s="3">
        <v>51</v>
      </c>
      <c r="P2537" s="3"/>
      <c r="Q2537" s="17" t="s">
        <v>18258</v>
      </c>
      <c r="R2537" s="7" t="s">
        <v>157</v>
      </c>
    </row>
    <row r="2538" spans="1:18" ht="56.25">
      <c r="A2538" s="8" t="s">
        <v>18259</v>
      </c>
      <c r="B2538" s="3" t="s">
        <v>18260</v>
      </c>
      <c r="C2538" s="4" t="s">
        <v>7258</v>
      </c>
      <c r="D2538" s="3" t="s">
        <v>18261</v>
      </c>
      <c r="E2538" s="6">
        <v>43951.096597222218</v>
      </c>
      <c r="F2538" s="3"/>
      <c r="G2538" s="3"/>
      <c r="H2538" s="3"/>
      <c r="I2538" s="3"/>
      <c r="J2538" s="3" t="s">
        <v>18262</v>
      </c>
      <c r="K2538" s="3"/>
      <c r="L2538" s="7" t="s">
        <v>57</v>
      </c>
      <c r="M2538" s="14" t="s">
        <v>18263</v>
      </c>
      <c r="N2538" s="3">
        <v>70</v>
      </c>
      <c r="O2538" s="3">
        <v>141</v>
      </c>
      <c r="P2538" s="3"/>
      <c r="Q2538" s="17" t="s">
        <v>18264</v>
      </c>
      <c r="R2538" s="7" t="s">
        <v>7263</v>
      </c>
    </row>
    <row r="2539" spans="1:18" ht="78.75">
      <c r="A2539" s="8" t="s">
        <v>18265</v>
      </c>
      <c r="B2539" s="3" t="s">
        <v>18266</v>
      </c>
      <c r="C2539" s="4" t="s">
        <v>1237</v>
      </c>
      <c r="D2539" s="3" t="s">
        <v>18267</v>
      </c>
      <c r="E2539" s="6">
        <v>43951.096365740741</v>
      </c>
      <c r="F2539" s="3"/>
      <c r="G2539" s="3"/>
      <c r="H2539" s="3"/>
      <c r="I2539" s="3"/>
      <c r="J2539" s="3" t="s">
        <v>18268</v>
      </c>
      <c r="K2539" s="3"/>
      <c r="L2539" s="7" t="s">
        <v>142</v>
      </c>
      <c r="M2539" s="14" t="s">
        <v>340</v>
      </c>
      <c r="N2539" s="3">
        <v>130</v>
      </c>
      <c r="O2539" s="3">
        <v>75</v>
      </c>
      <c r="P2539" s="3"/>
      <c r="Q2539" s="17" t="s">
        <v>18269</v>
      </c>
      <c r="R2539" s="7" t="s">
        <v>1243</v>
      </c>
    </row>
    <row r="2540" spans="1:18" ht="90">
      <c r="A2540" s="8" t="s">
        <v>18270</v>
      </c>
      <c r="B2540" s="3" t="s">
        <v>18271</v>
      </c>
      <c r="C2540" s="4" t="s">
        <v>991</v>
      </c>
      <c r="D2540" s="3" t="s">
        <v>18272</v>
      </c>
      <c r="E2540" s="6">
        <v>43951.096238425926</v>
      </c>
      <c r="F2540" s="3"/>
      <c r="G2540" s="3"/>
      <c r="H2540" s="3"/>
      <c r="I2540" s="3"/>
      <c r="J2540" s="3" t="s">
        <v>18273</v>
      </c>
      <c r="K2540" s="3"/>
      <c r="L2540" s="7" t="s">
        <v>27</v>
      </c>
      <c r="M2540" s="14" t="s">
        <v>18274</v>
      </c>
      <c r="N2540" s="3"/>
      <c r="O2540" s="3">
        <v>6</v>
      </c>
      <c r="P2540" s="3"/>
      <c r="Q2540" s="17" t="s">
        <v>18275</v>
      </c>
      <c r="R2540" s="7" t="s">
        <v>996</v>
      </c>
    </row>
    <row r="2541" spans="1:18" ht="101.25">
      <c r="A2541" s="8" t="s">
        <v>18276</v>
      </c>
      <c r="B2541" s="3" t="s">
        <v>18277</v>
      </c>
      <c r="C2541" s="4" t="s">
        <v>18278</v>
      </c>
      <c r="D2541" s="3" t="s">
        <v>18279</v>
      </c>
      <c r="E2541" s="6">
        <v>43951.096053240741</v>
      </c>
      <c r="F2541" s="3"/>
      <c r="G2541" s="3"/>
      <c r="H2541" s="3"/>
      <c r="I2541" s="3"/>
      <c r="J2541" s="3" t="s">
        <v>18280</v>
      </c>
      <c r="K2541" s="3"/>
      <c r="L2541" s="7" t="s">
        <v>178</v>
      </c>
      <c r="M2541" s="14" t="s">
        <v>18281</v>
      </c>
      <c r="N2541" s="3">
        <v>97</v>
      </c>
      <c r="O2541" s="3">
        <v>240</v>
      </c>
      <c r="P2541" s="3" t="s">
        <v>18282</v>
      </c>
      <c r="Q2541" s="17" t="s">
        <v>18283</v>
      </c>
      <c r="R2541" s="7" t="s">
        <v>18284</v>
      </c>
    </row>
    <row r="2542" spans="1:18" ht="56.25">
      <c r="A2542" s="8" t="s">
        <v>18285</v>
      </c>
      <c r="B2542" s="3" t="s">
        <v>18286</v>
      </c>
      <c r="C2542" s="4" t="s">
        <v>24</v>
      </c>
      <c r="D2542" s="3" t="s">
        <v>18287</v>
      </c>
      <c r="E2542" s="6">
        <v>43951.096018518518</v>
      </c>
      <c r="F2542" s="3"/>
      <c r="G2542" s="3"/>
      <c r="H2542" s="3"/>
      <c r="I2542" s="3"/>
      <c r="J2542" s="3" t="s">
        <v>18288</v>
      </c>
      <c r="K2542" s="3"/>
      <c r="L2542" s="7" t="s">
        <v>27</v>
      </c>
      <c r="M2542" s="14" t="s">
        <v>18289</v>
      </c>
      <c r="N2542" s="3">
        <v>149</v>
      </c>
      <c r="O2542" s="3">
        <v>458</v>
      </c>
      <c r="P2542" s="3"/>
      <c r="Q2542" s="17" t="s">
        <v>18290</v>
      </c>
      <c r="R2542" s="7" t="s">
        <v>38</v>
      </c>
    </row>
    <row r="2543" spans="1:18" ht="67.5">
      <c r="A2543" s="8" t="s">
        <v>18291</v>
      </c>
      <c r="B2543" s="3" t="s">
        <v>18292</v>
      </c>
      <c r="C2543" s="4" t="s">
        <v>18293</v>
      </c>
      <c r="D2543" s="3" t="s">
        <v>18294</v>
      </c>
      <c r="E2543" s="6">
        <v>43951.095717592594</v>
      </c>
      <c r="F2543" s="3"/>
      <c r="G2543" s="3"/>
      <c r="H2543" s="3"/>
      <c r="I2543" s="3"/>
      <c r="J2543" s="3" t="s">
        <v>18295</v>
      </c>
      <c r="K2543" s="3"/>
      <c r="L2543" s="7" t="s">
        <v>27</v>
      </c>
      <c r="M2543" s="14" t="s">
        <v>18296</v>
      </c>
      <c r="N2543" s="3">
        <v>218</v>
      </c>
      <c r="O2543" s="3">
        <v>80</v>
      </c>
      <c r="P2543" s="3" t="s">
        <v>18297</v>
      </c>
      <c r="Q2543" s="17" t="s">
        <v>18298</v>
      </c>
      <c r="R2543" s="7" t="s">
        <v>18299</v>
      </c>
    </row>
    <row r="2544" spans="1:18" ht="78.75">
      <c r="A2544" s="8" t="s">
        <v>18300</v>
      </c>
      <c r="B2544" s="3" t="s">
        <v>18301</v>
      </c>
      <c r="C2544" s="4" t="s">
        <v>1237</v>
      </c>
      <c r="D2544" s="3" t="s">
        <v>18302</v>
      </c>
      <c r="E2544" s="6">
        <v>43951.095231481479</v>
      </c>
      <c r="F2544" s="3"/>
      <c r="G2544" s="3"/>
      <c r="H2544" s="3"/>
      <c r="I2544" s="3"/>
      <c r="J2544" s="3" t="s">
        <v>18303</v>
      </c>
      <c r="K2544" s="3"/>
      <c r="L2544" s="7" t="s">
        <v>57</v>
      </c>
      <c r="M2544" s="14" t="s">
        <v>340</v>
      </c>
      <c r="N2544" s="3">
        <v>1</v>
      </c>
      <c r="O2544" s="3">
        <v>30</v>
      </c>
      <c r="P2544" s="3"/>
      <c r="Q2544" s="17" t="s">
        <v>18304</v>
      </c>
      <c r="R2544" s="7" t="s">
        <v>1243</v>
      </c>
    </row>
    <row r="2545" spans="1:18" ht="90">
      <c r="A2545" s="8" t="s">
        <v>18305</v>
      </c>
      <c r="B2545" s="3" t="s">
        <v>18306</v>
      </c>
      <c r="C2545" s="4" t="s">
        <v>991</v>
      </c>
      <c r="D2545" s="3" t="s">
        <v>18307</v>
      </c>
      <c r="E2545" s="6">
        <v>43951.095138888893</v>
      </c>
      <c r="F2545" s="3"/>
      <c r="G2545" s="3"/>
      <c r="H2545" s="3"/>
      <c r="I2545" s="3"/>
      <c r="J2545" s="3" t="s">
        <v>18308</v>
      </c>
      <c r="K2545" s="3"/>
      <c r="L2545" s="7" t="s">
        <v>27</v>
      </c>
      <c r="M2545" s="14" t="s">
        <v>18309</v>
      </c>
      <c r="N2545" s="3">
        <v>1</v>
      </c>
      <c r="O2545" s="3">
        <v>17</v>
      </c>
      <c r="P2545" s="3"/>
      <c r="Q2545" s="17" t="s">
        <v>18310</v>
      </c>
      <c r="R2545" s="7" t="s">
        <v>996</v>
      </c>
    </row>
    <row r="2546" spans="1:18" ht="90">
      <c r="A2546" s="8" t="s">
        <v>18311</v>
      </c>
      <c r="B2546" s="3" t="s">
        <v>18312</v>
      </c>
      <c r="C2546" s="4" t="s">
        <v>2263</v>
      </c>
      <c r="D2546" s="3" t="s">
        <v>18313</v>
      </c>
      <c r="E2546" s="6">
        <v>43951.094976851848</v>
      </c>
      <c r="F2546" s="3"/>
      <c r="G2546" s="3"/>
      <c r="H2546" s="3"/>
      <c r="I2546" s="3"/>
      <c r="J2546" s="3" t="s">
        <v>18314</v>
      </c>
      <c r="K2546" s="3"/>
      <c r="L2546" s="7" t="s">
        <v>27</v>
      </c>
      <c r="M2546" s="14" t="s">
        <v>18315</v>
      </c>
      <c r="N2546" s="3">
        <v>320</v>
      </c>
      <c r="O2546" s="3">
        <v>1896</v>
      </c>
      <c r="P2546" s="3" t="s">
        <v>438</v>
      </c>
      <c r="Q2546" s="17" t="s">
        <v>18316</v>
      </c>
      <c r="R2546" s="7" t="s">
        <v>2269</v>
      </c>
    </row>
    <row r="2547" spans="1:18" ht="56.25">
      <c r="A2547" s="8" t="s">
        <v>18317</v>
      </c>
      <c r="B2547" s="3" t="s">
        <v>1757</v>
      </c>
      <c r="C2547" s="4" t="s">
        <v>792</v>
      </c>
      <c r="D2547" s="3" t="s">
        <v>18318</v>
      </c>
      <c r="E2547" s="6">
        <v>43951.094861111109</v>
      </c>
      <c r="F2547" s="3"/>
      <c r="G2547" s="3"/>
      <c r="H2547" s="3"/>
      <c r="I2547" s="3"/>
      <c r="J2547" s="3" t="s">
        <v>1759</v>
      </c>
      <c r="K2547" s="3"/>
      <c r="L2547" s="7" t="s">
        <v>27</v>
      </c>
      <c r="M2547" s="14" t="s">
        <v>1760</v>
      </c>
      <c r="N2547" s="3">
        <v>403</v>
      </c>
      <c r="O2547" s="3">
        <v>1180</v>
      </c>
      <c r="P2547" s="3"/>
      <c r="Q2547" s="17" t="s">
        <v>18319</v>
      </c>
      <c r="R2547" s="7" t="s">
        <v>797</v>
      </c>
    </row>
    <row r="2548" spans="1:18" ht="101.25">
      <c r="A2548" s="8" t="s">
        <v>18320</v>
      </c>
      <c r="B2548" s="3" t="s">
        <v>18245</v>
      </c>
      <c r="C2548" s="4" t="s">
        <v>18321</v>
      </c>
      <c r="D2548" s="3" t="s">
        <v>18318</v>
      </c>
      <c r="E2548" s="6">
        <v>43951.094861111109</v>
      </c>
      <c r="F2548" s="3"/>
      <c r="G2548" s="3"/>
      <c r="H2548" s="3"/>
      <c r="I2548" s="3"/>
      <c r="J2548" s="3" t="s">
        <v>18248</v>
      </c>
      <c r="K2548" s="3"/>
      <c r="L2548" s="7" t="s">
        <v>18232</v>
      </c>
      <c r="M2548" s="14" t="s">
        <v>18249</v>
      </c>
      <c r="N2548" s="3">
        <v>1089216</v>
      </c>
      <c r="O2548" s="3">
        <v>1076</v>
      </c>
      <c r="P2548" s="3"/>
      <c r="Q2548" s="17" t="s">
        <v>18322</v>
      </c>
      <c r="R2548" s="7" t="s">
        <v>18323</v>
      </c>
    </row>
    <row r="2549" spans="1:18" ht="90">
      <c r="A2549" s="8" t="s">
        <v>18324</v>
      </c>
      <c r="B2549" s="3" t="s">
        <v>18325</v>
      </c>
      <c r="C2549" s="4" t="s">
        <v>991</v>
      </c>
      <c r="D2549" s="3" t="s">
        <v>18326</v>
      </c>
      <c r="E2549" s="6">
        <v>43951.093946759254</v>
      </c>
      <c r="F2549" s="3"/>
      <c r="G2549" s="3"/>
      <c r="H2549" s="3"/>
      <c r="I2549" s="3"/>
      <c r="J2549" s="3" t="s">
        <v>18327</v>
      </c>
      <c r="K2549" s="3"/>
      <c r="L2549" s="7" t="s">
        <v>27</v>
      </c>
      <c r="M2549" s="14" t="s">
        <v>18328</v>
      </c>
      <c r="N2549" s="3"/>
      <c r="O2549" s="3">
        <v>30</v>
      </c>
      <c r="P2549" s="3"/>
      <c r="Q2549" s="17" t="s">
        <v>18329</v>
      </c>
      <c r="R2549" s="7" t="s">
        <v>996</v>
      </c>
    </row>
    <row r="2550" spans="1:18" ht="56.25">
      <c r="A2550" s="8" t="s">
        <v>18330</v>
      </c>
      <c r="B2550" s="3" t="s">
        <v>18331</v>
      </c>
      <c r="C2550" s="4" t="s">
        <v>7258</v>
      </c>
      <c r="D2550" s="3" t="s">
        <v>18332</v>
      </c>
      <c r="E2550" s="6">
        <v>43951.093773148154</v>
      </c>
      <c r="F2550" s="3"/>
      <c r="G2550" s="3"/>
      <c r="H2550" s="3"/>
      <c r="I2550" s="3"/>
      <c r="J2550" s="3" t="s">
        <v>18333</v>
      </c>
      <c r="K2550" s="3"/>
      <c r="L2550" s="7" t="s">
        <v>57</v>
      </c>
      <c r="M2550" s="14" t="s">
        <v>18334</v>
      </c>
      <c r="N2550" s="3">
        <v>3329</v>
      </c>
      <c r="O2550" s="3">
        <v>17</v>
      </c>
      <c r="P2550" s="3" t="s">
        <v>1232</v>
      </c>
      <c r="Q2550" s="17" t="s">
        <v>18335</v>
      </c>
      <c r="R2550" s="7" t="s">
        <v>7263</v>
      </c>
    </row>
    <row r="2551" spans="1:18" ht="67.5">
      <c r="A2551" s="8" t="s">
        <v>18336</v>
      </c>
      <c r="B2551" s="3" t="s">
        <v>18337</v>
      </c>
      <c r="C2551" s="4" t="s">
        <v>18338</v>
      </c>
      <c r="D2551" s="3" t="s">
        <v>18339</v>
      </c>
      <c r="E2551" s="6">
        <v>43951.093692129631</v>
      </c>
      <c r="F2551" s="3"/>
      <c r="G2551" s="3"/>
      <c r="H2551" s="3"/>
      <c r="I2551" s="3"/>
      <c r="J2551" s="3" t="s">
        <v>18340</v>
      </c>
      <c r="K2551" s="3"/>
      <c r="L2551" s="7" t="s">
        <v>27</v>
      </c>
      <c r="M2551" s="14" t="s">
        <v>18341</v>
      </c>
      <c r="N2551" s="3">
        <v>115</v>
      </c>
      <c r="O2551" s="3">
        <v>525</v>
      </c>
      <c r="P2551" s="3" t="s">
        <v>18342</v>
      </c>
      <c r="Q2551" s="17" t="s">
        <v>18343</v>
      </c>
      <c r="R2551" s="7" t="s">
        <v>18344</v>
      </c>
    </row>
    <row r="2552" spans="1:18" ht="33.75">
      <c r="A2552" s="8" t="s">
        <v>18345</v>
      </c>
      <c r="B2552" s="3" t="s">
        <v>18346</v>
      </c>
      <c r="C2552" s="4" t="s">
        <v>18347</v>
      </c>
      <c r="D2552" s="3" t="s">
        <v>18348</v>
      </c>
      <c r="E2552" s="6">
        <v>43951.093634259261</v>
      </c>
      <c r="F2552" s="3"/>
      <c r="G2552" s="3"/>
      <c r="H2552" s="3" t="s">
        <v>18349</v>
      </c>
      <c r="I2552" s="3" t="s">
        <v>18350</v>
      </c>
      <c r="J2552" s="3" t="s">
        <v>18351</v>
      </c>
      <c r="K2552" s="3" t="s">
        <v>18352</v>
      </c>
      <c r="L2552" s="7" t="s">
        <v>27</v>
      </c>
      <c r="M2552" s="14" t="s">
        <v>18353</v>
      </c>
      <c r="N2552" s="3">
        <v>4</v>
      </c>
      <c r="O2552" s="3">
        <v>84</v>
      </c>
      <c r="P2552" s="3"/>
      <c r="Q2552" s="17" t="s">
        <v>18354</v>
      </c>
      <c r="R2552" s="7" t="s">
        <v>18355</v>
      </c>
    </row>
    <row r="2553" spans="1:18" ht="78.75">
      <c r="A2553" s="8" t="s">
        <v>18356</v>
      </c>
      <c r="B2553" s="3" t="s">
        <v>18357</v>
      </c>
      <c r="C2553" s="4" t="s">
        <v>1237</v>
      </c>
      <c r="D2553" s="3" t="s">
        <v>18358</v>
      </c>
      <c r="E2553" s="6">
        <v>43951.093518518523</v>
      </c>
      <c r="F2553" s="3"/>
      <c r="G2553" s="3"/>
      <c r="H2553" s="3"/>
      <c r="I2553" s="3"/>
      <c r="J2553" s="3" t="s">
        <v>18359</v>
      </c>
      <c r="K2553" s="3"/>
      <c r="L2553" s="7" t="s">
        <v>27</v>
      </c>
      <c r="M2553" s="14" t="s">
        <v>340</v>
      </c>
      <c r="N2553" s="3">
        <v>36</v>
      </c>
      <c r="O2553" s="3">
        <v>49</v>
      </c>
      <c r="P2553" s="3"/>
      <c r="Q2553" s="17" t="s">
        <v>18360</v>
      </c>
      <c r="R2553" s="7" t="s">
        <v>1243</v>
      </c>
    </row>
    <row r="2554" spans="1:18" ht="78.75">
      <c r="A2554" s="8" t="s">
        <v>18361</v>
      </c>
      <c r="B2554" s="3" t="s">
        <v>18176</v>
      </c>
      <c r="C2554" s="4" t="s">
        <v>1300</v>
      </c>
      <c r="D2554" s="3" t="s">
        <v>18362</v>
      </c>
      <c r="E2554" s="6">
        <v>43951.093495370369</v>
      </c>
      <c r="F2554" s="3"/>
      <c r="G2554" s="3"/>
      <c r="H2554" s="3"/>
      <c r="I2554" s="3"/>
      <c r="J2554" s="3" t="s">
        <v>18179</v>
      </c>
      <c r="K2554" s="3"/>
      <c r="L2554" s="7" t="s">
        <v>57</v>
      </c>
      <c r="M2554" s="14" t="s">
        <v>18180</v>
      </c>
      <c r="N2554" s="3">
        <v>240</v>
      </c>
      <c r="O2554" s="3">
        <v>696</v>
      </c>
      <c r="P2554" s="3"/>
      <c r="Q2554" s="17" t="s">
        <v>18363</v>
      </c>
      <c r="R2554" s="7" t="s">
        <v>1306</v>
      </c>
    </row>
    <row r="2555" spans="1:18" ht="90">
      <c r="A2555" s="8" t="s">
        <v>18364</v>
      </c>
      <c r="B2555" s="3" t="s">
        <v>18365</v>
      </c>
      <c r="C2555" s="4" t="s">
        <v>991</v>
      </c>
      <c r="D2555" s="3" t="s">
        <v>18366</v>
      </c>
      <c r="E2555" s="6">
        <v>43951.093310185184</v>
      </c>
      <c r="F2555" s="3"/>
      <c r="G2555" s="3"/>
      <c r="H2555" s="3"/>
      <c r="I2555" s="3"/>
      <c r="J2555" s="3" t="s">
        <v>18367</v>
      </c>
      <c r="K2555" s="3"/>
      <c r="L2555" s="7" t="s">
        <v>27</v>
      </c>
      <c r="M2555" s="14" t="s">
        <v>18368</v>
      </c>
      <c r="N2555" s="3">
        <v>662</v>
      </c>
      <c r="O2555" s="3">
        <v>695</v>
      </c>
      <c r="P2555" s="3"/>
      <c r="Q2555" s="17" t="s">
        <v>18369</v>
      </c>
      <c r="R2555" s="7" t="s">
        <v>996</v>
      </c>
    </row>
    <row r="2556" spans="1:18" ht="78.75">
      <c r="A2556" s="8" t="s">
        <v>18370</v>
      </c>
      <c r="B2556" s="3" t="s">
        <v>18371</v>
      </c>
      <c r="C2556" s="4" t="s">
        <v>1237</v>
      </c>
      <c r="D2556" s="3" t="s">
        <v>18372</v>
      </c>
      <c r="E2556" s="6">
        <v>43951.093287037038</v>
      </c>
      <c r="F2556" s="3"/>
      <c r="G2556" s="3"/>
      <c r="H2556" s="3"/>
      <c r="I2556" s="3"/>
      <c r="J2556" s="3" t="s">
        <v>18373</v>
      </c>
      <c r="K2556" s="3"/>
      <c r="L2556" s="7" t="s">
        <v>27</v>
      </c>
      <c r="M2556" s="14" t="s">
        <v>18374</v>
      </c>
      <c r="N2556" s="3">
        <v>849</v>
      </c>
      <c r="O2556" s="3">
        <v>1223</v>
      </c>
      <c r="P2556" s="3" t="s">
        <v>209</v>
      </c>
      <c r="Q2556" s="17" t="s">
        <v>18375</v>
      </c>
      <c r="R2556" s="7" t="s">
        <v>1243</v>
      </c>
    </row>
    <row r="2557" spans="1:18" ht="90">
      <c r="A2557" s="8" t="s">
        <v>18376</v>
      </c>
      <c r="B2557" s="3" t="s">
        <v>18377</v>
      </c>
      <c r="C2557" s="4" t="s">
        <v>2263</v>
      </c>
      <c r="D2557" s="3" t="s">
        <v>18378</v>
      </c>
      <c r="E2557" s="6">
        <v>43951.093240740738</v>
      </c>
      <c r="F2557" s="3"/>
      <c r="G2557" s="3"/>
      <c r="H2557" s="3"/>
      <c r="I2557" s="3"/>
      <c r="J2557" s="3" t="s">
        <v>18379</v>
      </c>
      <c r="K2557" s="3"/>
      <c r="L2557" s="7" t="s">
        <v>27</v>
      </c>
      <c r="M2557" s="14" t="s">
        <v>18380</v>
      </c>
      <c r="N2557" s="3">
        <v>3091</v>
      </c>
      <c r="O2557" s="3">
        <v>2955</v>
      </c>
      <c r="P2557" s="3" t="s">
        <v>5807</v>
      </c>
      <c r="Q2557" s="17" t="s">
        <v>18381</v>
      </c>
      <c r="R2557" s="7" t="s">
        <v>2269</v>
      </c>
    </row>
    <row r="2558" spans="1:18" ht="45">
      <c r="A2558" s="8" t="s">
        <v>18382</v>
      </c>
      <c r="B2558" s="3" t="s">
        <v>18383</v>
      </c>
      <c r="C2558" s="4" t="s">
        <v>18384</v>
      </c>
      <c r="D2558" s="3" t="s">
        <v>18385</v>
      </c>
      <c r="E2558" s="6">
        <v>43951.093043981484</v>
      </c>
      <c r="F2558" s="3"/>
      <c r="G2558" s="3"/>
      <c r="H2558" s="3"/>
      <c r="I2558" s="3"/>
      <c r="J2558" s="3" t="s">
        <v>18386</v>
      </c>
      <c r="K2558" s="3"/>
      <c r="L2558" s="7" t="s">
        <v>27</v>
      </c>
      <c r="M2558" s="14" t="s">
        <v>18387</v>
      </c>
      <c r="N2558" s="3">
        <v>269</v>
      </c>
      <c r="O2558" s="3">
        <v>617</v>
      </c>
      <c r="P2558" s="3" t="s">
        <v>18388</v>
      </c>
      <c r="Q2558" s="17" t="s">
        <v>18389</v>
      </c>
      <c r="R2558" s="7" t="s">
        <v>18390</v>
      </c>
    </row>
    <row r="2559" spans="1:18" ht="90">
      <c r="A2559" s="8" t="s">
        <v>18391</v>
      </c>
      <c r="B2559" s="3" t="s">
        <v>18392</v>
      </c>
      <c r="C2559" s="4" t="s">
        <v>991</v>
      </c>
      <c r="D2559" s="3" t="s">
        <v>18393</v>
      </c>
      <c r="E2559" s="6">
        <v>43951.092662037037</v>
      </c>
      <c r="F2559" s="3"/>
      <c r="G2559" s="3"/>
      <c r="H2559" s="3"/>
      <c r="I2559" s="3"/>
      <c r="J2559" s="3" t="s">
        <v>18394</v>
      </c>
      <c r="K2559" s="3"/>
      <c r="L2559" s="7" t="s">
        <v>27</v>
      </c>
      <c r="M2559" s="14" t="s">
        <v>18395</v>
      </c>
      <c r="N2559" s="3">
        <v>1</v>
      </c>
      <c r="O2559" s="3">
        <v>30</v>
      </c>
      <c r="P2559" s="3"/>
      <c r="Q2559" s="17" t="s">
        <v>18396</v>
      </c>
      <c r="R2559" s="7" t="s">
        <v>996</v>
      </c>
    </row>
    <row r="2560" spans="1:18" ht="90">
      <c r="A2560" s="8" t="s">
        <v>18397</v>
      </c>
      <c r="B2560" s="3" t="s">
        <v>18398</v>
      </c>
      <c r="C2560" s="4" t="s">
        <v>2263</v>
      </c>
      <c r="D2560" s="3" t="s">
        <v>18399</v>
      </c>
      <c r="E2560" s="6">
        <v>43951.092592592591</v>
      </c>
      <c r="F2560" s="3"/>
      <c r="G2560" s="3"/>
      <c r="H2560" s="3"/>
      <c r="I2560" s="3"/>
      <c r="J2560" s="3" t="s">
        <v>18400</v>
      </c>
      <c r="K2560" s="3"/>
      <c r="L2560" s="7" t="s">
        <v>27</v>
      </c>
      <c r="M2560" s="14" t="s">
        <v>340</v>
      </c>
      <c r="N2560" s="3">
        <v>237</v>
      </c>
      <c r="O2560" s="3">
        <v>962</v>
      </c>
      <c r="P2560" s="3"/>
      <c r="Q2560" s="17" t="s">
        <v>18401</v>
      </c>
      <c r="R2560" s="7" t="s">
        <v>2269</v>
      </c>
    </row>
    <row r="2561" spans="1:18" ht="56.25">
      <c r="A2561" s="8" t="s">
        <v>18402</v>
      </c>
      <c r="B2561" s="3" t="s">
        <v>18403</v>
      </c>
      <c r="C2561" s="4" t="s">
        <v>24</v>
      </c>
      <c r="D2561" s="3" t="s">
        <v>18404</v>
      </c>
      <c r="E2561" s="6">
        <v>43951.092569444445</v>
      </c>
      <c r="F2561" s="3"/>
      <c r="G2561" s="3"/>
      <c r="H2561" s="3"/>
      <c r="I2561" s="3"/>
      <c r="J2561" s="3" t="s">
        <v>18405</v>
      </c>
      <c r="K2561" s="3"/>
      <c r="L2561" s="7" t="s">
        <v>27</v>
      </c>
      <c r="M2561" s="14" t="s">
        <v>18406</v>
      </c>
      <c r="N2561" s="3">
        <v>3057</v>
      </c>
      <c r="O2561" s="3">
        <v>3022</v>
      </c>
      <c r="P2561" s="3" t="s">
        <v>18407</v>
      </c>
      <c r="Q2561" s="17" t="s">
        <v>18408</v>
      </c>
      <c r="R2561" s="7" t="s">
        <v>38</v>
      </c>
    </row>
    <row r="2562" spans="1:18" ht="56.25">
      <c r="A2562" s="8" t="s">
        <v>18409</v>
      </c>
      <c r="B2562" s="3" t="s">
        <v>18410</v>
      </c>
      <c r="C2562" s="4" t="s">
        <v>24</v>
      </c>
      <c r="D2562" s="3" t="s">
        <v>18411</v>
      </c>
      <c r="E2562" s="6">
        <v>43951.092199074075</v>
      </c>
      <c r="F2562" s="3"/>
      <c r="G2562" s="3"/>
      <c r="H2562" s="3"/>
      <c r="I2562" s="3"/>
      <c r="J2562" s="3" t="s">
        <v>18412</v>
      </c>
      <c r="K2562" s="3"/>
      <c r="L2562" s="7" t="s">
        <v>27</v>
      </c>
      <c r="M2562" s="14" t="s">
        <v>340</v>
      </c>
      <c r="N2562" s="3">
        <v>2290</v>
      </c>
      <c r="O2562" s="3">
        <v>2786</v>
      </c>
      <c r="P2562" s="3"/>
      <c r="Q2562" s="17" t="s">
        <v>18413</v>
      </c>
      <c r="R2562" s="7" t="s">
        <v>38</v>
      </c>
    </row>
    <row r="2563" spans="1:18" ht="90">
      <c r="A2563" s="8" t="s">
        <v>18414</v>
      </c>
      <c r="B2563" s="3" t="s">
        <v>18415</v>
      </c>
      <c r="C2563" s="4" t="s">
        <v>2263</v>
      </c>
      <c r="D2563" s="3" t="s">
        <v>18416</v>
      </c>
      <c r="E2563" s="6">
        <v>43951.092037037037</v>
      </c>
      <c r="F2563" s="3"/>
      <c r="G2563" s="3"/>
      <c r="H2563" s="3"/>
      <c r="I2563" s="3"/>
      <c r="J2563" s="3" t="s">
        <v>18417</v>
      </c>
      <c r="K2563" s="3"/>
      <c r="L2563" s="7" t="s">
        <v>27</v>
      </c>
      <c r="M2563" s="14" t="s">
        <v>18418</v>
      </c>
      <c r="N2563" s="3">
        <v>807</v>
      </c>
      <c r="O2563" s="3">
        <v>835</v>
      </c>
      <c r="P2563" s="3" t="s">
        <v>18419</v>
      </c>
      <c r="Q2563" s="17" t="s">
        <v>18420</v>
      </c>
      <c r="R2563" s="7" t="s">
        <v>2269</v>
      </c>
    </row>
    <row r="2564" spans="1:18" ht="90">
      <c r="A2564" s="8" t="s">
        <v>18421</v>
      </c>
      <c r="B2564" s="3" t="s">
        <v>18422</v>
      </c>
      <c r="C2564" s="4" t="s">
        <v>991</v>
      </c>
      <c r="D2564" s="3" t="s">
        <v>18423</v>
      </c>
      <c r="E2564" s="6">
        <v>43951.091990740737</v>
      </c>
      <c r="F2564" s="3"/>
      <c r="G2564" s="3"/>
      <c r="H2564" s="3"/>
      <c r="I2564" s="3"/>
      <c r="J2564" s="3" t="s">
        <v>18424</v>
      </c>
      <c r="K2564" s="3"/>
      <c r="L2564" s="7" t="s">
        <v>27</v>
      </c>
      <c r="M2564" s="14" t="s">
        <v>18425</v>
      </c>
      <c r="N2564" s="3"/>
      <c r="O2564" s="3">
        <v>8</v>
      </c>
      <c r="P2564" s="3"/>
      <c r="Q2564" s="17" t="s">
        <v>18426</v>
      </c>
      <c r="R2564" s="7" t="s">
        <v>996</v>
      </c>
    </row>
    <row r="2565" spans="1:18" ht="56.25">
      <c r="A2565" s="8" t="s">
        <v>18427</v>
      </c>
      <c r="B2565" s="3" t="s">
        <v>18428</v>
      </c>
      <c r="C2565" s="4" t="s">
        <v>7258</v>
      </c>
      <c r="D2565" s="3" t="s">
        <v>18429</v>
      </c>
      <c r="E2565" s="6">
        <v>43951.091967592598</v>
      </c>
      <c r="F2565" s="3"/>
      <c r="G2565" s="3"/>
      <c r="H2565" s="3"/>
      <c r="I2565" s="3"/>
      <c r="J2565" s="3" t="s">
        <v>18430</v>
      </c>
      <c r="K2565" s="3"/>
      <c r="L2565" s="7" t="s">
        <v>27</v>
      </c>
      <c r="M2565" s="14" t="s">
        <v>340</v>
      </c>
      <c r="N2565" s="3">
        <v>2</v>
      </c>
      <c r="O2565" s="3">
        <v>28</v>
      </c>
      <c r="P2565" s="3"/>
      <c r="Q2565" s="17" t="s">
        <v>18431</v>
      </c>
      <c r="R2565" s="7" t="s">
        <v>7263</v>
      </c>
    </row>
    <row r="2566" spans="1:18" ht="78.75">
      <c r="A2566" s="8" t="s">
        <v>18432</v>
      </c>
      <c r="B2566" s="3" t="s">
        <v>18433</v>
      </c>
      <c r="C2566" s="4" t="s">
        <v>1237</v>
      </c>
      <c r="D2566" s="3" t="s">
        <v>18434</v>
      </c>
      <c r="E2566" s="6">
        <v>43951.09170138889</v>
      </c>
      <c r="F2566" s="3"/>
      <c r="G2566" s="3"/>
      <c r="H2566" s="3"/>
      <c r="I2566" s="3"/>
      <c r="J2566" s="3" t="s">
        <v>18435</v>
      </c>
      <c r="K2566" s="3"/>
      <c r="L2566" s="7" t="s">
        <v>27</v>
      </c>
      <c r="M2566" s="14" t="s">
        <v>18436</v>
      </c>
      <c r="N2566" s="3">
        <v>306</v>
      </c>
      <c r="O2566" s="3">
        <v>1756</v>
      </c>
      <c r="P2566" s="3" t="s">
        <v>18437</v>
      </c>
      <c r="Q2566" s="17" t="s">
        <v>18438</v>
      </c>
      <c r="R2566" s="7" t="s">
        <v>1243</v>
      </c>
    </row>
    <row r="2567" spans="1:18" ht="56.25">
      <c r="A2567" s="8" t="s">
        <v>18439</v>
      </c>
      <c r="B2567" s="3" t="s">
        <v>18440</v>
      </c>
      <c r="C2567" s="4" t="s">
        <v>18441</v>
      </c>
      <c r="D2567" s="3" t="s">
        <v>18442</v>
      </c>
      <c r="E2567" s="6">
        <v>43951.091608796298</v>
      </c>
      <c r="F2567" s="3"/>
      <c r="G2567" s="3"/>
      <c r="H2567" s="3" t="s">
        <v>18443</v>
      </c>
      <c r="I2567" s="3" t="s">
        <v>18444</v>
      </c>
      <c r="J2567" s="3" t="s">
        <v>18445</v>
      </c>
      <c r="K2567" s="3" t="s">
        <v>18446</v>
      </c>
      <c r="L2567" s="7" t="s">
        <v>57</v>
      </c>
      <c r="M2567" s="14" t="s">
        <v>18447</v>
      </c>
      <c r="N2567" s="3">
        <v>47</v>
      </c>
      <c r="O2567" s="3">
        <v>8</v>
      </c>
      <c r="P2567" s="3" t="s">
        <v>18448</v>
      </c>
      <c r="Q2567" s="17" t="s">
        <v>18449</v>
      </c>
      <c r="R2567" s="7" t="s">
        <v>18450</v>
      </c>
    </row>
    <row r="2568" spans="1:18" ht="90">
      <c r="A2568" s="8" t="s">
        <v>18451</v>
      </c>
      <c r="B2568" s="3" t="s">
        <v>18452</v>
      </c>
      <c r="C2568" s="4" t="s">
        <v>991</v>
      </c>
      <c r="D2568" s="3" t="s">
        <v>18453</v>
      </c>
      <c r="E2568" s="6">
        <v>43951.091469907406</v>
      </c>
      <c r="F2568" s="3"/>
      <c r="G2568" s="3"/>
      <c r="H2568" s="3"/>
      <c r="I2568" s="3"/>
      <c r="J2568" s="3" t="s">
        <v>18454</v>
      </c>
      <c r="K2568" s="3"/>
      <c r="L2568" s="7" t="s">
        <v>27</v>
      </c>
      <c r="M2568" s="14" t="s">
        <v>18455</v>
      </c>
      <c r="N2568" s="3">
        <v>5</v>
      </c>
      <c r="O2568" s="3">
        <v>41</v>
      </c>
      <c r="P2568" s="3"/>
      <c r="Q2568" s="17" t="s">
        <v>18456</v>
      </c>
      <c r="R2568" s="7" t="s">
        <v>996</v>
      </c>
    </row>
    <row r="2569" spans="1:18" ht="78.75">
      <c r="A2569" s="8" t="s">
        <v>18457</v>
      </c>
      <c r="B2569" s="3" t="s">
        <v>18458</v>
      </c>
      <c r="C2569" s="4" t="s">
        <v>1237</v>
      </c>
      <c r="D2569" s="3" t="s">
        <v>18459</v>
      </c>
      <c r="E2569" s="6">
        <v>43951.091319444444</v>
      </c>
      <c r="F2569" s="3"/>
      <c r="G2569" s="3"/>
      <c r="H2569" s="3"/>
      <c r="I2569" s="3"/>
      <c r="J2569" s="3" t="s">
        <v>18460</v>
      </c>
      <c r="K2569" s="3"/>
      <c r="L2569" s="7" t="s">
        <v>57</v>
      </c>
      <c r="M2569" s="14" t="s">
        <v>18461</v>
      </c>
      <c r="N2569" s="3">
        <v>385</v>
      </c>
      <c r="O2569" s="3">
        <v>508</v>
      </c>
      <c r="P2569" s="3"/>
      <c r="Q2569" s="17" t="s">
        <v>18462</v>
      </c>
      <c r="R2569" s="7" t="s">
        <v>1243</v>
      </c>
    </row>
    <row r="2570" spans="1:18" ht="67.5">
      <c r="A2570" s="8" t="s">
        <v>18463</v>
      </c>
      <c r="B2570" s="3" t="s">
        <v>18464</v>
      </c>
      <c r="C2570" s="4" t="s">
        <v>3461</v>
      </c>
      <c r="D2570" s="3" t="s">
        <v>18465</v>
      </c>
      <c r="E2570" s="6">
        <v>43951.091238425928</v>
      </c>
      <c r="F2570" s="3"/>
      <c r="G2570" s="3"/>
      <c r="H2570" s="3"/>
      <c r="I2570" s="3"/>
      <c r="J2570" s="3" t="s">
        <v>18466</v>
      </c>
      <c r="K2570" s="3"/>
      <c r="L2570" s="7" t="s">
        <v>57</v>
      </c>
      <c r="M2570" s="14" t="s">
        <v>18467</v>
      </c>
      <c r="N2570" s="3">
        <v>334</v>
      </c>
      <c r="O2570" s="3">
        <v>281</v>
      </c>
      <c r="P2570" s="3" t="s">
        <v>17275</v>
      </c>
      <c r="Q2570" s="17" t="s">
        <v>18468</v>
      </c>
      <c r="R2570" s="7" t="s">
        <v>3466</v>
      </c>
    </row>
    <row r="2571" spans="1:18" ht="67.5">
      <c r="A2571" s="8" t="s">
        <v>18469</v>
      </c>
      <c r="B2571" s="3" t="s">
        <v>18470</v>
      </c>
      <c r="C2571" s="4" t="s">
        <v>3847</v>
      </c>
      <c r="D2571" s="3" t="s">
        <v>18471</v>
      </c>
      <c r="E2571" s="6">
        <v>43951.090775462959</v>
      </c>
      <c r="F2571" s="3"/>
      <c r="G2571" s="3"/>
      <c r="H2571" s="3"/>
      <c r="I2571" s="3"/>
      <c r="J2571" s="3" t="s">
        <v>18472</v>
      </c>
      <c r="K2571" s="3"/>
      <c r="L2571" s="7" t="s">
        <v>57</v>
      </c>
      <c r="M2571" s="14" t="s">
        <v>18473</v>
      </c>
      <c r="N2571" s="3">
        <v>1120</v>
      </c>
      <c r="O2571" s="3">
        <v>1123</v>
      </c>
      <c r="P2571" s="3" t="s">
        <v>505</v>
      </c>
      <c r="Q2571" s="17" t="s">
        <v>18474</v>
      </c>
      <c r="R2571" s="7" t="s">
        <v>3852</v>
      </c>
    </row>
    <row r="2572" spans="1:18" ht="78.75">
      <c r="A2572" s="8" t="s">
        <v>18475</v>
      </c>
      <c r="B2572" s="3" t="s">
        <v>18476</v>
      </c>
      <c r="C2572" s="4" t="s">
        <v>1237</v>
      </c>
      <c r="D2572" s="3" t="s">
        <v>18471</v>
      </c>
      <c r="E2572" s="6">
        <v>43951.090775462959</v>
      </c>
      <c r="F2572" s="3"/>
      <c r="G2572" s="3"/>
      <c r="H2572" s="3"/>
      <c r="I2572" s="3"/>
      <c r="J2572" s="3" t="s">
        <v>18477</v>
      </c>
      <c r="K2572" s="3"/>
      <c r="L2572" s="7" t="s">
        <v>27</v>
      </c>
      <c r="M2572" s="14" t="s">
        <v>18478</v>
      </c>
      <c r="N2572" s="3">
        <v>17</v>
      </c>
      <c r="O2572" s="3">
        <v>197</v>
      </c>
      <c r="P2572" s="3"/>
      <c r="Q2572" s="17" t="s">
        <v>18479</v>
      </c>
      <c r="R2572" s="7" t="s">
        <v>1243</v>
      </c>
    </row>
    <row r="2573" spans="1:18" ht="101.25">
      <c r="A2573" s="8" t="s">
        <v>18480</v>
      </c>
      <c r="B2573" s="3" t="s">
        <v>18228</v>
      </c>
      <c r="C2573" s="4" t="s">
        <v>18481</v>
      </c>
      <c r="D2573" s="3" t="s">
        <v>18482</v>
      </c>
      <c r="E2573" s="6">
        <v>43951.090717592597</v>
      </c>
      <c r="F2573" s="3"/>
      <c r="G2573" s="3"/>
      <c r="H2573" s="3"/>
      <c r="I2573" s="3"/>
      <c r="J2573" s="3" t="s">
        <v>18231</v>
      </c>
      <c r="K2573" s="3"/>
      <c r="L2573" s="7" t="s">
        <v>18232</v>
      </c>
      <c r="M2573" s="14" t="s">
        <v>18233</v>
      </c>
      <c r="N2573" s="3">
        <v>278175</v>
      </c>
      <c r="O2573" s="3">
        <v>1041</v>
      </c>
      <c r="P2573" s="3"/>
      <c r="Q2573" s="17" t="s">
        <v>18483</v>
      </c>
      <c r="R2573" s="7" t="s">
        <v>18484</v>
      </c>
    </row>
    <row r="2574" spans="1:18" ht="90">
      <c r="A2574" s="8" t="s">
        <v>18485</v>
      </c>
      <c r="B2574" s="3" t="s">
        <v>18486</v>
      </c>
      <c r="C2574" s="4" t="s">
        <v>8130</v>
      </c>
      <c r="D2574" s="3" t="s">
        <v>18487</v>
      </c>
      <c r="E2574" s="6">
        <v>43951.090486111112</v>
      </c>
      <c r="F2574" s="3"/>
      <c r="G2574" s="3"/>
      <c r="H2574" s="3"/>
      <c r="I2574" s="3"/>
      <c r="J2574" s="3" t="s">
        <v>18488</v>
      </c>
      <c r="K2574" s="3"/>
      <c r="L2574" s="7" t="s">
        <v>178</v>
      </c>
      <c r="M2574" s="14" t="s">
        <v>18489</v>
      </c>
      <c r="N2574" s="3">
        <v>71</v>
      </c>
      <c r="O2574" s="3">
        <v>212</v>
      </c>
      <c r="P2574" s="3"/>
      <c r="Q2574" s="17" t="s">
        <v>18490</v>
      </c>
      <c r="R2574" s="7" t="s">
        <v>8135</v>
      </c>
    </row>
    <row r="2575" spans="1:18" ht="101.25">
      <c r="A2575" s="8" t="s">
        <v>18491</v>
      </c>
      <c r="B2575" s="3" t="s">
        <v>18492</v>
      </c>
      <c r="C2575" s="4" t="s">
        <v>18493</v>
      </c>
      <c r="D2575" s="3" t="s">
        <v>18487</v>
      </c>
      <c r="E2575" s="6">
        <v>43951.090486111112</v>
      </c>
      <c r="F2575" s="3"/>
      <c r="G2575" s="3"/>
      <c r="H2575" s="3"/>
      <c r="I2575" s="3"/>
      <c r="J2575" s="3" t="s">
        <v>18494</v>
      </c>
      <c r="K2575" s="3"/>
      <c r="L2575" s="7" t="s">
        <v>178</v>
      </c>
      <c r="M2575" s="14" t="s">
        <v>18495</v>
      </c>
      <c r="N2575" s="3">
        <v>2016775</v>
      </c>
      <c r="O2575" s="3">
        <v>1876</v>
      </c>
      <c r="P2575" s="3" t="s">
        <v>4898</v>
      </c>
      <c r="Q2575" s="17" t="s">
        <v>18496</v>
      </c>
      <c r="R2575" s="7" t="s">
        <v>18497</v>
      </c>
    </row>
    <row r="2576" spans="1:18" ht="78.75">
      <c r="A2576" s="8" t="s">
        <v>18498</v>
      </c>
      <c r="B2576" s="3" t="s">
        <v>18499</v>
      </c>
      <c r="C2576" s="4" t="s">
        <v>1237</v>
      </c>
      <c r="D2576" s="3" t="s">
        <v>18500</v>
      </c>
      <c r="E2576" s="6">
        <v>43951.090474537035</v>
      </c>
      <c r="F2576" s="3"/>
      <c r="G2576" s="3"/>
      <c r="H2576" s="3"/>
      <c r="I2576" s="3"/>
      <c r="J2576" s="3" t="s">
        <v>18501</v>
      </c>
      <c r="K2576" s="3"/>
      <c r="L2576" s="7" t="s">
        <v>27</v>
      </c>
      <c r="M2576" s="14" t="s">
        <v>18502</v>
      </c>
      <c r="N2576" s="3">
        <v>3808820</v>
      </c>
      <c r="O2576" s="3">
        <v>2399</v>
      </c>
      <c r="P2576" s="3" t="s">
        <v>18503</v>
      </c>
      <c r="Q2576" s="17" t="s">
        <v>18504</v>
      </c>
      <c r="R2576" s="7" t="s">
        <v>1243</v>
      </c>
    </row>
    <row r="2577" spans="1:18" ht="90">
      <c r="A2577" s="8" t="s">
        <v>18505</v>
      </c>
      <c r="B2577" s="3" t="s">
        <v>18506</v>
      </c>
      <c r="C2577" s="4" t="s">
        <v>1004</v>
      </c>
      <c r="D2577" s="3" t="s">
        <v>18507</v>
      </c>
      <c r="E2577" s="6">
        <v>43951.089907407411</v>
      </c>
      <c r="F2577" s="3"/>
      <c r="G2577" s="3"/>
      <c r="H2577" s="3"/>
      <c r="I2577" s="3"/>
      <c r="J2577" s="3" t="s">
        <v>18508</v>
      </c>
      <c r="K2577" s="3"/>
      <c r="L2577" s="7" t="s">
        <v>27</v>
      </c>
      <c r="M2577" s="14" t="s">
        <v>18509</v>
      </c>
      <c r="N2577" s="3">
        <v>49</v>
      </c>
      <c r="O2577" s="3">
        <v>295</v>
      </c>
      <c r="P2577" s="3"/>
      <c r="Q2577" s="17" t="s">
        <v>18510</v>
      </c>
      <c r="R2577" s="7" t="s">
        <v>498</v>
      </c>
    </row>
    <row r="2578" spans="1:18" ht="56.25">
      <c r="A2578" s="8" t="s">
        <v>18511</v>
      </c>
      <c r="B2578" s="3" t="s">
        <v>18512</v>
      </c>
      <c r="C2578" s="4" t="s">
        <v>6701</v>
      </c>
      <c r="D2578" s="3" t="s">
        <v>18513</v>
      </c>
      <c r="E2578" s="6">
        <v>43951.089722222227</v>
      </c>
      <c r="F2578" s="3"/>
      <c r="G2578" s="3"/>
      <c r="H2578" s="3"/>
      <c r="I2578" s="3"/>
      <c r="J2578" s="3" t="s">
        <v>18514</v>
      </c>
      <c r="K2578" s="3"/>
      <c r="L2578" s="7" t="s">
        <v>27</v>
      </c>
      <c r="M2578" s="14" t="s">
        <v>340</v>
      </c>
      <c r="N2578" s="3">
        <v>4</v>
      </c>
      <c r="O2578" s="3">
        <v>44</v>
      </c>
      <c r="P2578" s="3"/>
      <c r="Q2578" s="17" t="s">
        <v>18515</v>
      </c>
      <c r="R2578" s="7" t="s">
        <v>6706</v>
      </c>
    </row>
    <row r="2579" spans="1:18" ht="78.75">
      <c r="A2579" s="8" t="s">
        <v>18516</v>
      </c>
      <c r="B2579" s="3" t="s">
        <v>18517</v>
      </c>
      <c r="C2579" s="4" t="s">
        <v>1300</v>
      </c>
      <c r="D2579" s="3" t="s">
        <v>18518</v>
      </c>
      <c r="E2579" s="6">
        <v>43951.089675925927</v>
      </c>
      <c r="F2579" s="3"/>
      <c r="G2579" s="3"/>
      <c r="H2579" s="3"/>
      <c r="I2579" s="3"/>
      <c r="J2579" s="3" t="s">
        <v>18519</v>
      </c>
      <c r="K2579" s="3"/>
      <c r="L2579" s="7" t="s">
        <v>27</v>
      </c>
      <c r="M2579" s="14" t="s">
        <v>18520</v>
      </c>
      <c r="N2579" s="3">
        <v>1858</v>
      </c>
      <c r="O2579" s="3">
        <v>2916</v>
      </c>
      <c r="P2579" s="3" t="s">
        <v>266</v>
      </c>
      <c r="Q2579" s="17" t="s">
        <v>18521</v>
      </c>
      <c r="R2579" s="7" t="s">
        <v>1306</v>
      </c>
    </row>
    <row r="2580" spans="1:18" ht="67.5">
      <c r="A2580" s="8" t="s">
        <v>18522</v>
      </c>
      <c r="B2580" s="3" t="s">
        <v>18523</v>
      </c>
      <c r="C2580" s="4" t="s">
        <v>18524</v>
      </c>
      <c r="D2580" s="3" t="s">
        <v>18525</v>
      </c>
      <c r="E2580" s="6">
        <v>43951.088807870372</v>
      </c>
      <c r="F2580" s="3"/>
      <c r="G2580" s="3"/>
      <c r="H2580" s="3"/>
      <c r="I2580" s="3"/>
      <c r="J2580" s="3" t="s">
        <v>18526</v>
      </c>
      <c r="K2580" s="3"/>
      <c r="L2580" s="7" t="s">
        <v>27</v>
      </c>
      <c r="M2580" s="14" t="s">
        <v>18527</v>
      </c>
      <c r="N2580" s="3">
        <v>299</v>
      </c>
      <c r="O2580" s="3">
        <v>1526</v>
      </c>
      <c r="P2580" s="3"/>
      <c r="Q2580" s="17" t="s">
        <v>18528</v>
      </c>
      <c r="R2580" s="7" t="s">
        <v>18529</v>
      </c>
    </row>
    <row r="2581" spans="1:18" ht="90">
      <c r="A2581" s="8" t="s">
        <v>18530</v>
      </c>
      <c r="B2581" s="3" t="s">
        <v>18531</v>
      </c>
      <c r="C2581" s="4" t="s">
        <v>8130</v>
      </c>
      <c r="D2581" s="3" t="s">
        <v>18532</v>
      </c>
      <c r="E2581" s="6">
        <v>43951.088738425926</v>
      </c>
      <c r="F2581" s="3"/>
      <c r="G2581" s="3"/>
      <c r="H2581" s="3"/>
      <c r="I2581" s="3"/>
      <c r="J2581" s="3" t="s">
        <v>18533</v>
      </c>
      <c r="K2581" s="3"/>
      <c r="L2581" s="7" t="s">
        <v>57</v>
      </c>
      <c r="M2581" s="14" t="s">
        <v>18534</v>
      </c>
      <c r="N2581" s="3">
        <v>432</v>
      </c>
      <c r="O2581" s="3">
        <v>1590</v>
      </c>
      <c r="P2581" s="3" t="s">
        <v>6837</v>
      </c>
      <c r="Q2581" s="17" t="s">
        <v>18535</v>
      </c>
      <c r="R2581" s="7" t="s">
        <v>8135</v>
      </c>
    </row>
    <row r="2582" spans="1:18" ht="56.25">
      <c r="A2582" s="8" t="s">
        <v>18536</v>
      </c>
      <c r="B2582" s="3" t="s">
        <v>18537</v>
      </c>
      <c r="C2582" s="4" t="s">
        <v>1893</v>
      </c>
      <c r="D2582" s="3" t="s">
        <v>18538</v>
      </c>
      <c r="E2582" s="6">
        <v>43951.08866898148</v>
      </c>
      <c r="F2582" s="3"/>
      <c r="G2582" s="3"/>
      <c r="H2582" s="3"/>
      <c r="I2582" s="3"/>
      <c r="J2582" s="3" t="s">
        <v>18539</v>
      </c>
      <c r="K2582" s="3"/>
      <c r="L2582" s="7" t="s">
        <v>57</v>
      </c>
      <c r="M2582" s="14" t="s">
        <v>18540</v>
      </c>
      <c r="N2582" s="3">
        <v>132372</v>
      </c>
      <c r="O2582" s="3">
        <v>552</v>
      </c>
      <c r="P2582" s="3" t="s">
        <v>16326</v>
      </c>
      <c r="Q2582" s="17" t="s">
        <v>18541</v>
      </c>
      <c r="R2582" s="7" t="s">
        <v>1898</v>
      </c>
    </row>
    <row r="2583" spans="1:18" ht="90">
      <c r="A2583" s="8" t="s">
        <v>18542</v>
      </c>
      <c r="B2583" s="3" t="s">
        <v>18543</v>
      </c>
      <c r="C2583" s="4" t="s">
        <v>991</v>
      </c>
      <c r="D2583" s="3" t="s">
        <v>18544</v>
      </c>
      <c r="E2583" s="6">
        <v>43951.088622685187</v>
      </c>
      <c r="F2583" s="3"/>
      <c r="G2583" s="3"/>
      <c r="H2583" s="3"/>
      <c r="I2583" s="3"/>
      <c r="J2583" s="3" t="s">
        <v>18545</v>
      </c>
      <c r="K2583" s="3"/>
      <c r="L2583" s="7" t="s">
        <v>18546</v>
      </c>
      <c r="M2583" s="14" t="s">
        <v>18547</v>
      </c>
      <c r="N2583" s="3">
        <v>1102</v>
      </c>
      <c r="O2583" s="3">
        <v>859</v>
      </c>
      <c r="P2583" s="3" t="s">
        <v>6387</v>
      </c>
      <c r="Q2583" s="17" t="s">
        <v>18548</v>
      </c>
      <c r="R2583" s="7" t="s">
        <v>996</v>
      </c>
    </row>
    <row r="2584" spans="1:18" ht="56.25">
      <c r="A2584" s="8" t="s">
        <v>18549</v>
      </c>
      <c r="B2584" s="3" t="s">
        <v>18550</v>
      </c>
      <c r="C2584" s="4" t="s">
        <v>17299</v>
      </c>
      <c r="D2584" s="3" t="s">
        <v>18551</v>
      </c>
      <c r="E2584" s="6">
        <v>43951.088553240741</v>
      </c>
      <c r="F2584" s="3"/>
      <c r="G2584" s="3"/>
      <c r="H2584" s="3"/>
      <c r="I2584" s="3"/>
      <c r="J2584" s="3" t="s">
        <v>18552</v>
      </c>
      <c r="K2584" s="3"/>
      <c r="L2584" s="7" t="s">
        <v>27</v>
      </c>
      <c r="M2584" s="14" t="s">
        <v>18553</v>
      </c>
      <c r="N2584" s="3">
        <v>120</v>
      </c>
      <c r="O2584" s="3">
        <v>936</v>
      </c>
      <c r="P2584" s="3" t="s">
        <v>18554</v>
      </c>
      <c r="Q2584" s="17" t="s">
        <v>18555</v>
      </c>
      <c r="R2584" s="7" t="s">
        <v>17304</v>
      </c>
    </row>
    <row r="2585" spans="1:18" ht="33.75">
      <c r="A2585" s="8" t="s">
        <v>18556</v>
      </c>
      <c r="B2585" s="3" t="s">
        <v>18557</v>
      </c>
      <c r="C2585" s="4" t="s">
        <v>18558</v>
      </c>
      <c r="D2585" s="3" t="s">
        <v>18559</v>
      </c>
      <c r="E2585" s="6">
        <v>43951.088391203702</v>
      </c>
      <c r="F2585" s="3"/>
      <c r="G2585" s="3"/>
      <c r="H2585" s="3"/>
      <c r="I2585" s="3"/>
      <c r="J2585" s="3" t="s">
        <v>18560</v>
      </c>
      <c r="K2585" s="3"/>
      <c r="L2585" s="7" t="s">
        <v>142</v>
      </c>
      <c r="M2585" s="14" t="s">
        <v>18561</v>
      </c>
      <c r="N2585" s="3">
        <v>916</v>
      </c>
      <c r="O2585" s="3">
        <v>1001</v>
      </c>
      <c r="P2585" s="3"/>
      <c r="Q2585" s="17" t="s">
        <v>18562</v>
      </c>
      <c r="R2585" s="7" t="s">
        <v>18563</v>
      </c>
    </row>
    <row r="2586" spans="1:18" ht="90">
      <c r="A2586" s="8" t="s">
        <v>18564</v>
      </c>
      <c r="B2586" s="3" t="s">
        <v>18565</v>
      </c>
      <c r="C2586" s="4" t="s">
        <v>991</v>
      </c>
      <c r="D2586" s="3" t="s">
        <v>18566</v>
      </c>
      <c r="E2586" s="6">
        <v>43951.088275462964</v>
      </c>
      <c r="F2586" s="3"/>
      <c r="G2586" s="3"/>
      <c r="H2586" s="3"/>
      <c r="I2586" s="3"/>
      <c r="J2586" s="3" t="s">
        <v>18567</v>
      </c>
      <c r="K2586" s="3"/>
      <c r="L2586" s="7" t="s">
        <v>18568</v>
      </c>
      <c r="M2586" s="14" t="s">
        <v>18569</v>
      </c>
      <c r="N2586" s="3">
        <v>318</v>
      </c>
      <c r="O2586" s="3">
        <v>715</v>
      </c>
      <c r="P2586" s="3" t="s">
        <v>18570</v>
      </c>
      <c r="Q2586" s="17" t="s">
        <v>18571</v>
      </c>
      <c r="R2586" s="7" t="s">
        <v>996</v>
      </c>
    </row>
    <row r="2587" spans="1:18" ht="135">
      <c r="A2587" s="8" t="s">
        <v>18572</v>
      </c>
      <c r="B2587" s="3" t="s">
        <v>18573</v>
      </c>
      <c r="C2587" s="4" t="s">
        <v>18574</v>
      </c>
      <c r="D2587" s="3" t="s">
        <v>18575</v>
      </c>
      <c r="E2587" s="6">
        <v>43951.088078703702</v>
      </c>
      <c r="F2587" s="3"/>
      <c r="G2587" s="3"/>
      <c r="H2587" s="3"/>
      <c r="I2587" s="3"/>
      <c r="J2587" s="3" t="s">
        <v>18576</v>
      </c>
      <c r="K2587" s="3"/>
      <c r="L2587" s="7" t="s">
        <v>57</v>
      </c>
      <c r="M2587" s="14" t="s">
        <v>18577</v>
      </c>
      <c r="N2587" s="3">
        <v>803</v>
      </c>
      <c r="O2587" s="3">
        <v>590</v>
      </c>
      <c r="P2587" s="3" t="s">
        <v>1747</v>
      </c>
      <c r="Q2587" s="17" t="s">
        <v>18578</v>
      </c>
      <c r="R2587" s="7" t="s">
        <v>18579</v>
      </c>
    </row>
    <row r="2588" spans="1:18" ht="90">
      <c r="A2588" s="8" t="s">
        <v>18580</v>
      </c>
      <c r="B2588" s="3" t="s">
        <v>18581</v>
      </c>
      <c r="C2588" s="4" t="s">
        <v>2263</v>
      </c>
      <c r="D2588" s="3" t="s">
        <v>18582</v>
      </c>
      <c r="E2588" s="6">
        <v>43951.088055555556</v>
      </c>
      <c r="F2588" s="3"/>
      <c r="G2588" s="3"/>
      <c r="H2588" s="3"/>
      <c r="I2588" s="3"/>
      <c r="J2588" s="3" t="s">
        <v>18583</v>
      </c>
      <c r="K2588" s="3"/>
      <c r="L2588" s="7" t="s">
        <v>57</v>
      </c>
      <c r="M2588" s="14" t="s">
        <v>18584</v>
      </c>
      <c r="N2588" s="3">
        <v>511</v>
      </c>
      <c r="O2588" s="3">
        <v>771</v>
      </c>
      <c r="P2588" s="3"/>
      <c r="Q2588" s="17" t="s">
        <v>18585</v>
      </c>
      <c r="R2588" s="7" t="s">
        <v>2269</v>
      </c>
    </row>
    <row r="2589" spans="1:18" ht="101.25">
      <c r="A2589" s="8" t="s">
        <v>18586</v>
      </c>
      <c r="B2589" s="3" t="s">
        <v>18573</v>
      </c>
      <c r="C2589" s="4" t="s">
        <v>18587</v>
      </c>
      <c r="D2589" s="3" t="s">
        <v>18588</v>
      </c>
      <c r="E2589" s="6">
        <v>43951.088043981479</v>
      </c>
      <c r="F2589" s="3"/>
      <c r="G2589" s="3"/>
      <c r="H2589" s="3"/>
      <c r="I2589" s="3"/>
      <c r="J2589" s="3" t="s">
        <v>18576</v>
      </c>
      <c r="K2589" s="3"/>
      <c r="L2589" s="7" t="s">
        <v>57</v>
      </c>
      <c r="M2589" s="14" t="s">
        <v>18577</v>
      </c>
      <c r="N2589" s="3">
        <v>803</v>
      </c>
      <c r="O2589" s="3">
        <v>590</v>
      </c>
      <c r="P2589" s="3" t="s">
        <v>1747</v>
      </c>
      <c r="Q2589" s="17" t="s">
        <v>18589</v>
      </c>
      <c r="R2589" s="7" t="s">
        <v>18590</v>
      </c>
    </row>
    <row r="2590" spans="1:18" ht="112.5">
      <c r="A2590" s="8" t="s">
        <v>18591</v>
      </c>
      <c r="B2590" s="3" t="s">
        <v>18573</v>
      </c>
      <c r="C2590" s="4" t="s">
        <v>839</v>
      </c>
      <c r="D2590" s="3" t="s">
        <v>18592</v>
      </c>
      <c r="E2590" s="6">
        <v>43951.088009259256</v>
      </c>
      <c r="F2590" s="3"/>
      <c r="G2590" s="3"/>
      <c r="H2590" s="3"/>
      <c r="I2590" s="3"/>
      <c r="J2590" s="3" t="s">
        <v>18576</v>
      </c>
      <c r="K2590" s="3"/>
      <c r="L2590" s="7" t="s">
        <v>57</v>
      </c>
      <c r="M2590" s="14" t="s">
        <v>18577</v>
      </c>
      <c r="N2590" s="3">
        <v>803</v>
      </c>
      <c r="O2590" s="3">
        <v>590</v>
      </c>
      <c r="P2590" s="3" t="s">
        <v>1747</v>
      </c>
      <c r="Q2590" s="17" t="s">
        <v>18593</v>
      </c>
      <c r="R2590" s="7" t="s">
        <v>844</v>
      </c>
    </row>
    <row r="2591" spans="1:18" ht="22.5">
      <c r="A2591" s="8" t="s">
        <v>18594</v>
      </c>
      <c r="B2591" s="3" t="s">
        <v>18595</v>
      </c>
      <c r="C2591" s="4" t="s">
        <v>18596</v>
      </c>
      <c r="D2591" s="3" t="s">
        <v>18597</v>
      </c>
      <c r="E2591" s="6">
        <v>43951.087916666671</v>
      </c>
      <c r="F2591" s="3"/>
      <c r="G2591" s="3"/>
      <c r="H2591" s="3"/>
      <c r="I2591" s="3"/>
      <c r="J2591" s="3" t="s">
        <v>18598</v>
      </c>
      <c r="K2591" s="3"/>
      <c r="L2591" s="7" t="s">
        <v>178</v>
      </c>
      <c r="M2591" s="14" t="s">
        <v>18599</v>
      </c>
      <c r="N2591" s="3">
        <v>548</v>
      </c>
      <c r="O2591" s="3">
        <v>446</v>
      </c>
      <c r="P2591" s="3" t="s">
        <v>16071</v>
      </c>
      <c r="Q2591" s="17" t="s">
        <v>18600</v>
      </c>
      <c r="R2591" s="7" t="s">
        <v>18601</v>
      </c>
    </row>
    <row r="2592" spans="1:18" ht="78.75">
      <c r="A2592" s="8" t="s">
        <v>18602</v>
      </c>
      <c r="B2592" s="3" t="s">
        <v>16907</v>
      </c>
      <c r="C2592" s="4" t="s">
        <v>1237</v>
      </c>
      <c r="D2592" s="3" t="s">
        <v>18603</v>
      </c>
      <c r="E2592" s="6">
        <v>43951.087847222225</v>
      </c>
      <c r="F2592" s="3"/>
      <c r="G2592" s="3"/>
      <c r="H2592" s="3"/>
      <c r="I2592" s="3"/>
      <c r="J2592" s="3" t="s">
        <v>16909</v>
      </c>
      <c r="K2592" s="3"/>
      <c r="L2592" s="7" t="s">
        <v>27</v>
      </c>
      <c r="M2592" s="14" t="s">
        <v>16910</v>
      </c>
      <c r="N2592" s="3">
        <v>316</v>
      </c>
      <c r="O2592" s="3">
        <v>689</v>
      </c>
      <c r="P2592" s="3"/>
      <c r="Q2592" s="17" t="s">
        <v>18604</v>
      </c>
      <c r="R2592" s="7" t="s">
        <v>1243</v>
      </c>
    </row>
    <row r="2593" spans="1:18" ht="90">
      <c r="A2593" s="8" t="s">
        <v>18605</v>
      </c>
      <c r="B2593" s="3" t="s">
        <v>18606</v>
      </c>
      <c r="C2593" s="4" t="s">
        <v>991</v>
      </c>
      <c r="D2593" s="3" t="s">
        <v>18603</v>
      </c>
      <c r="E2593" s="6">
        <v>43951.087847222225</v>
      </c>
      <c r="F2593" s="3"/>
      <c r="G2593" s="3"/>
      <c r="H2593" s="3"/>
      <c r="I2593" s="3"/>
      <c r="J2593" s="3" t="s">
        <v>18607</v>
      </c>
      <c r="K2593" s="3"/>
      <c r="L2593" s="7" t="s">
        <v>18608</v>
      </c>
      <c r="M2593" s="14" t="s">
        <v>18609</v>
      </c>
      <c r="N2593" s="3">
        <v>542</v>
      </c>
      <c r="O2593" s="3">
        <v>1077</v>
      </c>
      <c r="P2593" s="3" t="s">
        <v>7993</v>
      </c>
      <c r="Q2593" s="17" t="s">
        <v>18610</v>
      </c>
      <c r="R2593" s="7" t="s">
        <v>996</v>
      </c>
    </row>
    <row r="2594" spans="1:18" ht="90">
      <c r="A2594" s="8" t="s">
        <v>18611</v>
      </c>
      <c r="B2594" s="3" t="s">
        <v>18612</v>
      </c>
      <c r="C2594" s="4" t="s">
        <v>2263</v>
      </c>
      <c r="D2594" s="3" t="s">
        <v>18613</v>
      </c>
      <c r="E2594" s="6">
        <v>43951.087766203702</v>
      </c>
      <c r="F2594" s="3"/>
      <c r="G2594" s="3"/>
      <c r="H2594" s="3"/>
      <c r="I2594" s="3"/>
      <c r="J2594" s="3" t="s">
        <v>18614</v>
      </c>
      <c r="K2594" s="3"/>
      <c r="L2594" s="7" t="s">
        <v>27</v>
      </c>
      <c r="M2594" s="14" t="s">
        <v>18615</v>
      </c>
      <c r="N2594" s="3">
        <v>76</v>
      </c>
      <c r="O2594" s="3">
        <v>214</v>
      </c>
      <c r="P2594" s="3" t="s">
        <v>266</v>
      </c>
      <c r="Q2594" s="17" t="s">
        <v>18616</v>
      </c>
      <c r="R2594" s="7" t="s">
        <v>2269</v>
      </c>
    </row>
    <row r="2595" spans="1:18" ht="90">
      <c r="A2595" s="8" t="s">
        <v>18617</v>
      </c>
      <c r="B2595" s="3" t="s">
        <v>18618</v>
      </c>
      <c r="C2595" s="4" t="s">
        <v>991</v>
      </c>
      <c r="D2595" s="3" t="s">
        <v>18619</v>
      </c>
      <c r="E2595" s="6">
        <v>43951.087465277778</v>
      </c>
      <c r="F2595" s="3"/>
      <c r="G2595" s="3"/>
      <c r="H2595" s="3"/>
      <c r="I2595" s="3"/>
      <c r="J2595" s="3" t="s">
        <v>18620</v>
      </c>
      <c r="K2595" s="3"/>
      <c r="L2595" s="7" t="s">
        <v>18621</v>
      </c>
      <c r="M2595" s="14" t="s">
        <v>18622</v>
      </c>
      <c r="N2595" s="3">
        <v>1021</v>
      </c>
      <c r="O2595" s="3">
        <v>170</v>
      </c>
      <c r="P2595" s="3" t="s">
        <v>18623</v>
      </c>
      <c r="Q2595" s="17" t="s">
        <v>18624</v>
      </c>
      <c r="R2595" s="7" t="s">
        <v>996</v>
      </c>
    </row>
    <row r="2596" spans="1:18" ht="90">
      <c r="A2596" s="8" t="s">
        <v>18625</v>
      </c>
      <c r="B2596" s="3" t="s">
        <v>18626</v>
      </c>
      <c r="C2596" s="4" t="s">
        <v>2263</v>
      </c>
      <c r="D2596" s="3" t="s">
        <v>18627</v>
      </c>
      <c r="E2596" s="6">
        <v>43951.087384259255</v>
      </c>
      <c r="F2596" s="3"/>
      <c r="G2596" s="3"/>
      <c r="H2596" s="3"/>
      <c r="I2596" s="3"/>
      <c r="J2596" s="3" t="s">
        <v>18628</v>
      </c>
      <c r="K2596" s="3"/>
      <c r="L2596" s="7" t="s">
        <v>27</v>
      </c>
      <c r="M2596" s="14" t="s">
        <v>18629</v>
      </c>
      <c r="N2596" s="3">
        <v>24</v>
      </c>
      <c r="O2596" s="3">
        <v>279</v>
      </c>
      <c r="P2596" s="3" t="s">
        <v>49</v>
      </c>
      <c r="Q2596" s="17" t="s">
        <v>18630</v>
      </c>
      <c r="R2596" s="7" t="s">
        <v>2269</v>
      </c>
    </row>
    <row r="2597" spans="1:18" ht="56.25">
      <c r="A2597" s="8" t="s">
        <v>18631</v>
      </c>
      <c r="B2597" s="3" t="s">
        <v>18632</v>
      </c>
      <c r="C2597" s="4" t="s">
        <v>501</v>
      </c>
      <c r="D2597" s="3" t="s">
        <v>18633</v>
      </c>
      <c r="E2597" s="6">
        <v>43951.087048611109</v>
      </c>
      <c r="F2597" s="3"/>
      <c r="G2597" s="3"/>
      <c r="H2597" s="3"/>
      <c r="I2597" s="3"/>
      <c r="J2597" s="3" t="s">
        <v>18634</v>
      </c>
      <c r="K2597" s="3"/>
      <c r="L2597" s="7" t="s">
        <v>27</v>
      </c>
      <c r="M2597" s="14" t="s">
        <v>18635</v>
      </c>
      <c r="N2597" s="3">
        <v>59</v>
      </c>
      <c r="O2597" s="3">
        <v>194</v>
      </c>
      <c r="P2597" s="3" t="s">
        <v>912</v>
      </c>
      <c r="Q2597" s="17" t="s">
        <v>18636</v>
      </c>
      <c r="R2597" s="7" t="s">
        <v>507</v>
      </c>
    </row>
    <row r="2598" spans="1:18" ht="78.75">
      <c r="A2598" s="8" t="s">
        <v>18637</v>
      </c>
      <c r="B2598" s="3" t="s">
        <v>18638</v>
      </c>
      <c r="C2598" s="4" t="s">
        <v>18639</v>
      </c>
      <c r="D2598" s="3" t="s">
        <v>18640</v>
      </c>
      <c r="E2598" s="6">
        <v>43951.08694444444</v>
      </c>
      <c r="F2598" s="3"/>
      <c r="G2598" s="3"/>
      <c r="H2598" s="3"/>
      <c r="I2598" s="3"/>
      <c r="J2598" s="3" t="s">
        <v>18641</v>
      </c>
      <c r="K2598" s="3"/>
      <c r="L2598" s="7" t="s">
        <v>27</v>
      </c>
      <c r="M2598" s="14" t="s">
        <v>18642</v>
      </c>
      <c r="N2598" s="3">
        <v>377</v>
      </c>
      <c r="O2598" s="3">
        <v>449</v>
      </c>
      <c r="P2598" s="3"/>
      <c r="Q2598" s="17" t="s">
        <v>18643</v>
      </c>
      <c r="R2598" s="7" t="s">
        <v>157</v>
      </c>
    </row>
    <row r="2599" spans="1:18" ht="67.5">
      <c r="A2599" s="8" t="s">
        <v>18644</v>
      </c>
      <c r="B2599" s="3" t="s">
        <v>18645</v>
      </c>
      <c r="C2599" s="4" t="s">
        <v>18646</v>
      </c>
      <c r="D2599" s="3" t="s">
        <v>18647</v>
      </c>
      <c r="E2599" s="6">
        <v>43951.086898148147</v>
      </c>
      <c r="F2599" s="3"/>
      <c r="G2599" s="3"/>
      <c r="H2599" s="3"/>
      <c r="I2599" s="3"/>
      <c r="J2599" s="3" t="s">
        <v>18648</v>
      </c>
      <c r="K2599" s="3"/>
      <c r="L2599" s="7" t="s">
        <v>27</v>
      </c>
      <c r="M2599" s="14" t="s">
        <v>18649</v>
      </c>
      <c r="N2599" s="3">
        <v>381</v>
      </c>
      <c r="O2599" s="3">
        <v>97</v>
      </c>
      <c r="P2599" s="3" t="s">
        <v>18650</v>
      </c>
      <c r="Q2599" s="17" t="s">
        <v>18651</v>
      </c>
      <c r="R2599" s="7" t="s">
        <v>18652</v>
      </c>
    </row>
    <row r="2600" spans="1:18" ht="67.5">
      <c r="A2600" s="8" t="s">
        <v>18653</v>
      </c>
      <c r="B2600" s="3" t="s">
        <v>18654</v>
      </c>
      <c r="C2600" s="4" t="s">
        <v>3559</v>
      </c>
      <c r="D2600" s="3" t="s">
        <v>18655</v>
      </c>
      <c r="E2600" s="6">
        <v>43951.086875000001</v>
      </c>
      <c r="F2600" s="3"/>
      <c r="G2600" s="3"/>
      <c r="H2600" s="3"/>
      <c r="I2600" s="3"/>
      <c r="J2600" s="3" t="s">
        <v>18656</v>
      </c>
      <c r="K2600" s="3"/>
      <c r="L2600" s="7" t="s">
        <v>27</v>
      </c>
      <c r="M2600" s="14" t="s">
        <v>18657</v>
      </c>
      <c r="N2600" s="3">
        <v>7</v>
      </c>
      <c r="O2600" s="3">
        <v>28</v>
      </c>
      <c r="P2600" s="3" t="s">
        <v>18658</v>
      </c>
      <c r="Q2600" s="17" t="s">
        <v>18659</v>
      </c>
      <c r="R2600" s="7" t="s">
        <v>3564</v>
      </c>
    </row>
    <row r="2601" spans="1:18" ht="101.25">
      <c r="A2601" s="8" t="s">
        <v>18660</v>
      </c>
      <c r="B2601" s="3" t="s">
        <v>18661</v>
      </c>
      <c r="C2601" s="4" t="s">
        <v>18662</v>
      </c>
      <c r="D2601" s="3" t="s">
        <v>18663</v>
      </c>
      <c r="E2601" s="6">
        <v>43951.086759259255</v>
      </c>
      <c r="F2601" s="3"/>
      <c r="G2601" s="3"/>
      <c r="H2601" s="3"/>
      <c r="I2601" s="3"/>
      <c r="J2601" s="3" t="s">
        <v>18664</v>
      </c>
      <c r="K2601" s="3"/>
      <c r="L2601" s="7" t="s">
        <v>57</v>
      </c>
      <c r="M2601" s="14" t="s">
        <v>18665</v>
      </c>
      <c r="N2601" s="3">
        <v>1914</v>
      </c>
      <c r="O2601" s="3">
        <v>2774</v>
      </c>
      <c r="P2601" s="3" t="s">
        <v>18666</v>
      </c>
      <c r="Q2601" s="17" t="s">
        <v>18667</v>
      </c>
      <c r="R2601" s="7" t="s">
        <v>18668</v>
      </c>
    </row>
    <row r="2602" spans="1:18" ht="45">
      <c r="A2602" s="8" t="s">
        <v>18669</v>
      </c>
      <c r="B2602" s="3" t="s">
        <v>18670</v>
      </c>
      <c r="C2602" s="4" t="s">
        <v>18671</v>
      </c>
      <c r="D2602" s="3" t="s">
        <v>18672</v>
      </c>
      <c r="E2602" s="6">
        <v>43951.086678240739</v>
      </c>
      <c r="F2602" s="3"/>
      <c r="G2602" s="3"/>
      <c r="H2602" s="3"/>
      <c r="I2602" s="3"/>
      <c r="J2602" s="3" t="s">
        <v>18673</v>
      </c>
      <c r="K2602" s="3"/>
      <c r="L2602" s="7" t="s">
        <v>27</v>
      </c>
      <c r="M2602" s="14" t="s">
        <v>18674</v>
      </c>
      <c r="N2602" s="3">
        <v>241</v>
      </c>
      <c r="O2602" s="3">
        <v>1976</v>
      </c>
      <c r="P2602" s="3" t="s">
        <v>18675</v>
      </c>
      <c r="Q2602" s="17" t="s">
        <v>18676</v>
      </c>
      <c r="R2602" s="7" t="s">
        <v>18677</v>
      </c>
    </row>
    <row r="2603" spans="1:18" ht="78.75">
      <c r="A2603" s="8" t="s">
        <v>18678</v>
      </c>
      <c r="B2603" s="3" t="s">
        <v>18679</v>
      </c>
      <c r="C2603" s="4" t="s">
        <v>1237</v>
      </c>
      <c r="D2603" s="3" t="s">
        <v>18680</v>
      </c>
      <c r="E2603" s="6">
        <v>43951.086527777778</v>
      </c>
      <c r="F2603" s="3"/>
      <c r="G2603" s="3"/>
      <c r="H2603" s="3"/>
      <c r="I2603" s="3"/>
      <c r="J2603" s="3" t="s">
        <v>18681</v>
      </c>
      <c r="K2603" s="3"/>
      <c r="L2603" s="7" t="s">
        <v>27</v>
      </c>
      <c r="M2603" s="14" t="s">
        <v>18682</v>
      </c>
      <c r="N2603" s="3">
        <v>123</v>
      </c>
      <c r="O2603" s="3">
        <v>77</v>
      </c>
      <c r="P2603" s="3"/>
      <c r="Q2603" s="17" t="s">
        <v>18683</v>
      </c>
      <c r="R2603" s="7" t="s">
        <v>1243</v>
      </c>
    </row>
    <row r="2604" spans="1:18" ht="67.5">
      <c r="A2604" s="8" t="s">
        <v>18684</v>
      </c>
      <c r="B2604" s="3" t="s">
        <v>18685</v>
      </c>
      <c r="C2604" s="4" t="s">
        <v>3734</v>
      </c>
      <c r="D2604" s="3" t="s">
        <v>18686</v>
      </c>
      <c r="E2604" s="6">
        <v>43951.086226851854</v>
      </c>
      <c r="F2604" s="3"/>
      <c r="G2604" s="3"/>
      <c r="H2604" s="3"/>
      <c r="I2604" s="3"/>
      <c r="J2604" s="3" t="s">
        <v>18687</v>
      </c>
      <c r="K2604" s="3"/>
      <c r="L2604" s="7" t="s">
        <v>27</v>
      </c>
      <c r="M2604" s="14" t="s">
        <v>18688</v>
      </c>
      <c r="N2604" s="3">
        <v>307</v>
      </c>
      <c r="O2604" s="3">
        <v>457</v>
      </c>
      <c r="P2604" s="3" t="s">
        <v>18689</v>
      </c>
      <c r="Q2604" s="17" t="s">
        <v>18690</v>
      </c>
      <c r="R2604" s="7" t="s">
        <v>3738</v>
      </c>
    </row>
    <row r="2605" spans="1:18" ht="56.25">
      <c r="A2605" s="8" t="s">
        <v>18691</v>
      </c>
      <c r="B2605" s="3" t="s">
        <v>18692</v>
      </c>
      <c r="C2605" s="4" t="s">
        <v>2669</v>
      </c>
      <c r="D2605" s="3" t="s">
        <v>18693</v>
      </c>
      <c r="E2605" s="6">
        <v>43951.085833333331</v>
      </c>
      <c r="F2605" s="3"/>
      <c r="G2605" s="3"/>
      <c r="H2605" s="3"/>
      <c r="I2605" s="3"/>
      <c r="J2605" s="3" t="s">
        <v>18694</v>
      </c>
      <c r="K2605" s="3"/>
      <c r="L2605" s="7" t="s">
        <v>57</v>
      </c>
      <c r="M2605" s="14" t="s">
        <v>18695</v>
      </c>
      <c r="N2605" s="3">
        <v>320</v>
      </c>
      <c r="O2605" s="3">
        <v>279</v>
      </c>
      <c r="P2605" s="3"/>
      <c r="Q2605" s="17" t="s">
        <v>18696</v>
      </c>
      <c r="R2605" s="7" t="s">
        <v>2675</v>
      </c>
    </row>
    <row r="2606" spans="1:18" ht="45">
      <c r="A2606" s="8" t="s">
        <v>18697</v>
      </c>
      <c r="B2606" s="3" t="s">
        <v>18698</v>
      </c>
      <c r="C2606" s="4" t="s">
        <v>18699</v>
      </c>
      <c r="D2606" s="3" t="s">
        <v>18700</v>
      </c>
      <c r="E2606" s="6">
        <v>43951.085775462961</v>
      </c>
      <c r="F2606" s="3"/>
      <c r="G2606" s="3"/>
      <c r="H2606" s="3"/>
      <c r="I2606" s="3"/>
      <c r="J2606" s="3" t="s">
        <v>18701</v>
      </c>
      <c r="K2606" s="3"/>
      <c r="L2606" s="7" t="s">
        <v>178</v>
      </c>
      <c r="M2606" s="14" t="s">
        <v>18702</v>
      </c>
      <c r="N2606" s="3">
        <v>1809</v>
      </c>
      <c r="O2606" s="3">
        <v>4</v>
      </c>
      <c r="P2606" s="3" t="s">
        <v>18703</v>
      </c>
      <c r="Q2606" s="17" t="s">
        <v>18704</v>
      </c>
      <c r="R2606" s="7" t="s">
        <v>18705</v>
      </c>
    </row>
    <row r="2607" spans="1:18" ht="45">
      <c r="A2607" s="8" t="s">
        <v>18706</v>
      </c>
      <c r="B2607" s="3" t="s">
        <v>18707</v>
      </c>
      <c r="C2607" s="4" t="s">
        <v>18708</v>
      </c>
      <c r="D2607" s="3" t="s">
        <v>18709</v>
      </c>
      <c r="E2607" s="6">
        <v>43951.085520833338</v>
      </c>
      <c r="F2607" s="3"/>
      <c r="G2607" s="3"/>
      <c r="H2607" s="3" t="s">
        <v>18710</v>
      </c>
      <c r="I2607" s="3" t="s">
        <v>18711</v>
      </c>
      <c r="J2607" s="3" t="s">
        <v>18712</v>
      </c>
      <c r="K2607" s="3" t="s">
        <v>18713</v>
      </c>
      <c r="L2607" s="7" t="s">
        <v>27</v>
      </c>
      <c r="M2607" s="14" t="s">
        <v>18714</v>
      </c>
      <c r="N2607" s="3">
        <v>44</v>
      </c>
      <c r="O2607" s="3">
        <v>186</v>
      </c>
      <c r="P2607" s="3" t="s">
        <v>18715</v>
      </c>
      <c r="Q2607" s="17" t="s">
        <v>18716</v>
      </c>
      <c r="R2607" s="7" t="s">
        <v>18717</v>
      </c>
    </row>
    <row r="2608" spans="1:18" ht="56.25">
      <c r="A2608" s="8" t="s">
        <v>18718</v>
      </c>
      <c r="B2608" s="3" t="s">
        <v>18719</v>
      </c>
      <c r="C2608" s="4" t="s">
        <v>2255</v>
      </c>
      <c r="D2608" s="3" t="s">
        <v>18720</v>
      </c>
      <c r="E2608" s="6">
        <v>43951.085370370369</v>
      </c>
      <c r="F2608" s="3"/>
      <c r="G2608" s="3"/>
      <c r="H2608" s="3"/>
      <c r="I2608" s="3"/>
      <c r="J2608" s="3" t="s">
        <v>18721</v>
      </c>
      <c r="K2608" s="3"/>
      <c r="L2608" s="7" t="s">
        <v>57</v>
      </c>
      <c r="M2608" s="14" t="s">
        <v>18722</v>
      </c>
      <c r="N2608" s="3">
        <v>3852</v>
      </c>
      <c r="O2608" s="3">
        <v>2292</v>
      </c>
      <c r="P2608" s="3" t="s">
        <v>18723</v>
      </c>
      <c r="Q2608" s="17" t="s">
        <v>18724</v>
      </c>
      <c r="R2608" s="7" t="s">
        <v>2260</v>
      </c>
    </row>
    <row r="2609" spans="1:18" ht="67.5">
      <c r="A2609" s="8" t="s">
        <v>18725</v>
      </c>
      <c r="B2609" s="3" t="s">
        <v>18726</v>
      </c>
      <c r="C2609" s="4" t="s">
        <v>18727</v>
      </c>
      <c r="D2609" s="3" t="s">
        <v>18728</v>
      </c>
      <c r="E2609" s="6">
        <v>43951.085324074069</v>
      </c>
      <c r="F2609" s="3"/>
      <c r="G2609" s="3"/>
      <c r="H2609" s="3"/>
      <c r="I2609" s="3"/>
      <c r="J2609" s="3" t="s">
        <v>18729</v>
      </c>
      <c r="K2609" s="3"/>
      <c r="L2609" s="7" t="s">
        <v>57</v>
      </c>
      <c r="M2609" s="14" t="s">
        <v>18730</v>
      </c>
      <c r="N2609" s="3">
        <v>2502</v>
      </c>
      <c r="O2609" s="3">
        <v>2339</v>
      </c>
      <c r="P2609" s="3" t="s">
        <v>5077</v>
      </c>
      <c r="Q2609" s="17" t="s">
        <v>18731</v>
      </c>
      <c r="R2609" s="7" t="s">
        <v>18732</v>
      </c>
    </row>
    <row r="2610" spans="1:18" ht="22.5">
      <c r="A2610" s="8" t="s">
        <v>18733</v>
      </c>
      <c r="B2610" s="3" t="s">
        <v>18734</v>
      </c>
      <c r="C2610" s="4" t="s">
        <v>18735</v>
      </c>
      <c r="D2610" s="3" t="s">
        <v>18736</v>
      </c>
      <c r="E2610" s="6">
        <v>43951.085266203707</v>
      </c>
      <c r="F2610" s="3"/>
      <c r="G2610" s="3"/>
      <c r="H2610" s="3" t="s">
        <v>18737</v>
      </c>
      <c r="I2610" s="3" t="s">
        <v>18738</v>
      </c>
      <c r="J2610" s="3" t="s">
        <v>18739</v>
      </c>
      <c r="K2610" s="3"/>
      <c r="L2610" s="7" t="s">
        <v>27</v>
      </c>
      <c r="M2610" s="14" t="s">
        <v>18740</v>
      </c>
      <c r="N2610" s="3">
        <v>199</v>
      </c>
      <c r="O2610" s="3">
        <v>515</v>
      </c>
      <c r="P2610" s="3" t="s">
        <v>49</v>
      </c>
      <c r="Q2610" s="17" t="s">
        <v>18741</v>
      </c>
      <c r="R2610" s="7" t="s">
        <v>18742</v>
      </c>
    </row>
    <row r="2611" spans="1:18" ht="56.25">
      <c r="A2611" s="8" t="s">
        <v>18743</v>
      </c>
      <c r="B2611" s="3" t="s">
        <v>18744</v>
      </c>
      <c r="C2611" s="4" t="s">
        <v>3708</v>
      </c>
      <c r="D2611" s="3" t="s">
        <v>18745</v>
      </c>
      <c r="E2611" s="6">
        <v>43951.084895833337</v>
      </c>
      <c r="F2611" s="3"/>
      <c r="G2611" s="3"/>
      <c r="H2611" s="3"/>
      <c r="I2611" s="3"/>
      <c r="J2611" s="3" t="s">
        <v>18746</v>
      </c>
      <c r="K2611" s="3"/>
      <c r="L2611" s="7" t="s">
        <v>57</v>
      </c>
      <c r="M2611" s="14" t="s">
        <v>18747</v>
      </c>
      <c r="N2611" s="3">
        <v>1587</v>
      </c>
      <c r="O2611" s="3">
        <v>808</v>
      </c>
      <c r="P2611" s="3" t="s">
        <v>18748</v>
      </c>
      <c r="Q2611" s="17" t="s">
        <v>18749</v>
      </c>
      <c r="R2611" s="7" t="s">
        <v>3714</v>
      </c>
    </row>
    <row r="2612" spans="1:18" ht="45">
      <c r="A2612" s="8" t="s">
        <v>18750</v>
      </c>
      <c r="B2612" s="3" t="s">
        <v>18751</v>
      </c>
      <c r="C2612" s="4" t="s">
        <v>18752</v>
      </c>
      <c r="D2612" s="3" t="s">
        <v>18753</v>
      </c>
      <c r="E2612" s="6">
        <v>43951.08458333333</v>
      </c>
      <c r="F2612" s="3"/>
      <c r="G2612" s="3"/>
      <c r="H2612" s="3"/>
      <c r="I2612" s="3"/>
      <c r="J2612" s="3" t="s">
        <v>18754</v>
      </c>
      <c r="K2612" s="3"/>
      <c r="L2612" s="7" t="s">
        <v>27</v>
      </c>
      <c r="M2612" s="14" t="s">
        <v>18755</v>
      </c>
      <c r="N2612" s="3">
        <v>36</v>
      </c>
      <c r="O2612" s="3">
        <v>86</v>
      </c>
      <c r="P2612" s="3" t="s">
        <v>18756</v>
      </c>
      <c r="Q2612" s="17" t="s">
        <v>18757</v>
      </c>
      <c r="R2612" s="7" t="s">
        <v>18758</v>
      </c>
    </row>
    <row r="2613" spans="1:18" ht="90">
      <c r="A2613" s="8" t="s">
        <v>18759</v>
      </c>
      <c r="B2613" s="3" t="s">
        <v>18760</v>
      </c>
      <c r="C2613" s="4" t="s">
        <v>2263</v>
      </c>
      <c r="D2613" s="3" t="s">
        <v>18761</v>
      </c>
      <c r="E2613" s="6">
        <v>43951.084490740745</v>
      </c>
      <c r="F2613" s="3"/>
      <c r="G2613" s="3"/>
      <c r="H2613" s="3"/>
      <c r="I2613" s="3"/>
      <c r="J2613" s="3" t="s">
        <v>18762</v>
      </c>
      <c r="K2613" s="3"/>
      <c r="L2613" s="7" t="s">
        <v>27</v>
      </c>
      <c r="M2613" s="14" t="s">
        <v>18763</v>
      </c>
      <c r="N2613" s="3">
        <v>299</v>
      </c>
      <c r="O2613" s="3">
        <v>1581</v>
      </c>
      <c r="P2613" s="3"/>
      <c r="Q2613" s="17" t="s">
        <v>18764</v>
      </c>
      <c r="R2613" s="7" t="s">
        <v>2269</v>
      </c>
    </row>
    <row r="2614" spans="1:18" ht="56.25">
      <c r="A2614" s="8" t="s">
        <v>18765</v>
      </c>
      <c r="B2614" s="3" t="s">
        <v>18766</v>
      </c>
      <c r="C2614" s="4" t="s">
        <v>18767</v>
      </c>
      <c r="D2614" s="3" t="s">
        <v>18768</v>
      </c>
      <c r="E2614" s="6">
        <v>43951.084085648152</v>
      </c>
      <c r="F2614" s="3"/>
      <c r="G2614" s="3"/>
      <c r="H2614" s="3"/>
      <c r="I2614" s="3"/>
      <c r="J2614" s="3" t="s">
        <v>18769</v>
      </c>
      <c r="K2614" s="3"/>
      <c r="L2614" s="7" t="s">
        <v>27</v>
      </c>
      <c r="M2614" s="14" t="s">
        <v>340</v>
      </c>
      <c r="N2614" s="3">
        <v>2</v>
      </c>
      <c r="O2614" s="3">
        <v>60</v>
      </c>
      <c r="P2614" s="3"/>
      <c r="Q2614" s="17" t="s">
        <v>18770</v>
      </c>
      <c r="R2614" s="7" t="s">
        <v>18771</v>
      </c>
    </row>
    <row r="2615" spans="1:18" ht="45">
      <c r="A2615" s="8" t="s">
        <v>18772</v>
      </c>
      <c r="B2615" s="3" t="s">
        <v>18773</v>
      </c>
      <c r="C2615" s="4" t="s">
        <v>1270</v>
      </c>
      <c r="D2615" s="3" t="s">
        <v>18774</v>
      </c>
      <c r="E2615" s="6">
        <v>43951.083680555559</v>
      </c>
      <c r="F2615" s="3"/>
      <c r="G2615" s="3"/>
      <c r="H2615" s="3"/>
      <c r="I2615" s="3"/>
      <c r="J2615" s="3" t="s">
        <v>18775</v>
      </c>
      <c r="K2615" s="3"/>
      <c r="L2615" s="7" t="s">
        <v>57</v>
      </c>
      <c r="M2615" s="14" t="s">
        <v>18776</v>
      </c>
      <c r="N2615" s="3">
        <v>116</v>
      </c>
      <c r="O2615" s="3">
        <v>182</v>
      </c>
      <c r="P2615" s="3" t="s">
        <v>18777</v>
      </c>
      <c r="Q2615" s="17" t="s">
        <v>18778</v>
      </c>
      <c r="R2615" s="7" t="s">
        <v>1275</v>
      </c>
    </row>
    <row r="2616" spans="1:18" ht="56.25">
      <c r="A2616" s="8" t="s">
        <v>18779</v>
      </c>
      <c r="B2616" s="3" t="s">
        <v>18780</v>
      </c>
      <c r="C2616" s="4" t="s">
        <v>18781</v>
      </c>
      <c r="D2616" s="3" t="s">
        <v>18782</v>
      </c>
      <c r="E2616" s="6">
        <v>43951.083391203705</v>
      </c>
      <c r="F2616" s="3"/>
      <c r="G2616" s="3"/>
      <c r="H2616" s="3" t="s">
        <v>18783</v>
      </c>
      <c r="I2616" s="3" t="s">
        <v>18780</v>
      </c>
      <c r="J2616" s="3" t="s">
        <v>18783</v>
      </c>
      <c r="K2616" s="3" t="s">
        <v>18784</v>
      </c>
      <c r="L2616" s="7" t="s">
        <v>190</v>
      </c>
      <c r="M2616" s="14" t="s">
        <v>18785</v>
      </c>
      <c r="N2616" s="3">
        <v>108875</v>
      </c>
      <c r="O2616" s="3">
        <v>912</v>
      </c>
      <c r="P2616" s="3" t="s">
        <v>5531</v>
      </c>
      <c r="Q2616" s="17" t="s">
        <v>18786</v>
      </c>
      <c r="R2616" s="7" t="s">
        <v>18787</v>
      </c>
    </row>
    <row r="2617" spans="1:18" ht="90">
      <c r="A2617" s="8" t="s">
        <v>18788</v>
      </c>
      <c r="B2617" s="3" t="s">
        <v>18789</v>
      </c>
      <c r="C2617" s="4" t="s">
        <v>8130</v>
      </c>
      <c r="D2617" s="3" t="s">
        <v>18790</v>
      </c>
      <c r="E2617" s="6">
        <v>43951.08315972222</v>
      </c>
      <c r="F2617" s="3"/>
      <c r="G2617" s="3"/>
      <c r="H2617" s="3"/>
      <c r="I2617" s="3"/>
      <c r="J2617" s="3" t="s">
        <v>18791</v>
      </c>
      <c r="K2617" s="3"/>
      <c r="L2617" s="7" t="s">
        <v>27</v>
      </c>
      <c r="M2617" s="14" t="s">
        <v>18792</v>
      </c>
      <c r="N2617" s="3">
        <v>465</v>
      </c>
      <c r="O2617" s="3">
        <v>1169</v>
      </c>
      <c r="P2617" s="3" t="s">
        <v>18793</v>
      </c>
      <c r="Q2617" s="17" t="s">
        <v>18794</v>
      </c>
      <c r="R2617" s="7" t="s">
        <v>8135</v>
      </c>
    </row>
    <row r="2618" spans="1:18" ht="78.75">
      <c r="A2618" s="8" t="s">
        <v>18795</v>
      </c>
      <c r="B2618" s="3" t="s">
        <v>18796</v>
      </c>
      <c r="C2618" s="4" t="s">
        <v>1237</v>
      </c>
      <c r="D2618" s="3" t="s">
        <v>18797</v>
      </c>
      <c r="E2618" s="6">
        <v>43951.083032407405</v>
      </c>
      <c r="F2618" s="3"/>
      <c r="G2618" s="3"/>
      <c r="H2618" s="3"/>
      <c r="I2618" s="3"/>
      <c r="J2618" s="3" t="s">
        <v>18798</v>
      </c>
      <c r="K2618" s="3"/>
      <c r="L2618" s="7" t="s">
        <v>27</v>
      </c>
      <c r="M2618" s="14" t="s">
        <v>18799</v>
      </c>
      <c r="N2618" s="3">
        <v>122</v>
      </c>
      <c r="O2618" s="3">
        <v>501</v>
      </c>
      <c r="P2618" s="3" t="s">
        <v>49</v>
      </c>
      <c r="Q2618" s="17" t="s">
        <v>18800</v>
      </c>
      <c r="R2618" s="7" t="s">
        <v>1243</v>
      </c>
    </row>
    <row r="2619" spans="1:18" ht="45">
      <c r="A2619" s="8" t="s">
        <v>18801</v>
      </c>
      <c r="B2619" s="3" t="s">
        <v>18802</v>
      </c>
      <c r="C2619" s="4" t="s">
        <v>18803</v>
      </c>
      <c r="D2619" s="3" t="s">
        <v>18804</v>
      </c>
      <c r="E2619" s="6">
        <v>43951.082569444443</v>
      </c>
      <c r="F2619" s="3"/>
      <c r="G2619" s="3"/>
      <c r="H2619" s="3" t="s">
        <v>18805</v>
      </c>
      <c r="I2619" s="3" t="s">
        <v>18806</v>
      </c>
      <c r="J2619" s="3" t="s">
        <v>18807</v>
      </c>
      <c r="K2619" s="3" t="s">
        <v>18808</v>
      </c>
      <c r="L2619" s="7" t="s">
        <v>27</v>
      </c>
      <c r="M2619" s="14" t="s">
        <v>18809</v>
      </c>
      <c r="N2619" s="3">
        <v>587</v>
      </c>
      <c r="O2619" s="3">
        <v>737</v>
      </c>
      <c r="P2619" s="3"/>
      <c r="Q2619" s="17" t="s">
        <v>18810</v>
      </c>
      <c r="R2619" s="7" t="s">
        <v>18811</v>
      </c>
    </row>
    <row r="2620" spans="1:18" ht="78.75">
      <c r="A2620" s="8" t="s">
        <v>18812</v>
      </c>
      <c r="B2620" s="3" t="s">
        <v>18813</v>
      </c>
      <c r="C2620" s="4" t="s">
        <v>1237</v>
      </c>
      <c r="D2620" s="3" t="s">
        <v>18814</v>
      </c>
      <c r="E2620" s="6">
        <v>43951.082557870366</v>
      </c>
      <c r="F2620" s="3"/>
      <c r="G2620" s="3"/>
      <c r="H2620" s="3"/>
      <c r="I2620" s="3"/>
      <c r="J2620" s="3" t="s">
        <v>18815</v>
      </c>
      <c r="K2620" s="3"/>
      <c r="L2620" s="7" t="s">
        <v>27</v>
      </c>
      <c r="M2620" s="14" t="s">
        <v>18816</v>
      </c>
      <c r="N2620" s="3">
        <v>43</v>
      </c>
      <c r="O2620" s="3">
        <v>58</v>
      </c>
      <c r="P2620" s="3" t="s">
        <v>49</v>
      </c>
      <c r="Q2620" s="17" t="s">
        <v>18817</v>
      </c>
      <c r="R2620" s="7" t="s">
        <v>1243</v>
      </c>
    </row>
    <row r="2621" spans="1:18" ht="56.25">
      <c r="A2621" s="8" t="s">
        <v>18818</v>
      </c>
      <c r="B2621" s="3" t="s">
        <v>18819</v>
      </c>
      <c r="C2621" s="4" t="s">
        <v>5418</v>
      </c>
      <c r="D2621" s="3" t="s">
        <v>18820</v>
      </c>
      <c r="E2621" s="6">
        <v>43951.082534722227</v>
      </c>
      <c r="F2621" s="3"/>
      <c r="G2621" s="3"/>
      <c r="H2621" s="3"/>
      <c r="I2621" s="3"/>
      <c r="J2621" s="3" t="s">
        <v>18821</v>
      </c>
      <c r="K2621" s="3"/>
      <c r="L2621" s="7" t="s">
        <v>27</v>
      </c>
      <c r="M2621" s="14" t="s">
        <v>18822</v>
      </c>
      <c r="N2621" s="3">
        <v>350</v>
      </c>
      <c r="O2621" s="3">
        <v>396</v>
      </c>
      <c r="P2621" s="3"/>
      <c r="Q2621" s="17" t="s">
        <v>18823</v>
      </c>
      <c r="R2621" s="7" t="s">
        <v>5423</v>
      </c>
    </row>
    <row r="2622" spans="1:18" ht="78.75">
      <c r="A2622" s="8" t="s">
        <v>18824</v>
      </c>
      <c r="B2622" s="3" t="s">
        <v>18825</v>
      </c>
      <c r="C2622" s="4" t="s">
        <v>1237</v>
      </c>
      <c r="D2622" s="3" t="s">
        <v>18826</v>
      </c>
      <c r="E2622" s="6">
        <v>43951.082511574074</v>
      </c>
      <c r="F2622" s="3"/>
      <c r="G2622" s="3"/>
      <c r="H2622" s="3"/>
      <c r="I2622" s="3"/>
      <c r="J2622" s="3" t="s">
        <v>18827</v>
      </c>
      <c r="K2622" s="3"/>
      <c r="L2622" s="7" t="s">
        <v>178</v>
      </c>
      <c r="M2622" s="14" t="s">
        <v>18828</v>
      </c>
      <c r="N2622" s="3">
        <v>21</v>
      </c>
      <c r="O2622" s="3">
        <v>84</v>
      </c>
      <c r="P2622" s="3"/>
      <c r="Q2622" s="17" t="s">
        <v>18829</v>
      </c>
      <c r="R2622" s="7" t="s">
        <v>1243</v>
      </c>
    </row>
    <row r="2623" spans="1:18" ht="90">
      <c r="A2623" s="8" t="s">
        <v>18830</v>
      </c>
      <c r="B2623" s="3" t="s">
        <v>18831</v>
      </c>
      <c r="C2623" s="4" t="s">
        <v>2263</v>
      </c>
      <c r="D2623" s="3" t="s">
        <v>18826</v>
      </c>
      <c r="E2623" s="6">
        <v>43951.082511574074</v>
      </c>
      <c r="F2623" s="3"/>
      <c r="G2623" s="3"/>
      <c r="H2623" s="3"/>
      <c r="I2623" s="3"/>
      <c r="J2623" s="3" t="s">
        <v>18832</v>
      </c>
      <c r="K2623" s="3"/>
      <c r="L2623" s="7" t="s">
        <v>27</v>
      </c>
      <c r="M2623" s="14" t="s">
        <v>18833</v>
      </c>
      <c r="N2623" s="3">
        <v>117</v>
      </c>
      <c r="O2623" s="3">
        <v>402</v>
      </c>
      <c r="P2623" s="3"/>
      <c r="Q2623" s="17" t="s">
        <v>18834</v>
      </c>
      <c r="R2623" s="7" t="s">
        <v>2269</v>
      </c>
    </row>
    <row r="2624" spans="1:18" ht="78.75">
      <c r="A2624" s="8" t="s">
        <v>18835</v>
      </c>
      <c r="B2624" s="3" t="s">
        <v>18836</v>
      </c>
      <c r="C2624" s="4" t="s">
        <v>18837</v>
      </c>
      <c r="D2624" s="3" t="s">
        <v>18838</v>
      </c>
      <c r="E2624" s="6">
        <v>43951.082372685181</v>
      </c>
      <c r="F2624" s="3"/>
      <c r="G2624" s="3"/>
      <c r="H2624" s="3"/>
      <c r="I2624" s="3"/>
      <c r="J2624" s="3" t="s">
        <v>18839</v>
      </c>
      <c r="K2624" s="3"/>
      <c r="L2624" s="7" t="s">
        <v>27</v>
      </c>
      <c r="M2624" s="14" t="s">
        <v>18840</v>
      </c>
      <c r="N2624" s="3">
        <v>90</v>
      </c>
      <c r="O2624" s="3">
        <v>102</v>
      </c>
      <c r="P2624" s="3" t="s">
        <v>13038</v>
      </c>
      <c r="Q2624" s="17" t="s">
        <v>18841</v>
      </c>
      <c r="R2624" s="7" t="s">
        <v>18842</v>
      </c>
    </row>
    <row r="2625" spans="1:18" ht="67.5">
      <c r="A2625" s="8" t="s">
        <v>18843</v>
      </c>
      <c r="B2625" s="3" t="s">
        <v>18844</v>
      </c>
      <c r="C2625" s="4" t="s">
        <v>1089</v>
      </c>
      <c r="D2625" s="3" t="s">
        <v>18845</v>
      </c>
      <c r="E2625" s="6">
        <v>43951.082349537042</v>
      </c>
      <c r="F2625" s="3"/>
      <c r="G2625" s="3"/>
      <c r="H2625" s="3"/>
      <c r="I2625" s="3"/>
      <c r="J2625" s="3" t="s">
        <v>18846</v>
      </c>
      <c r="K2625" s="3"/>
      <c r="L2625" s="7" t="s">
        <v>27</v>
      </c>
      <c r="M2625" s="14" t="s">
        <v>18847</v>
      </c>
      <c r="N2625" s="3">
        <v>604</v>
      </c>
      <c r="O2625" s="3">
        <v>528</v>
      </c>
      <c r="P2625" s="3" t="s">
        <v>18848</v>
      </c>
      <c r="Q2625" s="17" t="s">
        <v>18849</v>
      </c>
      <c r="R2625" s="7" t="s">
        <v>1098</v>
      </c>
    </row>
    <row r="2626" spans="1:18" ht="78.75">
      <c r="A2626" s="8" t="s">
        <v>18850</v>
      </c>
      <c r="B2626" s="3" t="s">
        <v>18851</v>
      </c>
      <c r="C2626" s="4" t="s">
        <v>1237</v>
      </c>
      <c r="D2626" s="3" t="s">
        <v>18852</v>
      </c>
      <c r="E2626" s="6">
        <v>43951.082291666666</v>
      </c>
      <c r="F2626" s="3"/>
      <c r="G2626" s="3"/>
      <c r="H2626" s="3"/>
      <c r="I2626" s="3"/>
      <c r="J2626" s="3" t="s">
        <v>18853</v>
      </c>
      <c r="K2626" s="3"/>
      <c r="L2626" s="7" t="s">
        <v>57</v>
      </c>
      <c r="M2626" s="14" t="s">
        <v>18854</v>
      </c>
      <c r="N2626" s="3">
        <v>2826</v>
      </c>
      <c r="O2626" s="3">
        <v>358</v>
      </c>
      <c r="P2626" s="3"/>
      <c r="Q2626" s="17" t="s">
        <v>18855</v>
      </c>
      <c r="R2626" s="7" t="s">
        <v>1243</v>
      </c>
    </row>
    <row r="2627" spans="1:18" ht="56.25">
      <c r="A2627" s="8" t="s">
        <v>18856</v>
      </c>
      <c r="B2627" s="3" t="s">
        <v>18857</v>
      </c>
      <c r="C2627" s="4" t="s">
        <v>2669</v>
      </c>
      <c r="D2627" s="3" t="s">
        <v>18858</v>
      </c>
      <c r="E2627" s="6">
        <v>43951.08222222222</v>
      </c>
      <c r="F2627" s="3"/>
      <c r="G2627" s="3"/>
      <c r="H2627" s="3"/>
      <c r="I2627" s="3"/>
      <c r="J2627" s="3" t="s">
        <v>18859</v>
      </c>
      <c r="K2627" s="3"/>
      <c r="L2627" s="7" t="s">
        <v>57</v>
      </c>
      <c r="M2627" s="14" t="s">
        <v>18860</v>
      </c>
      <c r="N2627" s="3">
        <v>678</v>
      </c>
      <c r="O2627" s="3">
        <v>1275</v>
      </c>
      <c r="P2627" s="3" t="s">
        <v>18861</v>
      </c>
      <c r="Q2627" s="17" t="s">
        <v>18862</v>
      </c>
      <c r="R2627" s="7" t="s">
        <v>2675</v>
      </c>
    </row>
    <row r="2628" spans="1:18" ht="78.75">
      <c r="A2628" s="8" t="s">
        <v>18863</v>
      </c>
      <c r="B2628" s="3" t="s">
        <v>18864</v>
      </c>
      <c r="C2628" s="4" t="s">
        <v>1300</v>
      </c>
      <c r="D2628" s="3" t="s">
        <v>18858</v>
      </c>
      <c r="E2628" s="6">
        <v>43951.08222222222</v>
      </c>
      <c r="F2628" s="3"/>
      <c r="G2628" s="3"/>
      <c r="H2628" s="3"/>
      <c r="I2628" s="3"/>
      <c r="J2628" s="3" t="s">
        <v>18865</v>
      </c>
      <c r="K2628" s="3"/>
      <c r="L2628" s="7" t="s">
        <v>27</v>
      </c>
      <c r="M2628" s="14" t="s">
        <v>18866</v>
      </c>
      <c r="N2628" s="3">
        <v>1813</v>
      </c>
      <c r="O2628" s="3">
        <v>1343</v>
      </c>
      <c r="P2628" s="3" t="s">
        <v>18867</v>
      </c>
      <c r="Q2628" s="17" t="s">
        <v>18868</v>
      </c>
      <c r="R2628" s="7" t="s">
        <v>1306</v>
      </c>
    </row>
    <row r="2629" spans="1:18" ht="67.5">
      <c r="A2629" s="8" t="s">
        <v>18869</v>
      </c>
      <c r="B2629" s="3" t="s">
        <v>18870</v>
      </c>
      <c r="C2629" s="4" t="s">
        <v>18871</v>
      </c>
      <c r="D2629" s="3" t="s">
        <v>18872</v>
      </c>
      <c r="E2629" s="6">
        <v>43951.082060185188</v>
      </c>
      <c r="F2629" s="3"/>
      <c r="G2629" s="3"/>
      <c r="H2629" s="3"/>
      <c r="I2629" s="3"/>
      <c r="J2629" s="3" t="s">
        <v>18873</v>
      </c>
      <c r="K2629" s="3"/>
      <c r="L2629" s="7" t="s">
        <v>27</v>
      </c>
      <c r="M2629" s="14" t="s">
        <v>18874</v>
      </c>
      <c r="N2629" s="3">
        <v>16</v>
      </c>
      <c r="O2629" s="3">
        <v>189</v>
      </c>
      <c r="P2629" s="3"/>
      <c r="Q2629" s="17" t="s">
        <v>18875</v>
      </c>
      <c r="R2629" s="7" t="s">
        <v>18876</v>
      </c>
    </row>
    <row r="2630" spans="1:18" ht="78.75">
      <c r="A2630" s="8" t="s">
        <v>18877</v>
      </c>
      <c r="B2630" s="3" t="s">
        <v>18878</v>
      </c>
      <c r="C2630" s="4" t="s">
        <v>1300</v>
      </c>
      <c r="D2630" s="3" t="s">
        <v>18879</v>
      </c>
      <c r="E2630" s="6">
        <v>43951.081875000003</v>
      </c>
      <c r="F2630" s="3"/>
      <c r="G2630" s="3"/>
      <c r="H2630" s="3"/>
      <c r="I2630" s="3"/>
      <c r="J2630" s="3" t="s">
        <v>18880</v>
      </c>
      <c r="K2630" s="3"/>
      <c r="L2630" s="7" t="s">
        <v>57</v>
      </c>
      <c r="M2630" s="14" t="s">
        <v>18881</v>
      </c>
      <c r="N2630" s="3">
        <v>170</v>
      </c>
      <c r="O2630" s="3">
        <v>451</v>
      </c>
      <c r="P2630" s="3"/>
      <c r="Q2630" s="17" t="s">
        <v>18882</v>
      </c>
      <c r="R2630" s="7" t="s">
        <v>1306</v>
      </c>
    </row>
    <row r="2631" spans="1:18" ht="90">
      <c r="A2631" s="8" t="s">
        <v>18883</v>
      </c>
      <c r="B2631" s="3" t="s">
        <v>18884</v>
      </c>
      <c r="C2631" s="4" t="s">
        <v>1004</v>
      </c>
      <c r="D2631" s="3" t="s">
        <v>18885</v>
      </c>
      <c r="E2631" s="6">
        <v>43951.081701388888</v>
      </c>
      <c r="F2631" s="3"/>
      <c r="G2631" s="3"/>
      <c r="H2631" s="3"/>
      <c r="I2631" s="3"/>
      <c r="J2631" s="3" t="s">
        <v>18886</v>
      </c>
      <c r="K2631" s="3"/>
      <c r="L2631" s="7" t="s">
        <v>27</v>
      </c>
      <c r="M2631" s="14" t="s">
        <v>18887</v>
      </c>
      <c r="N2631" s="3">
        <v>65562</v>
      </c>
      <c r="O2631" s="3">
        <v>826</v>
      </c>
      <c r="P2631" s="3" t="s">
        <v>14507</v>
      </c>
      <c r="Q2631" s="17" t="s">
        <v>18888</v>
      </c>
      <c r="R2631" s="7" t="s">
        <v>498</v>
      </c>
    </row>
    <row r="2632" spans="1:18" ht="90">
      <c r="A2632" s="8" t="s">
        <v>18889</v>
      </c>
      <c r="B2632" s="3" t="s">
        <v>18890</v>
      </c>
      <c r="C2632" s="4" t="s">
        <v>991</v>
      </c>
      <c r="D2632" s="3" t="s">
        <v>18891</v>
      </c>
      <c r="E2632" s="6">
        <v>43951.081655092596</v>
      </c>
      <c r="F2632" s="3"/>
      <c r="G2632" s="3"/>
      <c r="H2632" s="3"/>
      <c r="I2632" s="3"/>
      <c r="J2632" s="3" t="s">
        <v>18892</v>
      </c>
      <c r="K2632" s="3"/>
      <c r="L2632" s="7" t="s">
        <v>27</v>
      </c>
      <c r="M2632" s="14" t="s">
        <v>18893</v>
      </c>
      <c r="N2632" s="3">
        <v>1</v>
      </c>
      <c r="O2632" s="3">
        <v>1</v>
      </c>
      <c r="P2632" s="3" t="s">
        <v>17406</v>
      </c>
      <c r="Q2632" s="17" t="s">
        <v>18894</v>
      </c>
      <c r="R2632" s="7" t="s">
        <v>996</v>
      </c>
    </row>
    <row r="2633" spans="1:18" ht="56.25">
      <c r="A2633" s="8" t="s">
        <v>18895</v>
      </c>
      <c r="B2633" s="3" t="s">
        <v>18896</v>
      </c>
      <c r="C2633" s="4" t="s">
        <v>6885</v>
      </c>
      <c r="D2633" s="3" t="s">
        <v>18897</v>
      </c>
      <c r="E2633" s="6">
        <v>43951.081493055557</v>
      </c>
      <c r="F2633" s="3"/>
      <c r="G2633" s="3"/>
      <c r="H2633" s="3"/>
      <c r="I2633" s="3"/>
      <c r="J2633" s="3" t="s">
        <v>18898</v>
      </c>
      <c r="K2633" s="3"/>
      <c r="L2633" s="7" t="s">
        <v>27</v>
      </c>
      <c r="M2633" s="14" t="s">
        <v>18899</v>
      </c>
      <c r="N2633" s="3">
        <v>9</v>
      </c>
      <c r="O2633" s="3">
        <v>22</v>
      </c>
      <c r="P2633" s="3"/>
      <c r="Q2633" s="17" t="s">
        <v>18900</v>
      </c>
      <c r="R2633" s="7" t="s">
        <v>6890</v>
      </c>
    </row>
    <row r="2634" spans="1:18" ht="56.25">
      <c r="A2634" s="8" t="s">
        <v>18901</v>
      </c>
      <c r="B2634" s="3" t="s">
        <v>18902</v>
      </c>
      <c r="C2634" s="4" t="s">
        <v>2082</v>
      </c>
      <c r="D2634" s="3" t="s">
        <v>18903</v>
      </c>
      <c r="E2634" s="6">
        <v>43951.081423611111</v>
      </c>
      <c r="F2634" s="3"/>
      <c r="G2634" s="3"/>
      <c r="H2634" s="3"/>
      <c r="I2634" s="3"/>
      <c r="J2634" s="3" t="s">
        <v>18904</v>
      </c>
      <c r="K2634" s="3"/>
      <c r="L2634" s="7" t="s">
        <v>27</v>
      </c>
      <c r="M2634" s="14" t="s">
        <v>18905</v>
      </c>
      <c r="N2634" s="3">
        <v>363</v>
      </c>
      <c r="O2634" s="3">
        <v>847</v>
      </c>
      <c r="P2634" s="3" t="s">
        <v>18906</v>
      </c>
      <c r="Q2634" s="17" t="s">
        <v>18907</v>
      </c>
      <c r="R2634" s="7" t="s">
        <v>2087</v>
      </c>
    </row>
    <row r="2635" spans="1:18" ht="90">
      <c r="A2635" s="8" t="s">
        <v>18908</v>
      </c>
      <c r="B2635" s="3" t="s">
        <v>18909</v>
      </c>
      <c r="C2635" s="4" t="s">
        <v>18910</v>
      </c>
      <c r="D2635" s="3" t="s">
        <v>18911</v>
      </c>
      <c r="E2635" s="6">
        <v>43951.081053240741</v>
      </c>
      <c r="F2635" s="3"/>
      <c r="G2635" s="3"/>
      <c r="H2635" s="3"/>
      <c r="I2635" s="3"/>
      <c r="J2635" s="3" t="s">
        <v>18912</v>
      </c>
      <c r="K2635" s="3"/>
      <c r="L2635" s="7" t="s">
        <v>27</v>
      </c>
      <c r="M2635" s="14" t="s">
        <v>18913</v>
      </c>
      <c r="N2635" s="3">
        <v>111</v>
      </c>
      <c r="O2635" s="3">
        <v>100</v>
      </c>
      <c r="P2635" s="3" t="s">
        <v>718</v>
      </c>
      <c r="Q2635" s="17" t="s">
        <v>18914</v>
      </c>
      <c r="R2635" s="7" t="s">
        <v>10341</v>
      </c>
    </row>
    <row r="2636" spans="1:18" ht="78.75">
      <c r="A2636" s="8" t="s">
        <v>18915</v>
      </c>
      <c r="B2636" s="3" t="s">
        <v>18916</v>
      </c>
      <c r="C2636" s="4" t="s">
        <v>1237</v>
      </c>
      <c r="D2636" s="3" t="s">
        <v>18917</v>
      </c>
      <c r="E2636" s="6">
        <v>43951.08085648148</v>
      </c>
      <c r="F2636" s="3"/>
      <c r="G2636" s="3"/>
      <c r="H2636" s="3"/>
      <c r="I2636" s="3"/>
      <c r="J2636" s="3" t="s">
        <v>18918</v>
      </c>
      <c r="K2636" s="3"/>
      <c r="L2636" s="7" t="s">
        <v>27</v>
      </c>
      <c r="M2636" s="14" t="s">
        <v>18919</v>
      </c>
      <c r="N2636" s="3">
        <v>2979</v>
      </c>
      <c r="O2636" s="3">
        <v>5002</v>
      </c>
      <c r="P2636" s="3" t="s">
        <v>18920</v>
      </c>
      <c r="Q2636" s="17" t="s">
        <v>18921</v>
      </c>
      <c r="R2636" s="7" t="s">
        <v>1243</v>
      </c>
    </row>
    <row r="2637" spans="1:18" ht="78.75">
      <c r="A2637" s="8" t="s">
        <v>18922</v>
      </c>
      <c r="B2637" s="3" t="s">
        <v>18923</v>
      </c>
      <c r="C2637" s="4" t="s">
        <v>1237</v>
      </c>
      <c r="D2637" s="3" t="s">
        <v>18924</v>
      </c>
      <c r="E2637" s="6">
        <v>43951.080601851849</v>
      </c>
      <c r="F2637" s="3"/>
      <c r="G2637" s="3"/>
      <c r="H2637" s="3"/>
      <c r="I2637" s="3"/>
      <c r="J2637" s="3" t="s">
        <v>18925</v>
      </c>
      <c r="K2637" s="3"/>
      <c r="L2637" s="7" t="s">
        <v>27</v>
      </c>
      <c r="M2637" s="14" t="s">
        <v>18926</v>
      </c>
      <c r="N2637" s="3">
        <v>38</v>
      </c>
      <c r="O2637" s="3">
        <v>83</v>
      </c>
      <c r="P2637" s="3"/>
      <c r="Q2637" s="17" t="s">
        <v>18927</v>
      </c>
      <c r="R2637" s="7" t="s">
        <v>1243</v>
      </c>
    </row>
    <row r="2638" spans="1:18" ht="78.75">
      <c r="A2638" s="8" t="s">
        <v>18928</v>
      </c>
      <c r="B2638" s="3" t="s">
        <v>18929</v>
      </c>
      <c r="C2638" s="4" t="s">
        <v>1237</v>
      </c>
      <c r="D2638" s="3" t="s">
        <v>18930</v>
      </c>
      <c r="E2638" s="6">
        <v>43951.080416666664</v>
      </c>
      <c r="F2638" s="3"/>
      <c r="G2638" s="3"/>
      <c r="H2638" s="3"/>
      <c r="I2638" s="3"/>
      <c r="J2638" s="3" t="s">
        <v>18931</v>
      </c>
      <c r="K2638" s="3"/>
      <c r="L2638" s="7" t="s">
        <v>178</v>
      </c>
      <c r="M2638" s="14" t="s">
        <v>18932</v>
      </c>
      <c r="N2638" s="3">
        <v>672</v>
      </c>
      <c r="O2638" s="3">
        <v>793</v>
      </c>
      <c r="P2638" s="3"/>
      <c r="Q2638" s="17" t="s">
        <v>18933</v>
      </c>
      <c r="R2638" s="7" t="s">
        <v>1243</v>
      </c>
    </row>
    <row r="2639" spans="1:18" ht="78.75">
      <c r="A2639" s="8" t="s">
        <v>18934</v>
      </c>
      <c r="B2639" s="3" t="s">
        <v>18935</v>
      </c>
      <c r="C2639" s="4" t="s">
        <v>1237</v>
      </c>
      <c r="D2639" s="3" t="s">
        <v>18936</v>
      </c>
      <c r="E2639" s="6">
        <v>43951.080300925925</v>
      </c>
      <c r="F2639" s="3"/>
      <c r="G2639" s="3"/>
      <c r="H2639" s="3"/>
      <c r="I2639" s="3"/>
      <c r="J2639" s="3" t="s">
        <v>18937</v>
      </c>
      <c r="K2639" s="3"/>
      <c r="L2639" s="7" t="s">
        <v>178</v>
      </c>
      <c r="M2639" s="14" t="s">
        <v>18938</v>
      </c>
      <c r="N2639" s="3">
        <v>86</v>
      </c>
      <c r="O2639" s="3">
        <v>726</v>
      </c>
      <c r="P2639" s="3" t="s">
        <v>18939</v>
      </c>
      <c r="Q2639" s="17" t="s">
        <v>18940</v>
      </c>
      <c r="R2639" s="7" t="s">
        <v>1243</v>
      </c>
    </row>
    <row r="2640" spans="1:18" ht="78.75">
      <c r="A2640" s="8" t="s">
        <v>18941</v>
      </c>
      <c r="B2640" s="3" t="s">
        <v>18942</v>
      </c>
      <c r="C2640" s="4" t="s">
        <v>18943</v>
      </c>
      <c r="D2640" s="3" t="s">
        <v>18944</v>
      </c>
      <c r="E2640" s="6">
        <v>43951.079664351855</v>
      </c>
      <c r="F2640" s="3"/>
      <c r="G2640" s="3"/>
      <c r="H2640" s="3" t="s">
        <v>18945</v>
      </c>
      <c r="I2640" s="3" t="s">
        <v>18942</v>
      </c>
      <c r="J2640" s="3" t="s">
        <v>18945</v>
      </c>
      <c r="K2640" s="3" t="s">
        <v>18946</v>
      </c>
      <c r="L2640" s="7" t="s">
        <v>57</v>
      </c>
      <c r="M2640" s="14" t="s">
        <v>18947</v>
      </c>
      <c r="N2640" s="3">
        <v>78291</v>
      </c>
      <c r="O2640" s="3">
        <v>753</v>
      </c>
      <c r="P2640" s="3"/>
      <c r="Q2640" s="17" t="s">
        <v>18948</v>
      </c>
      <c r="R2640" s="7" t="s">
        <v>18949</v>
      </c>
    </row>
    <row r="2641" spans="1:18" ht="56.25">
      <c r="A2641" s="8" t="s">
        <v>18950</v>
      </c>
      <c r="B2641" s="3" t="s">
        <v>18951</v>
      </c>
      <c r="C2641" s="4" t="s">
        <v>18952</v>
      </c>
      <c r="D2641" s="3" t="s">
        <v>18953</v>
      </c>
      <c r="E2641" s="6">
        <v>43951.079652777778</v>
      </c>
      <c r="F2641" s="3"/>
      <c r="G2641" s="3"/>
      <c r="H2641" s="3"/>
      <c r="I2641" s="3"/>
      <c r="J2641" s="3" t="s">
        <v>18954</v>
      </c>
      <c r="K2641" s="3"/>
      <c r="L2641" s="7" t="s">
        <v>57</v>
      </c>
      <c r="M2641" s="14" t="s">
        <v>18955</v>
      </c>
      <c r="N2641" s="3">
        <v>643</v>
      </c>
      <c r="O2641" s="3">
        <v>706</v>
      </c>
      <c r="P2641" s="3" t="s">
        <v>18956</v>
      </c>
      <c r="Q2641" s="17" t="s">
        <v>18957</v>
      </c>
      <c r="R2641" s="7" t="s">
        <v>18958</v>
      </c>
    </row>
    <row r="2642" spans="1:18" ht="67.5">
      <c r="A2642" s="8" t="s">
        <v>18959</v>
      </c>
      <c r="B2642" s="3" t="s">
        <v>18960</v>
      </c>
      <c r="C2642" s="4" t="s">
        <v>14155</v>
      </c>
      <c r="D2642" s="3" t="s">
        <v>18961</v>
      </c>
      <c r="E2642" s="6">
        <v>43951.079594907409</v>
      </c>
      <c r="F2642" s="3"/>
      <c r="G2642" s="3"/>
      <c r="H2642" s="3"/>
      <c r="I2642" s="3"/>
      <c r="J2642" s="3" t="s">
        <v>18962</v>
      </c>
      <c r="K2642" s="3"/>
      <c r="L2642" s="7" t="s">
        <v>27</v>
      </c>
      <c r="M2642" s="14" t="s">
        <v>18963</v>
      </c>
      <c r="N2642" s="3">
        <v>746</v>
      </c>
      <c r="O2642" s="3">
        <v>948</v>
      </c>
      <c r="P2642" s="3" t="s">
        <v>2366</v>
      </c>
      <c r="Q2642" s="17" t="s">
        <v>18964</v>
      </c>
      <c r="R2642" s="7" t="s">
        <v>14160</v>
      </c>
    </row>
    <row r="2643" spans="1:18" ht="90">
      <c r="A2643" s="8" t="s">
        <v>18965</v>
      </c>
      <c r="B2643" s="3" t="s">
        <v>8320</v>
      </c>
      <c r="C2643" s="4" t="s">
        <v>2263</v>
      </c>
      <c r="D2643" s="3" t="s">
        <v>18966</v>
      </c>
      <c r="E2643" s="6">
        <v>43951.079421296294</v>
      </c>
      <c r="F2643" s="3"/>
      <c r="G2643" s="3"/>
      <c r="H2643" s="3"/>
      <c r="I2643" s="3"/>
      <c r="J2643" s="3" t="s">
        <v>8322</v>
      </c>
      <c r="K2643" s="3"/>
      <c r="L2643" s="7" t="s">
        <v>57</v>
      </c>
      <c r="M2643" s="14" t="s">
        <v>8323</v>
      </c>
      <c r="N2643" s="3">
        <v>973</v>
      </c>
      <c r="O2643" s="3">
        <v>1143</v>
      </c>
      <c r="P2643" s="3" t="s">
        <v>49</v>
      </c>
      <c r="Q2643" s="17" t="s">
        <v>18967</v>
      </c>
      <c r="R2643" s="7" t="s">
        <v>2269</v>
      </c>
    </row>
    <row r="2644" spans="1:18" ht="56.25">
      <c r="A2644" s="8" t="s">
        <v>18968</v>
      </c>
      <c r="B2644" s="3" t="s">
        <v>18969</v>
      </c>
      <c r="C2644" s="4" t="s">
        <v>1893</v>
      </c>
      <c r="D2644" s="3" t="s">
        <v>18970</v>
      </c>
      <c r="E2644" s="6">
        <v>43951.078842592593</v>
      </c>
      <c r="F2644" s="3"/>
      <c r="G2644" s="3"/>
      <c r="H2644" s="3"/>
      <c r="I2644" s="3"/>
      <c r="J2644" s="3" t="s">
        <v>18971</v>
      </c>
      <c r="K2644" s="3"/>
      <c r="L2644" s="7" t="s">
        <v>27</v>
      </c>
      <c r="M2644" s="14" t="s">
        <v>340</v>
      </c>
      <c r="N2644" s="3"/>
      <c r="O2644" s="3">
        <v>4</v>
      </c>
      <c r="P2644" s="3"/>
      <c r="Q2644" s="17" t="s">
        <v>18972</v>
      </c>
      <c r="R2644" s="7" t="s">
        <v>1898</v>
      </c>
    </row>
    <row r="2645" spans="1:18" ht="56.25">
      <c r="A2645" s="8" t="s">
        <v>18973</v>
      </c>
      <c r="B2645" s="3" t="s">
        <v>18974</v>
      </c>
      <c r="C2645" s="4" t="s">
        <v>7258</v>
      </c>
      <c r="D2645" s="3" t="s">
        <v>18975</v>
      </c>
      <c r="E2645" s="6">
        <v>43951.078668981485</v>
      </c>
      <c r="F2645" s="3"/>
      <c r="G2645" s="3"/>
      <c r="H2645" s="3"/>
      <c r="I2645" s="3"/>
      <c r="J2645" s="3" t="s">
        <v>18976</v>
      </c>
      <c r="K2645" s="3"/>
      <c r="L2645" s="7" t="s">
        <v>27</v>
      </c>
      <c r="M2645" s="14" t="s">
        <v>18977</v>
      </c>
      <c r="N2645" s="3">
        <v>464</v>
      </c>
      <c r="O2645" s="3">
        <v>1455</v>
      </c>
      <c r="P2645" s="3" t="s">
        <v>18978</v>
      </c>
      <c r="Q2645" s="17" t="s">
        <v>18979</v>
      </c>
      <c r="R2645" s="7" t="s">
        <v>7263</v>
      </c>
    </row>
    <row r="2646" spans="1:18" ht="56.25">
      <c r="A2646" s="8" t="s">
        <v>18980</v>
      </c>
      <c r="B2646" s="3" t="s">
        <v>18981</v>
      </c>
      <c r="C2646" s="4" t="s">
        <v>7258</v>
      </c>
      <c r="D2646" s="3" t="s">
        <v>18982</v>
      </c>
      <c r="E2646" s="6">
        <v>43951.078645833331</v>
      </c>
      <c r="F2646" s="3"/>
      <c r="G2646" s="3"/>
      <c r="H2646" s="3"/>
      <c r="I2646" s="3"/>
      <c r="J2646" s="3" t="s">
        <v>18983</v>
      </c>
      <c r="K2646" s="3"/>
      <c r="L2646" s="7" t="s">
        <v>27</v>
      </c>
      <c r="M2646" s="14" t="s">
        <v>18984</v>
      </c>
      <c r="N2646" s="3">
        <v>49</v>
      </c>
      <c r="O2646" s="3">
        <v>378</v>
      </c>
      <c r="P2646" s="3" t="s">
        <v>1232</v>
      </c>
      <c r="Q2646" s="17" t="s">
        <v>18985</v>
      </c>
      <c r="R2646" s="7" t="s">
        <v>7263</v>
      </c>
    </row>
    <row r="2647" spans="1:18" ht="67.5">
      <c r="A2647" s="8" t="s">
        <v>18986</v>
      </c>
      <c r="B2647" s="3" t="s">
        <v>18987</v>
      </c>
      <c r="C2647" s="4" t="s">
        <v>8709</v>
      </c>
      <c r="D2647" s="3" t="s">
        <v>18988</v>
      </c>
      <c r="E2647" s="6">
        <v>43951.078622685185</v>
      </c>
      <c r="F2647" s="3"/>
      <c r="G2647" s="3"/>
      <c r="H2647" s="3"/>
      <c r="I2647" s="3"/>
      <c r="J2647" s="3" t="s">
        <v>18989</v>
      </c>
      <c r="K2647" s="3"/>
      <c r="L2647" s="7" t="s">
        <v>57</v>
      </c>
      <c r="M2647" s="14" t="s">
        <v>18990</v>
      </c>
      <c r="N2647" s="3">
        <v>3549</v>
      </c>
      <c r="O2647" s="3">
        <v>833</v>
      </c>
      <c r="P2647" s="3" t="s">
        <v>1402</v>
      </c>
      <c r="Q2647" s="17" t="s">
        <v>18991</v>
      </c>
      <c r="R2647" s="7" t="s">
        <v>8715</v>
      </c>
    </row>
    <row r="2648" spans="1:18" ht="90">
      <c r="A2648" s="8" t="s">
        <v>18992</v>
      </c>
      <c r="B2648" s="3" t="s">
        <v>18993</v>
      </c>
      <c r="C2648" s="4" t="s">
        <v>2263</v>
      </c>
      <c r="D2648" s="3" t="s">
        <v>18994</v>
      </c>
      <c r="E2648" s="6">
        <v>43951.078541666662</v>
      </c>
      <c r="F2648" s="3"/>
      <c r="G2648" s="3"/>
      <c r="H2648" s="3"/>
      <c r="I2648" s="3"/>
      <c r="J2648" s="3" t="s">
        <v>18995</v>
      </c>
      <c r="K2648" s="3"/>
      <c r="L2648" s="7" t="s">
        <v>27</v>
      </c>
      <c r="M2648" s="14" t="s">
        <v>18996</v>
      </c>
      <c r="N2648" s="3">
        <v>636</v>
      </c>
      <c r="O2648" s="3">
        <v>1141</v>
      </c>
      <c r="P2648" s="3"/>
      <c r="Q2648" s="17" t="s">
        <v>18997</v>
      </c>
      <c r="R2648" s="7" t="s">
        <v>2269</v>
      </c>
    </row>
    <row r="2649" spans="1:18" ht="45">
      <c r="A2649" s="8" t="s">
        <v>18998</v>
      </c>
      <c r="B2649" s="3" t="s">
        <v>18999</v>
      </c>
      <c r="C2649" s="4" t="s">
        <v>19000</v>
      </c>
      <c r="D2649" s="3" t="s">
        <v>19001</v>
      </c>
      <c r="E2649" s="6">
        <v>43951.078460648147</v>
      </c>
      <c r="F2649" s="3"/>
      <c r="G2649" s="3"/>
      <c r="H2649" s="3" t="s">
        <v>19002</v>
      </c>
      <c r="I2649" s="3" t="s">
        <v>19003</v>
      </c>
      <c r="J2649" s="3" t="s">
        <v>19004</v>
      </c>
      <c r="K2649" s="3" t="s">
        <v>19005</v>
      </c>
      <c r="L2649" s="7" t="s">
        <v>27</v>
      </c>
      <c r="M2649" s="14" t="s">
        <v>19006</v>
      </c>
      <c r="N2649" s="3">
        <v>335</v>
      </c>
      <c r="O2649" s="3">
        <v>2926</v>
      </c>
      <c r="P2649" s="3"/>
      <c r="Q2649" s="17" t="s">
        <v>19007</v>
      </c>
      <c r="R2649" s="7" t="s">
        <v>19008</v>
      </c>
    </row>
    <row r="2650" spans="1:18" ht="33.75">
      <c r="A2650" s="8" t="s">
        <v>19009</v>
      </c>
      <c r="B2650" s="3" t="s">
        <v>18844</v>
      </c>
      <c r="C2650" s="4" t="s">
        <v>11620</v>
      </c>
      <c r="D2650" s="3" t="s">
        <v>19010</v>
      </c>
      <c r="E2650" s="6">
        <v>43951.078159722223</v>
      </c>
      <c r="F2650" s="3"/>
      <c r="G2650" s="3"/>
      <c r="H2650" s="3"/>
      <c r="I2650" s="3"/>
      <c r="J2650" s="3" t="s">
        <v>18846</v>
      </c>
      <c r="K2650" s="3"/>
      <c r="L2650" s="7" t="s">
        <v>27</v>
      </c>
      <c r="M2650" s="14" t="s">
        <v>18847</v>
      </c>
      <c r="N2650" s="3">
        <v>604</v>
      </c>
      <c r="O2650" s="3">
        <v>528</v>
      </c>
      <c r="P2650" s="3" t="s">
        <v>18848</v>
      </c>
      <c r="Q2650" s="17" t="s">
        <v>19011</v>
      </c>
      <c r="R2650" s="7" t="s">
        <v>11625</v>
      </c>
    </row>
    <row r="2651" spans="1:18" ht="56.25">
      <c r="A2651" s="8" t="s">
        <v>19012</v>
      </c>
      <c r="B2651" s="3" t="s">
        <v>19013</v>
      </c>
      <c r="C2651" s="4" t="s">
        <v>19014</v>
      </c>
      <c r="D2651" s="3" t="s">
        <v>19015</v>
      </c>
      <c r="E2651" s="6">
        <v>43951.0778125</v>
      </c>
      <c r="F2651" s="3"/>
      <c r="G2651" s="3"/>
      <c r="H2651" s="3"/>
      <c r="I2651" s="3"/>
      <c r="J2651" s="3" t="s">
        <v>19016</v>
      </c>
      <c r="K2651" s="3"/>
      <c r="L2651" s="7" t="s">
        <v>27</v>
      </c>
      <c r="M2651" s="14" t="s">
        <v>19017</v>
      </c>
      <c r="N2651" s="3">
        <v>16657</v>
      </c>
      <c r="O2651" s="3">
        <v>524</v>
      </c>
      <c r="P2651" s="3" t="s">
        <v>11616</v>
      </c>
      <c r="Q2651" s="17" t="s">
        <v>19018</v>
      </c>
      <c r="R2651" s="7" t="s">
        <v>19019</v>
      </c>
    </row>
    <row r="2652" spans="1:18" ht="67.5">
      <c r="A2652" s="8" t="s">
        <v>19020</v>
      </c>
      <c r="B2652" s="3" t="s">
        <v>19021</v>
      </c>
      <c r="C2652" s="4" t="s">
        <v>17850</v>
      </c>
      <c r="D2652" s="3" t="s">
        <v>19022</v>
      </c>
      <c r="E2652" s="6">
        <v>43951.077696759261</v>
      </c>
      <c r="F2652" s="3"/>
      <c r="G2652" s="3"/>
      <c r="H2652" s="3"/>
      <c r="I2652" s="3"/>
      <c r="J2652" s="3" t="s">
        <v>19023</v>
      </c>
      <c r="K2652" s="3"/>
      <c r="L2652" s="7" t="s">
        <v>178</v>
      </c>
      <c r="M2652" s="14" t="s">
        <v>19024</v>
      </c>
      <c r="N2652" s="3">
        <v>448</v>
      </c>
      <c r="O2652" s="3">
        <v>1346</v>
      </c>
      <c r="P2652" s="3" t="s">
        <v>19025</v>
      </c>
      <c r="Q2652" s="17" t="s">
        <v>19026</v>
      </c>
      <c r="R2652" s="7" t="s">
        <v>17855</v>
      </c>
    </row>
    <row r="2653" spans="1:18" ht="56.25">
      <c r="A2653" s="8" t="s">
        <v>19027</v>
      </c>
      <c r="B2653" s="3" t="s">
        <v>19028</v>
      </c>
      <c r="C2653" s="4" t="s">
        <v>24</v>
      </c>
      <c r="D2653" s="3" t="s">
        <v>19029</v>
      </c>
      <c r="E2653" s="6">
        <v>43951.077210648145</v>
      </c>
      <c r="F2653" s="3"/>
      <c r="G2653" s="3"/>
      <c r="H2653" s="3"/>
      <c r="I2653" s="3"/>
      <c r="J2653" s="3" t="s">
        <v>19030</v>
      </c>
      <c r="K2653" s="3"/>
      <c r="L2653" s="7" t="s">
        <v>27</v>
      </c>
      <c r="M2653" s="14" t="s">
        <v>19031</v>
      </c>
      <c r="N2653" s="3">
        <v>244</v>
      </c>
      <c r="O2653" s="3">
        <v>497</v>
      </c>
      <c r="P2653" s="3"/>
      <c r="Q2653" s="17" t="s">
        <v>19032</v>
      </c>
      <c r="R2653" s="7" t="s">
        <v>38</v>
      </c>
    </row>
    <row r="2654" spans="1:18" ht="56.25">
      <c r="A2654" s="8" t="s">
        <v>19033</v>
      </c>
      <c r="B2654" s="3" t="s">
        <v>19034</v>
      </c>
      <c r="C2654" s="4" t="s">
        <v>7317</v>
      </c>
      <c r="D2654" s="3" t="s">
        <v>19035</v>
      </c>
      <c r="E2654" s="6">
        <v>43951.07677083333</v>
      </c>
      <c r="F2654" s="3"/>
      <c r="G2654" s="3"/>
      <c r="H2654" s="3"/>
      <c r="I2654" s="3"/>
      <c r="J2654" s="3" t="s">
        <v>19036</v>
      </c>
      <c r="K2654" s="3"/>
      <c r="L2654" s="7" t="s">
        <v>27</v>
      </c>
      <c r="M2654" s="14" t="s">
        <v>19037</v>
      </c>
      <c r="N2654" s="3">
        <v>334</v>
      </c>
      <c r="O2654" s="3">
        <v>1154</v>
      </c>
      <c r="P2654" s="3" t="s">
        <v>19038</v>
      </c>
      <c r="Q2654" s="17" t="s">
        <v>19039</v>
      </c>
      <c r="R2654" s="7" t="s">
        <v>7322</v>
      </c>
    </row>
    <row r="2655" spans="1:18" ht="56.25">
      <c r="A2655" s="8" t="s">
        <v>19040</v>
      </c>
      <c r="B2655" s="3" t="s">
        <v>19041</v>
      </c>
      <c r="C2655" s="4" t="s">
        <v>7258</v>
      </c>
      <c r="D2655" s="3" t="s">
        <v>19042</v>
      </c>
      <c r="E2655" s="6">
        <v>43951.076701388884</v>
      </c>
      <c r="F2655" s="3"/>
      <c r="G2655" s="3"/>
      <c r="H2655" s="3"/>
      <c r="I2655" s="3"/>
      <c r="J2655" s="3" t="s">
        <v>19043</v>
      </c>
      <c r="K2655" s="3"/>
      <c r="L2655" s="7" t="s">
        <v>57</v>
      </c>
      <c r="M2655" s="14" t="s">
        <v>19044</v>
      </c>
      <c r="N2655" s="3">
        <v>100</v>
      </c>
      <c r="O2655" s="3">
        <v>96</v>
      </c>
      <c r="P2655" s="3" t="s">
        <v>1232</v>
      </c>
      <c r="Q2655" s="17" t="s">
        <v>19045</v>
      </c>
      <c r="R2655" s="7" t="s">
        <v>7263</v>
      </c>
    </row>
    <row r="2656" spans="1:18" ht="67.5">
      <c r="A2656" s="8" t="s">
        <v>19046</v>
      </c>
      <c r="B2656" s="3" t="s">
        <v>19047</v>
      </c>
      <c r="C2656" s="4" t="s">
        <v>3847</v>
      </c>
      <c r="D2656" s="3" t="s">
        <v>19048</v>
      </c>
      <c r="E2656" s="6">
        <v>43951.076655092591</v>
      </c>
      <c r="F2656" s="3"/>
      <c r="G2656" s="3"/>
      <c r="H2656" s="3"/>
      <c r="I2656" s="3"/>
      <c r="J2656" s="3" t="s">
        <v>19049</v>
      </c>
      <c r="K2656" s="3"/>
      <c r="L2656" s="7" t="s">
        <v>27</v>
      </c>
      <c r="M2656" s="14" t="s">
        <v>19050</v>
      </c>
      <c r="N2656" s="3">
        <v>291</v>
      </c>
      <c r="O2656" s="3">
        <v>284</v>
      </c>
      <c r="P2656" s="3"/>
      <c r="Q2656" s="17" t="s">
        <v>19051</v>
      </c>
      <c r="R2656" s="7" t="s">
        <v>3852</v>
      </c>
    </row>
    <row r="2657" spans="1:18" ht="101.25">
      <c r="A2657" s="8" t="s">
        <v>19052</v>
      </c>
      <c r="B2657" s="3" t="s">
        <v>19053</v>
      </c>
      <c r="C2657" s="4" t="s">
        <v>5769</v>
      </c>
      <c r="D2657" s="3" t="s">
        <v>19054</v>
      </c>
      <c r="E2657" s="6">
        <v>43951.076585648145</v>
      </c>
      <c r="F2657" s="3"/>
      <c r="G2657" s="3"/>
      <c r="H2657" s="3"/>
      <c r="I2657" s="3"/>
      <c r="J2657" s="3" t="s">
        <v>19055</v>
      </c>
      <c r="K2657" s="3"/>
      <c r="L2657" s="7" t="s">
        <v>27</v>
      </c>
      <c r="M2657" s="14" t="s">
        <v>19056</v>
      </c>
      <c r="N2657" s="3">
        <v>150</v>
      </c>
      <c r="O2657" s="3">
        <v>885</v>
      </c>
      <c r="P2657" s="3"/>
      <c r="Q2657" s="17" t="s">
        <v>19057</v>
      </c>
      <c r="R2657" s="7" t="s">
        <v>5775</v>
      </c>
    </row>
    <row r="2658" spans="1:18" ht="56.25">
      <c r="A2658" s="8" t="s">
        <v>19058</v>
      </c>
      <c r="B2658" s="3" t="s">
        <v>19059</v>
      </c>
      <c r="C2658" s="4" t="s">
        <v>19060</v>
      </c>
      <c r="D2658" s="3" t="s">
        <v>19061</v>
      </c>
      <c r="E2658" s="6">
        <v>43951.076064814813</v>
      </c>
      <c r="F2658" s="3"/>
      <c r="G2658" s="3"/>
      <c r="H2658" s="3"/>
      <c r="I2658" s="3"/>
      <c r="J2658" s="3" t="s">
        <v>19062</v>
      </c>
      <c r="K2658" s="3"/>
      <c r="L2658" s="7" t="s">
        <v>1026</v>
      </c>
      <c r="M2658" s="14" t="s">
        <v>19063</v>
      </c>
      <c r="N2658" s="3">
        <v>94</v>
      </c>
      <c r="O2658" s="3">
        <v>221</v>
      </c>
      <c r="P2658" s="3" t="s">
        <v>19064</v>
      </c>
      <c r="Q2658" s="17" t="s">
        <v>19065</v>
      </c>
      <c r="R2658" s="7" t="s">
        <v>19066</v>
      </c>
    </row>
    <row r="2659" spans="1:18" ht="90">
      <c r="A2659" s="8" t="s">
        <v>19067</v>
      </c>
      <c r="B2659" s="3" t="s">
        <v>19068</v>
      </c>
      <c r="C2659" s="4" t="s">
        <v>2263</v>
      </c>
      <c r="D2659" s="3" t="s">
        <v>19069</v>
      </c>
      <c r="E2659" s="6">
        <v>43951.075543981482</v>
      </c>
      <c r="F2659" s="3"/>
      <c r="G2659" s="3"/>
      <c r="H2659" s="3"/>
      <c r="I2659" s="3"/>
      <c r="J2659" s="3" t="s">
        <v>19070</v>
      </c>
      <c r="K2659" s="3"/>
      <c r="L2659" s="7" t="s">
        <v>27</v>
      </c>
      <c r="M2659" s="14" t="s">
        <v>19071</v>
      </c>
      <c r="N2659" s="3">
        <v>5341</v>
      </c>
      <c r="O2659" s="3">
        <v>5425</v>
      </c>
      <c r="P2659" s="3" t="s">
        <v>266</v>
      </c>
      <c r="Q2659" s="17" t="s">
        <v>19072</v>
      </c>
      <c r="R2659" s="7" t="s">
        <v>2269</v>
      </c>
    </row>
    <row r="2660" spans="1:18" ht="56.25">
      <c r="A2660" s="8" t="s">
        <v>19073</v>
      </c>
      <c r="B2660" s="3" t="s">
        <v>19074</v>
      </c>
      <c r="C2660" s="4" t="s">
        <v>24</v>
      </c>
      <c r="D2660" s="3" t="s">
        <v>19069</v>
      </c>
      <c r="E2660" s="6">
        <v>43951.075543981482</v>
      </c>
      <c r="F2660" s="3"/>
      <c r="G2660" s="3"/>
      <c r="H2660" s="3"/>
      <c r="I2660" s="3"/>
      <c r="J2660" s="3" t="s">
        <v>19075</v>
      </c>
      <c r="K2660" s="3"/>
      <c r="L2660" s="7" t="s">
        <v>27</v>
      </c>
      <c r="M2660" s="14" t="s">
        <v>19076</v>
      </c>
      <c r="N2660" s="3">
        <v>2813</v>
      </c>
      <c r="O2660" s="3">
        <v>2470</v>
      </c>
      <c r="P2660" s="3" t="s">
        <v>19077</v>
      </c>
      <c r="Q2660" s="17" t="s">
        <v>19078</v>
      </c>
      <c r="R2660" s="7" t="s">
        <v>38</v>
      </c>
    </row>
    <row r="2661" spans="1:18" ht="78.75">
      <c r="A2661" s="8" t="s">
        <v>19079</v>
      </c>
      <c r="B2661" s="3" t="s">
        <v>19080</v>
      </c>
      <c r="C2661" s="4" t="s">
        <v>8992</v>
      </c>
      <c r="D2661" s="3" t="s">
        <v>19081</v>
      </c>
      <c r="E2661" s="6">
        <v>43951.075532407413</v>
      </c>
      <c r="F2661" s="3"/>
      <c r="G2661" s="3"/>
      <c r="H2661" s="3"/>
      <c r="I2661" s="3"/>
      <c r="J2661" s="3" t="s">
        <v>19082</v>
      </c>
      <c r="K2661" s="3"/>
      <c r="L2661" s="7" t="s">
        <v>57</v>
      </c>
      <c r="M2661" s="14" t="s">
        <v>19083</v>
      </c>
      <c r="N2661" s="3"/>
      <c r="O2661" s="3">
        <v>4</v>
      </c>
      <c r="P2661" s="3"/>
      <c r="Q2661" s="17" t="s">
        <v>19084</v>
      </c>
      <c r="R2661" s="7" t="s">
        <v>8997</v>
      </c>
    </row>
    <row r="2662" spans="1:18" ht="45">
      <c r="A2662" s="8" t="s">
        <v>19085</v>
      </c>
      <c r="B2662" s="3" t="s">
        <v>19086</v>
      </c>
      <c r="C2662" s="4" t="s">
        <v>1270</v>
      </c>
      <c r="D2662" s="3" t="s">
        <v>19087</v>
      </c>
      <c r="E2662" s="6">
        <v>43951.07539351852</v>
      </c>
      <c r="F2662" s="3"/>
      <c r="G2662" s="3"/>
      <c r="H2662" s="3"/>
      <c r="I2662" s="3"/>
      <c r="J2662" s="3" t="s">
        <v>19088</v>
      </c>
      <c r="K2662" s="3"/>
      <c r="L2662" s="7" t="s">
        <v>27</v>
      </c>
      <c r="M2662" s="14" t="s">
        <v>19089</v>
      </c>
      <c r="N2662" s="3">
        <v>30</v>
      </c>
      <c r="O2662" s="3">
        <v>42</v>
      </c>
      <c r="P2662" s="3"/>
      <c r="Q2662" s="17" t="s">
        <v>19090</v>
      </c>
      <c r="R2662" s="7" t="s">
        <v>1275</v>
      </c>
    </row>
    <row r="2663" spans="1:18" ht="90">
      <c r="A2663" s="8" t="s">
        <v>19091</v>
      </c>
      <c r="B2663" s="3" t="s">
        <v>19092</v>
      </c>
      <c r="C2663" s="4" t="s">
        <v>2263</v>
      </c>
      <c r="D2663" s="3" t="s">
        <v>19093</v>
      </c>
      <c r="E2663" s="6">
        <v>43951.07534722222</v>
      </c>
      <c r="F2663" s="3"/>
      <c r="G2663" s="3"/>
      <c r="H2663" s="3"/>
      <c r="I2663" s="3"/>
      <c r="J2663" s="3" t="s">
        <v>19094</v>
      </c>
      <c r="K2663" s="3"/>
      <c r="L2663" s="7" t="s">
        <v>178</v>
      </c>
      <c r="M2663" s="14" t="s">
        <v>19095</v>
      </c>
      <c r="N2663" s="3">
        <v>888</v>
      </c>
      <c r="O2663" s="3">
        <v>4218</v>
      </c>
      <c r="P2663" s="3" t="s">
        <v>32</v>
      </c>
      <c r="Q2663" s="17" t="s">
        <v>19096</v>
      </c>
      <c r="R2663" s="7" t="s">
        <v>2269</v>
      </c>
    </row>
    <row r="2664" spans="1:18" ht="45">
      <c r="A2664" s="8" t="s">
        <v>19097</v>
      </c>
      <c r="B2664" s="3" t="s">
        <v>19098</v>
      </c>
      <c r="C2664" s="4" t="s">
        <v>19099</v>
      </c>
      <c r="D2664" s="3" t="s">
        <v>19100</v>
      </c>
      <c r="E2664" s="6">
        <v>43951.07512731482</v>
      </c>
      <c r="F2664" s="3"/>
      <c r="G2664" s="3"/>
      <c r="H2664" s="3"/>
      <c r="I2664" s="3"/>
      <c r="J2664" s="3" t="s">
        <v>19101</v>
      </c>
      <c r="K2664" s="3"/>
      <c r="L2664" s="7" t="s">
        <v>178</v>
      </c>
      <c r="M2664" s="14" t="s">
        <v>340</v>
      </c>
      <c r="N2664" s="3">
        <v>1</v>
      </c>
      <c r="O2664" s="3">
        <v>4</v>
      </c>
      <c r="P2664" s="3"/>
      <c r="Q2664" s="17" t="s">
        <v>19102</v>
      </c>
      <c r="R2664" s="7" t="s">
        <v>19103</v>
      </c>
    </row>
    <row r="2665" spans="1:18" ht="90">
      <c r="A2665" s="8" t="s">
        <v>19104</v>
      </c>
      <c r="B2665" s="3" t="s">
        <v>19105</v>
      </c>
      <c r="C2665" s="4" t="s">
        <v>8130</v>
      </c>
      <c r="D2665" s="3" t="s">
        <v>19106</v>
      </c>
      <c r="E2665" s="6">
        <v>43951.07476851852</v>
      </c>
      <c r="F2665" s="3"/>
      <c r="G2665" s="3"/>
      <c r="H2665" s="3"/>
      <c r="I2665" s="3"/>
      <c r="J2665" s="3" t="s">
        <v>19107</v>
      </c>
      <c r="K2665" s="3"/>
      <c r="L2665" s="7" t="s">
        <v>57</v>
      </c>
      <c r="M2665" s="14" t="s">
        <v>19108</v>
      </c>
      <c r="N2665" s="3">
        <v>294</v>
      </c>
      <c r="O2665" s="3">
        <v>2684</v>
      </c>
      <c r="P2665" s="3"/>
      <c r="Q2665" s="17" t="s">
        <v>19109</v>
      </c>
      <c r="R2665" s="7" t="s">
        <v>8135</v>
      </c>
    </row>
    <row r="2666" spans="1:18" ht="56.25">
      <c r="A2666" s="8" t="s">
        <v>19110</v>
      </c>
      <c r="B2666" s="3" t="s">
        <v>19111</v>
      </c>
      <c r="C2666" s="4" t="s">
        <v>19112</v>
      </c>
      <c r="D2666" s="3" t="s">
        <v>19113</v>
      </c>
      <c r="E2666" s="6">
        <v>43951.074756944443</v>
      </c>
      <c r="F2666" s="3"/>
      <c r="G2666" s="3"/>
      <c r="H2666" s="3"/>
      <c r="I2666" s="3"/>
      <c r="J2666" s="3" t="s">
        <v>19114</v>
      </c>
      <c r="K2666" s="3"/>
      <c r="L2666" s="7" t="s">
        <v>190</v>
      </c>
      <c r="M2666" s="14" t="s">
        <v>19115</v>
      </c>
      <c r="N2666" s="3">
        <v>632039</v>
      </c>
      <c r="O2666" s="3">
        <v>1108</v>
      </c>
      <c r="P2666" s="3" t="s">
        <v>1747</v>
      </c>
      <c r="Q2666" s="17" t="s">
        <v>19116</v>
      </c>
      <c r="R2666" s="7" t="s">
        <v>19117</v>
      </c>
    </row>
    <row r="2667" spans="1:18" ht="90">
      <c r="A2667" s="8" t="s">
        <v>19118</v>
      </c>
      <c r="B2667" s="3" t="s">
        <v>19119</v>
      </c>
      <c r="C2667" s="4" t="s">
        <v>2263</v>
      </c>
      <c r="D2667" s="3" t="s">
        <v>19120</v>
      </c>
      <c r="E2667" s="6">
        <v>43951.074629629627</v>
      </c>
      <c r="F2667" s="3"/>
      <c r="G2667" s="3"/>
      <c r="H2667" s="3"/>
      <c r="I2667" s="3"/>
      <c r="J2667" s="3" t="s">
        <v>19121</v>
      </c>
      <c r="K2667" s="3"/>
      <c r="L2667" s="7" t="s">
        <v>27</v>
      </c>
      <c r="M2667" s="14" t="s">
        <v>19122</v>
      </c>
      <c r="N2667" s="3">
        <v>420</v>
      </c>
      <c r="O2667" s="3">
        <v>1199</v>
      </c>
      <c r="P2667" s="3"/>
      <c r="Q2667" s="17" t="s">
        <v>19123</v>
      </c>
      <c r="R2667" s="7" t="s">
        <v>2269</v>
      </c>
    </row>
    <row r="2668" spans="1:18" ht="67.5">
      <c r="A2668" s="8" t="s">
        <v>19124</v>
      </c>
      <c r="B2668" s="3" t="s">
        <v>19125</v>
      </c>
      <c r="C2668" s="4" t="s">
        <v>4731</v>
      </c>
      <c r="D2668" s="3" t="s">
        <v>19126</v>
      </c>
      <c r="E2668" s="6">
        <v>43951.074432870373</v>
      </c>
      <c r="F2668" s="3"/>
      <c r="G2668" s="3"/>
      <c r="H2668" s="3"/>
      <c r="I2668" s="3"/>
      <c r="J2668" s="3" t="s">
        <v>19127</v>
      </c>
      <c r="K2668" s="3"/>
      <c r="L2668" s="7" t="s">
        <v>27</v>
      </c>
      <c r="M2668" s="14" t="s">
        <v>19128</v>
      </c>
      <c r="N2668" s="3">
        <v>76</v>
      </c>
      <c r="O2668" s="3">
        <v>283</v>
      </c>
      <c r="P2668" s="3"/>
      <c r="Q2668" s="17" t="s">
        <v>19129</v>
      </c>
      <c r="R2668" s="7" t="s">
        <v>4736</v>
      </c>
    </row>
    <row r="2669" spans="1:18" ht="90">
      <c r="A2669" s="8" t="s">
        <v>19130</v>
      </c>
      <c r="B2669" s="3" t="s">
        <v>19131</v>
      </c>
      <c r="C2669" s="4" t="s">
        <v>2263</v>
      </c>
      <c r="D2669" s="3" t="s">
        <v>19132</v>
      </c>
      <c r="E2669" s="6">
        <v>43951.074224537035</v>
      </c>
      <c r="F2669" s="3"/>
      <c r="G2669" s="3"/>
      <c r="H2669" s="3"/>
      <c r="I2669" s="3"/>
      <c r="J2669" s="3" t="s">
        <v>19133</v>
      </c>
      <c r="K2669" s="3"/>
      <c r="L2669" s="7" t="s">
        <v>27</v>
      </c>
      <c r="M2669" s="14" t="s">
        <v>340</v>
      </c>
      <c r="N2669" s="3">
        <v>748</v>
      </c>
      <c r="O2669" s="3">
        <v>1118</v>
      </c>
      <c r="P2669" s="3"/>
      <c r="Q2669" s="17" t="s">
        <v>19134</v>
      </c>
      <c r="R2669" s="7" t="s">
        <v>2269</v>
      </c>
    </row>
    <row r="2670" spans="1:18" ht="90">
      <c r="A2670" s="8" t="s">
        <v>19135</v>
      </c>
      <c r="B2670" s="3" t="s">
        <v>19136</v>
      </c>
      <c r="C2670" s="4" t="s">
        <v>2263</v>
      </c>
      <c r="D2670" s="3" t="s">
        <v>19137</v>
      </c>
      <c r="E2670" s="6">
        <v>43951.074155092589</v>
      </c>
      <c r="F2670" s="3"/>
      <c r="G2670" s="3"/>
      <c r="H2670" s="3"/>
      <c r="I2670" s="3"/>
      <c r="J2670" s="3" t="s">
        <v>19138</v>
      </c>
      <c r="K2670" s="3"/>
      <c r="L2670" s="7" t="s">
        <v>27</v>
      </c>
      <c r="M2670" s="14" t="s">
        <v>19139</v>
      </c>
      <c r="N2670" s="3">
        <v>7665</v>
      </c>
      <c r="O2670" s="3">
        <v>3025</v>
      </c>
      <c r="P2670" s="3"/>
      <c r="Q2670" s="17" t="s">
        <v>19140</v>
      </c>
      <c r="R2670" s="7" t="s">
        <v>2269</v>
      </c>
    </row>
    <row r="2671" spans="1:18" ht="56.25">
      <c r="A2671" s="8" t="s">
        <v>19141</v>
      </c>
      <c r="B2671" s="3" t="s">
        <v>19142</v>
      </c>
      <c r="C2671" s="4" t="s">
        <v>18767</v>
      </c>
      <c r="D2671" s="3" t="s">
        <v>19143</v>
      </c>
      <c r="E2671" s="6">
        <v>43951.074004629627</v>
      </c>
      <c r="F2671" s="3"/>
      <c r="G2671" s="3"/>
      <c r="H2671" s="3"/>
      <c r="I2671" s="3"/>
      <c r="J2671" s="3" t="s">
        <v>19144</v>
      </c>
      <c r="K2671" s="3"/>
      <c r="L2671" s="7" t="s">
        <v>57</v>
      </c>
      <c r="M2671" s="14" t="s">
        <v>19145</v>
      </c>
      <c r="N2671" s="3">
        <v>14</v>
      </c>
      <c r="O2671" s="3">
        <v>78</v>
      </c>
      <c r="P2671" s="3"/>
      <c r="Q2671" s="17" t="s">
        <v>19146</v>
      </c>
      <c r="R2671" s="7" t="s">
        <v>18771</v>
      </c>
    </row>
    <row r="2672" spans="1:18" ht="56.25">
      <c r="A2672" s="8" t="s">
        <v>19147</v>
      </c>
      <c r="B2672" s="3" t="s">
        <v>19148</v>
      </c>
      <c r="C2672" s="4" t="s">
        <v>19149</v>
      </c>
      <c r="D2672" s="3" t="s">
        <v>19150</v>
      </c>
      <c r="E2672" s="6">
        <v>43951.073854166665</v>
      </c>
      <c r="F2672" s="3"/>
      <c r="G2672" s="3"/>
      <c r="H2672" s="3"/>
      <c r="I2672" s="3"/>
      <c r="J2672" s="3" t="s">
        <v>19151</v>
      </c>
      <c r="K2672" s="3"/>
      <c r="L2672" s="7" t="s">
        <v>178</v>
      </c>
      <c r="M2672" s="14" t="s">
        <v>19152</v>
      </c>
      <c r="N2672" s="3">
        <v>101</v>
      </c>
      <c r="O2672" s="3">
        <v>391</v>
      </c>
      <c r="P2672" s="3" t="s">
        <v>538</v>
      </c>
      <c r="Q2672" s="17" t="s">
        <v>19153</v>
      </c>
      <c r="R2672" s="7" t="s">
        <v>19154</v>
      </c>
    </row>
    <row r="2673" spans="1:18" ht="67.5">
      <c r="A2673" s="8" t="s">
        <v>19155</v>
      </c>
      <c r="B2673" s="3" t="s">
        <v>19156</v>
      </c>
      <c r="C2673" s="4" t="s">
        <v>3461</v>
      </c>
      <c r="D2673" s="3" t="s">
        <v>19157</v>
      </c>
      <c r="E2673" s="6">
        <v>43951.073761574073</v>
      </c>
      <c r="F2673" s="3"/>
      <c r="G2673" s="3"/>
      <c r="H2673" s="3"/>
      <c r="I2673" s="3"/>
      <c r="J2673" s="3" t="s">
        <v>19158</v>
      </c>
      <c r="K2673" s="3"/>
      <c r="L2673" s="7" t="s">
        <v>57</v>
      </c>
      <c r="M2673" s="14" t="s">
        <v>19159</v>
      </c>
      <c r="N2673" s="3">
        <v>559</v>
      </c>
      <c r="O2673" s="3">
        <v>429</v>
      </c>
      <c r="P2673" s="3"/>
      <c r="Q2673" s="17" t="s">
        <v>19160</v>
      </c>
      <c r="R2673" s="7" t="s">
        <v>3466</v>
      </c>
    </row>
    <row r="2674" spans="1:18" ht="56.25">
      <c r="A2674" s="8" t="s">
        <v>19161</v>
      </c>
      <c r="B2674" s="3" t="s">
        <v>19162</v>
      </c>
      <c r="C2674" s="4" t="s">
        <v>24</v>
      </c>
      <c r="D2674" s="3" t="s">
        <v>19163</v>
      </c>
      <c r="E2674" s="6">
        <v>43951.073564814811</v>
      </c>
      <c r="F2674" s="3"/>
      <c r="G2674" s="3"/>
      <c r="H2674" s="3"/>
      <c r="I2674" s="3"/>
      <c r="J2674" s="3" t="s">
        <v>19164</v>
      </c>
      <c r="K2674" s="3"/>
      <c r="L2674" s="7" t="s">
        <v>57</v>
      </c>
      <c r="M2674" s="14" t="s">
        <v>19165</v>
      </c>
      <c r="N2674" s="3">
        <v>140</v>
      </c>
      <c r="O2674" s="3">
        <v>1356</v>
      </c>
      <c r="P2674" s="3" t="s">
        <v>19166</v>
      </c>
      <c r="Q2674" s="17" t="s">
        <v>19167</v>
      </c>
      <c r="R2674" s="7" t="s">
        <v>38</v>
      </c>
    </row>
    <row r="2675" spans="1:18" ht="33.75">
      <c r="A2675" s="8" t="s">
        <v>19168</v>
      </c>
      <c r="B2675" s="3" t="s">
        <v>19169</v>
      </c>
      <c r="C2675" s="4" t="s">
        <v>19170</v>
      </c>
      <c r="D2675" s="3" t="s">
        <v>19171</v>
      </c>
      <c r="E2675" s="6">
        <v>43951.073159722218</v>
      </c>
      <c r="F2675" s="3"/>
      <c r="G2675" s="3"/>
      <c r="H2675" s="3"/>
      <c r="I2675" s="3"/>
      <c r="J2675" s="3" t="s">
        <v>19172</v>
      </c>
      <c r="K2675" s="3"/>
      <c r="L2675" s="7" t="s">
        <v>680</v>
      </c>
      <c r="M2675" s="14" t="s">
        <v>19173</v>
      </c>
      <c r="N2675" s="3">
        <v>606</v>
      </c>
      <c r="O2675" s="3">
        <v>2069</v>
      </c>
      <c r="P2675" s="3" t="s">
        <v>9947</v>
      </c>
      <c r="Q2675" s="17" t="s">
        <v>19174</v>
      </c>
      <c r="R2675" s="7" t="s">
        <v>19175</v>
      </c>
    </row>
    <row r="2676" spans="1:18" ht="45">
      <c r="A2676" s="8" t="s">
        <v>19176</v>
      </c>
      <c r="B2676" s="3" t="s">
        <v>19177</v>
      </c>
      <c r="C2676" s="4" t="s">
        <v>1270</v>
      </c>
      <c r="D2676" s="3" t="s">
        <v>19171</v>
      </c>
      <c r="E2676" s="6">
        <v>43951.073159722218</v>
      </c>
      <c r="F2676" s="3"/>
      <c r="G2676" s="3"/>
      <c r="H2676" s="3"/>
      <c r="I2676" s="3"/>
      <c r="J2676" s="3" t="s">
        <v>19178</v>
      </c>
      <c r="K2676" s="3"/>
      <c r="L2676" s="7" t="s">
        <v>27</v>
      </c>
      <c r="M2676" s="14" t="s">
        <v>19179</v>
      </c>
      <c r="N2676" s="3">
        <v>88</v>
      </c>
      <c r="O2676" s="3">
        <v>203</v>
      </c>
      <c r="P2676" s="3"/>
      <c r="Q2676" s="17" t="s">
        <v>19180</v>
      </c>
      <c r="R2676" s="7" t="s">
        <v>1275</v>
      </c>
    </row>
    <row r="2677" spans="1:18" ht="90">
      <c r="A2677" s="8" t="s">
        <v>19181</v>
      </c>
      <c r="B2677" s="3" t="s">
        <v>19182</v>
      </c>
      <c r="C2677" s="4" t="s">
        <v>991</v>
      </c>
      <c r="D2677" s="3" t="s">
        <v>19183</v>
      </c>
      <c r="E2677" s="6">
        <v>43951.07303240741</v>
      </c>
      <c r="F2677" s="3"/>
      <c r="G2677" s="3"/>
      <c r="H2677" s="3"/>
      <c r="I2677" s="3"/>
      <c r="J2677" s="3" t="s">
        <v>19184</v>
      </c>
      <c r="K2677" s="3"/>
      <c r="L2677" s="7" t="s">
        <v>190</v>
      </c>
      <c r="M2677" s="14" t="s">
        <v>19185</v>
      </c>
      <c r="N2677" s="3">
        <v>1</v>
      </c>
      <c r="O2677" s="3">
        <v>20</v>
      </c>
      <c r="P2677" s="3"/>
      <c r="Q2677" s="17" t="s">
        <v>19186</v>
      </c>
      <c r="R2677" s="7" t="s">
        <v>996</v>
      </c>
    </row>
    <row r="2678" spans="1:18" ht="90">
      <c r="A2678" s="8" t="s">
        <v>19187</v>
      </c>
      <c r="B2678" s="3" t="s">
        <v>19188</v>
      </c>
      <c r="C2678" s="4" t="s">
        <v>991</v>
      </c>
      <c r="D2678" s="3" t="s">
        <v>19189</v>
      </c>
      <c r="E2678" s="6">
        <v>43951.072974537034</v>
      </c>
      <c r="F2678" s="3"/>
      <c r="G2678" s="3"/>
      <c r="H2678" s="3"/>
      <c r="I2678" s="3"/>
      <c r="J2678" s="3" t="s">
        <v>19190</v>
      </c>
      <c r="K2678" s="3"/>
      <c r="L2678" s="7" t="s">
        <v>190</v>
      </c>
      <c r="M2678" s="14" t="s">
        <v>19191</v>
      </c>
      <c r="N2678" s="3"/>
      <c r="O2678" s="3">
        <v>3</v>
      </c>
      <c r="P2678" s="3"/>
      <c r="Q2678" s="17" t="s">
        <v>19192</v>
      </c>
      <c r="R2678" s="7" t="s">
        <v>996</v>
      </c>
    </row>
    <row r="2679" spans="1:18" ht="90">
      <c r="A2679" s="8" t="s">
        <v>19193</v>
      </c>
      <c r="B2679" s="3" t="s">
        <v>19194</v>
      </c>
      <c r="C2679" s="4" t="s">
        <v>991</v>
      </c>
      <c r="D2679" s="3" t="s">
        <v>19195</v>
      </c>
      <c r="E2679" s="6">
        <v>43951.072916666672</v>
      </c>
      <c r="F2679" s="3"/>
      <c r="G2679" s="3"/>
      <c r="H2679" s="3"/>
      <c r="I2679" s="3"/>
      <c r="J2679" s="3" t="s">
        <v>19196</v>
      </c>
      <c r="K2679" s="3"/>
      <c r="L2679" s="7" t="s">
        <v>190</v>
      </c>
      <c r="M2679" s="14" t="s">
        <v>19197</v>
      </c>
      <c r="N2679" s="3">
        <v>1</v>
      </c>
      <c r="O2679" s="3">
        <v>2</v>
      </c>
      <c r="P2679" s="3"/>
      <c r="Q2679" s="17" t="s">
        <v>19198</v>
      </c>
      <c r="R2679" s="7" t="s">
        <v>996</v>
      </c>
    </row>
    <row r="2680" spans="1:18" ht="90">
      <c r="A2680" s="8" t="s">
        <v>19199</v>
      </c>
      <c r="B2680" s="3" t="s">
        <v>19200</v>
      </c>
      <c r="C2680" s="4" t="s">
        <v>991</v>
      </c>
      <c r="D2680" s="3" t="s">
        <v>19201</v>
      </c>
      <c r="E2680" s="6">
        <v>43951.072870370372</v>
      </c>
      <c r="F2680" s="3"/>
      <c r="G2680" s="3"/>
      <c r="H2680" s="3"/>
      <c r="I2680" s="3"/>
      <c r="J2680" s="3" t="s">
        <v>19202</v>
      </c>
      <c r="K2680" s="3"/>
      <c r="L2680" s="7" t="s">
        <v>190</v>
      </c>
      <c r="M2680" s="14" t="s">
        <v>19203</v>
      </c>
      <c r="N2680" s="3"/>
      <c r="O2680" s="3">
        <v>6</v>
      </c>
      <c r="P2680" s="3"/>
      <c r="Q2680" s="17" t="s">
        <v>19204</v>
      </c>
      <c r="R2680" s="7" t="s">
        <v>996</v>
      </c>
    </row>
    <row r="2681" spans="1:18" ht="56.25">
      <c r="A2681" s="8" t="s">
        <v>19205</v>
      </c>
      <c r="B2681" s="3" t="s">
        <v>19142</v>
      </c>
      <c r="C2681" s="4" t="s">
        <v>19206</v>
      </c>
      <c r="D2681" s="3" t="s">
        <v>19207</v>
      </c>
      <c r="E2681" s="6">
        <v>43951.072789351849</v>
      </c>
      <c r="F2681" s="3"/>
      <c r="G2681" s="3"/>
      <c r="H2681" s="3" t="s">
        <v>19208</v>
      </c>
      <c r="I2681" s="3" t="s">
        <v>19209</v>
      </c>
      <c r="J2681" s="3" t="s">
        <v>19144</v>
      </c>
      <c r="K2681" s="3"/>
      <c r="L2681" s="7" t="s">
        <v>57</v>
      </c>
      <c r="M2681" s="14" t="s">
        <v>19145</v>
      </c>
      <c r="N2681" s="3">
        <v>14</v>
      </c>
      <c r="O2681" s="3">
        <v>78</v>
      </c>
      <c r="P2681" s="3"/>
      <c r="Q2681" s="17" t="s">
        <v>19210</v>
      </c>
      <c r="R2681" s="7" t="s">
        <v>19211</v>
      </c>
    </row>
    <row r="2682" spans="1:18" ht="45">
      <c r="A2682" s="8" t="s">
        <v>19212</v>
      </c>
      <c r="B2682" s="3" t="s">
        <v>19213</v>
      </c>
      <c r="C2682" s="4" t="s">
        <v>19099</v>
      </c>
      <c r="D2682" s="3" t="s">
        <v>19214</v>
      </c>
      <c r="E2682" s="6">
        <v>43951.072731481487</v>
      </c>
      <c r="F2682" s="3"/>
      <c r="G2682" s="3"/>
      <c r="H2682" s="3"/>
      <c r="I2682" s="3"/>
      <c r="J2682" s="3" t="s">
        <v>19215</v>
      </c>
      <c r="K2682" s="3"/>
      <c r="L2682" s="7" t="s">
        <v>27</v>
      </c>
      <c r="M2682" s="14" t="s">
        <v>19216</v>
      </c>
      <c r="N2682" s="3">
        <v>27</v>
      </c>
      <c r="O2682" s="3">
        <v>391</v>
      </c>
      <c r="P2682" s="3"/>
      <c r="Q2682" s="17" t="s">
        <v>19217</v>
      </c>
      <c r="R2682" s="7" t="s">
        <v>19103</v>
      </c>
    </row>
    <row r="2683" spans="1:18" ht="45">
      <c r="A2683" s="8" t="s">
        <v>19218</v>
      </c>
      <c r="B2683" s="3" t="s">
        <v>19219</v>
      </c>
      <c r="C2683" s="4" t="s">
        <v>19220</v>
      </c>
      <c r="D2683" s="3" t="s">
        <v>19221</v>
      </c>
      <c r="E2683" s="6">
        <v>43951.072488425925</v>
      </c>
      <c r="F2683" s="3"/>
      <c r="G2683" s="3"/>
      <c r="H2683" s="3"/>
      <c r="I2683" s="3"/>
      <c r="J2683" s="3" t="s">
        <v>19222</v>
      </c>
      <c r="K2683" s="3"/>
      <c r="L2683" s="7" t="s">
        <v>27</v>
      </c>
      <c r="M2683" s="14" t="s">
        <v>19223</v>
      </c>
      <c r="N2683" s="3">
        <v>182</v>
      </c>
      <c r="O2683" s="3">
        <v>383</v>
      </c>
      <c r="P2683" s="3"/>
      <c r="Q2683" s="17" t="s">
        <v>19224</v>
      </c>
      <c r="R2683" s="7" t="s">
        <v>19225</v>
      </c>
    </row>
    <row r="2684" spans="1:18" ht="78.75">
      <c r="A2684" s="8" t="s">
        <v>19226</v>
      </c>
      <c r="B2684" s="3" t="s">
        <v>19227</v>
      </c>
      <c r="C2684" s="4" t="s">
        <v>1300</v>
      </c>
      <c r="D2684" s="3" t="s">
        <v>19228</v>
      </c>
      <c r="E2684" s="6">
        <v>43951.072395833333</v>
      </c>
      <c r="F2684" s="3"/>
      <c r="G2684" s="3"/>
      <c r="H2684" s="3"/>
      <c r="I2684" s="3"/>
      <c r="J2684" s="3" t="s">
        <v>19229</v>
      </c>
      <c r="K2684" s="3"/>
      <c r="L2684" s="7" t="s">
        <v>57</v>
      </c>
      <c r="M2684" s="14" t="s">
        <v>19230</v>
      </c>
      <c r="N2684" s="3">
        <v>53</v>
      </c>
      <c r="O2684" s="3">
        <v>171</v>
      </c>
      <c r="P2684" s="3" t="s">
        <v>19231</v>
      </c>
      <c r="Q2684" s="17" t="s">
        <v>19232</v>
      </c>
      <c r="R2684" s="7" t="s">
        <v>1306</v>
      </c>
    </row>
    <row r="2685" spans="1:18" ht="45">
      <c r="A2685" s="8" t="s">
        <v>19233</v>
      </c>
      <c r="B2685" s="3" t="s">
        <v>19234</v>
      </c>
      <c r="C2685" s="4" t="s">
        <v>468</v>
      </c>
      <c r="D2685" s="3" t="s">
        <v>19235</v>
      </c>
      <c r="E2685" s="6">
        <v>43951.072326388894</v>
      </c>
      <c r="F2685" s="3"/>
      <c r="G2685" s="3"/>
      <c r="H2685" s="3"/>
      <c r="I2685" s="3"/>
      <c r="J2685" s="3" t="s">
        <v>19236</v>
      </c>
      <c r="K2685" s="3"/>
      <c r="L2685" s="7" t="s">
        <v>27</v>
      </c>
      <c r="M2685" s="14" t="s">
        <v>19237</v>
      </c>
      <c r="N2685" s="3">
        <v>479</v>
      </c>
      <c r="O2685" s="3">
        <v>1978</v>
      </c>
      <c r="P2685" s="3" t="s">
        <v>19238</v>
      </c>
      <c r="Q2685" s="17" t="s">
        <v>19239</v>
      </c>
      <c r="R2685" s="7" t="s">
        <v>473</v>
      </c>
    </row>
    <row r="2686" spans="1:18" ht="90">
      <c r="A2686" s="8" t="s">
        <v>19240</v>
      </c>
      <c r="B2686" s="3" t="s">
        <v>19241</v>
      </c>
      <c r="C2686" s="4" t="s">
        <v>2263</v>
      </c>
      <c r="D2686" s="3" t="s">
        <v>19242</v>
      </c>
      <c r="E2686" s="6">
        <v>43951.072152777779</v>
      </c>
      <c r="F2686" s="3"/>
      <c r="G2686" s="3"/>
      <c r="H2686" s="3"/>
      <c r="I2686" s="3"/>
      <c r="J2686" s="3" t="s">
        <v>19243</v>
      </c>
      <c r="K2686" s="3"/>
      <c r="L2686" s="7" t="s">
        <v>27</v>
      </c>
      <c r="M2686" s="14" t="s">
        <v>19244</v>
      </c>
      <c r="N2686" s="3">
        <v>303</v>
      </c>
      <c r="O2686" s="3">
        <v>353</v>
      </c>
      <c r="P2686" s="3"/>
      <c r="Q2686" s="17" t="s">
        <v>19245</v>
      </c>
      <c r="R2686" s="7" t="s">
        <v>2269</v>
      </c>
    </row>
    <row r="2687" spans="1:18" ht="90">
      <c r="A2687" s="8" t="s">
        <v>19246</v>
      </c>
      <c r="B2687" s="3" t="s">
        <v>19247</v>
      </c>
      <c r="C2687" s="4" t="s">
        <v>991</v>
      </c>
      <c r="D2687" s="3" t="s">
        <v>19248</v>
      </c>
      <c r="E2687" s="6">
        <v>43951.072025462963</v>
      </c>
      <c r="F2687" s="3"/>
      <c r="G2687" s="3"/>
      <c r="H2687" s="3"/>
      <c r="I2687" s="3"/>
      <c r="J2687" s="3" t="s">
        <v>19249</v>
      </c>
      <c r="K2687" s="3"/>
      <c r="L2687" s="7" t="s">
        <v>190</v>
      </c>
      <c r="M2687" s="14" t="s">
        <v>19250</v>
      </c>
      <c r="N2687" s="3"/>
      <c r="O2687" s="3">
        <v>17</v>
      </c>
      <c r="P2687" s="3"/>
      <c r="Q2687" s="17" t="s">
        <v>19251</v>
      </c>
      <c r="R2687" s="7" t="s">
        <v>996</v>
      </c>
    </row>
    <row r="2688" spans="1:18" ht="90">
      <c r="A2688" s="8" t="s">
        <v>19252</v>
      </c>
      <c r="B2688" s="3" t="s">
        <v>19253</v>
      </c>
      <c r="C2688" s="4" t="s">
        <v>991</v>
      </c>
      <c r="D2688" s="3" t="s">
        <v>19254</v>
      </c>
      <c r="E2688" s="6">
        <v>43951.071967592594</v>
      </c>
      <c r="F2688" s="3"/>
      <c r="G2688" s="3"/>
      <c r="H2688" s="3"/>
      <c r="I2688" s="3"/>
      <c r="J2688" s="3" t="s">
        <v>19255</v>
      </c>
      <c r="K2688" s="3"/>
      <c r="L2688" s="7" t="s">
        <v>190</v>
      </c>
      <c r="M2688" s="14" t="s">
        <v>19256</v>
      </c>
      <c r="N2688" s="3"/>
      <c r="O2688" s="3">
        <v>8</v>
      </c>
      <c r="P2688" s="3"/>
      <c r="Q2688" s="17" t="s">
        <v>19257</v>
      </c>
      <c r="R2688" s="7" t="s">
        <v>996</v>
      </c>
    </row>
    <row r="2689" spans="1:18" ht="33.75">
      <c r="A2689" s="8" t="s">
        <v>19258</v>
      </c>
      <c r="B2689" s="3" t="s">
        <v>19259</v>
      </c>
      <c r="C2689" s="4" t="s">
        <v>19260</v>
      </c>
      <c r="D2689" s="3" t="s">
        <v>19261</v>
      </c>
      <c r="E2689" s="6">
        <v>43951.071932870371</v>
      </c>
      <c r="F2689" s="3"/>
      <c r="G2689" s="3"/>
      <c r="H2689" s="3"/>
      <c r="I2689" s="3"/>
      <c r="J2689" s="3" t="s">
        <v>19262</v>
      </c>
      <c r="K2689" s="3"/>
      <c r="L2689" s="7" t="s">
        <v>57</v>
      </c>
      <c r="M2689" s="14" t="s">
        <v>19263</v>
      </c>
      <c r="N2689" s="3">
        <v>129</v>
      </c>
      <c r="O2689" s="3">
        <v>177</v>
      </c>
      <c r="P2689" s="3"/>
      <c r="Q2689" s="17" t="s">
        <v>19264</v>
      </c>
      <c r="R2689" s="7" t="s">
        <v>157</v>
      </c>
    </row>
    <row r="2690" spans="1:18" ht="56.25">
      <c r="A2690" s="8" t="s">
        <v>19265</v>
      </c>
      <c r="B2690" s="3" t="s">
        <v>19266</v>
      </c>
      <c r="C2690" s="4" t="s">
        <v>24</v>
      </c>
      <c r="D2690" s="3" t="s">
        <v>19267</v>
      </c>
      <c r="E2690" s="6">
        <v>43951.071921296301</v>
      </c>
      <c r="F2690" s="3"/>
      <c r="G2690" s="3"/>
      <c r="H2690" s="3"/>
      <c r="I2690" s="3"/>
      <c r="J2690" s="3" t="s">
        <v>19268</v>
      </c>
      <c r="K2690" s="3"/>
      <c r="L2690" s="7" t="s">
        <v>27</v>
      </c>
      <c r="M2690" s="14" t="s">
        <v>19269</v>
      </c>
      <c r="N2690" s="3">
        <v>5402</v>
      </c>
      <c r="O2690" s="3">
        <v>4863</v>
      </c>
      <c r="P2690" s="3" t="s">
        <v>19270</v>
      </c>
      <c r="Q2690" s="17" t="s">
        <v>19271</v>
      </c>
      <c r="R2690" s="7" t="s">
        <v>38</v>
      </c>
    </row>
    <row r="2691" spans="1:18" ht="90">
      <c r="A2691" s="8" t="s">
        <v>19272</v>
      </c>
      <c r="B2691" s="3" t="s">
        <v>19273</v>
      </c>
      <c r="C2691" s="4" t="s">
        <v>991</v>
      </c>
      <c r="D2691" s="3" t="s">
        <v>19274</v>
      </c>
      <c r="E2691" s="6">
        <v>43951.071909722217</v>
      </c>
      <c r="F2691" s="3"/>
      <c r="G2691" s="3"/>
      <c r="H2691" s="3"/>
      <c r="I2691" s="3"/>
      <c r="J2691" s="3" t="s">
        <v>19275</v>
      </c>
      <c r="K2691" s="3"/>
      <c r="L2691" s="7" t="s">
        <v>190</v>
      </c>
      <c r="M2691" s="14" t="s">
        <v>19276</v>
      </c>
      <c r="N2691" s="3"/>
      <c r="O2691" s="3">
        <v>19</v>
      </c>
      <c r="P2691" s="3"/>
      <c r="Q2691" s="17" t="s">
        <v>19277</v>
      </c>
      <c r="R2691" s="7" t="s">
        <v>996</v>
      </c>
    </row>
    <row r="2692" spans="1:18" ht="90">
      <c r="A2692" s="8" t="s">
        <v>19278</v>
      </c>
      <c r="B2692" s="3" t="s">
        <v>19279</v>
      </c>
      <c r="C2692" s="4" t="s">
        <v>991</v>
      </c>
      <c r="D2692" s="3" t="s">
        <v>19280</v>
      </c>
      <c r="E2692" s="6">
        <v>43951.071851851855</v>
      </c>
      <c r="F2692" s="3"/>
      <c r="G2692" s="3"/>
      <c r="H2692" s="3"/>
      <c r="I2692" s="3"/>
      <c r="J2692" s="3" t="s">
        <v>19281</v>
      </c>
      <c r="K2692" s="3"/>
      <c r="L2692" s="7" t="s">
        <v>190</v>
      </c>
      <c r="M2692" s="14" t="s">
        <v>19282</v>
      </c>
      <c r="N2692" s="3">
        <v>278</v>
      </c>
      <c r="O2692" s="3">
        <v>537</v>
      </c>
      <c r="P2692" s="3" t="s">
        <v>5807</v>
      </c>
      <c r="Q2692" s="17" t="s">
        <v>19283</v>
      </c>
      <c r="R2692" s="7" t="s">
        <v>996</v>
      </c>
    </row>
    <row r="2693" spans="1:18" ht="78.75">
      <c r="A2693" s="8" t="s">
        <v>19284</v>
      </c>
      <c r="B2693" s="3" t="s">
        <v>19285</v>
      </c>
      <c r="C2693" s="4" t="s">
        <v>2459</v>
      </c>
      <c r="D2693" s="3" t="s">
        <v>19286</v>
      </c>
      <c r="E2693" s="6">
        <v>43951.071701388893</v>
      </c>
      <c r="F2693" s="3"/>
      <c r="G2693" s="3"/>
      <c r="H2693" s="3"/>
      <c r="I2693" s="3"/>
      <c r="J2693" s="3" t="s">
        <v>19287</v>
      </c>
      <c r="K2693" s="3"/>
      <c r="L2693" s="7" t="s">
        <v>178</v>
      </c>
      <c r="M2693" s="14" t="s">
        <v>19288</v>
      </c>
      <c r="N2693" s="3">
        <v>504</v>
      </c>
      <c r="O2693" s="3">
        <v>402</v>
      </c>
      <c r="P2693" s="3" t="s">
        <v>19289</v>
      </c>
      <c r="Q2693" s="17" t="s">
        <v>19290</v>
      </c>
      <c r="R2693" s="7" t="s">
        <v>2465</v>
      </c>
    </row>
    <row r="2694" spans="1:18" ht="101.25">
      <c r="A2694" s="8" t="s">
        <v>19291</v>
      </c>
      <c r="B2694" s="3" t="s">
        <v>19292</v>
      </c>
      <c r="C2694" s="4" t="s">
        <v>18662</v>
      </c>
      <c r="D2694" s="3" t="s">
        <v>19293</v>
      </c>
      <c r="E2694" s="6">
        <v>43951.071377314816</v>
      </c>
      <c r="F2694" s="3"/>
      <c r="G2694" s="3"/>
      <c r="H2694" s="3"/>
      <c r="I2694" s="3"/>
      <c r="J2694" s="3" t="s">
        <v>19294</v>
      </c>
      <c r="K2694" s="3"/>
      <c r="L2694" s="7" t="s">
        <v>57</v>
      </c>
      <c r="M2694" s="14" t="s">
        <v>19295</v>
      </c>
      <c r="N2694" s="3">
        <v>308</v>
      </c>
      <c r="O2694" s="3">
        <v>529</v>
      </c>
      <c r="P2694" s="3" t="s">
        <v>3236</v>
      </c>
      <c r="Q2694" s="17" t="s">
        <v>19296</v>
      </c>
      <c r="R2694" s="7" t="s">
        <v>18668</v>
      </c>
    </row>
    <row r="2695" spans="1:18" ht="67.5">
      <c r="A2695" s="8" t="s">
        <v>19297</v>
      </c>
      <c r="B2695" s="3" t="s">
        <v>19298</v>
      </c>
      <c r="C2695" s="4" t="s">
        <v>19299</v>
      </c>
      <c r="D2695" s="3" t="s">
        <v>19300</v>
      </c>
      <c r="E2695" s="6">
        <v>43951.071226851855</v>
      </c>
      <c r="F2695" s="3"/>
      <c r="G2695" s="3"/>
      <c r="H2695" s="3"/>
      <c r="I2695" s="3"/>
      <c r="J2695" s="3" t="s">
        <v>19301</v>
      </c>
      <c r="K2695" s="3"/>
      <c r="L2695" s="7" t="s">
        <v>3059</v>
      </c>
      <c r="M2695" s="14" t="s">
        <v>19302</v>
      </c>
      <c r="N2695" s="3">
        <v>131</v>
      </c>
      <c r="O2695" s="3">
        <v>30</v>
      </c>
      <c r="P2695" s="3" t="s">
        <v>16172</v>
      </c>
      <c r="Q2695" s="17" t="s">
        <v>19303</v>
      </c>
      <c r="R2695" s="7" t="s">
        <v>157</v>
      </c>
    </row>
    <row r="2696" spans="1:18" ht="90">
      <c r="A2696" s="8" t="s">
        <v>19304</v>
      </c>
      <c r="B2696" s="3" t="s">
        <v>19305</v>
      </c>
      <c r="C2696" s="4" t="s">
        <v>2263</v>
      </c>
      <c r="D2696" s="3" t="s">
        <v>19306</v>
      </c>
      <c r="E2696" s="6">
        <v>43951.071215277778</v>
      </c>
      <c r="F2696" s="3"/>
      <c r="G2696" s="3"/>
      <c r="H2696" s="3"/>
      <c r="I2696" s="3"/>
      <c r="J2696" s="3" t="s">
        <v>19307</v>
      </c>
      <c r="K2696" s="3"/>
      <c r="L2696" s="7" t="s">
        <v>27</v>
      </c>
      <c r="M2696" s="14" t="s">
        <v>19308</v>
      </c>
      <c r="N2696" s="3">
        <v>123</v>
      </c>
      <c r="O2696" s="3">
        <v>372</v>
      </c>
      <c r="P2696" s="3"/>
      <c r="Q2696" s="17" t="s">
        <v>19309</v>
      </c>
      <c r="R2696" s="7" t="s">
        <v>2269</v>
      </c>
    </row>
    <row r="2697" spans="1:18" ht="56.25">
      <c r="A2697" s="8" t="s">
        <v>19310</v>
      </c>
      <c r="B2697" s="3" t="s">
        <v>19311</v>
      </c>
      <c r="C2697" s="4" t="s">
        <v>7317</v>
      </c>
      <c r="D2697" s="3" t="s">
        <v>19312</v>
      </c>
      <c r="E2697" s="6">
        <v>43951.071099537032</v>
      </c>
      <c r="F2697" s="3"/>
      <c r="G2697" s="3"/>
      <c r="H2697" s="3"/>
      <c r="I2697" s="3"/>
      <c r="J2697" s="3" t="s">
        <v>19313</v>
      </c>
      <c r="K2697" s="3"/>
      <c r="L2697" s="7" t="s">
        <v>27</v>
      </c>
      <c r="M2697" s="14" t="s">
        <v>19314</v>
      </c>
      <c r="N2697" s="3">
        <v>871</v>
      </c>
      <c r="O2697" s="3">
        <v>1650</v>
      </c>
      <c r="P2697" s="3" t="s">
        <v>19315</v>
      </c>
      <c r="Q2697" s="17" t="s">
        <v>19316</v>
      </c>
      <c r="R2697" s="7" t="s">
        <v>7322</v>
      </c>
    </row>
    <row r="2698" spans="1:18" ht="90">
      <c r="A2698" s="8" t="s">
        <v>19317</v>
      </c>
      <c r="B2698" s="3" t="s">
        <v>19318</v>
      </c>
      <c r="C2698" s="4" t="s">
        <v>991</v>
      </c>
      <c r="D2698" s="3" t="s">
        <v>19319</v>
      </c>
      <c r="E2698" s="6">
        <v>43951.07104166667</v>
      </c>
      <c r="F2698" s="3"/>
      <c r="G2698" s="3"/>
      <c r="H2698" s="3"/>
      <c r="I2698" s="3"/>
      <c r="J2698" s="3" t="s">
        <v>19320</v>
      </c>
      <c r="K2698" s="3"/>
      <c r="L2698" s="7" t="s">
        <v>190</v>
      </c>
      <c r="M2698" s="14" t="s">
        <v>19321</v>
      </c>
      <c r="N2698" s="3"/>
      <c r="O2698" s="3">
        <v>23</v>
      </c>
      <c r="P2698" s="3"/>
      <c r="Q2698" s="17" t="s">
        <v>19322</v>
      </c>
      <c r="R2698" s="7" t="s">
        <v>996</v>
      </c>
    </row>
    <row r="2699" spans="1:18" ht="45">
      <c r="A2699" s="8" t="s">
        <v>19323</v>
      </c>
      <c r="B2699" s="3" t="s">
        <v>19324</v>
      </c>
      <c r="C2699" s="4" t="s">
        <v>19325</v>
      </c>
      <c r="D2699" s="3" t="s">
        <v>19319</v>
      </c>
      <c r="E2699" s="6">
        <v>43951.07104166667</v>
      </c>
      <c r="F2699" s="3"/>
      <c r="G2699" s="3"/>
      <c r="H2699" s="3"/>
      <c r="I2699" s="3"/>
      <c r="J2699" s="3" t="s">
        <v>19326</v>
      </c>
      <c r="K2699" s="3"/>
      <c r="L2699" s="7" t="s">
        <v>178</v>
      </c>
      <c r="M2699" s="14" t="s">
        <v>19327</v>
      </c>
      <c r="N2699" s="3">
        <v>4419</v>
      </c>
      <c r="O2699" s="3">
        <v>1355</v>
      </c>
      <c r="P2699" s="3" t="s">
        <v>19328</v>
      </c>
      <c r="Q2699" s="17" t="s">
        <v>19329</v>
      </c>
      <c r="R2699" s="7" t="s">
        <v>19330</v>
      </c>
    </row>
    <row r="2700" spans="1:18" ht="90">
      <c r="A2700" s="8" t="s">
        <v>19331</v>
      </c>
      <c r="B2700" s="3" t="s">
        <v>19332</v>
      </c>
      <c r="C2700" s="4" t="s">
        <v>991</v>
      </c>
      <c r="D2700" s="3" t="s">
        <v>19333</v>
      </c>
      <c r="E2700" s="6">
        <v>43951.070983796293</v>
      </c>
      <c r="F2700" s="3"/>
      <c r="G2700" s="3"/>
      <c r="H2700" s="3"/>
      <c r="I2700" s="3"/>
      <c r="J2700" s="3" t="s">
        <v>19334</v>
      </c>
      <c r="K2700" s="3"/>
      <c r="L2700" s="7" t="s">
        <v>190</v>
      </c>
      <c r="M2700" s="14" t="s">
        <v>19335</v>
      </c>
      <c r="N2700" s="3">
        <v>1</v>
      </c>
      <c r="O2700" s="3">
        <v>36</v>
      </c>
      <c r="P2700" s="3"/>
      <c r="Q2700" s="17" t="s">
        <v>19336</v>
      </c>
      <c r="R2700" s="7" t="s">
        <v>996</v>
      </c>
    </row>
    <row r="2701" spans="1:18" ht="56.25">
      <c r="A2701" s="8" t="s">
        <v>19337</v>
      </c>
      <c r="B2701" s="3" t="s">
        <v>19338</v>
      </c>
      <c r="C2701" s="4" t="s">
        <v>8970</v>
      </c>
      <c r="D2701" s="3" t="s">
        <v>19339</v>
      </c>
      <c r="E2701" s="6">
        <v>43951.070856481485</v>
      </c>
      <c r="F2701" s="3"/>
      <c r="G2701" s="3"/>
      <c r="H2701" s="3"/>
      <c r="I2701" s="3"/>
      <c r="J2701" s="3" t="s">
        <v>19340</v>
      </c>
      <c r="K2701" s="3"/>
      <c r="L2701" s="7" t="s">
        <v>27</v>
      </c>
      <c r="M2701" s="14" t="s">
        <v>19341</v>
      </c>
      <c r="N2701" s="3">
        <v>98</v>
      </c>
      <c r="O2701" s="3">
        <v>402</v>
      </c>
      <c r="P2701" s="3" t="s">
        <v>19342</v>
      </c>
      <c r="Q2701" s="17" t="s">
        <v>19343</v>
      </c>
      <c r="R2701" s="7" t="s">
        <v>8975</v>
      </c>
    </row>
    <row r="2702" spans="1:18" ht="90">
      <c r="A2702" s="8" t="s">
        <v>19344</v>
      </c>
      <c r="B2702" s="3" t="s">
        <v>19345</v>
      </c>
      <c r="C2702" s="4" t="s">
        <v>991</v>
      </c>
      <c r="D2702" s="3" t="s">
        <v>19346</v>
      </c>
      <c r="E2702" s="6">
        <v>43951.070844907408</v>
      </c>
      <c r="F2702" s="3"/>
      <c r="G2702" s="3"/>
      <c r="H2702" s="3"/>
      <c r="I2702" s="3"/>
      <c r="J2702" s="3" t="s">
        <v>19347</v>
      </c>
      <c r="K2702" s="3"/>
      <c r="L2702" s="7" t="s">
        <v>190</v>
      </c>
      <c r="M2702" s="14" t="s">
        <v>19348</v>
      </c>
      <c r="N2702" s="3">
        <v>5</v>
      </c>
      <c r="O2702" s="3">
        <v>31</v>
      </c>
      <c r="P2702" s="3"/>
      <c r="Q2702" s="17" t="s">
        <v>19349</v>
      </c>
      <c r="R2702" s="7" t="s">
        <v>996</v>
      </c>
    </row>
    <row r="2703" spans="1:18" ht="56.25">
      <c r="A2703" s="8" t="s">
        <v>19350</v>
      </c>
      <c r="B2703" s="3" t="s">
        <v>19351</v>
      </c>
      <c r="C2703" s="4" t="s">
        <v>24</v>
      </c>
      <c r="D2703" s="3" t="s">
        <v>19352</v>
      </c>
      <c r="E2703" s="6">
        <v>43951.070821759262</v>
      </c>
      <c r="F2703" s="3"/>
      <c r="G2703" s="3"/>
      <c r="H2703" s="3"/>
      <c r="I2703" s="3"/>
      <c r="J2703" s="3" t="s">
        <v>19353</v>
      </c>
      <c r="K2703" s="3"/>
      <c r="L2703" s="7" t="s">
        <v>57</v>
      </c>
      <c r="M2703" s="14" t="s">
        <v>19354</v>
      </c>
      <c r="N2703" s="3">
        <v>539</v>
      </c>
      <c r="O2703" s="3">
        <v>897</v>
      </c>
      <c r="P2703" s="3" t="s">
        <v>19355</v>
      </c>
      <c r="Q2703" s="17" t="s">
        <v>19356</v>
      </c>
      <c r="R2703" s="7" t="s">
        <v>38</v>
      </c>
    </row>
    <row r="2704" spans="1:18" ht="90">
      <c r="A2704" s="8" t="s">
        <v>19357</v>
      </c>
      <c r="B2704" s="3" t="s">
        <v>19358</v>
      </c>
      <c r="C2704" s="4" t="s">
        <v>991</v>
      </c>
      <c r="D2704" s="3" t="s">
        <v>19359</v>
      </c>
      <c r="E2704" s="6">
        <v>43951.070798611108</v>
      </c>
      <c r="F2704" s="3"/>
      <c r="G2704" s="3"/>
      <c r="H2704" s="3"/>
      <c r="I2704" s="3"/>
      <c r="J2704" s="3" t="s">
        <v>19360</v>
      </c>
      <c r="K2704" s="3"/>
      <c r="L2704" s="7" t="s">
        <v>190</v>
      </c>
      <c r="M2704" s="14" t="s">
        <v>19361</v>
      </c>
      <c r="N2704" s="3"/>
      <c r="O2704" s="3">
        <v>5</v>
      </c>
      <c r="P2704" s="3"/>
      <c r="Q2704" s="17" t="s">
        <v>19362</v>
      </c>
      <c r="R2704" s="7" t="s">
        <v>996</v>
      </c>
    </row>
    <row r="2705" spans="1:18" ht="56.25">
      <c r="A2705" s="8" t="s">
        <v>19363</v>
      </c>
      <c r="B2705" s="3" t="s">
        <v>19364</v>
      </c>
      <c r="C2705" s="4" t="s">
        <v>19365</v>
      </c>
      <c r="D2705" s="3" t="s">
        <v>19366</v>
      </c>
      <c r="E2705" s="6">
        <v>43951.0706712963</v>
      </c>
      <c r="F2705" s="3"/>
      <c r="G2705" s="3"/>
      <c r="H2705" s="3"/>
      <c r="I2705" s="3"/>
      <c r="J2705" s="3" t="s">
        <v>19367</v>
      </c>
      <c r="K2705" s="3"/>
      <c r="L2705" s="7" t="s">
        <v>27</v>
      </c>
      <c r="M2705" s="14" t="s">
        <v>19368</v>
      </c>
      <c r="N2705" s="3">
        <v>429</v>
      </c>
      <c r="O2705" s="3">
        <v>363</v>
      </c>
      <c r="P2705" s="3"/>
      <c r="Q2705" s="17" t="s">
        <v>19369</v>
      </c>
      <c r="R2705" s="7" t="s">
        <v>157</v>
      </c>
    </row>
    <row r="2706" spans="1:18" ht="90">
      <c r="A2706" s="8" t="s">
        <v>19370</v>
      </c>
      <c r="B2706" s="3" t="s">
        <v>19292</v>
      </c>
      <c r="C2706" s="4" t="s">
        <v>19371</v>
      </c>
      <c r="D2706" s="3" t="s">
        <v>19372</v>
      </c>
      <c r="E2706" s="6">
        <v>43951.070648148147</v>
      </c>
      <c r="F2706" s="3"/>
      <c r="G2706" s="3"/>
      <c r="H2706" s="3"/>
      <c r="I2706" s="3"/>
      <c r="J2706" s="3" t="s">
        <v>19294</v>
      </c>
      <c r="K2706" s="3"/>
      <c r="L2706" s="7" t="s">
        <v>57</v>
      </c>
      <c r="M2706" s="14" t="s">
        <v>19295</v>
      </c>
      <c r="N2706" s="3">
        <v>308</v>
      </c>
      <c r="O2706" s="3">
        <v>529</v>
      </c>
      <c r="P2706" s="3" t="s">
        <v>3236</v>
      </c>
      <c r="Q2706" s="17" t="s">
        <v>19373</v>
      </c>
      <c r="R2706" s="7" t="s">
        <v>19374</v>
      </c>
    </row>
    <row r="2707" spans="1:18" ht="56.25">
      <c r="A2707" s="8" t="s">
        <v>19375</v>
      </c>
      <c r="B2707" s="3" t="s">
        <v>19376</v>
      </c>
      <c r="C2707" s="4" t="s">
        <v>19377</v>
      </c>
      <c r="D2707" s="3" t="s">
        <v>19378</v>
      </c>
      <c r="E2707" s="6">
        <v>43951.070532407408</v>
      </c>
      <c r="F2707" s="3"/>
      <c r="G2707" s="3"/>
      <c r="H2707" s="3" t="s">
        <v>19379</v>
      </c>
      <c r="I2707" s="3" t="s">
        <v>19376</v>
      </c>
      <c r="J2707" s="3" t="s">
        <v>19379</v>
      </c>
      <c r="K2707" s="3" t="s">
        <v>19380</v>
      </c>
      <c r="L2707" s="7" t="s">
        <v>178</v>
      </c>
      <c r="M2707" s="14" t="s">
        <v>19381</v>
      </c>
      <c r="N2707" s="3">
        <v>2509</v>
      </c>
      <c r="O2707" s="3">
        <v>449</v>
      </c>
      <c r="P2707" s="3" t="s">
        <v>1402</v>
      </c>
      <c r="Q2707" s="17" t="s">
        <v>19382</v>
      </c>
      <c r="R2707" s="7" t="s">
        <v>19383</v>
      </c>
    </row>
    <row r="2708" spans="1:18" ht="67.5">
      <c r="A2708" s="8" t="s">
        <v>19384</v>
      </c>
      <c r="B2708" s="3" t="s">
        <v>19385</v>
      </c>
      <c r="C2708" s="4" t="s">
        <v>4166</v>
      </c>
      <c r="D2708" s="3" t="s">
        <v>19386</v>
      </c>
      <c r="E2708" s="6">
        <v>43951.070358796293</v>
      </c>
      <c r="F2708" s="3"/>
      <c r="G2708" s="3"/>
      <c r="H2708" s="3"/>
      <c r="I2708" s="3"/>
      <c r="J2708" s="3" t="s">
        <v>19387</v>
      </c>
      <c r="K2708" s="3"/>
      <c r="L2708" s="7" t="s">
        <v>57</v>
      </c>
      <c r="M2708" s="14" t="s">
        <v>19388</v>
      </c>
      <c r="N2708" s="3">
        <v>1212</v>
      </c>
      <c r="O2708" s="3">
        <v>234</v>
      </c>
      <c r="P2708" s="3" t="s">
        <v>49</v>
      </c>
      <c r="Q2708" s="17" t="s">
        <v>19389</v>
      </c>
      <c r="R2708" s="7" t="s">
        <v>4171</v>
      </c>
    </row>
    <row r="2709" spans="1:18" ht="56.25">
      <c r="A2709" s="8" t="s">
        <v>19390</v>
      </c>
      <c r="B2709" s="3" t="s">
        <v>19391</v>
      </c>
      <c r="C2709" s="4" t="s">
        <v>17299</v>
      </c>
      <c r="D2709" s="3" t="s">
        <v>19392</v>
      </c>
      <c r="E2709" s="6">
        <v>43951.070266203707</v>
      </c>
      <c r="F2709" s="3"/>
      <c r="G2709" s="3"/>
      <c r="H2709" s="3"/>
      <c r="I2709" s="3"/>
      <c r="J2709" s="3" t="s">
        <v>19393</v>
      </c>
      <c r="K2709" s="3"/>
      <c r="L2709" s="7" t="s">
        <v>27</v>
      </c>
      <c r="M2709" s="14" t="s">
        <v>340</v>
      </c>
      <c r="N2709" s="3">
        <v>13</v>
      </c>
      <c r="O2709" s="3">
        <v>427</v>
      </c>
      <c r="P2709" s="3"/>
      <c r="Q2709" s="17" t="s">
        <v>19394</v>
      </c>
      <c r="R2709" s="7" t="s">
        <v>17304</v>
      </c>
    </row>
    <row r="2710" spans="1:18" ht="67.5">
      <c r="A2710" s="8" t="s">
        <v>19395</v>
      </c>
      <c r="B2710" s="3" t="s">
        <v>19396</v>
      </c>
      <c r="C2710" s="4" t="s">
        <v>3461</v>
      </c>
      <c r="D2710" s="3" t="s">
        <v>19397</v>
      </c>
      <c r="E2710" s="6">
        <v>43951.070023148146</v>
      </c>
      <c r="F2710" s="3"/>
      <c r="G2710" s="3"/>
      <c r="H2710" s="3"/>
      <c r="I2710" s="3"/>
      <c r="J2710" s="3" t="s">
        <v>19398</v>
      </c>
      <c r="K2710" s="3"/>
      <c r="L2710" s="7" t="s">
        <v>57</v>
      </c>
      <c r="M2710" s="14" t="s">
        <v>19399</v>
      </c>
      <c r="N2710" s="3">
        <v>84</v>
      </c>
      <c r="O2710" s="3">
        <v>95</v>
      </c>
      <c r="P2710" s="3" t="s">
        <v>19400</v>
      </c>
      <c r="Q2710" s="17" t="s">
        <v>19401</v>
      </c>
      <c r="R2710" s="7" t="s">
        <v>3466</v>
      </c>
    </row>
    <row r="2711" spans="1:18" ht="56.25">
      <c r="A2711" s="8" t="s">
        <v>19402</v>
      </c>
      <c r="B2711" s="3" t="s">
        <v>19403</v>
      </c>
      <c r="C2711" s="4" t="s">
        <v>501</v>
      </c>
      <c r="D2711" s="3" t="s">
        <v>19404</v>
      </c>
      <c r="E2711" s="6">
        <v>43951.069976851853</v>
      </c>
      <c r="F2711" s="3"/>
      <c r="G2711" s="3"/>
      <c r="H2711" s="3"/>
      <c r="I2711" s="3"/>
      <c r="J2711" s="3" t="s">
        <v>19405</v>
      </c>
      <c r="K2711" s="3"/>
      <c r="L2711" s="7" t="s">
        <v>27</v>
      </c>
      <c r="M2711" s="14" t="s">
        <v>19406</v>
      </c>
      <c r="N2711" s="3">
        <v>56</v>
      </c>
      <c r="O2711" s="3">
        <v>37</v>
      </c>
      <c r="P2711" s="3"/>
      <c r="Q2711" s="17" t="s">
        <v>19407</v>
      </c>
      <c r="R2711" s="7" t="s">
        <v>507</v>
      </c>
    </row>
    <row r="2712" spans="1:18" ht="33.75">
      <c r="A2712" s="8" t="s">
        <v>19408</v>
      </c>
      <c r="B2712" s="3" t="s">
        <v>19409</v>
      </c>
      <c r="C2712" s="4" t="s">
        <v>19410</v>
      </c>
      <c r="D2712" s="3" t="s">
        <v>19411</v>
      </c>
      <c r="E2712" s="6">
        <v>43951.069837962961</v>
      </c>
      <c r="F2712" s="3"/>
      <c r="G2712" s="3"/>
      <c r="H2712" s="3"/>
      <c r="I2712" s="3"/>
      <c r="J2712" s="3" t="s">
        <v>19412</v>
      </c>
      <c r="K2712" s="3"/>
      <c r="L2712" s="7" t="s">
        <v>3059</v>
      </c>
      <c r="M2712" s="14" t="s">
        <v>19413</v>
      </c>
      <c r="N2712" s="3">
        <v>8257</v>
      </c>
      <c r="O2712" s="3">
        <v>1326</v>
      </c>
      <c r="P2712" s="3" t="s">
        <v>735</v>
      </c>
      <c r="Q2712" s="17" t="s">
        <v>19414</v>
      </c>
      <c r="R2712" s="7" t="s">
        <v>19415</v>
      </c>
    </row>
    <row r="2713" spans="1:18" ht="56.25">
      <c r="A2713" s="8" t="s">
        <v>19416</v>
      </c>
      <c r="B2713" s="3" t="s">
        <v>19417</v>
      </c>
      <c r="C2713" s="4" t="s">
        <v>7317</v>
      </c>
      <c r="D2713" s="3" t="s">
        <v>19418</v>
      </c>
      <c r="E2713" s="6">
        <v>43951.069791666669</v>
      </c>
      <c r="F2713" s="3"/>
      <c r="G2713" s="3"/>
      <c r="H2713" s="3"/>
      <c r="I2713" s="3"/>
      <c r="J2713" s="3" t="s">
        <v>19419</v>
      </c>
      <c r="K2713" s="3"/>
      <c r="L2713" s="7" t="s">
        <v>57</v>
      </c>
      <c r="M2713" s="14" t="s">
        <v>19420</v>
      </c>
      <c r="N2713" s="3">
        <v>765</v>
      </c>
      <c r="O2713" s="3">
        <v>673</v>
      </c>
      <c r="P2713" s="3"/>
      <c r="Q2713" s="17" t="s">
        <v>19421</v>
      </c>
      <c r="R2713" s="7" t="s">
        <v>7322</v>
      </c>
    </row>
    <row r="2714" spans="1:18" ht="45">
      <c r="A2714" s="8" t="s">
        <v>19422</v>
      </c>
      <c r="B2714" s="3" t="s">
        <v>19423</v>
      </c>
      <c r="C2714" s="4" t="s">
        <v>1270</v>
      </c>
      <c r="D2714" s="3" t="s">
        <v>19424</v>
      </c>
      <c r="E2714" s="6">
        <v>43951.069710648153</v>
      </c>
      <c r="F2714" s="3"/>
      <c r="G2714" s="3"/>
      <c r="H2714" s="3"/>
      <c r="I2714" s="3"/>
      <c r="J2714" s="3" t="s">
        <v>19425</v>
      </c>
      <c r="K2714" s="3"/>
      <c r="L2714" s="7" t="s">
        <v>57</v>
      </c>
      <c r="M2714" s="14" t="s">
        <v>340</v>
      </c>
      <c r="N2714" s="3">
        <v>4</v>
      </c>
      <c r="O2714" s="3">
        <v>122</v>
      </c>
      <c r="P2714" s="3"/>
      <c r="Q2714" s="17" t="s">
        <v>19426</v>
      </c>
      <c r="R2714" s="7" t="s">
        <v>1275</v>
      </c>
    </row>
    <row r="2715" spans="1:18" ht="45">
      <c r="A2715" s="8" t="s">
        <v>19427</v>
      </c>
      <c r="B2715" s="3" t="s">
        <v>19428</v>
      </c>
      <c r="C2715" s="4" t="s">
        <v>18384</v>
      </c>
      <c r="D2715" s="3" t="s">
        <v>19429</v>
      </c>
      <c r="E2715" s="6">
        <v>43951.06967592593</v>
      </c>
      <c r="F2715" s="3"/>
      <c r="G2715" s="3"/>
      <c r="H2715" s="3"/>
      <c r="I2715" s="3"/>
      <c r="J2715" s="3" t="s">
        <v>19430</v>
      </c>
      <c r="K2715" s="3"/>
      <c r="L2715" s="7" t="s">
        <v>27</v>
      </c>
      <c r="M2715" s="14" t="s">
        <v>19431</v>
      </c>
      <c r="N2715" s="3">
        <v>1595</v>
      </c>
      <c r="O2715" s="3">
        <v>1365</v>
      </c>
      <c r="P2715" s="3" t="s">
        <v>19432</v>
      </c>
      <c r="Q2715" s="17" t="s">
        <v>19433</v>
      </c>
      <c r="R2715" s="7" t="s">
        <v>18390</v>
      </c>
    </row>
    <row r="2716" spans="1:18" ht="56.25">
      <c r="A2716" s="8" t="s">
        <v>19434</v>
      </c>
      <c r="B2716" s="3" t="s">
        <v>19435</v>
      </c>
      <c r="C2716" s="4" t="s">
        <v>19436</v>
      </c>
      <c r="D2716" s="3" t="s">
        <v>19437</v>
      </c>
      <c r="E2716" s="6">
        <v>43951.069641203707</v>
      </c>
      <c r="F2716" s="3"/>
      <c r="G2716" s="3"/>
      <c r="H2716" s="3"/>
      <c r="I2716" s="3"/>
      <c r="J2716" s="3" t="s">
        <v>19438</v>
      </c>
      <c r="K2716" s="3"/>
      <c r="L2716" s="7" t="s">
        <v>27</v>
      </c>
      <c r="M2716" s="14" t="s">
        <v>19439</v>
      </c>
      <c r="N2716" s="3">
        <v>130</v>
      </c>
      <c r="O2716" s="3">
        <v>794</v>
      </c>
      <c r="P2716" s="3" t="s">
        <v>19440</v>
      </c>
      <c r="Q2716" s="17" t="s">
        <v>19441</v>
      </c>
      <c r="R2716" s="7" t="s">
        <v>19442</v>
      </c>
    </row>
    <row r="2717" spans="1:18" ht="56.25">
      <c r="A2717" s="8" t="s">
        <v>19443</v>
      </c>
      <c r="B2717" s="3" t="s">
        <v>19444</v>
      </c>
      <c r="C2717" s="4" t="s">
        <v>19445</v>
      </c>
      <c r="D2717" s="3" t="s">
        <v>19446</v>
      </c>
      <c r="E2717" s="6">
        <v>43951.069502314815</v>
      </c>
      <c r="F2717" s="3"/>
      <c r="G2717" s="3"/>
      <c r="H2717" s="3"/>
      <c r="I2717" s="3"/>
      <c r="J2717" s="3" t="s">
        <v>19447</v>
      </c>
      <c r="K2717" s="3"/>
      <c r="L2717" s="7" t="s">
        <v>27</v>
      </c>
      <c r="M2717" s="14" t="s">
        <v>19448</v>
      </c>
      <c r="N2717" s="3">
        <v>237</v>
      </c>
      <c r="O2717" s="3">
        <v>191</v>
      </c>
      <c r="P2717" s="3" t="s">
        <v>19449</v>
      </c>
      <c r="Q2717" s="17" t="s">
        <v>19450</v>
      </c>
      <c r="R2717" s="7" t="s">
        <v>19451</v>
      </c>
    </row>
    <row r="2718" spans="1:18" ht="45">
      <c r="A2718" s="8" t="s">
        <v>19452</v>
      </c>
      <c r="B2718" s="3" t="s">
        <v>3544</v>
      </c>
      <c r="C2718" s="4" t="s">
        <v>19453</v>
      </c>
      <c r="D2718" s="3" t="s">
        <v>19454</v>
      </c>
      <c r="E2718" s="6">
        <v>43951.069444444445</v>
      </c>
      <c r="F2718" s="3"/>
      <c r="G2718" s="3"/>
      <c r="H2718" s="3"/>
      <c r="I2718" s="3"/>
      <c r="J2718" s="3" t="s">
        <v>3547</v>
      </c>
      <c r="K2718" s="3"/>
      <c r="L2718" s="7" t="s">
        <v>190</v>
      </c>
      <c r="M2718" s="14" t="s">
        <v>3548</v>
      </c>
      <c r="N2718" s="3">
        <v>170696</v>
      </c>
      <c r="O2718" s="3">
        <v>207</v>
      </c>
      <c r="P2718" s="3" t="s">
        <v>3549</v>
      </c>
      <c r="Q2718" s="17" t="s">
        <v>19455</v>
      </c>
      <c r="R2718" s="7" t="s">
        <v>19456</v>
      </c>
    </row>
    <row r="2719" spans="1:18" ht="90">
      <c r="A2719" s="8" t="s">
        <v>19457</v>
      </c>
      <c r="B2719" s="3" t="s">
        <v>19458</v>
      </c>
      <c r="C2719" s="4" t="s">
        <v>2263</v>
      </c>
      <c r="D2719" s="3" t="s">
        <v>19459</v>
      </c>
      <c r="E2719" s="6">
        <v>43951.069155092591</v>
      </c>
      <c r="F2719" s="3"/>
      <c r="G2719" s="3"/>
      <c r="H2719" s="3"/>
      <c r="I2719" s="3"/>
      <c r="J2719" s="3" t="s">
        <v>19460</v>
      </c>
      <c r="K2719" s="3"/>
      <c r="L2719" s="7" t="s">
        <v>27</v>
      </c>
      <c r="M2719" s="14" t="s">
        <v>340</v>
      </c>
      <c r="N2719" s="3">
        <v>989</v>
      </c>
      <c r="O2719" s="3">
        <v>1017</v>
      </c>
      <c r="P2719" s="3"/>
      <c r="Q2719" s="17" t="s">
        <v>19461</v>
      </c>
      <c r="R2719" s="7" t="s">
        <v>2269</v>
      </c>
    </row>
    <row r="2720" spans="1:18" ht="45">
      <c r="A2720" s="8" t="s">
        <v>19462</v>
      </c>
      <c r="B2720" s="3" t="s">
        <v>19463</v>
      </c>
      <c r="C2720" s="4" t="s">
        <v>1270</v>
      </c>
      <c r="D2720" s="3" t="s">
        <v>19464</v>
      </c>
      <c r="E2720" s="6">
        <v>43951.069016203706</v>
      </c>
      <c r="F2720" s="3"/>
      <c r="G2720" s="3"/>
      <c r="H2720" s="3"/>
      <c r="I2720" s="3"/>
      <c r="J2720" s="3" t="s">
        <v>19465</v>
      </c>
      <c r="K2720" s="3"/>
      <c r="L2720" s="7" t="s">
        <v>27</v>
      </c>
      <c r="M2720" s="14" t="s">
        <v>19466</v>
      </c>
      <c r="N2720" s="3">
        <v>52</v>
      </c>
      <c r="O2720" s="3">
        <v>39</v>
      </c>
      <c r="P2720" s="3"/>
      <c r="Q2720" s="17" t="s">
        <v>19467</v>
      </c>
      <c r="R2720" s="7" t="s">
        <v>1275</v>
      </c>
    </row>
    <row r="2721" spans="1:18" ht="112.5">
      <c r="A2721" s="8" t="s">
        <v>19468</v>
      </c>
      <c r="B2721" s="3" t="s">
        <v>19469</v>
      </c>
      <c r="C2721" s="4" t="s">
        <v>839</v>
      </c>
      <c r="D2721" s="3" t="s">
        <v>19470</v>
      </c>
      <c r="E2721" s="6">
        <v>43951.068622685183</v>
      </c>
      <c r="F2721" s="3"/>
      <c r="G2721" s="3"/>
      <c r="H2721" s="3"/>
      <c r="I2721" s="3"/>
      <c r="J2721" s="3" t="s">
        <v>19471</v>
      </c>
      <c r="K2721" s="3"/>
      <c r="L2721" s="7" t="s">
        <v>57</v>
      </c>
      <c r="M2721" s="14" t="s">
        <v>340</v>
      </c>
      <c r="N2721" s="3">
        <v>33</v>
      </c>
      <c r="O2721" s="3">
        <v>56</v>
      </c>
      <c r="P2721" s="3"/>
      <c r="Q2721" s="17" t="s">
        <v>19472</v>
      </c>
      <c r="R2721" s="7" t="s">
        <v>844</v>
      </c>
    </row>
    <row r="2722" spans="1:18" ht="33.75">
      <c r="A2722" s="8" t="s">
        <v>19473</v>
      </c>
      <c r="B2722" s="3" t="s">
        <v>19474</v>
      </c>
      <c r="C2722" s="4" t="s">
        <v>19475</v>
      </c>
      <c r="D2722" s="3" t="s">
        <v>19476</v>
      </c>
      <c r="E2722" s="6">
        <v>43951.068564814814</v>
      </c>
      <c r="F2722" s="3"/>
      <c r="G2722" s="3"/>
      <c r="H2722" s="3"/>
      <c r="I2722" s="3"/>
      <c r="J2722" s="3" t="s">
        <v>19477</v>
      </c>
      <c r="K2722" s="3"/>
      <c r="L2722" s="7" t="s">
        <v>57</v>
      </c>
      <c r="M2722" s="14" t="s">
        <v>19478</v>
      </c>
      <c r="N2722" s="3">
        <v>2141</v>
      </c>
      <c r="O2722" s="3">
        <v>2198</v>
      </c>
      <c r="P2722" s="3"/>
      <c r="Q2722" s="17" t="s">
        <v>19479</v>
      </c>
      <c r="R2722" s="7" t="s">
        <v>19480</v>
      </c>
    </row>
    <row r="2723" spans="1:18" ht="67.5">
      <c r="A2723" s="8" t="s">
        <v>19481</v>
      </c>
      <c r="B2723" s="3" t="s">
        <v>19482</v>
      </c>
      <c r="C2723" s="4" t="s">
        <v>3559</v>
      </c>
      <c r="D2723" s="3" t="s">
        <v>19483</v>
      </c>
      <c r="E2723" s="6">
        <v>43951.068541666667</v>
      </c>
      <c r="F2723" s="3"/>
      <c r="G2723" s="3"/>
      <c r="H2723" s="3"/>
      <c r="I2723" s="3"/>
      <c r="J2723" s="3" t="s">
        <v>19484</v>
      </c>
      <c r="K2723" s="3"/>
      <c r="L2723" s="7" t="s">
        <v>27</v>
      </c>
      <c r="M2723" s="14" t="s">
        <v>340</v>
      </c>
      <c r="N2723" s="3">
        <v>1</v>
      </c>
      <c r="O2723" s="3">
        <v>1</v>
      </c>
      <c r="P2723" s="3"/>
      <c r="Q2723" s="17" t="s">
        <v>19485</v>
      </c>
      <c r="R2723" s="7" t="s">
        <v>3564</v>
      </c>
    </row>
    <row r="2724" spans="1:18" ht="67.5">
      <c r="A2724" s="8" t="s">
        <v>19486</v>
      </c>
      <c r="B2724" s="3" t="s">
        <v>19487</v>
      </c>
      <c r="C2724" s="4" t="s">
        <v>18646</v>
      </c>
      <c r="D2724" s="3" t="s">
        <v>19488</v>
      </c>
      <c r="E2724" s="6">
        <v>43951.068391203706</v>
      </c>
      <c r="F2724" s="3"/>
      <c r="G2724" s="3"/>
      <c r="H2724" s="3"/>
      <c r="I2724" s="3"/>
      <c r="J2724" s="3" t="s">
        <v>19489</v>
      </c>
      <c r="K2724" s="3"/>
      <c r="L2724" s="7" t="s">
        <v>178</v>
      </c>
      <c r="M2724" s="14" t="s">
        <v>19490</v>
      </c>
      <c r="N2724" s="3">
        <v>777</v>
      </c>
      <c r="O2724" s="3">
        <v>1085</v>
      </c>
      <c r="P2724" s="3" t="s">
        <v>7993</v>
      </c>
      <c r="Q2724" s="17" t="s">
        <v>19491</v>
      </c>
      <c r="R2724" s="7" t="s">
        <v>18652</v>
      </c>
    </row>
    <row r="2725" spans="1:18" ht="90">
      <c r="A2725" s="8" t="s">
        <v>19492</v>
      </c>
      <c r="B2725" s="3" t="s">
        <v>19493</v>
      </c>
      <c r="C2725" s="4" t="s">
        <v>19494</v>
      </c>
      <c r="D2725" s="3" t="s">
        <v>19495</v>
      </c>
      <c r="E2725" s="6">
        <v>43951.068206018521</v>
      </c>
      <c r="F2725" s="3"/>
      <c r="G2725" s="3"/>
      <c r="H2725" s="3" t="s">
        <v>19496</v>
      </c>
      <c r="I2725" s="3" t="s">
        <v>19497</v>
      </c>
      <c r="J2725" s="3" t="s">
        <v>19498</v>
      </c>
      <c r="K2725" s="3" t="s">
        <v>19499</v>
      </c>
      <c r="L2725" s="7" t="s">
        <v>178</v>
      </c>
      <c r="M2725" s="14" t="s">
        <v>19500</v>
      </c>
      <c r="N2725" s="3">
        <v>517</v>
      </c>
      <c r="O2725" s="3">
        <v>178</v>
      </c>
      <c r="P2725" s="3" t="s">
        <v>5531</v>
      </c>
      <c r="Q2725" s="17" t="s">
        <v>19501</v>
      </c>
      <c r="R2725" s="7" t="s">
        <v>19502</v>
      </c>
    </row>
    <row r="2726" spans="1:18" ht="67.5">
      <c r="A2726" s="8" t="s">
        <v>19503</v>
      </c>
      <c r="B2726" s="3" t="s">
        <v>19504</v>
      </c>
      <c r="C2726" s="4" t="s">
        <v>19505</v>
      </c>
      <c r="D2726" s="3" t="s">
        <v>19506</v>
      </c>
      <c r="E2726" s="6">
        <v>43951.068043981482</v>
      </c>
      <c r="F2726" s="3"/>
      <c r="G2726" s="3"/>
      <c r="H2726" s="3"/>
      <c r="I2726" s="3"/>
      <c r="J2726" s="3" t="s">
        <v>19507</v>
      </c>
      <c r="K2726" s="3"/>
      <c r="L2726" s="7" t="s">
        <v>27</v>
      </c>
      <c r="M2726" s="14" t="s">
        <v>19508</v>
      </c>
      <c r="N2726" s="3">
        <v>113</v>
      </c>
      <c r="O2726" s="3">
        <v>486</v>
      </c>
      <c r="P2726" s="3" t="s">
        <v>16878</v>
      </c>
      <c r="Q2726" s="17" t="s">
        <v>19509</v>
      </c>
      <c r="R2726" s="7" t="s">
        <v>19510</v>
      </c>
    </row>
    <row r="2727" spans="1:18" ht="56.25">
      <c r="A2727" s="8" t="s">
        <v>19511</v>
      </c>
      <c r="B2727" s="3" t="s">
        <v>19512</v>
      </c>
      <c r="C2727" s="4" t="s">
        <v>2669</v>
      </c>
      <c r="D2727" s="3" t="s">
        <v>19513</v>
      </c>
      <c r="E2727" s="6">
        <v>43951.067812499998</v>
      </c>
      <c r="F2727" s="3"/>
      <c r="G2727" s="3"/>
      <c r="H2727" s="3"/>
      <c r="I2727" s="3"/>
      <c r="J2727" s="3" t="s">
        <v>19514</v>
      </c>
      <c r="K2727" s="3"/>
      <c r="L2727" s="7" t="s">
        <v>27</v>
      </c>
      <c r="M2727" s="14" t="s">
        <v>19515</v>
      </c>
      <c r="N2727" s="3">
        <v>5</v>
      </c>
      <c r="O2727" s="3">
        <v>34</v>
      </c>
      <c r="P2727" s="3"/>
      <c r="Q2727" s="17" t="s">
        <v>19516</v>
      </c>
      <c r="R2727" s="7" t="s">
        <v>2675</v>
      </c>
    </row>
    <row r="2728" spans="1:18" ht="45">
      <c r="A2728" s="8" t="s">
        <v>19517</v>
      </c>
      <c r="B2728" s="3" t="s">
        <v>15266</v>
      </c>
      <c r="C2728" s="4" t="s">
        <v>19518</v>
      </c>
      <c r="D2728" s="3" t="s">
        <v>19519</v>
      </c>
      <c r="E2728" s="6">
        <v>43951.067442129628</v>
      </c>
      <c r="F2728" s="3"/>
      <c r="G2728" s="3"/>
      <c r="H2728" s="3"/>
      <c r="I2728" s="3"/>
      <c r="J2728" s="3" t="s">
        <v>15269</v>
      </c>
      <c r="K2728" s="3"/>
      <c r="L2728" s="7" t="s">
        <v>27</v>
      </c>
      <c r="M2728" s="14" t="s">
        <v>15270</v>
      </c>
      <c r="N2728" s="3">
        <v>686</v>
      </c>
      <c r="O2728" s="3">
        <v>2026</v>
      </c>
      <c r="P2728" s="3" t="s">
        <v>14256</v>
      </c>
      <c r="Q2728" s="17" t="s">
        <v>19520</v>
      </c>
      <c r="R2728" s="7" t="s">
        <v>157</v>
      </c>
    </row>
    <row r="2729" spans="1:18" ht="90">
      <c r="A2729" s="8" t="s">
        <v>19521</v>
      </c>
      <c r="B2729" s="3" t="s">
        <v>19522</v>
      </c>
      <c r="C2729" s="4" t="s">
        <v>2263</v>
      </c>
      <c r="D2729" s="3" t="s">
        <v>19523</v>
      </c>
      <c r="E2729" s="6">
        <v>43951.067337962959</v>
      </c>
      <c r="F2729" s="3"/>
      <c r="G2729" s="3"/>
      <c r="H2729" s="3"/>
      <c r="I2729" s="3"/>
      <c r="J2729" s="3" t="s">
        <v>19524</v>
      </c>
      <c r="K2729" s="3"/>
      <c r="L2729" s="7" t="s">
        <v>178</v>
      </c>
      <c r="M2729" s="14" t="s">
        <v>19525</v>
      </c>
      <c r="N2729" s="3">
        <v>1458</v>
      </c>
      <c r="O2729" s="3">
        <v>344</v>
      </c>
      <c r="P2729" s="3"/>
      <c r="Q2729" s="17" t="s">
        <v>19526</v>
      </c>
      <c r="R2729" s="7" t="s">
        <v>2269</v>
      </c>
    </row>
    <row r="2730" spans="1:18" ht="67.5">
      <c r="A2730" s="8" t="s">
        <v>19527</v>
      </c>
      <c r="B2730" s="3" t="s">
        <v>19528</v>
      </c>
      <c r="C2730" s="4" t="s">
        <v>776</v>
      </c>
      <c r="D2730" s="3" t="s">
        <v>19529</v>
      </c>
      <c r="E2730" s="6">
        <v>43951.066932870366</v>
      </c>
      <c r="F2730" s="3"/>
      <c r="G2730" s="3"/>
      <c r="H2730" s="3"/>
      <c r="I2730" s="3"/>
      <c r="J2730" s="3" t="s">
        <v>19530</v>
      </c>
      <c r="K2730" s="3"/>
      <c r="L2730" s="7" t="s">
        <v>178</v>
      </c>
      <c r="M2730" s="14" t="s">
        <v>19531</v>
      </c>
      <c r="N2730" s="3">
        <v>3667</v>
      </c>
      <c r="O2730" s="3">
        <v>4345</v>
      </c>
      <c r="P2730" s="3" t="s">
        <v>19532</v>
      </c>
      <c r="Q2730" s="17" t="s">
        <v>19533</v>
      </c>
      <c r="R2730" s="7" t="s">
        <v>781</v>
      </c>
    </row>
    <row r="2731" spans="1:18" ht="45">
      <c r="A2731" s="8" t="s">
        <v>19534</v>
      </c>
      <c r="B2731" s="3" t="s">
        <v>19535</v>
      </c>
      <c r="C2731" s="4" t="s">
        <v>1270</v>
      </c>
      <c r="D2731" s="3" t="s">
        <v>19536</v>
      </c>
      <c r="E2731" s="6">
        <v>43951.066793981481</v>
      </c>
      <c r="F2731" s="3"/>
      <c r="G2731" s="3"/>
      <c r="H2731" s="3"/>
      <c r="I2731" s="3"/>
      <c r="J2731" s="3" t="s">
        <v>19537</v>
      </c>
      <c r="K2731" s="3"/>
      <c r="L2731" s="7" t="s">
        <v>27</v>
      </c>
      <c r="M2731" s="14" t="s">
        <v>19538</v>
      </c>
      <c r="N2731" s="3">
        <v>30</v>
      </c>
      <c r="O2731" s="3">
        <v>46</v>
      </c>
      <c r="P2731" s="3"/>
      <c r="Q2731" s="17" t="s">
        <v>19539</v>
      </c>
      <c r="R2731" s="7" t="s">
        <v>1275</v>
      </c>
    </row>
    <row r="2732" spans="1:18" ht="56.25">
      <c r="A2732" s="8" t="s">
        <v>19540</v>
      </c>
      <c r="B2732" s="3" t="s">
        <v>19541</v>
      </c>
      <c r="C2732" s="4" t="s">
        <v>7258</v>
      </c>
      <c r="D2732" s="3" t="s">
        <v>19542</v>
      </c>
      <c r="E2732" s="6">
        <v>43951.066724537042</v>
      </c>
      <c r="F2732" s="3"/>
      <c r="G2732" s="3"/>
      <c r="H2732" s="3"/>
      <c r="I2732" s="3"/>
      <c r="J2732" s="3" t="s">
        <v>19543</v>
      </c>
      <c r="K2732" s="3"/>
      <c r="L2732" s="7" t="s">
        <v>27</v>
      </c>
      <c r="M2732" s="14" t="s">
        <v>19544</v>
      </c>
      <c r="N2732" s="3">
        <v>206</v>
      </c>
      <c r="O2732" s="3">
        <v>857</v>
      </c>
      <c r="P2732" s="3" t="s">
        <v>17366</v>
      </c>
      <c r="Q2732" s="17" t="s">
        <v>19545</v>
      </c>
      <c r="R2732" s="7" t="s">
        <v>7263</v>
      </c>
    </row>
    <row r="2733" spans="1:18" ht="135">
      <c r="A2733" s="8" t="s">
        <v>19546</v>
      </c>
      <c r="B2733" s="3" t="s">
        <v>19547</v>
      </c>
      <c r="C2733" s="4" t="s">
        <v>19548</v>
      </c>
      <c r="D2733" s="3" t="s">
        <v>19549</v>
      </c>
      <c r="E2733" s="6">
        <v>43951.066712962958</v>
      </c>
      <c r="F2733" s="3"/>
      <c r="G2733" s="3"/>
      <c r="H2733" s="3" t="s">
        <v>19550</v>
      </c>
      <c r="I2733" s="3" t="s">
        <v>19547</v>
      </c>
      <c r="J2733" s="3" t="s">
        <v>19550</v>
      </c>
      <c r="K2733" s="3" t="s">
        <v>19551</v>
      </c>
      <c r="L2733" s="7" t="s">
        <v>27</v>
      </c>
      <c r="M2733" s="14" t="s">
        <v>19552</v>
      </c>
      <c r="N2733" s="3">
        <v>144</v>
      </c>
      <c r="O2733" s="3">
        <v>310</v>
      </c>
      <c r="P2733" s="3"/>
      <c r="Q2733" s="17" t="s">
        <v>19553</v>
      </c>
      <c r="R2733" s="7" t="s">
        <v>16195</v>
      </c>
    </row>
    <row r="2734" spans="1:18" ht="45">
      <c r="A2734" s="8" t="s">
        <v>19554</v>
      </c>
      <c r="B2734" s="3" t="s">
        <v>19555</v>
      </c>
      <c r="C2734" s="4" t="s">
        <v>1270</v>
      </c>
      <c r="D2734" s="3" t="s">
        <v>19556</v>
      </c>
      <c r="E2734" s="6">
        <v>43951.066643518519</v>
      </c>
      <c r="F2734" s="3"/>
      <c r="G2734" s="3"/>
      <c r="H2734" s="3"/>
      <c r="I2734" s="3"/>
      <c r="J2734" s="3" t="s">
        <v>19557</v>
      </c>
      <c r="K2734" s="3"/>
      <c r="L2734" s="7" t="s">
        <v>27</v>
      </c>
      <c r="M2734" s="14" t="s">
        <v>19558</v>
      </c>
      <c r="N2734" s="3">
        <v>64</v>
      </c>
      <c r="O2734" s="3">
        <v>135</v>
      </c>
      <c r="P2734" s="3"/>
      <c r="Q2734" s="17" t="s">
        <v>19559</v>
      </c>
      <c r="R2734" s="7" t="s">
        <v>1275</v>
      </c>
    </row>
    <row r="2735" spans="1:18" ht="67.5">
      <c r="A2735" s="8" t="s">
        <v>19560</v>
      </c>
      <c r="B2735" s="3" t="s">
        <v>19561</v>
      </c>
      <c r="C2735" s="4" t="s">
        <v>4731</v>
      </c>
      <c r="D2735" s="3" t="s">
        <v>19562</v>
      </c>
      <c r="E2735" s="6">
        <v>43951.066423611112</v>
      </c>
      <c r="F2735" s="3"/>
      <c r="G2735" s="3"/>
      <c r="H2735" s="3"/>
      <c r="I2735" s="3"/>
      <c r="J2735" s="3" t="s">
        <v>19563</v>
      </c>
      <c r="K2735" s="3"/>
      <c r="L2735" s="7" t="s">
        <v>27</v>
      </c>
      <c r="M2735" s="14" t="s">
        <v>19564</v>
      </c>
      <c r="N2735" s="3">
        <v>1916</v>
      </c>
      <c r="O2735" s="3">
        <v>3196</v>
      </c>
      <c r="P2735" s="3"/>
      <c r="Q2735" s="17" t="s">
        <v>19565</v>
      </c>
      <c r="R2735" s="7" t="s">
        <v>4736</v>
      </c>
    </row>
    <row r="2736" spans="1:18" ht="90">
      <c r="A2736" s="8" t="s">
        <v>19566</v>
      </c>
      <c r="B2736" s="3" t="s">
        <v>19567</v>
      </c>
      <c r="C2736" s="4" t="s">
        <v>2263</v>
      </c>
      <c r="D2736" s="3" t="s">
        <v>19568</v>
      </c>
      <c r="E2736" s="6">
        <v>43951.066365740742</v>
      </c>
      <c r="F2736" s="3"/>
      <c r="G2736" s="3"/>
      <c r="H2736" s="3"/>
      <c r="I2736" s="3"/>
      <c r="J2736" s="3" t="s">
        <v>19569</v>
      </c>
      <c r="K2736" s="3"/>
      <c r="L2736" s="7" t="s">
        <v>27</v>
      </c>
      <c r="M2736" s="14" t="s">
        <v>19570</v>
      </c>
      <c r="N2736" s="3">
        <v>239</v>
      </c>
      <c r="O2736" s="3">
        <v>979</v>
      </c>
      <c r="P2736" s="3" t="s">
        <v>3628</v>
      </c>
      <c r="Q2736" s="17" t="s">
        <v>19571</v>
      </c>
      <c r="R2736" s="7" t="s">
        <v>2269</v>
      </c>
    </row>
    <row r="2737" spans="1:18" ht="67.5">
      <c r="A2737" s="8" t="s">
        <v>19572</v>
      </c>
      <c r="B2737" s="3" t="s">
        <v>17146</v>
      </c>
      <c r="C2737" s="4" t="s">
        <v>4731</v>
      </c>
      <c r="D2737" s="3" t="s">
        <v>19573</v>
      </c>
      <c r="E2737" s="6">
        <v>43951.066134259258</v>
      </c>
      <c r="F2737" s="3"/>
      <c r="G2737" s="3"/>
      <c r="H2737" s="3"/>
      <c r="I2737" s="3"/>
      <c r="J2737" s="3" t="s">
        <v>17148</v>
      </c>
      <c r="K2737" s="3"/>
      <c r="L2737" s="7" t="s">
        <v>27</v>
      </c>
      <c r="M2737" s="14" t="s">
        <v>17149</v>
      </c>
      <c r="N2737" s="3">
        <v>12</v>
      </c>
      <c r="O2737" s="3">
        <v>37</v>
      </c>
      <c r="P2737" s="3"/>
      <c r="Q2737" s="17" t="s">
        <v>19574</v>
      </c>
      <c r="R2737" s="7" t="s">
        <v>4736</v>
      </c>
    </row>
    <row r="2738" spans="1:18" ht="45">
      <c r="A2738" s="8" t="s">
        <v>19575</v>
      </c>
      <c r="B2738" s="3" t="s">
        <v>19576</v>
      </c>
      <c r="C2738" s="4" t="s">
        <v>1270</v>
      </c>
      <c r="D2738" s="3" t="s">
        <v>19577</v>
      </c>
      <c r="E2738" s="6">
        <v>43951.066064814819</v>
      </c>
      <c r="F2738" s="3"/>
      <c r="G2738" s="3"/>
      <c r="H2738" s="3"/>
      <c r="I2738" s="3"/>
      <c r="J2738" s="3" t="s">
        <v>19578</v>
      </c>
      <c r="K2738" s="3"/>
      <c r="L2738" s="7" t="s">
        <v>27</v>
      </c>
      <c r="M2738" s="14" t="s">
        <v>19579</v>
      </c>
      <c r="N2738" s="3">
        <v>43</v>
      </c>
      <c r="O2738" s="3">
        <v>42</v>
      </c>
      <c r="P2738" s="3"/>
      <c r="Q2738" s="17" t="s">
        <v>19580</v>
      </c>
      <c r="R2738" s="7" t="s">
        <v>1275</v>
      </c>
    </row>
    <row r="2739" spans="1:18" ht="90">
      <c r="A2739" s="8" t="s">
        <v>19581</v>
      </c>
      <c r="B2739" s="3" t="s">
        <v>19582</v>
      </c>
      <c r="C2739" s="4" t="s">
        <v>2263</v>
      </c>
      <c r="D2739" s="3" t="s">
        <v>19583</v>
      </c>
      <c r="E2739" s="6">
        <v>43951.065914351857</v>
      </c>
      <c r="F2739" s="3"/>
      <c r="G2739" s="3"/>
      <c r="H2739" s="3"/>
      <c r="I2739" s="3"/>
      <c r="J2739" s="3" t="s">
        <v>19584</v>
      </c>
      <c r="K2739" s="3"/>
      <c r="L2739" s="7" t="s">
        <v>27</v>
      </c>
      <c r="M2739" s="14" t="s">
        <v>19585</v>
      </c>
      <c r="N2739" s="3">
        <v>119</v>
      </c>
      <c r="O2739" s="3">
        <v>639</v>
      </c>
      <c r="P2739" s="3"/>
      <c r="Q2739" s="17" t="s">
        <v>19586</v>
      </c>
      <c r="R2739" s="7" t="s">
        <v>2269</v>
      </c>
    </row>
    <row r="2740" spans="1:18" ht="67.5">
      <c r="A2740" s="8" t="s">
        <v>19587</v>
      </c>
      <c r="B2740" s="3" t="s">
        <v>19588</v>
      </c>
      <c r="C2740" s="4" t="s">
        <v>4731</v>
      </c>
      <c r="D2740" s="3" t="s">
        <v>19589</v>
      </c>
      <c r="E2740" s="6">
        <v>43951.06559027778</v>
      </c>
      <c r="F2740" s="3"/>
      <c r="G2740" s="3"/>
      <c r="H2740" s="3"/>
      <c r="I2740" s="3"/>
      <c r="J2740" s="3" t="s">
        <v>19590</v>
      </c>
      <c r="K2740" s="3"/>
      <c r="L2740" s="7" t="s">
        <v>178</v>
      </c>
      <c r="M2740" s="14" t="s">
        <v>19591</v>
      </c>
      <c r="N2740" s="3">
        <v>9759</v>
      </c>
      <c r="O2740" s="3">
        <v>10733</v>
      </c>
      <c r="P2740" s="3" t="s">
        <v>49</v>
      </c>
      <c r="Q2740" s="17" t="s">
        <v>19592</v>
      </c>
      <c r="R2740" s="7" t="s">
        <v>4736</v>
      </c>
    </row>
    <row r="2741" spans="1:18" ht="90">
      <c r="A2741" s="8" t="s">
        <v>19593</v>
      </c>
      <c r="B2741" s="3" t="s">
        <v>19594</v>
      </c>
      <c r="C2741" s="4" t="s">
        <v>991</v>
      </c>
      <c r="D2741" s="3" t="s">
        <v>19595</v>
      </c>
      <c r="E2741" s="6">
        <v>43951.06527777778</v>
      </c>
      <c r="F2741" s="3"/>
      <c r="G2741" s="3"/>
      <c r="H2741" s="3"/>
      <c r="I2741" s="3"/>
      <c r="J2741" s="3" t="s">
        <v>19596</v>
      </c>
      <c r="K2741" s="3"/>
      <c r="L2741" s="7" t="s">
        <v>27</v>
      </c>
      <c r="M2741" s="14" t="s">
        <v>19597</v>
      </c>
      <c r="N2741" s="3"/>
      <c r="O2741" s="3">
        <v>15</v>
      </c>
      <c r="P2741" s="3"/>
      <c r="Q2741" s="17" t="s">
        <v>19598</v>
      </c>
      <c r="R2741" s="7" t="s">
        <v>996</v>
      </c>
    </row>
    <row r="2742" spans="1:18" ht="67.5">
      <c r="A2742" s="8" t="s">
        <v>19599</v>
      </c>
      <c r="B2742" s="3" t="s">
        <v>19600</v>
      </c>
      <c r="C2742" s="4" t="s">
        <v>3847</v>
      </c>
      <c r="D2742" s="3" t="s">
        <v>19601</v>
      </c>
      <c r="E2742" s="6">
        <v>43951.065138888887</v>
      </c>
      <c r="F2742" s="3"/>
      <c r="G2742" s="3"/>
      <c r="H2742" s="3"/>
      <c r="I2742" s="3"/>
      <c r="J2742" s="3" t="s">
        <v>19602</v>
      </c>
      <c r="K2742" s="3"/>
      <c r="L2742" s="7" t="s">
        <v>178</v>
      </c>
      <c r="M2742" s="14" t="s">
        <v>19603</v>
      </c>
      <c r="N2742" s="3">
        <v>33</v>
      </c>
      <c r="O2742" s="3">
        <v>72</v>
      </c>
      <c r="P2742" s="3" t="s">
        <v>19604</v>
      </c>
      <c r="Q2742" s="17" t="s">
        <v>19605</v>
      </c>
      <c r="R2742" s="7" t="s">
        <v>3852</v>
      </c>
    </row>
    <row r="2743" spans="1:18" ht="67.5">
      <c r="A2743" s="8" t="s">
        <v>19606</v>
      </c>
      <c r="B2743" s="3" t="s">
        <v>19607</v>
      </c>
      <c r="C2743" s="4" t="s">
        <v>4731</v>
      </c>
      <c r="D2743" s="3" t="s">
        <v>19608</v>
      </c>
      <c r="E2743" s="6">
        <v>43951.065046296295</v>
      </c>
      <c r="F2743" s="3"/>
      <c r="G2743" s="3"/>
      <c r="H2743" s="3"/>
      <c r="I2743" s="3"/>
      <c r="J2743" s="3" t="s">
        <v>19609</v>
      </c>
      <c r="K2743" s="3"/>
      <c r="L2743" s="7" t="s">
        <v>178</v>
      </c>
      <c r="M2743" s="14" t="s">
        <v>19610</v>
      </c>
      <c r="N2743" s="3">
        <v>18729</v>
      </c>
      <c r="O2743" s="3">
        <v>13687</v>
      </c>
      <c r="P2743" s="3" t="s">
        <v>19611</v>
      </c>
      <c r="Q2743" s="17" t="s">
        <v>19612</v>
      </c>
      <c r="R2743" s="7" t="s">
        <v>4736</v>
      </c>
    </row>
    <row r="2744" spans="1:18" ht="78.75">
      <c r="A2744" s="8" t="s">
        <v>19613</v>
      </c>
      <c r="B2744" s="3" t="s">
        <v>19614</v>
      </c>
      <c r="C2744" s="4" t="s">
        <v>11401</v>
      </c>
      <c r="D2744" s="3" t="s">
        <v>19615</v>
      </c>
      <c r="E2744" s="6">
        <v>43951.065023148149</v>
      </c>
      <c r="F2744" s="3"/>
      <c r="G2744" s="3"/>
      <c r="H2744" s="3"/>
      <c r="I2744" s="3"/>
      <c r="J2744" s="3" t="s">
        <v>19616</v>
      </c>
      <c r="K2744" s="3"/>
      <c r="L2744" s="7" t="s">
        <v>27</v>
      </c>
      <c r="M2744" s="14" t="s">
        <v>19617</v>
      </c>
      <c r="N2744" s="3">
        <v>52</v>
      </c>
      <c r="O2744" s="3">
        <v>139</v>
      </c>
      <c r="P2744" s="3" t="s">
        <v>563</v>
      </c>
      <c r="Q2744" s="17" t="s">
        <v>19618</v>
      </c>
      <c r="R2744" s="7" t="s">
        <v>1433</v>
      </c>
    </row>
    <row r="2745" spans="1:18" ht="90">
      <c r="A2745" s="8" t="s">
        <v>19619</v>
      </c>
      <c r="B2745" s="3" t="s">
        <v>19620</v>
      </c>
      <c r="C2745" s="4" t="s">
        <v>991</v>
      </c>
      <c r="D2745" s="3" t="s">
        <v>19621</v>
      </c>
      <c r="E2745" s="6">
        <v>43951.064988425926</v>
      </c>
      <c r="F2745" s="3"/>
      <c r="G2745" s="3"/>
      <c r="H2745" s="3"/>
      <c r="I2745" s="3"/>
      <c r="J2745" s="3" t="s">
        <v>19622</v>
      </c>
      <c r="K2745" s="3"/>
      <c r="L2745" s="7" t="s">
        <v>27</v>
      </c>
      <c r="M2745" s="14" t="s">
        <v>19623</v>
      </c>
      <c r="N2745" s="3"/>
      <c r="O2745" s="3">
        <v>22</v>
      </c>
      <c r="P2745" s="3"/>
      <c r="Q2745" s="17" t="s">
        <v>19624</v>
      </c>
      <c r="R2745" s="7" t="s">
        <v>996</v>
      </c>
    </row>
    <row r="2746" spans="1:18" ht="78.75">
      <c r="A2746" s="8" t="s">
        <v>19625</v>
      </c>
      <c r="B2746" s="3" t="s">
        <v>1876</v>
      </c>
      <c r="C2746" s="4" t="s">
        <v>11401</v>
      </c>
      <c r="D2746" s="3" t="s">
        <v>19626</v>
      </c>
      <c r="E2746" s="6">
        <v>43951.064872685187</v>
      </c>
      <c r="F2746" s="3"/>
      <c r="G2746" s="3"/>
      <c r="H2746" s="3"/>
      <c r="I2746" s="3"/>
      <c r="J2746" s="3" t="s">
        <v>1878</v>
      </c>
      <c r="K2746" s="3"/>
      <c r="L2746" s="7" t="s">
        <v>27</v>
      </c>
      <c r="M2746" s="14" t="s">
        <v>1879</v>
      </c>
      <c r="N2746" s="3">
        <v>847</v>
      </c>
      <c r="O2746" s="3">
        <v>791</v>
      </c>
      <c r="P2746" s="3" t="s">
        <v>1880</v>
      </c>
      <c r="Q2746" s="17" t="s">
        <v>19627</v>
      </c>
      <c r="R2746" s="7" t="s">
        <v>1433</v>
      </c>
    </row>
    <row r="2747" spans="1:18" ht="45">
      <c r="A2747" s="8" t="s">
        <v>19628</v>
      </c>
      <c r="B2747" s="3" t="s">
        <v>19629</v>
      </c>
      <c r="C2747" s="4" t="s">
        <v>1270</v>
      </c>
      <c r="D2747" s="3" t="s">
        <v>19630</v>
      </c>
      <c r="E2747" s="6">
        <v>43951.064780092594</v>
      </c>
      <c r="F2747" s="3"/>
      <c r="G2747" s="3"/>
      <c r="H2747" s="3"/>
      <c r="I2747" s="3"/>
      <c r="J2747" s="3" t="s">
        <v>19631</v>
      </c>
      <c r="K2747" s="3"/>
      <c r="L2747" s="7" t="s">
        <v>57</v>
      </c>
      <c r="M2747" s="14" t="s">
        <v>19632</v>
      </c>
      <c r="N2747" s="3">
        <v>237</v>
      </c>
      <c r="O2747" s="3">
        <v>124</v>
      </c>
      <c r="P2747" s="3" t="s">
        <v>19633</v>
      </c>
      <c r="Q2747" s="17" t="s">
        <v>19634</v>
      </c>
      <c r="R2747" s="7" t="s">
        <v>1275</v>
      </c>
    </row>
    <row r="2748" spans="1:18" ht="45">
      <c r="A2748" s="8" t="s">
        <v>19635</v>
      </c>
      <c r="B2748" s="3" t="s">
        <v>19636</v>
      </c>
      <c r="C2748" s="4" t="s">
        <v>1270</v>
      </c>
      <c r="D2748" s="3" t="s">
        <v>19637</v>
      </c>
      <c r="E2748" s="6">
        <v>43951.064768518518</v>
      </c>
      <c r="F2748" s="3"/>
      <c r="G2748" s="3"/>
      <c r="H2748" s="3"/>
      <c r="I2748" s="3"/>
      <c r="J2748" s="3" t="s">
        <v>19638</v>
      </c>
      <c r="K2748" s="3"/>
      <c r="L2748" s="7" t="s">
        <v>27</v>
      </c>
      <c r="M2748" s="14" t="s">
        <v>19639</v>
      </c>
      <c r="N2748" s="3">
        <v>86</v>
      </c>
      <c r="O2748" s="3">
        <v>46</v>
      </c>
      <c r="P2748" s="3" t="s">
        <v>19640</v>
      </c>
      <c r="Q2748" s="17" t="s">
        <v>19641</v>
      </c>
      <c r="R2748" s="7" t="s">
        <v>1275</v>
      </c>
    </row>
    <row r="2749" spans="1:18" ht="67.5">
      <c r="A2749" s="8" t="s">
        <v>19642</v>
      </c>
      <c r="B2749" s="3" t="s">
        <v>19643</v>
      </c>
      <c r="C2749" s="4" t="s">
        <v>776</v>
      </c>
      <c r="D2749" s="3" t="s">
        <v>19644</v>
      </c>
      <c r="E2749" s="6">
        <v>43951.064756944441</v>
      </c>
      <c r="F2749" s="3"/>
      <c r="G2749" s="3"/>
      <c r="H2749" s="3"/>
      <c r="I2749" s="3"/>
      <c r="J2749" s="3" t="s">
        <v>19645</v>
      </c>
      <c r="K2749" s="3"/>
      <c r="L2749" s="7" t="s">
        <v>27</v>
      </c>
      <c r="M2749" s="14" t="s">
        <v>19646</v>
      </c>
      <c r="N2749" s="3">
        <v>143</v>
      </c>
      <c r="O2749" s="3">
        <v>86</v>
      </c>
      <c r="P2749" s="3" t="s">
        <v>4079</v>
      </c>
      <c r="Q2749" s="17" t="s">
        <v>19647</v>
      </c>
      <c r="R2749" s="7" t="s">
        <v>781</v>
      </c>
    </row>
    <row r="2750" spans="1:18" ht="56.25">
      <c r="A2750" s="8" t="s">
        <v>19648</v>
      </c>
      <c r="B2750" s="3" t="s">
        <v>19649</v>
      </c>
      <c r="C2750" s="4" t="s">
        <v>2669</v>
      </c>
      <c r="D2750" s="3" t="s">
        <v>19650</v>
      </c>
      <c r="E2750" s="6">
        <v>43951.064733796295</v>
      </c>
      <c r="F2750" s="3"/>
      <c r="G2750" s="3"/>
      <c r="H2750" s="3"/>
      <c r="I2750" s="3"/>
      <c r="J2750" s="3" t="s">
        <v>19651</v>
      </c>
      <c r="K2750" s="3"/>
      <c r="L2750" s="7" t="s">
        <v>27</v>
      </c>
      <c r="M2750" s="14" t="s">
        <v>19652</v>
      </c>
      <c r="N2750" s="3">
        <v>165762</v>
      </c>
      <c r="O2750" s="3">
        <v>1811</v>
      </c>
      <c r="P2750" s="3" t="s">
        <v>735</v>
      </c>
      <c r="Q2750" s="17" t="s">
        <v>19653</v>
      </c>
      <c r="R2750" s="7" t="s">
        <v>2675</v>
      </c>
    </row>
    <row r="2751" spans="1:18" ht="67.5">
      <c r="A2751" s="8" t="s">
        <v>19654</v>
      </c>
      <c r="B2751" s="3" t="s">
        <v>19655</v>
      </c>
      <c r="C2751" s="4" t="s">
        <v>4731</v>
      </c>
      <c r="D2751" s="3" t="s">
        <v>19656</v>
      </c>
      <c r="E2751" s="6">
        <v>43951.064699074079</v>
      </c>
      <c r="F2751" s="3"/>
      <c r="G2751" s="3"/>
      <c r="H2751" s="3"/>
      <c r="I2751" s="3"/>
      <c r="J2751" s="3" t="s">
        <v>19657</v>
      </c>
      <c r="K2751" s="3"/>
      <c r="L2751" s="7" t="s">
        <v>178</v>
      </c>
      <c r="M2751" s="14" t="s">
        <v>19658</v>
      </c>
      <c r="N2751" s="3">
        <v>3260</v>
      </c>
      <c r="O2751" s="3">
        <v>4993</v>
      </c>
      <c r="P2751" s="3" t="s">
        <v>49</v>
      </c>
      <c r="Q2751" s="17" t="s">
        <v>19659</v>
      </c>
      <c r="R2751" s="7" t="s">
        <v>4736</v>
      </c>
    </row>
    <row r="2752" spans="1:18" ht="56.25">
      <c r="A2752" s="8" t="s">
        <v>19660</v>
      </c>
      <c r="B2752" s="3" t="s">
        <v>19661</v>
      </c>
      <c r="C2752" s="4" t="s">
        <v>2255</v>
      </c>
      <c r="D2752" s="3" t="s">
        <v>19662</v>
      </c>
      <c r="E2752" s="6">
        <v>43951.064675925925</v>
      </c>
      <c r="F2752" s="3"/>
      <c r="G2752" s="3"/>
      <c r="H2752" s="3"/>
      <c r="I2752" s="3"/>
      <c r="J2752" s="3" t="s">
        <v>19663</v>
      </c>
      <c r="K2752" s="3"/>
      <c r="L2752" s="7" t="s">
        <v>27</v>
      </c>
      <c r="M2752" s="14" t="s">
        <v>19664</v>
      </c>
      <c r="N2752" s="3">
        <v>1255</v>
      </c>
      <c r="O2752" s="3">
        <v>334</v>
      </c>
      <c r="P2752" s="3"/>
      <c r="Q2752" s="17" t="s">
        <v>19665</v>
      </c>
      <c r="R2752" s="7" t="s">
        <v>2260</v>
      </c>
    </row>
    <row r="2753" spans="1:18" ht="45">
      <c r="A2753" s="8" t="s">
        <v>19666</v>
      </c>
      <c r="B2753" s="3" t="s">
        <v>19667</v>
      </c>
      <c r="C2753" s="4" t="s">
        <v>1270</v>
      </c>
      <c r="D2753" s="3" t="s">
        <v>19668</v>
      </c>
      <c r="E2753" s="6">
        <v>43951.064664351856</v>
      </c>
      <c r="F2753" s="3"/>
      <c r="G2753" s="3"/>
      <c r="H2753" s="3"/>
      <c r="I2753" s="3"/>
      <c r="J2753" s="3" t="s">
        <v>19669</v>
      </c>
      <c r="K2753" s="3"/>
      <c r="L2753" s="7" t="s">
        <v>27</v>
      </c>
      <c r="M2753" s="14" t="s">
        <v>19670</v>
      </c>
      <c r="N2753" s="3">
        <v>6</v>
      </c>
      <c r="O2753" s="3">
        <v>6</v>
      </c>
      <c r="P2753" s="3"/>
      <c r="Q2753" s="17" t="s">
        <v>19671</v>
      </c>
      <c r="R2753" s="7" t="s">
        <v>1275</v>
      </c>
    </row>
    <row r="2754" spans="1:18" ht="67.5">
      <c r="A2754" s="8" t="s">
        <v>19672</v>
      </c>
      <c r="B2754" s="3" t="s">
        <v>1787</v>
      </c>
      <c r="C2754" s="4" t="s">
        <v>19673</v>
      </c>
      <c r="D2754" s="3" t="s">
        <v>19674</v>
      </c>
      <c r="E2754" s="6">
        <v>43951.064606481479</v>
      </c>
      <c r="F2754" s="3"/>
      <c r="G2754" s="3"/>
      <c r="H2754" s="3"/>
      <c r="I2754" s="3"/>
      <c r="J2754" s="3" t="s">
        <v>1790</v>
      </c>
      <c r="K2754" s="3"/>
      <c r="L2754" s="7" t="s">
        <v>178</v>
      </c>
      <c r="M2754" s="14" t="s">
        <v>1792</v>
      </c>
      <c r="N2754" s="3">
        <v>15321</v>
      </c>
      <c r="O2754" s="3">
        <v>537</v>
      </c>
      <c r="P2754" s="3"/>
      <c r="Q2754" s="17" t="s">
        <v>19675</v>
      </c>
      <c r="R2754" s="7" t="s">
        <v>19676</v>
      </c>
    </row>
    <row r="2755" spans="1:18" ht="90">
      <c r="A2755" s="8" t="s">
        <v>19677</v>
      </c>
      <c r="B2755" s="3" t="s">
        <v>19678</v>
      </c>
      <c r="C2755" s="4" t="s">
        <v>2263</v>
      </c>
      <c r="D2755" s="3" t="s">
        <v>19679</v>
      </c>
      <c r="E2755" s="6">
        <v>43951.06450231481</v>
      </c>
      <c r="F2755" s="3"/>
      <c r="G2755" s="3"/>
      <c r="H2755" s="3"/>
      <c r="I2755" s="3"/>
      <c r="J2755" s="3" t="s">
        <v>19680</v>
      </c>
      <c r="K2755" s="3"/>
      <c r="L2755" s="7" t="s">
        <v>27</v>
      </c>
      <c r="M2755" s="14" t="s">
        <v>19681</v>
      </c>
      <c r="N2755" s="3">
        <v>1415</v>
      </c>
      <c r="O2755" s="3">
        <v>2376</v>
      </c>
      <c r="P2755" s="3" t="s">
        <v>19682</v>
      </c>
      <c r="Q2755" s="17" t="s">
        <v>19683</v>
      </c>
      <c r="R2755" s="7" t="s">
        <v>2269</v>
      </c>
    </row>
    <row r="2756" spans="1:18" ht="56.25">
      <c r="A2756" s="8" t="s">
        <v>19684</v>
      </c>
      <c r="B2756" s="3" t="s">
        <v>19685</v>
      </c>
      <c r="C2756" s="4" t="s">
        <v>1563</v>
      </c>
      <c r="D2756" s="3" t="s">
        <v>19686</v>
      </c>
      <c r="E2756" s="6">
        <v>43951.064062500001</v>
      </c>
      <c r="F2756" s="3"/>
      <c r="G2756" s="3"/>
      <c r="H2756" s="3"/>
      <c r="I2756" s="3"/>
      <c r="J2756" s="3" t="s">
        <v>19687</v>
      </c>
      <c r="K2756" s="3"/>
      <c r="L2756" s="7" t="s">
        <v>57</v>
      </c>
      <c r="M2756" s="14" t="s">
        <v>19688</v>
      </c>
      <c r="N2756" s="3">
        <v>324</v>
      </c>
      <c r="O2756" s="3">
        <v>427</v>
      </c>
      <c r="P2756" s="3" t="s">
        <v>19689</v>
      </c>
      <c r="Q2756" s="17" t="s">
        <v>19690</v>
      </c>
      <c r="R2756" s="7" t="s">
        <v>1569</v>
      </c>
    </row>
    <row r="2757" spans="1:18" ht="56.25">
      <c r="A2757" s="8" t="s">
        <v>19691</v>
      </c>
      <c r="B2757" s="3" t="s">
        <v>19692</v>
      </c>
      <c r="C2757" s="4" t="s">
        <v>19693</v>
      </c>
      <c r="D2757" s="3" t="s">
        <v>19694</v>
      </c>
      <c r="E2757" s="6">
        <v>43951.064027777778</v>
      </c>
      <c r="F2757" s="3"/>
      <c r="G2757" s="3"/>
      <c r="H2757" s="3"/>
      <c r="I2757" s="3"/>
      <c r="J2757" s="3" t="s">
        <v>19695</v>
      </c>
      <c r="K2757" s="3"/>
      <c r="L2757" s="7" t="s">
        <v>1732</v>
      </c>
      <c r="M2757" s="14" t="s">
        <v>19696</v>
      </c>
      <c r="N2757" s="3">
        <v>1237</v>
      </c>
      <c r="O2757" s="3">
        <v>82</v>
      </c>
      <c r="P2757" s="3"/>
      <c r="Q2757" s="17" t="s">
        <v>19697</v>
      </c>
      <c r="R2757" s="7" t="s">
        <v>19698</v>
      </c>
    </row>
    <row r="2758" spans="1:18" ht="56.25">
      <c r="A2758" s="8" t="s">
        <v>19699</v>
      </c>
      <c r="B2758" s="3" t="s">
        <v>19700</v>
      </c>
      <c r="C2758" s="4" t="s">
        <v>1473</v>
      </c>
      <c r="D2758" s="3" t="s">
        <v>19701</v>
      </c>
      <c r="E2758" s="6">
        <v>43951.063750000001</v>
      </c>
      <c r="F2758" s="3"/>
      <c r="G2758" s="3"/>
      <c r="H2758" s="3"/>
      <c r="I2758" s="3"/>
      <c r="J2758" s="3" t="s">
        <v>19702</v>
      </c>
      <c r="K2758" s="3"/>
      <c r="L2758" s="7" t="s">
        <v>178</v>
      </c>
      <c r="M2758" s="14" t="s">
        <v>19703</v>
      </c>
      <c r="N2758" s="3">
        <v>138411</v>
      </c>
      <c r="O2758" s="3">
        <v>827</v>
      </c>
      <c r="P2758" s="3" t="s">
        <v>14195</v>
      </c>
      <c r="Q2758" s="17" t="s">
        <v>19704</v>
      </c>
      <c r="R2758" s="7" t="s">
        <v>1478</v>
      </c>
    </row>
    <row r="2759" spans="1:18" ht="67.5">
      <c r="A2759" s="8" t="s">
        <v>19705</v>
      </c>
      <c r="B2759" s="3" t="s">
        <v>19706</v>
      </c>
      <c r="C2759" s="4" t="s">
        <v>4731</v>
      </c>
      <c r="D2759" s="3" t="s">
        <v>19701</v>
      </c>
      <c r="E2759" s="6">
        <v>43951.063750000001</v>
      </c>
      <c r="F2759" s="3"/>
      <c r="G2759" s="3"/>
      <c r="H2759" s="3"/>
      <c r="I2759" s="3"/>
      <c r="J2759" s="3" t="s">
        <v>19707</v>
      </c>
      <c r="K2759" s="3"/>
      <c r="L2759" s="7" t="s">
        <v>27</v>
      </c>
      <c r="M2759" s="14" t="s">
        <v>19708</v>
      </c>
      <c r="N2759" s="3">
        <v>3578</v>
      </c>
      <c r="O2759" s="3">
        <v>4810</v>
      </c>
      <c r="P2759" s="3" t="s">
        <v>15348</v>
      </c>
      <c r="Q2759" s="17" t="s">
        <v>19709</v>
      </c>
      <c r="R2759" s="7" t="s">
        <v>4736</v>
      </c>
    </row>
    <row r="2760" spans="1:18" ht="67.5">
      <c r="A2760" s="8" t="s">
        <v>19710</v>
      </c>
      <c r="B2760" s="3" t="s">
        <v>6505</v>
      </c>
      <c r="C2760" s="4" t="s">
        <v>19711</v>
      </c>
      <c r="D2760" s="3" t="s">
        <v>19712</v>
      </c>
      <c r="E2760" s="6">
        <v>43951.063518518524</v>
      </c>
      <c r="F2760" s="3"/>
      <c r="G2760" s="3"/>
      <c r="H2760" s="3"/>
      <c r="I2760" s="3"/>
      <c r="J2760" s="3" t="s">
        <v>6507</v>
      </c>
      <c r="K2760" s="3"/>
      <c r="L2760" s="7" t="s">
        <v>27</v>
      </c>
      <c r="M2760" s="14" t="s">
        <v>6508</v>
      </c>
      <c r="N2760" s="3">
        <v>10405</v>
      </c>
      <c r="O2760" s="3">
        <v>6972</v>
      </c>
      <c r="P2760" s="3" t="s">
        <v>49</v>
      </c>
      <c r="Q2760" s="17" t="s">
        <v>19713</v>
      </c>
      <c r="R2760" s="7" t="s">
        <v>19714</v>
      </c>
    </row>
    <row r="2761" spans="1:18" ht="45">
      <c r="A2761" s="8" t="s">
        <v>19715</v>
      </c>
      <c r="B2761" s="3" t="s">
        <v>19716</v>
      </c>
      <c r="C2761" s="4" t="s">
        <v>1270</v>
      </c>
      <c r="D2761" s="3" t="s">
        <v>19717</v>
      </c>
      <c r="E2761" s="6">
        <v>43951.063391203701</v>
      </c>
      <c r="F2761" s="3"/>
      <c r="G2761" s="3"/>
      <c r="H2761" s="3"/>
      <c r="I2761" s="3"/>
      <c r="J2761" s="3" t="s">
        <v>19718</v>
      </c>
      <c r="K2761" s="3"/>
      <c r="L2761" s="7" t="s">
        <v>57</v>
      </c>
      <c r="M2761" s="14" t="s">
        <v>340</v>
      </c>
      <c r="N2761" s="3">
        <v>27</v>
      </c>
      <c r="O2761" s="3">
        <v>49</v>
      </c>
      <c r="P2761" s="3"/>
      <c r="Q2761" s="17" t="s">
        <v>19719</v>
      </c>
      <c r="R2761" s="7" t="s">
        <v>1275</v>
      </c>
    </row>
    <row r="2762" spans="1:18" ht="56.25">
      <c r="A2762" s="8" t="s">
        <v>19720</v>
      </c>
      <c r="B2762" s="3" t="s">
        <v>19721</v>
      </c>
      <c r="C2762" s="4" t="s">
        <v>19722</v>
      </c>
      <c r="D2762" s="3" t="s">
        <v>19723</v>
      </c>
      <c r="E2762" s="6">
        <v>43951.063368055555</v>
      </c>
      <c r="F2762" s="3"/>
      <c r="G2762" s="3"/>
      <c r="H2762" s="3" t="s">
        <v>19724</v>
      </c>
      <c r="I2762" s="3" t="s">
        <v>19725</v>
      </c>
      <c r="J2762" s="3" t="s">
        <v>19726</v>
      </c>
      <c r="K2762" s="3" t="s">
        <v>19727</v>
      </c>
      <c r="L2762" s="7" t="s">
        <v>27</v>
      </c>
      <c r="M2762" s="14" t="s">
        <v>19728</v>
      </c>
      <c r="N2762" s="3">
        <v>128</v>
      </c>
      <c r="O2762" s="3">
        <v>306</v>
      </c>
      <c r="P2762" s="3"/>
      <c r="Q2762" s="17" t="s">
        <v>19729</v>
      </c>
      <c r="R2762" s="7" t="s">
        <v>19730</v>
      </c>
    </row>
    <row r="2763" spans="1:18" ht="90">
      <c r="A2763" s="8" t="s">
        <v>19731</v>
      </c>
      <c r="B2763" s="3" t="s">
        <v>19732</v>
      </c>
      <c r="C2763" s="4" t="s">
        <v>2263</v>
      </c>
      <c r="D2763" s="3" t="s">
        <v>19733</v>
      </c>
      <c r="E2763" s="6">
        <v>43951.063240740739</v>
      </c>
      <c r="F2763" s="3"/>
      <c r="G2763" s="3"/>
      <c r="H2763" s="3"/>
      <c r="I2763" s="3"/>
      <c r="J2763" s="3" t="s">
        <v>19734</v>
      </c>
      <c r="K2763" s="3"/>
      <c r="L2763" s="7" t="s">
        <v>27</v>
      </c>
      <c r="M2763" s="14" t="s">
        <v>19735</v>
      </c>
      <c r="N2763" s="3">
        <v>2614</v>
      </c>
      <c r="O2763" s="3">
        <v>4965</v>
      </c>
      <c r="P2763" s="3" t="s">
        <v>49</v>
      </c>
      <c r="Q2763" s="17" t="s">
        <v>19736</v>
      </c>
      <c r="R2763" s="7" t="s">
        <v>2269</v>
      </c>
    </row>
    <row r="2764" spans="1:18" ht="67.5">
      <c r="A2764" s="8" t="s">
        <v>19737</v>
      </c>
      <c r="B2764" s="3" t="s">
        <v>19738</v>
      </c>
      <c r="C2764" s="4" t="s">
        <v>19739</v>
      </c>
      <c r="D2764" s="3" t="s">
        <v>19740</v>
      </c>
      <c r="E2764" s="6">
        <v>43951.063043981485</v>
      </c>
      <c r="F2764" s="3"/>
      <c r="G2764" s="3"/>
      <c r="H2764" s="3" t="s">
        <v>19741</v>
      </c>
      <c r="I2764" s="3" t="s">
        <v>19742</v>
      </c>
      <c r="J2764" s="3" t="s">
        <v>19743</v>
      </c>
      <c r="K2764" s="3"/>
      <c r="L2764" s="7" t="s">
        <v>27</v>
      </c>
      <c r="M2764" s="14" t="s">
        <v>19744</v>
      </c>
      <c r="N2764" s="3">
        <v>156</v>
      </c>
      <c r="O2764" s="3">
        <v>216</v>
      </c>
      <c r="P2764" s="3"/>
      <c r="Q2764" s="17" t="s">
        <v>19745</v>
      </c>
      <c r="R2764" s="7" t="s">
        <v>19746</v>
      </c>
    </row>
    <row r="2765" spans="1:18" ht="45">
      <c r="A2765" s="8" t="s">
        <v>19747</v>
      </c>
      <c r="B2765" s="3" t="s">
        <v>19748</v>
      </c>
      <c r="C2765" s="4" t="s">
        <v>1270</v>
      </c>
      <c r="D2765" s="3" t="s">
        <v>19749</v>
      </c>
      <c r="E2765" s="6">
        <v>43951.062847222223</v>
      </c>
      <c r="F2765" s="3"/>
      <c r="G2765" s="3"/>
      <c r="H2765" s="3"/>
      <c r="I2765" s="3"/>
      <c r="J2765" s="3" t="s">
        <v>19750</v>
      </c>
      <c r="K2765" s="3"/>
      <c r="L2765" s="7" t="s">
        <v>57</v>
      </c>
      <c r="M2765" s="14" t="s">
        <v>19751</v>
      </c>
      <c r="N2765" s="3">
        <v>62</v>
      </c>
      <c r="O2765" s="3">
        <v>321</v>
      </c>
      <c r="P2765" s="3"/>
      <c r="Q2765" s="17" t="s">
        <v>19752</v>
      </c>
      <c r="R2765" s="7" t="s">
        <v>1275</v>
      </c>
    </row>
    <row r="2766" spans="1:18" ht="33.75">
      <c r="A2766" s="8" t="s">
        <v>19753</v>
      </c>
      <c r="B2766" s="3" t="s">
        <v>19754</v>
      </c>
      <c r="C2766" s="4" t="s">
        <v>19755</v>
      </c>
      <c r="D2766" s="3" t="s">
        <v>19756</v>
      </c>
      <c r="E2766" s="6">
        <v>43951.062800925924</v>
      </c>
      <c r="F2766" s="3"/>
      <c r="G2766" s="3"/>
      <c r="H2766" s="3"/>
      <c r="I2766" s="3"/>
      <c r="J2766" s="3" t="s">
        <v>19757</v>
      </c>
      <c r="K2766" s="3"/>
      <c r="L2766" s="7" t="s">
        <v>680</v>
      </c>
      <c r="M2766" s="14" t="s">
        <v>19758</v>
      </c>
      <c r="N2766" s="3">
        <v>4203</v>
      </c>
      <c r="O2766" s="3">
        <v>2714</v>
      </c>
      <c r="P2766" s="3" t="s">
        <v>10873</v>
      </c>
      <c r="Q2766" s="17" t="s">
        <v>19759</v>
      </c>
      <c r="R2766" s="7" t="s">
        <v>19760</v>
      </c>
    </row>
    <row r="2767" spans="1:18" ht="33.75">
      <c r="A2767" s="8" t="s">
        <v>19761</v>
      </c>
      <c r="B2767" s="3" t="s">
        <v>19762</v>
      </c>
      <c r="C2767" s="4" t="s">
        <v>19763</v>
      </c>
      <c r="D2767" s="3" t="s">
        <v>19764</v>
      </c>
      <c r="E2767" s="6">
        <v>43951.062719907408</v>
      </c>
      <c r="F2767" s="3"/>
      <c r="G2767" s="3"/>
      <c r="H2767" s="3"/>
      <c r="I2767" s="3"/>
      <c r="J2767" s="3" t="s">
        <v>19765</v>
      </c>
      <c r="K2767" s="3"/>
      <c r="L2767" s="7" t="s">
        <v>1732</v>
      </c>
      <c r="M2767" s="14" t="s">
        <v>19766</v>
      </c>
      <c r="N2767" s="3">
        <v>236</v>
      </c>
      <c r="O2767" s="3">
        <v>1009</v>
      </c>
      <c r="P2767" s="3"/>
      <c r="Q2767" s="17" t="s">
        <v>19767</v>
      </c>
      <c r="R2767" s="7" t="s">
        <v>19768</v>
      </c>
    </row>
    <row r="2768" spans="1:18" ht="45">
      <c r="A2768" s="8" t="s">
        <v>19769</v>
      </c>
      <c r="B2768" s="3" t="s">
        <v>13856</v>
      </c>
      <c r="C2768" s="4" t="s">
        <v>19770</v>
      </c>
      <c r="D2768" s="3" t="s">
        <v>19771</v>
      </c>
      <c r="E2768" s="6">
        <v>43951.0625</v>
      </c>
      <c r="F2768" s="3"/>
      <c r="G2768" s="3"/>
      <c r="H2768" s="3"/>
      <c r="I2768" s="3"/>
      <c r="J2768" s="3" t="s">
        <v>13859</v>
      </c>
      <c r="K2768" s="3"/>
      <c r="L2768" s="7" t="s">
        <v>190</v>
      </c>
      <c r="M2768" s="14" t="s">
        <v>13860</v>
      </c>
      <c r="N2768" s="3">
        <v>296033</v>
      </c>
      <c r="O2768" s="3">
        <v>382</v>
      </c>
      <c r="P2768" s="3" t="s">
        <v>13861</v>
      </c>
      <c r="Q2768" s="17" t="s">
        <v>19772</v>
      </c>
      <c r="R2768" s="7" t="s">
        <v>19773</v>
      </c>
    </row>
    <row r="2769" spans="1:18" ht="45">
      <c r="A2769" s="8" t="s">
        <v>19774</v>
      </c>
      <c r="B2769" s="3" t="s">
        <v>19775</v>
      </c>
      <c r="C2769" s="4" t="s">
        <v>1270</v>
      </c>
      <c r="D2769" s="3" t="s">
        <v>19776</v>
      </c>
      <c r="E2769" s="6">
        <v>43951.06248842593</v>
      </c>
      <c r="F2769" s="3"/>
      <c r="G2769" s="3"/>
      <c r="H2769" s="3"/>
      <c r="I2769" s="3"/>
      <c r="J2769" s="3" t="s">
        <v>19777</v>
      </c>
      <c r="K2769" s="3"/>
      <c r="L2769" s="7" t="s">
        <v>57</v>
      </c>
      <c r="M2769" s="14" t="s">
        <v>19778</v>
      </c>
      <c r="N2769" s="3">
        <v>857</v>
      </c>
      <c r="O2769" s="3">
        <v>4193</v>
      </c>
      <c r="P2769" s="3" t="s">
        <v>19779</v>
      </c>
      <c r="Q2769" s="17" t="s">
        <v>19780</v>
      </c>
      <c r="R2769" s="7" t="s">
        <v>1275</v>
      </c>
    </row>
    <row r="2770" spans="1:18" ht="67.5">
      <c r="A2770" s="8" t="s">
        <v>19781</v>
      </c>
      <c r="B2770" s="3" t="s">
        <v>19782</v>
      </c>
      <c r="C2770" s="4" t="s">
        <v>3559</v>
      </c>
      <c r="D2770" s="3" t="s">
        <v>19783</v>
      </c>
      <c r="E2770" s="6">
        <v>43951.062268518523</v>
      </c>
      <c r="F2770" s="3"/>
      <c r="G2770" s="3"/>
      <c r="H2770" s="3"/>
      <c r="I2770" s="3"/>
      <c r="J2770" s="3" t="s">
        <v>19784</v>
      </c>
      <c r="K2770" s="3"/>
      <c r="L2770" s="7" t="s">
        <v>27</v>
      </c>
      <c r="M2770" s="14" t="s">
        <v>19785</v>
      </c>
      <c r="N2770" s="3">
        <v>8</v>
      </c>
      <c r="O2770" s="3">
        <v>1</v>
      </c>
      <c r="P2770" s="3" t="s">
        <v>19786</v>
      </c>
      <c r="Q2770" s="17" t="s">
        <v>19787</v>
      </c>
      <c r="R2770" s="7" t="s">
        <v>3564</v>
      </c>
    </row>
    <row r="2771" spans="1:18" ht="67.5">
      <c r="A2771" s="8" t="s">
        <v>19788</v>
      </c>
      <c r="B2771" s="3" t="s">
        <v>19789</v>
      </c>
      <c r="C2771" s="4" t="s">
        <v>3559</v>
      </c>
      <c r="D2771" s="3" t="s">
        <v>19790</v>
      </c>
      <c r="E2771" s="6">
        <v>43951.062245370369</v>
      </c>
      <c r="F2771" s="3"/>
      <c r="G2771" s="3"/>
      <c r="H2771" s="3"/>
      <c r="I2771" s="3"/>
      <c r="J2771" s="3" t="s">
        <v>19791</v>
      </c>
      <c r="K2771" s="3"/>
      <c r="L2771" s="7" t="s">
        <v>27</v>
      </c>
      <c r="M2771" s="14" t="s">
        <v>19792</v>
      </c>
      <c r="N2771" s="3"/>
      <c r="O2771" s="3"/>
      <c r="P2771" s="3"/>
      <c r="Q2771" s="17" t="s">
        <v>19793</v>
      </c>
      <c r="R2771" s="7" t="s">
        <v>3564</v>
      </c>
    </row>
    <row r="2772" spans="1:18" ht="45">
      <c r="A2772" s="8" t="s">
        <v>19794</v>
      </c>
      <c r="B2772" s="3" t="s">
        <v>19795</v>
      </c>
      <c r="C2772" s="4" t="s">
        <v>1270</v>
      </c>
      <c r="D2772" s="3" t="s">
        <v>19796</v>
      </c>
      <c r="E2772" s="6">
        <v>43951.062118055561</v>
      </c>
      <c r="F2772" s="3"/>
      <c r="G2772" s="3"/>
      <c r="H2772" s="3"/>
      <c r="I2772" s="3"/>
      <c r="J2772" s="3" t="s">
        <v>19797</v>
      </c>
      <c r="K2772" s="3"/>
      <c r="L2772" s="7" t="s">
        <v>27</v>
      </c>
      <c r="M2772" s="14" t="s">
        <v>19798</v>
      </c>
      <c r="N2772" s="3">
        <v>2</v>
      </c>
      <c r="O2772" s="3">
        <v>5</v>
      </c>
      <c r="P2772" s="3"/>
      <c r="Q2772" s="17" t="s">
        <v>19799</v>
      </c>
      <c r="R2772" s="7" t="s">
        <v>1275</v>
      </c>
    </row>
    <row r="2773" spans="1:18" ht="56.25">
      <c r="A2773" s="8" t="s">
        <v>19800</v>
      </c>
      <c r="B2773" s="3" t="s">
        <v>19801</v>
      </c>
      <c r="C2773" s="4" t="s">
        <v>19802</v>
      </c>
      <c r="D2773" s="3" t="s">
        <v>19803</v>
      </c>
      <c r="E2773" s="6">
        <v>43951.061805555553</v>
      </c>
      <c r="F2773" s="3"/>
      <c r="G2773" s="3"/>
      <c r="H2773" s="3"/>
      <c r="I2773" s="3"/>
      <c r="J2773" s="3" t="s">
        <v>19804</v>
      </c>
      <c r="K2773" s="3"/>
      <c r="L2773" s="7" t="s">
        <v>27</v>
      </c>
      <c r="M2773" s="14" t="s">
        <v>19805</v>
      </c>
      <c r="N2773" s="3">
        <v>375</v>
      </c>
      <c r="O2773" s="3">
        <v>244</v>
      </c>
      <c r="P2773" s="3" t="s">
        <v>19806</v>
      </c>
      <c r="Q2773" s="17" t="s">
        <v>19807</v>
      </c>
      <c r="R2773" s="7" t="s">
        <v>19808</v>
      </c>
    </row>
    <row r="2774" spans="1:18" ht="112.5">
      <c r="A2774" s="8" t="s">
        <v>19809</v>
      </c>
      <c r="B2774" s="3" t="s">
        <v>19810</v>
      </c>
      <c r="C2774" s="4" t="s">
        <v>839</v>
      </c>
      <c r="D2774" s="3" t="s">
        <v>19811</v>
      </c>
      <c r="E2774" s="6">
        <v>43951.061793981484</v>
      </c>
      <c r="F2774" s="3"/>
      <c r="G2774" s="3"/>
      <c r="H2774" s="3"/>
      <c r="I2774" s="3"/>
      <c r="J2774" s="3" t="s">
        <v>19812</v>
      </c>
      <c r="K2774" s="3"/>
      <c r="L2774" s="7" t="s">
        <v>57</v>
      </c>
      <c r="M2774" s="14" t="s">
        <v>19813</v>
      </c>
      <c r="N2774" s="3">
        <v>173</v>
      </c>
      <c r="O2774" s="3">
        <v>122</v>
      </c>
      <c r="P2774" s="3" t="s">
        <v>18167</v>
      </c>
      <c r="Q2774" s="17" t="s">
        <v>19814</v>
      </c>
      <c r="R2774" s="7" t="s">
        <v>844</v>
      </c>
    </row>
    <row r="2775" spans="1:18" ht="101.25">
      <c r="A2775" s="8" t="s">
        <v>19815</v>
      </c>
      <c r="B2775" s="3" t="s">
        <v>19810</v>
      </c>
      <c r="C2775" s="4" t="s">
        <v>18587</v>
      </c>
      <c r="D2775" s="3" t="s">
        <v>19816</v>
      </c>
      <c r="E2775" s="6">
        <v>43951.061759259261</v>
      </c>
      <c r="F2775" s="3"/>
      <c r="G2775" s="3"/>
      <c r="H2775" s="3"/>
      <c r="I2775" s="3"/>
      <c r="J2775" s="3" t="s">
        <v>19812</v>
      </c>
      <c r="K2775" s="3"/>
      <c r="L2775" s="7" t="s">
        <v>57</v>
      </c>
      <c r="M2775" s="14" t="s">
        <v>19813</v>
      </c>
      <c r="N2775" s="3">
        <v>173</v>
      </c>
      <c r="O2775" s="3">
        <v>122</v>
      </c>
      <c r="P2775" s="3" t="s">
        <v>18167</v>
      </c>
      <c r="Q2775" s="17" t="s">
        <v>19817</v>
      </c>
      <c r="R2775" s="7" t="s">
        <v>18590</v>
      </c>
    </row>
    <row r="2776" spans="1:18" ht="67.5">
      <c r="A2776" s="8" t="s">
        <v>19818</v>
      </c>
      <c r="B2776" s="3" t="s">
        <v>19819</v>
      </c>
      <c r="C2776" s="4" t="s">
        <v>3559</v>
      </c>
      <c r="D2776" s="3" t="s">
        <v>19820</v>
      </c>
      <c r="E2776" s="6">
        <v>43951.061747685184</v>
      </c>
      <c r="F2776" s="3"/>
      <c r="G2776" s="3"/>
      <c r="H2776" s="3"/>
      <c r="I2776" s="3"/>
      <c r="J2776" s="3" t="s">
        <v>19821</v>
      </c>
      <c r="K2776" s="3"/>
      <c r="L2776" s="7" t="s">
        <v>27</v>
      </c>
      <c r="M2776" s="14" t="s">
        <v>19822</v>
      </c>
      <c r="N2776" s="3">
        <v>6</v>
      </c>
      <c r="O2776" s="3">
        <v>3</v>
      </c>
      <c r="P2776" s="3"/>
      <c r="Q2776" s="17" t="s">
        <v>19823</v>
      </c>
      <c r="R2776" s="7" t="s">
        <v>3564</v>
      </c>
    </row>
    <row r="2777" spans="1:18" ht="135">
      <c r="A2777" s="8" t="s">
        <v>19824</v>
      </c>
      <c r="B2777" s="3" t="s">
        <v>19810</v>
      </c>
      <c r="C2777" s="4" t="s">
        <v>18574</v>
      </c>
      <c r="D2777" s="3" t="s">
        <v>19825</v>
      </c>
      <c r="E2777" s="6">
        <v>43951.061724537038</v>
      </c>
      <c r="F2777" s="3"/>
      <c r="G2777" s="3"/>
      <c r="H2777" s="3"/>
      <c r="I2777" s="3"/>
      <c r="J2777" s="3" t="s">
        <v>19812</v>
      </c>
      <c r="K2777" s="3"/>
      <c r="L2777" s="7" t="s">
        <v>57</v>
      </c>
      <c r="M2777" s="14" t="s">
        <v>19813</v>
      </c>
      <c r="N2777" s="3">
        <v>173</v>
      </c>
      <c r="O2777" s="3">
        <v>122</v>
      </c>
      <c r="P2777" s="3" t="s">
        <v>18167</v>
      </c>
      <c r="Q2777" s="17" t="s">
        <v>19826</v>
      </c>
      <c r="R2777" s="7" t="s">
        <v>18579</v>
      </c>
    </row>
    <row r="2778" spans="1:18" ht="56.25">
      <c r="A2778" s="8" t="s">
        <v>19827</v>
      </c>
      <c r="B2778" s="3" t="s">
        <v>19828</v>
      </c>
      <c r="C2778" s="4" t="s">
        <v>768</v>
      </c>
      <c r="D2778" s="3" t="s">
        <v>19829</v>
      </c>
      <c r="E2778" s="6">
        <v>43951.061481481476</v>
      </c>
      <c r="F2778" s="3"/>
      <c r="G2778" s="3"/>
      <c r="H2778" s="3"/>
      <c r="I2778" s="3"/>
      <c r="J2778" s="3" t="s">
        <v>19830</v>
      </c>
      <c r="K2778" s="3"/>
      <c r="L2778" s="7" t="s">
        <v>27</v>
      </c>
      <c r="M2778" s="14" t="s">
        <v>19831</v>
      </c>
      <c r="N2778" s="3">
        <v>663</v>
      </c>
      <c r="O2778" s="3">
        <v>1127</v>
      </c>
      <c r="P2778" s="3" t="s">
        <v>19832</v>
      </c>
      <c r="Q2778" s="17" t="s">
        <v>19833</v>
      </c>
      <c r="R2778" s="7" t="s">
        <v>773</v>
      </c>
    </row>
    <row r="2779" spans="1:18" ht="67.5">
      <c r="A2779" s="8" t="s">
        <v>19834</v>
      </c>
      <c r="B2779" s="3" t="s">
        <v>19835</v>
      </c>
      <c r="C2779" s="4" t="s">
        <v>13939</v>
      </c>
      <c r="D2779" s="3" t="s">
        <v>19836</v>
      </c>
      <c r="E2779" s="6">
        <v>43951.061423611114</v>
      </c>
      <c r="F2779" s="3"/>
      <c r="G2779" s="3"/>
      <c r="H2779" s="3"/>
      <c r="I2779" s="3"/>
      <c r="J2779" s="3" t="s">
        <v>19837</v>
      </c>
      <c r="K2779" s="3"/>
      <c r="L2779" s="7" t="s">
        <v>27</v>
      </c>
      <c r="M2779" s="14" t="s">
        <v>19838</v>
      </c>
      <c r="N2779" s="3">
        <v>661</v>
      </c>
      <c r="O2779" s="3">
        <v>378</v>
      </c>
      <c r="P2779" s="3"/>
      <c r="Q2779" s="17" t="s">
        <v>19839</v>
      </c>
      <c r="R2779" s="7" t="s">
        <v>13943</v>
      </c>
    </row>
    <row r="2780" spans="1:18" ht="78.75">
      <c r="A2780" s="8" t="s">
        <v>19840</v>
      </c>
      <c r="B2780" s="3" t="s">
        <v>19841</v>
      </c>
      <c r="C2780" s="4" t="s">
        <v>11401</v>
      </c>
      <c r="D2780" s="3" t="s">
        <v>19842</v>
      </c>
      <c r="E2780" s="6">
        <v>43951.061296296291</v>
      </c>
      <c r="F2780" s="3"/>
      <c r="G2780" s="3"/>
      <c r="H2780" s="3"/>
      <c r="I2780" s="3"/>
      <c r="J2780" s="3" t="s">
        <v>19843</v>
      </c>
      <c r="K2780" s="3"/>
      <c r="L2780" s="7" t="s">
        <v>27</v>
      </c>
      <c r="M2780" s="14" t="s">
        <v>19844</v>
      </c>
      <c r="N2780" s="3">
        <v>12</v>
      </c>
      <c r="O2780" s="3">
        <v>347</v>
      </c>
      <c r="P2780" s="3"/>
      <c r="Q2780" s="17" t="s">
        <v>19845</v>
      </c>
      <c r="R2780" s="7" t="s">
        <v>1433</v>
      </c>
    </row>
    <row r="2781" spans="1:18" ht="67.5">
      <c r="A2781" s="8" t="s">
        <v>19846</v>
      </c>
      <c r="B2781" s="3" t="s">
        <v>19847</v>
      </c>
      <c r="C2781" s="4" t="s">
        <v>3559</v>
      </c>
      <c r="D2781" s="3" t="s">
        <v>19848</v>
      </c>
      <c r="E2781" s="6">
        <v>43951.060972222222</v>
      </c>
      <c r="F2781" s="3"/>
      <c r="G2781" s="3"/>
      <c r="H2781" s="3"/>
      <c r="I2781" s="3"/>
      <c r="J2781" s="3" t="s">
        <v>19849</v>
      </c>
      <c r="K2781" s="3"/>
      <c r="L2781" s="7" t="s">
        <v>27</v>
      </c>
      <c r="M2781" s="14" t="s">
        <v>19850</v>
      </c>
      <c r="N2781" s="3">
        <v>12</v>
      </c>
      <c r="O2781" s="3">
        <v>4</v>
      </c>
      <c r="P2781" s="3" t="s">
        <v>912</v>
      </c>
      <c r="Q2781" s="17" t="s">
        <v>19851</v>
      </c>
      <c r="R2781" s="7" t="s">
        <v>3564</v>
      </c>
    </row>
    <row r="2782" spans="1:18" ht="56.25">
      <c r="A2782" s="8" t="s">
        <v>19852</v>
      </c>
      <c r="B2782" s="3" t="s">
        <v>19853</v>
      </c>
      <c r="C2782" s="4" t="s">
        <v>6885</v>
      </c>
      <c r="D2782" s="3" t="s">
        <v>19854</v>
      </c>
      <c r="E2782" s="6">
        <v>43951.060960648145</v>
      </c>
      <c r="F2782" s="3"/>
      <c r="G2782" s="3"/>
      <c r="H2782" s="3"/>
      <c r="I2782" s="3"/>
      <c r="J2782" s="3" t="s">
        <v>19855</v>
      </c>
      <c r="K2782" s="3"/>
      <c r="L2782" s="7" t="s">
        <v>27</v>
      </c>
      <c r="M2782" s="14" t="s">
        <v>19856</v>
      </c>
      <c r="N2782" s="3">
        <v>1</v>
      </c>
      <c r="O2782" s="3">
        <v>21</v>
      </c>
      <c r="P2782" s="3"/>
      <c r="Q2782" s="17" t="s">
        <v>19857</v>
      </c>
      <c r="R2782" s="7" t="s">
        <v>6890</v>
      </c>
    </row>
    <row r="2783" spans="1:18" ht="56.25">
      <c r="A2783" s="8" t="s">
        <v>19858</v>
      </c>
      <c r="B2783" s="3" t="s">
        <v>19859</v>
      </c>
      <c r="C2783" s="4" t="s">
        <v>24</v>
      </c>
      <c r="D2783" s="3" t="s">
        <v>19860</v>
      </c>
      <c r="E2783" s="6">
        <v>43951.060856481483</v>
      </c>
      <c r="F2783" s="3"/>
      <c r="G2783" s="3"/>
      <c r="H2783" s="3"/>
      <c r="I2783" s="3"/>
      <c r="J2783" s="3" t="s">
        <v>19861</v>
      </c>
      <c r="K2783" s="3"/>
      <c r="L2783" s="7" t="s">
        <v>27</v>
      </c>
      <c r="M2783" s="14" t="s">
        <v>340</v>
      </c>
      <c r="N2783" s="3">
        <v>1</v>
      </c>
      <c r="O2783" s="3">
        <v>22</v>
      </c>
      <c r="P2783" s="3" t="s">
        <v>19862</v>
      </c>
      <c r="Q2783" s="17" t="s">
        <v>19863</v>
      </c>
      <c r="R2783" s="7" t="s">
        <v>38</v>
      </c>
    </row>
    <row r="2784" spans="1:18" ht="90">
      <c r="A2784" s="8" t="s">
        <v>19864</v>
      </c>
      <c r="B2784" s="3" t="s">
        <v>12568</v>
      </c>
      <c r="C2784" s="4" t="s">
        <v>2263</v>
      </c>
      <c r="D2784" s="3" t="s">
        <v>19865</v>
      </c>
      <c r="E2784" s="6">
        <v>43951.060717592598</v>
      </c>
      <c r="F2784" s="3"/>
      <c r="G2784" s="3"/>
      <c r="H2784" s="3"/>
      <c r="I2784" s="3"/>
      <c r="J2784" s="3" t="s">
        <v>12570</v>
      </c>
      <c r="K2784" s="3"/>
      <c r="L2784" s="7" t="s">
        <v>27</v>
      </c>
      <c r="M2784" s="14" t="s">
        <v>12571</v>
      </c>
      <c r="N2784" s="3">
        <v>544</v>
      </c>
      <c r="O2784" s="3">
        <v>3937</v>
      </c>
      <c r="P2784" s="3" t="s">
        <v>12572</v>
      </c>
      <c r="Q2784" s="17" t="s">
        <v>19866</v>
      </c>
      <c r="R2784" s="7" t="s">
        <v>2269</v>
      </c>
    </row>
    <row r="2785" spans="1:18" ht="56.25">
      <c r="A2785" s="8" t="s">
        <v>19867</v>
      </c>
      <c r="B2785" s="3" t="s">
        <v>19868</v>
      </c>
      <c r="C2785" s="4" t="s">
        <v>19869</v>
      </c>
      <c r="D2785" s="3" t="s">
        <v>19870</v>
      </c>
      <c r="E2785" s="6">
        <v>43951.060694444444</v>
      </c>
      <c r="F2785" s="3"/>
      <c r="G2785" s="3"/>
      <c r="H2785" s="3"/>
      <c r="I2785" s="3"/>
      <c r="J2785" s="3" t="s">
        <v>19871</v>
      </c>
      <c r="K2785" s="3"/>
      <c r="L2785" s="7" t="s">
        <v>27</v>
      </c>
      <c r="M2785" s="14" t="s">
        <v>19872</v>
      </c>
      <c r="N2785" s="3">
        <v>6</v>
      </c>
      <c r="O2785" s="3">
        <v>36</v>
      </c>
      <c r="P2785" s="3" t="s">
        <v>19873</v>
      </c>
      <c r="Q2785" s="17" t="s">
        <v>19874</v>
      </c>
      <c r="R2785" s="7" t="s">
        <v>19875</v>
      </c>
    </row>
    <row r="2786" spans="1:18" ht="45">
      <c r="A2786" s="8" t="s">
        <v>19876</v>
      </c>
      <c r="B2786" s="3" t="s">
        <v>19877</v>
      </c>
      <c r="C2786" s="4" t="s">
        <v>1270</v>
      </c>
      <c r="D2786" s="3" t="s">
        <v>19878</v>
      </c>
      <c r="E2786" s="6">
        <v>43951.060428240744</v>
      </c>
      <c r="F2786" s="3"/>
      <c r="G2786" s="3"/>
      <c r="H2786" s="3"/>
      <c r="I2786" s="3"/>
      <c r="J2786" s="3" t="s">
        <v>19879</v>
      </c>
      <c r="K2786" s="3"/>
      <c r="L2786" s="7" t="s">
        <v>178</v>
      </c>
      <c r="M2786" s="14" t="s">
        <v>19880</v>
      </c>
      <c r="N2786" s="3">
        <v>88</v>
      </c>
      <c r="O2786" s="3">
        <v>63</v>
      </c>
      <c r="P2786" s="3" t="s">
        <v>19881</v>
      </c>
      <c r="Q2786" s="17" t="s">
        <v>19882</v>
      </c>
      <c r="R2786" s="7" t="s">
        <v>1275</v>
      </c>
    </row>
    <row r="2787" spans="1:18" ht="56.25">
      <c r="A2787" s="8" t="s">
        <v>19883</v>
      </c>
      <c r="B2787" s="3" t="s">
        <v>19884</v>
      </c>
      <c r="C2787" s="4" t="s">
        <v>3708</v>
      </c>
      <c r="D2787" s="3" t="s">
        <v>19885</v>
      </c>
      <c r="E2787" s="6">
        <v>43951.060416666667</v>
      </c>
      <c r="F2787" s="3"/>
      <c r="G2787" s="3"/>
      <c r="H2787" s="3"/>
      <c r="I2787" s="3"/>
      <c r="J2787" s="3" t="s">
        <v>19886</v>
      </c>
      <c r="K2787" s="3"/>
      <c r="L2787" s="7" t="s">
        <v>57</v>
      </c>
      <c r="M2787" s="14" t="s">
        <v>340</v>
      </c>
      <c r="N2787" s="3">
        <v>199</v>
      </c>
      <c r="O2787" s="3">
        <v>63</v>
      </c>
      <c r="P2787" s="3"/>
      <c r="Q2787" s="17" t="s">
        <v>19887</v>
      </c>
      <c r="R2787" s="7" t="s">
        <v>3714</v>
      </c>
    </row>
    <row r="2788" spans="1:18" ht="56.25">
      <c r="A2788" s="8" t="s">
        <v>19888</v>
      </c>
      <c r="B2788" s="3" t="s">
        <v>19889</v>
      </c>
      <c r="C2788" s="4" t="s">
        <v>19890</v>
      </c>
      <c r="D2788" s="3" t="s">
        <v>19891</v>
      </c>
      <c r="E2788" s="6">
        <v>43951.060324074075</v>
      </c>
      <c r="F2788" s="3"/>
      <c r="G2788" s="3"/>
      <c r="H2788" s="3" t="s">
        <v>19892</v>
      </c>
      <c r="I2788" s="3" t="s">
        <v>19889</v>
      </c>
      <c r="J2788" s="3" t="s">
        <v>19892</v>
      </c>
      <c r="K2788" s="3" t="s">
        <v>19893</v>
      </c>
      <c r="L2788" s="7" t="s">
        <v>57</v>
      </c>
      <c r="M2788" s="14" t="s">
        <v>340</v>
      </c>
      <c r="N2788" s="3">
        <v>22</v>
      </c>
      <c r="O2788" s="3">
        <v>79</v>
      </c>
      <c r="P2788" s="3" t="s">
        <v>19894</v>
      </c>
      <c r="Q2788" s="17" t="s">
        <v>19895</v>
      </c>
      <c r="R2788" s="7" t="s">
        <v>157</v>
      </c>
    </row>
    <row r="2789" spans="1:18" ht="90">
      <c r="A2789" s="8" t="s">
        <v>19896</v>
      </c>
      <c r="B2789" s="3" t="s">
        <v>19897</v>
      </c>
      <c r="C2789" s="4" t="s">
        <v>2263</v>
      </c>
      <c r="D2789" s="3" t="s">
        <v>19898</v>
      </c>
      <c r="E2789" s="6">
        <v>43951.060127314813</v>
      </c>
      <c r="F2789" s="3"/>
      <c r="G2789" s="3"/>
      <c r="H2789" s="3"/>
      <c r="I2789" s="3"/>
      <c r="J2789" s="3" t="s">
        <v>19899</v>
      </c>
      <c r="K2789" s="3"/>
      <c r="L2789" s="7" t="s">
        <v>27</v>
      </c>
      <c r="M2789" s="14" t="s">
        <v>19900</v>
      </c>
      <c r="N2789" s="3">
        <v>10</v>
      </c>
      <c r="O2789" s="3">
        <v>65</v>
      </c>
      <c r="P2789" s="3"/>
      <c r="Q2789" s="17" t="s">
        <v>19901</v>
      </c>
      <c r="R2789" s="7" t="s">
        <v>2269</v>
      </c>
    </row>
    <row r="2790" spans="1:18" ht="56.25">
      <c r="A2790" s="8" t="s">
        <v>19902</v>
      </c>
      <c r="B2790" s="3" t="s">
        <v>19903</v>
      </c>
      <c r="C2790" s="4" t="s">
        <v>7258</v>
      </c>
      <c r="D2790" s="3" t="s">
        <v>19904</v>
      </c>
      <c r="E2790" s="6">
        <v>43951.05945601852</v>
      </c>
      <c r="F2790" s="3"/>
      <c r="G2790" s="3"/>
      <c r="H2790" s="3"/>
      <c r="I2790" s="3"/>
      <c r="J2790" s="3" t="s">
        <v>19905</v>
      </c>
      <c r="K2790" s="3"/>
      <c r="L2790" s="7" t="s">
        <v>178</v>
      </c>
      <c r="M2790" s="14" t="s">
        <v>19906</v>
      </c>
      <c r="N2790" s="3">
        <v>21</v>
      </c>
      <c r="O2790" s="3">
        <v>93</v>
      </c>
      <c r="P2790" s="3"/>
      <c r="Q2790" s="17" t="s">
        <v>19907</v>
      </c>
      <c r="R2790" s="7" t="s">
        <v>7263</v>
      </c>
    </row>
    <row r="2791" spans="1:18" ht="78.75">
      <c r="A2791" s="8" t="s">
        <v>19908</v>
      </c>
      <c r="B2791" s="3" t="s">
        <v>19909</v>
      </c>
      <c r="C2791" s="4" t="s">
        <v>4641</v>
      </c>
      <c r="D2791" s="3" t="s">
        <v>19910</v>
      </c>
      <c r="E2791" s="6">
        <v>43951.059178240743</v>
      </c>
      <c r="F2791" s="3"/>
      <c r="G2791" s="3"/>
      <c r="H2791" s="3"/>
      <c r="I2791" s="3"/>
      <c r="J2791" s="3" t="s">
        <v>19911</v>
      </c>
      <c r="K2791" s="3"/>
      <c r="L2791" s="7" t="s">
        <v>27</v>
      </c>
      <c r="M2791" s="14" t="s">
        <v>19912</v>
      </c>
      <c r="N2791" s="3">
        <v>78</v>
      </c>
      <c r="O2791" s="3">
        <v>108</v>
      </c>
      <c r="P2791" s="3"/>
      <c r="Q2791" s="17" t="s">
        <v>19913</v>
      </c>
      <c r="R2791" s="7" t="s">
        <v>4647</v>
      </c>
    </row>
    <row r="2792" spans="1:18" ht="67.5">
      <c r="A2792" s="8" t="s">
        <v>19914</v>
      </c>
      <c r="B2792" s="3" t="s">
        <v>19915</v>
      </c>
      <c r="C2792" s="4" t="s">
        <v>3847</v>
      </c>
      <c r="D2792" s="3" t="s">
        <v>19916</v>
      </c>
      <c r="E2792" s="6">
        <v>43951.058252314819</v>
      </c>
      <c r="F2792" s="3"/>
      <c r="G2792" s="3"/>
      <c r="H2792" s="3"/>
      <c r="I2792" s="3"/>
      <c r="J2792" s="3" t="s">
        <v>19917</v>
      </c>
      <c r="K2792" s="3"/>
      <c r="L2792" s="7" t="s">
        <v>57</v>
      </c>
      <c r="M2792" s="14" t="s">
        <v>19918</v>
      </c>
      <c r="N2792" s="3">
        <v>300</v>
      </c>
      <c r="O2792" s="3">
        <v>947</v>
      </c>
      <c r="P2792" s="3" t="s">
        <v>19604</v>
      </c>
      <c r="Q2792" s="17" t="s">
        <v>19919</v>
      </c>
      <c r="R2792" s="7" t="s">
        <v>3852</v>
      </c>
    </row>
    <row r="2793" spans="1:18" ht="78.75">
      <c r="A2793" s="8" t="s">
        <v>19920</v>
      </c>
      <c r="B2793" s="3" t="s">
        <v>2868</v>
      </c>
      <c r="C2793" s="4" t="s">
        <v>19921</v>
      </c>
      <c r="D2793" s="3" t="s">
        <v>19922</v>
      </c>
      <c r="E2793" s="6">
        <v>43951.058113425926</v>
      </c>
      <c r="F2793" s="3"/>
      <c r="G2793" s="3"/>
      <c r="H2793" s="3"/>
      <c r="I2793" s="3"/>
      <c r="J2793" s="3" t="s">
        <v>2871</v>
      </c>
      <c r="K2793" s="3"/>
      <c r="L2793" s="7" t="s">
        <v>27</v>
      </c>
      <c r="M2793" s="14" t="s">
        <v>2872</v>
      </c>
      <c r="N2793" s="3">
        <v>188082</v>
      </c>
      <c r="O2793" s="3">
        <v>667</v>
      </c>
      <c r="P2793" s="3" t="s">
        <v>2873</v>
      </c>
      <c r="Q2793" s="17" t="s">
        <v>19923</v>
      </c>
      <c r="R2793" s="7" t="s">
        <v>19924</v>
      </c>
    </row>
    <row r="2794" spans="1:18" ht="90">
      <c r="A2794" s="8" t="s">
        <v>19925</v>
      </c>
      <c r="B2794" s="3" t="s">
        <v>19926</v>
      </c>
      <c r="C2794" s="4" t="s">
        <v>2263</v>
      </c>
      <c r="D2794" s="3" t="s">
        <v>19927</v>
      </c>
      <c r="E2794" s="6">
        <v>43951.058067129634</v>
      </c>
      <c r="F2794" s="3"/>
      <c r="G2794" s="3"/>
      <c r="H2794" s="3"/>
      <c r="I2794" s="3"/>
      <c r="J2794" s="3" t="s">
        <v>19928</v>
      </c>
      <c r="K2794" s="3"/>
      <c r="L2794" s="7" t="s">
        <v>27</v>
      </c>
      <c r="M2794" s="14" t="s">
        <v>19929</v>
      </c>
      <c r="N2794" s="3">
        <v>3616</v>
      </c>
      <c r="O2794" s="3">
        <v>4014</v>
      </c>
      <c r="P2794" s="3" t="s">
        <v>19930</v>
      </c>
      <c r="Q2794" s="17" t="s">
        <v>19931</v>
      </c>
      <c r="R2794" s="7" t="s">
        <v>2269</v>
      </c>
    </row>
    <row r="2795" spans="1:18" ht="45">
      <c r="A2795" s="8" t="s">
        <v>19932</v>
      </c>
      <c r="B2795" s="3" t="s">
        <v>17935</v>
      </c>
      <c r="C2795" s="4" t="s">
        <v>18384</v>
      </c>
      <c r="D2795" s="3" t="s">
        <v>19933</v>
      </c>
      <c r="E2795" s="6">
        <v>43951.057870370365</v>
      </c>
      <c r="F2795" s="3"/>
      <c r="G2795" s="3"/>
      <c r="H2795" s="3"/>
      <c r="I2795" s="3"/>
      <c r="J2795" s="3" t="s">
        <v>17937</v>
      </c>
      <c r="K2795" s="3"/>
      <c r="L2795" s="7" t="s">
        <v>57</v>
      </c>
      <c r="M2795" s="14" t="s">
        <v>17938</v>
      </c>
      <c r="N2795" s="3">
        <v>224</v>
      </c>
      <c r="O2795" s="3">
        <v>251</v>
      </c>
      <c r="P2795" s="3" t="s">
        <v>4079</v>
      </c>
      <c r="Q2795" s="17" t="s">
        <v>19934</v>
      </c>
      <c r="R2795" s="7" t="s">
        <v>18390</v>
      </c>
    </row>
    <row r="2796" spans="1:18" ht="67.5">
      <c r="A2796" s="8" t="s">
        <v>19935</v>
      </c>
      <c r="B2796" s="3" t="s">
        <v>19936</v>
      </c>
      <c r="C2796" s="4" t="s">
        <v>776</v>
      </c>
      <c r="D2796" s="3" t="s">
        <v>19937</v>
      </c>
      <c r="E2796" s="6">
        <v>43951.057743055557</v>
      </c>
      <c r="F2796" s="3"/>
      <c r="G2796" s="3"/>
      <c r="H2796" s="3"/>
      <c r="I2796" s="3"/>
      <c r="J2796" s="3" t="s">
        <v>19938</v>
      </c>
      <c r="K2796" s="3"/>
      <c r="L2796" s="7" t="s">
        <v>27</v>
      </c>
      <c r="M2796" s="14" t="s">
        <v>19939</v>
      </c>
      <c r="N2796" s="3">
        <v>607</v>
      </c>
      <c r="O2796" s="3">
        <v>4944</v>
      </c>
      <c r="P2796" s="3"/>
      <c r="Q2796" s="17" t="s">
        <v>19940</v>
      </c>
      <c r="R2796" s="7" t="s">
        <v>781</v>
      </c>
    </row>
    <row r="2797" spans="1:18" ht="67.5">
      <c r="A2797" s="8" t="s">
        <v>19941</v>
      </c>
      <c r="B2797" s="3" t="s">
        <v>19942</v>
      </c>
      <c r="C2797" s="4" t="s">
        <v>19943</v>
      </c>
      <c r="D2797" s="3" t="s">
        <v>19944</v>
      </c>
      <c r="E2797" s="6">
        <v>43951.057650462964</v>
      </c>
      <c r="F2797" s="3"/>
      <c r="G2797" s="3"/>
      <c r="H2797" s="3"/>
      <c r="I2797" s="3"/>
      <c r="J2797" s="3" t="s">
        <v>19945</v>
      </c>
      <c r="K2797" s="3"/>
      <c r="L2797" s="7" t="s">
        <v>27</v>
      </c>
      <c r="M2797" s="14" t="s">
        <v>19946</v>
      </c>
      <c r="N2797" s="3">
        <v>2731</v>
      </c>
      <c r="O2797" s="3">
        <v>877</v>
      </c>
      <c r="P2797" s="3" t="s">
        <v>19947</v>
      </c>
      <c r="Q2797" s="17" t="s">
        <v>19948</v>
      </c>
      <c r="R2797" s="7" t="s">
        <v>19949</v>
      </c>
    </row>
    <row r="2798" spans="1:18" ht="56.25">
      <c r="A2798" s="8" t="s">
        <v>19950</v>
      </c>
      <c r="B2798" s="3" t="s">
        <v>19951</v>
      </c>
      <c r="C2798" s="4" t="s">
        <v>17991</v>
      </c>
      <c r="D2798" s="3" t="s">
        <v>19952</v>
      </c>
      <c r="E2798" s="6">
        <v>43951.057199074072</v>
      </c>
      <c r="F2798" s="3"/>
      <c r="G2798" s="3"/>
      <c r="H2798" s="3"/>
      <c r="I2798" s="3"/>
      <c r="J2798" s="3" t="s">
        <v>19953</v>
      </c>
      <c r="K2798" s="3"/>
      <c r="L2798" s="7" t="s">
        <v>27</v>
      </c>
      <c r="M2798" s="14" t="s">
        <v>19954</v>
      </c>
      <c r="N2798" s="3">
        <v>3771</v>
      </c>
      <c r="O2798" s="3">
        <v>357</v>
      </c>
      <c r="P2798" s="3" t="s">
        <v>19604</v>
      </c>
      <c r="Q2798" s="17" t="s">
        <v>19955</v>
      </c>
      <c r="R2798" s="7" t="s">
        <v>914</v>
      </c>
    </row>
    <row r="2799" spans="1:18" ht="78.75">
      <c r="A2799" s="8" t="s">
        <v>19956</v>
      </c>
      <c r="B2799" s="3" t="s">
        <v>19957</v>
      </c>
      <c r="C2799" s="4" t="s">
        <v>19958</v>
      </c>
      <c r="D2799" s="3" t="s">
        <v>19959</v>
      </c>
      <c r="E2799" s="6">
        <v>43951.056990740741</v>
      </c>
      <c r="F2799" s="3"/>
      <c r="G2799" s="3"/>
      <c r="H2799" s="3"/>
      <c r="I2799" s="3"/>
      <c r="J2799" s="3" t="s">
        <v>19960</v>
      </c>
      <c r="K2799" s="3"/>
      <c r="L2799" s="7" t="s">
        <v>178</v>
      </c>
      <c r="M2799" s="14" t="s">
        <v>19961</v>
      </c>
      <c r="N2799" s="3">
        <v>4648</v>
      </c>
      <c r="O2799" s="3">
        <v>4520</v>
      </c>
      <c r="P2799" s="3" t="s">
        <v>1657</v>
      </c>
      <c r="Q2799" s="17" t="s">
        <v>19962</v>
      </c>
      <c r="R2799" s="7" t="s">
        <v>19963</v>
      </c>
    </row>
    <row r="2800" spans="1:18" ht="67.5">
      <c r="A2800" s="8" t="s">
        <v>19964</v>
      </c>
      <c r="B2800" s="3" t="s">
        <v>19965</v>
      </c>
      <c r="C2800" s="4" t="s">
        <v>19966</v>
      </c>
      <c r="D2800" s="3" t="s">
        <v>19967</v>
      </c>
      <c r="E2800" s="6">
        <v>43951.056909722218</v>
      </c>
      <c r="F2800" s="3"/>
      <c r="G2800" s="3"/>
      <c r="H2800" s="3"/>
      <c r="I2800" s="3"/>
      <c r="J2800" s="3" t="s">
        <v>19968</v>
      </c>
      <c r="K2800" s="3"/>
      <c r="L2800" s="7" t="s">
        <v>27</v>
      </c>
      <c r="M2800" s="14" t="s">
        <v>19969</v>
      </c>
      <c r="N2800" s="3">
        <v>247</v>
      </c>
      <c r="O2800" s="3">
        <v>696</v>
      </c>
      <c r="P2800" s="3"/>
      <c r="Q2800" s="17" t="s">
        <v>19970</v>
      </c>
      <c r="R2800" s="7" t="s">
        <v>19971</v>
      </c>
    </row>
    <row r="2801" spans="1:18" ht="45">
      <c r="A2801" s="8" t="s">
        <v>19972</v>
      </c>
      <c r="B2801" s="3" t="s">
        <v>19973</v>
      </c>
      <c r="C2801" s="4" t="s">
        <v>18384</v>
      </c>
      <c r="D2801" s="3" t="s">
        <v>19974</v>
      </c>
      <c r="E2801" s="6">
        <v>43951.056828703702</v>
      </c>
      <c r="F2801" s="3"/>
      <c r="G2801" s="3"/>
      <c r="H2801" s="3"/>
      <c r="I2801" s="3"/>
      <c r="J2801" s="3" t="s">
        <v>19975</v>
      </c>
      <c r="K2801" s="3"/>
      <c r="L2801" s="7" t="s">
        <v>27</v>
      </c>
      <c r="M2801" s="14" t="s">
        <v>19976</v>
      </c>
      <c r="N2801" s="3">
        <v>481</v>
      </c>
      <c r="O2801" s="3">
        <v>1732</v>
      </c>
      <c r="P2801" s="3" t="s">
        <v>19977</v>
      </c>
      <c r="Q2801" s="17" t="s">
        <v>19978</v>
      </c>
      <c r="R2801" s="7" t="s">
        <v>18390</v>
      </c>
    </row>
    <row r="2802" spans="1:18" ht="90">
      <c r="A2802" s="8" t="s">
        <v>19979</v>
      </c>
      <c r="B2802" s="3" t="s">
        <v>19980</v>
      </c>
      <c r="C2802" s="4" t="s">
        <v>2263</v>
      </c>
      <c r="D2802" s="3" t="s">
        <v>19981</v>
      </c>
      <c r="E2802" s="6">
        <v>43951.05678240741</v>
      </c>
      <c r="F2802" s="3"/>
      <c r="G2802" s="3"/>
      <c r="H2802" s="3"/>
      <c r="I2802" s="3"/>
      <c r="J2802" s="3" t="s">
        <v>19982</v>
      </c>
      <c r="K2802" s="3"/>
      <c r="L2802" s="7" t="s">
        <v>27</v>
      </c>
      <c r="M2802" s="14" t="s">
        <v>19983</v>
      </c>
      <c r="N2802" s="3">
        <v>143</v>
      </c>
      <c r="O2802" s="3">
        <v>447</v>
      </c>
      <c r="P2802" s="3"/>
      <c r="Q2802" s="17" t="s">
        <v>19984</v>
      </c>
      <c r="R2802" s="7" t="s">
        <v>2269</v>
      </c>
    </row>
    <row r="2803" spans="1:18" ht="78.75">
      <c r="A2803" s="8" t="s">
        <v>19985</v>
      </c>
      <c r="B2803" s="3" t="s">
        <v>19986</v>
      </c>
      <c r="C2803" s="4" t="s">
        <v>19987</v>
      </c>
      <c r="D2803" s="3" t="s">
        <v>19988</v>
      </c>
      <c r="E2803" s="6">
        <v>43951.056724537033</v>
      </c>
      <c r="F2803" s="3"/>
      <c r="G2803" s="3"/>
      <c r="H2803" s="3"/>
      <c r="I2803" s="3"/>
      <c r="J2803" s="3" t="s">
        <v>19989</v>
      </c>
      <c r="K2803" s="3"/>
      <c r="L2803" s="7" t="s">
        <v>178</v>
      </c>
      <c r="M2803" s="14" t="s">
        <v>19990</v>
      </c>
      <c r="N2803" s="3">
        <v>296</v>
      </c>
      <c r="O2803" s="3">
        <v>126</v>
      </c>
      <c r="P2803" s="3" t="s">
        <v>19991</v>
      </c>
      <c r="Q2803" s="17" t="s">
        <v>19992</v>
      </c>
      <c r="R2803" s="7" t="s">
        <v>19993</v>
      </c>
    </row>
    <row r="2804" spans="1:18" ht="67.5">
      <c r="A2804" s="8" t="s">
        <v>19994</v>
      </c>
      <c r="B2804" s="3" t="s">
        <v>19995</v>
      </c>
      <c r="C2804" s="4" t="s">
        <v>3559</v>
      </c>
      <c r="D2804" s="3" t="s">
        <v>19996</v>
      </c>
      <c r="E2804" s="6">
        <v>43951.05668981481</v>
      </c>
      <c r="F2804" s="3"/>
      <c r="G2804" s="3"/>
      <c r="H2804" s="3"/>
      <c r="I2804" s="3"/>
      <c r="J2804" s="3" t="s">
        <v>19997</v>
      </c>
      <c r="K2804" s="3"/>
      <c r="L2804" s="7" t="s">
        <v>178</v>
      </c>
      <c r="M2804" s="14" t="s">
        <v>19998</v>
      </c>
      <c r="N2804" s="3">
        <v>5</v>
      </c>
      <c r="O2804" s="3">
        <v>5</v>
      </c>
      <c r="P2804" s="3"/>
      <c r="Q2804" s="17" t="s">
        <v>19999</v>
      </c>
      <c r="R2804" s="7" t="s">
        <v>3564</v>
      </c>
    </row>
    <row r="2805" spans="1:18" ht="56.25">
      <c r="A2805" s="8" t="s">
        <v>20000</v>
      </c>
      <c r="B2805" s="3" t="s">
        <v>20001</v>
      </c>
      <c r="C2805" s="4" t="s">
        <v>24</v>
      </c>
      <c r="D2805" s="3" t="s">
        <v>20002</v>
      </c>
      <c r="E2805" s="6">
        <v>43951.05667824074</v>
      </c>
      <c r="F2805" s="3"/>
      <c r="G2805" s="3"/>
      <c r="H2805" s="3"/>
      <c r="I2805" s="3"/>
      <c r="J2805" s="3" t="s">
        <v>20003</v>
      </c>
      <c r="K2805" s="3"/>
      <c r="L2805" s="7" t="s">
        <v>57</v>
      </c>
      <c r="M2805" s="14" t="s">
        <v>20004</v>
      </c>
      <c r="N2805" s="3">
        <v>217</v>
      </c>
      <c r="O2805" s="3">
        <v>558</v>
      </c>
      <c r="P2805" s="3"/>
      <c r="Q2805" s="17" t="s">
        <v>20005</v>
      </c>
      <c r="R2805" s="7" t="s">
        <v>38</v>
      </c>
    </row>
    <row r="2806" spans="1:18" ht="78.75">
      <c r="A2806" s="8" t="s">
        <v>20006</v>
      </c>
      <c r="B2806" s="3" t="s">
        <v>20007</v>
      </c>
      <c r="C2806" s="4" t="s">
        <v>1300</v>
      </c>
      <c r="D2806" s="3" t="s">
        <v>20008</v>
      </c>
      <c r="E2806" s="6">
        <v>43951.056574074071</v>
      </c>
      <c r="F2806" s="3"/>
      <c r="G2806" s="3"/>
      <c r="H2806" s="3"/>
      <c r="I2806" s="3"/>
      <c r="J2806" s="3" t="s">
        <v>20009</v>
      </c>
      <c r="K2806" s="3"/>
      <c r="L2806" s="7" t="s">
        <v>27</v>
      </c>
      <c r="M2806" s="14" t="s">
        <v>20010</v>
      </c>
      <c r="N2806" s="3">
        <v>18</v>
      </c>
      <c r="O2806" s="3">
        <v>89</v>
      </c>
      <c r="P2806" s="3" t="s">
        <v>20011</v>
      </c>
      <c r="Q2806" s="17" t="s">
        <v>20012</v>
      </c>
      <c r="R2806" s="7" t="s">
        <v>1306</v>
      </c>
    </row>
    <row r="2807" spans="1:18" ht="78.75">
      <c r="A2807" s="8" t="s">
        <v>20013</v>
      </c>
      <c r="B2807" s="3" t="s">
        <v>20014</v>
      </c>
      <c r="C2807" s="4" t="s">
        <v>1300</v>
      </c>
      <c r="D2807" s="3" t="s">
        <v>20015</v>
      </c>
      <c r="E2807" s="6">
        <v>43951.056273148148</v>
      </c>
      <c r="F2807" s="3"/>
      <c r="G2807" s="3"/>
      <c r="H2807" s="3"/>
      <c r="I2807" s="3"/>
      <c r="J2807" s="3" t="s">
        <v>20016</v>
      </c>
      <c r="K2807" s="3"/>
      <c r="L2807" s="7" t="s">
        <v>27</v>
      </c>
      <c r="M2807" s="14" t="s">
        <v>20017</v>
      </c>
      <c r="N2807" s="3">
        <v>16947</v>
      </c>
      <c r="O2807" s="3">
        <v>14478</v>
      </c>
      <c r="P2807" s="3"/>
      <c r="Q2807" s="17" t="s">
        <v>20018</v>
      </c>
      <c r="R2807" s="7" t="s">
        <v>1306</v>
      </c>
    </row>
    <row r="2808" spans="1:18" ht="33.75">
      <c r="A2808" s="8" t="s">
        <v>20019</v>
      </c>
      <c r="B2808" s="3" t="s">
        <v>20020</v>
      </c>
      <c r="C2808" s="4" t="s">
        <v>20021</v>
      </c>
      <c r="D2808" s="3" t="s">
        <v>20022</v>
      </c>
      <c r="E2808" s="6">
        <v>43951.055902777778</v>
      </c>
      <c r="F2808" s="3"/>
      <c r="G2808" s="3"/>
      <c r="H2808" s="3"/>
      <c r="I2808" s="3"/>
      <c r="J2808" s="3" t="s">
        <v>20023</v>
      </c>
      <c r="K2808" s="3"/>
      <c r="L2808" s="7" t="s">
        <v>27</v>
      </c>
      <c r="M2808" s="14" t="s">
        <v>20024</v>
      </c>
      <c r="N2808" s="3">
        <v>46</v>
      </c>
      <c r="O2808" s="3">
        <v>130</v>
      </c>
      <c r="P2808" s="3" t="s">
        <v>9947</v>
      </c>
      <c r="Q2808" s="17" t="s">
        <v>20025</v>
      </c>
      <c r="R2808" s="7" t="s">
        <v>20026</v>
      </c>
    </row>
    <row r="2809" spans="1:18" ht="33.75">
      <c r="A2809" s="8" t="s">
        <v>20027</v>
      </c>
      <c r="B2809" s="3" t="s">
        <v>20028</v>
      </c>
      <c r="C2809" s="4" t="s">
        <v>20029</v>
      </c>
      <c r="D2809" s="3" t="s">
        <v>20030</v>
      </c>
      <c r="E2809" s="6">
        <v>43951.055891203709</v>
      </c>
      <c r="F2809" s="3"/>
      <c r="G2809" s="3"/>
      <c r="H2809" s="3"/>
      <c r="I2809" s="3"/>
      <c r="J2809" s="3" t="s">
        <v>20031</v>
      </c>
      <c r="K2809" s="3"/>
      <c r="L2809" s="7" t="s">
        <v>178</v>
      </c>
      <c r="M2809" s="14" t="s">
        <v>20032</v>
      </c>
      <c r="N2809" s="3">
        <v>3209</v>
      </c>
      <c r="O2809" s="3">
        <v>1413</v>
      </c>
      <c r="P2809" s="3" t="s">
        <v>3173</v>
      </c>
      <c r="Q2809" s="17" t="s">
        <v>20033</v>
      </c>
      <c r="R2809" s="7" t="s">
        <v>20034</v>
      </c>
    </row>
    <row r="2810" spans="1:18" ht="90">
      <c r="A2810" s="8" t="s">
        <v>20035</v>
      </c>
      <c r="B2810" s="3" t="s">
        <v>20036</v>
      </c>
      <c r="C2810" s="4" t="s">
        <v>2263</v>
      </c>
      <c r="D2810" s="3" t="s">
        <v>20037</v>
      </c>
      <c r="E2810" s="6">
        <v>43951.055856481486</v>
      </c>
      <c r="F2810" s="3"/>
      <c r="G2810" s="3"/>
      <c r="H2810" s="3"/>
      <c r="I2810" s="3"/>
      <c r="J2810" s="3" t="s">
        <v>20038</v>
      </c>
      <c r="K2810" s="3"/>
      <c r="L2810" s="7" t="s">
        <v>27</v>
      </c>
      <c r="M2810" s="14" t="s">
        <v>20039</v>
      </c>
      <c r="N2810" s="3">
        <v>721</v>
      </c>
      <c r="O2810" s="3">
        <v>1419</v>
      </c>
      <c r="P2810" s="3"/>
      <c r="Q2810" s="17" t="s">
        <v>20040</v>
      </c>
      <c r="R2810" s="7" t="s">
        <v>2269</v>
      </c>
    </row>
    <row r="2811" spans="1:18" ht="45">
      <c r="A2811" s="8" t="s">
        <v>20041</v>
      </c>
      <c r="B2811" s="3" t="s">
        <v>20042</v>
      </c>
      <c r="C2811" s="4" t="s">
        <v>20043</v>
      </c>
      <c r="D2811" s="3" t="s">
        <v>20044</v>
      </c>
      <c r="E2811" s="6">
        <v>43951.055833333332</v>
      </c>
      <c r="F2811" s="3"/>
      <c r="G2811" s="3"/>
      <c r="H2811" s="3" t="s">
        <v>20045</v>
      </c>
      <c r="I2811" s="3" t="s">
        <v>20042</v>
      </c>
      <c r="J2811" s="3" t="s">
        <v>20045</v>
      </c>
      <c r="K2811" s="3" t="s">
        <v>20046</v>
      </c>
      <c r="L2811" s="7" t="s">
        <v>57</v>
      </c>
      <c r="M2811" s="14" t="s">
        <v>20047</v>
      </c>
      <c r="N2811" s="3">
        <v>627</v>
      </c>
      <c r="O2811" s="3">
        <v>951</v>
      </c>
      <c r="P2811" s="3" t="s">
        <v>20048</v>
      </c>
      <c r="Q2811" s="17" t="s">
        <v>20049</v>
      </c>
      <c r="R2811" s="7" t="s">
        <v>20050</v>
      </c>
    </row>
    <row r="2812" spans="1:18" ht="67.5">
      <c r="A2812" s="8" t="s">
        <v>20051</v>
      </c>
      <c r="B2812" s="3" t="s">
        <v>20052</v>
      </c>
      <c r="C2812" s="4" t="s">
        <v>20053</v>
      </c>
      <c r="D2812" s="3" t="s">
        <v>20054</v>
      </c>
      <c r="E2812" s="6">
        <v>43951.055578703701</v>
      </c>
      <c r="F2812" s="3"/>
      <c r="G2812" s="3"/>
      <c r="H2812" s="3"/>
      <c r="I2812" s="3"/>
      <c r="J2812" s="3" t="s">
        <v>20055</v>
      </c>
      <c r="K2812" s="3"/>
      <c r="L2812" s="7" t="s">
        <v>27</v>
      </c>
      <c r="M2812" s="14" t="s">
        <v>20056</v>
      </c>
      <c r="N2812" s="3">
        <v>891</v>
      </c>
      <c r="O2812" s="3">
        <v>1156</v>
      </c>
      <c r="P2812" s="3"/>
      <c r="Q2812" s="17" t="s">
        <v>20057</v>
      </c>
      <c r="R2812" s="7" t="s">
        <v>20058</v>
      </c>
    </row>
    <row r="2813" spans="1:18" ht="67.5">
      <c r="A2813" s="8" t="s">
        <v>20059</v>
      </c>
      <c r="B2813" s="3" t="s">
        <v>20060</v>
      </c>
      <c r="C2813" s="4" t="s">
        <v>3559</v>
      </c>
      <c r="D2813" s="3" t="s">
        <v>20054</v>
      </c>
      <c r="E2813" s="6">
        <v>43951.055578703701</v>
      </c>
      <c r="F2813" s="3"/>
      <c r="G2813" s="3"/>
      <c r="H2813" s="3"/>
      <c r="I2813" s="3"/>
      <c r="J2813" s="3" t="s">
        <v>20061</v>
      </c>
      <c r="K2813" s="3"/>
      <c r="L2813" s="7" t="s">
        <v>27</v>
      </c>
      <c r="M2813" s="14" t="s">
        <v>20062</v>
      </c>
      <c r="N2813" s="3">
        <v>5</v>
      </c>
      <c r="O2813" s="3">
        <v>22</v>
      </c>
      <c r="P2813" s="3"/>
      <c r="Q2813" s="17" t="s">
        <v>20063</v>
      </c>
      <c r="R2813" s="7" t="s">
        <v>3564</v>
      </c>
    </row>
    <row r="2814" spans="1:18" ht="56.25">
      <c r="A2814" s="8" t="s">
        <v>20064</v>
      </c>
      <c r="B2814" s="3" t="s">
        <v>20065</v>
      </c>
      <c r="C2814" s="4" t="s">
        <v>20066</v>
      </c>
      <c r="D2814" s="3" t="s">
        <v>20054</v>
      </c>
      <c r="E2814" s="6">
        <v>43951.055578703701</v>
      </c>
      <c r="F2814" s="3"/>
      <c r="G2814" s="3"/>
      <c r="H2814" s="3"/>
      <c r="I2814" s="3"/>
      <c r="J2814" s="3" t="s">
        <v>20067</v>
      </c>
      <c r="K2814" s="3"/>
      <c r="L2814" s="7" t="s">
        <v>20068</v>
      </c>
      <c r="M2814" s="14" t="s">
        <v>20069</v>
      </c>
      <c r="N2814" s="3">
        <v>11996</v>
      </c>
      <c r="O2814" s="3">
        <v>756</v>
      </c>
      <c r="P2814" s="3" t="s">
        <v>20070</v>
      </c>
      <c r="Q2814" s="17" t="s">
        <v>20071</v>
      </c>
      <c r="R2814" s="7" t="s">
        <v>20072</v>
      </c>
    </row>
    <row r="2815" spans="1:18" ht="67.5">
      <c r="A2815" s="8" t="s">
        <v>20073</v>
      </c>
      <c r="B2815" s="3" t="s">
        <v>20074</v>
      </c>
      <c r="C2815" s="4" t="s">
        <v>20075</v>
      </c>
      <c r="D2815" s="3" t="s">
        <v>20076</v>
      </c>
      <c r="E2815" s="6">
        <v>43951.055555555555</v>
      </c>
      <c r="F2815" s="3"/>
      <c r="G2815" s="3"/>
      <c r="H2815" s="3"/>
      <c r="I2815" s="3"/>
      <c r="J2815" s="3" t="s">
        <v>20077</v>
      </c>
      <c r="K2815" s="3"/>
      <c r="L2815" s="7" t="s">
        <v>190</v>
      </c>
      <c r="M2815" s="14" t="s">
        <v>20078</v>
      </c>
      <c r="N2815" s="3">
        <v>58673</v>
      </c>
      <c r="O2815" s="3">
        <v>130</v>
      </c>
      <c r="P2815" s="3" t="s">
        <v>14567</v>
      </c>
      <c r="Q2815" s="17" t="s">
        <v>20079</v>
      </c>
      <c r="R2815" s="7" t="s">
        <v>20080</v>
      </c>
    </row>
    <row r="2816" spans="1:18" ht="45">
      <c r="A2816" s="8" t="s">
        <v>20081</v>
      </c>
      <c r="B2816" s="3" t="s">
        <v>20082</v>
      </c>
      <c r="C2816" s="4" t="s">
        <v>19099</v>
      </c>
      <c r="D2816" s="3" t="s">
        <v>20083</v>
      </c>
      <c r="E2816" s="6">
        <v>43951.05532407407</v>
      </c>
      <c r="F2816" s="3"/>
      <c r="G2816" s="3"/>
      <c r="H2816" s="3"/>
      <c r="I2816" s="3"/>
      <c r="J2816" s="3" t="s">
        <v>20084</v>
      </c>
      <c r="K2816" s="3"/>
      <c r="L2816" s="7" t="s">
        <v>57</v>
      </c>
      <c r="M2816" s="14" t="s">
        <v>20085</v>
      </c>
      <c r="N2816" s="3">
        <v>292</v>
      </c>
      <c r="O2816" s="3">
        <v>122</v>
      </c>
      <c r="P2816" s="3"/>
      <c r="Q2816" s="17" t="s">
        <v>20086</v>
      </c>
      <c r="R2816" s="7" t="s">
        <v>19103</v>
      </c>
    </row>
    <row r="2817" spans="1:18" ht="56.25">
      <c r="A2817" s="8" t="s">
        <v>20087</v>
      </c>
      <c r="B2817" s="3" t="s">
        <v>20088</v>
      </c>
      <c r="C2817" s="4" t="s">
        <v>1473</v>
      </c>
      <c r="D2817" s="3" t="s">
        <v>20089</v>
      </c>
      <c r="E2817" s="6">
        <v>43951.055289351847</v>
      </c>
      <c r="F2817" s="3"/>
      <c r="G2817" s="3"/>
      <c r="H2817" s="3"/>
      <c r="I2817" s="3"/>
      <c r="J2817" s="3" t="s">
        <v>20090</v>
      </c>
      <c r="K2817" s="3"/>
      <c r="L2817" s="7" t="s">
        <v>27</v>
      </c>
      <c r="M2817" s="14" t="s">
        <v>20091</v>
      </c>
      <c r="N2817" s="3">
        <v>87</v>
      </c>
      <c r="O2817" s="3">
        <v>424</v>
      </c>
      <c r="P2817" s="3"/>
      <c r="Q2817" s="17" t="s">
        <v>20092</v>
      </c>
      <c r="R2817" s="7" t="s">
        <v>1478</v>
      </c>
    </row>
    <row r="2818" spans="1:18" ht="90">
      <c r="A2818" s="8" t="s">
        <v>20093</v>
      </c>
      <c r="B2818" s="3" t="s">
        <v>20094</v>
      </c>
      <c r="C2818" s="4" t="s">
        <v>7325</v>
      </c>
      <c r="D2818" s="3" t="s">
        <v>20095</v>
      </c>
      <c r="E2818" s="6">
        <v>43951.055150462962</v>
      </c>
      <c r="F2818" s="3"/>
      <c r="G2818" s="3"/>
      <c r="H2818" s="3"/>
      <c r="I2818" s="3"/>
      <c r="J2818" s="3" t="s">
        <v>20096</v>
      </c>
      <c r="K2818" s="3"/>
      <c r="L2818" s="7" t="s">
        <v>178</v>
      </c>
      <c r="M2818" s="14" t="s">
        <v>20097</v>
      </c>
      <c r="N2818" s="3">
        <v>71</v>
      </c>
      <c r="O2818" s="3">
        <v>371</v>
      </c>
      <c r="P2818" s="3"/>
      <c r="Q2818" s="17" t="s">
        <v>20098</v>
      </c>
      <c r="R2818" s="7" t="s">
        <v>7331</v>
      </c>
    </row>
    <row r="2819" spans="1:18" ht="56.25">
      <c r="A2819" s="8" t="s">
        <v>20099</v>
      </c>
      <c r="B2819" s="3" t="s">
        <v>20100</v>
      </c>
      <c r="C2819" s="4" t="s">
        <v>2669</v>
      </c>
      <c r="D2819" s="3" t="s">
        <v>20101</v>
      </c>
      <c r="E2819" s="6">
        <v>43951.05469907407</v>
      </c>
      <c r="F2819" s="3"/>
      <c r="G2819" s="3"/>
      <c r="H2819" s="3"/>
      <c r="I2819" s="3"/>
      <c r="J2819" s="3" t="s">
        <v>20102</v>
      </c>
      <c r="K2819" s="3"/>
      <c r="L2819" s="7" t="s">
        <v>57</v>
      </c>
      <c r="M2819" s="14" t="s">
        <v>20103</v>
      </c>
      <c r="N2819" s="3">
        <v>17</v>
      </c>
      <c r="O2819" s="3">
        <v>203</v>
      </c>
      <c r="P2819" s="3" t="s">
        <v>1179</v>
      </c>
      <c r="Q2819" s="17" t="s">
        <v>20104</v>
      </c>
      <c r="R2819" s="7" t="s">
        <v>2675</v>
      </c>
    </row>
    <row r="2820" spans="1:18" ht="56.25">
      <c r="A2820" s="8" t="s">
        <v>20105</v>
      </c>
      <c r="B2820" s="3" t="s">
        <v>20106</v>
      </c>
      <c r="C2820" s="4" t="s">
        <v>20107</v>
      </c>
      <c r="D2820" s="3" t="s">
        <v>20108</v>
      </c>
      <c r="E2820" s="6">
        <v>43951.054444444446</v>
      </c>
      <c r="F2820" s="3"/>
      <c r="G2820" s="3"/>
      <c r="H2820" s="3"/>
      <c r="I2820" s="3"/>
      <c r="J2820" s="3" t="s">
        <v>20109</v>
      </c>
      <c r="K2820" s="3"/>
      <c r="L2820" s="7" t="s">
        <v>178</v>
      </c>
      <c r="M2820" s="14" t="s">
        <v>20110</v>
      </c>
      <c r="N2820" s="3">
        <v>859</v>
      </c>
      <c r="O2820" s="3">
        <v>1150</v>
      </c>
      <c r="P2820" s="3" t="s">
        <v>20111</v>
      </c>
      <c r="Q2820" s="17" t="s">
        <v>20112</v>
      </c>
      <c r="R2820" s="7" t="s">
        <v>20113</v>
      </c>
    </row>
    <row r="2821" spans="1:18" ht="56.25">
      <c r="A2821" s="8" t="s">
        <v>20114</v>
      </c>
      <c r="B2821" s="3" t="s">
        <v>20115</v>
      </c>
      <c r="C2821" s="4" t="s">
        <v>24</v>
      </c>
      <c r="D2821" s="3" t="s">
        <v>20116</v>
      </c>
      <c r="E2821" s="6">
        <v>43951.054189814815</v>
      </c>
      <c r="F2821" s="3"/>
      <c r="G2821" s="3"/>
      <c r="H2821" s="3"/>
      <c r="I2821" s="3"/>
      <c r="J2821" s="3" t="s">
        <v>20117</v>
      </c>
      <c r="K2821" s="3"/>
      <c r="L2821" s="7" t="s">
        <v>27</v>
      </c>
      <c r="M2821" s="14" t="s">
        <v>20118</v>
      </c>
      <c r="N2821" s="3">
        <v>6207</v>
      </c>
      <c r="O2821" s="3">
        <v>3509</v>
      </c>
      <c r="P2821" s="3" t="s">
        <v>20119</v>
      </c>
      <c r="Q2821" s="17" t="s">
        <v>20120</v>
      </c>
      <c r="R2821" s="7" t="s">
        <v>38</v>
      </c>
    </row>
    <row r="2822" spans="1:18" ht="56.25">
      <c r="A2822" s="8" t="s">
        <v>20121</v>
      </c>
      <c r="B2822" s="3" t="s">
        <v>20122</v>
      </c>
      <c r="C2822" s="4" t="s">
        <v>24</v>
      </c>
      <c r="D2822" s="3" t="s">
        <v>20123</v>
      </c>
      <c r="E2822" s="6">
        <v>43951.054143518515</v>
      </c>
      <c r="F2822" s="3"/>
      <c r="G2822" s="3"/>
      <c r="H2822" s="3"/>
      <c r="I2822" s="3"/>
      <c r="J2822" s="3" t="s">
        <v>20124</v>
      </c>
      <c r="K2822" s="3"/>
      <c r="L2822" s="7" t="s">
        <v>27</v>
      </c>
      <c r="M2822" s="14" t="s">
        <v>20125</v>
      </c>
      <c r="N2822" s="3">
        <v>363</v>
      </c>
      <c r="O2822" s="3">
        <v>1691</v>
      </c>
      <c r="P2822" s="3"/>
      <c r="Q2822" s="17" t="s">
        <v>20126</v>
      </c>
      <c r="R2822" s="7" t="s">
        <v>38</v>
      </c>
    </row>
    <row r="2823" spans="1:18" ht="67.5">
      <c r="A2823" s="8" t="s">
        <v>20127</v>
      </c>
      <c r="B2823" s="3" t="s">
        <v>20128</v>
      </c>
      <c r="C2823" s="4" t="s">
        <v>20129</v>
      </c>
      <c r="D2823" s="3" t="s">
        <v>20130</v>
      </c>
      <c r="E2823" s="6">
        <v>43951.054120370369</v>
      </c>
      <c r="F2823" s="3"/>
      <c r="G2823" s="3"/>
      <c r="H2823" s="3"/>
      <c r="I2823" s="3"/>
      <c r="J2823" s="3" t="s">
        <v>20131</v>
      </c>
      <c r="K2823" s="3"/>
      <c r="L2823" s="7" t="s">
        <v>27</v>
      </c>
      <c r="M2823" s="14" t="s">
        <v>20132</v>
      </c>
      <c r="N2823" s="3">
        <v>50</v>
      </c>
      <c r="O2823" s="3">
        <v>198</v>
      </c>
      <c r="P2823" s="3" t="s">
        <v>1947</v>
      </c>
      <c r="Q2823" s="17" t="s">
        <v>20133</v>
      </c>
      <c r="R2823" s="7" t="s">
        <v>20134</v>
      </c>
    </row>
    <row r="2824" spans="1:18" ht="56.25">
      <c r="A2824" s="8" t="s">
        <v>20135</v>
      </c>
      <c r="B2824" s="3" t="s">
        <v>20136</v>
      </c>
      <c r="C2824" s="4" t="s">
        <v>16210</v>
      </c>
      <c r="D2824" s="3" t="s">
        <v>20137</v>
      </c>
      <c r="E2824" s="6">
        <v>43951.053611111114</v>
      </c>
      <c r="F2824" s="3"/>
      <c r="G2824" s="3"/>
      <c r="H2824" s="3"/>
      <c r="I2824" s="3"/>
      <c r="J2824" s="3" t="s">
        <v>20138</v>
      </c>
      <c r="K2824" s="3"/>
      <c r="L2824" s="7" t="s">
        <v>57</v>
      </c>
      <c r="M2824" s="14" t="s">
        <v>20139</v>
      </c>
      <c r="N2824" s="3">
        <v>266</v>
      </c>
      <c r="O2824" s="3">
        <v>504</v>
      </c>
      <c r="P2824" s="3" t="s">
        <v>1402</v>
      </c>
      <c r="Q2824" s="17" t="s">
        <v>20140</v>
      </c>
      <c r="R2824" s="7" t="s">
        <v>16215</v>
      </c>
    </row>
    <row r="2825" spans="1:18" ht="101.25">
      <c r="A2825" s="8" t="s">
        <v>20141</v>
      </c>
      <c r="B2825" s="3" t="s">
        <v>20142</v>
      </c>
      <c r="C2825" s="4" t="s">
        <v>5769</v>
      </c>
      <c r="D2825" s="3" t="s">
        <v>20143</v>
      </c>
      <c r="E2825" s="6">
        <v>43951.053541666668</v>
      </c>
      <c r="F2825" s="3"/>
      <c r="G2825" s="3"/>
      <c r="H2825" s="3"/>
      <c r="I2825" s="3"/>
      <c r="J2825" s="3" t="s">
        <v>20144</v>
      </c>
      <c r="K2825" s="3"/>
      <c r="L2825" s="7" t="s">
        <v>57</v>
      </c>
      <c r="M2825" s="14" t="s">
        <v>20145</v>
      </c>
      <c r="N2825" s="3">
        <v>579</v>
      </c>
      <c r="O2825" s="3">
        <v>1427</v>
      </c>
      <c r="P2825" s="3"/>
      <c r="Q2825" s="17" t="s">
        <v>20146</v>
      </c>
      <c r="R2825" s="7" t="s">
        <v>5775</v>
      </c>
    </row>
    <row r="2826" spans="1:18" ht="22.5">
      <c r="A2826" s="8" t="s">
        <v>20147</v>
      </c>
      <c r="B2826" s="3" t="s">
        <v>20148</v>
      </c>
      <c r="C2826" s="4" t="s">
        <v>14644</v>
      </c>
      <c r="D2826" s="3" t="s">
        <v>20149</v>
      </c>
      <c r="E2826" s="6">
        <v>43951.053217592591</v>
      </c>
      <c r="F2826" s="3"/>
      <c r="G2826" s="3"/>
      <c r="H2826" s="3"/>
      <c r="I2826" s="3"/>
      <c r="J2826" s="3" t="s">
        <v>20150</v>
      </c>
      <c r="K2826" s="3"/>
      <c r="L2826" s="7" t="s">
        <v>57</v>
      </c>
      <c r="M2826" s="14" t="s">
        <v>20151</v>
      </c>
      <c r="N2826" s="3">
        <v>526</v>
      </c>
      <c r="O2826" s="3">
        <v>447</v>
      </c>
      <c r="P2826" s="3" t="s">
        <v>20152</v>
      </c>
      <c r="Q2826" s="17" t="s">
        <v>20153</v>
      </c>
      <c r="R2826" s="7" t="s">
        <v>14649</v>
      </c>
    </row>
    <row r="2827" spans="1:18" ht="78.75">
      <c r="A2827" s="8" t="s">
        <v>20154</v>
      </c>
      <c r="B2827" s="3" t="s">
        <v>20155</v>
      </c>
      <c r="C2827" s="4" t="s">
        <v>20156</v>
      </c>
      <c r="D2827" s="3" t="s">
        <v>20157</v>
      </c>
      <c r="E2827" s="6">
        <v>43951.053136574075</v>
      </c>
      <c r="F2827" s="3"/>
      <c r="G2827" s="3"/>
      <c r="H2827" s="3"/>
      <c r="I2827" s="3"/>
      <c r="J2827" s="3" t="s">
        <v>20158</v>
      </c>
      <c r="K2827" s="3"/>
      <c r="L2827" s="7" t="s">
        <v>57</v>
      </c>
      <c r="M2827" s="14" t="s">
        <v>20159</v>
      </c>
      <c r="N2827" s="3">
        <v>1555</v>
      </c>
      <c r="O2827" s="3">
        <v>1070</v>
      </c>
      <c r="P2827" s="3" t="s">
        <v>20160</v>
      </c>
      <c r="Q2827" s="17" t="s">
        <v>20161</v>
      </c>
      <c r="R2827" s="7" t="s">
        <v>20162</v>
      </c>
    </row>
    <row r="2828" spans="1:18" ht="67.5">
      <c r="A2828" s="8" t="s">
        <v>20163</v>
      </c>
      <c r="B2828" s="3" t="s">
        <v>20164</v>
      </c>
      <c r="C2828" s="4" t="s">
        <v>1199</v>
      </c>
      <c r="D2828" s="3" t="s">
        <v>20165</v>
      </c>
      <c r="E2828" s="6">
        <v>43951.052974537037</v>
      </c>
      <c r="F2828" s="3"/>
      <c r="G2828" s="3"/>
      <c r="H2828" s="3"/>
      <c r="I2828" s="3"/>
      <c r="J2828" s="3" t="s">
        <v>20166</v>
      </c>
      <c r="K2828" s="3"/>
      <c r="L2828" s="7" t="s">
        <v>27</v>
      </c>
      <c r="M2828" s="14" t="s">
        <v>20167</v>
      </c>
      <c r="N2828" s="3">
        <v>89</v>
      </c>
      <c r="O2828" s="3">
        <v>215</v>
      </c>
      <c r="P2828" s="3"/>
      <c r="Q2828" s="17" t="s">
        <v>20168</v>
      </c>
      <c r="R2828" s="7" t="s">
        <v>1205</v>
      </c>
    </row>
    <row r="2829" spans="1:18" ht="22.5">
      <c r="A2829" s="8" t="s">
        <v>20169</v>
      </c>
      <c r="B2829" s="3" t="s">
        <v>3167</v>
      </c>
      <c r="C2829" s="4" t="s">
        <v>20170</v>
      </c>
      <c r="D2829" s="3" t="s">
        <v>20171</v>
      </c>
      <c r="E2829" s="6">
        <v>43951.052129629628</v>
      </c>
      <c r="F2829" s="3"/>
      <c r="G2829" s="3"/>
      <c r="H2829" s="3"/>
      <c r="I2829" s="3"/>
      <c r="J2829" s="3" t="s">
        <v>3170</v>
      </c>
      <c r="K2829" s="3"/>
      <c r="L2829" s="7" t="s">
        <v>3171</v>
      </c>
      <c r="M2829" s="14" t="s">
        <v>3172</v>
      </c>
      <c r="N2829" s="3">
        <v>258040</v>
      </c>
      <c r="O2829" s="3">
        <v>366</v>
      </c>
      <c r="P2829" s="3" t="s">
        <v>3173</v>
      </c>
      <c r="Q2829" s="17" t="s">
        <v>20172</v>
      </c>
      <c r="R2829" s="7" t="s">
        <v>20173</v>
      </c>
    </row>
    <row r="2830" spans="1:18" ht="45">
      <c r="A2830" s="8" t="s">
        <v>20174</v>
      </c>
      <c r="B2830" s="3" t="s">
        <v>20175</v>
      </c>
      <c r="C2830" s="4" t="s">
        <v>20176</v>
      </c>
      <c r="D2830" s="3" t="s">
        <v>20177</v>
      </c>
      <c r="E2830" s="6">
        <v>43951.052106481482</v>
      </c>
      <c r="F2830" s="3"/>
      <c r="G2830" s="3"/>
      <c r="H2830" s="3"/>
      <c r="I2830" s="3"/>
      <c r="J2830" s="3" t="s">
        <v>20178</v>
      </c>
      <c r="K2830" s="3"/>
      <c r="L2830" s="7" t="s">
        <v>1400</v>
      </c>
      <c r="M2830" s="14" t="s">
        <v>20179</v>
      </c>
      <c r="N2830" s="3">
        <v>1204405</v>
      </c>
      <c r="O2830" s="3">
        <v>23690</v>
      </c>
      <c r="P2830" s="3" t="s">
        <v>4079</v>
      </c>
      <c r="Q2830" s="17" t="s">
        <v>20180</v>
      </c>
      <c r="R2830" s="7" t="s">
        <v>20181</v>
      </c>
    </row>
    <row r="2831" spans="1:18" ht="90">
      <c r="A2831" s="8" t="s">
        <v>20182</v>
      </c>
      <c r="B2831" s="3" t="s">
        <v>20183</v>
      </c>
      <c r="C2831" s="4" t="s">
        <v>2263</v>
      </c>
      <c r="D2831" s="3" t="s">
        <v>20184</v>
      </c>
      <c r="E2831" s="6">
        <v>43951.052094907413</v>
      </c>
      <c r="F2831" s="3"/>
      <c r="G2831" s="3"/>
      <c r="H2831" s="3"/>
      <c r="I2831" s="3"/>
      <c r="J2831" s="3" t="s">
        <v>20185</v>
      </c>
      <c r="K2831" s="3"/>
      <c r="L2831" s="7" t="s">
        <v>27</v>
      </c>
      <c r="M2831" s="14" t="s">
        <v>340</v>
      </c>
      <c r="N2831" s="3">
        <v>8</v>
      </c>
      <c r="O2831" s="3">
        <v>328</v>
      </c>
      <c r="P2831" s="3"/>
      <c r="Q2831" s="17" t="s">
        <v>20186</v>
      </c>
      <c r="R2831" s="7" t="s">
        <v>2269</v>
      </c>
    </row>
    <row r="2832" spans="1:18" ht="90">
      <c r="A2832" s="8" t="s">
        <v>20187</v>
      </c>
      <c r="B2832" s="3" t="s">
        <v>20188</v>
      </c>
      <c r="C2832" s="4" t="s">
        <v>2263</v>
      </c>
      <c r="D2832" s="3" t="s">
        <v>20189</v>
      </c>
      <c r="E2832" s="6">
        <v>43951.05201388889</v>
      </c>
      <c r="F2832" s="3"/>
      <c r="G2832" s="3"/>
      <c r="H2832" s="3"/>
      <c r="I2832" s="3"/>
      <c r="J2832" s="3" t="s">
        <v>20190</v>
      </c>
      <c r="K2832" s="3"/>
      <c r="L2832" s="7" t="s">
        <v>27</v>
      </c>
      <c r="M2832" s="14" t="s">
        <v>20191</v>
      </c>
      <c r="N2832" s="3">
        <v>116</v>
      </c>
      <c r="O2832" s="3">
        <v>783</v>
      </c>
      <c r="P2832" s="3" t="s">
        <v>20192</v>
      </c>
      <c r="Q2832" s="17" t="s">
        <v>20193</v>
      </c>
      <c r="R2832" s="7" t="s">
        <v>2269</v>
      </c>
    </row>
    <row r="2833" spans="1:18" ht="90">
      <c r="A2833" s="8" t="s">
        <v>20194</v>
      </c>
      <c r="B2833" s="3" t="s">
        <v>20195</v>
      </c>
      <c r="C2833" s="4" t="s">
        <v>2263</v>
      </c>
      <c r="D2833" s="3" t="s">
        <v>20196</v>
      </c>
      <c r="E2833" s="6">
        <v>43951.052002314813</v>
      </c>
      <c r="F2833" s="3"/>
      <c r="G2833" s="3"/>
      <c r="H2833" s="3"/>
      <c r="I2833" s="3"/>
      <c r="J2833" s="3" t="s">
        <v>20197</v>
      </c>
      <c r="K2833" s="3"/>
      <c r="L2833" s="7" t="s">
        <v>178</v>
      </c>
      <c r="M2833" s="14" t="s">
        <v>20198</v>
      </c>
      <c r="N2833" s="3">
        <v>75</v>
      </c>
      <c r="O2833" s="3">
        <v>842</v>
      </c>
      <c r="P2833" s="3" t="s">
        <v>7555</v>
      </c>
      <c r="Q2833" s="17" t="s">
        <v>20199</v>
      </c>
      <c r="R2833" s="7" t="s">
        <v>2269</v>
      </c>
    </row>
    <row r="2834" spans="1:18" ht="56.25">
      <c r="A2834" s="8" t="s">
        <v>20200</v>
      </c>
      <c r="B2834" s="3" t="s">
        <v>20201</v>
      </c>
      <c r="C2834" s="4" t="s">
        <v>20202</v>
      </c>
      <c r="D2834" s="3" t="s">
        <v>20203</v>
      </c>
      <c r="E2834" s="6">
        <v>43951.051875000005</v>
      </c>
      <c r="F2834" s="3"/>
      <c r="G2834" s="3"/>
      <c r="H2834" s="3" t="s">
        <v>20204</v>
      </c>
      <c r="I2834" s="3" t="s">
        <v>20205</v>
      </c>
      <c r="J2834" s="3" t="s">
        <v>20206</v>
      </c>
      <c r="K2834" s="3" t="s">
        <v>20207</v>
      </c>
      <c r="L2834" s="7" t="s">
        <v>27</v>
      </c>
      <c r="M2834" s="14" t="s">
        <v>340</v>
      </c>
      <c r="N2834" s="3">
        <v>6</v>
      </c>
      <c r="O2834" s="3">
        <v>20</v>
      </c>
      <c r="P2834" s="3"/>
      <c r="Q2834" s="17" t="s">
        <v>20208</v>
      </c>
      <c r="R2834" s="7" t="s">
        <v>20209</v>
      </c>
    </row>
    <row r="2835" spans="1:18" ht="45">
      <c r="A2835" s="8" t="s">
        <v>20210</v>
      </c>
      <c r="B2835" s="3" t="s">
        <v>20211</v>
      </c>
      <c r="C2835" s="4" t="s">
        <v>20212</v>
      </c>
      <c r="D2835" s="3" t="s">
        <v>20213</v>
      </c>
      <c r="E2835" s="6">
        <v>43951.051620370374</v>
      </c>
      <c r="F2835" s="3"/>
      <c r="G2835" s="3"/>
      <c r="H2835" s="3" t="s">
        <v>16249</v>
      </c>
      <c r="I2835" s="3" t="s">
        <v>16250</v>
      </c>
      <c r="J2835" s="3" t="s">
        <v>20214</v>
      </c>
      <c r="K2835" s="3" t="s">
        <v>20215</v>
      </c>
      <c r="L2835" s="7" t="s">
        <v>27</v>
      </c>
      <c r="M2835" s="14" t="s">
        <v>20216</v>
      </c>
      <c r="N2835" s="3">
        <v>650</v>
      </c>
      <c r="O2835" s="3">
        <v>1158</v>
      </c>
      <c r="P2835" s="3" t="s">
        <v>20217</v>
      </c>
      <c r="Q2835" s="17" t="s">
        <v>20218</v>
      </c>
      <c r="R2835" s="7" t="s">
        <v>16255</v>
      </c>
    </row>
    <row r="2836" spans="1:18" ht="90">
      <c r="A2836" s="8" t="s">
        <v>20219</v>
      </c>
      <c r="B2836" s="3" t="s">
        <v>20220</v>
      </c>
      <c r="C2836" s="4" t="s">
        <v>20221</v>
      </c>
      <c r="D2836" s="3" t="s">
        <v>20222</v>
      </c>
      <c r="E2836" s="6">
        <v>43951.051087962958</v>
      </c>
      <c r="F2836" s="3"/>
      <c r="G2836" s="3"/>
      <c r="H2836" s="3"/>
      <c r="I2836" s="3"/>
      <c r="J2836" s="3" t="s">
        <v>20223</v>
      </c>
      <c r="K2836" s="3"/>
      <c r="L2836" s="7" t="s">
        <v>27</v>
      </c>
      <c r="M2836" s="14" t="s">
        <v>20224</v>
      </c>
      <c r="N2836" s="3">
        <v>311</v>
      </c>
      <c r="O2836" s="3">
        <v>92</v>
      </c>
      <c r="P2836" s="3"/>
      <c r="Q2836" s="17" t="s">
        <v>20225</v>
      </c>
      <c r="R2836" s="7" t="s">
        <v>20226</v>
      </c>
    </row>
    <row r="2837" spans="1:18" ht="56.25">
      <c r="A2837" s="8" t="s">
        <v>20227</v>
      </c>
      <c r="B2837" s="3" t="s">
        <v>20228</v>
      </c>
      <c r="C2837" s="4" t="s">
        <v>20229</v>
      </c>
      <c r="D2837" s="3" t="s">
        <v>20230</v>
      </c>
      <c r="E2837" s="6">
        <v>43951.050879629634</v>
      </c>
      <c r="F2837" s="3"/>
      <c r="G2837" s="3"/>
      <c r="H2837" s="3"/>
      <c r="I2837" s="3"/>
      <c r="J2837" s="3" t="s">
        <v>20231</v>
      </c>
      <c r="K2837" s="3"/>
      <c r="L2837" s="7" t="s">
        <v>27</v>
      </c>
      <c r="M2837" s="14" t="s">
        <v>340</v>
      </c>
      <c r="N2837" s="3">
        <v>30</v>
      </c>
      <c r="O2837" s="3">
        <v>25</v>
      </c>
      <c r="P2837" s="3"/>
      <c r="Q2837" s="17" t="s">
        <v>20232</v>
      </c>
      <c r="R2837" s="7" t="s">
        <v>20233</v>
      </c>
    </row>
    <row r="2838" spans="1:18" ht="90">
      <c r="A2838" s="8" t="s">
        <v>20234</v>
      </c>
      <c r="B2838" s="3" t="s">
        <v>20235</v>
      </c>
      <c r="C2838" s="4" t="s">
        <v>2263</v>
      </c>
      <c r="D2838" s="3" t="s">
        <v>20236</v>
      </c>
      <c r="E2838" s="6">
        <v>43951.050844907411</v>
      </c>
      <c r="F2838" s="3"/>
      <c r="G2838" s="3"/>
      <c r="H2838" s="3"/>
      <c r="I2838" s="3"/>
      <c r="J2838" s="3" t="s">
        <v>20237</v>
      </c>
      <c r="K2838" s="3"/>
      <c r="L2838" s="7" t="s">
        <v>178</v>
      </c>
      <c r="M2838" s="14" t="s">
        <v>20238</v>
      </c>
      <c r="N2838" s="3">
        <v>308</v>
      </c>
      <c r="O2838" s="3">
        <v>1097</v>
      </c>
      <c r="P2838" s="3" t="s">
        <v>49</v>
      </c>
      <c r="Q2838" s="17" t="s">
        <v>20239</v>
      </c>
      <c r="R2838" s="7" t="s">
        <v>2269</v>
      </c>
    </row>
    <row r="2839" spans="1:18" ht="90">
      <c r="A2839" s="8" t="s">
        <v>20240</v>
      </c>
      <c r="B2839" s="3" t="s">
        <v>20241</v>
      </c>
      <c r="C2839" s="4" t="s">
        <v>2263</v>
      </c>
      <c r="D2839" s="3" t="s">
        <v>20242</v>
      </c>
      <c r="E2839" s="6">
        <v>43951.050775462965</v>
      </c>
      <c r="F2839" s="3"/>
      <c r="G2839" s="3"/>
      <c r="H2839" s="3"/>
      <c r="I2839" s="3"/>
      <c r="J2839" s="3" t="s">
        <v>20243</v>
      </c>
      <c r="K2839" s="3"/>
      <c r="L2839" s="7" t="s">
        <v>178</v>
      </c>
      <c r="M2839" s="14" t="s">
        <v>20244</v>
      </c>
      <c r="N2839" s="3">
        <v>1081</v>
      </c>
      <c r="O2839" s="3">
        <v>1424</v>
      </c>
      <c r="P2839" s="3"/>
      <c r="Q2839" s="17" t="s">
        <v>20245</v>
      </c>
      <c r="R2839" s="7" t="s">
        <v>2269</v>
      </c>
    </row>
    <row r="2840" spans="1:18" ht="90">
      <c r="A2840" s="8" t="s">
        <v>20246</v>
      </c>
      <c r="B2840" s="3" t="s">
        <v>20247</v>
      </c>
      <c r="C2840" s="4" t="s">
        <v>2263</v>
      </c>
      <c r="D2840" s="3" t="s">
        <v>20248</v>
      </c>
      <c r="E2840" s="6">
        <v>43951.050613425927</v>
      </c>
      <c r="F2840" s="3"/>
      <c r="G2840" s="3"/>
      <c r="H2840" s="3"/>
      <c r="I2840" s="3"/>
      <c r="J2840" s="3" t="s">
        <v>20249</v>
      </c>
      <c r="K2840" s="3"/>
      <c r="L2840" s="7" t="s">
        <v>27</v>
      </c>
      <c r="M2840" s="14" t="s">
        <v>20250</v>
      </c>
      <c r="N2840" s="3">
        <v>5327</v>
      </c>
      <c r="O2840" s="3">
        <v>4985</v>
      </c>
      <c r="P2840" s="3" t="s">
        <v>266</v>
      </c>
      <c r="Q2840" s="17" t="s">
        <v>20251</v>
      </c>
      <c r="R2840" s="7" t="s">
        <v>2269</v>
      </c>
    </row>
    <row r="2841" spans="1:18" ht="22.5">
      <c r="A2841" s="8" t="s">
        <v>20252</v>
      </c>
      <c r="B2841" s="3" t="s">
        <v>20253</v>
      </c>
      <c r="C2841" s="4" t="s">
        <v>20254</v>
      </c>
      <c r="D2841" s="3" t="s">
        <v>20255</v>
      </c>
      <c r="E2841" s="6">
        <v>43951.050335648149</v>
      </c>
      <c r="F2841" s="3"/>
      <c r="G2841" s="3"/>
      <c r="H2841" s="3"/>
      <c r="I2841" s="3"/>
      <c r="J2841" s="3" t="s">
        <v>20256</v>
      </c>
      <c r="K2841" s="3"/>
      <c r="L2841" s="7" t="s">
        <v>57</v>
      </c>
      <c r="M2841" s="14" t="s">
        <v>20257</v>
      </c>
      <c r="N2841" s="3">
        <v>13</v>
      </c>
      <c r="O2841" s="3">
        <v>143</v>
      </c>
      <c r="P2841" s="3"/>
      <c r="Q2841" s="17" t="s">
        <v>20258</v>
      </c>
      <c r="R2841" s="7" t="s">
        <v>20259</v>
      </c>
    </row>
    <row r="2842" spans="1:18" ht="67.5">
      <c r="A2842" s="8" t="s">
        <v>20260</v>
      </c>
      <c r="B2842" s="3" t="s">
        <v>18398</v>
      </c>
      <c r="C2842" s="4" t="s">
        <v>18026</v>
      </c>
      <c r="D2842" s="3" t="s">
        <v>20261</v>
      </c>
      <c r="E2842" s="6">
        <v>43951.050266203703</v>
      </c>
      <c r="F2842" s="3"/>
      <c r="G2842" s="3"/>
      <c r="H2842" s="3"/>
      <c r="I2842" s="3"/>
      <c r="J2842" s="3" t="s">
        <v>18400</v>
      </c>
      <c r="K2842" s="3"/>
      <c r="L2842" s="7" t="s">
        <v>27</v>
      </c>
      <c r="M2842" s="14" t="s">
        <v>340</v>
      </c>
      <c r="N2842" s="3">
        <v>237</v>
      </c>
      <c r="O2842" s="3">
        <v>962</v>
      </c>
      <c r="P2842" s="3"/>
      <c r="Q2842" s="17" t="s">
        <v>20262</v>
      </c>
      <c r="R2842" s="7" t="s">
        <v>18031</v>
      </c>
    </row>
    <row r="2843" spans="1:18" ht="90">
      <c r="A2843" s="8" t="s">
        <v>20263</v>
      </c>
      <c r="B2843" s="3" t="s">
        <v>20264</v>
      </c>
      <c r="C2843" s="4" t="s">
        <v>2263</v>
      </c>
      <c r="D2843" s="3" t="s">
        <v>20265</v>
      </c>
      <c r="E2843" s="6">
        <v>43951.050254629634</v>
      </c>
      <c r="F2843" s="3"/>
      <c r="G2843" s="3"/>
      <c r="H2843" s="3"/>
      <c r="I2843" s="3"/>
      <c r="J2843" s="3" t="s">
        <v>20266</v>
      </c>
      <c r="K2843" s="3"/>
      <c r="L2843" s="7" t="s">
        <v>27</v>
      </c>
      <c r="M2843" s="14" t="s">
        <v>20267</v>
      </c>
      <c r="N2843" s="3">
        <v>1434</v>
      </c>
      <c r="O2843" s="3">
        <v>2170</v>
      </c>
      <c r="P2843" s="3" t="s">
        <v>20268</v>
      </c>
      <c r="Q2843" s="17" t="s">
        <v>20269</v>
      </c>
      <c r="R2843" s="7" t="s">
        <v>2269</v>
      </c>
    </row>
    <row r="2844" spans="1:18" ht="90">
      <c r="A2844" s="8" t="s">
        <v>20270</v>
      </c>
      <c r="B2844" s="3" t="s">
        <v>20271</v>
      </c>
      <c r="C2844" s="4" t="s">
        <v>2263</v>
      </c>
      <c r="D2844" s="3" t="s">
        <v>20272</v>
      </c>
      <c r="E2844" s="6">
        <v>43951.05023148148</v>
      </c>
      <c r="F2844" s="3"/>
      <c r="G2844" s="3"/>
      <c r="H2844" s="3"/>
      <c r="I2844" s="3"/>
      <c r="J2844" s="3" t="s">
        <v>20273</v>
      </c>
      <c r="K2844" s="3"/>
      <c r="L2844" s="7" t="s">
        <v>27</v>
      </c>
      <c r="M2844" s="14" t="s">
        <v>20274</v>
      </c>
      <c r="N2844" s="3">
        <v>286</v>
      </c>
      <c r="O2844" s="3">
        <v>958</v>
      </c>
      <c r="P2844" s="3"/>
      <c r="Q2844" s="17" t="s">
        <v>20275</v>
      </c>
      <c r="R2844" s="7" t="s">
        <v>2269</v>
      </c>
    </row>
    <row r="2845" spans="1:18" ht="22.5">
      <c r="A2845" s="8" t="s">
        <v>20276</v>
      </c>
      <c r="B2845" s="3" t="s">
        <v>20277</v>
      </c>
      <c r="C2845" s="4" t="s">
        <v>20278</v>
      </c>
      <c r="D2845" s="3" t="s">
        <v>20279</v>
      </c>
      <c r="E2845" s="6">
        <v>43951.050173611111</v>
      </c>
      <c r="F2845" s="3"/>
      <c r="G2845" s="3"/>
      <c r="H2845" s="3"/>
      <c r="I2845" s="3"/>
      <c r="J2845" s="3" t="s">
        <v>20280</v>
      </c>
      <c r="K2845" s="3"/>
      <c r="L2845" s="7" t="s">
        <v>27</v>
      </c>
      <c r="M2845" s="14" t="s">
        <v>20281</v>
      </c>
      <c r="N2845" s="3">
        <v>100</v>
      </c>
      <c r="O2845" s="3">
        <v>420</v>
      </c>
      <c r="P2845" s="3" t="s">
        <v>6317</v>
      </c>
      <c r="Q2845" s="17" t="s">
        <v>20282</v>
      </c>
      <c r="R2845" s="7" t="s">
        <v>20283</v>
      </c>
    </row>
    <row r="2846" spans="1:18" ht="112.5">
      <c r="A2846" s="8" t="s">
        <v>20284</v>
      </c>
      <c r="B2846" s="3" t="s">
        <v>20285</v>
      </c>
      <c r="C2846" s="4" t="s">
        <v>967</v>
      </c>
      <c r="D2846" s="3" t="s">
        <v>20286</v>
      </c>
      <c r="E2846" s="6">
        <v>43951.04991898148</v>
      </c>
      <c r="F2846" s="3"/>
      <c r="G2846" s="3"/>
      <c r="H2846" s="3"/>
      <c r="I2846" s="3"/>
      <c r="J2846" s="3" t="s">
        <v>20287</v>
      </c>
      <c r="K2846" s="3"/>
      <c r="L2846" s="7" t="s">
        <v>27</v>
      </c>
      <c r="M2846" s="14" t="s">
        <v>20288</v>
      </c>
      <c r="N2846" s="3">
        <v>9038</v>
      </c>
      <c r="O2846" s="3">
        <v>5248</v>
      </c>
      <c r="P2846" s="3" t="s">
        <v>5531</v>
      </c>
      <c r="Q2846" s="17" t="s">
        <v>20289</v>
      </c>
      <c r="R2846" s="7" t="s">
        <v>512</v>
      </c>
    </row>
    <row r="2847" spans="1:18" ht="22.5">
      <c r="A2847" s="8" t="s">
        <v>20290</v>
      </c>
      <c r="B2847" s="3" t="s">
        <v>20291</v>
      </c>
      <c r="C2847" s="4" t="s">
        <v>14644</v>
      </c>
      <c r="D2847" s="3" t="s">
        <v>20292</v>
      </c>
      <c r="E2847" s="6">
        <v>43951.049826388888</v>
      </c>
      <c r="F2847" s="3"/>
      <c r="G2847" s="3"/>
      <c r="H2847" s="3"/>
      <c r="I2847" s="3"/>
      <c r="J2847" s="3" t="s">
        <v>20293</v>
      </c>
      <c r="K2847" s="3"/>
      <c r="L2847" s="7" t="s">
        <v>57</v>
      </c>
      <c r="M2847" s="14" t="s">
        <v>20294</v>
      </c>
      <c r="N2847" s="3">
        <v>416</v>
      </c>
      <c r="O2847" s="3">
        <v>715</v>
      </c>
      <c r="P2847" s="3" t="s">
        <v>6387</v>
      </c>
      <c r="Q2847" s="17" t="s">
        <v>20295</v>
      </c>
      <c r="R2847" s="7" t="s">
        <v>14649</v>
      </c>
    </row>
    <row r="2848" spans="1:18" ht="33.75">
      <c r="A2848" s="8" t="s">
        <v>20296</v>
      </c>
      <c r="B2848" s="3" t="s">
        <v>20297</v>
      </c>
      <c r="C2848" s="4" t="s">
        <v>20021</v>
      </c>
      <c r="D2848" s="3" t="s">
        <v>20298</v>
      </c>
      <c r="E2848" s="6">
        <v>43951.049583333333</v>
      </c>
      <c r="F2848" s="3"/>
      <c r="G2848" s="3"/>
      <c r="H2848" s="3"/>
      <c r="I2848" s="3"/>
      <c r="J2848" s="3" t="s">
        <v>20299</v>
      </c>
      <c r="K2848" s="3"/>
      <c r="L2848" s="7" t="s">
        <v>27</v>
      </c>
      <c r="M2848" s="14" t="s">
        <v>20300</v>
      </c>
      <c r="N2848" s="3">
        <v>90</v>
      </c>
      <c r="O2848" s="3">
        <v>269</v>
      </c>
      <c r="P2848" s="3" t="s">
        <v>1179</v>
      </c>
      <c r="Q2848" s="17" t="s">
        <v>20301</v>
      </c>
      <c r="R2848" s="7" t="s">
        <v>20026</v>
      </c>
    </row>
    <row r="2849" spans="1:18" ht="56.25">
      <c r="A2849" s="8" t="s">
        <v>20302</v>
      </c>
      <c r="B2849" s="3" t="s">
        <v>20303</v>
      </c>
      <c r="C2849" s="4" t="s">
        <v>20304</v>
      </c>
      <c r="D2849" s="3" t="s">
        <v>20298</v>
      </c>
      <c r="E2849" s="6">
        <v>43951.049583333333</v>
      </c>
      <c r="F2849" s="3"/>
      <c r="G2849" s="3"/>
      <c r="H2849" s="3" t="s">
        <v>20305</v>
      </c>
      <c r="I2849" s="3" t="s">
        <v>20306</v>
      </c>
      <c r="J2849" s="3" t="s">
        <v>20307</v>
      </c>
      <c r="K2849" s="3" t="s">
        <v>20308</v>
      </c>
      <c r="L2849" s="7" t="s">
        <v>27</v>
      </c>
      <c r="M2849" s="14" t="s">
        <v>20309</v>
      </c>
      <c r="N2849" s="3">
        <v>4</v>
      </c>
      <c r="O2849" s="3">
        <v>143</v>
      </c>
      <c r="P2849" s="3"/>
      <c r="Q2849" s="17" t="s">
        <v>20310</v>
      </c>
      <c r="R2849" s="7" t="s">
        <v>20311</v>
      </c>
    </row>
    <row r="2850" spans="1:18" ht="90">
      <c r="A2850" s="8" t="s">
        <v>20312</v>
      </c>
      <c r="B2850" s="3" t="s">
        <v>20313</v>
      </c>
      <c r="C2850" s="4" t="s">
        <v>2263</v>
      </c>
      <c r="D2850" s="3" t="s">
        <v>20314</v>
      </c>
      <c r="E2850" s="6">
        <v>43951.049363425926</v>
      </c>
      <c r="F2850" s="3"/>
      <c r="G2850" s="3"/>
      <c r="H2850" s="3"/>
      <c r="I2850" s="3"/>
      <c r="J2850" s="3" t="s">
        <v>20315</v>
      </c>
      <c r="K2850" s="3"/>
      <c r="L2850" s="7" t="s">
        <v>27</v>
      </c>
      <c r="M2850" s="14" t="s">
        <v>20316</v>
      </c>
      <c r="N2850" s="3">
        <v>913</v>
      </c>
      <c r="O2850" s="3">
        <v>988</v>
      </c>
      <c r="P2850" s="3"/>
      <c r="Q2850" s="17" t="s">
        <v>20317</v>
      </c>
      <c r="R2850" s="7" t="s">
        <v>2269</v>
      </c>
    </row>
    <row r="2851" spans="1:18" ht="90">
      <c r="A2851" s="8" t="s">
        <v>20318</v>
      </c>
      <c r="B2851" s="3" t="s">
        <v>20319</v>
      </c>
      <c r="C2851" s="4" t="s">
        <v>2263</v>
      </c>
      <c r="D2851" s="3" t="s">
        <v>20320</v>
      </c>
      <c r="E2851" s="6">
        <v>43951.049270833333</v>
      </c>
      <c r="F2851" s="3"/>
      <c r="G2851" s="3"/>
      <c r="H2851" s="3"/>
      <c r="I2851" s="3"/>
      <c r="J2851" s="3" t="s">
        <v>20321</v>
      </c>
      <c r="K2851" s="3"/>
      <c r="L2851" s="7" t="s">
        <v>57</v>
      </c>
      <c r="M2851" s="14" t="s">
        <v>20322</v>
      </c>
      <c r="N2851" s="3">
        <v>688</v>
      </c>
      <c r="O2851" s="3">
        <v>1299</v>
      </c>
      <c r="P2851" s="3" t="s">
        <v>20323</v>
      </c>
      <c r="Q2851" s="17" t="s">
        <v>20324</v>
      </c>
      <c r="R2851" s="7" t="s">
        <v>2269</v>
      </c>
    </row>
    <row r="2852" spans="1:18" ht="67.5">
      <c r="A2852" s="8" t="s">
        <v>20325</v>
      </c>
      <c r="B2852" s="3" t="s">
        <v>20326</v>
      </c>
      <c r="C2852" s="4" t="s">
        <v>5932</v>
      </c>
      <c r="D2852" s="3" t="s">
        <v>20327</v>
      </c>
      <c r="E2852" s="6">
        <v>43951.04923611111</v>
      </c>
      <c r="F2852" s="3"/>
      <c r="G2852" s="3"/>
      <c r="H2852" s="3"/>
      <c r="I2852" s="3"/>
      <c r="J2852" s="3" t="s">
        <v>20328</v>
      </c>
      <c r="K2852" s="3"/>
      <c r="L2852" s="7" t="s">
        <v>27</v>
      </c>
      <c r="M2852" s="14" t="s">
        <v>20329</v>
      </c>
      <c r="N2852" s="3">
        <v>111</v>
      </c>
      <c r="O2852" s="3">
        <v>324</v>
      </c>
      <c r="P2852" s="3" t="s">
        <v>49</v>
      </c>
      <c r="Q2852" s="17" t="s">
        <v>20330</v>
      </c>
      <c r="R2852" s="7" t="s">
        <v>5937</v>
      </c>
    </row>
    <row r="2853" spans="1:18" ht="90">
      <c r="A2853" s="8" t="s">
        <v>20331</v>
      </c>
      <c r="B2853" s="3" t="s">
        <v>20332</v>
      </c>
      <c r="C2853" s="4" t="s">
        <v>2263</v>
      </c>
      <c r="D2853" s="3" t="s">
        <v>20333</v>
      </c>
      <c r="E2853" s="6">
        <v>43951.048946759256</v>
      </c>
      <c r="F2853" s="3"/>
      <c r="G2853" s="3"/>
      <c r="H2853" s="3"/>
      <c r="I2853" s="3"/>
      <c r="J2853" s="3" t="s">
        <v>20334</v>
      </c>
      <c r="K2853" s="3"/>
      <c r="L2853" s="7" t="s">
        <v>27</v>
      </c>
      <c r="M2853" s="14" t="s">
        <v>20335</v>
      </c>
      <c r="N2853" s="3">
        <v>69</v>
      </c>
      <c r="O2853" s="3">
        <v>157</v>
      </c>
      <c r="P2853" s="3" t="s">
        <v>20336</v>
      </c>
      <c r="Q2853" s="17" t="s">
        <v>20337</v>
      </c>
      <c r="R2853" s="7" t="s">
        <v>2269</v>
      </c>
    </row>
    <row r="2854" spans="1:18" ht="56.25">
      <c r="A2854" s="8" t="s">
        <v>20338</v>
      </c>
      <c r="B2854" s="3" t="s">
        <v>20339</v>
      </c>
      <c r="C2854" s="4" t="s">
        <v>20340</v>
      </c>
      <c r="D2854" s="3" t="s">
        <v>20341</v>
      </c>
      <c r="E2854" s="6">
        <v>43951.048622685186</v>
      </c>
      <c r="F2854" s="3"/>
      <c r="G2854" s="3"/>
      <c r="H2854" s="3"/>
      <c r="I2854" s="3"/>
      <c r="J2854" s="3" t="s">
        <v>20342</v>
      </c>
      <c r="K2854" s="3"/>
      <c r="L2854" s="7" t="s">
        <v>18232</v>
      </c>
      <c r="M2854" s="14" t="s">
        <v>20343</v>
      </c>
      <c r="N2854" s="3">
        <v>51985</v>
      </c>
      <c r="O2854" s="3">
        <v>846</v>
      </c>
      <c r="P2854" s="3" t="s">
        <v>1747</v>
      </c>
      <c r="Q2854" s="17" t="s">
        <v>20344</v>
      </c>
      <c r="R2854" s="7" t="s">
        <v>20345</v>
      </c>
    </row>
    <row r="2855" spans="1:18" ht="56.25">
      <c r="A2855" s="8" t="s">
        <v>20346</v>
      </c>
      <c r="B2855" s="3" t="s">
        <v>20347</v>
      </c>
      <c r="C2855" s="4" t="s">
        <v>24</v>
      </c>
      <c r="D2855" s="3" t="s">
        <v>20348</v>
      </c>
      <c r="E2855" s="6">
        <v>43951.048425925925</v>
      </c>
      <c r="F2855" s="3"/>
      <c r="G2855" s="3"/>
      <c r="H2855" s="3"/>
      <c r="I2855" s="3"/>
      <c r="J2855" s="3" t="s">
        <v>20349</v>
      </c>
      <c r="K2855" s="3"/>
      <c r="L2855" s="7" t="s">
        <v>27</v>
      </c>
      <c r="M2855" s="14" t="s">
        <v>20350</v>
      </c>
      <c r="N2855" s="3">
        <v>329</v>
      </c>
      <c r="O2855" s="3">
        <v>1004</v>
      </c>
      <c r="P2855" s="3" t="s">
        <v>10712</v>
      </c>
      <c r="Q2855" s="17" t="s">
        <v>20351</v>
      </c>
      <c r="R2855" s="7" t="s">
        <v>38</v>
      </c>
    </row>
    <row r="2856" spans="1:18" ht="135">
      <c r="A2856" s="8" t="s">
        <v>20352</v>
      </c>
      <c r="B2856" s="3" t="s">
        <v>20353</v>
      </c>
      <c r="C2856" s="4" t="s">
        <v>18574</v>
      </c>
      <c r="D2856" s="3" t="s">
        <v>20354</v>
      </c>
      <c r="E2856" s="6">
        <v>43951.048379629632</v>
      </c>
      <c r="F2856" s="3"/>
      <c r="G2856" s="3"/>
      <c r="H2856" s="3"/>
      <c r="I2856" s="3"/>
      <c r="J2856" s="3" t="s">
        <v>20355</v>
      </c>
      <c r="K2856" s="3"/>
      <c r="L2856" s="7" t="s">
        <v>57</v>
      </c>
      <c r="M2856" s="14" t="s">
        <v>20356</v>
      </c>
      <c r="N2856" s="3">
        <v>64</v>
      </c>
      <c r="O2856" s="3">
        <v>173</v>
      </c>
      <c r="P2856" s="3" t="s">
        <v>20357</v>
      </c>
      <c r="Q2856" s="17" t="s">
        <v>20358</v>
      </c>
      <c r="R2856" s="7" t="s">
        <v>18579</v>
      </c>
    </row>
    <row r="2857" spans="1:18" ht="90">
      <c r="A2857" s="8" t="s">
        <v>20359</v>
      </c>
      <c r="B2857" s="3" t="s">
        <v>20360</v>
      </c>
      <c r="C2857" s="4" t="s">
        <v>7325</v>
      </c>
      <c r="D2857" s="3" t="s">
        <v>20361</v>
      </c>
      <c r="E2857" s="6">
        <v>43951.04824074074</v>
      </c>
      <c r="F2857" s="3"/>
      <c r="G2857" s="3"/>
      <c r="H2857" s="3"/>
      <c r="I2857" s="3"/>
      <c r="J2857" s="3" t="s">
        <v>20362</v>
      </c>
      <c r="K2857" s="3"/>
      <c r="L2857" s="7" t="s">
        <v>27</v>
      </c>
      <c r="M2857" s="14" t="s">
        <v>20363</v>
      </c>
      <c r="N2857" s="3">
        <v>234</v>
      </c>
      <c r="O2857" s="3">
        <v>791</v>
      </c>
      <c r="P2857" s="3" t="s">
        <v>1800</v>
      </c>
      <c r="Q2857" s="17" t="s">
        <v>20364</v>
      </c>
      <c r="R2857" s="7" t="s">
        <v>7331</v>
      </c>
    </row>
    <row r="2858" spans="1:18" ht="45">
      <c r="A2858" s="8" t="s">
        <v>20365</v>
      </c>
      <c r="B2858" s="3" t="s">
        <v>20366</v>
      </c>
      <c r="C2858" s="4" t="s">
        <v>17689</v>
      </c>
      <c r="D2858" s="3" t="s">
        <v>20367</v>
      </c>
      <c r="E2858" s="6">
        <v>43951.048055555555</v>
      </c>
      <c r="F2858" s="3"/>
      <c r="G2858" s="3"/>
      <c r="H2858" s="3"/>
      <c r="I2858" s="3"/>
      <c r="J2858" s="3" t="s">
        <v>20368</v>
      </c>
      <c r="K2858" s="3"/>
      <c r="L2858" s="7" t="s">
        <v>27</v>
      </c>
      <c r="M2858" s="14" t="s">
        <v>20369</v>
      </c>
      <c r="N2858" s="3">
        <v>39</v>
      </c>
      <c r="O2858" s="3">
        <v>117</v>
      </c>
      <c r="P2858" s="3"/>
      <c r="Q2858" s="17" t="s">
        <v>20370</v>
      </c>
      <c r="R2858" s="7" t="s">
        <v>17694</v>
      </c>
    </row>
    <row r="2859" spans="1:18" ht="56.25">
      <c r="A2859" s="8" t="s">
        <v>20371</v>
      </c>
      <c r="B2859" s="3" t="s">
        <v>20372</v>
      </c>
      <c r="C2859" s="4" t="s">
        <v>2669</v>
      </c>
      <c r="D2859" s="3" t="s">
        <v>20367</v>
      </c>
      <c r="E2859" s="6">
        <v>43951.048055555555</v>
      </c>
      <c r="F2859" s="3"/>
      <c r="G2859" s="3"/>
      <c r="H2859" s="3"/>
      <c r="I2859" s="3"/>
      <c r="J2859" s="3" t="s">
        <v>20373</v>
      </c>
      <c r="K2859" s="3"/>
      <c r="L2859" s="7" t="s">
        <v>27</v>
      </c>
      <c r="M2859" s="14" t="s">
        <v>20374</v>
      </c>
      <c r="N2859" s="3">
        <v>657</v>
      </c>
      <c r="O2859" s="3">
        <v>106</v>
      </c>
      <c r="P2859" s="3" t="s">
        <v>8141</v>
      </c>
      <c r="Q2859" s="17" t="s">
        <v>20375</v>
      </c>
      <c r="R2859" s="7" t="s">
        <v>2675</v>
      </c>
    </row>
    <row r="2860" spans="1:18" ht="90">
      <c r="A2860" s="8" t="s">
        <v>20376</v>
      </c>
      <c r="B2860" s="3" t="s">
        <v>20377</v>
      </c>
      <c r="C2860" s="4" t="s">
        <v>2263</v>
      </c>
      <c r="D2860" s="3" t="s">
        <v>20378</v>
      </c>
      <c r="E2860" s="6">
        <v>43951.047997685186</v>
      </c>
      <c r="F2860" s="3"/>
      <c r="G2860" s="3"/>
      <c r="H2860" s="3"/>
      <c r="I2860" s="3"/>
      <c r="J2860" s="3" t="s">
        <v>20379</v>
      </c>
      <c r="K2860" s="3"/>
      <c r="L2860" s="7" t="s">
        <v>57</v>
      </c>
      <c r="M2860" s="14" t="s">
        <v>20380</v>
      </c>
      <c r="N2860" s="3">
        <v>1252</v>
      </c>
      <c r="O2860" s="3">
        <v>2808</v>
      </c>
      <c r="P2860" s="3" t="s">
        <v>286</v>
      </c>
      <c r="Q2860" s="17" t="s">
        <v>20381</v>
      </c>
      <c r="R2860" s="7" t="s">
        <v>2269</v>
      </c>
    </row>
    <row r="2861" spans="1:18" ht="78.75">
      <c r="A2861" s="8" t="s">
        <v>20382</v>
      </c>
      <c r="B2861" s="3" t="s">
        <v>20383</v>
      </c>
      <c r="C2861" s="4" t="s">
        <v>19958</v>
      </c>
      <c r="D2861" s="3" t="s">
        <v>20384</v>
      </c>
      <c r="E2861" s="6">
        <v>43951.04792824074</v>
      </c>
      <c r="F2861" s="3"/>
      <c r="G2861" s="3"/>
      <c r="H2861" s="3"/>
      <c r="I2861" s="3"/>
      <c r="J2861" s="3" t="s">
        <v>20385</v>
      </c>
      <c r="K2861" s="3"/>
      <c r="L2861" s="7" t="s">
        <v>27</v>
      </c>
      <c r="M2861" s="14" t="s">
        <v>20386</v>
      </c>
      <c r="N2861" s="3">
        <v>864</v>
      </c>
      <c r="O2861" s="3">
        <v>1215</v>
      </c>
      <c r="P2861" s="3"/>
      <c r="Q2861" s="17" t="s">
        <v>20387</v>
      </c>
      <c r="R2861" s="7" t="s">
        <v>19963</v>
      </c>
    </row>
    <row r="2862" spans="1:18" ht="33.75">
      <c r="A2862" s="8" t="s">
        <v>20388</v>
      </c>
      <c r="B2862" s="3" t="s">
        <v>20389</v>
      </c>
      <c r="C2862" s="4" t="s">
        <v>20021</v>
      </c>
      <c r="D2862" s="3" t="s">
        <v>20390</v>
      </c>
      <c r="E2862" s="6">
        <v>43951.047893518524</v>
      </c>
      <c r="F2862" s="3"/>
      <c r="G2862" s="3"/>
      <c r="H2862" s="3"/>
      <c r="I2862" s="3"/>
      <c r="J2862" s="3" t="s">
        <v>20391</v>
      </c>
      <c r="K2862" s="3"/>
      <c r="L2862" s="7" t="s">
        <v>178</v>
      </c>
      <c r="M2862" s="14" t="s">
        <v>20392</v>
      </c>
      <c r="N2862" s="3">
        <v>1500</v>
      </c>
      <c r="O2862" s="3">
        <v>1945</v>
      </c>
      <c r="P2862" s="3" t="s">
        <v>20393</v>
      </c>
      <c r="Q2862" s="17" t="s">
        <v>20394</v>
      </c>
      <c r="R2862" s="7" t="s">
        <v>20026</v>
      </c>
    </row>
    <row r="2863" spans="1:18" ht="45">
      <c r="A2863" s="8" t="s">
        <v>20395</v>
      </c>
      <c r="B2863" s="3" t="s">
        <v>20396</v>
      </c>
      <c r="C2863" s="4" t="s">
        <v>19099</v>
      </c>
      <c r="D2863" s="3" t="s">
        <v>20397</v>
      </c>
      <c r="E2863" s="6">
        <v>43951.047719907408</v>
      </c>
      <c r="F2863" s="3"/>
      <c r="G2863" s="3"/>
      <c r="H2863" s="3"/>
      <c r="I2863" s="3"/>
      <c r="J2863" s="3" t="s">
        <v>20398</v>
      </c>
      <c r="K2863" s="3"/>
      <c r="L2863" s="7" t="s">
        <v>27</v>
      </c>
      <c r="M2863" s="14" t="s">
        <v>20399</v>
      </c>
      <c r="N2863" s="3">
        <v>491</v>
      </c>
      <c r="O2863" s="3">
        <v>815</v>
      </c>
      <c r="P2863" s="3"/>
      <c r="Q2863" s="17" t="s">
        <v>20400</v>
      </c>
      <c r="R2863" s="7" t="s">
        <v>19103</v>
      </c>
    </row>
    <row r="2864" spans="1:18" ht="45">
      <c r="A2864" s="8" t="s">
        <v>20401</v>
      </c>
      <c r="B2864" s="3" t="s">
        <v>20402</v>
      </c>
      <c r="C2864" s="4" t="s">
        <v>20403</v>
      </c>
      <c r="D2864" s="3" t="s">
        <v>20404</v>
      </c>
      <c r="E2864" s="6">
        <v>43951.047592592593</v>
      </c>
      <c r="F2864" s="3"/>
      <c r="G2864" s="3"/>
      <c r="H2864" s="3"/>
      <c r="I2864" s="3"/>
      <c r="J2864" s="3" t="s">
        <v>20405</v>
      </c>
      <c r="K2864" s="3"/>
      <c r="L2864" s="7" t="s">
        <v>57</v>
      </c>
      <c r="M2864" s="14" t="s">
        <v>20406</v>
      </c>
      <c r="N2864" s="3">
        <v>116</v>
      </c>
      <c r="O2864" s="3">
        <v>210</v>
      </c>
      <c r="P2864" s="3"/>
      <c r="Q2864" s="17" t="s">
        <v>20407</v>
      </c>
      <c r="R2864" s="7" t="s">
        <v>20408</v>
      </c>
    </row>
    <row r="2865" spans="1:18" ht="56.25">
      <c r="A2865" s="8" t="s">
        <v>20409</v>
      </c>
      <c r="B2865" s="3" t="s">
        <v>20410</v>
      </c>
      <c r="C2865" s="4" t="s">
        <v>1473</v>
      </c>
      <c r="D2865" s="3" t="s">
        <v>20411</v>
      </c>
      <c r="E2865" s="6">
        <v>43951.047002314815</v>
      </c>
      <c r="F2865" s="3"/>
      <c r="G2865" s="3"/>
      <c r="H2865" s="3"/>
      <c r="I2865" s="3"/>
      <c r="J2865" s="3" t="s">
        <v>20412</v>
      </c>
      <c r="K2865" s="3"/>
      <c r="L2865" s="7" t="s">
        <v>57</v>
      </c>
      <c r="M2865" s="14" t="s">
        <v>20413</v>
      </c>
      <c r="N2865" s="3">
        <v>50</v>
      </c>
      <c r="O2865" s="3">
        <v>31</v>
      </c>
      <c r="P2865" s="3"/>
      <c r="Q2865" s="17" t="s">
        <v>20414</v>
      </c>
      <c r="R2865" s="7" t="s">
        <v>1478</v>
      </c>
    </row>
    <row r="2866" spans="1:18" ht="90">
      <c r="A2866" s="8" t="s">
        <v>20415</v>
      </c>
      <c r="B2866" s="3" t="s">
        <v>20416</v>
      </c>
      <c r="C2866" s="4" t="s">
        <v>2263</v>
      </c>
      <c r="D2866" s="3" t="s">
        <v>20417</v>
      </c>
      <c r="E2866" s="6">
        <v>43951.046898148154</v>
      </c>
      <c r="F2866" s="3"/>
      <c r="G2866" s="3"/>
      <c r="H2866" s="3"/>
      <c r="I2866" s="3"/>
      <c r="J2866" s="3" t="s">
        <v>20418</v>
      </c>
      <c r="K2866" s="3"/>
      <c r="L2866" s="7" t="s">
        <v>178</v>
      </c>
      <c r="M2866" s="14" t="s">
        <v>340</v>
      </c>
      <c r="N2866" s="3">
        <v>1239</v>
      </c>
      <c r="O2866" s="3">
        <v>3609</v>
      </c>
      <c r="P2866" s="3"/>
      <c r="Q2866" s="17" t="s">
        <v>20419</v>
      </c>
      <c r="R2866" s="7" t="s">
        <v>2269</v>
      </c>
    </row>
    <row r="2867" spans="1:18" ht="56.25">
      <c r="A2867" s="8" t="s">
        <v>20420</v>
      </c>
      <c r="B2867" s="3" t="s">
        <v>20421</v>
      </c>
      <c r="C2867" s="4" t="s">
        <v>3708</v>
      </c>
      <c r="D2867" s="3" t="s">
        <v>20422</v>
      </c>
      <c r="E2867" s="6">
        <v>43951.046793981484</v>
      </c>
      <c r="F2867" s="3"/>
      <c r="G2867" s="3"/>
      <c r="H2867" s="3"/>
      <c r="I2867" s="3"/>
      <c r="J2867" s="3" t="s">
        <v>20423</v>
      </c>
      <c r="K2867" s="3"/>
      <c r="L2867" s="7" t="s">
        <v>57</v>
      </c>
      <c r="M2867" s="14" t="s">
        <v>20424</v>
      </c>
      <c r="N2867" s="3">
        <v>138</v>
      </c>
      <c r="O2867" s="3">
        <v>590</v>
      </c>
      <c r="P2867" s="3" t="s">
        <v>3744</v>
      </c>
      <c r="Q2867" s="17" t="s">
        <v>20425</v>
      </c>
      <c r="R2867" s="7" t="s">
        <v>3714</v>
      </c>
    </row>
    <row r="2868" spans="1:18" ht="56.25">
      <c r="A2868" s="8" t="s">
        <v>20426</v>
      </c>
      <c r="B2868" s="3" t="s">
        <v>20427</v>
      </c>
      <c r="C2868" s="4" t="s">
        <v>2669</v>
      </c>
      <c r="D2868" s="3" t="s">
        <v>20428</v>
      </c>
      <c r="E2868" s="6">
        <v>43951.046759259261</v>
      </c>
      <c r="F2868" s="3"/>
      <c r="G2868" s="3"/>
      <c r="H2868" s="3"/>
      <c r="I2868" s="3"/>
      <c r="J2868" s="3" t="s">
        <v>20429</v>
      </c>
      <c r="K2868" s="3"/>
      <c r="L2868" s="7" t="s">
        <v>57</v>
      </c>
      <c r="M2868" s="14" t="s">
        <v>20430</v>
      </c>
      <c r="N2868" s="3">
        <v>966</v>
      </c>
      <c r="O2868" s="3">
        <v>655</v>
      </c>
      <c r="P2868" s="3"/>
      <c r="Q2868" s="17" t="s">
        <v>20431</v>
      </c>
      <c r="R2868" s="7" t="s">
        <v>2675</v>
      </c>
    </row>
    <row r="2869" spans="1:18" ht="22.5">
      <c r="A2869" s="8" t="s">
        <v>20432</v>
      </c>
      <c r="B2869" s="3" t="s">
        <v>20433</v>
      </c>
      <c r="C2869" s="4" t="s">
        <v>20434</v>
      </c>
      <c r="D2869" s="3" t="s">
        <v>20428</v>
      </c>
      <c r="E2869" s="6">
        <v>43951.046759259261</v>
      </c>
      <c r="F2869" s="3"/>
      <c r="G2869" s="3"/>
      <c r="H2869" s="3"/>
      <c r="I2869" s="3"/>
      <c r="J2869" s="3" t="s">
        <v>20435</v>
      </c>
      <c r="K2869" s="3"/>
      <c r="L2869" s="7" t="s">
        <v>20436</v>
      </c>
      <c r="M2869" s="14" t="s">
        <v>20437</v>
      </c>
      <c r="N2869" s="3">
        <v>79</v>
      </c>
      <c r="O2869" s="3">
        <v>297</v>
      </c>
      <c r="P2869" s="3"/>
      <c r="Q2869" s="17" t="s">
        <v>20438</v>
      </c>
      <c r="R2869" s="7" t="s">
        <v>20439</v>
      </c>
    </row>
    <row r="2870" spans="1:18" ht="67.5">
      <c r="A2870" s="8" t="s">
        <v>20440</v>
      </c>
      <c r="B2870" s="3" t="s">
        <v>20441</v>
      </c>
      <c r="C2870" s="4" t="s">
        <v>4166</v>
      </c>
      <c r="D2870" s="3" t="s">
        <v>20442</v>
      </c>
      <c r="E2870" s="6">
        <v>43951.046701388885</v>
      </c>
      <c r="F2870" s="3"/>
      <c r="G2870" s="3"/>
      <c r="H2870" s="3"/>
      <c r="I2870" s="3"/>
      <c r="J2870" s="3" t="s">
        <v>20443</v>
      </c>
      <c r="K2870" s="3"/>
      <c r="L2870" s="7" t="s">
        <v>178</v>
      </c>
      <c r="M2870" s="14" t="s">
        <v>20444</v>
      </c>
      <c r="N2870" s="3">
        <v>1865</v>
      </c>
      <c r="O2870" s="3">
        <v>1148</v>
      </c>
      <c r="P2870" s="3" t="s">
        <v>266</v>
      </c>
      <c r="Q2870" s="17" t="s">
        <v>20445</v>
      </c>
      <c r="R2870" s="7" t="s">
        <v>4171</v>
      </c>
    </row>
    <row r="2871" spans="1:18" ht="90">
      <c r="A2871" s="8" t="s">
        <v>20446</v>
      </c>
      <c r="B2871" s="3" t="s">
        <v>20447</v>
      </c>
      <c r="C2871" s="4" t="s">
        <v>2263</v>
      </c>
      <c r="D2871" s="3" t="s">
        <v>20448</v>
      </c>
      <c r="E2871" s="6">
        <v>43951.0466087963</v>
      </c>
      <c r="F2871" s="3"/>
      <c r="G2871" s="3"/>
      <c r="H2871" s="3"/>
      <c r="I2871" s="3"/>
      <c r="J2871" s="3" t="s">
        <v>20449</v>
      </c>
      <c r="K2871" s="3"/>
      <c r="L2871" s="7" t="s">
        <v>27</v>
      </c>
      <c r="M2871" s="14" t="s">
        <v>20450</v>
      </c>
      <c r="N2871" s="3">
        <v>276</v>
      </c>
      <c r="O2871" s="3">
        <v>397</v>
      </c>
      <c r="P2871" s="3" t="s">
        <v>266</v>
      </c>
      <c r="Q2871" s="17" t="s">
        <v>20451</v>
      </c>
      <c r="R2871" s="7" t="s">
        <v>2269</v>
      </c>
    </row>
    <row r="2872" spans="1:18" ht="45">
      <c r="A2872" s="8" t="s">
        <v>20452</v>
      </c>
      <c r="B2872" s="3" t="s">
        <v>20453</v>
      </c>
      <c r="C2872" s="4" t="s">
        <v>14252</v>
      </c>
      <c r="D2872" s="3" t="s">
        <v>20454</v>
      </c>
      <c r="E2872" s="6">
        <v>43951.046377314815</v>
      </c>
      <c r="F2872" s="3"/>
      <c r="G2872" s="3"/>
      <c r="H2872" s="3"/>
      <c r="I2872" s="3"/>
      <c r="J2872" s="3" t="s">
        <v>20455</v>
      </c>
      <c r="K2872" s="3"/>
      <c r="L2872" s="7" t="s">
        <v>57</v>
      </c>
      <c r="M2872" s="14" t="s">
        <v>20456</v>
      </c>
      <c r="N2872" s="3">
        <v>15</v>
      </c>
      <c r="O2872" s="3">
        <v>15</v>
      </c>
      <c r="P2872" s="3" t="s">
        <v>20457</v>
      </c>
      <c r="Q2872" s="17" t="s">
        <v>20458</v>
      </c>
      <c r="R2872" s="7" t="s">
        <v>14258</v>
      </c>
    </row>
    <row r="2873" spans="1:18" ht="78.75">
      <c r="A2873" s="8" t="s">
        <v>20459</v>
      </c>
      <c r="B2873" s="3" t="s">
        <v>20460</v>
      </c>
      <c r="C2873" s="4" t="s">
        <v>19958</v>
      </c>
      <c r="D2873" s="3" t="s">
        <v>20461</v>
      </c>
      <c r="E2873" s="6">
        <v>43951.046319444446</v>
      </c>
      <c r="F2873" s="3"/>
      <c r="G2873" s="3"/>
      <c r="H2873" s="3"/>
      <c r="I2873" s="3"/>
      <c r="J2873" s="3" t="s">
        <v>20462</v>
      </c>
      <c r="K2873" s="3"/>
      <c r="L2873" s="7" t="s">
        <v>178</v>
      </c>
      <c r="M2873" s="14" t="s">
        <v>20463</v>
      </c>
      <c r="N2873" s="3">
        <v>2626</v>
      </c>
      <c r="O2873" s="3">
        <v>2509</v>
      </c>
      <c r="P2873" s="3" t="s">
        <v>20464</v>
      </c>
      <c r="Q2873" s="17" t="s">
        <v>20465</v>
      </c>
      <c r="R2873" s="7" t="s">
        <v>19963</v>
      </c>
    </row>
    <row r="2874" spans="1:18" ht="33.75">
      <c r="A2874" s="8" t="s">
        <v>20466</v>
      </c>
      <c r="B2874" s="3" t="s">
        <v>20467</v>
      </c>
      <c r="C2874" s="4" t="s">
        <v>20021</v>
      </c>
      <c r="D2874" s="3" t="s">
        <v>20468</v>
      </c>
      <c r="E2874" s="6">
        <v>43951.046168981484</v>
      </c>
      <c r="F2874" s="3"/>
      <c r="G2874" s="3"/>
      <c r="H2874" s="3"/>
      <c r="I2874" s="3"/>
      <c r="J2874" s="3" t="s">
        <v>20469</v>
      </c>
      <c r="K2874" s="3"/>
      <c r="L2874" s="7" t="s">
        <v>178</v>
      </c>
      <c r="M2874" s="14" t="s">
        <v>20470</v>
      </c>
      <c r="N2874" s="3">
        <v>1934614</v>
      </c>
      <c r="O2874" s="3">
        <v>225172</v>
      </c>
      <c r="P2874" s="3" t="s">
        <v>735</v>
      </c>
      <c r="Q2874" s="17" t="s">
        <v>20471</v>
      </c>
      <c r="R2874" s="7" t="s">
        <v>20026</v>
      </c>
    </row>
    <row r="2875" spans="1:18" ht="45">
      <c r="A2875" s="8" t="s">
        <v>20472</v>
      </c>
      <c r="B2875" s="3" t="s">
        <v>20473</v>
      </c>
      <c r="C2875" s="4" t="s">
        <v>20474</v>
      </c>
      <c r="D2875" s="3" t="s">
        <v>20475</v>
      </c>
      <c r="E2875" s="6">
        <v>43951.04582175926</v>
      </c>
      <c r="F2875" s="3"/>
      <c r="G2875" s="3"/>
      <c r="H2875" s="3"/>
      <c r="I2875" s="3"/>
      <c r="J2875" s="3" t="s">
        <v>20476</v>
      </c>
      <c r="K2875" s="3"/>
      <c r="L2875" s="7" t="s">
        <v>27</v>
      </c>
      <c r="M2875" s="14" t="s">
        <v>20477</v>
      </c>
      <c r="N2875" s="3">
        <v>41</v>
      </c>
      <c r="O2875" s="3">
        <v>152</v>
      </c>
      <c r="P2875" s="3"/>
      <c r="Q2875" s="17" t="s">
        <v>20478</v>
      </c>
      <c r="R2875" s="7" t="s">
        <v>20479</v>
      </c>
    </row>
    <row r="2876" spans="1:18" ht="56.25">
      <c r="A2876" s="8" t="s">
        <v>20480</v>
      </c>
      <c r="B2876" s="3" t="s">
        <v>20481</v>
      </c>
      <c r="C2876" s="4" t="s">
        <v>19869</v>
      </c>
      <c r="D2876" s="3" t="s">
        <v>20482</v>
      </c>
      <c r="E2876" s="6">
        <v>43951.045729166668</v>
      </c>
      <c r="F2876" s="3"/>
      <c r="G2876" s="3"/>
      <c r="H2876" s="3"/>
      <c r="I2876" s="3"/>
      <c r="J2876" s="3" t="s">
        <v>20483</v>
      </c>
      <c r="K2876" s="3"/>
      <c r="L2876" s="7" t="s">
        <v>57</v>
      </c>
      <c r="M2876" s="14" t="s">
        <v>20484</v>
      </c>
      <c r="N2876" s="3">
        <v>346</v>
      </c>
      <c r="O2876" s="3">
        <v>453</v>
      </c>
      <c r="P2876" s="3" t="s">
        <v>7993</v>
      </c>
      <c r="Q2876" s="17" t="s">
        <v>20485</v>
      </c>
      <c r="R2876" s="7" t="s">
        <v>19875</v>
      </c>
    </row>
    <row r="2877" spans="1:18" ht="101.25">
      <c r="A2877" s="8" t="s">
        <v>20486</v>
      </c>
      <c r="B2877" s="3" t="s">
        <v>20487</v>
      </c>
      <c r="C2877" s="4" t="s">
        <v>15027</v>
      </c>
      <c r="D2877" s="3" t="s">
        <v>20488</v>
      </c>
      <c r="E2877" s="6">
        <v>43951.045555555553</v>
      </c>
      <c r="F2877" s="3"/>
      <c r="G2877" s="3"/>
      <c r="H2877" s="3"/>
      <c r="I2877" s="3"/>
      <c r="J2877" s="3" t="s">
        <v>20489</v>
      </c>
      <c r="K2877" s="3"/>
      <c r="L2877" s="7" t="s">
        <v>27</v>
      </c>
      <c r="M2877" s="14" t="s">
        <v>20490</v>
      </c>
      <c r="N2877" s="3">
        <v>10</v>
      </c>
      <c r="O2877" s="3">
        <v>157</v>
      </c>
      <c r="P2877" s="3"/>
      <c r="Q2877" s="17" t="s">
        <v>20491</v>
      </c>
      <c r="R2877" s="7" t="s">
        <v>15033</v>
      </c>
    </row>
    <row r="2878" spans="1:18" ht="78.75">
      <c r="A2878" s="8" t="s">
        <v>20492</v>
      </c>
      <c r="B2878" s="3" t="s">
        <v>20493</v>
      </c>
      <c r="C2878" s="4" t="s">
        <v>20494</v>
      </c>
      <c r="D2878" s="3" t="s">
        <v>20495</v>
      </c>
      <c r="E2878" s="6">
        <v>43951.044930555552</v>
      </c>
      <c r="F2878" s="3"/>
      <c r="G2878" s="3"/>
      <c r="H2878" s="3"/>
      <c r="I2878" s="3"/>
      <c r="J2878" s="3" t="s">
        <v>20496</v>
      </c>
      <c r="K2878" s="3"/>
      <c r="L2878" s="7" t="s">
        <v>27</v>
      </c>
      <c r="M2878" s="14" t="s">
        <v>20497</v>
      </c>
      <c r="N2878" s="3">
        <v>4693</v>
      </c>
      <c r="O2878" s="3">
        <v>4971</v>
      </c>
      <c r="P2878" s="3" t="s">
        <v>20498</v>
      </c>
      <c r="Q2878" s="17" t="s">
        <v>20499</v>
      </c>
      <c r="R2878" s="7" t="s">
        <v>20500</v>
      </c>
    </row>
    <row r="2879" spans="1:18" ht="33.75">
      <c r="A2879" s="8" t="s">
        <v>20501</v>
      </c>
      <c r="B2879" s="3" t="s">
        <v>20502</v>
      </c>
      <c r="C2879" s="4" t="s">
        <v>20503</v>
      </c>
      <c r="D2879" s="3" t="s">
        <v>20504</v>
      </c>
      <c r="E2879" s="6">
        <v>43951.044537037036</v>
      </c>
      <c r="F2879" s="3"/>
      <c r="G2879" s="3"/>
      <c r="H2879" s="3"/>
      <c r="I2879" s="3"/>
      <c r="J2879" s="3" t="s">
        <v>20505</v>
      </c>
      <c r="K2879" s="3"/>
      <c r="L2879" s="7" t="s">
        <v>27</v>
      </c>
      <c r="M2879" s="14" t="s">
        <v>20506</v>
      </c>
      <c r="N2879" s="3">
        <v>497</v>
      </c>
      <c r="O2879" s="3">
        <v>1037</v>
      </c>
      <c r="P2879" s="3" t="s">
        <v>20507</v>
      </c>
      <c r="Q2879" s="17" t="s">
        <v>20508</v>
      </c>
      <c r="R2879" s="7" t="s">
        <v>20509</v>
      </c>
    </row>
    <row r="2880" spans="1:18" ht="67.5">
      <c r="A2880" s="8" t="s">
        <v>20510</v>
      </c>
      <c r="B2880" s="3" t="s">
        <v>1787</v>
      </c>
      <c r="C2880" s="4" t="s">
        <v>20511</v>
      </c>
      <c r="D2880" s="3" t="s">
        <v>20512</v>
      </c>
      <c r="E2880" s="6">
        <v>43951.04420138889</v>
      </c>
      <c r="F2880" s="3"/>
      <c r="G2880" s="3"/>
      <c r="H2880" s="3" t="s">
        <v>1745</v>
      </c>
      <c r="I2880" s="3" t="s">
        <v>1743</v>
      </c>
      <c r="J2880" s="3" t="s">
        <v>1790</v>
      </c>
      <c r="K2880" s="3"/>
      <c r="L2880" s="7" t="s">
        <v>178</v>
      </c>
      <c r="M2880" s="14" t="s">
        <v>1792</v>
      </c>
      <c r="N2880" s="3">
        <v>15321</v>
      </c>
      <c r="O2880" s="3">
        <v>537</v>
      </c>
      <c r="P2880" s="3"/>
      <c r="Q2880" s="17" t="s">
        <v>20513</v>
      </c>
      <c r="R2880" s="7" t="s">
        <v>20514</v>
      </c>
    </row>
    <row r="2881" spans="1:18" ht="67.5">
      <c r="A2881" s="8" t="s">
        <v>20515</v>
      </c>
      <c r="B2881" s="3" t="s">
        <v>20516</v>
      </c>
      <c r="C2881" s="4" t="s">
        <v>20517</v>
      </c>
      <c r="D2881" s="3" t="s">
        <v>20518</v>
      </c>
      <c r="E2881" s="6">
        <v>43951.043900462959</v>
      </c>
      <c r="F2881" s="3"/>
      <c r="G2881" s="3"/>
      <c r="H2881" s="3"/>
      <c r="I2881" s="3"/>
      <c r="J2881" s="3" t="s">
        <v>20519</v>
      </c>
      <c r="K2881" s="3"/>
      <c r="L2881" s="7" t="s">
        <v>18232</v>
      </c>
      <c r="M2881" s="14" t="s">
        <v>20520</v>
      </c>
      <c r="N2881" s="3">
        <v>9736</v>
      </c>
      <c r="O2881" s="3">
        <v>611</v>
      </c>
      <c r="P2881" s="3" t="s">
        <v>20521</v>
      </c>
      <c r="Q2881" s="17" t="s">
        <v>20522</v>
      </c>
      <c r="R2881" s="7" t="s">
        <v>20523</v>
      </c>
    </row>
    <row r="2882" spans="1:18" ht="45">
      <c r="A2882" s="8" t="s">
        <v>20524</v>
      </c>
      <c r="B2882" s="3" t="s">
        <v>20525</v>
      </c>
      <c r="C2882" s="4" t="s">
        <v>20526</v>
      </c>
      <c r="D2882" s="3" t="s">
        <v>20527</v>
      </c>
      <c r="E2882" s="6">
        <v>43951.043807870374</v>
      </c>
      <c r="F2882" s="3"/>
      <c r="G2882" s="3"/>
      <c r="H2882" s="3"/>
      <c r="I2882" s="3"/>
      <c r="J2882" s="3" t="s">
        <v>20528</v>
      </c>
      <c r="K2882" s="3"/>
      <c r="L2882" s="7" t="s">
        <v>27</v>
      </c>
      <c r="M2882" s="14" t="s">
        <v>20529</v>
      </c>
      <c r="N2882" s="3">
        <v>1644</v>
      </c>
      <c r="O2882" s="3">
        <v>1749</v>
      </c>
      <c r="P2882" s="3" t="s">
        <v>332</v>
      </c>
      <c r="Q2882" s="17" t="s">
        <v>20530</v>
      </c>
      <c r="R2882" s="7" t="s">
        <v>20531</v>
      </c>
    </row>
    <row r="2883" spans="1:18" ht="67.5">
      <c r="A2883" s="8" t="s">
        <v>20532</v>
      </c>
      <c r="B2883" s="3" t="s">
        <v>20533</v>
      </c>
      <c r="C2883" s="4" t="s">
        <v>20534</v>
      </c>
      <c r="D2883" s="3" t="s">
        <v>20535</v>
      </c>
      <c r="E2883" s="6">
        <v>43951.043773148151</v>
      </c>
      <c r="F2883" s="3"/>
      <c r="G2883" s="3"/>
      <c r="H2883" s="3"/>
      <c r="I2883" s="3"/>
      <c r="J2883" s="3" t="s">
        <v>20536</v>
      </c>
      <c r="K2883" s="3"/>
      <c r="L2883" s="7" t="s">
        <v>18232</v>
      </c>
      <c r="M2883" s="14" t="s">
        <v>20537</v>
      </c>
      <c r="N2883" s="3">
        <v>195643</v>
      </c>
      <c r="O2883" s="3">
        <v>279</v>
      </c>
      <c r="P2883" s="3" t="s">
        <v>20538</v>
      </c>
      <c r="Q2883" s="17" t="s">
        <v>20539</v>
      </c>
      <c r="R2883" s="7" t="s">
        <v>20540</v>
      </c>
    </row>
    <row r="2884" spans="1:18" ht="67.5">
      <c r="A2884" s="8" t="s">
        <v>20541</v>
      </c>
      <c r="B2884" s="3" t="s">
        <v>20542</v>
      </c>
      <c r="C2884" s="4" t="s">
        <v>20543</v>
      </c>
      <c r="D2884" s="3" t="s">
        <v>20544</v>
      </c>
      <c r="E2884" s="6">
        <v>43951.043657407412</v>
      </c>
      <c r="F2884" s="3"/>
      <c r="G2884" s="3"/>
      <c r="H2884" s="3"/>
      <c r="I2884" s="3"/>
      <c r="J2884" s="3" t="s">
        <v>20545</v>
      </c>
      <c r="K2884" s="3"/>
      <c r="L2884" s="7" t="s">
        <v>18232</v>
      </c>
      <c r="M2884" s="14" t="s">
        <v>20546</v>
      </c>
      <c r="N2884" s="3">
        <v>43509</v>
      </c>
      <c r="O2884" s="3">
        <v>1265</v>
      </c>
      <c r="P2884" s="3" t="s">
        <v>20547</v>
      </c>
      <c r="Q2884" s="17" t="s">
        <v>20548</v>
      </c>
      <c r="R2884" s="7" t="s">
        <v>20549</v>
      </c>
    </row>
    <row r="2885" spans="1:18" ht="67.5">
      <c r="A2885" s="8" t="s">
        <v>20550</v>
      </c>
      <c r="B2885" s="3" t="s">
        <v>20551</v>
      </c>
      <c r="C2885" s="4" t="s">
        <v>20552</v>
      </c>
      <c r="D2885" s="3" t="s">
        <v>20553</v>
      </c>
      <c r="E2885" s="6">
        <v>43951.043564814812</v>
      </c>
      <c r="F2885" s="3"/>
      <c r="G2885" s="3"/>
      <c r="H2885" s="3"/>
      <c r="I2885" s="3"/>
      <c r="J2885" s="3" t="s">
        <v>20554</v>
      </c>
      <c r="K2885" s="3"/>
      <c r="L2885" s="7" t="s">
        <v>18232</v>
      </c>
      <c r="M2885" s="14" t="s">
        <v>20555</v>
      </c>
      <c r="N2885" s="3">
        <v>12316</v>
      </c>
      <c r="O2885" s="3">
        <v>2004</v>
      </c>
      <c r="P2885" s="3" t="s">
        <v>20556</v>
      </c>
      <c r="Q2885" s="17" t="s">
        <v>20557</v>
      </c>
      <c r="R2885" s="7" t="s">
        <v>20558</v>
      </c>
    </row>
    <row r="2886" spans="1:18" ht="90">
      <c r="A2886" s="8" t="s">
        <v>20559</v>
      </c>
      <c r="B2886" s="3" t="s">
        <v>20560</v>
      </c>
      <c r="C2886" s="4" t="s">
        <v>2263</v>
      </c>
      <c r="D2886" s="3" t="s">
        <v>20561</v>
      </c>
      <c r="E2886" s="6">
        <v>43951.043553240743</v>
      </c>
      <c r="F2886" s="3"/>
      <c r="G2886" s="3"/>
      <c r="H2886" s="3"/>
      <c r="I2886" s="3"/>
      <c r="J2886" s="3" t="s">
        <v>20562</v>
      </c>
      <c r="K2886" s="3"/>
      <c r="L2886" s="7" t="s">
        <v>27</v>
      </c>
      <c r="M2886" s="14" t="s">
        <v>20563</v>
      </c>
      <c r="N2886" s="3">
        <v>340</v>
      </c>
      <c r="O2886" s="3">
        <v>775</v>
      </c>
      <c r="P2886" s="3"/>
      <c r="Q2886" s="17" t="s">
        <v>20564</v>
      </c>
      <c r="R2886" s="7" t="s">
        <v>2269</v>
      </c>
    </row>
    <row r="2887" spans="1:18" ht="90">
      <c r="A2887" s="8" t="s">
        <v>20565</v>
      </c>
      <c r="B2887" s="3" t="s">
        <v>20566</v>
      </c>
      <c r="C2887" s="4" t="s">
        <v>2263</v>
      </c>
      <c r="D2887" s="3" t="s">
        <v>20567</v>
      </c>
      <c r="E2887" s="6">
        <v>43951.043460648143</v>
      </c>
      <c r="F2887" s="3"/>
      <c r="G2887" s="3"/>
      <c r="H2887" s="3"/>
      <c r="I2887" s="3"/>
      <c r="J2887" s="3" t="s">
        <v>20568</v>
      </c>
      <c r="K2887" s="3"/>
      <c r="L2887" s="7" t="s">
        <v>57</v>
      </c>
      <c r="M2887" s="14" t="s">
        <v>20569</v>
      </c>
      <c r="N2887" s="3">
        <v>243</v>
      </c>
      <c r="O2887" s="3">
        <v>1298</v>
      </c>
      <c r="P2887" s="3" t="s">
        <v>5560</v>
      </c>
      <c r="Q2887" s="17" t="s">
        <v>20570</v>
      </c>
      <c r="R2887" s="7" t="s">
        <v>2269</v>
      </c>
    </row>
    <row r="2888" spans="1:18" ht="67.5">
      <c r="A2888" s="8" t="s">
        <v>20571</v>
      </c>
      <c r="B2888" s="3" t="s">
        <v>20572</v>
      </c>
      <c r="C2888" s="4" t="s">
        <v>20573</v>
      </c>
      <c r="D2888" s="3" t="s">
        <v>20574</v>
      </c>
      <c r="E2888" s="6">
        <v>43951.043449074074</v>
      </c>
      <c r="F2888" s="3"/>
      <c r="G2888" s="3"/>
      <c r="H2888" s="3"/>
      <c r="I2888" s="3"/>
      <c r="J2888" s="3" t="s">
        <v>20575</v>
      </c>
      <c r="K2888" s="3"/>
      <c r="L2888" s="7" t="s">
        <v>18232</v>
      </c>
      <c r="M2888" s="14" t="s">
        <v>20576</v>
      </c>
      <c r="N2888" s="3">
        <v>2742</v>
      </c>
      <c r="O2888" s="3">
        <v>130</v>
      </c>
      <c r="P2888" s="3" t="s">
        <v>13681</v>
      </c>
      <c r="Q2888" s="17" t="s">
        <v>20577</v>
      </c>
      <c r="R2888" s="7" t="s">
        <v>20578</v>
      </c>
    </row>
    <row r="2889" spans="1:18" ht="67.5">
      <c r="A2889" s="8" t="s">
        <v>20579</v>
      </c>
      <c r="B2889" s="3" t="s">
        <v>20580</v>
      </c>
      <c r="C2889" s="4" t="s">
        <v>20581</v>
      </c>
      <c r="D2889" s="3" t="s">
        <v>20582</v>
      </c>
      <c r="E2889" s="6">
        <v>43951.043344907404</v>
      </c>
      <c r="F2889" s="3"/>
      <c r="G2889" s="3"/>
      <c r="H2889" s="3"/>
      <c r="I2889" s="3"/>
      <c r="J2889" s="3" t="s">
        <v>20583</v>
      </c>
      <c r="K2889" s="3"/>
      <c r="L2889" s="7" t="s">
        <v>18232</v>
      </c>
      <c r="M2889" s="14" t="s">
        <v>20584</v>
      </c>
      <c r="N2889" s="3">
        <v>12353</v>
      </c>
      <c r="O2889" s="3">
        <v>932</v>
      </c>
      <c r="P2889" s="3" t="s">
        <v>20585</v>
      </c>
      <c r="Q2889" s="17" t="s">
        <v>20586</v>
      </c>
      <c r="R2889" s="7" t="s">
        <v>20587</v>
      </c>
    </row>
    <row r="2890" spans="1:18" ht="45">
      <c r="A2890" s="8" t="s">
        <v>20588</v>
      </c>
      <c r="B2890" s="3" t="s">
        <v>20589</v>
      </c>
      <c r="C2890" s="4" t="s">
        <v>1270</v>
      </c>
      <c r="D2890" s="3" t="s">
        <v>20590</v>
      </c>
      <c r="E2890" s="6">
        <v>43951.043275462958</v>
      </c>
      <c r="F2890" s="3"/>
      <c r="G2890" s="3"/>
      <c r="H2890" s="3"/>
      <c r="I2890" s="3"/>
      <c r="J2890" s="3" t="s">
        <v>20591</v>
      </c>
      <c r="K2890" s="3"/>
      <c r="L2890" s="7" t="s">
        <v>27</v>
      </c>
      <c r="M2890" s="14" t="s">
        <v>20592</v>
      </c>
      <c r="N2890" s="3">
        <v>49</v>
      </c>
      <c r="O2890" s="3">
        <v>15</v>
      </c>
      <c r="P2890" s="3"/>
      <c r="Q2890" s="17" t="s">
        <v>20593</v>
      </c>
      <c r="R2890" s="7" t="s">
        <v>1275</v>
      </c>
    </row>
    <row r="2891" spans="1:18" ht="67.5">
      <c r="A2891" s="8" t="s">
        <v>20594</v>
      </c>
      <c r="B2891" s="3" t="s">
        <v>20595</v>
      </c>
      <c r="C2891" s="4" t="s">
        <v>20596</v>
      </c>
      <c r="D2891" s="3" t="s">
        <v>20597</v>
      </c>
      <c r="E2891" s="6">
        <v>43951.043252314819</v>
      </c>
      <c r="F2891" s="3"/>
      <c r="G2891" s="3"/>
      <c r="H2891" s="3"/>
      <c r="I2891" s="3"/>
      <c r="J2891" s="3" t="s">
        <v>20598</v>
      </c>
      <c r="K2891" s="3"/>
      <c r="L2891" s="7" t="s">
        <v>18232</v>
      </c>
      <c r="M2891" s="14" t="s">
        <v>20599</v>
      </c>
      <c r="N2891" s="3">
        <v>41580</v>
      </c>
      <c r="O2891" s="3">
        <v>757</v>
      </c>
      <c r="P2891" s="3"/>
      <c r="Q2891" s="17" t="s">
        <v>20600</v>
      </c>
      <c r="R2891" s="7" t="s">
        <v>20601</v>
      </c>
    </row>
    <row r="2892" spans="1:18" ht="67.5">
      <c r="A2892" s="8" t="s">
        <v>20602</v>
      </c>
      <c r="B2892" s="3" t="s">
        <v>20603</v>
      </c>
      <c r="C2892" s="4" t="s">
        <v>20604</v>
      </c>
      <c r="D2892" s="3" t="s">
        <v>20605</v>
      </c>
      <c r="E2892" s="6">
        <v>43951.04315972222</v>
      </c>
      <c r="F2892" s="3"/>
      <c r="G2892" s="3"/>
      <c r="H2892" s="3"/>
      <c r="I2892" s="3"/>
      <c r="J2892" s="3" t="s">
        <v>20606</v>
      </c>
      <c r="K2892" s="3"/>
      <c r="L2892" s="7" t="s">
        <v>18232</v>
      </c>
      <c r="M2892" s="14" t="s">
        <v>20607</v>
      </c>
      <c r="N2892" s="3">
        <v>5535</v>
      </c>
      <c r="O2892" s="3">
        <v>203</v>
      </c>
      <c r="P2892" s="3" t="s">
        <v>20608</v>
      </c>
      <c r="Q2892" s="17" t="s">
        <v>20609</v>
      </c>
      <c r="R2892" s="7" t="s">
        <v>20610</v>
      </c>
    </row>
    <row r="2893" spans="1:18" ht="67.5">
      <c r="A2893" s="8" t="s">
        <v>20611</v>
      </c>
      <c r="B2893" s="3" t="s">
        <v>20612</v>
      </c>
      <c r="C2893" s="4" t="s">
        <v>20613</v>
      </c>
      <c r="D2893" s="3" t="s">
        <v>20614</v>
      </c>
      <c r="E2893" s="6">
        <v>43951.043078703704</v>
      </c>
      <c r="F2893" s="3"/>
      <c r="G2893" s="3"/>
      <c r="H2893" s="3"/>
      <c r="I2893" s="3"/>
      <c r="J2893" s="3" t="s">
        <v>20615</v>
      </c>
      <c r="K2893" s="3"/>
      <c r="L2893" s="7" t="s">
        <v>18232</v>
      </c>
      <c r="M2893" s="14" t="s">
        <v>20616</v>
      </c>
      <c r="N2893" s="3">
        <v>18035</v>
      </c>
      <c r="O2893" s="3">
        <v>1108</v>
      </c>
      <c r="P2893" s="3" t="s">
        <v>20617</v>
      </c>
      <c r="Q2893" s="17" t="s">
        <v>20618</v>
      </c>
      <c r="R2893" s="7" t="s">
        <v>20619</v>
      </c>
    </row>
    <row r="2894" spans="1:18" ht="67.5">
      <c r="A2894" s="8" t="s">
        <v>20620</v>
      </c>
      <c r="B2894" s="3" t="s">
        <v>20621</v>
      </c>
      <c r="C2894" s="4" t="s">
        <v>3461</v>
      </c>
      <c r="D2894" s="3" t="s">
        <v>20622</v>
      </c>
      <c r="E2894" s="6">
        <v>43951.043009259258</v>
      </c>
      <c r="F2894" s="3"/>
      <c r="G2894" s="3"/>
      <c r="H2894" s="3"/>
      <c r="I2894" s="3"/>
      <c r="J2894" s="3" t="s">
        <v>20623</v>
      </c>
      <c r="K2894" s="3"/>
      <c r="L2894" s="7" t="s">
        <v>27</v>
      </c>
      <c r="M2894" s="14" t="s">
        <v>20624</v>
      </c>
      <c r="N2894" s="3">
        <v>603</v>
      </c>
      <c r="O2894" s="3">
        <v>299</v>
      </c>
      <c r="P2894" s="3"/>
      <c r="Q2894" s="17" t="s">
        <v>20625</v>
      </c>
      <c r="R2894" s="7" t="s">
        <v>3466</v>
      </c>
    </row>
    <row r="2895" spans="1:18" ht="67.5">
      <c r="A2895" s="8" t="s">
        <v>20626</v>
      </c>
      <c r="B2895" s="3" t="s">
        <v>20627</v>
      </c>
      <c r="C2895" s="4" t="s">
        <v>20628</v>
      </c>
      <c r="D2895" s="3" t="s">
        <v>20629</v>
      </c>
      <c r="E2895" s="6">
        <v>43951.042997685188</v>
      </c>
      <c r="F2895" s="3"/>
      <c r="G2895" s="3"/>
      <c r="H2895" s="3"/>
      <c r="I2895" s="3"/>
      <c r="J2895" s="3" t="s">
        <v>20630</v>
      </c>
      <c r="K2895" s="3"/>
      <c r="L2895" s="7" t="s">
        <v>18232</v>
      </c>
      <c r="M2895" s="14" t="s">
        <v>20631</v>
      </c>
      <c r="N2895" s="3">
        <v>50252</v>
      </c>
      <c r="O2895" s="3">
        <v>1357</v>
      </c>
      <c r="P2895" s="3" t="s">
        <v>14685</v>
      </c>
      <c r="Q2895" s="17" t="s">
        <v>20632</v>
      </c>
      <c r="R2895" s="7" t="s">
        <v>20633</v>
      </c>
    </row>
    <row r="2896" spans="1:18" ht="90">
      <c r="A2896" s="8" t="s">
        <v>20634</v>
      </c>
      <c r="B2896" s="3" t="s">
        <v>20635</v>
      </c>
      <c r="C2896" s="4" t="s">
        <v>2263</v>
      </c>
      <c r="D2896" s="3" t="s">
        <v>20636</v>
      </c>
      <c r="E2896" s="6">
        <v>43951.042916666665</v>
      </c>
      <c r="F2896" s="3"/>
      <c r="G2896" s="3"/>
      <c r="H2896" s="3"/>
      <c r="I2896" s="3"/>
      <c r="J2896" s="3" t="s">
        <v>20637</v>
      </c>
      <c r="K2896" s="3"/>
      <c r="L2896" s="7" t="s">
        <v>27</v>
      </c>
      <c r="M2896" s="14" t="s">
        <v>20638</v>
      </c>
      <c r="N2896" s="3">
        <v>1134</v>
      </c>
      <c r="O2896" s="3">
        <v>1056</v>
      </c>
      <c r="P2896" s="3"/>
      <c r="Q2896" s="17" t="s">
        <v>20639</v>
      </c>
      <c r="R2896" s="7" t="s">
        <v>2269</v>
      </c>
    </row>
    <row r="2897" spans="1:18" ht="67.5">
      <c r="A2897" s="8" t="s">
        <v>20640</v>
      </c>
      <c r="B2897" s="3" t="s">
        <v>20641</v>
      </c>
      <c r="C2897" s="4" t="s">
        <v>3559</v>
      </c>
      <c r="D2897" s="3" t="s">
        <v>20642</v>
      </c>
      <c r="E2897" s="6">
        <v>43951.042905092589</v>
      </c>
      <c r="F2897" s="3"/>
      <c r="G2897" s="3"/>
      <c r="H2897" s="3"/>
      <c r="I2897" s="3"/>
      <c r="J2897" s="3" t="s">
        <v>20643</v>
      </c>
      <c r="K2897" s="3"/>
      <c r="L2897" s="7" t="s">
        <v>27</v>
      </c>
      <c r="M2897" s="14" t="s">
        <v>20644</v>
      </c>
      <c r="N2897" s="3">
        <v>27</v>
      </c>
      <c r="O2897" s="3">
        <v>84</v>
      </c>
      <c r="P2897" s="3" t="s">
        <v>20645</v>
      </c>
      <c r="Q2897" s="17" t="s">
        <v>20646</v>
      </c>
      <c r="R2897" s="7" t="s">
        <v>3564</v>
      </c>
    </row>
    <row r="2898" spans="1:18" ht="56.25">
      <c r="A2898" s="8" t="s">
        <v>20647</v>
      </c>
      <c r="B2898" s="3" t="s">
        <v>20648</v>
      </c>
      <c r="C2898" s="4" t="s">
        <v>20649</v>
      </c>
      <c r="D2898" s="3" t="s">
        <v>20650</v>
      </c>
      <c r="E2898" s="6">
        <v>43951.042743055557</v>
      </c>
      <c r="F2898" s="3"/>
      <c r="G2898" s="3"/>
      <c r="H2898" s="3" t="s">
        <v>20651</v>
      </c>
      <c r="I2898" s="3" t="s">
        <v>20648</v>
      </c>
      <c r="J2898" s="3" t="s">
        <v>20651</v>
      </c>
      <c r="K2898" s="3" t="s">
        <v>20652</v>
      </c>
      <c r="L2898" s="7" t="s">
        <v>178</v>
      </c>
      <c r="M2898" s="14" t="s">
        <v>20653</v>
      </c>
      <c r="N2898" s="3">
        <v>108</v>
      </c>
      <c r="O2898" s="3">
        <v>16</v>
      </c>
      <c r="P2898" s="3"/>
      <c r="Q2898" s="17" t="s">
        <v>20654</v>
      </c>
      <c r="R2898" s="7" t="s">
        <v>157</v>
      </c>
    </row>
    <row r="2899" spans="1:18" ht="56.25">
      <c r="A2899" s="8" t="s">
        <v>20655</v>
      </c>
      <c r="B2899" s="3" t="s">
        <v>20656</v>
      </c>
      <c r="C2899" s="4" t="s">
        <v>7258</v>
      </c>
      <c r="D2899" s="3" t="s">
        <v>20657</v>
      </c>
      <c r="E2899" s="6">
        <v>43951.042719907404</v>
      </c>
      <c r="F2899" s="3"/>
      <c r="G2899" s="3"/>
      <c r="H2899" s="3"/>
      <c r="I2899" s="3"/>
      <c r="J2899" s="3" t="s">
        <v>20658</v>
      </c>
      <c r="K2899" s="3"/>
      <c r="L2899" s="7" t="s">
        <v>27</v>
      </c>
      <c r="M2899" s="14" t="s">
        <v>20659</v>
      </c>
      <c r="N2899" s="3">
        <v>7834</v>
      </c>
      <c r="O2899" s="3">
        <v>515</v>
      </c>
      <c r="P2899" s="3"/>
      <c r="Q2899" s="17" t="s">
        <v>20660</v>
      </c>
      <c r="R2899" s="7" t="s">
        <v>7263</v>
      </c>
    </row>
    <row r="2900" spans="1:18" ht="90">
      <c r="A2900" s="8" t="s">
        <v>20661</v>
      </c>
      <c r="B2900" s="3" t="s">
        <v>20662</v>
      </c>
      <c r="C2900" s="4" t="s">
        <v>2263</v>
      </c>
      <c r="D2900" s="3" t="s">
        <v>20663</v>
      </c>
      <c r="E2900" s="6">
        <v>43951.042604166665</v>
      </c>
      <c r="F2900" s="3"/>
      <c r="G2900" s="3"/>
      <c r="H2900" s="3"/>
      <c r="I2900" s="3"/>
      <c r="J2900" s="3" t="s">
        <v>20664</v>
      </c>
      <c r="K2900" s="3"/>
      <c r="L2900" s="7" t="s">
        <v>27</v>
      </c>
      <c r="M2900" s="14" t="s">
        <v>20665</v>
      </c>
      <c r="N2900" s="3">
        <v>7193</v>
      </c>
      <c r="O2900" s="3">
        <v>6866</v>
      </c>
      <c r="P2900" s="3" t="s">
        <v>20666</v>
      </c>
      <c r="Q2900" s="17" t="s">
        <v>20667</v>
      </c>
      <c r="R2900" s="7" t="s">
        <v>2269</v>
      </c>
    </row>
    <row r="2901" spans="1:18" ht="56.25">
      <c r="A2901" s="8" t="s">
        <v>20668</v>
      </c>
      <c r="B2901" s="3" t="s">
        <v>20669</v>
      </c>
      <c r="C2901" s="4" t="s">
        <v>2255</v>
      </c>
      <c r="D2901" s="3" t="s">
        <v>20670</v>
      </c>
      <c r="E2901" s="6">
        <v>43951.042581018519</v>
      </c>
      <c r="F2901" s="3"/>
      <c r="G2901" s="3"/>
      <c r="H2901" s="3"/>
      <c r="I2901" s="3"/>
      <c r="J2901" s="3" t="s">
        <v>20671</v>
      </c>
      <c r="K2901" s="3"/>
      <c r="L2901" s="7" t="s">
        <v>27</v>
      </c>
      <c r="M2901" s="14" t="s">
        <v>20672</v>
      </c>
      <c r="N2901" s="3">
        <v>590</v>
      </c>
      <c r="O2901" s="3">
        <v>752</v>
      </c>
      <c r="P2901" s="3" t="s">
        <v>20673</v>
      </c>
      <c r="Q2901" s="17" t="s">
        <v>20674</v>
      </c>
      <c r="R2901" s="7" t="s">
        <v>2260</v>
      </c>
    </row>
    <row r="2902" spans="1:18" ht="45">
      <c r="A2902" s="8" t="s">
        <v>20675</v>
      </c>
      <c r="B2902" s="3" t="s">
        <v>20676</v>
      </c>
      <c r="C2902" s="4" t="s">
        <v>20677</v>
      </c>
      <c r="D2902" s="3" t="s">
        <v>20678</v>
      </c>
      <c r="E2902" s="6">
        <v>43951.042361111111</v>
      </c>
      <c r="F2902" s="3"/>
      <c r="G2902" s="3"/>
      <c r="H2902" s="3"/>
      <c r="I2902" s="3"/>
      <c r="J2902" s="3" t="s">
        <v>20679</v>
      </c>
      <c r="K2902" s="3"/>
      <c r="L2902" s="7" t="s">
        <v>8615</v>
      </c>
      <c r="M2902" s="14" t="s">
        <v>20680</v>
      </c>
      <c r="N2902" s="3">
        <v>20443</v>
      </c>
      <c r="O2902" s="3">
        <v>387</v>
      </c>
      <c r="P2902" s="3" t="s">
        <v>20681</v>
      </c>
      <c r="Q2902" s="17" t="s">
        <v>20682</v>
      </c>
      <c r="R2902" s="7" t="s">
        <v>20683</v>
      </c>
    </row>
    <row r="2903" spans="1:18" ht="78.75">
      <c r="A2903" s="8" t="s">
        <v>20684</v>
      </c>
      <c r="B2903" s="3" t="s">
        <v>20685</v>
      </c>
      <c r="C2903" s="4" t="s">
        <v>2459</v>
      </c>
      <c r="D2903" s="3" t="s">
        <v>20686</v>
      </c>
      <c r="E2903" s="6">
        <v>43951.042349537034</v>
      </c>
      <c r="F2903" s="3"/>
      <c r="G2903" s="3"/>
      <c r="H2903" s="3"/>
      <c r="I2903" s="3"/>
      <c r="J2903" s="3" t="s">
        <v>20687</v>
      </c>
      <c r="K2903" s="3"/>
      <c r="L2903" s="7" t="s">
        <v>142</v>
      </c>
      <c r="M2903" s="14" t="s">
        <v>20688</v>
      </c>
      <c r="N2903" s="3">
        <v>7</v>
      </c>
      <c r="O2903" s="3">
        <v>53</v>
      </c>
      <c r="P2903" s="3" t="s">
        <v>20689</v>
      </c>
      <c r="Q2903" s="17" t="s">
        <v>20690</v>
      </c>
      <c r="R2903" s="7" t="s">
        <v>2465</v>
      </c>
    </row>
    <row r="2904" spans="1:18" ht="67.5">
      <c r="A2904" s="8" t="s">
        <v>20691</v>
      </c>
      <c r="B2904" s="3" t="s">
        <v>20692</v>
      </c>
      <c r="C2904" s="4" t="s">
        <v>1089</v>
      </c>
      <c r="D2904" s="3" t="s">
        <v>20693</v>
      </c>
      <c r="E2904" s="6">
        <v>43951.042291666672</v>
      </c>
      <c r="F2904" s="3"/>
      <c r="G2904" s="3"/>
      <c r="H2904" s="3"/>
      <c r="I2904" s="3"/>
      <c r="J2904" s="3" t="s">
        <v>20694</v>
      </c>
      <c r="K2904" s="3"/>
      <c r="L2904" s="7" t="s">
        <v>27</v>
      </c>
      <c r="M2904" s="14" t="s">
        <v>20695</v>
      </c>
      <c r="N2904" s="3">
        <v>1360</v>
      </c>
      <c r="O2904" s="3">
        <v>2184</v>
      </c>
      <c r="P2904" s="3" t="s">
        <v>20696</v>
      </c>
      <c r="Q2904" s="17" t="s">
        <v>20697</v>
      </c>
      <c r="R2904" s="7" t="s">
        <v>1098</v>
      </c>
    </row>
    <row r="2905" spans="1:18" ht="90">
      <c r="A2905" s="8" t="s">
        <v>20698</v>
      </c>
      <c r="B2905" s="3" t="s">
        <v>20699</v>
      </c>
      <c r="C2905" s="4" t="s">
        <v>2263</v>
      </c>
      <c r="D2905" s="3" t="s">
        <v>20700</v>
      </c>
      <c r="E2905" s="6">
        <v>43951.042222222226</v>
      </c>
      <c r="F2905" s="3"/>
      <c r="G2905" s="3"/>
      <c r="H2905" s="3"/>
      <c r="I2905" s="3"/>
      <c r="J2905" s="3" t="s">
        <v>20701</v>
      </c>
      <c r="K2905" s="3"/>
      <c r="L2905" s="7" t="s">
        <v>27</v>
      </c>
      <c r="M2905" s="14" t="s">
        <v>20702</v>
      </c>
      <c r="N2905" s="3">
        <v>277</v>
      </c>
      <c r="O2905" s="3">
        <v>395</v>
      </c>
      <c r="P2905" s="3" t="s">
        <v>15728</v>
      </c>
      <c r="Q2905" s="17" t="s">
        <v>20703</v>
      </c>
      <c r="R2905" s="7" t="s">
        <v>2269</v>
      </c>
    </row>
    <row r="2906" spans="1:18" ht="90">
      <c r="A2906" s="8" t="s">
        <v>20704</v>
      </c>
      <c r="B2906" s="3" t="s">
        <v>20705</v>
      </c>
      <c r="C2906" s="4" t="s">
        <v>2263</v>
      </c>
      <c r="D2906" s="3" t="s">
        <v>20706</v>
      </c>
      <c r="E2906" s="6">
        <v>43951.04215277778</v>
      </c>
      <c r="F2906" s="3"/>
      <c r="G2906" s="3"/>
      <c r="H2906" s="3"/>
      <c r="I2906" s="3"/>
      <c r="J2906" s="3" t="s">
        <v>20707</v>
      </c>
      <c r="K2906" s="3"/>
      <c r="L2906" s="7" t="s">
        <v>57</v>
      </c>
      <c r="M2906" s="14" t="s">
        <v>20708</v>
      </c>
      <c r="N2906" s="3">
        <v>150</v>
      </c>
      <c r="O2906" s="3">
        <v>1628</v>
      </c>
      <c r="P2906" s="3" t="s">
        <v>15728</v>
      </c>
      <c r="Q2906" s="17" t="s">
        <v>20709</v>
      </c>
      <c r="R2906" s="7" t="s">
        <v>2269</v>
      </c>
    </row>
    <row r="2907" spans="1:18" ht="67.5">
      <c r="A2907" s="8" t="s">
        <v>20710</v>
      </c>
      <c r="B2907" s="3" t="s">
        <v>20711</v>
      </c>
      <c r="C2907" s="4" t="s">
        <v>20712</v>
      </c>
      <c r="D2907" s="3" t="s">
        <v>20713</v>
      </c>
      <c r="E2907" s="6">
        <v>43951.042071759264</v>
      </c>
      <c r="F2907" s="3"/>
      <c r="G2907" s="3"/>
      <c r="H2907" s="3"/>
      <c r="I2907" s="3"/>
      <c r="J2907" s="3" t="s">
        <v>20714</v>
      </c>
      <c r="K2907" s="3"/>
      <c r="L2907" s="7" t="s">
        <v>57</v>
      </c>
      <c r="M2907" s="14" t="s">
        <v>20715</v>
      </c>
      <c r="N2907" s="3">
        <v>1200</v>
      </c>
      <c r="O2907" s="3">
        <v>248</v>
      </c>
      <c r="P2907" s="3" t="s">
        <v>1232</v>
      </c>
      <c r="Q2907" s="17" t="s">
        <v>20716</v>
      </c>
      <c r="R2907" s="7" t="s">
        <v>20717</v>
      </c>
    </row>
    <row r="2908" spans="1:18" ht="56.25">
      <c r="A2908" s="8" t="s">
        <v>20718</v>
      </c>
      <c r="B2908" s="3" t="s">
        <v>20719</v>
      </c>
      <c r="C2908" s="4" t="s">
        <v>20720</v>
      </c>
      <c r="D2908" s="3" t="s">
        <v>20721</v>
      </c>
      <c r="E2908" s="6">
        <v>43951.041909722218</v>
      </c>
      <c r="F2908" s="3"/>
      <c r="G2908" s="3"/>
      <c r="H2908" s="3" t="s">
        <v>20722</v>
      </c>
      <c r="I2908" s="3" t="s">
        <v>20719</v>
      </c>
      <c r="J2908" s="3" t="s">
        <v>20722</v>
      </c>
      <c r="K2908" s="3" t="s">
        <v>20723</v>
      </c>
      <c r="L2908" s="7" t="s">
        <v>57</v>
      </c>
      <c r="M2908" s="14" t="s">
        <v>20724</v>
      </c>
      <c r="N2908" s="3">
        <v>2182</v>
      </c>
      <c r="O2908" s="3">
        <v>749</v>
      </c>
      <c r="P2908" s="3" t="s">
        <v>19862</v>
      </c>
      <c r="Q2908" s="17" t="s">
        <v>20725</v>
      </c>
      <c r="R2908" s="7" t="s">
        <v>157</v>
      </c>
    </row>
    <row r="2909" spans="1:18" ht="56.25">
      <c r="A2909" s="8" t="s">
        <v>20726</v>
      </c>
      <c r="B2909" s="3" t="s">
        <v>20727</v>
      </c>
      <c r="C2909" s="4" t="s">
        <v>543</v>
      </c>
      <c r="D2909" s="3" t="s">
        <v>20728</v>
      </c>
      <c r="E2909" s="6">
        <v>43951.04184027778</v>
      </c>
      <c r="F2909" s="3"/>
      <c r="G2909" s="3"/>
      <c r="H2909" s="3"/>
      <c r="I2909" s="3"/>
      <c r="J2909" s="3" t="s">
        <v>20729</v>
      </c>
      <c r="K2909" s="3"/>
      <c r="L2909" s="7" t="s">
        <v>27</v>
      </c>
      <c r="M2909" s="14" t="s">
        <v>20730</v>
      </c>
      <c r="N2909" s="3">
        <v>60</v>
      </c>
      <c r="O2909" s="3">
        <v>324</v>
      </c>
      <c r="P2909" s="3" t="s">
        <v>10800</v>
      </c>
      <c r="Q2909" s="17" t="s">
        <v>20731</v>
      </c>
      <c r="R2909" s="7" t="s">
        <v>548</v>
      </c>
    </row>
    <row r="2910" spans="1:18" ht="33.75">
      <c r="A2910" s="8" t="s">
        <v>20732</v>
      </c>
      <c r="B2910" s="3" t="s">
        <v>20733</v>
      </c>
      <c r="C2910" s="4" t="s">
        <v>20021</v>
      </c>
      <c r="D2910" s="3" t="s">
        <v>20734</v>
      </c>
      <c r="E2910" s="6">
        <v>43951.04178240741</v>
      </c>
      <c r="F2910" s="3"/>
      <c r="G2910" s="3"/>
      <c r="H2910" s="3"/>
      <c r="I2910" s="3"/>
      <c r="J2910" s="3" t="s">
        <v>20735</v>
      </c>
      <c r="K2910" s="3"/>
      <c r="L2910" s="7" t="s">
        <v>178</v>
      </c>
      <c r="M2910" s="14" t="s">
        <v>20736</v>
      </c>
      <c r="N2910" s="3">
        <v>449</v>
      </c>
      <c r="O2910" s="3">
        <v>1000</v>
      </c>
      <c r="P2910" s="3" t="s">
        <v>20737</v>
      </c>
      <c r="Q2910" s="17" t="s">
        <v>20738</v>
      </c>
      <c r="R2910" s="7" t="s">
        <v>20026</v>
      </c>
    </row>
    <row r="2911" spans="1:18" ht="90">
      <c r="A2911" s="8" t="s">
        <v>20739</v>
      </c>
      <c r="B2911" s="3" t="s">
        <v>8298</v>
      </c>
      <c r="C2911" s="4" t="s">
        <v>2263</v>
      </c>
      <c r="D2911" s="3" t="s">
        <v>20740</v>
      </c>
      <c r="E2911" s="6">
        <v>43951.041678240741</v>
      </c>
      <c r="F2911" s="3"/>
      <c r="G2911" s="3"/>
      <c r="H2911" s="3"/>
      <c r="I2911" s="3"/>
      <c r="J2911" s="3" t="s">
        <v>8300</v>
      </c>
      <c r="K2911" s="3"/>
      <c r="L2911" s="7" t="s">
        <v>178</v>
      </c>
      <c r="M2911" s="14" t="s">
        <v>8301</v>
      </c>
      <c r="N2911" s="3">
        <v>11374</v>
      </c>
      <c r="O2911" s="3">
        <v>9889</v>
      </c>
      <c r="P2911" s="3" t="s">
        <v>8302</v>
      </c>
      <c r="Q2911" s="17" t="s">
        <v>20741</v>
      </c>
      <c r="R2911" s="7" t="s">
        <v>2269</v>
      </c>
    </row>
    <row r="2912" spans="1:18" ht="56.25">
      <c r="A2912" s="8" t="s">
        <v>20742</v>
      </c>
      <c r="B2912" s="3" t="s">
        <v>20743</v>
      </c>
      <c r="C2912" s="4" t="s">
        <v>20744</v>
      </c>
      <c r="D2912" s="3" t="s">
        <v>20745</v>
      </c>
      <c r="E2912" s="6">
        <v>43951.041631944448</v>
      </c>
      <c r="F2912" s="3"/>
      <c r="G2912" s="3"/>
      <c r="H2912" s="3"/>
      <c r="I2912" s="3"/>
      <c r="J2912" s="3" t="s">
        <v>20746</v>
      </c>
      <c r="K2912" s="3"/>
      <c r="L2912" s="7" t="s">
        <v>142</v>
      </c>
      <c r="M2912" s="14" t="s">
        <v>20747</v>
      </c>
      <c r="N2912" s="3">
        <v>2596</v>
      </c>
      <c r="O2912" s="3">
        <v>4999</v>
      </c>
      <c r="P2912" s="3"/>
      <c r="Q2912" s="17" t="s">
        <v>20748</v>
      </c>
      <c r="R2912" s="7" t="s">
        <v>20749</v>
      </c>
    </row>
    <row r="2913" spans="1:18" ht="56.25">
      <c r="A2913" s="8" t="s">
        <v>20750</v>
      </c>
      <c r="B2913" s="3" t="s">
        <v>20751</v>
      </c>
      <c r="C2913" s="4" t="s">
        <v>12928</v>
      </c>
      <c r="D2913" s="3" t="s">
        <v>20752</v>
      </c>
      <c r="E2913" s="6">
        <v>43951.041527777779</v>
      </c>
      <c r="F2913" s="3"/>
      <c r="G2913" s="3"/>
      <c r="H2913" s="3"/>
      <c r="I2913" s="3"/>
      <c r="J2913" s="3" t="s">
        <v>20753</v>
      </c>
      <c r="K2913" s="3"/>
      <c r="L2913" s="7" t="s">
        <v>178</v>
      </c>
      <c r="M2913" s="14" t="s">
        <v>20754</v>
      </c>
      <c r="N2913" s="3">
        <v>792</v>
      </c>
      <c r="O2913" s="3">
        <v>921</v>
      </c>
      <c r="P2913" s="3" t="s">
        <v>2922</v>
      </c>
      <c r="Q2913" s="17" t="s">
        <v>20755</v>
      </c>
      <c r="R2913" s="7" t="s">
        <v>12933</v>
      </c>
    </row>
    <row r="2914" spans="1:18" ht="67.5">
      <c r="A2914" s="8" t="s">
        <v>20756</v>
      </c>
      <c r="B2914" s="3" t="s">
        <v>20757</v>
      </c>
      <c r="C2914" s="4" t="s">
        <v>8947</v>
      </c>
      <c r="D2914" s="3" t="s">
        <v>20758</v>
      </c>
      <c r="E2914" s="6">
        <v>43951.041435185187</v>
      </c>
      <c r="F2914" s="3"/>
      <c r="G2914" s="3"/>
      <c r="H2914" s="3"/>
      <c r="I2914" s="3"/>
      <c r="J2914" s="3" t="s">
        <v>20759</v>
      </c>
      <c r="K2914" s="3"/>
      <c r="L2914" s="7" t="s">
        <v>27</v>
      </c>
      <c r="M2914" s="14" t="s">
        <v>20760</v>
      </c>
      <c r="N2914" s="3">
        <v>407</v>
      </c>
      <c r="O2914" s="3">
        <v>1327</v>
      </c>
      <c r="P2914" s="3" t="s">
        <v>9924</v>
      </c>
      <c r="Q2914" s="17" t="s">
        <v>20761</v>
      </c>
      <c r="R2914" s="7" t="s">
        <v>8952</v>
      </c>
    </row>
    <row r="2915" spans="1:18" ht="90">
      <c r="A2915" s="8" t="s">
        <v>20762</v>
      </c>
      <c r="B2915" s="3" t="s">
        <v>20763</v>
      </c>
      <c r="C2915" s="4" t="s">
        <v>2263</v>
      </c>
      <c r="D2915" s="3" t="s">
        <v>20764</v>
      </c>
      <c r="E2915" s="6">
        <v>43951.041307870371</v>
      </c>
      <c r="F2915" s="3"/>
      <c r="G2915" s="3"/>
      <c r="H2915" s="3"/>
      <c r="I2915" s="3"/>
      <c r="J2915" s="3" t="s">
        <v>20765</v>
      </c>
      <c r="K2915" s="3"/>
      <c r="L2915" s="7" t="s">
        <v>27</v>
      </c>
      <c r="M2915" s="14" t="s">
        <v>20766</v>
      </c>
      <c r="N2915" s="3">
        <v>1244</v>
      </c>
      <c r="O2915" s="3">
        <v>4577</v>
      </c>
      <c r="P2915" s="3"/>
      <c r="Q2915" s="17" t="s">
        <v>20767</v>
      </c>
      <c r="R2915" s="7" t="s">
        <v>2269</v>
      </c>
    </row>
    <row r="2916" spans="1:18" ht="90">
      <c r="A2916" s="8" t="s">
        <v>20768</v>
      </c>
      <c r="B2916" s="3" t="s">
        <v>20769</v>
      </c>
      <c r="C2916" s="4" t="s">
        <v>2263</v>
      </c>
      <c r="D2916" s="3" t="s">
        <v>20770</v>
      </c>
      <c r="E2916" s="6">
        <v>43951.041087962964</v>
      </c>
      <c r="F2916" s="3"/>
      <c r="G2916" s="3"/>
      <c r="H2916" s="3"/>
      <c r="I2916" s="3"/>
      <c r="J2916" s="3" t="s">
        <v>20771</v>
      </c>
      <c r="K2916" s="3"/>
      <c r="L2916" s="7" t="s">
        <v>27</v>
      </c>
      <c r="M2916" s="14" t="s">
        <v>20772</v>
      </c>
      <c r="N2916" s="3">
        <v>750</v>
      </c>
      <c r="O2916" s="3">
        <v>1056</v>
      </c>
      <c r="P2916" s="3" t="s">
        <v>49</v>
      </c>
      <c r="Q2916" s="17" t="s">
        <v>20773</v>
      </c>
      <c r="R2916" s="7" t="s">
        <v>2269</v>
      </c>
    </row>
    <row r="2917" spans="1:18" ht="33.75">
      <c r="A2917" s="8" t="s">
        <v>20774</v>
      </c>
      <c r="B2917" s="3" t="s">
        <v>20775</v>
      </c>
      <c r="C2917" s="4" t="s">
        <v>20776</v>
      </c>
      <c r="D2917" s="3" t="s">
        <v>20777</v>
      </c>
      <c r="E2917" s="6">
        <v>43951.041030092594</v>
      </c>
      <c r="F2917" s="3"/>
      <c r="G2917" s="3"/>
      <c r="H2917" s="3"/>
      <c r="I2917" s="3"/>
      <c r="J2917" s="3" t="s">
        <v>20778</v>
      </c>
      <c r="K2917" s="3"/>
      <c r="L2917" s="7" t="s">
        <v>680</v>
      </c>
      <c r="M2917" s="14" t="s">
        <v>20779</v>
      </c>
      <c r="N2917" s="3">
        <v>1185</v>
      </c>
      <c r="O2917" s="3">
        <v>312</v>
      </c>
      <c r="P2917" s="3" t="s">
        <v>5077</v>
      </c>
      <c r="Q2917" s="17" t="s">
        <v>20780</v>
      </c>
      <c r="R2917" s="7" t="s">
        <v>20781</v>
      </c>
    </row>
    <row r="2918" spans="1:18" ht="33.75">
      <c r="A2918" s="8" t="s">
        <v>20782</v>
      </c>
      <c r="B2918" s="3" t="s">
        <v>20783</v>
      </c>
      <c r="C2918" s="4" t="s">
        <v>20784</v>
      </c>
      <c r="D2918" s="3" t="s">
        <v>20785</v>
      </c>
      <c r="E2918" s="6">
        <v>43951.040648148148</v>
      </c>
      <c r="F2918" s="3"/>
      <c r="G2918" s="3"/>
      <c r="H2918" s="3"/>
      <c r="I2918" s="3"/>
      <c r="J2918" s="3" t="s">
        <v>20786</v>
      </c>
      <c r="K2918" s="3"/>
      <c r="L2918" s="7" t="s">
        <v>656</v>
      </c>
      <c r="M2918" s="14" t="s">
        <v>20787</v>
      </c>
      <c r="N2918" s="3">
        <v>13149</v>
      </c>
      <c r="O2918" s="3">
        <v>10</v>
      </c>
      <c r="P2918" s="3" t="s">
        <v>1179</v>
      </c>
      <c r="Q2918" s="17" t="s">
        <v>20788</v>
      </c>
      <c r="R2918" s="7" t="s">
        <v>20789</v>
      </c>
    </row>
    <row r="2919" spans="1:18" ht="90">
      <c r="A2919" s="8" t="s">
        <v>20790</v>
      </c>
      <c r="B2919" s="3" t="s">
        <v>20791</v>
      </c>
      <c r="C2919" s="4" t="s">
        <v>2263</v>
      </c>
      <c r="D2919" s="3" t="s">
        <v>20792</v>
      </c>
      <c r="E2919" s="6">
        <v>43951.040625000001</v>
      </c>
      <c r="F2919" s="3"/>
      <c r="G2919" s="3"/>
      <c r="H2919" s="3"/>
      <c r="I2919" s="3"/>
      <c r="J2919" s="3" t="s">
        <v>20793</v>
      </c>
      <c r="K2919" s="3"/>
      <c r="L2919" s="7" t="s">
        <v>178</v>
      </c>
      <c r="M2919" s="14" t="s">
        <v>20794</v>
      </c>
      <c r="N2919" s="3">
        <v>2097</v>
      </c>
      <c r="O2919" s="3">
        <v>3049</v>
      </c>
      <c r="P2919" s="3"/>
      <c r="Q2919" s="17" t="s">
        <v>20795</v>
      </c>
      <c r="R2919" s="7" t="s">
        <v>2269</v>
      </c>
    </row>
    <row r="2920" spans="1:18" ht="56.25">
      <c r="A2920" s="8" t="s">
        <v>20796</v>
      </c>
      <c r="B2920" s="3" t="s">
        <v>20797</v>
      </c>
      <c r="C2920" s="4" t="s">
        <v>2669</v>
      </c>
      <c r="D2920" s="3" t="s">
        <v>20798</v>
      </c>
      <c r="E2920" s="6">
        <v>43951.040590277778</v>
      </c>
      <c r="F2920" s="3"/>
      <c r="G2920" s="3"/>
      <c r="H2920" s="3"/>
      <c r="I2920" s="3"/>
      <c r="J2920" s="3" t="s">
        <v>20799</v>
      </c>
      <c r="K2920" s="3"/>
      <c r="L2920" s="7" t="s">
        <v>57</v>
      </c>
      <c r="M2920" s="14" t="s">
        <v>20800</v>
      </c>
      <c r="N2920" s="3">
        <v>5672</v>
      </c>
      <c r="O2920" s="3">
        <v>375</v>
      </c>
      <c r="P2920" s="3" t="s">
        <v>1179</v>
      </c>
      <c r="Q2920" s="17" t="s">
        <v>20801</v>
      </c>
      <c r="R2920" s="7" t="s">
        <v>2675</v>
      </c>
    </row>
    <row r="2921" spans="1:18" ht="56.25">
      <c r="A2921" s="8" t="s">
        <v>20802</v>
      </c>
      <c r="B2921" s="3" t="s">
        <v>20803</v>
      </c>
      <c r="C2921" s="4" t="s">
        <v>2255</v>
      </c>
      <c r="D2921" s="3" t="s">
        <v>20804</v>
      </c>
      <c r="E2921" s="6">
        <v>43951.040393518517</v>
      </c>
      <c r="F2921" s="3"/>
      <c r="G2921" s="3"/>
      <c r="H2921" s="3"/>
      <c r="I2921" s="3"/>
      <c r="J2921" s="3" t="s">
        <v>20805</v>
      </c>
      <c r="K2921" s="3"/>
      <c r="L2921" s="7" t="s">
        <v>178</v>
      </c>
      <c r="M2921" s="14" t="s">
        <v>20806</v>
      </c>
      <c r="N2921" s="3">
        <v>1129</v>
      </c>
      <c r="O2921" s="3">
        <v>2168</v>
      </c>
      <c r="P2921" s="3"/>
      <c r="Q2921" s="17" t="s">
        <v>20807</v>
      </c>
      <c r="R2921" s="7" t="s">
        <v>2260</v>
      </c>
    </row>
    <row r="2922" spans="1:18" ht="67.5">
      <c r="A2922" s="8" t="s">
        <v>20808</v>
      </c>
      <c r="B2922" s="3" t="s">
        <v>20809</v>
      </c>
      <c r="C2922" s="4" t="s">
        <v>776</v>
      </c>
      <c r="D2922" s="3" t="s">
        <v>20810</v>
      </c>
      <c r="E2922" s="6">
        <v>43951.04011574074</v>
      </c>
      <c r="F2922" s="3"/>
      <c r="G2922" s="3"/>
      <c r="H2922" s="3"/>
      <c r="I2922" s="3"/>
      <c r="J2922" s="3" t="s">
        <v>20811</v>
      </c>
      <c r="K2922" s="3"/>
      <c r="L2922" s="7" t="s">
        <v>27</v>
      </c>
      <c r="M2922" s="14" t="s">
        <v>20812</v>
      </c>
      <c r="N2922" s="3">
        <v>45</v>
      </c>
      <c r="O2922" s="3">
        <v>134</v>
      </c>
      <c r="P2922" s="3"/>
      <c r="Q2922" s="17" t="s">
        <v>20813</v>
      </c>
      <c r="R2922" s="7" t="s">
        <v>781</v>
      </c>
    </row>
    <row r="2923" spans="1:18" ht="56.25">
      <c r="A2923" s="8" t="s">
        <v>20814</v>
      </c>
      <c r="B2923" s="3" t="s">
        <v>20815</v>
      </c>
      <c r="C2923" s="4" t="s">
        <v>2255</v>
      </c>
      <c r="D2923" s="3" t="s">
        <v>20816</v>
      </c>
      <c r="E2923" s="6">
        <v>43951.040011574078</v>
      </c>
      <c r="F2923" s="3"/>
      <c r="G2923" s="3"/>
      <c r="H2923" s="3"/>
      <c r="I2923" s="3"/>
      <c r="J2923" s="3" t="s">
        <v>20817</v>
      </c>
      <c r="K2923" s="3"/>
      <c r="L2923" s="7" t="s">
        <v>27</v>
      </c>
      <c r="M2923" s="14" t="s">
        <v>20818</v>
      </c>
      <c r="N2923" s="3">
        <v>16024</v>
      </c>
      <c r="O2923" s="3">
        <v>647</v>
      </c>
      <c r="P2923" s="3" t="s">
        <v>20819</v>
      </c>
      <c r="Q2923" s="17" t="s">
        <v>20820</v>
      </c>
      <c r="R2923" s="7" t="s">
        <v>2260</v>
      </c>
    </row>
    <row r="2924" spans="1:18" ht="45">
      <c r="A2924" s="8" t="s">
        <v>20821</v>
      </c>
      <c r="B2924" s="3" t="s">
        <v>20822</v>
      </c>
      <c r="C2924" s="4" t="s">
        <v>20823</v>
      </c>
      <c r="D2924" s="3" t="s">
        <v>20824</v>
      </c>
      <c r="E2924" s="6">
        <v>43951.039953703701</v>
      </c>
      <c r="F2924" s="3"/>
      <c r="G2924" s="3"/>
      <c r="H2924" s="3" t="s">
        <v>16249</v>
      </c>
      <c r="I2924" s="3" t="s">
        <v>16250</v>
      </c>
      <c r="J2924" s="3" t="s">
        <v>20825</v>
      </c>
      <c r="K2924" s="3" t="s">
        <v>20826</v>
      </c>
      <c r="L2924" s="7" t="s">
        <v>27</v>
      </c>
      <c r="M2924" s="14" t="s">
        <v>20827</v>
      </c>
      <c r="N2924" s="3">
        <v>1</v>
      </c>
      <c r="O2924" s="3">
        <v>63</v>
      </c>
      <c r="P2924" s="3"/>
      <c r="Q2924" s="17" t="s">
        <v>20828</v>
      </c>
      <c r="R2924" s="7" t="s">
        <v>16255</v>
      </c>
    </row>
    <row r="2925" spans="1:18" ht="45">
      <c r="A2925" s="8" t="s">
        <v>20829</v>
      </c>
      <c r="B2925" s="3" t="s">
        <v>20830</v>
      </c>
      <c r="C2925" s="4" t="s">
        <v>20831</v>
      </c>
      <c r="D2925" s="3" t="s">
        <v>20832</v>
      </c>
      <c r="E2925" s="6">
        <v>43951.039780092593</v>
      </c>
      <c r="F2925" s="3"/>
      <c r="G2925" s="3"/>
      <c r="H2925" s="3"/>
      <c r="I2925" s="3"/>
      <c r="J2925" s="3" t="s">
        <v>20833</v>
      </c>
      <c r="K2925" s="3"/>
      <c r="L2925" s="7" t="s">
        <v>178</v>
      </c>
      <c r="M2925" s="14" t="s">
        <v>340</v>
      </c>
      <c r="N2925" s="3">
        <v>3</v>
      </c>
      <c r="O2925" s="3">
        <v>20</v>
      </c>
      <c r="P2925" s="3"/>
      <c r="Q2925" s="17" t="s">
        <v>20834</v>
      </c>
      <c r="R2925" s="7" t="s">
        <v>20835</v>
      </c>
    </row>
    <row r="2926" spans="1:18" ht="56.25">
      <c r="A2926" s="8" t="s">
        <v>20836</v>
      </c>
      <c r="B2926" s="3" t="s">
        <v>20837</v>
      </c>
      <c r="C2926" s="4" t="s">
        <v>20229</v>
      </c>
      <c r="D2926" s="3" t="s">
        <v>20838</v>
      </c>
      <c r="E2926" s="6">
        <v>43951.039733796293</v>
      </c>
      <c r="F2926" s="3"/>
      <c r="G2926" s="3"/>
      <c r="H2926" s="3"/>
      <c r="I2926" s="3"/>
      <c r="J2926" s="3" t="s">
        <v>20839</v>
      </c>
      <c r="K2926" s="3"/>
      <c r="L2926" s="7" t="s">
        <v>27</v>
      </c>
      <c r="M2926" s="14" t="s">
        <v>20840</v>
      </c>
      <c r="N2926" s="3">
        <v>22</v>
      </c>
      <c r="O2926" s="3">
        <v>16</v>
      </c>
      <c r="P2926" s="3"/>
      <c r="Q2926" s="17" t="s">
        <v>20841</v>
      </c>
      <c r="R2926" s="7" t="s">
        <v>20233</v>
      </c>
    </row>
    <row r="2927" spans="1:18" ht="67.5">
      <c r="A2927" s="8" t="s">
        <v>20842</v>
      </c>
      <c r="B2927" s="3" t="s">
        <v>20843</v>
      </c>
      <c r="C2927" s="4" t="s">
        <v>13939</v>
      </c>
      <c r="D2927" s="3" t="s">
        <v>20844</v>
      </c>
      <c r="E2927" s="6">
        <v>43951.039710648147</v>
      </c>
      <c r="F2927" s="3"/>
      <c r="G2927" s="3"/>
      <c r="H2927" s="3"/>
      <c r="I2927" s="3"/>
      <c r="J2927" s="3" t="s">
        <v>20845</v>
      </c>
      <c r="K2927" s="3"/>
      <c r="L2927" s="7" t="s">
        <v>27</v>
      </c>
      <c r="M2927" s="14" t="s">
        <v>20846</v>
      </c>
      <c r="N2927" s="3">
        <v>554</v>
      </c>
      <c r="O2927" s="3">
        <v>298</v>
      </c>
      <c r="P2927" s="3" t="s">
        <v>1800</v>
      </c>
      <c r="Q2927" s="17" t="s">
        <v>20847</v>
      </c>
      <c r="R2927" s="7" t="s">
        <v>13943</v>
      </c>
    </row>
    <row r="2928" spans="1:18" ht="78.75">
      <c r="A2928" s="8" t="s">
        <v>20848</v>
      </c>
      <c r="B2928" s="3" t="s">
        <v>20849</v>
      </c>
      <c r="C2928" s="4" t="s">
        <v>1829</v>
      </c>
      <c r="D2928" s="3" t="s">
        <v>20850</v>
      </c>
      <c r="E2928" s="6">
        <v>43951.039375</v>
      </c>
      <c r="F2928" s="3"/>
      <c r="G2928" s="3"/>
      <c r="H2928" s="3"/>
      <c r="I2928" s="3"/>
      <c r="J2928" s="3" t="s">
        <v>20851</v>
      </c>
      <c r="K2928" s="3"/>
      <c r="L2928" s="7" t="s">
        <v>27</v>
      </c>
      <c r="M2928" s="14" t="s">
        <v>20852</v>
      </c>
      <c r="N2928" s="3">
        <v>50</v>
      </c>
      <c r="O2928" s="3">
        <v>55</v>
      </c>
      <c r="P2928" s="3" t="s">
        <v>20853</v>
      </c>
      <c r="Q2928" s="17" t="s">
        <v>20854</v>
      </c>
      <c r="R2928" s="7" t="s">
        <v>1834</v>
      </c>
    </row>
    <row r="2929" spans="1:18" ht="45">
      <c r="A2929" s="8" t="s">
        <v>20855</v>
      </c>
      <c r="B2929" s="3" t="s">
        <v>20856</v>
      </c>
      <c r="C2929" s="4" t="s">
        <v>468</v>
      </c>
      <c r="D2929" s="3" t="s">
        <v>20857</v>
      </c>
      <c r="E2929" s="6">
        <v>43951.039189814815</v>
      </c>
      <c r="F2929" s="3"/>
      <c r="G2929" s="3"/>
      <c r="H2929" s="3"/>
      <c r="I2929" s="3"/>
      <c r="J2929" s="3" t="s">
        <v>20858</v>
      </c>
      <c r="K2929" s="3"/>
      <c r="L2929" s="7" t="s">
        <v>27</v>
      </c>
      <c r="M2929" s="14" t="s">
        <v>20859</v>
      </c>
      <c r="N2929" s="3">
        <v>37</v>
      </c>
      <c r="O2929" s="3">
        <v>261</v>
      </c>
      <c r="P2929" s="3" t="s">
        <v>20860</v>
      </c>
      <c r="Q2929" s="17" t="s">
        <v>20861</v>
      </c>
      <c r="R2929" s="7" t="s">
        <v>473</v>
      </c>
    </row>
    <row r="2930" spans="1:18" ht="90">
      <c r="A2930" s="8" t="s">
        <v>20862</v>
      </c>
      <c r="B2930" s="3" t="s">
        <v>20863</v>
      </c>
      <c r="C2930" s="4" t="s">
        <v>2263</v>
      </c>
      <c r="D2930" s="3" t="s">
        <v>20864</v>
      </c>
      <c r="E2930" s="6">
        <v>43951.039131944446</v>
      </c>
      <c r="F2930" s="3"/>
      <c r="G2930" s="3"/>
      <c r="H2930" s="3"/>
      <c r="I2930" s="3"/>
      <c r="J2930" s="3" t="s">
        <v>20865</v>
      </c>
      <c r="K2930" s="3"/>
      <c r="L2930" s="7" t="s">
        <v>27</v>
      </c>
      <c r="M2930" s="14" t="s">
        <v>20866</v>
      </c>
      <c r="N2930" s="3">
        <v>39</v>
      </c>
      <c r="O2930" s="3">
        <v>361</v>
      </c>
      <c r="P2930" s="3"/>
      <c r="Q2930" s="17" t="s">
        <v>20867</v>
      </c>
      <c r="R2930" s="7" t="s">
        <v>2269</v>
      </c>
    </row>
    <row r="2931" spans="1:18" ht="45">
      <c r="A2931" s="8" t="s">
        <v>20868</v>
      </c>
      <c r="B2931" s="3" t="s">
        <v>20869</v>
      </c>
      <c r="C2931" s="4" t="s">
        <v>20870</v>
      </c>
      <c r="D2931" s="3" t="s">
        <v>20871</v>
      </c>
      <c r="E2931" s="6">
        <v>43951.038993055554</v>
      </c>
      <c r="F2931" s="3"/>
      <c r="G2931" s="3"/>
      <c r="H2931" s="3"/>
      <c r="I2931" s="3"/>
      <c r="J2931" s="3" t="s">
        <v>20872</v>
      </c>
      <c r="K2931" s="3"/>
      <c r="L2931" s="7" t="s">
        <v>27</v>
      </c>
      <c r="M2931" s="14" t="s">
        <v>20873</v>
      </c>
      <c r="N2931" s="3">
        <v>454</v>
      </c>
      <c r="O2931" s="3">
        <v>1991</v>
      </c>
      <c r="P2931" s="3" t="s">
        <v>20874</v>
      </c>
      <c r="Q2931" s="17" t="s">
        <v>20875</v>
      </c>
      <c r="R2931" s="7" t="s">
        <v>20876</v>
      </c>
    </row>
    <row r="2932" spans="1:18" ht="67.5">
      <c r="A2932" s="8" t="s">
        <v>20877</v>
      </c>
      <c r="B2932" s="3" t="s">
        <v>20878</v>
      </c>
      <c r="C2932" s="4" t="s">
        <v>20879</v>
      </c>
      <c r="D2932" s="3" t="s">
        <v>20880</v>
      </c>
      <c r="E2932" s="6">
        <v>43951.038981481484</v>
      </c>
      <c r="F2932" s="3"/>
      <c r="G2932" s="3"/>
      <c r="H2932" s="3"/>
      <c r="I2932" s="3"/>
      <c r="J2932" s="3" t="s">
        <v>20881</v>
      </c>
      <c r="K2932" s="3"/>
      <c r="L2932" s="7" t="s">
        <v>18232</v>
      </c>
      <c r="M2932" s="14" t="s">
        <v>20882</v>
      </c>
      <c r="N2932" s="3">
        <v>3605</v>
      </c>
      <c r="O2932" s="3">
        <v>290</v>
      </c>
      <c r="P2932" s="3" t="s">
        <v>20883</v>
      </c>
      <c r="Q2932" s="17" t="s">
        <v>20884</v>
      </c>
      <c r="R2932" s="7" t="s">
        <v>20885</v>
      </c>
    </row>
    <row r="2933" spans="1:18" ht="56.25">
      <c r="A2933" s="8" t="s">
        <v>20886</v>
      </c>
      <c r="B2933" s="3" t="s">
        <v>20887</v>
      </c>
      <c r="C2933" s="4" t="s">
        <v>501</v>
      </c>
      <c r="D2933" s="3" t="s">
        <v>20888</v>
      </c>
      <c r="E2933" s="6">
        <v>43951.038969907408</v>
      </c>
      <c r="F2933" s="3"/>
      <c r="G2933" s="3"/>
      <c r="H2933" s="3"/>
      <c r="I2933" s="3"/>
      <c r="J2933" s="3" t="s">
        <v>20889</v>
      </c>
      <c r="K2933" s="3"/>
      <c r="L2933" s="7" t="s">
        <v>27</v>
      </c>
      <c r="M2933" s="14" t="s">
        <v>340</v>
      </c>
      <c r="N2933" s="3">
        <v>2</v>
      </c>
      <c r="O2933" s="3"/>
      <c r="P2933" s="3"/>
      <c r="Q2933" s="17" t="s">
        <v>20890</v>
      </c>
      <c r="R2933" s="7" t="s">
        <v>507</v>
      </c>
    </row>
    <row r="2934" spans="1:18" ht="67.5">
      <c r="A2934" s="8" t="s">
        <v>20891</v>
      </c>
      <c r="B2934" s="3" t="s">
        <v>20892</v>
      </c>
      <c r="C2934" s="4" t="s">
        <v>20893</v>
      </c>
      <c r="D2934" s="3" t="s">
        <v>20894</v>
      </c>
      <c r="E2934" s="6">
        <v>43951.038900462961</v>
      </c>
      <c r="F2934" s="3"/>
      <c r="G2934" s="3"/>
      <c r="H2934" s="3"/>
      <c r="I2934" s="3"/>
      <c r="J2934" s="3" t="s">
        <v>20895</v>
      </c>
      <c r="K2934" s="3"/>
      <c r="L2934" s="7" t="s">
        <v>18232</v>
      </c>
      <c r="M2934" s="14" t="s">
        <v>20896</v>
      </c>
      <c r="N2934" s="3">
        <v>20111</v>
      </c>
      <c r="O2934" s="3">
        <v>2123</v>
      </c>
      <c r="P2934" s="3" t="s">
        <v>12251</v>
      </c>
      <c r="Q2934" s="17" t="s">
        <v>20897</v>
      </c>
      <c r="R2934" s="7" t="s">
        <v>20898</v>
      </c>
    </row>
    <row r="2935" spans="1:18" ht="67.5">
      <c r="A2935" s="8" t="s">
        <v>20899</v>
      </c>
      <c r="B2935" s="3" t="s">
        <v>20900</v>
      </c>
      <c r="C2935" s="4" t="s">
        <v>20901</v>
      </c>
      <c r="D2935" s="3" t="s">
        <v>20902</v>
      </c>
      <c r="E2935" s="6">
        <v>43951.038819444446</v>
      </c>
      <c r="F2935" s="3"/>
      <c r="G2935" s="3"/>
      <c r="H2935" s="3"/>
      <c r="I2935" s="3"/>
      <c r="J2935" s="3" t="s">
        <v>20903</v>
      </c>
      <c r="K2935" s="3"/>
      <c r="L2935" s="7" t="s">
        <v>18232</v>
      </c>
      <c r="M2935" s="14" t="s">
        <v>20904</v>
      </c>
      <c r="N2935" s="3">
        <v>25163</v>
      </c>
      <c r="O2935" s="3">
        <v>2622</v>
      </c>
      <c r="P2935" s="3" t="s">
        <v>20905</v>
      </c>
      <c r="Q2935" s="17" t="s">
        <v>20906</v>
      </c>
      <c r="R2935" s="7" t="s">
        <v>20907</v>
      </c>
    </row>
    <row r="2936" spans="1:18" ht="67.5">
      <c r="A2936" s="8" t="s">
        <v>20908</v>
      </c>
      <c r="B2936" s="3" t="s">
        <v>20909</v>
      </c>
      <c r="C2936" s="4" t="s">
        <v>20910</v>
      </c>
      <c r="D2936" s="3" t="s">
        <v>20911</v>
      </c>
      <c r="E2936" s="6">
        <v>43951.038738425923</v>
      </c>
      <c r="F2936" s="3"/>
      <c r="G2936" s="3"/>
      <c r="H2936" s="3"/>
      <c r="I2936" s="3"/>
      <c r="J2936" s="3" t="s">
        <v>20912</v>
      </c>
      <c r="K2936" s="3"/>
      <c r="L2936" s="7" t="s">
        <v>18232</v>
      </c>
      <c r="M2936" s="14" t="s">
        <v>20913</v>
      </c>
      <c r="N2936" s="3">
        <v>6786</v>
      </c>
      <c r="O2936" s="3">
        <v>162</v>
      </c>
      <c r="P2936" s="3" t="s">
        <v>20914</v>
      </c>
      <c r="Q2936" s="17" t="s">
        <v>20915</v>
      </c>
      <c r="R2936" s="7" t="s">
        <v>20916</v>
      </c>
    </row>
    <row r="2937" spans="1:18" ht="45">
      <c r="A2937" s="8" t="s">
        <v>20917</v>
      </c>
      <c r="B2937" s="3" t="s">
        <v>20918</v>
      </c>
      <c r="C2937" s="4" t="s">
        <v>20919</v>
      </c>
      <c r="D2937" s="3" t="s">
        <v>20920</v>
      </c>
      <c r="E2937" s="6">
        <v>43951.038611111115</v>
      </c>
      <c r="F2937" s="3"/>
      <c r="G2937" s="3"/>
      <c r="H2937" s="3"/>
      <c r="I2937" s="3"/>
      <c r="J2937" s="3" t="s">
        <v>20921</v>
      </c>
      <c r="K2937" s="3"/>
      <c r="L2937" s="7" t="s">
        <v>27</v>
      </c>
      <c r="M2937" s="14" t="s">
        <v>20922</v>
      </c>
      <c r="N2937" s="3">
        <v>128</v>
      </c>
      <c r="O2937" s="3">
        <v>16</v>
      </c>
      <c r="P2937" s="3" t="s">
        <v>20923</v>
      </c>
      <c r="Q2937" s="17" t="s">
        <v>20924</v>
      </c>
      <c r="R2937" s="7" t="s">
        <v>5423</v>
      </c>
    </row>
    <row r="2938" spans="1:18" ht="67.5">
      <c r="A2938" s="8" t="s">
        <v>20925</v>
      </c>
      <c r="B2938" s="3" t="s">
        <v>20926</v>
      </c>
      <c r="C2938" s="4" t="s">
        <v>20927</v>
      </c>
      <c r="D2938" s="3" t="s">
        <v>20920</v>
      </c>
      <c r="E2938" s="6">
        <v>43951.038611111115</v>
      </c>
      <c r="F2938" s="3"/>
      <c r="G2938" s="3"/>
      <c r="H2938" s="3"/>
      <c r="I2938" s="3"/>
      <c r="J2938" s="3" t="s">
        <v>20928</v>
      </c>
      <c r="K2938" s="3"/>
      <c r="L2938" s="7" t="s">
        <v>18232</v>
      </c>
      <c r="M2938" s="14" t="s">
        <v>20929</v>
      </c>
      <c r="N2938" s="3">
        <v>5270</v>
      </c>
      <c r="O2938" s="3">
        <v>666</v>
      </c>
      <c r="P2938" s="3" t="s">
        <v>20930</v>
      </c>
      <c r="Q2938" s="17" t="s">
        <v>20931</v>
      </c>
      <c r="R2938" s="7" t="s">
        <v>20932</v>
      </c>
    </row>
    <row r="2939" spans="1:18" ht="67.5">
      <c r="A2939" s="8" t="s">
        <v>20933</v>
      </c>
      <c r="B2939" s="3" t="s">
        <v>20934</v>
      </c>
      <c r="C2939" s="4" t="s">
        <v>20935</v>
      </c>
      <c r="D2939" s="3" t="s">
        <v>20936</v>
      </c>
      <c r="E2939" s="6">
        <v>43951.038541666669</v>
      </c>
      <c r="F2939" s="3"/>
      <c r="G2939" s="3"/>
      <c r="H2939" s="3"/>
      <c r="I2939" s="3"/>
      <c r="J2939" s="3" t="s">
        <v>20937</v>
      </c>
      <c r="K2939" s="3"/>
      <c r="L2939" s="7" t="s">
        <v>18232</v>
      </c>
      <c r="M2939" s="14" t="s">
        <v>20938</v>
      </c>
      <c r="N2939" s="3">
        <v>5646</v>
      </c>
      <c r="O2939" s="3">
        <v>390</v>
      </c>
      <c r="P2939" s="3" t="s">
        <v>20939</v>
      </c>
      <c r="Q2939" s="17" t="s">
        <v>20940</v>
      </c>
      <c r="R2939" s="7" t="s">
        <v>20941</v>
      </c>
    </row>
    <row r="2940" spans="1:18" ht="56.25">
      <c r="A2940" s="8" t="s">
        <v>20942</v>
      </c>
      <c r="B2940" s="3" t="s">
        <v>20943</v>
      </c>
      <c r="C2940" s="4" t="s">
        <v>16210</v>
      </c>
      <c r="D2940" s="3" t="s">
        <v>20944</v>
      </c>
      <c r="E2940" s="6">
        <v>43951.03842592593</v>
      </c>
      <c r="F2940" s="3"/>
      <c r="G2940" s="3"/>
      <c r="H2940" s="3"/>
      <c r="I2940" s="3"/>
      <c r="J2940" s="3" t="s">
        <v>20945</v>
      </c>
      <c r="K2940" s="3"/>
      <c r="L2940" s="7" t="s">
        <v>178</v>
      </c>
      <c r="M2940" s="14" t="s">
        <v>20946</v>
      </c>
      <c r="N2940" s="3">
        <v>79</v>
      </c>
      <c r="O2940" s="3">
        <v>74</v>
      </c>
      <c r="P2940" s="3" t="s">
        <v>1402</v>
      </c>
      <c r="Q2940" s="17" t="s">
        <v>20947</v>
      </c>
      <c r="R2940" s="7" t="s">
        <v>16215</v>
      </c>
    </row>
    <row r="2941" spans="1:18" ht="67.5">
      <c r="A2941" s="8" t="s">
        <v>20948</v>
      </c>
      <c r="B2941" s="3" t="s">
        <v>20949</v>
      </c>
      <c r="C2941" s="4" t="s">
        <v>20950</v>
      </c>
      <c r="D2941" s="3" t="s">
        <v>20951</v>
      </c>
      <c r="E2941" s="6">
        <v>43951.038414351853</v>
      </c>
      <c r="F2941" s="3"/>
      <c r="G2941" s="3"/>
      <c r="H2941" s="3"/>
      <c r="I2941" s="3"/>
      <c r="J2941" s="3" t="s">
        <v>20952</v>
      </c>
      <c r="K2941" s="3"/>
      <c r="L2941" s="7" t="s">
        <v>18232</v>
      </c>
      <c r="M2941" s="14" t="s">
        <v>20953</v>
      </c>
      <c r="N2941" s="3">
        <v>6792</v>
      </c>
      <c r="O2941" s="3">
        <v>385</v>
      </c>
      <c r="P2941" s="3" t="s">
        <v>20954</v>
      </c>
      <c r="Q2941" s="17" t="s">
        <v>20955</v>
      </c>
      <c r="R2941" s="7" t="s">
        <v>20956</v>
      </c>
    </row>
    <row r="2942" spans="1:18" ht="67.5">
      <c r="A2942" s="8" t="s">
        <v>20957</v>
      </c>
      <c r="B2942" s="3" t="s">
        <v>20958</v>
      </c>
      <c r="C2942" s="4" t="s">
        <v>20959</v>
      </c>
      <c r="D2942" s="3" t="s">
        <v>20960</v>
      </c>
      <c r="E2942" s="6">
        <v>43951.038344907407</v>
      </c>
      <c r="F2942" s="3"/>
      <c r="G2942" s="3"/>
      <c r="H2942" s="3"/>
      <c r="I2942" s="3"/>
      <c r="J2942" s="3" t="s">
        <v>20961</v>
      </c>
      <c r="K2942" s="3"/>
      <c r="L2942" s="7" t="s">
        <v>18232</v>
      </c>
      <c r="M2942" s="14" t="s">
        <v>20962</v>
      </c>
      <c r="N2942" s="3">
        <v>222</v>
      </c>
      <c r="O2942" s="3">
        <v>18</v>
      </c>
      <c r="P2942" s="3" t="s">
        <v>20883</v>
      </c>
      <c r="Q2942" s="17" t="s">
        <v>20963</v>
      </c>
      <c r="R2942" s="7" t="s">
        <v>20964</v>
      </c>
    </row>
    <row r="2943" spans="1:18" ht="90">
      <c r="A2943" s="8" t="s">
        <v>20965</v>
      </c>
      <c r="B2943" s="3" t="s">
        <v>20966</v>
      </c>
      <c r="C2943" s="4" t="s">
        <v>20967</v>
      </c>
      <c r="D2943" s="3" t="s">
        <v>20968</v>
      </c>
      <c r="E2943" s="6">
        <v>43951.038171296299</v>
      </c>
      <c r="F2943" s="3"/>
      <c r="G2943" s="3"/>
      <c r="H2943" s="3"/>
      <c r="I2943" s="3"/>
      <c r="J2943" s="3" t="s">
        <v>20969</v>
      </c>
      <c r="K2943" s="3"/>
      <c r="L2943" s="7" t="s">
        <v>57</v>
      </c>
      <c r="M2943" s="14" t="s">
        <v>20970</v>
      </c>
      <c r="N2943" s="3">
        <v>49824</v>
      </c>
      <c r="O2943" s="3">
        <v>1681</v>
      </c>
      <c r="P2943" s="3" t="s">
        <v>266</v>
      </c>
      <c r="Q2943" s="17" t="s">
        <v>20971</v>
      </c>
      <c r="R2943" s="7" t="s">
        <v>20972</v>
      </c>
    </row>
    <row r="2944" spans="1:18" ht="112.5">
      <c r="A2944" s="8" t="s">
        <v>20973</v>
      </c>
      <c r="B2944" s="3" t="s">
        <v>20974</v>
      </c>
      <c r="C2944" s="4" t="s">
        <v>20975</v>
      </c>
      <c r="D2944" s="3" t="s">
        <v>20976</v>
      </c>
      <c r="E2944" s="6">
        <v>43951.038032407407</v>
      </c>
      <c r="F2944" s="3"/>
      <c r="G2944" s="3"/>
      <c r="H2944" s="3"/>
      <c r="I2944" s="3"/>
      <c r="J2944" s="3" t="s">
        <v>20977</v>
      </c>
      <c r="K2944" s="3"/>
      <c r="L2944" s="7" t="s">
        <v>178</v>
      </c>
      <c r="M2944" s="14" t="s">
        <v>20978</v>
      </c>
      <c r="N2944" s="3">
        <v>2489</v>
      </c>
      <c r="O2944" s="3">
        <v>2774</v>
      </c>
      <c r="P2944" s="3" t="s">
        <v>1800</v>
      </c>
      <c r="Q2944" s="17" t="s">
        <v>20979</v>
      </c>
      <c r="R2944" s="7" t="s">
        <v>20980</v>
      </c>
    </row>
    <row r="2945" spans="1:18" ht="56.25">
      <c r="A2945" s="8" t="s">
        <v>20981</v>
      </c>
      <c r="B2945" s="3" t="s">
        <v>1811</v>
      </c>
      <c r="C2945" s="4" t="s">
        <v>3708</v>
      </c>
      <c r="D2945" s="3" t="s">
        <v>20982</v>
      </c>
      <c r="E2945" s="6">
        <v>43951.037939814814</v>
      </c>
      <c r="F2945" s="3"/>
      <c r="G2945" s="3"/>
      <c r="H2945" s="3"/>
      <c r="I2945" s="3"/>
      <c r="J2945" s="3" t="s">
        <v>1814</v>
      </c>
      <c r="K2945" s="3"/>
      <c r="L2945" s="7" t="s">
        <v>57</v>
      </c>
      <c r="M2945" s="14" t="s">
        <v>1815</v>
      </c>
      <c r="N2945" s="3">
        <v>8004</v>
      </c>
      <c r="O2945" s="3">
        <v>2475</v>
      </c>
      <c r="P2945" s="3" t="s">
        <v>1816</v>
      </c>
      <c r="Q2945" s="17" t="s">
        <v>20983</v>
      </c>
      <c r="R2945" s="7" t="s">
        <v>3714</v>
      </c>
    </row>
    <row r="2946" spans="1:18" ht="56.25">
      <c r="A2946" s="8" t="s">
        <v>20984</v>
      </c>
      <c r="B2946" s="3" t="s">
        <v>20985</v>
      </c>
      <c r="C2946" s="4" t="s">
        <v>20986</v>
      </c>
      <c r="D2946" s="3" t="s">
        <v>20987</v>
      </c>
      <c r="E2946" s="6">
        <v>43951.037719907406</v>
      </c>
      <c r="F2946" s="3"/>
      <c r="G2946" s="3"/>
      <c r="H2946" s="3"/>
      <c r="I2946" s="3"/>
      <c r="J2946" s="3" t="s">
        <v>20988</v>
      </c>
      <c r="K2946" s="3"/>
      <c r="L2946" s="7" t="s">
        <v>27</v>
      </c>
      <c r="M2946" s="14" t="s">
        <v>20989</v>
      </c>
      <c r="N2946" s="3">
        <v>833</v>
      </c>
      <c r="O2946" s="3">
        <v>105</v>
      </c>
      <c r="P2946" s="3"/>
      <c r="Q2946" s="17" t="s">
        <v>20990</v>
      </c>
      <c r="R2946" s="7" t="s">
        <v>20991</v>
      </c>
    </row>
    <row r="2947" spans="1:18" ht="90">
      <c r="A2947" s="8" t="s">
        <v>20992</v>
      </c>
      <c r="B2947" s="3" t="s">
        <v>20993</v>
      </c>
      <c r="C2947" s="4" t="s">
        <v>7325</v>
      </c>
      <c r="D2947" s="3" t="s">
        <v>20994</v>
      </c>
      <c r="E2947" s="6">
        <v>43951.03770833333</v>
      </c>
      <c r="F2947" s="3"/>
      <c r="G2947" s="3"/>
      <c r="H2947" s="3"/>
      <c r="I2947" s="3"/>
      <c r="J2947" s="3" t="s">
        <v>20995</v>
      </c>
      <c r="K2947" s="3"/>
      <c r="L2947" s="7" t="s">
        <v>190</v>
      </c>
      <c r="M2947" s="14" t="s">
        <v>20996</v>
      </c>
      <c r="N2947" s="3">
        <v>18981</v>
      </c>
      <c r="O2947" s="3">
        <v>4216</v>
      </c>
      <c r="P2947" s="3" t="s">
        <v>1800</v>
      </c>
      <c r="Q2947" s="17" t="s">
        <v>20997</v>
      </c>
      <c r="R2947" s="7" t="s">
        <v>7331</v>
      </c>
    </row>
    <row r="2948" spans="1:18" ht="67.5">
      <c r="A2948" s="8" t="s">
        <v>20998</v>
      </c>
      <c r="B2948" s="3" t="s">
        <v>20999</v>
      </c>
      <c r="C2948" s="4" t="s">
        <v>13939</v>
      </c>
      <c r="D2948" s="3" t="s">
        <v>21000</v>
      </c>
      <c r="E2948" s="6">
        <v>43951.037662037037</v>
      </c>
      <c r="F2948" s="3"/>
      <c r="G2948" s="3"/>
      <c r="H2948" s="3"/>
      <c r="I2948" s="3"/>
      <c r="J2948" s="3" t="s">
        <v>21001</v>
      </c>
      <c r="K2948" s="3"/>
      <c r="L2948" s="7" t="s">
        <v>178</v>
      </c>
      <c r="M2948" s="14" t="s">
        <v>21002</v>
      </c>
      <c r="N2948" s="3">
        <v>2447</v>
      </c>
      <c r="O2948" s="3">
        <v>2486</v>
      </c>
      <c r="P2948" s="3"/>
      <c r="Q2948" s="17" t="s">
        <v>21003</v>
      </c>
      <c r="R2948" s="7" t="s">
        <v>13943</v>
      </c>
    </row>
    <row r="2949" spans="1:18" ht="90">
      <c r="A2949" s="8" t="s">
        <v>21004</v>
      </c>
      <c r="B2949" s="3" t="s">
        <v>21005</v>
      </c>
      <c r="C2949" s="4" t="s">
        <v>2263</v>
      </c>
      <c r="D2949" s="3" t="s">
        <v>21006</v>
      </c>
      <c r="E2949" s="6">
        <v>43951.037627314814</v>
      </c>
      <c r="F2949" s="3"/>
      <c r="G2949" s="3"/>
      <c r="H2949" s="3"/>
      <c r="I2949" s="3"/>
      <c r="J2949" s="3" t="s">
        <v>21007</v>
      </c>
      <c r="K2949" s="3"/>
      <c r="L2949" s="7" t="s">
        <v>178</v>
      </c>
      <c r="M2949" s="14" t="s">
        <v>21008</v>
      </c>
      <c r="N2949" s="3">
        <v>1602</v>
      </c>
      <c r="O2949" s="3">
        <v>1642</v>
      </c>
      <c r="P2949" s="3" t="s">
        <v>21009</v>
      </c>
      <c r="Q2949" s="17" t="s">
        <v>21010</v>
      </c>
      <c r="R2949" s="7" t="s">
        <v>2269</v>
      </c>
    </row>
    <row r="2950" spans="1:18" ht="56.25">
      <c r="A2950" s="8" t="s">
        <v>21011</v>
      </c>
      <c r="B2950" s="3" t="s">
        <v>21012</v>
      </c>
      <c r="C2950" s="4" t="s">
        <v>6701</v>
      </c>
      <c r="D2950" s="3" t="s">
        <v>21013</v>
      </c>
      <c r="E2950" s="6">
        <v>43951.037534722222</v>
      </c>
      <c r="F2950" s="3"/>
      <c r="G2950" s="3"/>
      <c r="H2950" s="3"/>
      <c r="I2950" s="3"/>
      <c r="J2950" s="3" t="s">
        <v>21014</v>
      </c>
      <c r="K2950" s="3"/>
      <c r="L2950" s="7" t="s">
        <v>27</v>
      </c>
      <c r="M2950" s="14" t="s">
        <v>21015</v>
      </c>
      <c r="N2950" s="3">
        <v>24</v>
      </c>
      <c r="O2950" s="3">
        <v>81</v>
      </c>
      <c r="P2950" s="3"/>
      <c r="Q2950" s="17" t="s">
        <v>21016</v>
      </c>
      <c r="R2950" s="7" t="s">
        <v>6706</v>
      </c>
    </row>
    <row r="2951" spans="1:18" ht="90">
      <c r="A2951" s="8" t="s">
        <v>21017</v>
      </c>
      <c r="B2951" s="3" t="s">
        <v>21018</v>
      </c>
      <c r="C2951" s="4" t="s">
        <v>2263</v>
      </c>
      <c r="D2951" s="3" t="s">
        <v>21019</v>
      </c>
      <c r="E2951" s="6">
        <v>43951.037395833337</v>
      </c>
      <c r="F2951" s="3"/>
      <c r="G2951" s="3"/>
      <c r="H2951" s="3"/>
      <c r="I2951" s="3"/>
      <c r="J2951" s="3" t="s">
        <v>21020</v>
      </c>
      <c r="K2951" s="3"/>
      <c r="L2951" s="7" t="s">
        <v>57</v>
      </c>
      <c r="M2951" s="14" t="s">
        <v>21021</v>
      </c>
      <c r="N2951" s="3">
        <v>438</v>
      </c>
      <c r="O2951" s="3">
        <v>1340</v>
      </c>
      <c r="P2951" s="3" t="s">
        <v>4041</v>
      </c>
      <c r="Q2951" s="17" t="s">
        <v>21022</v>
      </c>
      <c r="R2951" s="7" t="s">
        <v>2269</v>
      </c>
    </row>
    <row r="2952" spans="1:18" ht="45">
      <c r="A2952" s="8" t="s">
        <v>21023</v>
      </c>
      <c r="B2952" s="3" t="s">
        <v>21024</v>
      </c>
      <c r="C2952" s="4" t="s">
        <v>468</v>
      </c>
      <c r="D2952" s="3" t="s">
        <v>21025</v>
      </c>
      <c r="E2952" s="6">
        <v>43951.037210648152</v>
      </c>
      <c r="F2952" s="3"/>
      <c r="G2952" s="3"/>
      <c r="H2952" s="3"/>
      <c r="I2952" s="3"/>
      <c r="J2952" s="3" t="s">
        <v>21026</v>
      </c>
      <c r="K2952" s="3"/>
      <c r="L2952" s="7" t="s">
        <v>27</v>
      </c>
      <c r="M2952" s="14" t="s">
        <v>21027</v>
      </c>
      <c r="N2952" s="3">
        <v>622</v>
      </c>
      <c r="O2952" s="3">
        <v>1297</v>
      </c>
      <c r="P2952" s="3" t="s">
        <v>21028</v>
      </c>
      <c r="Q2952" s="17" t="s">
        <v>21029</v>
      </c>
      <c r="R2952" s="7" t="s">
        <v>473</v>
      </c>
    </row>
    <row r="2953" spans="1:18" ht="90">
      <c r="A2953" s="8" t="s">
        <v>21030</v>
      </c>
      <c r="B2953" s="3" t="s">
        <v>21031</v>
      </c>
      <c r="C2953" s="4" t="s">
        <v>5048</v>
      </c>
      <c r="D2953" s="3" t="s">
        <v>21032</v>
      </c>
      <c r="E2953" s="6">
        <v>43951.036875000005</v>
      </c>
      <c r="F2953" s="3"/>
      <c r="G2953" s="3"/>
      <c r="H2953" s="3"/>
      <c r="I2953" s="3"/>
      <c r="J2953" s="3" t="s">
        <v>21033</v>
      </c>
      <c r="K2953" s="3"/>
      <c r="L2953" s="7" t="s">
        <v>178</v>
      </c>
      <c r="M2953" s="14" t="s">
        <v>21034</v>
      </c>
      <c r="N2953" s="3">
        <v>68</v>
      </c>
      <c r="O2953" s="3">
        <v>170</v>
      </c>
      <c r="P2953" s="3"/>
      <c r="Q2953" s="17" t="s">
        <v>21035</v>
      </c>
      <c r="R2953" s="7" t="s">
        <v>5054</v>
      </c>
    </row>
    <row r="2954" spans="1:18" ht="90">
      <c r="A2954" s="8" t="s">
        <v>21036</v>
      </c>
      <c r="B2954" s="3" t="s">
        <v>21037</v>
      </c>
      <c r="C2954" s="4" t="s">
        <v>2263</v>
      </c>
      <c r="D2954" s="3" t="s">
        <v>21038</v>
      </c>
      <c r="E2954" s="6">
        <v>43951.036851851852</v>
      </c>
      <c r="F2954" s="3"/>
      <c r="G2954" s="3"/>
      <c r="H2954" s="3"/>
      <c r="I2954" s="3"/>
      <c r="J2954" s="3" t="s">
        <v>21039</v>
      </c>
      <c r="K2954" s="3"/>
      <c r="L2954" s="7" t="s">
        <v>27</v>
      </c>
      <c r="M2954" s="14" t="s">
        <v>21040</v>
      </c>
      <c r="N2954" s="3">
        <v>81</v>
      </c>
      <c r="O2954" s="3">
        <v>69</v>
      </c>
      <c r="P2954" s="3"/>
      <c r="Q2954" s="17" t="s">
        <v>21041</v>
      </c>
      <c r="R2954" s="7" t="s">
        <v>2269</v>
      </c>
    </row>
    <row r="2955" spans="1:18" ht="56.25">
      <c r="A2955" s="8" t="s">
        <v>21042</v>
      </c>
      <c r="B2955" s="3" t="s">
        <v>21043</v>
      </c>
      <c r="C2955" s="4" t="s">
        <v>5252</v>
      </c>
      <c r="D2955" s="3" t="s">
        <v>21044</v>
      </c>
      <c r="E2955" s="6">
        <v>43951.036666666667</v>
      </c>
      <c r="F2955" s="3"/>
      <c r="G2955" s="3"/>
      <c r="H2955" s="3"/>
      <c r="I2955" s="3"/>
      <c r="J2955" s="3" t="s">
        <v>21045</v>
      </c>
      <c r="K2955" s="3"/>
      <c r="L2955" s="7" t="s">
        <v>178</v>
      </c>
      <c r="M2955" s="14" t="s">
        <v>21046</v>
      </c>
      <c r="N2955" s="3">
        <v>1241</v>
      </c>
      <c r="O2955" s="3">
        <v>1269</v>
      </c>
      <c r="P2955" s="3"/>
      <c r="Q2955" s="17" t="s">
        <v>21047</v>
      </c>
      <c r="R2955" s="7" t="s">
        <v>5256</v>
      </c>
    </row>
    <row r="2956" spans="1:18" ht="90">
      <c r="A2956" s="8" t="s">
        <v>21048</v>
      </c>
      <c r="B2956" s="3" t="s">
        <v>21049</v>
      </c>
      <c r="C2956" s="4" t="s">
        <v>2263</v>
      </c>
      <c r="D2956" s="3" t="s">
        <v>21050</v>
      </c>
      <c r="E2956" s="6">
        <v>43951.036458333328</v>
      </c>
      <c r="F2956" s="3"/>
      <c r="G2956" s="3"/>
      <c r="H2956" s="3"/>
      <c r="I2956" s="3"/>
      <c r="J2956" s="3" t="s">
        <v>21051</v>
      </c>
      <c r="K2956" s="3"/>
      <c r="L2956" s="7" t="s">
        <v>27</v>
      </c>
      <c r="M2956" s="14" t="s">
        <v>21052</v>
      </c>
      <c r="N2956" s="3">
        <v>321</v>
      </c>
      <c r="O2956" s="3">
        <v>483</v>
      </c>
      <c r="P2956" s="3"/>
      <c r="Q2956" s="17" t="s">
        <v>21053</v>
      </c>
      <c r="R2956" s="7" t="s">
        <v>2269</v>
      </c>
    </row>
    <row r="2957" spans="1:18" ht="22.5">
      <c r="A2957" s="8" t="s">
        <v>21054</v>
      </c>
      <c r="B2957" s="3" t="s">
        <v>21055</v>
      </c>
      <c r="C2957" s="4" t="s">
        <v>21056</v>
      </c>
      <c r="D2957" s="3" t="s">
        <v>21057</v>
      </c>
      <c r="E2957" s="6">
        <v>43951.036354166667</v>
      </c>
      <c r="F2957" s="3"/>
      <c r="G2957" s="3"/>
      <c r="H2957" s="3"/>
      <c r="I2957" s="3"/>
      <c r="J2957" s="3" t="s">
        <v>21058</v>
      </c>
      <c r="K2957" s="3"/>
      <c r="L2957" s="7" t="s">
        <v>178</v>
      </c>
      <c r="M2957" s="14" t="s">
        <v>21059</v>
      </c>
      <c r="N2957" s="3">
        <v>2486</v>
      </c>
      <c r="O2957" s="3">
        <v>173</v>
      </c>
      <c r="P2957" s="3"/>
      <c r="Q2957" s="17" t="s">
        <v>21060</v>
      </c>
      <c r="R2957" s="7" t="s">
        <v>21061</v>
      </c>
    </row>
    <row r="2958" spans="1:18" ht="12.75">
      <c r="A2958" s="8" t="s">
        <v>21062</v>
      </c>
      <c r="B2958" s="3" t="s">
        <v>21063</v>
      </c>
      <c r="C2958" s="4" t="s">
        <v>21064</v>
      </c>
      <c r="D2958" s="3" t="s">
        <v>21065</v>
      </c>
      <c r="E2958" s="6">
        <v>43951.036192129628</v>
      </c>
      <c r="F2958" s="3"/>
      <c r="G2958" s="3"/>
      <c r="H2958" s="3" t="s">
        <v>21066</v>
      </c>
      <c r="I2958" s="3" t="s">
        <v>21067</v>
      </c>
      <c r="J2958" s="3" t="s">
        <v>21068</v>
      </c>
      <c r="K2958" s="3" t="s">
        <v>21069</v>
      </c>
      <c r="L2958" s="7" t="s">
        <v>27</v>
      </c>
      <c r="M2958" s="14" t="s">
        <v>21070</v>
      </c>
      <c r="N2958" s="3">
        <v>178</v>
      </c>
      <c r="O2958" s="3">
        <v>593</v>
      </c>
      <c r="P2958" s="3" t="s">
        <v>21071</v>
      </c>
      <c r="Q2958" s="17" t="s">
        <v>21072</v>
      </c>
      <c r="R2958" s="7" t="s">
        <v>21073</v>
      </c>
    </row>
    <row r="2959" spans="1:18" ht="56.25">
      <c r="A2959" s="8" t="s">
        <v>21074</v>
      </c>
      <c r="B2959" s="3" t="s">
        <v>21075</v>
      </c>
      <c r="C2959" s="4" t="s">
        <v>21076</v>
      </c>
      <c r="D2959" s="3" t="s">
        <v>21077</v>
      </c>
      <c r="E2959" s="6">
        <v>43951.036134259259</v>
      </c>
      <c r="F2959" s="3"/>
      <c r="G2959" s="3"/>
      <c r="H2959" s="3"/>
      <c r="I2959" s="3"/>
      <c r="J2959" s="3" t="s">
        <v>21078</v>
      </c>
      <c r="K2959" s="3"/>
      <c r="L2959" s="7" t="s">
        <v>27</v>
      </c>
      <c r="M2959" s="14" t="s">
        <v>21079</v>
      </c>
      <c r="N2959" s="3">
        <v>89</v>
      </c>
      <c r="O2959" s="3">
        <v>18</v>
      </c>
      <c r="P2959" s="3"/>
      <c r="Q2959" s="17" t="s">
        <v>21080</v>
      </c>
      <c r="R2959" s="7" t="s">
        <v>157</v>
      </c>
    </row>
    <row r="2960" spans="1:18" ht="112.5">
      <c r="A2960" s="8" t="s">
        <v>21081</v>
      </c>
      <c r="B2960" s="3" t="s">
        <v>21082</v>
      </c>
      <c r="C2960" s="4" t="s">
        <v>967</v>
      </c>
      <c r="D2960" s="3" t="s">
        <v>21083</v>
      </c>
      <c r="E2960" s="6">
        <v>43951.036111111112</v>
      </c>
      <c r="F2960" s="3"/>
      <c r="G2960" s="3"/>
      <c r="H2960" s="3"/>
      <c r="I2960" s="3"/>
      <c r="J2960" s="3" t="s">
        <v>21084</v>
      </c>
      <c r="K2960" s="3"/>
      <c r="L2960" s="7" t="s">
        <v>27</v>
      </c>
      <c r="M2960" s="14" t="s">
        <v>21085</v>
      </c>
      <c r="N2960" s="3">
        <v>14</v>
      </c>
      <c r="O2960" s="3">
        <v>46</v>
      </c>
      <c r="P2960" s="3"/>
      <c r="Q2960" s="17" t="s">
        <v>21086</v>
      </c>
      <c r="R2960" s="7" t="s">
        <v>512</v>
      </c>
    </row>
    <row r="2961" spans="1:18" ht="33.75">
      <c r="A2961" s="8" t="s">
        <v>21087</v>
      </c>
      <c r="B2961" s="3" t="s">
        <v>21088</v>
      </c>
      <c r="C2961" s="4" t="s">
        <v>21089</v>
      </c>
      <c r="D2961" s="3" t="s">
        <v>21090</v>
      </c>
      <c r="E2961" s="6">
        <v>43951.036053240736</v>
      </c>
      <c r="F2961" s="3"/>
      <c r="G2961" s="3"/>
      <c r="H2961" s="3"/>
      <c r="I2961" s="3"/>
      <c r="J2961" s="3" t="s">
        <v>21091</v>
      </c>
      <c r="K2961" s="3"/>
      <c r="L2961" s="7" t="s">
        <v>27</v>
      </c>
      <c r="M2961" s="14" t="s">
        <v>21092</v>
      </c>
      <c r="N2961" s="3">
        <v>1402</v>
      </c>
      <c r="O2961" s="3">
        <v>2333</v>
      </c>
      <c r="P2961" s="3" t="s">
        <v>49</v>
      </c>
      <c r="Q2961" s="17" t="s">
        <v>21093</v>
      </c>
      <c r="R2961" s="7" t="s">
        <v>21094</v>
      </c>
    </row>
    <row r="2962" spans="1:18" ht="90">
      <c r="A2962" s="8" t="s">
        <v>21095</v>
      </c>
      <c r="B2962" s="3" t="s">
        <v>21096</v>
      </c>
      <c r="C2962" s="4" t="s">
        <v>2263</v>
      </c>
      <c r="D2962" s="3" t="s">
        <v>21097</v>
      </c>
      <c r="E2962" s="6">
        <v>43951.035937499997</v>
      </c>
      <c r="F2962" s="3"/>
      <c r="G2962" s="3"/>
      <c r="H2962" s="3"/>
      <c r="I2962" s="3"/>
      <c r="J2962" s="3" t="s">
        <v>21098</v>
      </c>
      <c r="K2962" s="3"/>
      <c r="L2962" s="7" t="s">
        <v>27</v>
      </c>
      <c r="M2962" s="14" t="s">
        <v>21099</v>
      </c>
      <c r="N2962" s="3">
        <v>598</v>
      </c>
      <c r="O2962" s="3">
        <v>400</v>
      </c>
      <c r="P2962" s="3"/>
      <c r="Q2962" s="17" t="s">
        <v>21100</v>
      </c>
      <c r="R2962" s="7" t="s">
        <v>2269</v>
      </c>
    </row>
    <row r="2963" spans="1:18" ht="67.5">
      <c r="A2963" s="8" t="s">
        <v>21101</v>
      </c>
      <c r="B2963" s="3" t="s">
        <v>21102</v>
      </c>
      <c r="C2963" s="4" t="s">
        <v>3559</v>
      </c>
      <c r="D2963" s="3" t="s">
        <v>21103</v>
      </c>
      <c r="E2963" s="6">
        <v>43951.035532407404</v>
      </c>
      <c r="F2963" s="3"/>
      <c r="G2963" s="3"/>
      <c r="H2963" s="3"/>
      <c r="I2963" s="3"/>
      <c r="J2963" s="3" t="s">
        <v>21104</v>
      </c>
      <c r="K2963" s="3"/>
      <c r="L2963" s="7" t="s">
        <v>27</v>
      </c>
      <c r="M2963" s="14" t="s">
        <v>340</v>
      </c>
      <c r="N2963" s="3">
        <v>1</v>
      </c>
      <c r="O2963" s="3">
        <v>1</v>
      </c>
      <c r="P2963" s="3"/>
      <c r="Q2963" s="17" t="s">
        <v>21105</v>
      </c>
      <c r="R2963" s="7" t="s">
        <v>3564</v>
      </c>
    </row>
    <row r="2964" spans="1:18" ht="56.25">
      <c r="A2964" s="8" t="s">
        <v>21106</v>
      </c>
      <c r="B2964" s="3" t="s">
        <v>21107</v>
      </c>
      <c r="C2964" s="4" t="s">
        <v>24</v>
      </c>
      <c r="D2964" s="3" t="s">
        <v>21108</v>
      </c>
      <c r="E2964" s="6">
        <v>43951.035462962958</v>
      </c>
      <c r="F2964" s="3"/>
      <c r="G2964" s="3"/>
      <c r="H2964" s="3"/>
      <c r="I2964" s="3"/>
      <c r="J2964" s="3" t="s">
        <v>21109</v>
      </c>
      <c r="K2964" s="3"/>
      <c r="L2964" s="7" t="s">
        <v>27</v>
      </c>
      <c r="M2964" s="14" t="s">
        <v>21110</v>
      </c>
      <c r="N2964" s="3">
        <v>367</v>
      </c>
      <c r="O2964" s="3">
        <v>272</v>
      </c>
      <c r="P2964" s="3"/>
      <c r="Q2964" s="17" t="s">
        <v>21111</v>
      </c>
      <c r="R2964" s="7" t="s">
        <v>38</v>
      </c>
    </row>
    <row r="2965" spans="1:18" ht="56.25">
      <c r="A2965" s="8" t="s">
        <v>21112</v>
      </c>
      <c r="B2965" s="3" t="s">
        <v>21113</v>
      </c>
      <c r="C2965" s="4" t="s">
        <v>21114</v>
      </c>
      <c r="D2965" s="3" t="s">
        <v>21115</v>
      </c>
      <c r="E2965" s="6">
        <v>43951.034814814819</v>
      </c>
      <c r="F2965" s="3"/>
      <c r="G2965" s="3"/>
      <c r="H2965" s="3" t="s">
        <v>21116</v>
      </c>
      <c r="I2965" s="3" t="s">
        <v>21117</v>
      </c>
      <c r="J2965" s="3" t="s">
        <v>21118</v>
      </c>
      <c r="K2965" s="3" t="s">
        <v>21119</v>
      </c>
      <c r="L2965" s="7" t="s">
        <v>178</v>
      </c>
      <c r="M2965" s="14" t="s">
        <v>21120</v>
      </c>
      <c r="N2965" s="3">
        <v>1</v>
      </c>
      <c r="O2965" s="3">
        <v>7</v>
      </c>
      <c r="P2965" s="3"/>
      <c r="Q2965" s="17" t="s">
        <v>21121</v>
      </c>
      <c r="R2965" s="7" t="s">
        <v>21122</v>
      </c>
    </row>
    <row r="2966" spans="1:18" ht="90">
      <c r="A2966" s="8" t="s">
        <v>21123</v>
      </c>
      <c r="B2966" s="3" t="s">
        <v>21124</v>
      </c>
      <c r="C2966" s="4" t="s">
        <v>2263</v>
      </c>
      <c r="D2966" s="3" t="s">
        <v>21125</v>
      </c>
      <c r="E2966" s="6">
        <v>43951.034780092596</v>
      </c>
      <c r="F2966" s="3"/>
      <c r="G2966" s="3"/>
      <c r="H2966" s="3"/>
      <c r="I2966" s="3"/>
      <c r="J2966" s="3" t="s">
        <v>21126</v>
      </c>
      <c r="K2966" s="3"/>
      <c r="L2966" s="7" t="s">
        <v>178</v>
      </c>
      <c r="M2966" s="14" t="s">
        <v>340</v>
      </c>
      <c r="N2966" s="3">
        <v>187</v>
      </c>
      <c r="O2966" s="3">
        <v>256</v>
      </c>
      <c r="P2966" s="3"/>
      <c r="Q2966" s="17" t="s">
        <v>21127</v>
      </c>
      <c r="R2966" s="7" t="s">
        <v>2269</v>
      </c>
    </row>
    <row r="2967" spans="1:18" ht="56.25">
      <c r="A2967" s="8" t="s">
        <v>21128</v>
      </c>
      <c r="B2967" s="3" t="s">
        <v>21129</v>
      </c>
      <c r="C2967" s="4" t="s">
        <v>2669</v>
      </c>
      <c r="D2967" s="3" t="s">
        <v>21130</v>
      </c>
      <c r="E2967" s="6">
        <v>43951.034675925926</v>
      </c>
      <c r="F2967" s="3"/>
      <c r="G2967" s="3"/>
      <c r="H2967" s="3"/>
      <c r="I2967" s="3"/>
      <c r="J2967" s="3" t="s">
        <v>21131</v>
      </c>
      <c r="K2967" s="3"/>
      <c r="L2967" s="7" t="s">
        <v>27</v>
      </c>
      <c r="M2967" s="14" t="s">
        <v>21132</v>
      </c>
      <c r="N2967" s="3">
        <v>16327</v>
      </c>
      <c r="O2967" s="3">
        <v>887</v>
      </c>
      <c r="P2967" s="3" t="s">
        <v>735</v>
      </c>
      <c r="Q2967" s="17" t="s">
        <v>21133</v>
      </c>
      <c r="R2967" s="7" t="s">
        <v>2675</v>
      </c>
    </row>
    <row r="2968" spans="1:18" ht="45">
      <c r="A2968" s="8" t="s">
        <v>21134</v>
      </c>
      <c r="B2968" s="3" t="s">
        <v>21135</v>
      </c>
      <c r="C2968" s="4" t="s">
        <v>19099</v>
      </c>
      <c r="D2968" s="3" t="s">
        <v>21130</v>
      </c>
      <c r="E2968" s="6">
        <v>43951.034675925926</v>
      </c>
      <c r="F2968" s="3"/>
      <c r="G2968" s="3"/>
      <c r="H2968" s="3"/>
      <c r="I2968" s="3"/>
      <c r="J2968" s="3" t="s">
        <v>21136</v>
      </c>
      <c r="K2968" s="3"/>
      <c r="L2968" s="7" t="s">
        <v>57</v>
      </c>
      <c r="M2968" s="14" t="s">
        <v>21137</v>
      </c>
      <c r="N2968" s="3">
        <v>730</v>
      </c>
      <c r="O2968" s="3">
        <v>1107</v>
      </c>
      <c r="P2968" s="3" t="s">
        <v>16326</v>
      </c>
      <c r="Q2968" s="17" t="s">
        <v>21138</v>
      </c>
      <c r="R2968" s="7" t="s">
        <v>19103</v>
      </c>
    </row>
    <row r="2969" spans="1:18" ht="78.75">
      <c r="A2969" s="8" t="s">
        <v>21139</v>
      </c>
      <c r="B2969" s="3" t="s">
        <v>21140</v>
      </c>
      <c r="C2969" s="4" t="s">
        <v>4983</v>
      </c>
      <c r="D2969" s="3" t="s">
        <v>21141</v>
      </c>
      <c r="E2969" s="6">
        <v>43951.034467592588</v>
      </c>
      <c r="F2969" s="3"/>
      <c r="G2969" s="3"/>
      <c r="H2969" s="3"/>
      <c r="I2969" s="3"/>
      <c r="J2969" s="3" t="s">
        <v>21142</v>
      </c>
      <c r="K2969" s="3"/>
      <c r="L2969" s="7" t="s">
        <v>178</v>
      </c>
      <c r="M2969" s="14" t="s">
        <v>21143</v>
      </c>
      <c r="N2969" s="3">
        <v>95</v>
      </c>
      <c r="O2969" s="3">
        <v>35</v>
      </c>
      <c r="P2969" s="3"/>
      <c r="Q2969" s="17" t="s">
        <v>21144</v>
      </c>
      <c r="R2969" s="7" t="s">
        <v>4988</v>
      </c>
    </row>
    <row r="2970" spans="1:18" ht="78.75">
      <c r="A2970" s="8" t="s">
        <v>21145</v>
      </c>
      <c r="B2970" s="3" t="s">
        <v>21146</v>
      </c>
      <c r="C2970" s="4" t="s">
        <v>1829</v>
      </c>
      <c r="D2970" s="3" t="s">
        <v>21147</v>
      </c>
      <c r="E2970" s="6">
        <v>43951.034421296295</v>
      </c>
      <c r="F2970" s="3"/>
      <c r="G2970" s="3"/>
      <c r="H2970" s="3"/>
      <c r="I2970" s="3"/>
      <c r="J2970" s="3" t="s">
        <v>21148</v>
      </c>
      <c r="K2970" s="3"/>
      <c r="L2970" s="7" t="s">
        <v>27</v>
      </c>
      <c r="M2970" s="14" t="s">
        <v>21149</v>
      </c>
      <c r="N2970" s="3">
        <v>59</v>
      </c>
      <c r="O2970" s="3">
        <v>17</v>
      </c>
      <c r="P2970" s="3"/>
      <c r="Q2970" s="17" t="s">
        <v>21150</v>
      </c>
      <c r="R2970" s="7" t="s">
        <v>1834</v>
      </c>
    </row>
    <row r="2971" spans="1:18" ht="90">
      <c r="A2971" s="8" t="s">
        <v>21151</v>
      </c>
      <c r="B2971" s="3" t="s">
        <v>21152</v>
      </c>
      <c r="C2971" s="4" t="s">
        <v>2263</v>
      </c>
      <c r="D2971" s="3" t="s">
        <v>21153</v>
      </c>
      <c r="E2971" s="6">
        <v>43951.034201388888</v>
      </c>
      <c r="F2971" s="3"/>
      <c r="G2971" s="3"/>
      <c r="H2971" s="3"/>
      <c r="I2971" s="3"/>
      <c r="J2971" s="3" t="s">
        <v>21154</v>
      </c>
      <c r="K2971" s="3"/>
      <c r="L2971" s="7" t="s">
        <v>27</v>
      </c>
      <c r="M2971" s="14" t="s">
        <v>21155</v>
      </c>
      <c r="N2971" s="3">
        <v>190</v>
      </c>
      <c r="O2971" s="3">
        <v>302</v>
      </c>
      <c r="P2971" s="3"/>
      <c r="Q2971" s="17" t="s">
        <v>21156</v>
      </c>
      <c r="R2971" s="7" t="s">
        <v>2269</v>
      </c>
    </row>
    <row r="2972" spans="1:18" ht="90">
      <c r="A2972" s="8" t="s">
        <v>21157</v>
      </c>
      <c r="B2972" s="3" t="s">
        <v>21158</v>
      </c>
      <c r="C2972" s="4" t="s">
        <v>2263</v>
      </c>
      <c r="D2972" s="3" t="s">
        <v>21159</v>
      </c>
      <c r="E2972" s="6">
        <v>43951.034085648149</v>
      </c>
      <c r="F2972" s="3"/>
      <c r="G2972" s="3"/>
      <c r="H2972" s="3"/>
      <c r="I2972" s="3"/>
      <c r="J2972" s="3" t="s">
        <v>21160</v>
      </c>
      <c r="K2972" s="3"/>
      <c r="L2972" s="7" t="s">
        <v>27</v>
      </c>
      <c r="M2972" s="14" t="s">
        <v>21161</v>
      </c>
      <c r="N2972" s="3">
        <v>321</v>
      </c>
      <c r="O2972" s="3">
        <v>242</v>
      </c>
      <c r="P2972" s="3" t="s">
        <v>912</v>
      </c>
      <c r="Q2972" s="17" t="s">
        <v>21162</v>
      </c>
      <c r="R2972" s="7" t="s">
        <v>2269</v>
      </c>
    </row>
    <row r="2973" spans="1:18" ht="90">
      <c r="A2973" s="8" t="s">
        <v>21163</v>
      </c>
      <c r="B2973" s="3" t="s">
        <v>21164</v>
      </c>
      <c r="C2973" s="4" t="s">
        <v>2263</v>
      </c>
      <c r="D2973" s="3" t="s">
        <v>21165</v>
      </c>
      <c r="E2973" s="6">
        <v>43951.03392361111</v>
      </c>
      <c r="F2973" s="3"/>
      <c r="G2973" s="3"/>
      <c r="H2973" s="3"/>
      <c r="I2973" s="3"/>
      <c r="J2973" s="3" t="s">
        <v>21166</v>
      </c>
      <c r="K2973" s="3"/>
      <c r="L2973" s="7" t="s">
        <v>178</v>
      </c>
      <c r="M2973" s="14" t="s">
        <v>21167</v>
      </c>
      <c r="N2973" s="3">
        <v>201</v>
      </c>
      <c r="O2973" s="3">
        <v>1795</v>
      </c>
      <c r="P2973" s="3" t="s">
        <v>49</v>
      </c>
      <c r="Q2973" s="17" t="s">
        <v>21168</v>
      </c>
      <c r="R2973" s="7" t="s">
        <v>2269</v>
      </c>
    </row>
    <row r="2974" spans="1:18" ht="90">
      <c r="A2974" s="8" t="s">
        <v>21169</v>
      </c>
      <c r="B2974" s="3" t="s">
        <v>21170</v>
      </c>
      <c r="C2974" s="4" t="s">
        <v>2263</v>
      </c>
      <c r="D2974" s="3" t="s">
        <v>21171</v>
      </c>
      <c r="E2974" s="6">
        <v>43951.033842592587</v>
      </c>
      <c r="F2974" s="3"/>
      <c r="G2974" s="3"/>
      <c r="H2974" s="3"/>
      <c r="I2974" s="3"/>
      <c r="J2974" s="3" t="s">
        <v>21172</v>
      </c>
      <c r="K2974" s="3"/>
      <c r="L2974" s="7" t="s">
        <v>27</v>
      </c>
      <c r="M2974" s="14" t="s">
        <v>21173</v>
      </c>
      <c r="N2974" s="3">
        <v>35</v>
      </c>
      <c r="O2974" s="3">
        <v>127</v>
      </c>
      <c r="P2974" s="3"/>
      <c r="Q2974" s="17" t="s">
        <v>21174</v>
      </c>
      <c r="R2974" s="7" t="s">
        <v>2269</v>
      </c>
    </row>
    <row r="2975" spans="1:18" ht="78.75">
      <c r="A2975" s="8" t="s">
        <v>21175</v>
      </c>
      <c r="B2975" s="3" t="s">
        <v>21176</v>
      </c>
      <c r="C2975" s="4" t="s">
        <v>21177</v>
      </c>
      <c r="D2975" s="3" t="s">
        <v>21178</v>
      </c>
      <c r="E2975" s="6">
        <v>43951.033680555556</v>
      </c>
      <c r="F2975" s="3"/>
      <c r="G2975" s="3"/>
      <c r="H2975" s="3"/>
      <c r="I2975" s="3"/>
      <c r="J2975" s="3" t="s">
        <v>21179</v>
      </c>
      <c r="K2975" s="3"/>
      <c r="L2975" s="7" t="s">
        <v>27</v>
      </c>
      <c r="M2975" s="14" t="s">
        <v>21180</v>
      </c>
      <c r="N2975" s="3">
        <v>8</v>
      </c>
      <c r="O2975" s="3">
        <v>56</v>
      </c>
      <c r="P2975" s="3"/>
      <c r="Q2975" s="17" t="s">
        <v>21181</v>
      </c>
      <c r="R2975" s="7" t="s">
        <v>21182</v>
      </c>
    </row>
    <row r="2976" spans="1:18" ht="67.5">
      <c r="A2976" s="8" t="s">
        <v>21183</v>
      </c>
      <c r="B2976" s="3" t="s">
        <v>21184</v>
      </c>
      <c r="C2976" s="4" t="s">
        <v>3559</v>
      </c>
      <c r="D2976" s="3" t="s">
        <v>21185</v>
      </c>
      <c r="E2976" s="6">
        <v>43951.033599537041</v>
      </c>
      <c r="F2976" s="3"/>
      <c r="G2976" s="3"/>
      <c r="H2976" s="3"/>
      <c r="I2976" s="3"/>
      <c r="J2976" s="3" t="s">
        <v>21186</v>
      </c>
      <c r="K2976" s="3"/>
      <c r="L2976" s="7" t="s">
        <v>178</v>
      </c>
      <c r="M2976" s="14" t="s">
        <v>21187</v>
      </c>
      <c r="N2976" s="3">
        <v>2</v>
      </c>
      <c r="O2976" s="3">
        <v>3</v>
      </c>
      <c r="P2976" s="3"/>
      <c r="Q2976" s="17" t="s">
        <v>21188</v>
      </c>
      <c r="R2976" s="7" t="s">
        <v>3564</v>
      </c>
    </row>
    <row r="2977" spans="1:18" ht="90">
      <c r="A2977" s="8" t="s">
        <v>21189</v>
      </c>
      <c r="B2977" s="3" t="s">
        <v>21190</v>
      </c>
      <c r="C2977" s="4" t="s">
        <v>2263</v>
      </c>
      <c r="D2977" s="3" t="s">
        <v>21191</v>
      </c>
      <c r="E2977" s="6">
        <v>43951.033333333333</v>
      </c>
      <c r="F2977" s="3"/>
      <c r="G2977" s="3"/>
      <c r="H2977" s="3"/>
      <c r="I2977" s="3"/>
      <c r="J2977" s="3" t="s">
        <v>21192</v>
      </c>
      <c r="K2977" s="3"/>
      <c r="L2977" s="7" t="s">
        <v>27</v>
      </c>
      <c r="M2977" s="14" t="s">
        <v>21193</v>
      </c>
      <c r="N2977" s="3">
        <v>131</v>
      </c>
      <c r="O2977" s="3">
        <v>166</v>
      </c>
      <c r="P2977" s="3" t="s">
        <v>266</v>
      </c>
      <c r="Q2977" s="17" t="s">
        <v>21194</v>
      </c>
      <c r="R2977" s="7" t="s">
        <v>2269</v>
      </c>
    </row>
    <row r="2978" spans="1:18" ht="67.5">
      <c r="A2978" s="8" t="s">
        <v>21195</v>
      </c>
      <c r="B2978" s="3" t="s">
        <v>21196</v>
      </c>
      <c r="C2978" s="4" t="s">
        <v>776</v>
      </c>
      <c r="D2978" s="3" t="s">
        <v>21197</v>
      </c>
      <c r="E2978" s="6">
        <v>43951.032939814817</v>
      </c>
      <c r="F2978" s="3"/>
      <c r="G2978" s="3"/>
      <c r="H2978" s="3"/>
      <c r="I2978" s="3"/>
      <c r="J2978" s="3" t="s">
        <v>21198</v>
      </c>
      <c r="K2978" s="3"/>
      <c r="L2978" s="7" t="s">
        <v>178</v>
      </c>
      <c r="M2978" s="14" t="s">
        <v>21199</v>
      </c>
      <c r="N2978" s="3">
        <v>990</v>
      </c>
      <c r="O2978" s="3">
        <v>862</v>
      </c>
      <c r="P2978" s="3"/>
      <c r="Q2978" s="17" t="s">
        <v>21200</v>
      </c>
      <c r="R2978" s="7" t="s">
        <v>781</v>
      </c>
    </row>
    <row r="2979" spans="1:18" ht="90">
      <c r="A2979" s="8" t="s">
        <v>21201</v>
      </c>
      <c r="B2979" s="3" t="s">
        <v>21202</v>
      </c>
      <c r="C2979" s="4" t="s">
        <v>2263</v>
      </c>
      <c r="D2979" s="3" t="s">
        <v>21203</v>
      </c>
      <c r="E2979" s="6">
        <v>43951.032893518517</v>
      </c>
      <c r="F2979" s="3"/>
      <c r="G2979" s="3"/>
      <c r="H2979" s="3"/>
      <c r="I2979" s="3"/>
      <c r="J2979" s="3" t="s">
        <v>21204</v>
      </c>
      <c r="K2979" s="3"/>
      <c r="L2979" s="7" t="s">
        <v>27</v>
      </c>
      <c r="M2979" s="14" t="s">
        <v>21205</v>
      </c>
      <c r="N2979" s="3">
        <v>242</v>
      </c>
      <c r="O2979" s="3">
        <v>171</v>
      </c>
      <c r="P2979" s="3" t="s">
        <v>912</v>
      </c>
      <c r="Q2979" s="17" t="s">
        <v>21206</v>
      </c>
      <c r="R2979" s="7" t="s">
        <v>2269</v>
      </c>
    </row>
    <row r="2980" spans="1:18" ht="56.25">
      <c r="A2980" s="8" t="s">
        <v>21207</v>
      </c>
      <c r="B2980" s="3" t="s">
        <v>21208</v>
      </c>
      <c r="C2980" s="4" t="s">
        <v>21209</v>
      </c>
      <c r="D2980" s="3" t="s">
        <v>21210</v>
      </c>
      <c r="E2980" s="6">
        <v>43951.032650462963</v>
      </c>
      <c r="F2980" s="3"/>
      <c r="G2980" s="3"/>
      <c r="H2980" s="3"/>
      <c r="I2980" s="3"/>
      <c r="J2980" s="3" t="s">
        <v>21211</v>
      </c>
      <c r="K2980" s="3"/>
      <c r="L2980" s="7" t="s">
        <v>27</v>
      </c>
      <c r="M2980" s="14" t="s">
        <v>21212</v>
      </c>
      <c r="N2980" s="3">
        <v>1165</v>
      </c>
      <c r="O2980" s="3">
        <v>486</v>
      </c>
      <c r="P2980" s="3"/>
      <c r="Q2980" s="17" t="s">
        <v>21213</v>
      </c>
      <c r="R2980" s="7" t="s">
        <v>157</v>
      </c>
    </row>
    <row r="2981" spans="1:18" ht="90">
      <c r="A2981" s="8" t="s">
        <v>21214</v>
      </c>
      <c r="B2981" s="3" t="s">
        <v>21215</v>
      </c>
      <c r="C2981" s="4" t="s">
        <v>2263</v>
      </c>
      <c r="D2981" s="3" t="s">
        <v>21216</v>
      </c>
      <c r="E2981" s="6">
        <v>43951.032581018517</v>
      </c>
      <c r="F2981" s="3"/>
      <c r="G2981" s="3"/>
      <c r="H2981" s="3"/>
      <c r="I2981" s="3"/>
      <c r="J2981" s="3" t="s">
        <v>21217</v>
      </c>
      <c r="K2981" s="3"/>
      <c r="L2981" s="7" t="s">
        <v>27</v>
      </c>
      <c r="M2981" s="14" t="s">
        <v>21218</v>
      </c>
      <c r="N2981" s="3">
        <v>166</v>
      </c>
      <c r="O2981" s="3">
        <v>711</v>
      </c>
      <c r="P2981" s="3" t="s">
        <v>49</v>
      </c>
      <c r="Q2981" s="17" t="s">
        <v>21219</v>
      </c>
      <c r="R2981" s="7" t="s">
        <v>2269</v>
      </c>
    </row>
    <row r="2982" spans="1:18" ht="78.75">
      <c r="A2982" s="8" t="s">
        <v>21220</v>
      </c>
      <c r="B2982" s="3" t="s">
        <v>21221</v>
      </c>
      <c r="C2982" s="4" t="s">
        <v>4641</v>
      </c>
      <c r="D2982" s="3" t="s">
        <v>21222</v>
      </c>
      <c r="E2982" s="6">
        <v>43951.032546296294</v>
      </c>
      <c r="F2982" s="3"/>
      <c r="G2982" s="3"/>
      <c r="H2982" s="3"/>
      <c r="I2982" s="3"/>
      <c r="J2982" s="3" t="s">
        <v>21223</v>
      </c>
      <c r="K2982" s="3"/>
      <c r="L2982" s="7" t="s">
        <v>27</v>
      </c>
      <c r="M2982" s="14" t="s">
        <v>21224</v>
      </c>
      <c r="N2982" s="3">
        <v>81</v>
      </c>
      <c r="O2982" s="3">
        <v>505</v>
      </c>
      <c r="P2982" s="3"/>
      <c r="Q2982" s="17" t="s">
        <v>21225</v>
      </c>
      <c r="R2982" s="7" t="s">
        <v>4647</v>
      </c>
    </row>
    <row r="2983" spans="1:18" ht="78.75">
      <c r="A2983" s="8" t="s">
        <v>21226</v>
      </c>
      <c r="B2983" s="3" t="s">
        <v>21227</v>
      </c>
      <c r="C2983" s="4" t="s">
        <v>1829</v>
      </c>
      <c r="D2983" s="3" t="s">
        <v>21228</v>
      </c>
      <c r="E2983" s="6">
        <v>43951.032534722224</v>
      </c>
      <c r="F2983" s="3"/>
      <c r="G2983" s="3"/>
      <c r="H2983" s="3"/>
      <c r="I2983" s="3"/>
      <c r="J2983" s="3" t="s">
        <v>21229</v>
      </c>
      <c r="K2983" s="3"/>
      <c r="L2983" s="7" t="s">
        <v>27</v>
      </c>
      <c r="M2983" s="14" t="s">
        <v>21230</v>
      </c>
      <c r="N2983" s="3">
        <v>91</v>
      </c>
      <c r="O2983" s="3">
        <v>26</v>
      </c>
      <c r="P2983" s="3"/>
      <c r="Q2983" s="17" t="s">
        <v>21231</v>
      </c>
      <c r="R2983" s="7" t="s">
        <v>1834</v>
      </c>
    </row>
    <row r="2984" spans="1:18" ht="67.5">
      <c r="A2984" s="8" t="s">
        <v>21232</v>
      </c>
      <c r="B2984" s="3" t="s">
        <v>21233</v>
      </c>
      <c r="C2984" s="4" t="s">
        <v>3184</v>
      </c>
      <c r="D2984" s="3" t="s">
        <v>21234</v>
      </c>
      <c r="E2984" s="6">
        <v>43951.032523148147</v>
      </c>
      <c r="F2984" s="3"/>
      <c r="G2984" s="3"/>
      <c r="H2984" s="3"/>
      <c r="I2984" s="3"/>
      <c r="J2984" s="3" t="s">
        <v>21235</v>
      </c>
      <c r="K2984" s="3"/>
      <c r="L2984" s="7" t="s">
        <v>57</v>
      </c>
      <c r="M2984" s="14" t="s">
        <v>21236</v>
      </c>
      <c r="N2984" s="3">
        <v>391</v>
      </c>
      <c r="O2984" s="3">
        <v>590</v>
      </c>
      <c r="P2984" s="3" t="s">
        <v>21237</v>
      </c>
      <c r="Q2984" s="17" t="s">
        <v>21238</v>
      </c>
      <c r="R2984" s="7" t="s">
        <v>3189</v>
      </c>
    </row>
    <row r="2985" spans="1:18" ht="67.5">
      <c r="A2985" s="8" t="s">
        <v>21239</v>
      </c>
      <c r="B2985" s="3" t="s">
        <v>21240</v>
      </c>
      <c r="C2985" s="4" t="s">
        <v>3559</v>
      </c>
      <c r="D2985" s="3" t="s">
        <v>21241</v>
      </c>
      <c r="E2985" s="6">
        <v>43951.032418981486</v>
      </c>
      <c r="F2985" s="3"/>
      <c r="G2985" s="3"/>
      <c r="H2985" s="3"/>
      <c r="I2985" s="3"/>
      <c r="J2985" s="3" t="s">
        <v>21242</v>
      </c>
      <c r="K2985" s="3"/>
      <c r="L2985" s="7" t="s">
        <v>27</v>
      </c>
      <c r="M2985" s="14" t="s">
        <v>340</v>
      </c>
      <c r="N2985" s="3"/>
      <c r="O2985" s="3">
        <v>1</v>
      </c>
      <c r="P2985" s="3"/>
      <c r="Q2985" s="17" t="s">
        <v>21243</v>
      </c>
      <c r="R2985" s="7" t="s">
        <v>3564</v>
      </c>
    </row>
    <row r="2986" spans="1:18" ht="56.25">
      <c r="A2986" s="8" t="s">
        <v>21244</v>
      </c>
      <c r="B2986" s="3" t="s">
        <v>21245</v>
      </c>
      <c r="C2986" s="4" t="s">
        <v>24</v>
      </c>
      <c r="D2986" s="3" t="s">
        <v>21246</v>
      </c>
      <c r="E2986" s="6">
        <v>43951.032060185185</v>
      </c>
      <c r="F2986" s="3"/>
      <c r="G2986" s="3"/>
      <c r="H2986" s="3"/>
      <c r="I2986" s="3"/>
      <c r="J2986" s="3" t="s">
        <v>21247</v>
      </c>
      <c r="K2986" s="3"/>
      <c r="L2986" s="7" t="s">
        <v>57</v>
      </c>
      <c r="M2986" s="14" t="s">
        <v>21248</v>
      </c>
      <c r="N2986" s="3">
        <v>1198</v>
      </c>
      <c r="O2986" s="3">
        <v>772</v>
      </c>
      <c r="P2986" s="3" t="s">
        <v>21249</v>
      </c>
      <c r="Q2986" s="17" t="s">
        <v>21250</v>
      </c>
      <c r="R2986" s="7" t="s">
        <v>38</v>
      </c>
    </row>
    <row r="2987" spans="1:18" ht="56.25">
      <c r="A2987" s="8" t="s">
        <v>21251</v>
      </c>
      <c r="B2987" s="3" t="s">
        <v>21252</v>
      </c>
      <c r="C2987" s="4" t="s">
        <v>10115</v>
      </c>
      <c r="D2987" s="3" t="s">
        <v>21253</v>
      </c>
      <c r="E2987" s="6">
        <v>43951.031828703708</v>
      </c>
      <c r="F2987" s="3"/>
      <c r="G2987" s="3"/>
      <c r="H2987" s="3"/>
      <c r="I2987" s="3"/>
      <c r="J2987" s="3" t="s">
        <v>21254</v>
      </c>
      <c r="K2987" s="3"/>
      <c r="L2987" s="7" t="s">
        <v>27</v>
      </c>
      <c r="M2987" s="14" t="s">
        <v>21255</v>
      </c>
      <c r="N2987" s="3">
        <v>601</v>
      </c>
      <c r="O2987" s="3">
        <v>112</v>
      </c>
      <c r="P2987" s="3"/>
      <c r="Q2987" s="17" t="s">
        <v>21256</v>
      </c>
      <c r="R2987" s="7" t="s">
        <v>10120</v>
      </c>
    </row>
    <row r="2988" spans="1:18" ht="45">
      <c r="A2988" s="8" t="s">
        <v>21257</v>
      </c>
      <c r="B2988" s="3" t="s">
        <v>21258</v>
      </c>
      <c r="C2988" s="4" t="s">
        <v>19220</v>
      </c>
      <c r="D2988" s="3" t="s">
        <v>21259</v>
      </c>
      <c r="E2988" s="6">
        <v>43951.031805555554</v>
      </c>
      <c r="F2988" s="3"/>
      <c r="G2988" s="3"/>
      <c r="H2988" s="3"/>
      <c r="I2988" s="3"/>
      <c r="J2988" s="3" t="s">
        <v>21260</v>
      </c>
      <c r="K2988" s="3"/>
      <c r="L2988" s="7" t="s">
        <v>27</v>
      </c>
      <c r="M2988" s="14" t="s">
        <v>21261</v>
      </c>
      <c r="N2988" s="3">
        <v>32</v>
      </c>
      <c r="O2988" s="3">
        <v>87</v>
      </c>
      <c r="P2988" s="3" t="s">
        <v>21262</v>
      </c>
      <c r="Q2988" s="17" t="s">
        <v>21263</v>
      </c>
      <c r="R2988" s="7" t="s">
        <v>19225</v>
      </c>
    </row>
    <row r="2989" spans="1:18" ht="90">
      <c r="A2989" s="8" t="s">
        <v>21264</v>
      </c>
      <c r="B2989" s="3" t="s">
        <v>21265</v>
      </c>
      <c r="C2989" s="4" t="s">
        <v>2263</v>
      </c>
      <c r="D2989" s="3" t="s">
        <v>21259</v>
      </c>
      <c r="E2989" s="6">
        <v>43951.031805555554</v>
      </c>
      <c r="F2989" s="3"/>
      <c r="G2989" s="3"/>
      <c r="H2989" s="3"/>
      <c r="I2989" s="3"/>
      <c r="J2989" s="3" t="s">
        <v>21266</v>
      </c>
      <c r="K2989" s="3"/>
      <c r="L2989" s="7" t="s">
        <v>27</v>
      </c>
      <c r="M2989" s="14" t="s">
        <v>21267</v>
      </c>
      <c r="N2989" s="3">
        <v>240</v>
      </c>
      <c r="O2989" s="3">
        <v>205</v>
      </c>
      <c r="P2989" s="3" t="s">
        <v>912</v>
      </c>
      <c r="Q2989" s="17" t="s">
        <v>21268</v>
      </c>
      <c r="R2989" s="7" t="s">
        <v>2269</v>
      </c>
    </row>
    <row r="2990" spans="1:18" ht="112.5">
      <c r="A2990" s="8" t="s">
        <v>21269</v>
      </c>
      <c r="B2990" s="3" t="s">
        <v>21270</v>
      </c>
      <c r="C2990" s="4" t="s">
        <v>967</v>
      </c>
      <c r="D2990" s="3" t="s">
        <v>21271</v>
      </c>
      <c r="E2990" s="6">
        <v>43951.031701388885</v>
      </c>
      <c r="F2990" s="3"/>
      <c r="G2990" s="3"/>
      <c r="H2990" s="3"/>
      <c r="I2990" s="3"/>
      <c r="J2990" s="3" t="s">
        <v>21272</v>
      </c>
      <c r="K2990" s="3"/>
      <c r="L2990" s="7" t="s">
        <v>57</v>
      </c>
      <c r="M2990" s="14" t="s">
        <v>21273</v>
      </c>
      <c r="N2990" s="3">
        <v>688</v>
      </c>
      <c r="O2990" s="3">
        <v>1665</v>
      </c>
      <c r="P2990" s="3"/>
      <c r="Q2990" s="17" t="s">
        <v>21274</v>
      </c>
      <c r="R2990" s="7" t="s">
        <v>512</v>
      </c>
    </row>
    <row r="2991" spans="1:18" ht="90">
      <c r="A2991" s="8" t="s">
        <v>21275</v>
      </c>
      <c r="B2991" s="3" t="s">
        <v>21276</v>
      </c>
      <c r="C2991" s="4" t="s">
        <v>2263</v>
      </c>
      <c r="D2991" s="3" t="s">
        <v>21277</v>
      </c>
      <c r="E2991" s="6">
        <v>43951.031527777777</v>
      </c>
      <c r="F2991" s="3"/>
      <c r="G2991" s="3"/>
      <c r="H2991" s="3"/>
      <c r="I2991" s="3"/>
      <c r="J2991" s="3" t="s">
        <v>21278</v>
      </c>
      <c r="K2991" s="3"/>
      <c r="L2991" s="7" t="s">
        <v>27</v>
      </c>
      <c r="M2991" s="14" t="s">
        <v>21279</v>
      </c>
      <c r="N2991" s="3">
        <v>48</v>
      </c>
      <c r="O2991" s="3">
        <v>265</v>
      </c>
      <c r="P2991" s="3"/>
      <c r="Q2991" s="17" t="s">
        <v>21280</v>
      </c>
      <c r="R2991" s="7" t="s">
        <v>2269</v>
      </c>
    </row>
    <row r="2992" spans="1:18" ht="67.5">
      <c r="A2992" s="8" t="s">
        <v>21281</v>
      </c>
      <c r="B2992" s="3" t="s">
        <v>21282</v>
      </c>
      <c r="C2992" s="4" t="s">
        <v>21283</v>
      </c>
      <c r="D2992" s="3" t="s">
        <v>21284</v>
      </c>
      <c r="E2992" s="6">
        <v>43951.03125</v>
      </c>
      <c r="F2992" s="3"/>
      <c r="G2992" s="3"/>
      <c r="H2992" s="3"/>
      <c r="I2992" s="3"/>
      <c r="J2992" s="3" t="s">
        <v>21285</v>
      </c>
      <c r="K2992" s="3"/>
      <c r="L2992" s="7" t="s">
        <v>190</v>
      </c>
      <c r="M2992" s="14" t="s">
        <v>21286</v>
      </c>
      <c r="N2992" s="3">
        <v>214</v>
      </c>
      <c r="O2992" s="3">
        <v>1092</v>
      </c>
      <c r="P2992" s="3" t="s">
        <v>21287</v>
      </c>
      <c r="Q2992" s="17" t="s">
        <v>21288</v>
      </c>
      <c r="R2992" s="7" t="s">
        <v>21289</v>
      </c>
    </row>
    <row r="2993" spans="1:18" ht="56.25">
      <c r="A2993" s="8" t="s">
        <v>21290</v>
      </c>
      <c r="B2993" s="3" t="s">
        <v>21291</v>
      </c>
      <c r="C2993" s="4" t="s">
        <v>1893</v>
      </c>
      <c r="D2993" s="3" t="s">
        <v>21292</v>
      </c>
      <c r="E2993" s="6">
        <v>43951.031030092592</v>
      </c>
      <c r="F2993" s="3"/>
      <c r="G2993" s="3"/>
      <c r="H2993" s="3"/>
      <c r="I2993" s="3"/>
      <c r="J2993" s="3" t="s">
        <v>21293</v>
      </c>
      <c r="K2993" s="3"/>
      <c r="L2993" s="7" t="s">
        <v>57</v>
      </c>
      <c r="M2993" s="14" t="s">
        <v>21294</v>
      </c>
      <c r="N2993" s="3">
        <v>1742</v>
      </c>
      <c r="O2993" s="3">
        <v>668</v>
      </c>
      <c r="P2993" s="3"/>
      <c r="Q2993" s="17" t="s">
        <v>21295</v>
      </c>
      <c r="R2993" s="7" t="s">
        <v>1898</v>
      </c>
    </row>
    <row r="2994" spans="1:18" ht="90">
      <c r="A2994" s="8" t="s">
        <v>21296</v>
      </c>
      <c r="B2994" s="3" t="s">
        <v>21297</v>
      </c>
      <c r="C2994" s="4" t="s">
        <v>2263</v>
      </c>
      <c r="D2994" s="3" t="s">
        <v>21298</v>
      </c>
      <c r="E2994" s="6">
        <v>43951.030902777777</v>
      </c>
      <c r="F2994" s="3"/>
      <c r="G2994" s="3"/>
      <c r="H2994" s="3"/>
      <c r="I2994" s="3"/>
      <c r="J2994" s="3" t="s">
        <v>21299</v>
      </c>
      <c r="K2994" s="3"/>
      <c r="L2994" s="7" t="s">
        <v>27</v>
      </c>
      <c r="M2994" s="14" t="s">
        <v>21300</v>
      </c>
      <c r="N2994" s="3">
        <v>151</v>
      </c>
      <c r="O2994" s="3">
        <v>322</v>
      </c>
      <c r="P2994" s="3" t="s">
        <v>21301</v>
      </c>
      <c r="Q2994" s="17" t="s">
        <v>21302</v>
      </c>
      <c r="R2994" s="7" t="s">
        <v>2269</v>
      </c>
    </row>
    <row r="2995" spans="1:18" ht="67.5">
      <c r="A2995" s="8" t="s">
        <v>21303</v>
      </c>
      <c r="B2995" s="3" t="s">
        <v>21304</v>
      </c>
      <c r="C2995" s="4" t="s">
        <v>11772</v>
      </c>
      <c r="D2995" s="3" t="s">
        <v>21305</v>
      </c>
      <c r="E2995" s="6">
        <v>43951.030844907407</v>
      </c>
      <c r="F2995" s="3"/>
      <c r="G2995" s="3"/>
      <c r="H2995" s="3"/>
      <c r="I2995" s="3"/>
      <c r="J2995" s="3" t="s">
        <v>21306</v>
      </c>
      <c r="K2995" s="3"/>
      <c r="L2995" s="7" t="s">
        <v>27</v>
      </c>
      <c r="M2995" s="14" t="s">
        <v>21307</v>
      </c>
      <c r="N2995" s="3">
        <v>465</v>
      </c>
      <c r="O2995" s="3">
        <v>280</v>
      </c>
      <c r="P2995" s="3"/>
      <c r="Q2995" s="17" t="s">
        <v>21308</v>
      </c>
      <c r="R2995" s="7" t="s">
        <v>16733</v>
      </c>
    </row>
    <row r="2996" spans="1:18" ht="90">
      <c r="A2996" s="8" t="s">
        <v>21309</v>
      </c>
      <c r="B2996" s="3" t="s">
        <v>21310</v>
      </c>
      <c r="C2996" s="4" t="s">
        <v>2263</v>
      </c>
      <c r="D2996" s="3" t="s">
        <v>21311</v>
      </c>
      <c r="E2996" s="6">
        <v>43951.030787037038</v>
      </c>
      <c r="F2996" s="3"/>
      <c r="G2996" s="3"/>
      <c r="H2996" s="3"/>
      <c r="I2996" s="3"/>
      <c r="J2996" s="3" t="s">
        <v>21312</v>
      </c>
      <c r="K2996" s="3"/>
      <c r="L2996" s="7" t="s">
        <v>27</v>
      </c>
      <c r="M2996" s="14" t="s">
        <v>21313</v>
      </c>
      <c r="N2996" s="3">
        <v>4</v>
      </c>
      <c r="O2996" s="3">
        <v>96</v>
      </c>
      <c r="P2996" s="3"/>
      <c r="Q2996" s="17" t="s">
        <v>21314</v>
      </c>
      <c r="R2996" s="7" t="s">
        <v>2269</v>
      </c>
    </row>
    <row r="2997" spans="1:18" ht="90">
      <c r="A2997" s="8" t="s">
        <v>21315</v>
      </c>
      <c r="B2997" s="3" t="s">
        <v>21316</v>
      </c>
      <c r="C2997" s="4" t="s">
        <v>2263</v>
      </c>
      <c r="D2997" s="3" t="s">
        <v>21317</v>
      </c>
      <c r="E2997" s="6">
        <v>43951.030659722222</v>
      </c>
      <c r="F2997" s="3"/>
      <c r="G2997" s="3"/>
      <c r="H2997" s="3"/>
      <c r="I2997" s="3"/>
      <c r="J2997" s="3" t="s">
        <v>21318</v>
      </c>
      <c r="K2997" s="3"/>
      <c r="L2997" s="7" t="s">
        <v>178</v>
      </c>
      <c r="M2997" s="14" t="s">
        <v>21319</v>
      </c>
      <c r="N2997" s="3">
        <v>8755</v>
      </c>
      <c r="O2997" s="3">
        <v>8406</v>
      </c>
      <c r="P2997" s="3" t="s">
        <v>21320</v>
      </c>
      <c r="Q2997" s="17" t="s">
        <v>21321</v>
      </c>
      <c r="R2997" s="7" t="s">
        <v>2269</v>
      </c>
    </row>
    <row r="2998" spans="1:18" ht="90">
      <c r="A2998" s="8" t="s">
        <v>21322</v>
      </c>
      <c r="B2998" s="3" t="s">
        <v>21323</v>
      </c>
      <c r="C2998" s="4" t="s">
        <v>2263</v>
      </c>
      <c r="D2998" s="3" t="s">
        <v>21324</v>
      </c>
      <c r="E2998" s="6">
        <v>43951.03061342593</v>
      </c>
      <c r="F2998" s="3"/>
      <c r="G2998" s="3"/>
      <c r="H2998" s="3"/>
      <c r="I2998" s="3"/>
      <c r="J2998" s="3" t="s">
        <v>21325</v>
      </c>
      <c r="K2998" s="3"/>
      <c r="L2998" s="7" t="s">
        <v>27</v>
      </c>
      <c r="M2998" s="14" t="s">
        <v>21326</v>
      </c>
      <c r="N2998" s="3">
        <v>219</v>
      </c>
      <c r="O2998" s="3">
        <v>193</v>
      </c>
      <c r="P2998" s="3" t="s">
        <v>912</v>
      </c>
      <c r="Q2998" s="17" t="s">
        <v>21327</v>
      </c>
      <c r="R2998" s="7" t="s">
        <v>2269</v>
      </c>
    </row>
    <row r="2999" spans="1:18" ht="90">
      <c r="A2999" s="8" t="s">
        <v>21328</v>
      </c>
      <c r="B2999" s="3" t="s">
        <v>21329</v>
      </c>
      <c r="C2999" s="4" t="s">
        <v>2263</v>
      </c>
      <c r="D2999" s="3" t="s">
        <v>21330</v>
      </c>
      <c r="E2999" s="6">
        <v>43951.03056712963</v>
      </c>
      <c r="F2999" s="3"/>
      <c r="G2999" s="3"/>
      <c r="H2999" s="3"/>
      <c r="I2999" s="3"/>
      <c r="J2999" s="3" t="s">
        <v>21331</v>
      </c>
      <c r="K2999" s="3"/>
      <c r="L2999" s="7" t="s">
        <v>27</v>
      </c>
      <c r="M2999" s="14" t="s">
        <v>21332</v>
      </c>
      <c r="N2999" s="3">
        <v>342</v>
      </c>
      <c r="O2999" s="3">
        <v>1701</v>
      </c>
      <c r="P2999" s="3" t="s">
        <v>4041</v>
      </c>
      <c r="Q2999" s="17" t="s">
        <v>21333</v>
      </c>
      <c r="R2999" s="7" t="s">
        <v>2269</v>
      </c>
    </row>
    <row r="3000" spans="1:18" ht="90">
      <c r="A3000" s="8" t="s">
        <v>21334</v>
      </c>
      <c r="B3000" s="3" t="s">
        <v>21335</v>
      </c>
      <c r="C3000" s="4" t="s">
        <v>2263</v>
      </c>
      <c r="D3000" s="3" t="s">
        <v>21336</v>
      </c>
      <c r="E3000" s="6">
        <v>43951.030208333337</v>
      </c>
      <c r="F3000" s="3"/>
      <c r="G3000" s="3"/>
      <c r="H3000" s="3"/>
      <c r="I3000" s="3"/>
      <c r="J3000" s="3" t="s">
        <v>21337</v>
      </c>
      <c r="K3000" s="3"/>
      <c r="L3000" s="7" t="s">
        <v>178</v>
      </c>
      <c r="M3000" s="14" t="s">
        <v>21338</v>
      </c>
      <c r="N3000" s="3">
        <v>565</v>
      </c>
      <c r="O3000" s="3">
        <v>800</v>
      </c>
      <c r="P3000" s="3" t="s">
        <v>5807</v>
      </c>
      <c r="Q3000" s="17" t="s">
        <v>21339</v>
      </c>
      <c r="R3000" s="7" t="s">
        <v>2269</v>
      </c>
    </row>
    <row r="3001" spans="1:18" ht="90">
      <c r="A3001" s="8" t="s">
        <v>21340</v>
      </c>
      <c r="B3001" s="3" t="s">
        <v>21341</v>
      </c>
      <c r="C3001" s="4" t="s">
        <v>2263</v>
      </c>
      <c r="D3001" s="3" t="s">
        <v>21336</v>
      </c>
      <c r="E3001" s="6">
        <v>43951.030208333337</v>
      </c>
      <c r="F3001" s="3"/>
      <c r="G3001" s="3"/>
      <c r="H3001" s="3"/>
      <c r="I3001" s="3"/>
      <c r="J3001" s="3" t="s">
        <v>21342</v>
      </c>
      <c r="K3001" s="3"/>
      <c r="L3001" s="7" t="s">
        <v>27</v>
      </c>
      <c r="M3001" s="14" t="s">
        <v>21343</v>
      </c>
      <c r="N3001" s="3">
        <v>1321</v>
      </c>
      <c r="O3001" s="3">
        <v>1330</v>
      </c>
      <c r="P3001" s="3"/>
      <c r="Q3001" s="17" t="s">
        <v>21344</v>
      </c>
      <c r="R3001" s="7" t="s">
        <v>2269</v>
      </c>
    </row>
    <row r="3002" spans="1:18" ht="45">
      <c r="A3002" s="8" t="s">
        <v>21345</v>
      </c>
      <c r="B3002" s="3" t="s">
        <v>21346</v>
      </c>
      <c r="C3002" s="4" t="s">
        <v>14726</v>
      </c>
      <c r="D3002" s="3" t="s">
        <v>21347</v>
      </c>
      <c r="E3002" s="6">
        <v>43951.030127314814</v>
      </c>
      <c r="F3002" s="3"/>
      <c r="G3002" s="3"/>
      <c r="H3002" s="3"/>
      <c r="I3002" s="3"/>
      <c r="J3002" s="3" t="s">
        <v>21348</v>
      </c>
      <c r="K3002" s="3"/>
      <c r="L3002" s="7" t="s">
        <v>57</v>
      </c>
      <c r="M3002" s="14" t="s">
        <v>340</v>
      </c>
      <c r="N3002" s="3">
        <v>379</v>
      </c>
      <c r="O3002" s="3">
        <v>257</v>
      </c>
      <c r="P3002" s="3"/>
      <c r="Q3002" s="17" t="s">
        <v>21349</v>
      </c>
      <c r="R3002" s="7" t="s">
        <v>14732</v>
      </c>
    </row>
    <row r="3003" spans="1:18" ht="45">
      <c r="A3003" s="8" t="s">
        <v>21350</v>
      </c>
      <c r="B3003" s="3" t="s">
        <v>21351</v>
      </c>
      <c r="C3003" s="4" t="s">
        <v>20526</v>
      </c>
      <c r="D3003" s="3" t="s">
        <v>21352</v>
      </c>
      <c r="E3003" s="6">
        <v>43951.030069444445</v>
      </c>
      <c r="F3003" s="3"/>
      <c r="G3003" s="3"/>
      <c r="H3003" s="3"/>
      <c r="I3003" s="3"/>
      <c r="J3003" s="3" t="s">
        <v>21353</v>
      </c>
      <c r="K3003" s="3"/>
      <c r="L3003" s="7" t="s">
        <v>27</v>
      </c>
      <c r="M3003" s="14" t="s">
        <v>21354</v>
      </c>
      <c r="N3003" s="3">
        <v>898</v>
      </c>
      <c r="O3003" s="3">
        <v>601</v>
      </c>
      <c r="P3003" s="3" t="s">
        <v>429</v>
      </c>
      <c r="Q3003" s="17" t="s">
        <v>21355</v>
      </c>
      <c r="R3003" s="7" t="s">
        <v>20531</v>
      </c>
    </row>
    <row r="3004" spans="1:18" ht="90">
      <c r="A3004" s="8" t="s">
        <v>21356</v>
      </c>
      <c r="B3004" s="3" t="s">
        <v>21357</v>
      </c>
      <c r="C3004" s="4" t="s">
        <v>2263</v>
      </c>
      <c r="D3004" s="3" t="s">
        <v>21358</v>
      </c>
      <c r="E3004" s="6">
        <v>43951.029837962968</v>
      </c>
      <c r="F3004" s="3"/>
      <c r="G3004" s="3"/>
      <c r="H3004" s="3"/>
      <c r="I3004" s="3"/>
      <c r="J3004" s="3" t="s">
        <v>21359</v>
      </c>
      <c r="K3004" s="3"/>
      <c r="L3004" s="7" t="s">
        <v>178</v>
      </c>
      <c r="M3004" s="14" t="s">
        <v>21360</v>
      </c>
      <c r="N3004" s="3">
        <v>331</v>
      </c>
      <c r="O3004" s="3">
        <v>63</v>
      </c>
      <c r="P3004" s="3"/>
      <c r="Q3004" s="17" t="s">
        <v>21361</v>
      </c>
      <c r="R3004" s="7" t="s">
        <v>2269</v>
      </c>
    </row>
    <row r="3005" spans="1:18" ht="67.5">
      <c r="A3005" s="8" t="s">
        <v>21362</v>
      </c>
      <c r="B3005" s="3" t="s">
        <v>21363</v>
      </c>
      <c r="C3005" s="4" t="s">
        <v>21364</v>
      </c>
      <c r="D3005" s="3" t="s">
        <v>21365</v>
      </c>
      <c r="E3005" s="6">
        <v>43951.029780092591</v>
      </c>
      <c r="F3005" s="3"/>
      <c r="G3005" s="3"/>
      <c r="H3005" s="3"/>
      <c r="I3005" s="3"/>
      <c r="J3005" s="3" t="s">
        <v>21366</v>
      </c>
      <c r="K3005" s="3"/>
      <c r="L3005" s="7" t="s">
        <v>27</v>
      </c>
      <c r="M3005" s="14" t="s">
        <v>21367</v>
      </c>
      <c r="N3005" s="3">
        <v>2124</v>
      </c>
      <c r="O3005" s="3">
        <v>3272</v>
      </c>
      <c r="P3005" s="3" t="s">
        <v>1800</v>
      </c>
      <c r="Q3005" s="17" t="s">
        <v>21368</v>
      </c>
      <c r="R3005" s="7" t="s">
        <v>13943</v>
      </c>
    </row>
    <row r="3006" spans="1:18" ht="90">
      <c r="A3006" s="8" t="s">
        <v>21369</v>
      </c>
      <c r="B3006" s="3" t="s">
        <v>14950</v>
      </c>
      <c r="C3006" s="4" t="s">
        <v>21370</v>
      </c>
      <c r="D3006" s="3" t="s">
        <v>21371</v>
      </c>
      <c r="E3006" s="6">
        <v>43951.02924768519</v>
      </c>
      <c r="F3006" s="3"/>
      <c r="G3006" s="3"/>
      <c r="H3006" s="3"/>
      <c r="I3006" s="3"/>
      <c r="J3006" s="3" t="s">
        <v>14952</v>
      </c>
      <c r="K3006" s="3"/>
      <c r="L3006" s="7" t="s">
        <v>27</v>
      </c>
      <c r="M3006" s="14" t="s">
        <v>14953</v>
      </c>
      <c r="N3006" s="3">
        <v>22516</v>
      </c>
      <c r="O3006" s="3">
        <v>5219</v>
      </c>
      <c r="P3006" s="3" t="s">
        <v>14954</v>
      </c>
      <c r="Q3006" s="17" t="s">
        <v>21372</v>
      </c>
      <c r="R3006" s="7" t="s">
        <v>157</v>
      </c>
    </row>
    <row r="3007" spans="1:18" ht="67.5">
      <c r="A3007" s="8" t="s">
        <v>21373</v>
      </c>
      <c r="B3007" s="3" t="s">
        <v>21374</v>
      </c>
      <c r="C3007" s="4" t="s">
        <v>18026</v>
      </c>
      <c r="D3007" s="3" t="s">
        <v>21375</v>
      </c>
      <c r="E3007" s="6">
        <v>43951.029062500005</v>
      </c>
      <c r="F3007" s="3"/>
      <c r="G3007" s="3"/>
      <c r="H3007" s="3"/>
      <c r="I3007" s="3"/>
      <c r="J3007" s="3" t="s">
        <v>21376</v>
      </c>
      <c r="K3007" s="3"/>
      <c r="L3007" s="7" t="s">
        <v>142</v>
      </c>
      <c r="M3007" s="14" t="s">
        <v>21377</v>
      </c>
      <c r="N3007" s="3">
        <v>219</v>
      </c>
      <c r="O3007" s="3">
        <v>442</v>
      </c>
      <c r="P3007" s="3"/>
      <c r="Q3007" s="17" t="s">
        <v>21378</v>
      </c>
      <c r="R3007" s="7" t="s">
        <v>18031</v>
      </c>
    </row>
    <row r="3008" spans="1:18" ht="56.25">
      <c r="A3008" s="8" t="s">
        <v>21379</v>
      </c>
      <c r="B3008" s="3" t="s">
        <v>21380</v>
      </c>
      <c r="C3008" s="4" t="s">
        <v>3996</v>
      </c>
      <c r="D3008" s="3" t="s">
        <v>21381</v>
      </c>
      <c r="E3008" s="6">
        <v>43951.028379629628</v>
      </c>
      <c r="F3008" s="3"/>
      <c r="G3008" s="3"/>
      <c r="H3008" s="3"/>
      <c r="I3008" s="3"/>
      <c r="J3008" s="3" t="s">
        <v>21382</v>
      </c>
      <c r="K3008" s="3"/>
      <c r="L3008" s="7" t="s">
        <v>178</v>
      </c>
      <c r="M3008" s="14" t="s">
        <v>21383</v>
      </c>
      <c r="N3008" s="3">
        <v>727</v>
      </c>
      <c r="O3008" s="3">
        <v>160</v>
      </c>
      <c r="P3008" s="3" t="s">
        <v>21384</v>
      </c>
      <c r="Q3008" s="17" t="s">
        <v>21385</v>
      </c>
      <c r="R3008" s="7" t="s">
        <v>4001</v>
      </c>
    </row>
    <row r="3009" spans="1:18" ht="67.5">
      <c r="A3009" s="8" t="s">
        <v>21386</v>
      </c>
      <c r="B3009" s="3" t="s">
        <v>21387</v>
      </c>
      <c r="C3009" s="4" t="s">
        <v>21388</v>
      </c>
      <c r="D3009" s="3" t="s">
        <v>21389</v>
      </c>
      <c r="E3009" s="6">
        <v>43945.041562500002</v>
      </c>
      <c r="F3009" s="3"/>
      <c r="G3009" s="3"/>
      <c r="H3009" s="3"/>
      <c r="I3009" s="3"/>
      <c r="J3009" s="3" t="s">
        <v>21390</v>
      </c>
      <c r="K3009" s="3"/>
      <c r="L3009" s="7" t="s">
        <v>57</v>
      </c>
      <c r="M3009" s="14" t="s">
        <v>21391</v>
      </c>
      <c r="N3009" s="3">
        <v>218</v>
      </c>
      <c r="O3009" s="3">
        <v>519</v>
      </c>
      <c r="P3009" s="3"/>
      <c r="Q3009" s="17" t="s">
        <v>21392</v>
      </c>
      <c r="R3009" s="7" t="s">
        <v>21393</v>
      </c>
    </row>
    <row r="3010" spans="1:18" ht="67.5">
      <c r="A3010" s="8" t="s">
        <v>21394</v>
      </c>
      <c r="B3010" s="3" t="s">
        <v>21395</v>
      </c>
      <c r="C3010" s="4" t="s">
        <v>21396</v>
      </c>
      <c r="D3010" s="3" t="s">
        <v>21389</v>
      </c>
      <c r="E3010" s="6">
        <v>43945.041562500002</v>
      </c>
      <c r="F3010" s="3"/>
      <c r="G3010" s="3"/>
      <c r="H3010" s="3"/>
      <c r="I3010" s="3"/>
      <c r="J3010" s="3" t="s">
        <v>21397</v>
      </c>
      <c r="K3010" s="3"/>
      <c r="L3010" s="7" t="s">
        <v>57</v>
      </c>
      <c r="M3010" s="14" t="s">
        <v>21398</v>
      </c>
      <c r="N3010" s="3">
        <v>83441</v>
      </c>
      <c r="O3010" s="3">
        <v>1872</v>
      </c>
      <c r="P3010" s="3" t="s">
        <v>1179</v>
      </c>
      <c r="Q3010" s="17" t="s">
        <v>21399</v>
      </c>
      <c r="R3010" s="7" t="s">
        <v>21400</v>
      </c>
    </row>
    <row r="3011" spans="1:18" ht="67.5">
      <c r="A3011" s="8" t="s">
        <v>21401</v>
      </c>
      <c r="B3011" s="3" t="s">
        <v>21402</v>
      </c>
      <c r="C3011" s="4" t="s">
        <v>21403</v>
      </c>
      <c r="D3011" s="3" t="s">
        <v>21404</v>
      </c>
      <c r="E3011" s="6">
        <v>43945.041446759264</v>
      </c>
      <c r="F3011" s="3"/>
      <c r="G3011" s="3"/>
      <c r="H3011" s="3"/>
      <c r="I3011" s="3"/>
      <c r="J3011" s="3" t="s">
        <v>21405</v>
      </c>
      <c r="K3011" s="3"/>
      <c r="L3011" s="7" t="s">
        <v>178</v>
      </c>
      <c r="M3011" s="14" t="s">
        <v>21406</v>
      </c>
      <c r="N3011" s="3">
        <v>145</v>
      </c>
      <c r="O3011" s="3">
        <v>314</v>
      </c>
      <c r="P3011" s="3" t="s">
        <v>7555</v>
      </c>
      <c r="Q3011" s="17" t="s">
        <v>21407</v>
      </c>
      <c r="R3011" s="7" t="s">
        <v>21408</v>
      </c>
    </row>
    <row r="3012" spans="1:18" ht="33.75">
      <c r="A3012" s="8" t="s">
        <v>21409</v>
      </c>
      <c r="B3012" s="3" t="s">
        <v>21410</v>
      </c>
      <c r="C3012" s="4" t="s">
        <v>21411</v>
      </c>
      <c r="D3012" s="3" t="s">
        <v>21412</v>
      </c>
      <c r="E3012" s="6">
        <v>43945.041365740741</v>
      </c>
      <c r="F3012" s="3"/>
      <c r="G3012" s="3"/>
      <c r="H3012" s="3"/>
      <c r="I3012" s="3"/>
      <c r="J3012" s="3" t="s">
        <v>21413</v>
      </c>
      <c r="K3012" s="3"/>
      <c r="L3012" s="7" t="s">
        <v>1026</v>
      </c>
      <c r="M3012" s="14" t="s">
        <v>21414</v>
      </c>
      <c r="N3012" s="3">
        <v>51</v>
      </c>
      <c r="O3012" s="3">
        <v>1079</v>
      </c>
      <c r="P3012" s="3" t="s">
        <v>912</v>
      </c>
      <c r="Q3012" s="17" t="s">
        <v>21415</v>
      </c>
      <c r="R3012" s="7" t="s">
        <v>21416</v>
      </c>
    </row>
    <row r="3013" spans="1:18" ht="45">
      <c r="A3013" s="8" t="s">
        <v>21417</v>
      </c>
      <c r="B3013" s="3" t="s">
        <v>21418</v>
      </c>
      <c r="C3013" s="4" t="s">
        <v>21419</v>
      </c>
      <c r="D3013" s="3" t="s">
        <v>21420</v>
      </c>
      <c r="E3013" s="6">
        <v>43945.041296296295</v>
      </c>
      <c r="F3013" s="3"/>
      <c r="G3013" s="3"/>
      <c r="H3013" s="3"/>
      <c r="I3013" s="3"/>
      <c r="J3013" s="3" t="s">
        <v>21421</v>
      </c>
      <c r="K3013" s="3"/>
      <c r="L3013" s="7" t="s">
        <v>27</v>
      </c>
      <c r="M3013" s="14" t="s">
        <v>21422</v>
      </c>
      <c r="N3013" s="3">
        <v>229</v>
      </c>
      <c r="O3013" s="3">
        <v>430</v>
      </c>
      <c r="P3013" s="3" t="s">
        <v>912</v>
      </c>
      <c r="Q3013" s="17" t="s">
        <v>21423</v>
      </c>
      <c r="R3013" s="7" t="s">
        <v>21424</v>
      </c>
    </row>
    <row r="3014" spans="1:18" ht="90">
      <c r="A3014" s="8" t="s">
        <v>21425</v>
      </c>
      <c r="B3014" s="3" t="s">
        <v>21426</v>
      </c>
      <c r="C3014" s="4" t="s">
        <v>21427</v>
      </c>
      <c r="D3014" s="3" t="s">
        <v>21428</v>
      </c>
      <c r="E3014" s="6">
        <v>43945.041249999995</v>
      </c>
      <c r="F3014" s="3"/>
      <c r="G3014" s="3"/>
      <c r="H3014" s="3"/>
      <c r="I3014" s="3"/>
      <c r="J3014" s="3" t="s">
        <v>21429</v>
      </c>
      <c r="K3014" s="3"/>
      <c r="L3014" s="7" t="s">
        <v>178</v>
      </c>
      <c r="M3014" s="14" t="s">
        <v>21430</v>
      </c>
      <c r="N3014" s="3">
        <v>6905</v>
      </c>
      <c r="O3014" s="3">
        <v>7055</v>
      </c>
      <c r="P3014" s="3" t="s">
        <v>6387</v>
      </c>
      <c r="Q3014" s="17" t="s">
        <v>21431</v>
      </c>
      <c r="R3014" s="7" t="s">
        <v>21432</v>
      </c>
    </row>
    <row r="3015" spans="1:18" ht="67.5">
      <c r="A3015" s="8" t="s">
        <v>21433</v>
      </c>
      <c r="B3015" s="3" t="s">
        <v>19047</v>
      </c>
      <c r="C3015" s="4" t="s">
        <v>21434</v>
      </c>
      <c r="D3015" s="3" t="s">
        <v>21435</v>
      </c>
      <c r="E3015" s="6">
        <v>43945.040868055556</v>
      </c>
      <c r="F3015" s="3"/>
      <c r="G3015" s="3"/>
      <c r="H3015" s="3"/>
      <c r="I3015" s="3"/>
      <c r="J3015" s="3" t="s">
        <v>19049</v>
      </c>
      <c r="K3015" s="3"/>
      <c r="L3015" s="7" t="s">
        <v>27</v>
      </c>
      <c r="M3015" s="14" t="s">
        <v>19050</v>
      </c>
      <c r="N3015" s="3">
        <v>291</v>
      </c>
      <c r="O3015" s="3">
        <v>284</v>
      </c>
      <c r="P3015" s="3"/>
      <c r="Q3015" s="17" t="s">
        <v>21436</v>
      </c>
      <c r="R3015" s="7" t="s">
        <v>21437</v>
      </c>
    </row>
    <row r="3016" spans="1:18" ht="67.5">
      <c r="A3016" s="8" t="s">
        <v>21438</v>
      </c>
      <c r="B3016" s="3" t="s">
        <v>21439</v>
      </c>
      <c r="C3016" s="4" t="s">
        <v>21440</v>
      </c>
      <c r="D3016" s="3" t="s">
        <v>21441</v>
      </c>
      <c r="E3016" s="6">
        <v>43945.040509259255</v>
      </c>
      <c r="F3016" s="3"/>
      <c r="G3016" s="3"/>
      <c r="H3016" s="3"/>
      <c r="I3016" s="3"/>
      <c r="J3016" s="3" t="s">
        <v>21442</v>
      </c>
      <c r="K3016" s="3"/>
      <c r="L3016" s="7" t="s">
        <v>27</v>
      </c>
      <c r="M3016" s="14" t="s">
        <v>21443</v>
      </c>
      <c r="N3016" s="3">
        <v>434</v>
      </c>
      <c r="O3016" s="3">
        <v>589</v>
      </c>
      <c r="P3016" s="3" t="s">
        <v>21444</v>
      </c>
      <c r="Q3016" s="17" t="s">
        <v>21445</v>
      </c>
      <c r="R3016" s="7" t="s">
        <v>21446</v>
      </c>
    </row>
    <row r="3017" spans="1:18" ht="67.5">
      <c r="A3017" s="8" t="s">
        <v>21447</v>
      </c>
      <c r="B3017" s="3" t="s">
        <v>21448</v>
      </c>
      <c r="C3017" s="4" t="s">
        <v>21449</v>
      </c>
      <c r="D3017" s="3" t="s">
        <v>21450</v>
      </c>
      <c r="E3017" s="6">
        <v>43945.040162037039</v>
      </c>
      <c r="F3017" s="3"/>
      <c r="G3017" s="3"/>
      <c r="H3017" s="3"/>
      <c r="I3017" s="3"/>
      <c r="J3017" s="3" t="s">
        <v>21451</v>
      </c>
      <c r="K3017" s="3"/>
      <c r="L3017" s="7" t="s">
        <v>57</v>
      </c>
      <c r="M3017" s="14" t="s">
        <v>21452</v>
      </c>
      <c r="N3017" s="3">
        <v>484</v>
      </c>
      <c r="O3017" s="3">
        <v>244</v>
      </c>
      <c r="P3017" s="3" t="s">
        <v>5060</v>
      </c>
      <c r="Q3017" s="17" t="s">
        <v>21453</v>
      </c>
      <c r="R3017" s="7" t="s">
        <v>157</v>
      </c>
    </row>
    <row r="3018" spans="1:18" ht="33.75">
      <c r="A3018" s="8" t="s">
        <v>21454</v>
      </c>
      <c r="B3018" s="3" t="s">
        <v>21455</v>
      </c>
      <c r="C3018" s="4" t="s">
        <v>6901</v>
      </c>
      <c r="D3018" s="3" t="s">
        <v>21456</v>
      </c>
      <c r="E3018" s="6">
        <v>43945.04006944444</v>
      </c>
      <c r="F3018" s="3"/>
      <c r="G3018" s="3"/>
      <c r="H3018" s="3"/>
      <c r="I3018" s="3"/>
      <c r="J3018" s="3" t="s">
        <v>21457</v>
      </c>
      <c r="K3018" s="3"/>
      <c r="L3018" s="7" t="s">
        <v>57</v>
      </c>
      <c r="M3018" s="14" t="s">
        <v>21458</v>
      </c>
      <c r="N3018" s="3">
        <v>553</v>
      </c>
      <c r="O3018" s="3">
        <v>2246</v>
      </c>
      <c r="P3018" s="3" t="s">
        <v>21459</v>
      </c>
      <c r="Q3018" s="17" t="s">
        <v>21460</v>
      </c>
      <c r="R3018" s="7" t="s">
        <v>6907</v>
      </c>
    </row>
    <row r="3019" spans="1:18" ht="56.25">
      <c r="A3019" s="8" t="s">
        <v>21461</v>
      </c>
      <c r="B3019" s="3" t="s">
        <v>19013</v>
      </c>
      <c r="C3019" s="4" t="s">
        <v>21462</v>
      </c>
      <c r="D3019" s="3" t="s">
        <v>21463</v>
      </c>
      <c r="E3019" s="6">
        <v>43945.039965277778</v>
      </c>
      <c r="F3019" s="3"/>
      <c r="G3019" s="3"/>
      <c r="H3019" s="3"/>
      <c r="I3019" s="3"/>
      <c r="J3019" s="3" t="s">
        <v>19016</v>
      </c>
      <c r="K3019" s="3"/>
      <c r="L3019" s="7" t="s">
        <v>27</v>
      </c>
      <c r="M3019" s="14" t="s">
        <v>19017</v>
      </c>
      <c r="N3019" s="3">
        <v>16657</v>
      </c>
      <c r="O3019" s="3">
        <v>524</v>
      </c>
      <c r="P3019" s="3" t="s">
        <v>11616</v>
      </c>
      <c r="Q3019" s="17" t="s">
        <v>21464</v>
      </c>
      <c r="R3019" s="7" t="s">
        <v>21465</v>
      </c>
    </row>
    <row r="3020" spans="1:18" ht="67.5">
      <c r="A3020" s="8" t="s">
        <v>21466</v>
      </c>
      <c r="B3020" s="3" t="s">
        <v>21467</v>
      </c>
      <c r="C3020" s="4" t="s">
        <v>21468</v>
      </c>
      <c r="D3020" s="3" t="s">
        <v>21469</v>
      </c>
      <c r="E3020" s="6">
        <v>43945.039942129632</v>
      </c>
      <c r="F3020" s="3"/>
      <c r="G3020" s="3"/>
      <c r="H3020" s="3"/>
      <c r="I3020" s="3"/>
      <c r="J3020" s="3" t="s">
        <v>21470</v>
      </c>
      <c r="K3020" s="3"/>
      <c r="L3020" s="7" t="s">
        <v>27</v>
      </c>
      <c r="M3020" s="14" t="s">
        <v>21471</v>
      </c>
      <c r="N3020" s="3">
        <v>147</v>
      </c>
      <c r="O3020" s="3">
        <v>330</v>
      </c>
      <c r="P3020" s="3" t="s">
        <v>21472</v>
      </c>
      <c r="Q3020" s="17" t="s">
        <v>21473</v>
      </c>
      <c r="R3020" s="7" t="s">
        <v>21474</v>
      </c>
    </row>
    <row r="3021" spans="1:18" ht="78.75">
      <c r="A3021" s="8" t="s">
        <v>21475</v>
      </c>
      <c r="B3021" s="3" t="s">
        <v>21476</v>
      </c>
      <c r="C3021" s="4" t="s">
        <v>21477</v>
      </c>
      <c r="D3021" s="3" t="s">
        <v>21469</v>
      </c>
      <c r="E3021" s="6">
        <v>43945.039942129632</v>
      </c>
      <c r="F3021" s="3"/>
      <c r="G3021" s="3"/>
      <c r="H3021" s="3"/>
      <c r="I3021" s="3"/>
      <c r="J3021" s="3" t="s">
        <v>21478</v>
      </c>
      <c r="K3021" s="3"/>
      <c r="L3021" s="7" t="s">
        <v>27</v>
      </c>
      <c r="M3021" s="14" t="s">
        <v>21479</v>
      </c>
      <c r="N3021" s="3">
        <v>318</v>
      </c>
      <c r="O3021" s="3">
        <v>301</v>
      </c>
      <c r="P3021" s="3"/>
      <c r="Q3021" s="17" t="s">
        <v>21480</v>
      </c>
      <c r="R3021" s="7" t="s">
        <v>157</v>
      </c>
    </row>
    <row r="3022" spans="1:18" ht="56.25">
      <c r="A3022" s="8" t="s">
        <v>21481</v>
      </c>
      <c r="B3022" s="3" t="s">
        <v>21482</v>
      </c>
      <c r="C3022" s="4" t="s">
        <v>21483</v>
      </c>
      <c r="D3022" s="3" t="s">
        <v>21484</v>
      </c>
      <c r="E3022" s="6">
        <v>43945.039664351847</v>
      </c>
      <c r="F3022" s="3"/>
      <c r="G3022" s="3"/>
      <c r="H3022" s="3"/>
      <c r="I3022" s="3"/>
      <c r="J3022" s="3" t="s">
        <v>21485</v>
      </c>
      <c r="K3022" s="3"/>
      <c r="L3022" s="7" t="s">
        <v>57</v>
      </c>
      <c r="M3022" s="14" t="s">
        <v>21486</v>
      </c>
      <c r="N3022" s="3">
        <v>245</v>
      </c>
      <c r="O3022" s="3">
        <v>350</v>
      </c>
      <c r="P3022" s="3" t="s">
        <v>21487</v>
      </c>
      <c r="Q3022" s="17" t="s">
        <v>21488</v>
      </c>
      <c r="R3022" s="7" t="s">
        <v>21489</v>
      </c>
    </row>
    <row r="3023" spans="1:18" ht="56.25">
      <c r="A3023" s="8" t="s">
        <v>21490</v>
      </c>
      <c r="B3023" s="3" t="s">
        <v>21491</v>
      </c>
      <c r="C3023" s="4" t="s">
        <v>21492</v>
      </c>
      <c r="D3023" s="3" t="s">
        <v>21493</v>
      </c>
      <c r="E3023" s="6">
        <v>43945.039606481485</v>
      </c>
      <c r="F3023" s="3"/>
      <c r="G3023" s="3"/>
      <c r="H3023" s="3"/>
      <c r="I3023" s="3"/>
      <c r="J3023" s="3" t="s">
        <v>21494</v>
      </c>
      <c r="K3023" s="3"/>
      <c r="L3023" s="7" t="s">
        <v>27</v>
      </c>
      <c r="M3023" s="14" t="s">
        <v>21495</v>
      </c>
      <c r="N3023" s="3"/>
      <c r="O3023" s="3">
        <v>106</v>
      </c>
      <c r="P3023" s="3"/>
      <c r="Q3023" s="17" t="s">
        <v>21496</v>
      </c>
      <c r="R3023" s="7" t="s">
        <v>21497</v>
      </c>
    </row>
    <row r="3024" spans="1:18" ht="67.5">
      <c r="A3024" s="8" t="s">
        <v>21498</v>
      </c>
      <c r="B3024" s="3" t="s">
        <v>21499</v>
      </c>
      <c r="C3024" s="4" t="s">
        <v>21468</v>
      </c>
      <c r="D3024" s="3" t="s">
        <v>21500</v>
      </c>
      <c r="E3024" s="6">
        <v>43945.039548611108</v>
      </c>
      <c r="F3024" s="3"/>
      <c r="G3024" s="3"/>
      <c r="H3024" s="3"/>
      <c r="I3024" s="3"/>
      <c r="J3024" s="3" t="s">
        <v>21501</v>
      </c>
      <c r="K3024" s="3"/>
      <c r="L3024" s="7" t="s">
        <v>27</v>
      </c>
      <c r="M3024" s="14" t="s">
        <v>21502</v>
      </c>
      <c r="N3024" s="3">
        <v>191</v>
      </c>
      <c r="O3024" s="3">
        <v>346</v>
      </c>
      <c r="P3024" s="3" t="s">
        <v>21503</v>
      </c>
      <c r="Q3024" s="17" t="s">
        <v>21504</v>
      </c>
      <c r="R3024" s="7" t="s">
        <v>21474</v>
      </c>
    </row>
    <row r="3025" spans="1:18" ht="33.75">
      <c r="A3025" s="8" t="s">
        <v>21505</v>
      </c>
      <c r="B3025" s="3" t="s">
        <v>21506</v>
      </c>
      <c r="C3025" s="4" t="s">
        <v>21507</v>
      </c>
      <c r="D3025" s="3" t="s">
        <v>21508</v>
      </c>
      <c r="E3025" s="6">
        <v>43945.039479166662</v>
      </c>
      <c r="F3025" s="3"/>
      <c r="G3025" s="3"/>
      <c r="H3025" s="3" t="s">
        <v>21509</v>
      </c>
      <c r="I3025" s="3" t="s">
        <v>21510</v>
      </c>
      <c r="J3025" s="3" t="s">
        <v>21511</v>
      </c>
      <c r="K3025" s="3" t="s">
        <v>21512</v>
      </c>
      <c r="L3025" s="7" t="s">
        <v>57</v>
      </c>
      <c r="M3025" s="14" t="s">
        <v>21513</v>
      </c>
      <c r="N3025" s="3">
        <v>1218</v>
      </c>
      <c r="O3025" s="3">
        <v>757</v>
      </c>
      <c r="P3025" s="3" t="s">
        <v>3744</v>
      </c>
      <c r="Q3025" s="17" t="s">
        <v>21514</v>
      </c>
      <c r="R3025" s="7" t="s">
        <v>21515</v>
      </c>
    </row>
    <row r="3026" spans="1:18" ht="67.5">
      <c r="A3026" s="8" t="s">
        <v>21516</v>
      </c>
      <c r="B3026" s="3" t="s">
        <v>6806</v>
      </c>
      <c r="C3026" s="4" t="s">
        <v>21517</v>
      </c>
      <c r="D3026" s="3" t="s">
        <v>21518</v>
      </c>
      <c r="E3026" s="6">
        <v>43945.03943287037</v>
      </c>
      <c r="F3026" s="3"/>
      <c r="G3026" s="3"/>
      <c r="H3026" s="3"/>
      <c r="I3026" s="3"/>
      <c r="J3026" s="3" t="s">
        <v>6808</v>
      </c>
      <c r="K3026" s="3"/>
      <c r="L3026" s="7" t="s">
        <v>27</v>
      </c>
      <c r="M3026" s="14" t="s">
        <v>6809</v>
      </c>
      <c r="N3026" s="3">
        <v>444</v>
      </c>
      <c r="O3026" s="3">
        <v>559</v>
      </c>
      <c r="P3026" s="3" t="s">
        <v>2705</v>
      </c>
      <c r="Q3026" s="17" t="s">
        <v>21519</v>
      </c>
      <c r="R3026" s="7" t="s">
        <v>21520</v>
      </c>
    </row>
    <row r="3027" spans="1:18" ht="67.5">
      <c r="A3027" s="8" t="s">
        <v>21521</v>
      </c>
      <c r="B3027" s="3" t="s">
        <v>17424</v>
      </c>
      <c r="C3027" s="4" t="s">
        <v>21434</v>
      </c>
      <c r="D3027" s="3" t="s">
        <v>21522</v>
      </c>
      <c r="E3027" s="6">
        <v>43945.039398148147</v>
      </c>
      <c r="F3027" s="3"/>
      <c r="G3027" s="3"/>
      <c r="H3027" s="3"/>
      <c r="I3027" s="3"/>
      <c r="J3027" s="3" t="s">
        <v>17426</v>
      </c>
      <c r="K3027" s="3"/>
      <c r="L3027" s="7" t="s">
        <v>178</v>
      </c>
      <c r="M3027" s="14" t="s">
        <v>17427</v>
      </c>
      <c r="N3027" s="3">
        <v>41</v>
      </c>
      <c r="O3027" s="3">
        <v>243</v>
      </c>
      <c r="P3027" s="3" t="s">
        <v>17428</v>
      </c>
      <c r="Q3027" s="17" t="s">
        <v>21523</v>
      </c>
      <c r="R3027" s="7" t="s">
        <v>21437</v>
      </c>
    </row>
    <row r="3028" spans="1:18" ht="78.75">
      <c r="A3028" s="8" t="s">
        <v>21524</v>
      </c>
      <c r="B3028" s="3" t="s">
        <v>21525</v>
      </c>
      <c r="C3028" s="4" t="s">
        <v>21526</v>
      </c>
      <c r="D3028" s="3" t="s">
        <v>21527</v>
      </c>
      <c r="E3028" s="6">
        <v>43945.038819444446</v>
      </c>
      <c r="F3028" s="3"/>
      <c r="G3028" s="3"/>
      <c r="H3028" s="3"/>
      <c r="I3028" s="3"/>
      <c r="J3028" s="3" t="s">
        <v>21528</v>
      </c>
      <c r="K3028" s="3"/>
      <c r="L3028" s="7" t="s">
        <v>178</v>
      </c>
      <c r="M3028" s="14" t="s">
        <v>21529</v>
      </c>
      <c r="N3028" s="3">
        <v>170</v>
      </c>
      <c r="O3028" s="3">
        <v>316</v>
      </c>
      <c r="P3028" s="3" t="s">
        <v>718</v>
      </c>
      <c r="Q3028" s="17" t="s">
        <v>21530</v>
      </c>
      <c r="R3028" s="7" t="s">
        <v>21531</v>
      </c>
    </row>
    <row r="3029" spans="1:18" ht="101.25">
      <c r="A3029" s="8" t="s">
        <v>21532</v>
      </c>
      <c r="B3029" s="3" t="s">
        <v>21533</v>
      </c>
      <c r="C3029" s="4" t="s">
        <v>21534</v>
      </c>
      <c r="D3029" s="3" t="s">
        <v>21535</v>
      </c>
      <c r="E3029" s="6">
        <v>43945.03869212963</v>
      </c>
      <c r="F3029" s="3"/>
      <c r="G3029" s="3"/>
      <c r="H3029" s="3"/>
      <c r="I3029" s="3"/>
      <c r="J3029" s="3" t="s">
        <v>21536</v>
      </c>
      <c r="K3029" s="3"/>
      <c r="L3029" s="7" t="s">
        <v>142</v>
      </c>
      <c r="M3029" s="14" t="s">
        <v>340</v>
      </c>
      <c r="N3029" s="3">
        <v>927</v>
      </c>
      <c r="O3029" s="3">
        <v>1832</v>
      </c>
      <c r="P3029" s="3"/>
      <c r="Q3029" s="17" t="s">
        <v>21537</v>
      </c>
      <c r="R3029" s="7" t="s">
        <v>21538</v>
      </c>
    </row>
    <row r="3030" spans="1:18" ht="56.25">
      <c r="A3030" s="8" t="s">
        <v>21539</v>
      </c>
      <c r="B3030" s="3" t="s">
        <v>21540</v>
      </c>
      <c r="C3030" s="4" t="s">
        <v>21541</v>
      </c>
      <c r="D3030" s="3" t="s">
        <v>21542</v>
      </c>
      <c r="E3030" s="6">
        <v>43945.038460648153</v>
      </c>
      <c r="F3030" s="3"/>
      <c r="G3030" s="3"/>
      <c r="H3030" s="3"/>
      <c r="I3030" s="3"/>
      <c r="J3030" s="3" t="s">
        <v>21543</v>
      </c>
      <c r="K3030" s="3"/>
      <c r="L3030" s="7" t="s">
        <v>27</v>
      </c>
      <c r="M3030" s="14" t="s">
        <v>21544</v>
      </c>
      <c r="N3030" s="3">
        <v>3981</v>
      </c>
      <c r="O3030" s="3">
        <v>4638</v>
      </c>
      <c r="P3030" s="3" t="s">
        <v>1096</v>
      </c>
      <c r="Q3030" s="17" t="s">
        <v>21545</v>
      </c>
      <c r="R3030" s="7" t="s">
        <v>21546</v>
      </c>
    </row>
    <row r="3031" spans="1:18" ht="56.25">
      <c r="A3031" s="8" t="s">
        <v>21547</v>
      </c>
      <c r="B3031" s="3" t="s">
        <v>21548</v>
      </c>
      <c r="C3031" s="4" t="s">
        <v>21541</v>
      </c>
      <c r="D3031" s="3" t="s">
        <v>21549</v>
      </c>
      <c r="E3031" s="6">
        <v>43945.038368055553</v>
      </c>
      <c r="F3031" s="3"/>
      <c r="G3031" s="3"/>
      <c r="H3031" s="3"/>
      <c r="I3031" s="3"/>
      <c r="J3031" s="3" t="s">
        <v>21550</v>
      </c>
      <c r="K3031" s="3"/>
      <c r="L3031" s="7" t="s">
        <v>178</v>
      </c>
      <c r="M3031" s="14" t="s">
        <v>21551</v>
      </c>
      <c r="N3031" s="3">
        <v>589</v>
      </c>
      <c r="O3031" s="3">
        <v>667</v>
      </c>
      <c r="P3031" s="3" t="s">
        <v>21552</v>
      </c>
      <c r="Q3031" s="17" t="s">
        <v>21553</v>
      </c>
      <c r="R3031" s="7" t="s">
        <v>21546</v>
      </c>
    </row>
    <row r="3032" spans="1:18" ht="123.75">
      <c r="A3032" s="8" t="s">
        <v>21554</v>
      </c>
      <c r="B3032" s="3" t="s">
        <v>21555</v>
      </c>
      <c r="C3032" s="4" t="s">
        <v>21556</v>
      </c>
      <c r="D3032" s="3" t="s">
        <v>21557</v>
      </c>
      <c r="E3032" s="6">
        <v>43945.038252314815</v>
      </c>
      <c r="F3032" s="3"/>
      <c r="G3032" s="3"/>
      <c r="H3032" s="3"/>
      <c r="I3032" s="3"/>
      <c r="J3032" s="3" t="s">
        <v>21558</v>
      </c>
      <c r="K3032" s="3"/>
      <c r="L3032" s="7" t="s">
        <v>27</v>
      </c>
      <c r="M3032" s="14" t="s">
        <v>21559</v>
      </c>
      <c r="N3032" s="3">
        <v>534</v>
      </c>
      <c r="O3032" s="3">
        <v>465</v>
      </c>
      <c r="P3032" s="3"/>
      <c r="Q3032" s="17" t="s">
        <v>21560</v>
      </c>
      <c r="R3032" s="7" t="s">
        <v>21561</v>
      </c>
    </row>
    <row r="3033" spans="1:18" ht="56.25">
      <c r="A3033" s="8" t="s">
        <v>21562</v>
      </c>
      <c r="B3033" s="3" t="s">
        <v>21563</v>
      </c>
      <c r="C3033" s="4" t="s">
        <v>21492</v>
      </c>
      <c r="D3033" s="3" t="s">
        <v>21564</v>
      </c>
      <c r="E3033" s="6">
        <v>43945.037557870368</v>
      </c>
      <c r="F3033" s="3"/>
      <c r="G3033" s="3"/>
      <c r="H3033" s="3"/>
      <c r="I3033" s="3"/>
      <c r="J3033" s="3" t="s">
        <v>21565</v>
      </c>
      <c r="K3033" s="3"/>
      <c r="L3033" s="7" t="s">
        <v>27</v>
      </c>
      <c r="M3033" s="14" t="s">
        <v>21566</v>
      </c>
      <c r="N3033" s="3">
        <v>19</v>
      </c>
      <c r="O3033" s="3">
        <v>103</v>
      </c>
      <c r="P3033" s="3"/>
      <c r="Q3033" s="17" t="s">
        <v>21567</v>
      </c>
      <c r="R3033" s="7" t="s">
        <v>21497</v>
      </c>
    </row>
    <row r="3034" spans="1:18" ht="56.25">
      <c r="A3034" s="8" t="s">
        <v>21568</v>
      </c>
      <c r="B3034" s="3" t="s">
        <v>21569</v>
      </c>
      <c r="C3034" s="4" t="s">
        <v>21541</v>
      </c>
      <c r="D3034" s="3" t="s">
        <v>21570</v>
      </c>
      <c r="E3034" s="6">
        <v>43945.037453703699</v>
      </c>
      <c r="F3034" s="3"/>
      <c r="G3034" s="3"/>
      <c r="H3034" s="3"/>
      <c r="I3034" s="3"/>
      <c r="J3034" s="3" t="s">
        <v>21571</v>
      </c>
      <c r="K3034" s="3"/>
      <c r="L3034" s="7" t="s">
        <v>57</v>
      </c>
      <c r="M3034" s="14" t="s">
        <v>21572</v>
      </c>
      <c r="N3034" s="3">
        <v>3530</v>
      </c>
      <c r="O3034" s="3">
        <v>4594</v>
      </c>
      <c r="P3034" s="3" t="s">
        <v>3812</v>
      </c>
      <c r="Q3034" s="17" t="s">
        <v>21573</v>
      </c>
      <c r="R3034" s="7" t="s">
        <v>21546</v>
      </c>
    </row>
    <row r="3035" spans="1:18" ht="101.25">
      <c r="A3035" s="8" t="s">
        <v>21574</v>
      </c>
      <c r="B3035" s="3" t="s">
        <v>21575</v>
      </c>
      <c r="C3035" s="4" t="s">
        <v>21534</v>
      </c>
      <c r="D3035" s="3" t="s">
        <v>21576</v>
      </c>
      <c r="E3035" s="6">
        <v>43945.03738425926</v>
      </c>
      <c r="F3035" s="3"/>
      <c r="G3035" s="3"/>
      <c r="H3035" s="3"/>
      <c r="I3035" s="3"/>
      <c r="J3035" s="3" t="s">
        <v>21577</v>
      </c>
      <c r="K3035" s="3"/>
      <c r="L3035" s="7" t="s">
        <v>27</v>
      </c>
      <c r="M3035" s="14" t="s">
        <v>21578</v>
      </c>
      <c r="N3035" s="3">
        <v>204</v>
      </c>
      <c r="O3035" s="3">
        <v>753</v>
      </c>
      <c r="P3035" s="3" t="s">
        <v>21579</v>
      </c>
      <c r="Q3035" s="17" t="s">
        <v>21580</v>
      </c>
      <c r="R3035" s="7" t="s">
        <v>21538</v>
      </c>
    </row>
    <row r="3036" spans="1:18" ht="67.5">
      <c r="A3036" s="8" t="s">
        <v>21581</v>
      </c>
      <c r="B3036" s="3" t="s">
        <v>17424</v>
      </c>
      <c r="C3036" s="4" t="s">
        <v>21582</v>
      </c>
      <c r="D3036" s="3" t="s">
        <v>21583</v>
      </c>
      <c r="E3036" s="6">
        <v>43945.037037037036</v>
      </c>
      <c r="F3036" s="3"/>
      <c r="G3036" s="3"/>
      <c r="H3036" s="3"/>
      <c r="I3036" s="3"/>
      <c r="J3036" s="3" t="s">
        <v>17426</v>
      </c>
      <c r="K3036" s="3"/>
      <c r="L3036" s="7" t="s">
        <v>178</v>
      </c>
      <c r="M3036" s="14" t="s">
        <v>17427</v>
      </c>
      <c r="N3036" s="3">
        <v>41</v>
      </c>
      <c r="O3036" s="3">
        <v>243</v>
      </c>
      <c r="P3036" s="3" t="s">
        <v>17428</v>
      </c>
      <c r="Q3036" s="17" t="s">
        <v>21584</v>
      </c>
      <c r="R3036" s="7" t="s">
        <v>21585</v>
      </c>
    </row>
    <row r="3037" spans="1:18" ht="67.5">
      <c r="A3037" s="8" t="s">
        <v>21586</v>
      </c>
      <c r="B3037" s="3" t="s">
        <v>21587</v>
      </c>
      <c r="C3037" s="4" t="s">
        <v>21588</v>
      </c>
      <c r="D3037" s="3" t="s">
        <v>21589</v>
      </c>
      <c r="E3037" s="6">
        <v>43945.03696759259</v>
      </c>
      <c r="F3037" s="3"/>
      <c r="G3037" s="3"/>
      <c r="H3037" s="3"/>
      <c r="I3037" s="3"/>
      <c r="J3037" s="3" t="s">
        <v>21590</v>
      </c>
      <c r="K3037" s="3"/>
      <c r="L3037" s="7" t="s">
        <v>27</v>
      </c>
      <c r="M3037" s="14" t="s">
        <v>21591</v>
      </c>
      <c r="N3037" s="3">
        <v>3286</v>
      </c>
      <c r="O3037" s="3">
        <v>101</v>
      </c>
      <c r="P3037" s="3"/>
      <c r="Q3037" s="17" t="s">
        <v>21592</v>
      </c>
      <c r="R3037" s="7" t="s">
        <v>21593</v>
      </c>
    </row>
    <row r="3038" spans="1:18" ht="56.25">
      <c r="A3038" s="8" t="s">
        <v>21594</v>
      </c>
      <c r="B3038" s="3" t="s">
        <v>21595</v>
      </c>
      <c r="C3038" s="4" t="s">
        <v>21596</v>
      </c>
      <c r="D3038" s="3" t="s">
        <v>21597</v>
      </c>
      <c r="E3038" s="6">
        <v>43945.036932870367</v>
      </c>
      <c r="F3038" s="3"/>
      <c r="G3038" s="3"/>
      <c r="H3038" s="3"/>
      <c r="I3038" s="3"/>
      <c r="J3038" s="3" t="s">
        <v>21598</v>
      </c>
      <c r="K3038" s="3"/>
      <c r="L3038" s="7" t="s">
        <v>27</v>
      </c>
      <c r="M3038" s="14" t="s">
        <v>21599</v>
      </c>
      <c r="N3038" s="3">
        <v>7</v>
      </c>
      <c r="O3038" s="3">
        <v>52</v>
      </c>
      <c r="P3038" s="3" t="s">
        <v>21600</v>
      </c>
      <c r="Q3038" s="17" t="s">
        <v>21601</v>
      </c>
      <c r="R3038" s="7" t="s">
        <v>21602</v>
      </c>
    </row>
    <row r="3039" spans="1:18" ht="67.5">
      <c r="A3039" s="8" t="s">
        <v>21603</v>
      </c>
      <c r="B3039" s="3" t="s">
        <v>21604</v>
      </c>
      <c r="C3039" s="4" t="s">
        <v>21440</v>
      </c>
      <c r="D3039" s="3" t="s">
        <v>21605</v>
      </c>
      <c r="E3039" s="6">
        <v>43945.036828703705</v>
      </c>
      <c r="F3039" s="3"/>
      <c r="G3039" s="3"/>
      <c r="H3039" s="3"/>
      <c r="I3039" s="3"/>
      <c r="J3039" s="3" t="s">
        <v>21606</v>
      </c>
      <c r="K3039" s="3"/>
      <c r="L3039" s="7" t="s">
        <v>27</v>
      </c>
      <c r="M3039" s="14" t="s">
        <v>21607</v>
      </c>
      <c r="N3039" s="3">
        <v>83</v>
      </c>
      <c r="O3039" s="3">
        <v>299</v>
      </c>
      <c r="P3039" s="3" t="s">
        <v>21608</v>
      </c>
      <c r="Q3039" s="17" t="s">
        <v>21609</v>
      </c>
      <c r="R3039" s="7" t="s">
        <v>21446</v>
      </c>
    </row>
    <row r="3040" spans="1:18" ht="112.5">
      <c r="A3040" s="8" t="s">
        <v>21610</v>
      </c>
      <c r="B3040" s="3" t="s">
        <v>21611</v>
      </c>
      <c r="C3040" s="4" t="s">
        <v>21612</v>
      </c>
      <c r="D3040" s="3" t="s">
        <v>21613</v>
      </c>
      <c r="E3040" s="6">
        <v>43945.036666666667</v>
      </c>
      <c r="F3040" s="3"/>
      <c r="G3040" s="3"/>
      <c r="H3040" s="3"/>
      <c r="I3040" s="3"/>
      <c r="J3040" s="3" t="s">
        <v>21614</v>
      </c>
      <c r="K3040" s="3"/>
      <c r="L3040" s="7" t="s">
        <v>27</v>
      </c>
      <c r="M3040" s="14" t="s">
        <v>21615</v>
      </c>
      <c r="N3040" s="3">
        <v>161</v>
      </c>
      <c r="O3040" s="3">
        <v>580</v>
      </c>
      <c r="P3040" s="3" t="s">
        <v>2505</v>
      </c>
      <c r="Q3040" s="17" t="s">
        <v>21616</v>
      </c>
      <c r="R3040" s="7" t="s">
        <v>21617</v>
      </c>
    </row>
    <row r="3041" spans="1:18" ht="56.25">
      <c r="A3041" s="8" t="s">
        <v>21618</v>
      </c>
      <c r="B3041" s="3" t="s">
        <v>21619</v>
      </c>
      <c r="C3041" s="4" t="s">
        <v>21620</v>
      </c>
      <c r="D3041" s="3" t="s">
        <v>21621</v>
      </c>
      <c r="E3041" s="6">
        <v>43945.036250000005</v>
      </c>
      <c r="F3041" s="3"/>
      <c r="G3041" s="3"/>
      <c r="H3041" s="3"/>
      <c r="I3041" s="3"/>
      <c r="J3041" s="3" t="s">
        <v>21622</v>
      </c>
      <c r="K3041" s="3"/>
      <c r="L3041" s="7" t="s">
        <v>57</v>
      </c>
      <c r="M3041" s="14" t="s">
        <v>21623</v>
      </c>
      <c r="N3041" s="3">
        <v>595</v>
      </c>
      <c r="O3041" s="3">
        <v>874</v>
      </c>
      <c r="P3041" s="3" t="s">
        <v>19881</v>
      </c>
      <c r="Q3041" s="17" t="s">
        <v>21624</v>
      </c>
      <c r="R3041" s="7" t="s">
        <v>21625</v>
      </c>
    </row>
    <row r="3042" spans="1:18" ht="45">
      <c r="A3042" s="8" t="s">
        <v>21626</v>
      </c>
      <c r="B3042" s="3" t="s">
        <v>21627</v>
      </c>
      <c r="C3042" s="4" t="s">
        <v>21628</v>
      </c>
      <c r="D3042" s="3" t="s">
        <v>21629</v>
      </c>
      <c r="E3042" s="6">
        <v>43945.036192129628</v>
      </c>
      <c r="F3042" s="3"/>
      <c r="G3042" s="3"/>
      <c r="H3042" s="3"/>
      <c r="I3042" s="3"/>
      <c r="J3042" s="3" t="s">
        <v>21630</v>
      </c>
      <c r="K3042" s="3"/>
      <c r="L3042" s="7" t="s">
        <v>178</v>
      </c>
      <c r="M3042" s="14" t="s">
        <v>21631</v>
      </c>
      <c r="N3042" s="3">
        <v>1722</v>
      </c>
      <c r="O3042" s="3">
        <v>321</v>
      </c>
      <c r="P3042" s="3" t="s">
        <v>14546</v>
      </c>
      <c r="Q3042" s="17" t="s">
        <v>21632</v>
      </c>
      <c r="R3042" s="7" t="s">
        <v>21633</v>
      </c>
    </row>
    <row r="3043" spans="1:18" ht="45">
      <c r="A3043" s="8" t="s">
        <v>21634</v>
      </c>
      <c r="B3043" s="3" t="s">
        <v>21635</v>
      </c>
      <c r="C3043" s="4" t="s">
        <v>21636</v>
      </c>
      <c r="D3043" s="3" t="s">
        <v>21637</v>
      </c>
      <c r="E3043" s="6">
        <v>43945.035787037035</v>
      </c>
      <c r="F3043" s="3"/>
      <c r="G3043" s="3"/>
      <c r="H3043" s="3"/>
      <c r="I3043" s="3"/>
      <c r="J3043" s="3" t="s">
        <v>21638</v>
      </c>
      <c r="K3043" s="3"/>
      <c r="L3043" s="7" t="s">
        <v>178</v>
      </c>
      <c r="M3043" s="14" t="s">
        <v>21639</v>
      </c>
      <c r="N3043" s="3">
        <v>52</v>
      </c>
      <c r="O3043" s="3">
        <v>237</v>
      </c>
      <c r="P3043" s="3" t="s">
        <v>21640</v>
      </c>
      <c r="Q3043" s="17" t="s">
        <v>21641</v>
      </c>
      <c r="R3043" s="7" t="s">
        <v>21642</v>
      </c>
    </row>
    <row r="3044" spans="1:18" ht="67.5">
      <c r="A3044" s="8" t="s">
        <v>21643</v>
      </c>
      <c r="B3044" s="3" t="s">
        <v>21644</v>
      </c>
      <c r="C3044" s="4" t="s">
        <v>21645</v>
      </c>
      <c r="D3044" s="3" t="s">
        <v>21637</v>
      </c>
      <c r="E3044" s="6">
        <v>43945.035787037035</v>
      </c>
      <c r="F3044" s="3"/>
      <c r="G3044" s="3"/>
      <c r="H3044" s="3"/>
      <c r="I3044" s="3"/>
      <c r="J3044" s="3" t="s">
        <v>21646</v>
      </c>
      <c r="K3044" s="3"/>
      <c r="L3044" s="7" t="s">
        <v>27</v>
      </c>
      <c r="M3044" s="14" t="s">
        <v>21647</v>
      </c>
      <c r="N3044" s="3">
        <v>227</v>
      </c>
      <c r="O3044" s="3">
        <v>168</v>
      </c>
      <c r="P3044" s="3"/>
      <c r="Q3044" s="17" t="s">
        <v>21648</v>
      </c>
      <c r="R3044" s="7" t="s">
        <v>21649</v>
      </c>
    </row>
    <row r="3045" spans="1:18" ht="67.5">
      <c r="A3045" s="8" t="s">
        <v>21650</v>
      </c>
      <c r="B3045" s="3" t="s">
        <v>21651</v>
      </c>
      <c r="C3045" s="4" t="s">
        <v>21403</v>
      </c>
      <c r="D3045" s="3" t="s">
        <v>21652</v>
      </c>
      <c r="E3045" s="6">
        <v>43945.035659722227</v>
      </c>
      <c r="F3045" s="3"/>
      <c r="G3045" s="3"/>
      <c r="H3045" s="3"/>
      <c r="I3045" s="3"/>
      <c r="J3045" s="3" t="s">
        <v>21653</v>
      </c>
      <c r="K3045" s="3"/>
      <c r="L3045" s="7" t="s">
        <v>178</v>
      </c>
      <c r="M3045" s="14" t="s">
        <v>21654</v>
      </c>
      <c r="N3045" s="3">
        <v>153</v>
      </c>
      <c r="O3045" s="3">
        <v>85</v>
      </c>
      <c r="P3045" s="3"/>
      <c r="Q3045" s="17" t="s">
        <v>21655</v>
      </c>
      <c r="R3045" s="7" t="s">
        <v>21408</v>
      </c>
    </row>
    <row r="3046" spans="1:18" ht="33.75">
      <c r="A3046" s="8" t="s">
        <v>21656</v>
      </c>
      <c r="B3046" s="3" t="s">
        <v>21657</v>
      </c>
      <c r="C3046" s="4" t="s">
        <v>21658</v>
      </c>
      <c r="D3046" s="3" t="s">
        <v>21659</v>
      </c>
      <c r="E3046" s="6">
        <v>43945.035277777773</v>
      </c>
      <c r="F3046" s="3"/>
      <c r="G3046" s="3"/>
      <c r="H3046" s="3"/>
      <c r="I3046" s="3"/>
      <c r="J3046" s="3" t="s">
        <v>21660</v>
      </c>
      <c r="K3046" s="3"/>
      <c r="L3046" s="7" t="s">
        <v>27</v>
      </c>
      <c r="M3046" s="14" t="s">
        <v>21661</v>
      </c>
      <c r="N3046" s="3">
        <v>113</v>
      </c>
      <c r="O3046" s="3">
        <v>140</v>
      </c>
      <c r="P3046" s="3" t="s">
        <v>21662</v>
      </c>
      <c r="Q3046" s="17" t="s">
        <v>21663</v>
      </c>
      <c r="R3046" s="7" t="s">
        <v>21664</v>
      </c>
    </row>
    <row r="3047" spans="1:18" ht="56.25">
      <c r="A3047" s="8" t="s">
        <v>21665</v>
      </c>
      <c r="B3047" s="3" t="s">
        <v>21666</v>
      </c>
      <c r="C3047" s="4" t="s">
        <v>21667</v>
      </c>
      <c r="D3047" s="3" t="s">
        <v>21659</v>
      </c>
      <c r="E3047" s="6">
        <v>43945.035277777773</v>
      </c>
      <c r="F3047" s="3"/>
      <c r="G3047" s="3"/>
      <c r="H3047" s="3"/>
      <c r="I3047" s="3"/>
      <c r="J3047" s="3" t="s">
        <v>21668</v>
      </c>
      <c r="K3047" s="3"/>
      <c r="L3047" s="7" t="s">
        <v>27</v>
      </c>
      <c r="M3047" s="14" t="s">
        <v>21669</v>
      </c>
      <c r="N3047" s="3">
        <v>161</v>
      </c>
      <c r="O3047" s="3">
        <v>518</v>
      </c>
      <c r="P3047" s="3"/>
      <c r="Q3047" s="17" t="s">
        <v>21670</v>
      </c>
      <c r="R3047" s="7" t="s">
        <v>21671</v>
      </c>
    </row>
    <row r="3048" spans="1:18" ht="67.5">
      <c r="A3048" s="8" t="s">
        <v>21672</v>
      </c>
      <c r="B3048" s="3" t="s">
        <v>6806</v>
      </c>
      <c r="C3048" s="4" t="s">
        <v>21673</v>
      </c>
      <c r="D3048" s="3" t="s">
        <v>21674</v>
      </c>
      <c r="E3048" s="6">
        <v>43945.035208333335</v>
      </c>
      <c r="F3048" s="3"/>
      <c r="G3048" s="3"/>
      <c r="H3048" s="3"/>
      <c r="I3048" s="3"/>
      <c r="J3048" s="3" t="s">
        <v>6808</v>
      </c>
      <c r="K3048" s="3"/>
      <c r="L3048" s="7" t="s">
        <v>27</v>
      </c>
      <c r="M3048" s="14" t="s">
        <v>6809</v>
      </c>
      <c r="N3048" s="3">
        <v>444</v>
      </c>
      <c r="O3048" s="3">
        <v>559</v>
      </c>
      <c r="P3048" s="3" t="s">
        <v>2705</v>
      </c>
      <c r="Q3048" s="17" t="s">
        <v>21675</v>
      </c>
      <c r="R3048" s="7" t="s">
        <v>21676</v>
      </c>
    </row>
    <row r="3049" spans="1:18" ht="56.25">
      <c r="A3049" s="8" t="s">
        <v>21677</v>
      </c>
      <c r="B3049" s="3" t="s">
        <v>21678</v>
      </c>
      <c r="C3049" s="4" t="s">
        <v>21492</v>
      </c>
      <c r="D3049" s="3" t="s">
        <v>21679</v>
      </c>
      <c r="E3049" s="6">
        <v>43945.034872685181</v>
      </c>
      <c r="F3049" s="3"/>
      <c r="G3049" s="3"/>
      <c r="H3049" s="3"/>
      <c r="I3049" s="3"/>
      <c r="J3049" s="3" t="s">
        <v>21680</v>
      </c>
      <c r="K3049" s="3"/>
      <c r="L3049" s="7" t="s">
        <v>27</v>
      </c>
      <c r="M3049" s="14" t="s">
        <v>21681</v>
      </c>
      <c r="N3049" s="3">
        <v>198</v>
      </c>
      <c r="O3049" s="3">
        <v>183</v>
      </c>
      <c r="P3049" s="3"/>
      <c r="Q3049" s="17" t="s">
        <v>21682</v>
      </c>
      <c r="R3049" s="7" t="s">
        <v>21497</v>
      </c>
    </row>
    <row r="3050" spans="1:18" ht="56.25">
      <c r="A3050" s="8" t="s">
        <v>21683</v>
      </c>
      <c r="B3050" s="3" t="s">
        <v>21684</v>
      </c>
      <c r="C3050" s="4" t="s">
        <v>21685</v>
      </c>
      <c r="D3050" s="3" t="s">
        <v>21686</v>
      </c>
      <c r="E3050" s="6">
        <v>43945.034791666665</v>
      </c>
      <c r="F3050" s="3"/>
      <c r="G3050" s="3"/>
      <c r="H3050" s="3"/>
      <c r="I3050" s="3"/>
      <c r="J3050" s="3" t="s">
        <v>21687</v>
      </c>
      <c r="K3050" s="3"/>
      <c r="L3050" s="7" t="s">
        <v>27</v>
      </c>
      <c r="M3050" s="14" t="s">
        <v>21688</v>
      </c>
      <c r="N3050" s="3">
        <v>527</v>
      </c>
      <c r="O3050" s="3">
        <v>476</v>
      </c>
      <c r="P3050" s="3" t="s">
        <v>10428</v>
      </c>
      <c r="Q3050" s="17" t="s">
        <v>21689</v>
      </c>
      <c r="R3050" s="7" t="s">
        <v>21690</v>
      </c>
    </row>
    <row r="3051" spans="1:18" ht="101.25">
      <c r="A3051" s="8" t="s">
        <v>21691</v>
      </c>
      <c r="B3051" s="3" t="s">
        <v>21692</v>
      </c>
      <c r="C3051" s="4" t="s">
        <v>21534</v>
      </c>
      <c r="D3051" s="3" t="s">
        <v>21693</v>
      </c>
      <c r="E3051" s="6">
        <v>43945.034664351857</v>
      </c>
      <c r="F3051" s="3"/>
      <c r="G3051" s="3"/>
      <c r="H3051" s="3"/>
      <c r="I3051" s="3"/>
      <c r="J3051" s="3" t="s">
        <v>21694</v>
      </c>
      <c r="K3051" s="3"/>
      <c r="L3051" s="7" t="s">
        <v>27</v>
      </c>
      <c r="M3051" s="14" t="s">
        <v>21695</v>
      </c>
      <c r="N3051" s="3">
        <v>10</v>
      </c>
      <c r="O3051" s="3">
        <v>164</v>
      </c>
      <c r="P3051" s="3"/>
      <c r="Q3051" s="17" t="s">
        <v>21696</v>
      </c>
      <c r="R3051" s="7" t="s">
        <v>21538</v>
      </c>
    </row>
    <row r="3052" spans="1:18" ht="56.25">
      <c r="A3052" s="8" t="s">
        <v>21697</v>
      </c>
      <c r="B3052" s="3" t="s">
        <v>21698</v>
      </c>
      <c r="C3052" s="4" t="s">
        <v>21699</v>
      </c>
      <c r="D3052" s="3" t="s">
        <v>21700</v>
      </c>
      <c r="E3052" s="6">
        <v>43945.034652777773</v>
      </c>
      <c r="F3052" s="3"/>
      <c r="G3052" s="3"/>
      <c r="H3052" s="3"/>
      <c r="I3052" s="3"/>
      <c r="J3052" s="3" t="s">
        <v>21701</v>
      </c>
      <c r="K3052" s="3"/>
      <c r="L3052" s="7" t="s">
        <v>57</v>
      </c>
      <c r="M3052" s="14" t="s">
        <v>21702</v>
      </c>
      <c r="N3052" s="3">
        <v>165</v>
      </c>
      <c r="O3052" s="3">
        <v>327</v>
      </c>
      <c r="P3052" s="3" t="s">
        <v>21703</v>
      </c>
      <c r="Q3052" s="17" t="s">
        <v>21704</v>
      </c>
      <c r="R3052" s="7" t="s">
        <v>914</v>
      </c>
    </row>
    <row r="3053" spans="1:18" ht="78.75">
      <c r="A3053" s="8" t="s">
        <v>21705</v>
      </c>
      <c r="B3053" s="3" t="s">
        <v>21706</v>
      </c>
      <c r="C3053" s="4" t="s">
        <v>21707</v>
      </c>
      <c r="D3053" s="3" t="s">
        <v>21708</v>
      </c>
      <c r="E3053" s="6">
        <v>43945.03460648148</v>
      </c>
      <c r="F3053" s="3"/>
      <c r="G3053" s="3"/>
      <c r="H3053" s="3"/>
      <c r="I3053" s="3"/>
      <c r="J3053" s="3" t="s">
        <v>21709</v>
      </c>
      <c r="K3053" s="3"/>
      <c r="L3053" s="7" t="s">
        <v>27</v>
      </c>
      <c r="M3053" s="14" t="s">
        <v>21710</v>
      </c>
      <c r="N3053" s="3">
        <v>14711</v>
      </c>
      <c r="O3053" s="3">
        <v>2164</v>
      </c>
      <c r="P3053" s="3" t="s">
        <v>21711</v>
      </c>
      <c r="Q3053" s="17" t="s">
        <v>21712</v>
      </c>
      <c r="R3053" s="7" t="s">
        <v>21713</v>
      </c>
    </row>
    <row r="3054" spans="1:18" ht="56.25">
      <c r="A3054" s="8" t="s">
        <v>21714</v>
      </c>
      <c r="B3054" s="3" t="s">
        <v>21715</v>
      </c>
      <c r="C3054" s="4" t="s">
        <v>21716</v>
      </c>
      <c r="D3054" s="3" t="s">
        <v>21717</v>
      </c>
      <c r="E3054" s="6">
        <v>43945.034502314811</v>
      </c>
      <c r="F3054" s="3"/>
      <c r="G3054" s="3"/>
      <c r="H3054" s="3"/>
      <c r="I3054" s="3"/>
      <c r="J3054" s="3" t="s">
        <v>21718</v>
      </c>
      <c r="K3054" s="3"/>
      <c r="L3054" s="7" t="s">
        <v>27</v>
      </c>
      <c r="M3054" s="14" t="s">
        <v>21719</v>
      </c>
      <c r="N3054" s="3">
        <v>1170</v>
      </c>
      <c r="O3054" s="3">
        <v>4994</v>
      </c>
      <c r="P3054" s="3" t="s">
        <v>21720</v>
      </c>
      <c r="Q3054" s="17" t="s">
        <v>21721</v>
      </c>
      <c r="R3054" s="7" t="s">
        <v>21722</v>
      </c>
    </row>
    <row r="3055" spans="1:18" ht="67.5">
      <c r="A3055" s="8" t="s">
        <v>21723</v>
      </c>
      <c r="B3055" s="3" t="s">
        <v>21724</v>
      </c>
      <c r="C3055" s="4" t="s">
        <v>21725</v>
      </c>
      <c r="D3055" s="3" t="s">
        <v>21726</v>
      </c>
      <c r="E3055" s="6">
        <v>43945.034212962964</v>
      </c>
      <c r="F3055" s="3"/>
      <c r="G3055" s="3"/>
      <c r="H3055" s="3"/>
      <c r="I3055" s="3"/>
      <c r="J3055" s="3" t="s">
        <v>21727</v>
      </c>
      <c r="K3055" s="3"/>
      <c r="L3055" s="7" t="s">
        <v>27</v>
      </c>
      <c r="M3055" s="14" t="s">
        <v>21728</v>
      </c>
      <c r="N3055" s="3">
        <v>1786</v>
      </c>
      <c r="O3055" s="3">
        <v>2319</v>
      </c>
      <c r="P3055" s="3"/>
      <c r="Q3055" s="17" t="s">
        <v>21729</v>
      </c>
      <c r="R3055" s="7" t="s">
        <v>21730</v>
      </c>
    </row>
    <row r="3056" spans="1:18" ht="101.25">
      <c r="A3056" s="8" t="s">
        <v>21731</v>
      </c>
      <c r="B3056" s="3" t="s">
        <v>21732</v>
      </c>
      <c r="C3056" s="4" t="s">
        <v>21733</v>
      </c>
      <c r="D3056" s="3" t="s">
        <v>21734</v>
      </c>
      <c r="E3056" s="6">
        <v>43945.034050925926</v>
      </c>
      <c r="F3056" s="3"/>
      <c r="G3056" s="3"/>
      <c r="H3056" s="3"/>
      <c r="I3056" s="3"/>
      <c r="J3056" s="3" t="s">
        <v>21735</v>
      </c>
      <c r="K3056" s="3"/>
      <c r="L3056" s="7" t="s">
        <v>27</v>
      </c>
      <c r="M3056" s="14" t="s">
        <v>21736</v>
      </c>
      <c r="N3056" s="3"/>
      <c r="O3056" s="3">
        <v>6</v>
      </c>
      <c r="P3056" s="3"/>
      <c r="Q3056" s="17" t="s">
        <v>21737</v>
      </c>
      <c r="R3056" s="7" t="s">
        <v>21738</v>
      </c>
    </row>
    <row r="3057" spans="1:18" ht="67.5">
      <c r="A3057" s="8" t="s">
        <v>21739</v>
      </c>
      <c r="B3057" s="3" t="s">
        <v>21740</v>
      </c>
      <c r="C3057" s="4" t="s">
        <v>21725</v>
      </c>
      <c r="D3057" s="3" t="s">
        <v>21741</v>
      </c>
      <c r="E3057" s="6">
        <v>43945.034039351856</v>
      </c>
      <c r="F3057" s="3"/>
      <c r="G3057" s="3"/>
      <c r="H3057" s="3"/>
      <c r="I3057" s="3"/>
      <c r="J3057" s="3" t="s">
        <v>21742</v>
      </c>
      <c r="K3057" s="3"/>
      <c r="L3057" s="7" t="s">
        <v>27</v>
      </c>
      <c r="M3057" s="14" t="s">
        <v>21743</v>
      </c>
      <c r="N3057" s="3">
        <v>73</v>
      </c>
      <c r="O3057" s="3">
        <v>445</v>
      </c>
      <c r="P3057" s="3" t="s">
        <v>19604</v>
      </c>
      <c r="Q3057" s="17" t="s">
        <v>21744</v>
      </c>
      <c r="R3057" s="7" t="s">
        <v>21730</v>
      </c>
    </row>
    <row r="3058" spans="1:18" ht="56.25">
      <c r="A3058" s="8" t="s">
        <v>21745</v>
      </c>
      <c r="B3058" s="3" t="s">
        <v>21746</v>
      </c>
      <c r="C3058" s="4" t="s">
        <v>21747</v>
      </c>
      <c r="D3058" s="3" t="s">
        <v>21748</v>
      </c>
      <c r="E3058" s="6">
        <v>43945.033888888887</v>
      </c>
      <c r="F3058" s="3"/>
      <c r="G3058" s="3"/>
      <c r="H3058" s="3"/>
      <c r="I3058" s="3"/>
      <c r="J3058" s="3" t="s">
        <v>21749</v>
      </c>
      <c r="K3058" s="3"/>
      <c r="L3058" s="7" t="s">
        <v>57</v>
      </c>
      <c r="M3058" s="14" t="s">
        <v>21750</v>
      </c>
      <c r="N3058" s="3">
        <v>193</v>
      </c>
      <c r="O3058" s="3">
        <v>695</v>
      </c>
      <c r="P3058" s="3" t="s">
        <v>21751</v>
      </c>
      <c r="Q3058" s="17" t="s">
        <v>21752</v>
      </c>
      <c r="R3058" s="7" t="s">
        <v>21753</v>
      </c>
    </row>
    <row r="3059" spans="1:18" ht="78.75">
      <c r="A3059" s="8" t="s">
        <v>21754</v>
      </c>
      <c r="B3059" s="3" t="s">
        <v>21755</v>
      </c>
      <c r="C3059" s="4" t="s">
        <v>21756</v>
      </c>
      <c r="D3059" s="3" t="s">
        <v>21757</v>
      </c>
      <c r="E3059" s="6">
        <v>43945.033877314811</v>
      </c>
      <c r="F3059" s="3"/>
      <c r="G3059" s="3"/>
      <c r="H3059" s="3"/>
      <c r="I3059" s="3"/>
      <c r="J3059" s="3" t="s">
        <v>21758</v>
      </c>
      <c r="K3059" s="3"/>
      <c r="L3059" s="7" t="s">
        <v>142</v>
      </c>
      <c r="M3059" s="14" t="s">
        <v>21759</v>
      </c>
      <c r="N3059" s="3">
        <v>93</v>
      </c>
      <c r="O3059" s="3">
        <v>123</v>
      </c>
      <c r="P3059" s="3"/>
      <c r="Q3059" s="17" t="s">
        <v>21760</v>
      </c>
      <c r="R3059" s="7" t="s">
        <v>21761</v>
      </c>
    </row>
    <row r="3060" spans="1:18" ht="78.75">
      <c r="A3060" s="8" t="s">
        <v>21762</v>
      </c>
      <c r="B3060" s="3" t="s">
        <v>21763</v>
      </c>
      <c r="C3060" s="4" t="s">
        <v>21756</v>
      </c>
      <c r="D3060" s="3" t="s">
        <v>21764</v>
      </c>
      <c r="E3060" s="6">
        <v>43945.033784722225</v>
      </c>
      <c r="F3060" s="3"/>
      <c r="G3060" s="3"/>
      <c r="H3060" s="3"/>
      <c r="I3060" s="3"/>
      <c r="J3060" s="3" t="s">
        <v>21765</v>
      </c>
      <c r="K3060" s="3"/>
      <c r="L3060" s="7" t="s">
        <v>27</v>
      </c>
      <c r="M3060" s="14" t="s">
        <v>21766</v>
      </c>
      <c r="N3060" s="3">
        <v>450</v>
      </c>
      <c r="O3060" s="3">
        <v>1037</v>
      </c>
      <c r="P3060" s="3"/>
      <c r="Q3060" s="17" t="s">
        <v>21767</v>
      </c>
      <c r="R3060" s="7" t="s">
        <v>21761</v>
      </c>
    </row>
    <row r="3061" spans="1:18" ht="67.5">
      <c r="A3061" s="8" t="s">
        <v>21768</v>
      </c>
      <c r="B3061" s="3" t="s">
        <v>21769</v>
      </c>
      <c r="C3061" s="4" t="s">
        <v>21770</v>
      </c>
      <c r="D3061" s="3" t="s">
        <v>21771</v>
      </c>
      <c r="E3061" s="6">
        <v>43945.033229166671</v>
      </c>
      <c r="F3061" s="3"/>
      <c r="G3061" s="3"/>
      <c r="H3061" s="3"/>
      <c r="I3061" s="3"/>
      <c r="J3061" s="3" t="s">
        <v>21772</v>
      </c>
      <c r="K3061" s="3"/>
      <c r="L3061" s="7" t="s">
        <v>27</v>
      </c>
      <c r="M3061" s="14" t="s">
        <v>21773</v>
      </c>
      <c r="N3061" s="3">
        <v>4665</v>
      </c>
      <c r="O3061" s="3">
        <v>4344</v>
      </c>
      <c r="P3061" s="3" t="s">
        <v>21774</v>
      </c>
      <c r="Q3061" s="17" t="s">
        <v>21775</v>
      </c>
      <c r="R3061" s="7" t="s">
        <v>21776</v>
      </c>
    </row>
    <row r="3062" spans="1:18" ht="67.5">
      <c r="A3062" s="8" t="s">
        <v>21777</v>
      </c>
      <c r="B3062" s="3" t="s">
        <v>21778</v>
      </c>
      <c r="C3062" s="4" t="s">
        <v>21440</v>
      </c>
      <c r="D3062" s="3" t="s">
        <v>21779</v>
      </c>
      <c r="E3062" s="6">
        <v>43945.033206018517</v>
      </c>
      <c r="F3062" s="3"/>
      <c r="G3062" s="3"/>
      <c r="H3062" s="3"/>
      <c r="I3062" s="3"/>
      <c r="J3062" s="3" t="s">
        <v>21780</v>
      </c>
      <c r="K3062" s="3"/>
      <c r="L3062" s="7" t="s">
        <v>27</v>
      </c>
      <c r="M3062" s="14" t="s">
        <v>21781</v>
      </c>
      <c r="N3062" s="3">
        <v>7</v>
      </c>
      <c r="O3062" s="3">
        <v>58</v>
      </c>
      <c r="P3062" s="3" t="s">
        <v>21782</v>
      </c>
      <c r="Q3062" s="17" t="s">
        <v>21783</v>
      </c>
      <c r="R3062" s="7" t="s">
        <v>21446</v>
      </c>
    </row>
    <row r="3063" spans="1:18" ht="33.75">
      <c r="A3063" s="8" t="s">
        <v>21784</v>
      </c>
      <c r="B3063" s="3" t="s">
        <v>21785</v>
      </c>
      <c r="C3063" s="4" t="s">
        <v>21786</v>
      </c>
      <c r="D3063" s="3" t="s">
        <v>21787</v>
      </c>
      <c r="E3063" s="6">
        <v>43945.033067129625</v>
      </c>
      <c r="F3063" s="3"/>
      <c r="G3063" s="3"/>
      <c r="H3063" s="3"/>
      <c r="I3063" s="3"/>
      <c r="J3063" s="3" t="s">
        <v>21788</v>
      </c>
      <c r="K3063" s="3"/>
      <c r="L3063" s="7" t="s">
        <v>57</v>
      </c>
      <c r="M3063" s="14" t="s">
        <v>21789</v>
      </c>
      <c r="N3063" s="3">
        <v>226</v>
      </c>
      <c r="O3063" s="3">
        <v>758</v>
      </c>
      <c r="P3063" s="3" t="s">
        <v>6837</v>
      </c>
      <c r="Q3063" s="17" t="s">
        <v>21790</v>
      </c>
      <c r="R3063" s="7" t="s">
        <v>21791</v>
      </c>
    </row>
    <row r="3064" spans="1:18" ht="67.5">
      <c r="A3064" s="8" t="s">
        <v>21792</v>
      </c>
      <c r="B3064" s="3" t="s">
        <v>21793</v>
      </c>
      <c r="C3064" s="4" t="s">
        <v>21794</v>
      </c>
      <c r="D3064" s="3" t="s">
        <v>21795</v>
      </c>
      <c r="E3064" s="6">
        <v>43945.032812500001</v>
      </c>
      <c r="F3064" s="3"/>
      <c r="G3064" s="3"/>
      <c r="H3064" s="3"/>
      <c r="I3064" s="3"/>
      <c r="J3064" s="3" t="s">
        <v>21796</v>
      </c>
      <c r="K3064" s="3"/>
      <c r="L3064" s="7" t="s">
        <v>27</v>
      </c>
      <c r="M3064" s="14" t="s">
        <v>21797</v>
      </c>
      <c r="N3064" s="3">
        <v>5</v>
      </c>
      <c r="O3064" s="3">
        <v>9</v>
      </c>
      <c r="P3064" s="3"/>
      <c r="Q3064" s="17" t="s">
        <v>21798</v>
      </c>
      <c r="R3064" s="7" t="s">
        <v>21799</v>
      </c>
    </row>
    <row r="3065" spans="1:18" ht="33.75">
      <c r="A3065" s="8" t="s">
        <v>21800</v>
      </c>
      <c r="B3065" s="3" t="s">
        <v>21801</v>
      </c>
      <c r="C3065" s="4" t="s">
        <v>21802</v>
      </c>
      <c r="D3065" s="3" t="s">
        <v>21803</v>
      </c>
      <c r="E3065" s="6">
        <v>43945.032407407409</v>
      </c>
      <c r="F3065" s="3"/>
      <c r="G3065" s="3"/>
      <c r="H3065" s="3"/>
      <c r="I3065" s="3"/>
      <c r="J3065" s="3" t="s">
        <v>21804</v>
      </c>
      <c r="K3065" s="3"/>
      <c r="L3065" s="7" t="s">
        <v>27</v>
      </c>
      <c r="M3065" s="14" t="s">
        <v>21805</v>
      </c>
      <c r="N3065" s="3">
        <v>152</v>
      </c>
      <c r="O3065" s="3">
        <v>408</v>
      </c>
      <c r="P3065" s="3"/>
      <c r="Q3065" s="17" t="s">
        <v>21806</v>
      </c>
      <c r="R3065" s="7" t="s">
        <v>21807</v>
      </c>
    </row>
    <row r="3066" spans="1:18" ht="78.75">
      <c r="A3066" s="8" t="s">
        <v>21808</v>
      </c>
      <c r="B3066" s="3" t="s">
        <v>21809</v>
      </c>
      <c r="C3066" s="4" t="s">
        <v>21756</v>
      </c>
      <c r="D3066" s="3" t="s">
        <v>21810</v>
      </c>
      <c r="E3066" s="6">
        <v>43945.032314814816</v>
      </c>
      <c r="F3066" s="3"/>
      <c r="G3066" s="3"/>
      <c r="H3066" s="3"/>
      <c r="I3066" s="3"/>
      <c r="J3066" s="3" t="s">
        <v>21811</v>
      </c>
      <c r="K3066" s="3"/>
      <c r="L3066" s="7" t="s">
        <v>27</v>
      </c>
      <c r="M3066" s="14" t="s">
        <v>21812</v>
      </c>
      <c r="N3066" s="3">
        <v>24</v>
      </c>
      <c r="O3066" s="3">
        <v>176</v>
      </c>
      <c r="P3066" s="3"/>
      <c r="Q3066" s="17" t="s">
        <v>21813</v>
      </c>
      <c r="R3066" s="7" t="s">
        <v>21761</v>
      </c>
    </row>
    <row r="3067" spans="1:18" ht="123.75">
      <c r="A3067" s="8" t="s">
        <v>21814</v>
      </c>
      <c r="B3067" s="3" t="s">
        <v>21815</v>
      </c>
      <c r="C3067" s="4" t="s">
        <v>21556</v>
      </c>
      <c r="D3067" s="3" t="s">
        <v>21816</v>
      </c>
      <c r="E3067" s="6">
        <v>43945.032268518524</v>
      </c>
      <c r="F3067" s="3"/>
      <c r="G3067" s="3"/>
      <c r="H3067" s="3"/>
      <c r="I3067" s="3"/>
      <c r="J3067" s="3" t="s">
        <v>21817</v>
      </c>
      <c r="K3067" s="3"/>
      <c r="L3067" s="7" t="s">
        <v>27</v>
      </c>
      <c r="M3067" s="14" t="s">
        <v>21818</v>
      </c>
      <c r="N3067" s="3">
        <v>344</v>
      </c>
      <c r="O3067" s="3">
        <v>361</v>
      </c>
      <c r="P3067" s="3"/>
      <c r="Q3067" s="17" t="s">
        <v>21819</v>
      </c>
      <c r="R3067" s="7" t="s">
        <v>21561</v>
      </c>
    </row>
    <row r="3068" spans="1:18" ht="56.25">
      <c r="A3068" s="8" t="s">
        <v>21820</v>
      </c>
      <c r="B3068" s="3" t="s">
        <v>21821</v>
      </c>
      <c r="C3068" s="4" t="s">
        <v>21822</v>
      </c>
      <c r="D3068" s="3" t="s">
        <v>21823</v>
      </c>
      <c r="E3068" s="6">
        <v>43945.0315625</v>
      </c>
      <c r="F3068" s="3"/>
      <c r="G3068" s="3"/>
      <c r="H3068" s="3"/>
      <c r="I3068" s="3"/>
      <c r="J3068" s="3" t="s">
        <v>21824</v>
      </c>
      <c r="K3068" s="3"/>
      <c r="L3068" s="7" t="s">
        <v>57</v>
      </c>
      <c r="M3068" s="14" t="s">
        <v>21825</v>
      </c>
      <c r="N3068" s="3">
        <v>372</v>
      </c>
      <c r="O3068" s="3">
        <v>487</v>
      </c>
      <c r="P3068" s="3"/>
      <c r="Q3068" s="17" t="s">
        <v>21826</v>
      </c>
      <c r="R3068" s="7" t="s">
        <v>21827</v>
      </c>
    </row>
    <row r="3069" spans="1:18" ht="78.75">
      <c r="A3069" s="8" t="s">
        <v>21828</v>
      </c>
      <c r="B3069" s="3" t="s">
        <v>21829</v>
      </c>
      <c r="C3069" s="4" t="s">
        <v>21756</v>
      </c>
      <c r="D3069" s="3" t="s">
        <v>21830</v>
      </c>
      <c r="E3069" s="6">
        <v>43945.031319444446</v>
      </c>
      <c r="F3069" s="3"/>
      <c r="G3069" s="3"/>
      <c r="H3069" s="3"/>
      <c r="I3069" s="3"/>
      <c r="J3069" s="3" t="s">
        <v>21831</v>
      </c>
      <c r="K3069" s="3"/>
      <c r="L3069" s="7" t="s">
        <v>57</v>
      </c>
      <c r="M3069" s="14" t="s">
        <v>21832</v>
      </c>
      <c r="N3069" s="3">
        <v>17593</v>
      </c>
      <c r="O3069" s="3">
        <v>14049</v>
      </c>
      <c r="P3069" s="3" t="s">
        <v>1960</v>
      </c>
      <c r="Q3069" s="17" t="s">
        <v>21833</v>
      </c>
      <c r="R3069" s="7" t="s">
        <v>21761</v>
      </c>
    </row>
    <row r="3070" spans="1:18" ht="78.75">
      <c r="A3070" s="8" t="s">
        <v>21834</v>
      </c>
      <c r="B3070" s="3" t="s">
        <v>21835</v>
      </c>
      <c r="C3070" s="4" t="s">
        <v>21836</v>
      </c>
      <c r="D3070" s="3" t="s">
        <v>21837</v>
      </c>
      <c r="E3070" s="6">
        <v>43945.031296296293</v>
      </c>
      <c r="F3070" s="3"/>
      <c r="G3070" s="3"/>
      <c r="H3070" s="3"/>
      <c r="I3070" s="3"/>
      <c r="J3070" s="3" t="s">
        <v>21838</v>
      </c>
      <c r="K3070" s="3"/>
      <c r="L3070" s="7" t="s">
        <v>27</v>
      </c>
      <c r="M3070" s="14" t="s">
        <v>21839</v>
      </c>
      <c r="N3070" s="3">
        <v>105</v>
      </c>
      <c r="O3070" s="3">
        <v>196</v>
      </c>
      <c r="P3070" s="3" t="s">
        <v>21840</v>
      </c>
      <c r="Q3070" s="17" t="s">
        <v>21841</v>
      </c>
      <c r="R3070" s="7" t="s">
        <v>21842</v>
      </c>
    </row>
    <row r="3071" spans="1:18" ht="78.75">
      <c r="A3071" s="8" t="s">
        <v>21843</v>
      </c>
      <c r="B3071" s="3" t="s">
        <v>21844</v>
      </c>
      <c r="C3071" s="4" t="s">
        <v>21845</v>
      </c>
      <c r="D3071" s="3" t="s">
        <v>21846</v>
      </c>
      <c r="E3071" s="6">
        <v>43945.031111111108</v>
      </c>
      <c r="F3071" s="3"/>
      <c r="G3071" s="3"/>
      <c r="H3071" s="3"/>
      <c r="I3071" s="3"/>
      <c r="J3071" s="3" t="s">
        <v>21847</v>
      </c>
      <c r="K3071" s="3"/>
      <c r="L3071" s="7" t="s">
        <v>27</v>
      </c>
      <c r="M3071" s="14" t="s">
        <v>21848</v>
      </c>
      <c r="N3071" s="3">
        <v>374</v>
      </c>
      <c r="O3071" s="3">
        <v>340</v>
      </c>
      <c r="P3071" s="3"/>
      <c r="Q3071" s="17" t="s">
        <v>21849</v>
      </c>
      <c r="R3071" s="7" t="s">
        <v>21850</v>
      </c>
    </row>
    <row r="3072" spans="1:18" ht="45">
      <c r="A3072" s="8" t="s">
        <v>21851</v>
      </c>
      <c r="B3072" s="3" t="s">
        <v>21852</v>
      </c>
      <c r="C3072" s="4" t="s">
        <v>21853</v>
      </c>
      <c r="D3072" s="3" t="s">
        <v>21854</v>
      </c>
      <c r="E3072" s="6">
        <v>43945.031087962961</v>
      </c>
      <c r="F3072" s="3"/>
      <c r="G3072" s="3"/>
      <c r="H3072" s="3"/>
      <c r="I3072" s="3"/>
      <c r="J3072" s="3" t="s">
        <v>21855</v>
      </c>
      <c r="K3072" s="3"/>
      <c r="L3072" s="7" t="s">
        <v>27</v>
      </c>
      <c r="M3072" s="14" t="s">
        <v>340</v>
      </c>
      <c r="N3072" s="3"/>
      <c r="O3072" s="3">
        <v>20</v>
      </c>
      <c r="P3072" s="3"/>
      <c r="Q3072" s="17" t="s">
        <v>21856</v>
      </c>
      <c r="R3072" s="7" t="s">
        <v>21857</v>
      </c>
    </row>
    <row r="3073" spans="1:18" ht="90">
      <c r="A3073" s="8" t="s">
        <v>21858</v>
      </c>
      <c r="B3073" s="3" t="s">
        <v>21859</v>
      </c>
      <c r="C3073" s="4" t="s">
        <v>21860</v>
      </c>
      <c r="D3073" s="3" t="s">
        <v>21861</v>
      </c>
      <c r="E3073" s="6">
        <v>43945.031041666662</v>
      </c>
      <c r="F3073" s="3"/>
      <c r="G3073" s="3"/>
      <c r="H3073" s="3"/>
      <c r="I3073" s="3"/>
      <c r="J3073" s="3" t="s">
        <v>21862</v>
      </c>
      <c r="K3073" s="3"/>
      <c r="L3073" s="7" t="s">
        <v>27</v>
      </c>
      <c r="M3073" s="14" t="s">
        <v>21863</v>
      </c>
      <c r="N3073" s="3">
        <v>111</v>
      </c>
      <c r="O3073" s="3">
        <v>148</v>
      </c>
      <c r="P3073" s="3" t="s">
        <v>21864</v>
      </c>
      <c r="Q3073" s="17" t="s">
        <v>21865</v>
      </c>
      <c r="R3073" s="7" t="s">
        <v>21866</v>
      </c>
    </row>
    <row r="3074" spans="1:18" ht="78.75">
      <c r="A3074" s="8" t="s">
        <v>21867</v>
      </c>
      <c r="B3074" s="3" t="s">
        <v>21868</v>
      </c>
      <c r="C3074" s="4" t="s">
        <v>21756</v>
      </c>
      <c r="D3074" s="3" t="s">
        <v>21869</v>
      </c>
      <c r="E3074" s="6">
        <v>43945.030925925923</v>
      </c>
      <c r="F3074" s="3"/>
      <c r="G3074" s="3"/>
      <c r="H3074" s="3"/>
      <c r="I3074" s="3"/>
      <c r="J3074" s="3" t="s">
        <v>21870</v>
      </c>
      <c r="K3074" s="3"/>
      <c r="L3074" s="7" t="s">
        <v>178</v>
      </c>
      <c r="M3074" s="14" t="s">
        <v>21871</v>
      </c>
      <c r="N3074" s="3">
        <v>1241</v>
      </c>
      <c r="O3074" s="3">
        <v>3431</v>
      </c>
      <c r="P3074" s="3" t="s">
        <v>673</v>
      </c>
      <c r="Q3074" s="17" t="s">
        <v>21872</v>
      </c>
      <c r="R3074" s="7" t="s">
        <v>21761</v>
      </c>
    </row>
    <row r="3075" spans="1:18" ht="101.25">
      <c r="A3075" s="8" t="s">
        <v>21873</v>
      </c>
      <c r="B3075" s="3" t="s">
        <v>21874</v>
      </c>
      <c r="C3075" s="4" t="s">
        <v>21534</v>
      </c>
      <c r="D3075" s="3" t="s">
        <v>21875</v>
      </c>
      <c r="E3075" s="6">
        <v>43945.0308912037</v>
      </c>
      <c r="F3075" s="3"/>
      <c r="G3075" s="3"/>
      <c r="H3075" s="3"/>
      <c r="I3075" s="3"/>
      <c r="J3075" s="3" t="s">
        <v>21876</v>
      </c>
      <c r="K3075" s="3"/>
      <c r="L3075" s="7" t="s">
        <v>27</v>
      </c>
      <c r="M3075" s="14" t="s">
        <v>21877</v>
      </c>
      <c r="N3075" s="3">
        <v>6</v>
      </c>
      <c r="O3075" s="3">
        <v>249</v>
      </c>
      <c r="P3075" s="3" t="s">
        <v>21878</v>
      </c>
      <c r="Q3075" s="17" t="s">
        <v>21879</v>
      </c>
      <c r="R3075" s="7" t="s">
        <v>21538</v>
      </c>
    </row>
    <row r="3076" spans="1:18" ht="33.75">
      <c r="A3076" s="8" t="s">
        <v>21880</v>
      </c>
      <c r="B3076" s="3" t="s">
        <v>21881</v>
      </c>
      <c r="C3076" s="4" t="s">
        <v>21786</v>
      </c>
      <c r="D3076" s="3" t="s">
        <v>21882</v>
      </c>
      <c r="E3076" s="6">
        <v>43945.029918981483</v>
      </c>
      <c r="F3076" s="3"/>
      <c r="G3076" s="3"/>
      <c r="H3076" s="3"/>
      <c r="I3076" s="3"/>
      <c r="J3076" s="3" t="s">
        <v>21883</v>
      </c>
      <c r="K3076" s="3"/>
      <c r="L3076" s="7" t="s">
        <v>27</v>
      </c>
      <c r="M3076" s="14" t="s">
        <v>21884</v>
      </c>
      <c r="N3076" s="3">
        <v>36</v>
      </c>
      <c r="O3076" s="3">
        <v>278</v>
      </c>
      <c r="P3076" s="3"/>
      <c r="Q3076" s="17" t="s">
        <v>21885</v>
      </c>
      <c r="R3076" s="7" t="s">
        <v>21791</v>
      </c>
    </row>
    <row r="3077" spans="1:18" ht="67.5">
      <c r="A3077" s="8" t="s">
        <v>21886</v>
      </c>
      <c r="B3077" s="3" t="s">
        <v>21887</v>
      </c>
      <c r="C3077" s="4" t="s">
        <v>21468</v>
      </c>
      <c r="D3077" s="3" t="s">
        <v>21888</v>
      </c>
      <c r="E3077" s="6">
        <v>43945.029814814814</v>
      </c>
      <c r="F3077" s="3"/>
      <c r="G3077" s="3"/>
      <c r="H3077" s="3"/>
      <c r="I3077" s="3"/>
      <c r="J3077" s="3" t="s">
        <v>21889</v>
      </c>
      <c r="K3077" s="3"/>
      <c r="L3077" s="7" t="s">
        <v>27</v>
      </c>
      <c r="M3077" s="14" t="s">
        <v>21890</v>
      </c>
      <c r="N3077" s="3">
        <v>50</v>
      </c>
      <c r="O3077" s="3">
        <v>74</v>
      </c>
      <c r="P3077" s="3"/>
      <c r="Q3077" s="17" t="s">
        <v>21891</v>
      </c>
      <c r="R3077" s="7" t="s">
        <v>21474</v>
      </c>
    </row>
    <row r="3078" spans="1:18" ht="33.75">
      <c r="A3078" s="8" t="s">
        <v>21892</v>
      </c>
      <c r="B3078" s="3" t="s">
        <v>21893</v>
      </c>
      <c r="C3078" s="4" t="s">
        <v>21786</v>
      </c>
      <c r="D3078" s="3" t="s">
        <v>21894</v>
      </c>
      <c r="E3078" s="6">
        <v>43945.029803240745</v>
      </c>
      <c r="F3078" s="3"/>
      <c r="G3078" s="3"/>
      <c r="H3078" s="3"/>
      <c r="I3078" s="3"/>
      <c r="J3078" s="3" t="s">
        <v>21895</v>
      </c>
      <c r="K3078" s="3"/>
      <c r="L3078" s="7" t="s">
        <v>178</v>
      </c>
      <c r="M3078" s="14" t="s">
        <v>21896</v>
      </c>
      <c r="N3078" s="3">
        <v>2522</v>
      </c>
      <c r="O3078" s="3">
        <v>1654</v>
      </c>
      <c r="P3078" s="3" t="s">
        <v>5531</v>
      </c>
      <c r="Q3078" s="17" t="s">
        <v>21897</v>
      </c>
      <c r="R3078" s="7" t="s">
        <v>21791</v>
      </c>
    </row>
    <row r="3079" spans="1:18" ht="67.5">
      <c r="A3079" s="8" t="s">
        <v>21898</v>
      </c>
      <c r="B3079" s="3" t="s">
        <v>21899</v>
      </c>
      <c r="C3079" s="4" t="s">
        <v>21725</v>
      </c>
      <c r="D3079" s="3" t="s">
        <v>21900</v>
      </c>
      <c r="E3079" s="6">
        <v>43945.029745370368</v>
      </c>
      <c r="F3079" s="3"/>
      <c r="G3079" s="3"/>
      <c r="H3079" s="3"/>
      <c r="I3079" s="3"/>
      <c r="J3079" s="3" t="s">
        <v>21901</v>
      </c>
      <c r="K3079" s="3"/>
      <c r="L3079" s="7" t="s">
        <v>27</v>
      </c>
      <c r="M3079" s="14" t="s">
        <v>21902</v>
      </c>
      <c r="N3079" s="3">
        <v>265</v>
      </c>
      <c r="O3079" s="3">
        <v>680</v>
      </c>
      <c r="P3079" s="3" t="s">
        <v>7245</v>
      </c>
      <c r="Q3079" s="17" t="s">
        <v>21903</v>
      </c>
      <c r="R3079" s="7" t="s">
        <v>21730</v>
      </c>
    </row>
    <row r="3080" spans="1:18" ht="90">
      <c r="A3080" s="8" t="s">
        <v>21904</v>
      </c>
      <c r="B3080" s="3" t="s">
        <v>21905</v>
      </c>
      <c r="C3080" s="4" t="s">
        <v>21860</v>
      </c>
      <c r="D3080" s="3" t="s">
        <v>21906</v>
      </c>
      <c r="E3080" s="6">
        <v>43945.02952546296</v>
      </c>
      <c r="F3080" s="3"/>
      <c r="G3080" s="3"/>
      <c r="H3080" s="3"/>
      <c r="I3080" s="3"/>
      <c r="J3080" s="3" t="s">
        <v>21907</v>
      </c>
      <c r="K3080" s="3"/>
      <c r="L3080" s="7" t="s">
        <v>57</v>
      </c>
      <c r="M3080" s="14" t="s">
        <v>21908</v>
      </c>
      <c r="N3080" s="3">
        <v>30</v>
      </c>
      <c r="O3080" s="3">
        <v>276</v>
      </c>
      <c r="P3080" s="3"/>
      <c r="Q3080" s="17" t="s">
        <v>21909</v>
      </c>
      <c r="R3080" s="7" t="s">
        <v>21866</v>
      </c>
    </row>
    <row r="3081" spans="1:18" ht="33.75">
      <c r="A3081" s="8" t="s">
        <v>21910</v>
      </c>
      <c r="B3081" s="3" t="s">
        <v>21911</v>
      </c>
      <c r="C3081" s="4" t="s">
        <v>21912</v>
      </c>
      <c r="D3081" s="3" t="s">
        <v>21913</v>
      </c>
      <c r="E3081" s="6">
        <v>43945.029386574075</v>
      </c>
      <c r="F3081" s="3"/>
      <c r="G3081" s="3"/>
      <c r="H3081" s="3"/>
      <c r="I3081" s="3"/>
      <c r="J3081" s="3" t="s">
        <v>21914</v>
      </c>
      <c r="K3081" s="3"/>
      <c r="L3081" s="7" t="s">
        <v>27</v>
      </c>
      <c r="M3081" s="14" t="s">
        <v>21915</v>
      </c>
      <c r="N3081" s="3">
        <v>754</v>
      </c>
      <c r="O3081" s="3">
        <v>700</v>
      </c>
      <c r="P3081" s="3" t="s">
        <v>21916</v>
      </c>
      <c r="Q3081" s="17" t="s">
        <v>21917</v>
      </c>
      <c r="R3081" s="7" t="s">
        <v>21918</v>
      </c>
    </row>
    <row r="3082" spans="1:18" ht="78.75">
      <c r="A3082" s="8" t="s">
        <v>21919</v>
      </c>
      <c r="B3082" s="3" t="s">
        <v>21920</v>
      </c>
      <c r="C3082" s="4" t="s">
        <v>21756</v>
      </c>
      <c r="D3082" s="3" t="s">
        <v>21921</v>
      </c>
      <c r="E3082" s="6">
        <v>43945.029293981483</v>
      </c>
      <c r="F3082" s="3"/>
      <c r="G3082" s="3"/>
      <c r="H3082" s="3"/>
      <c r="I3082" s="3"/>
      <c r="J3082" s="3" t="s">
        <v>21922</v>
      </c>
      <c r="K3082" s="3"/>
      <c r="L3082" s="7" t="s">
        <v>27</v>
      </c>
      <c r="M3082" s="14" t="s">
        <v>21923</v>
      </c>
      <c r="N3082" s="3">
        <v>243</v>
      </c>
      <c r="O3082" s="3">
        <v>356</v>
      </c>
      <c r="P3082" s="3"/>
      <c r="Q3082" s="17" t="s">
        <v>21924</v>
      </c>
      <c r="R3082" s="7" t="s">
        <v>21761</v>
      </c>
    </row>
    <row r="3083" spans="1:18" ht="67.5">
      <c r="A3083" s="8" t="s">
        <v>21925</v>
      </c>
      <c r="B3083" s="3" t="s">
        <v>21926</v>
      </c>
      <c r="C3083" s="4" t="s">
        <v>21770</v>
      </c>
      <c r="D3083" s="3" t="s">
        <v>21927</v>
      </c>
      <c r="E3083" s="6">
        <v>43945.02915509259</v>
      </c>
      <c r="F3083" s="3"/>
      <c r="G3083" s="3"/>
      <c r="H3083" s="3"/>
      <c r="I3083" s="3"/>
      <c r="J3083" s="3" t="s">
        <v>21928</v>
      </c>
      <c r="K3083" s="3"/>
      <c r="L3083" s="7" t="s">
        <v>27</v>
      </c>
      <c r="M3083" s="14" t="s">
        <v>21929</v>
      </c>
      <c r="N3083" s="3">
        <v>6235</v>
      </c>
      <c r="O3083" s="3">
        <v>6854</v>
      </c>
      <c r="P3083" s="3" t="s">
        <v>21930</v>
      </c>
      <c r="Q3083" s="17" t="s">
        <v>21931</v>
      </c>
      <c r="R3083" s="7" t="s">
        <v>21776</v>
      </c>
    </row>
    <row r="3084" spans="1:18" ht="78.75">
      <c r="A3084" s="8" t="s">
        <v>21932</v>
      </c>
      <c r="B3084" s="3" t="s">
        <v>21933</v>
      </c>
      <c r="C3084" s="4" t="s">
        <v>21934</v>
      </c>
      <c r="D3084" s="3" t="s">
        <v>21935</v>
      </c>
      <c r="E3084" s="6">
        <v>43945.029097222221</v>
      </c>
      <c r="F3084" s="3"/>
      <c r="G3084" s="3"/>
      <c r="H3084" s="3"/>
      <c r="I3084" s="3"/>
      <c r="J3084" s="3" t="s">
        <v>21936</v>
      </c>
      <c r="K3084" s="3"/>
      <c r="L3084" s="7" t="s">
        <v>27</v>
      </c>
      <c r="M3084" s="14" t="s">
        <v>21937</v>
      </c>
      <c r="N3084" s="3">
        <v>1565</v>
      </c>
      <c r="O3084" s="3">
        <v>1626</v>
      </c>
      <c r="P3084" s="3" t="s">
        <v>19633</v>
      </c>
      <c r="Q3084" s="17" t="s">
        <v>21938</v>
      </c>
      <c r="R3084" s="7" t="s">
        <v>21939</v>
      </c>
    </row>
    <row r="3085" spans="1:18" ht="67.5">
      <c r="A3085" s="8" t="s">
        <v>21940</v>
      </c>
      <c r="B3085" s="3" t="s">
        <v>21941</v>
      </c>
      <c r="C3085" s="4" t="s">
        <v>21440</v>
      </c>
      <c r="D3085" s="3" t="s">
        <v>21942</v>
      </c>
      <c r="E3085" s="6">
        <v>43945.029016203705</v>
      </c>
      <c r="F3085" s="3"/>
      <c r="G3085" s="3"/>
      <c r="H3085" s="3"/>
      <c r="I3085" s="3"/>
      <c r="J3085" s="3" t="s">
        <v>21943</v>
      </c>
      <c r="K3085" s="3"/>
      <c r="L3085" s="7" t="s">
        <v>27</v>
      </c>
      <c r="M3085" s="14" t="s">
        <v>340</v>
      </c>
      <c r="N3085" s="3">
        <v>6</v>
      </c>
      <c r="O3085" s="3">
        <v>1</v>
      </c>
      <c r="P3085" s="3"/>
      <c r="Q3085" s="17" t="s">
        <v>21944</v>
      </c>
      <c r="R3085" s="7" t="s">
        <v>21446</v>
      </c>
    </row>
    <row r="3086" spans="1:18" ht="56.25">
      <c r="A3086" s="8" t="s">
        <v>21945</v>
      </c>
      <c r="B3086" s="3" t="s">
        <v>21946</v>
      </c>
      <c r="C3086" s="4" t="s">
        <v>21947</v>
      </c>
      <c r="D3086" s="3" t="s">
        <v>21948</v>
      </c>
      <c r="E3086" s="6">
        <v>43945.028923611113</v>
      </c>
      <c r="F3086" s="3"/>
      <c r="G3086" s="3"/>
      <c r="H3086" s="3"/>
      <c r="I3086" s="3"/>
      <c r="J3086" s="3" t="s">
        <v>21949</v>
      </c>
      <c r="K3086" s="3"/>
      <c r="L3086" s="7" t="s">
        <v>27</v>
      </c>
      <c r="M3086" s="14" t="s">
        <v>21950</v>
      </c>
      <c r="N3086" s="3">
        <v>1534</v>
      </c>
      <c r="O3086" s="3">
        <v>4980</v>
      </c>
      <c r="P3086" s="3" t="s">
        <v>4079</v>
      </c>
      <c r="Q3086" s="17" t="s">
        <v>21951</v>
      </c>
      <c r="R3086" s="7" t="s">
        <v>21952</v>
      </c>
    </row>
    <row r="3087" spans="1:18" ht="67.5">
      <c r="A3087" s="8" t="s">
        <v>21953</v>
      </c>
      <c r="B3087" s="3" t="s">
        <v>21954</v>
      </c>
      <c r="C3087" s="4" t="s">
        <v>21403</v>
      </c>
      <c r="D3087" s="3" t="s">
        <v>21955</v>
      </c>
      <c r="E3087" s="6">
        <v>43945.028726851851</v>
      </c>
      <c r="F3087" s="3"/>
      <c r="G3087" s="3"/>
      <c r="H3087" s="3"/>
      <c r="I3087" s="3"/>
      <c r="J3087" s="3" t="s">
        <v>21956</v>
      </c>
      <c r="K3087" s="3"/>
      <c r="L3087" s="7" t="s">
        <v>27</v>
      </c>
      <c r="M3087" s="14" t="s">
        <v>21957</v>
      </c>
      <c r="N3087" s="3">
        <v>161</v>
      </c>
      <c r="O3087" s="3">
        <v>190</v>
      </c>
      <c r="P3087" s="3" t="s">
        <v>266</v>
      </c>
      <c r="Q3087" s="17" t="s">
        <v>21958</v>
      </c>
      <c r="R3087" s="7" t="s">
        <v>21408</v>
      </c>
    </row>
    <row r="3088" spans="1:18" ht="56.25">
      <c r="A3088" s="8" t="s">
        <v>21959</v>
      </c>
      <c r="B3088" s="3" t="s">
        <v>21960</v>
      </c>
      <c r="C3088" s="4" t="s">
        <v>21961</v>
      </c>
      <c r="D3088" s="3" t="s">
        <v>21962</v>
      </c>
      <c r="E3088" s="6">
        <v>43945.028645833328</v>
      </c>
      <c r="F3088" s="3"/>
      <c r="G3088" s="3"/>
      <c r="H3088" s="3"/>
      <c r="I3088" s="3"/>
      <c r="J3088" s="3" t="s">
        <v>21963</v>
      </c>
      <c r="K3088" s="3"/>
      <c r="L3088" s="7" t="s">
        <v>27</v>
      </c>
      <c r="M3088" s="14" t="s">
        <v>21964</v>
      </c>
      <c r="N3088" s="3">
        <v>559</v>
      </c>
      <c r="O3088" s="3">
        <v>3055</v>
      </c>
      <c r="P3088" s="3" t="s">
        <v>1657</v>
      </c>
      <c r="Q3088" s="17" t="s">
        <v>21965</v>
      </c>
      <c r="R3088" s="7" t="s">
        <v>21966</v>
      </c>
    </row>
    <row r="3089" spans="1:18" ht="101.25">
      <c r="A3089" s="8" t="s">
        <v>21967</v>
      </c>
      <c r="B3089" s="3" t="s">
        <v>21968</v>
      </c>
      <c r="C3089" s="4" t="s">
        <v>21969</v>
      </c>
      <c r="D3089" s="3" t="s">
        <v>21970</v>
      </c>
      <c r="E3089" s="6">
        <v>43945.028368055559</v>
      </c>
      <c r="F3089" s="3"/>
      <c r="G3089" s="3"/>
      <c r="H3089" s="3"/>
      <c r="I3089" s="3"/>
      <c r="J3089" s="3" t="s">
        <v>21971</v>
      </c>
      <c r="K3089" s="3"/>
      <c r="L3089" s="7" t="s">
        <v>27</v>
      </c>
      <c r="M3089" s="14" t="s">
        <v>340</v>
      </c>
      <c r="N3089" s="3">
        <v>100</v>
      </c>
      <c r="O3089" s="3">
        <v>255</v>
      </c>
      <c r="P3089" s="3"/>
      <c r="Q3089" s="17" t="s">
        <v>21972</v>
      </c>
      <c r="R3089" s="7" t="s">
        <v>21973</v>
      </c>
    </row>
    <row r="3090" spans="1:18" ht="45">
      <c r="A3090" s="8" t="s">
        <v>21974</v>
      </c>
      <c r="B3090" s="3" t="s">
        <v>21975</v>
      </c>
      <c r="C3090" s="4" t="s">
        <v>21976</v>
      </c>
      <c r="D3090" s="3" t="s">
        <v>21977</v>
      </c>
      <c r="E3090" s="6">
        <v>43945.028136574074</v>
      </c>
      <c r="F3090" s="3"/>
      <c r="G3090" s="3"/>
      <c r="H3090" s="3"/>
      <c r="I3090" s="3"/>
      <c r="J3090" s="3" t="s">
        <v>21978</v>
      </c>
      <c r="K3090" s="3"/>
      <c r="L3090" s="7" t="s">
        <v>178</v>
      </c>
      <c r="M3090" s="14" t="s">
        <v>21979</v>
      </c>
      <c r="N3090" s="3">
        <v>2446</v>
      </c>
      <c r="O3090" s="3">
        <v>453</v>
      </c>
      <c r="P3090" s="3" t="s">
        <v>21980</v>
      </c>
      <c r="Q3090" s="17" t="s">
        <v>21981</v>
      </c>
      <c r="R3090" s="7" t="s">
        <v>521</v>
      </c>
    </row>
    <row r="3091" spans="1:18" ht="56.25">
      <c r="A3091" s="8" t="s">
        <v>21982</v>
      </c>
      <c r="B3091" s="3" t="s">
        <v>21983</v>
      </c>
      <c r="C3091" s="4" t="s">
        <v>21984</v>
      </c>
      <c r="D3091" s="3" t="s">
        <v>21985</v>
      </c>
      <c r="E3091" s="6">
        <v>43945.027962962966</v>
      </c>
      <c r="F3091" s="3"/>
      <c r="G3091" s="3"/>
      <c r="H3091" s="3"/>
      <c r="I3091" s="3"/>
      <c r="J3091" s="3" t="s">
        <v>21986</v>
      </c>
      <c r="K3091" s="3"/>
      <c r="L3091" s="7" t="s">
        <v>27</v>
      </c>
      <c r="M3091" s="14" t="s">
        <v>21987</v>
      </c>
      <c r="N3091" s="3">
        <v>4519</v>
      </c>
      <c r="O3091" s="3">
        <v>290</v>
      </c>
      <c r="P3091" s="3" t="s">
        <v>21988</v>
      </c>
      <c r="Q3091" s="17" t="s">
        <v>21989</v>
      </c>
      <c r="R3091" s="7" t="s">
        <v>21990</v>
      </c>
    </row>
    <row r="3092" spans="1:18" ht="33.75">
      <c r="A3092" s="8" t="s">
        <v>21991</v>
      </c>
      <c r="B3092" s="3" t="s">
        <v>21992</v>
      </c>
      <c r="C3092" s="4" t="s">
        <v>6901</v>
      </c>
      <c r="D3092" s="3" t="s">
        <v>21993</v>
      </c>
      <c r="E3092" s="6">
        <v>43945.02789351852</v>
      </c>
      <c r="F3092" s="3"/>
      <c r="G3092" s="3"/>
      <c r="H3092" s="3"/>
      <c r="I3092" s="3"/>
      <c r="J3092" s="3" t="s">
        <v>21994</v>
      </c>
      <c r="K3092" s="3"/>
      <c r="L3092" s="7" t="s">
        <v>178</v>
      </c>
      <c r="M3092" s="14" t="s">
        <v>21995</v>
      </c>
      <c r="N3092" s="3">
        <v>100</v>
      </c>
      <c r="O3092" s="3">
        <v>94</v>
      </c>
      <c r="P3092" s="3" t="s">
        <v>21996</v>
      </c>
      <c r="Q3092" s="17" t="s">
        <v>21997</v>
      </c>
      <c r="R3092" s="7" t="s">
        <v>6907</v>
      </c>
    </row>
    <row r="3093" spans="1:18" ht="67.5">
      <c r="A3093" s="8" t="s">
        <v>21998</v>
      </c>
      <c r="B3093" s="3" t="s">
        <v>21999</v>
      </c>
      <c r="C3093" s="4" t="s">
        <v>22000</v>
      </c>
      <c r="D3093" s="3" t="s">
        <v>22001</v>
      </c>
      <c r="E3093" s="6">
        <v>43945.027870370366</v>
      </c>
      <c r="F3093" s="3"/>
      <c r="G3093" s="3"/>
      <c r="H3093" s="3"/>
      <c r="I3093" s="3"/>
      <c r="J3093" s="3" t="s">
        <v>22002</v>
      </c>
      <c r="K3093" s="3"/>
      <c r="L3093" s="7" t="s">
        <v>178</v>
      </c>
      <c r="M3093" s="14" t="s">
        <v>22003</v>
      </c>
      <c r="N3093" s="3">
        <v>607</v>
      </c>
      <c r="O3093" s="3">
        <v>768</v>
      </c>
      <c r="P3093" s="3"/>
      <c r="Q3093" s="17" t="s">
        <v>22004</v>
      </c>
      <c r="R3093" s="7" t="s">
        <v>22005</v>
      </c>
    </row>
    <row r="3094" spans="1:18" ht="33.75">
      <c r="A3094" s="8" t="s">
        <v>22006</v>
      </c>
      <c r="B3094" s="3" t="s">
        <v>22007</v>
      </c>
      <c r="C3094" s="4" t="s">
        <v>22008</v>
      </c>
      <c r="D3094" s="3" t="s">
        <v>22009</v>
      </c>
      <c r="E3094" s="6">
        <v>43945.027743055558</v>
      </c>
      <c r="F3094" s="3"/>
      <c r="G3094" s="3"/>
      <c r="H3094" s="3"/>
      <c r="I3094" s="3"/>
      <c r="J3094" s="3" t="s">
        <v>22010</v>
      </c>
      <c r="K3094" s="3"/>
      <c r="L3094" s="7" t="s">
        <v>27</v>
      </c>
      <c r="M3094" s="14" t="s">
        <v>22011</v>
      </c>
      <c r="N3094" s="3">
        <v>1340</v>
      </c>
      <c r="O3094" s="3">
        <v>1001</v>
      </c>
      <c r="P3094" s="3"/>
      <c r="Q3094" s="17" t="s">
        <v>22012</v>
      </c>
      <c r="R3094" s="7" t="s">
        <v>22013</v>
      </c>
    </row>
    <row r="3095" spans="1:18" ht="78.75">
      <c r="A3095" s="8" t="s">
        <v>22014</v>
      </c>
      <c r="B3095" s="3" t="s">
        <v>22015</v>
      </c>
      <c r="C3095" s="4" t="s">
        <v>21756</v>
      </c>
      <c r="D3095" s="3" t="s">
        <v>22016</v>
      </c>
      <c r="E3095" s="6">
        <v>43945.02752314815</v>
      </c>
      <c r="F3095" s="3"/>
      <c r="G3095" s="3"/>
      <c r="H3095" s="3"/>
      <c r="I3095" s="3"/>
      <c r="J3095" s="3" t="s">
        <v>22017</v>
      </c>
      <c r="K3095" s="3"/>
      <c r="L3095" s="7" t="s">
        <v>178</v>
      </c>
      <c r="M3095" s="14" t="s">
        <v>22018</v>
      </c>
      <c r="N3095" s="3">
        <v>198</v>
      </c>
      <c r="O3095" s="3">
        <v>136</v>
      </c>
      <c r="P3095" s="3"/>
      <c r="Q3095" s="17" t="s">
        <v>22019</v>
      </c>
      <c r="R3095" s="7" t="s">
        <v>21761</v>
      </c>
    </row>
    <row r="3096" spans="1:18" ht="33.75">
      <c r="A3096" s="8" t="s">
        <v>22020</v>
      </c>
      <c r="B3096" s="3" t="s">
        <v>22021</v>
      </c>
      <c r="C3096" s="4" t="s">
        <v>6901</v>
      </c>
      <c r="D3096" s="3" t="s">
        <v>22022</v>
      </c>
      <c r="E3096" s="6">
        <v>43945.02716435185</v>
      </c>
      <c r="F3096" s="3"/>
      <c r="G3096" s="3"/>
      <c r="H3096" s="3"/>
      <c r="I3096" s="3"/>
      <c r="J3096" s="3" t="s">
        <v>22023</v>
      </c>
      <c r="K3096" s="3"/>
      <c r="L3096" s="7" t="s">
        <v>178</v>
      </c>
      <c r="M3096" s="14" t="s">
        <v>22024</v>
      </c>
      <c r="N3096" s="3">
        <v>970</v>
      </c>
      <c r="O3096" s="3">
        <v>823</v>
      </c>
      <c r="P3096" s="3" t="s">
        <v>15292</v>
      </c>
      <c r="Q3096" s="17" t="s">
        <v>22025</v>
      </c>
      <c r="R3096" s="7" t="s">
        <v>6907</v>
      </c>
    </row>
    <row r="3097" spans="1:18" ht="33.75">
      <c r="A3097" s="8" t="s">
        <v>22026</v>
      </c>
      <c r="B3097" s="3" t="s">
        <v>22027</v>
      </c>
      <c r="C3097" s="4" t="s">
        <v>21786</v>
      </c>
      <c r="D3097" s="3" t="s">
        <v>22028</v>
      </c>
      <c r="E3097" s="6">
        <v>43945.027048611111</v>
      </c>
      <c r="F3097" s="3"/>
      <c r="G3097" s="3"/>
      <c r="H3097" s="3"/>
      <c r="I3097" s="3"/>
      <c r="J3097" s="3" t="s">
        <v>22029</v>
      </c>
      <c r="K3097" s="3"/>
      <c r="L3097" s="7" t="s">
        <v>27</v>
      </c>
      <c r="M3097" s="14" t="s">
        <v>22030</v>
      </c>
      <c r="N3097" s="3">
        <v>4528</v>
      </c>
      <c r="O3097" s="3">
        <v>4541</v>
      </c>
      <c r="P3097" s="3" t="s">
        <v>13456</v>
      </c>
      <c r="Q3097" s="17" t="s">
        <v>22031</v>
      </c>
      <c r="R3097" s="7" t="s">
        <v>21791</v>
      </c>
    </row>
    <row r="3098" spans="1:18" ht="90">
      <c r="A3098" s="8" t="s">
        <v>22032</v>
      </c>
      <c r="B3098" s="3" t="s">
        <v>22033</v>
      </c>
      <c r="C3098" s="4" t="s">
        <v>21860</v>
      </c>
      <c r="D3098" s="3" t="s">
        <v>22034</v>
      </c>
      <c r="E3098" s="6">
        <v>43945.026666666672</v>
      </c>
      <c r="F3098" s="3"/>
      <c r="G3098" s="3"/>
      <c r="H3098" s="3"/>
      <c r="I3098" s="3"/>
      <c r="J3098" s="3" t="s">
        <v>22035</v>
      </c>
      <c r="K3098" s="3"/>
      <c r="L3098" s="7" t="s">
        <v>57</v>
      </c>
      <c r="M3098" s="14" t="s">
        <v>22036</v>
      </c>
      <c r="N3098" s="3">
        <v>2389</v>
      </c>
      <c r="O3098" s="3">
        <v>741</v>
      </c>
      <c r="P3098" s="3" t="s">
        <v>5060</v>
      </c>
      <c r="Q3098" s="17" t="s">
        <v>22037</v>
      </c>
      <c r="R3098" s="7" t="s">
        <v>21866</v>
      </c>
    </row>
    <row r="3099" spans="1:18" ht="56.25">
      <c r="A3099" s="8" t="s">
        <v>22038</v>
      </c>
      <c r="B3099" s="3" t="s">
        <v>22039</v>
      </c>
      <c r="C3099" s="4" t="s">
        <v>22040</v>
      </c>
      <c r="D3099" s="3" t="s">
        <v>22041</v>
      </c>
      <c r="E3099" s="6">
        <v>43945.026504629626</v>
      </c>
      <c r="F3099" s="3"/>
      <c r="G3099" s="3"/>
      <c r="H3099" s="3"/>
      <c r="I3099" s="3"/>
      <c r="J3099" s="3" t="s">
        <v>22042</v>
      </c>
      <c r="K3099" s="3"/>
      <c r="L3099" s="7" t="s">
        <v>27</v>
      </c>
      <c r="M3099" s="14" t="s">
        <v>22043</v>
      </c>
      <c r="N3099" s="3">
        <v>7067</v>
      </c>
      <c r="O3099" s="3">
        <v>350</v>
      </c>
      <c r="P3099" s="3" t="s">
        <v>49</v>
      </c>
      <c r="Q3099" s="17" t="s">
        <v>22044</v>
      </c>
      <c r="R3099" s="7" t="s">
        <v>22045</v>
      </c>
    </row>
    <row r="3100" spans="1:18" ht="33.75">
      <c r="A3100" s="8" t="s">
        <v>22046</v>
      </c>
      <c r="B3100" s="3" t="s">
        <v>22047</v>
      </c>
      <c r="C3100" s="4" t="s">
        <v>6901</v>
      </c>
      <c r="D3100" s="3" t="s">
        <v>22048</v>
      </c>
      <c r="E3100" s="6">
        <v>43945.026412037041</v>
      </c>
      <c r="F3100" s="3"/>
      <c r="G3100" s="3"/>
      <c r="H3100" s="3"/>
      <c r="I3100" s="3"/>
      <c r="J3100" s="3" t="s">
        <v>22049</v>
      </c>
      <c r="K3100" s="3"/>
      <c r="L3100" s="7" t="s">
        <v>27</v>
      </c>
      <c r="M3100" s="14" t="s">
        <v>22050</v>
      </c>
      <c r="N3100" s="3">
        <v>876</v>
      </c>
      <c r="O3100" s="3">
        <v>1210</v>
      </c>
      <c r="P3100" s="3"/>
      <c r="Q3100" s="17" t="s">
        <v>22051</v>
      </c>
      <c r="R3100" s="7" t="s">
        <v>6907</v>
      </c>
    </row>
    <row r="3101" spans="1:18" ht="78.75">
      <c r="A3101" s="8" t="s">
        <v>22052</v>
      </c>
      <c r="B3101" s="3" t="s">
        <v>22053</v>
      </c>
      <c r="C3101" s="4" t="s">
        <v>22054</v>
      </c>
      <c r="D3101" s="3" t="s">
        <v>22055</v>
      </c>
      <c r="E3101" s="6">
        <v>43945.026377314818</v>
      </c>
      <c r="F3101" s="3"/>
      <c r="G3101" s="3"/>
      <c r="H3101" s="3"/>
      <c r="I3101" s="3"/>
      <c r="J3101" s="3" t="s">
        <v>22056</v>
      </c>
      <c r="K3101" s="3"/>
      <c r="L3101" s="7" t="s">
        <v>57</v>
      </c>
      <c r="M3101" s="14" t="s">
        <v>22057</v>
      </c>
      <c r="N3101" s="3">
        <v>284</v>
      </c>
      <c r="O3101" s="3">
        <v>651</v>
      </c>
      <c r="P3101" s="3" t="s">
        <v>22058</v>
      </c>
      <c r="Q3101" s="17" t="s">
        <v>22059</v>
      </c>
      <c r="R3101" s="7" t="s">
        <v>22060</v>
      </c>
    </row>
    <row r="3102" spans="1:18" ht="78.75">
      <c r="A3102" s="8" t="s">
        <v>22061</v>
      </c>
      <c r="B3102" s="3" t="s">
        <v>22062</v>
      </c>
      <c r="C3102" s="4" t="s">
        <v>21836</v>
      </c>
      <c r="D3102" s="3" t="s">
        <v>22063</v>
      </c>
      <c r="E3102" s="6">
        <v>43945.026284722218</v>
      </c>
      <c r="F3102" s="3"/>
      <c r="G3102" s="3"/>
      <c r="H3102" s="3"/>
      <c r="I3102" s="3"/>
      <c r="J3102" s="3" t="s">
        <v>22064</v>
      </c>
      <c r="K3102" s="3"/>
      <c r="L3102" s="7" t="s">
        <v>27</v>
      </c>
      <c r="M3102" s="14" t="s">
        <v>22065</v>
      </c>
      <c r="N3102" s="3">
        <v>1163</v>
      </c>
      <c r="O3102" s="3">
        <v>3466</v>
      </c>
      <c r="P3102" s="3" t="s">
        <v>22066</v>
      </c>
      <c r="Q3102" s="17" t="s">
        <v>22067</v>
      </c>
      <c r="R3102" s="7" t="s">
        <v>21842</v>
      </c>
    </row>
    <row r="3103" spans="1:18" ht="45">
      <c r="A3103" s="8" t="s">
        <v>22068</v>
      </c>
      <c r="B3103" s="3" t="s">
        <v>22069</v>
      </c>
      <c r="C3103" s="4" t="s">
        <v>22070</v>
      </c>
      <c r="D3103" s="3" t="s">
        <v>22071</v>
      </c>
      <c r="E3103" s="6">
        <v>43945.026238425926</v>
      </c>
      <c r="F3103" s="3"/>
      <c r="G3103" s="3"/>
      <c r="H3103" s="3"/>
      <c r="I3103" s="3"/>
      <c r="J3103" s="3" t="s">
        <v>22072</v>
      </c>
      <c r="K3103" s="3"/>
      <c r="L3103" s="7" t="s">
        <v>27</v>
      </c>
      <c r="M3103" s="14" t="s">
        <v>22073</v>
      </c>
      <c r="N3103" s="3">
        <v>1171</v>
      </c>
      <c r="O3103" s="3">
        <v>1013</v>
      </c>
      <c r="P3103" s="3"/>
      <c r="Q3103" s="17" t="s">
        <v>22074</v>
      </c>
      <c r="R3103" s="7" t="s">
        <v>22075</v>
      </c>
    </row>
    <row r="3104" spans="1:18" ht="78.75">
      <c r="A3104" s="8" t="s">
        <v>22076</v>
      </c>
      <c r="B3104" s="3" t="s">
        <v>22077</v>
      </c>
      <c r="C3104" s="4" t="s">
        <v>21756</v>
      </c>
      <c r="D3104" s="3" t="s">
        <v>22078</v>
      </c>
      <c r="E3104" s="6">
        <v>43945.026018518518</v>
      </c>
      <c r="F3104" s="3"/>
      <c r="G3104" s="3"/>
      <c r="H3104" s="3"/>
      <c r="I3104" s="3"/>
      <c r="J3104" s="3" t="s">
        <v>22079</v>
      </c>
      <c r="K3104" s="3"/>
      <c r="L3104" s="7" t="s">
        <v>27</v>
      </c>
      <c r="M3104" s="14" t="s">
        <v>22080</v>
      </c>
      <c r="N3104" s="3">
        <v>391</v>
      </c>
      <c r="O3104" s="3">
        <v>2378</v>
      </c>
      <c r="P3104" s="3" t="s">
        <v>22081</v>
      </c>
      <c r="Q3104" s="17" t="s">
        <v>22082</v>
      </c>
      <c r="R3104" s="7" t="s">
        <v>21761</v>
      </c>
    </row>
    <row r="3105" spans="1:18" ht="45">
      <c r="A3105" s="8" t="s">
        <v>22083</v>
      </c>
      <c r="B3105" s="3" t="s">
        <v>22084</v>
      </c>
      <c r="C3105" s="4" t="s">
        <v>22085</v>
      </c>
      <c r="D3105" s="3" t="s">
        <v>22078</v>
      </c>
      <c r="E3105" s="6">
        <v>43945.026018518518</v>
      </c>
      <c r="F3105" s="3"/>
      <c r="G3105" s="3"/>
      <c r="H3105" s="3" t="s">
        <v>22086</v>
      </c>
      <c r="I3105" s="3" t="s">
        <v>22087</v>
      </c>
      <c r="J3105" s="3" t="s">
        <v>22088</v>
      </c>
      <c r="K3105" s="3" t="s">
        <v>22089</v>
      </c>
      <c r="L3105" s="7" t="s">
        <v>27</v>
      </c>
      <c r="M3105" s="14" t="s">
        <v>22090</v>
      </c>
      <c r="N3105" s="3">
        <v>6</v>
      </c>
      <c r="O3105" s="3">
        <v>45</v>
      </c>
      <c r="P3105" s="3"/>
      <c r="Q3105" s="17" t="s">
        <v>22091</v>
      </c>
      <c r="R3105" s="7" t="s">
        <v>22092</v>
      </c>
    </row>
    <row r="3106" spans="1:18" ht="67.5">
      <c r="A3106" s="8" t="s">
        <v>22093</v>
      </c>
      <c r="B3106" s="3" t="s">
        <v>22094</v>
      </c>
      <c r="C3106" s="4" t="s">
        <v>21403</v>
      </c>
      <c r="D3106" s="3" t="s">
        <v>22095</v>
      </c>
      <c r="E3106" s="6">
        <v>43945.025879629626</v>
      </c>
      <c r="F3106" s="3"/>
      <c r="G3106" s="3"/>
      <c r="H3106" s="3"/>
      <c r="I3106" s="3"/>
      <c r="J3106" s="3" t="s">
        <v>22096</v>
      </c>
      <c r="K3106" s="3"/>
      <c r="L3106" s="7" t="s">
        <v>57</v>
      </c>
      <c r="M3106" s="14" t="s">
        <v>22097</v>
      </c>
      <c r="N3106" s="3">
        <v>1213</v>
      </c>
      <c r="O3106" s="3">
        <v>1899</v>
      </c>
      <c r="P3106" s="3"/>
      <c r="Q3106" s="17" t="s">
        <v>22098</v>
      </c>
      <c r="R3106" s="7" t="s">
        <v>21408</v>
      </c>
    </row>
    <row r="3107" spans="1:18" ht="56.25">
      <c r="A3107" s="8" t="s">
        <v>22099</v>
      </c>
      <c r="B3107" s="3" t="s">
        <v>22100</v>
      </c>
      <c r="C3107" s="4" t="s">
        <v>21685</v>
      </c>
      <c r="D3107" s="3" t="s">
        <v>22101</v>
      </c>
      <c r="E3107" s="6">
        <v>43945.025520833333</v>
      </c>
      <c r="F3107" s="3"/>
      <c r="G3107" s="3"/>
      <c r="H3107" s="3"/>
      <c r="I3107" s="3"/>
      <c r="J3107" s="3" t="s">
        <v>22102</v>
      </c>
      <c r="K3107" s="3"/>
      <c r="L3107" s="7" t="s">
        <v>27</v>
      </c>
      <c r="M3107" s="14" t="s">
        <v>22103</v>
      </c>
      <c r="N3107" s="3">
        <v>152</v>
      </c>
      <c r="O3107" s="3">
        <v>365</v>
      </c>
      <c r="P3107" s="3" t="s">
        <v>7183</v>
      </c>
      <c r="Q3107" s="17" t="s">
        <v>22104</v>
      </c>
      <c r="R3107" s="7" t="s">
        <v>21690</v>
      </c>
    </row>
    <row r="3108" spans="1:18" ht="90">
      <c r="A3108" s="8" t="s">
        <v>22105</v>
      </c>
      <c r="B3108" s="3" t="s">
        <v>22106</v>
      </c>
      <c r="C3108" s="4" t="s">
        <v>22107</v>
      </c>
      <c r="D3108" s="3" t="s">
        <v>22108</v>
      </c>
      <c r="E3108" s="6">
        <v>43945.025462962964</v>
      </c>
      <c r="F3108" s="3"/>
      <c r="G3108" s="3"/>
      <c r="H3108" s="3" t="s">
        <v>22109</v>
      </c>
      <c r="I3108" s="3" t="s">
        <v>22110</v>
      </c>
      <c r="J3108" s="3" t="s">
        <v>22111</v>
      </c>
      <c r="K3108" s="3" t="s">
        <v>22112</v>
      </c>
      <c r="L3108" s="7" t="s">
        <v>178</v>
      </c>
      <c r="M3108" s="14" t="s">
        <v>22113</v>
      </c>
      <c r="N3108" s="3">
        <v>1681</v>
      </c>
      <c r="O3108" s="3">
        <v>857</v>
      </c>
      <c r="P3108" s="3" t="s">
        <v>22114</v>
      </c>
      <c r="Q3108" s="17" t="s">
        <v>22115</v>
      </c>
      <c r="R3108" s="7" t="s">
        <v>22116</v>
      </c>
    </row>
    <row r="3109" spans="1:18" ht="33.75">
      <c r="A3109" s="8" t="s">
        <v>22117</v>
      </c>
      <c r="B3109" s="3" t="s">
        <v>22118</v>
      </c>
      <c r="C3109" s="4" t="s">
        <v>21786</v>
      </c>
      <c r="D3109" s="3" t="s">
        <v>22119</v>
      </c>
      <c r="E3109" s="6">
        <v>43945.025254629625</v>
      </c>
      <c r="F3109" s="3"/>
      <c r="G3109" s="3"/>
      <c r="H3109" s="3"/>
      <c r="I3109" s="3"/>
      <c r="J3109" s="3" t="s">
        <v>22120</v>
      </c>
      <c r="K3109" s="3"/>
      <c r="L3109" s="7" t="s">
        <v>178</v>
      </c>
      <c r="M3109" s="14" t="s">
        <v>22121</v>
      </c>
      <c r="N3109" s="3">
        <v>904</v>
      </c>
      <c r="O3109" s="3">
        <v>1470</v>
      </c>
      <c r="P3109" s="3" t="s">
        <v>22122</v>
      </c>
      <c r="Q3109" s="17" t="s">
        <v>22123</v>
      </c>
      <c r="R3109" s="7" t="s">
        <v>21791</v>
      </c>
    </row>
    <row r="3110" spans="1:18" ht="78.75">
      <c r="A3110" s="8" t="s">
        <v>22124</v>
      </c>
      <c r="B3110" s="3" t="s">
        <v>22125</v>
      </c>
      <c r="C3110" s="4" t="s">
        <v>21756</v>
      </c>
      <c r="D3110" s="3" t="s">
        <v>22126</v>
      </c>
      <c r="E3110" s="6">
        <v>43945.025208333333</v>
      </c>
      <c r="F3110" s="3"/>
      <c r="G3110" s="3"/>
      <c r="H3110" s="3"/>
      <c r="I3110" s="3"/>
      <c r="J3110" s="3" t="s">
        <v>22127</v>
      </c>
      <c r="K3110" s="3"/>
      <c r="L3110" s="7" t="s">
        <v>27</v>
      </c>
      <c r="M3110" s="14" t="s">
        <v>22128</v>
      </c>
      <c r="N3110" s="3">
        <v>871</v>
      </c>
      <c r="O3110" s="3">
        <v>859</v>
      </c>
      <c r="P3110" s="3" t="s">
        <v>22129</v>
      </c>
      <c r="Q3110" s="17" t="s">
        <v>22130</v>
      </c>
      <c r="R3110" s="7" t="s">
        <v>21761</v>
      </c>
    </row>
    <row r="3111" spans="1:18" ht="56.25">
      <c r="A3111" s="8" t="s">
        <v>22131</v>
      </c>
      <c r="B3111" s="3" t="s">
        <v>22132</v>
      </c>
      <c r="C3111" s="4" t="s">
        <v>22133</v>
      </c>
      <c r="D3111" s="3" t="s">
        <v>22134</v>
      </c>
      <c r="E3111" s="6">
        <v>43945.025034722217</v>
      </c>
      <c r="F3111" s="3"/>
      <c r="G3111" s="3"/>
      <c r="H3111" s="3"/>
      <c r="I3111" s="3"/>
      <c r="J3111" s="3" t="s">
        <v>22135</v>
      </c>
      <c r="K3111" s="3"/>
      <c r="L3111" s="7" t="s">
        <v>27</v>
      </c>
      <c r="M3111" s="14" t="s">
        <v>22136</v>
      </c>
      <c r="N3111" s="3">
        <v>142</v>
      </c>
      <c r="O3111" s="3">
        <v>342</v>
      </c>
      <c r="P3111" s="3" t="s">
        <v>9742</v>
      </c>
      <c r="Q3111" s="17" t="s">
        <v>22137</v>
      </c>
      <c r="R3111" s="7" t="s">
        <v>22138</v>
      </c>
    </row>
    <row r="3112" spans="1:18" ht="67.5">
      <c r="A3112" s="8" t="s">
        <v>22139</v>
      </c>
      <c r="B3112" s="3" t="s">
        <v>22140</v>
      </c>
      <c r="C3112" s="4" t="s">
        <v>21725</v>
      </c>
      <c r="D3112" s="3" t="s">
        <v>22141</v>
      </c>
      <c r="E3112" s="6">
        <v>43945.024988425925</v>
      </c>
      <c r="F3112" s="3"/>
      <c r="G3112" s="3"/>
      <c r="H3112" s="3"/>
      <c r="I3112" s="3"/>
      <c r="J3112" s="3" t="s">
        <v>22142</v>
      </c>
      <c r="K3112" s="3"/>
      <c r="L3112" s="7" t="s">
        <v>57</v>
      </c>
      <c r="M3112" s="14" t="s">
        <v>22143</v>
      </c>
      <c r="N3112" s="3">
        <v>255</v>
      </c>
      <c r="O3112" s="3">
        <v>402</v>
      </c>
      <c r="P3112" s="3" t="s">
        <v>22144</v>
      </c>
      <c r="Q3112" s="17" t="s">
        <v>22145</v>
      </c>
      <c r="R3112" s="7" t="s">
        <v>21730</v>
      </c>
    </row>
    <row r="3113" spans="1:18" ht="101.25">
      <c r="A3113" s="8" t="s">
        <v>22146</v>
      </c>
      <c r="B3113" s="3" t="s">
        <v>22147</v>
      </c>
      <c r="C3113" s="4" t="s">
        <v>21534</v>
      </c>
      <c r="D3113" s="3" t="s">
        <v>22148</v>
      </c>
      <c r="E3113" s="6">
        <v>43945.024861111116</v>
      </c>
      <c r="F3113" s="3"/>
      <c r="G3113" s="3"/>
      <c r="H3113" s="3"/>
      <c r="I3113" s="3"/>
      <c r="J3113" s="3" t="s">
        <v>22149</v>
      </c>
      <c r="K3113" s="3"/>
      <c r="L3113" s="7" t="s">
        <v>57</v>
      </c>
      <c r="M3113" s="14" t="s">
        <v>22150</v>
      </c>
      <c r="N3113" s="3">
        <v>179</v>
      </c>
      <c r="O3113" s="3">
        <v>603</v>
      </c>
      <c r="P3113" s="3" t="s">
        <v>22151</v>
      </c>
      <c r="Q3113" s="17" t="s">
        <v>22152</v>
      </c>
      <c r="R3113" s="7" t="s">
        <v>21538</v>
      </c>
    </row>
    <row r="3114" spans="1:18" ht="45">
      <c r="A3114" s="8" t="s">
        <v>22153</v>
      </c>
      <c r="B3114" s="3" t="s">
        <v>22154</v>
      </c>
      <c r="C3114" s="4" t="s">
        <v>21976</v>
      </c>
      <c r="D3114" s="3" t="s">
        <v>22155</v>
      </c>
      <c r="E3114" s="6">
        <v>43945.024849537032</v>
      </c>
      <c r="F3114" s="3"/>
      <c r="G3114" s="3"/>
      <c r="H3114" s="3"/>
      <c r="I3114" s="3"/>
      <c r="J3114" s="3" t="s">
        <v>22156</v>
      </c>
      <c r="K3114" s="3"/>
      <c r="L3114" s="7" t="s">
        <v>27</v>
      </c>
      <c r="M3114" s="14" t="s">
        <v>22157</v>
      </c>
      <c r="N3114" s="3">
        <v>128</v>
      </c>
      <c r="O3114" s="3">
        <v>81</v>
      </c>
      <c r="P3114" s="3"/>
      <c r="Q3114" s="17" t="s">
        <v>22158</v>
      </c>
      <c r="R3114" s="7" t="s">
        <v>521</v>
      </c>
    </row>
    <row r="3115" spans="1:18" ht="56.25">
      <c r="A3115" s="8" t="s">
        <v>22159</v>
      </c>
      <c r="B3115" s="3" t="s">
        <v>22160</v>
      </c>
      <c r="C3115" s="4" t="s">
        <v>22161</v>
      </c>
      <c r="D3115" s="3" t="s">
        <v>22162</v>
      </c>
      <c r="E3115" s="6">
        <v>43945.024710648147</v>
      </c>
      <c r="F3115" s="3"/>
      <c r="G3115" s="3"/>
      <c r="H3115" s="3"/>
      <c r="I3115" s="3"/>
      <c r="J3115" s="3" t="s">
        <v>22163</v>
      </c>
      <c r="K3115" s="3"/>
      <c r="L3115" s="7" t="s">
        <v>178</v>
      </c>
      <c r="M3115" s="14" t="s">
        <v>22164</v>
      </c>
      <c r="N3115" s="3">
        <v>5</v>
      </c>
      <c r="O3115" s="3">
        <v>56</v>
      </c>
      <c r="P3115" s="3"/>
      <c r="Q3115" s="17" t="s">
        <v>22165</v>
      </c>
      <c r="R3115" s="7" t="s">
        <v>22166</v>
      </c>
    </row>
    <row r="3116" spans="1:18" ht="56.25">
      <c r="A3116" s="8" t="s">
        <v>22167</v>
      </c>
      <c r="B3116" s="3" t="s">
        <v>22168</v>
      </c>
      <c r="C3116" s="4" t="s">
        <v>22169</v>
      </c>
      <c r="D3116" s="3" t="s">
        <v>22170</v>
      </c>
      <c r="E3116" s="6">
        <v>43945.024687500001</v>
      </c>
      <c r="F3116" s="3"/>
      <c r="G3116" s="3"/>
      <c r="H3116" s="3"/>
      <c r="I3116" s="3"/>
      <c r="J3116" s="3" t="s">
        <v>22171</v>
      </c>
      <c r="K3116" s="3"/>
      <c r="L3116" s="7" t="s">
        <v>178</v>
      </c>
      <c r="M3116" s="14" t="s">
        <v>22172</v>
      </c>
      <c r="N3116" s="3">
        <v>153</v>
      </c>
      <c r="O3116" s="3">
        <v>123</v>
      </c>
      <c r="P3116" s="3" t="s">
        <v>22173</v>
      </c>
      <c r="Q3116" s="17" t="s">
        <v>22174</v>
      </c>
      <c r="R3116" s="7" t="s">
        <v>22175</v>
      </c>
    </row>
    <row r="3117" spans="1:18" ht="67.5">
      <c r="A3117" s="8" t="s">
        <v>22176</v>
      </c>
      <c r="B3117" s="3" t="s">
        <v>22177</v>
      </c>
      <c r="C3117" s="4" t="s">
        <v>21403</v>
      </c>
      <c r="D3117" s="3" t="s">
        <v>22178</v>
      </c>
      <c r="E3117" s="6">
        <v>43945.024594907409</v>
      </c>
      <c r="F3117" s="3"/>
      <c r="G3117" s="3"/>
      <c r="H3117" s="3"/>
      <c r="I3117" s="3"/>
      <c r="J3117" s="3" t="s">
        <v>22179</v>
      </c>
      <c r="K3117" s="3"/>
      <c r="L3117" s="7" t="s">
        <v>27</v>
      </c>
      <c r="M3117" s="14" t="s">
        <v>22180</v>
      </c>
      <c r="N3117" s="3">
        <v>433</v>
      </c>
      <c r="O3117" s="3">
        <v>541</v>
      </c>
      <c r="P3117" s="3" t="s">
        <v>22181</v>
      </c>
      <c r="Q3117" s="17" t="s">
        <v>22182</v>
      </c>
      <c r="R3117" s="7" t="s">
        <v>21408</v>
      </c>
    </row>
    <row r="3118" spans="1:18" ht="33.75">
      <c r="A3118" s="8" t="s">
        <v>22183</v>
      </c>
      <c r="B3118" s="3" t="s">
        <v>22184</v>
      </c>
      <c r="C3118" s="4" t="s">
        <v>22185</v>
      </c>
      <c r="D3118" s="3" t="s">
        <v>22186</v>
      </c>
      <c r="E3118" s="6">
        <v>43945.024479166663</v>
      </c>
      <c r="F3118" s="3"/>
      <c r="G3118" s="3"/>
      <c r="H3118" s="3"/>
      <c r="I3118" s="3"/>
      <c r="J3118" s="3" t="s">
        <v>22187</v>
      </c>
      <c r="K3118" s="3"/>
      <c r="L3118" s="7" t="s">
        <v>178</v>
      </c>
      <c r="M3118" s="14" t="s">
        <v>22188</v>
      </c>
      <c r="N3118" s="3">
        <v>103</v>
      </c>
      <c r="O3118" s="3">
        <v>389</v>
      </c>
      <c r="P3118" s="3" t="s">
        <v>22189</v>
      </c>
      <c r="Q3118" s="17" t="s">
        <v>22190</v>
      </c>
      <c r="R3118" s="7" t="s">
        <v>22191</v>
      </c>
    </row>
    <row r="3119" spans="1:18" ht="67.5">
      <c r="A3119" s="8" t="s">
        <v>22192</v>
      </c>
      <c r="B3119" s="3" t="s">
        <v>22193</v>
      </c>
      <c r="C3119" s="4" t="s">
        <v>21725</v>
      </c>
      <c r="D3119" s="3" t="s">
        <v>22194</v>
      </c>
      <c r="E3119" s="6">
        <v>43945.024398148147</v>
      </c>
      <c r="F3119" s="3"/>
      <c r="G3119" s="3"/>
      <c r="H3119" s="3"/>
      <c r="I3119" s="3"/>
      <c r="J3119" s="3" t="s">
        <v>22195</v>
      </c>
      <c r="K3119" s="3"/>
      <c r="L3119" s="7" t="s">
        <v>57</v>
      </c>
      <c r="M3119" s="14" t="s">
        <v>22196</v>
      </c>
      <c r="N3119" s="3">
        <v>8</v>
      </c>
      <c r="O3119" s="3">
        <v>187</v>
      </c>
      <c r="P3119" s="3"/>
      <c r="Q3119" s="17" t="s">
        <v>22197</v>
      </c>
      <c r="R3119" s="7" t="s">
        <v>21730</v>
      </c>
    </row>
    <row r="3120" spans="1:18" ht="33.75">
      <c r="A3120" s="8" t="s">
        <v>22198</v>
      </c>
      <c r="B3120" s="3" t="s">
        <v>22199</v>
      </c>
      <c r="C3120" s="4" t="s">
        <v>6901</v>
      </c>
      <c r="D3120" s="3" t="s">
        <v>22200</v>
      </c>
      <c r="E3120" s="6">
        <v>43945.024282407408</v>
      </c>
      <c r="F3120" s="3"/>
      <c r="G3120" s="3"/>
      <c r="H3120" s="3"/>
      <c r="I3120" s="3"/>
      <c r="J3120" s="3" t="s">
        <v>22201</v>
      </c>
      <c r="K3120" s="3"/>
      <c r="L3120" s="7" t="s">
        <v>178</v>
      </c>
      <c r="M3120" s="14" t="s">
        <v>22202</v>
      </c>
      <c r="N3120" s="3">
        <v>88</v>
      </c>
      <c r="O3120" s="3">
        <v>54</v>
      </c>
      <c r="P3120" s="3"/>
      <c r="Q3120" s="17" t="s">
        <v>22203</v>
      </c>
      <c r="R3120" s="7" t="s">
        <v>6907</v>
      </c>
    </row>
    <row r="3121" spans="1:18" ht="56.25">
      <c r="A3121" s="8" t="s">
        <v>22204</v>
      </c>
      <c r="B3121" s="3" t="s">
        <v>22205</v>
      </c>
      <c r="C3121" s="4" t="s">
        <v>22206</v>
      </c>
      <c r="D3121" s="3" t="s">
        <v>22200</v>
      </c>
      <c r="E3121" s="6">
        <v>43945.024282407408</v>
      </c>
      <c r="F3121" s="3"/>
      <c r="G3121" s="3"/>
      <c r="H3121" s="3" t="s">
        <v>22207</v>
      </c>
      <c r="I3121" s="3" t="s">
        <v>22208</v>
      </c>
      <c r="J3121" s="3" t="s">
        <v>22209</v>
      </c>
      <c r="K3121" s="3" t="s">
        <v>22210</v>
      </c>
      <c r="L3121" s="7" t="s">
        <v>27</v>
      </c>
      <c r="M3121" s="14" t="s">
        <v>22211</v>
      </c>
      <c r="N3121" s="3">
        <v>109</v>
      </c>
      <c r="O3121" s="3">
        <v>488</v>
      </c>
      <c r="P3121" s="3" t="s">
        <v>22212</v>
      </c>
      <c r="Q3121" s="17" t="s">
        <v>22213</v>
      </c>
      <c r="R3121" s="7" t="s">
        <v>22214</v>
      </c>
    </row>
    <row r="3122" spans="1:18" ht="33.75">
      <c r="A3122" s="8" t="s">
        <v>22215</v>
      </c>
      <c r="B3122" s="3" t="s">
        <v>22216</v>
      </c>
      <c r="C3122" s="4" t="s">
        <v>6901</v>
      </c>
      <c r="D3122" s="3" t="s">
        <v>22217</v>
      </c>
      <c r="E3122" s="6">
        <v>43945.024224537032</v>
      </c>
      <c r="F3122" s="3"/>
      <c r="G3122" s="3"/>
      <c r="H3122" s="3"/>
      <c r="I3122" s="3"/>
      <c r="J3122" s="3" t="s">
        <v>22218</v>
      </c>
      <c r="K3122" s="3"/>
      <c r="L3122" s="7" t="s">
        <v>27</v>
      </c>
      <c r="M3122" s="14" t="s">
        <v>22219</v>
      </c>
      <c r="N3122" s="3">
        <v>962</v>
      </c>
      <c r="O3122" s="3">
        <v>1094</v>
      </c>
      <c r="P3122" s="3"/>
      <c r="Q3122" s="17" t="s">
        <v>22220</v>
      </c>
      <c r="R3122" s="7" t="s">
        <v>6907</v>
      </c>
    </row>
    <row r="3123" spans="1:18" ht="78.75">
      <c r="A3123" s="8" t="s">
        <v>22221</v>
      </c>
      <c r="B3123" s="3" t="s">
        <v>22222</v>
      </c>
      <c r="C3123" s="4" t="s">
        <v>22223</v>
      </c>
      <c r="D3123" s="3" t="s">
        <v>22224</v>
      </c>
      <c r="E3123" s="6">
        <v>43945.023668981477</v>
      </c>
      <c r="F3123" s="3"/>
      <c r="G3123" s="3"/>
      <c r="H3123" s="3"/>
      <c r="I3123" s="3"/>
      <c r="J3123" s="3" t="s">
        <v>22225</v>
      </c>
      <c r="K3123" s="3"/>
      <c r="L3123" s="7" t="s">
        <v>27</v>
      </c>
      <c r="M3123" s="14" t="s">
        <v>22226</v>
      </c>
      <c r="N3123" s="3">
        <v>283</v>
      </c>
      <c r="O3123" s="3">
        <v>232</v>
      </c>
      <c r="P3123" s="3" t="s">
        <v>22227</v>
      </c>
      <c r="Q3123" s="17" t="s">
        <v>22228</v>
      </c>
      <c r="R3123" s="7" t="s">
        <v>22229</v>
      </c>
    </row>
    <row r="3124" spans="1:18" ht="67.5">
      <c r="A3124" s="8" t="s">
        <v>22230</v>
      </c>
      <c r="B3124" s="3" t="s">
        <v>22231</v>
      </c>
      <c r="C3124" s="4" t="s">
        <v>22232</v>
      </c>
      <c r="D3124" s="3" t="s">
        <v>22233</v>
      </c>
      <c r="E3124" s="6">
        <v>43945.023333333331</v>
      </c>
      <c r="F3124" s="3"/>
      <c r="G3124" s="3"/>
      <c r="H3124" s="3"/>
      <c r="I3124" s="3"/>
      <c r="J3124" s="3" t="s">
        <v>22234</v>
      </c>
      <c r="K3124" s="3"/>
      <c r="L3124" s="7" t="s">
        <v>27</v>
      </c>
      <c r="M3124" s="14" t="s">
        <v>22235</v>
      </c>
      <c r="N3124" s="3">
        <v>39</v>
      </c>
      <c r="O3124" s="3">
        <v>260</v>
      </c>
      <c r="P3124" s="3"/>
      <c r="Q3124" s="17" t="s">
        <v>22236</v>
      </c>
      <c r="R3124" s="7" t="s">
        <v>22237</v>
      </c>
    </row>
    <row r="3125" spans="1:18" ht="33.75">
      <c r="A3125" s="8" t="s">
        <v>22238</v>
      </c>
      <c r="B3125" s="3" t="s">
        <v>22239</v>
      </c>
      <c r="C3125" s="4" t="s">
        <v>21786</v>
      </c>
      <c r="D3125" s="3" t="s">
        <v>22240</v>
      </c>
      <c r="E3125" s="6">
        <v>43945.022962962961</v>
      </c>
      <c r="F3125" s="3"/>
      <c r="G3125" s="3"/>
      <c r="H3125" s="3"/>
      <c r="I3125" s="3"/>
      <c r="J3125" s="3" t="s">
        <v>22241</v>
      </c>
      <c r="K3125" s="3"/>
      <c r="L3125" s="7" t="s">
        <v>27</v>
      </c>
      <c r="M3125" s="14" t="s">
        <v>22242</v>
      </c>
      <c r="N3125" s="3">
        <v>20810</v>
      </c>
      <c r="O3125" s="3">
        <v>18757</v>
      </c>
      <c r="P3125" s="3" t="s">
        <v>5531</v>
      </c>
      <c r="Q3125" s="17" t="s">
        <v>22243</v>
      </c>
      <c r="R3125" s="7" t="s">
        <v>21791</v>
      </c>
    </row>
    <row r="3126" spans="1:18" ht="67.5">
      <c r="A3126" s="8" t="s">
        <v>22244</v>
      </c>
      <c r="B3126" s="3" t="s">
        <v>17660</v>
      </c>
      <c r="C3126" s="4" t="s">
        <v>22245</v>
      </c>
      <c r="D3126" s="3" t="s">
        <v>22246</v>
      </c>
      <c r="E3126" s="6">
        <v>43945.022719907407</v>
      </c>
      <c r="F3126" s="3"/>
      <c r="G3126" s="3"/>
      <c r="H3126" s="3"/>
      <c r="I3126" s="3"/>
      <c r="J3126" s="3" t="s">
        <v>17663</v>
      </c>
      <c r="K3126" s="3"/>
      <c r="L3126" s="7" t="s">
        <v>27</v>
      </c>
      <c r="M3126" s="14" t="s">
        <v>17664</v>
      </c>
      <c r="N3126" s="3">
        <v>542</v>
      </c>
      <c r="O3126" s="3">
        <v>850</v>
      </c>
      <c r="P3126" s="3" t="s">
        <v>17665</v>
      </c>
      <c r="Q3126" s="17" t="s">
        <v>22247</v>
      </c>
      <c r="R3126" s="7" t="s">
        <v>22248</v>
      </c>
    </row>
    <row r="3127" spans="1:18" ht="67.5">
      <c r="A3127" s="8" t="s">
        <v>22249</v>
      </c>
      <c r="B3127" s="3" t="s">
        <v>22250</v>
      </c>
      <c r="C3127" s="4" t="s">
        <v>22251</v>
      </c>
      <c r="D3127" s="3" t="s">
        <v>22252</v>
      </c>
      <c r="E3127" s="6">
        <v>43945.022534722222</v>
      </c>
      <c r="F3127" s="3"/>
      <c r="G3127" s="3"/>
      <c r="H3127" s="3"/>
      <c r="I3127" s="3"/>
      <c r="J3127" s="3" t="s">
        <v>22253</v>
      </c>
      <c r="K3127" s="3"/>
      <c r="L3127" s="7" t="s">
        <v>27</v>
      </c>
      <c r="M3127" s="14" t="s">
        <v>22254</v>
      </c>
      <c r="N3127" s="3">
        <v>1953</v>
      </c>
      <c r="O3127" s="3">
        <v>1033</v>
      </c>
      <c r="P3127" s="3" t="s">
        <v>1179</v>
      </c>
      <c r="Q3127" s="17" t="s">
        <v>22255</v>
      </c>
      <c r="R3127" s="7" t="s">
        <v>22256</v>
      </c>
    </row>
    <row r="3128" spans="1:18" ht="56.25">
      <c r="A3128" s="8" t="s">
        <v>22257</v>
      </c>
      <c r="B3128" s="3" t="s">
        <v>22258</v>
      </c>
      <c r="C3128" s="4" t="s">
        <v>21483</v>
      </c>
      <c r="D3128" s="3" t="s">
        <v>22259</v>
      </c>
      <c r="E3128" s="6">
        <v>43945.022488425922</v>
      </c>
      <c r="F3128" s="3"/>
      <c r="G3128" s="3"/>
      <c r="H3128" s="3"/>
      <c r="I3128" s="3"/>
      <c r="J3128" s="3" t="s">
        <v>22260</v>
      </c>
      <c r="K3128" s="3"/>
      <c r="L3128" s="7" t="s">
        <v>178</v>
      </c>
      <c r="M3128" s="14" t="s">
        <v>22261</v>
      </c>
      <c r="N3128" s="3">
        <v>3925</v>
      </c>
      <c r="O3128" s="3">
        <v>4843</v>
      </c>
      <c r="P3128" s="3" t="s">
        <v>18861</v>
      </c>
      <c r="Q3128" s="17" t="s">
        <v>22262</v>
      </c>
      <c r="R3128" s="7" t="s">
        <v>21489</v>
      </c>
    </row>
    <row r="3129" spans="1:18" ht="67.5">
      <c r="A3129" s="8" t="s">
        <v>22263</v>
      </c>
      <c r="B3129" s="3" t="s">
        <v>22264</v>
      </c>
      <c r="C3129" s="4" t="s">
        <v>22232</v>
      </c>
      <c r="D3129" s="3" t="s">
        <v>22259</v>
      </c>
      <c r="E3129" s="6">
        <v>43945.022488425922</v>
      </c>
      <c r="F3129" s="3"/>
      <c r="G3129" s="3"/>
      <c r="H3129" s="3"/>
      <c r="I3129" s="3"/>
      <c r="J3129" s="3" t="s">
        <v>22265</v>
      </c>
      <c r="K3129" s="3"/>
      <c r="L3129" s="7" t="s">
        <v>178</v>
      </c>
      <c r="M3129" s="14" t="s">
        <v>22266</v>
      </c>
      <c r="N3129" s="3">
        <v>1199</v>
      </c>
      <c r="O3129" s="3">
        <v>1604</v>
      </c>
      <c r="P3129" s="3" t="s">
        <v>16800</v>
      </c>
      <c r="Q3129" s="17" t="s">
        <v>22267</v>
      </c>
      <c r="R3129" s="7" t="s">
        <v>22237</v>
      </c>
    </row>
    <row r="3130" spans="1:18" ht="90">
      <c r="A3130" s="8" t="s">
        <v>22268</v>
      </c>
      <c r="B3130" s="3" t="s">
        <v>21316</v>
      </c>
      <c r="C3130" s="4" t="s">
        <v>22269</v>
      </c>
      <c r="D3130" s="3" t="s">
        <v>22270</v>
      </c>
      <c r="E3130" s="6">
        <v>43945.022395833337</v>
      </c>
      <c r="F3130" s="3"/>
      <c r="G3130" s="3"/>
      <c r="H3130" s="3"/>
      <c r="I3130" s="3"/>
      <c r="J3130" s="3" t="s">
        <v>21318</v>
      </c>
      <c r="K3130" s="3"/>
      <c r="L3130" s="7" t="s">
        <v>178</v>
      </c>
      <c r="M3130" s="14" t="s">
        <v>21319</v>
      </c>
      <c r="N3130" s="3">
        <v>8755</v>
      </c>
      <c r="O3130" s="3">
        <v>8406</v>
      </c>
      <c r="P3130" s="3" t="s">
        <v>21320</v>
      </c>
      <c r="Q3130" s="17" t="s">
        <v>22271</v>
      </c>
      <c r="R3130" s="7" t="s">
        <v>22272</v>
      </c>
    </row>
    <row r="3131" spans="1:18" ht="67.5">
      <c r="A3131" s="8" t="s">
        <v>22273</v>
      </c>
      <c r="B3131" s="3" t="s">
        <v>22274</v>
      </c>
      <c r="C3131" s="4" t="s">
        <v>22275</v>
      </c>
      <c r="D3131" s="3" t="s">
        <v>22276</v>
      </c>
      <c r="E3131" s="6">
        <v>43945.022372685184</v>
      </c>
      <c r="F3131" s="3"/>
      <c r="G3131" s="3"/>
      <c r="H3131" s="3"/>
      <c r="I3131" s="3"/>
      <c r="J3131" s="3" t="s">
        <v>22277</v>
      </c>
      <c r="K3131" s="3"/>
      <c r="L3131" s="7" t="s">
        <v>27</v>
      </c>
      <c r="M3131" s="14" t="s">
        <v>22278</v>
      </c>
      <c r="N3131" s="3">
        <v>686</v>
      </c>
      <c r="O3131" s="3">
        <v>1741</v>
      </c>
      <c r="P3131" s="3"/>
      <c r="Q3131" s="17" t="s">
        <v>22279</v>
      </c>
      <c r="R3131" s="7" t="s">
        <v>22280</v>
      </c>
    </row>
    <row r="3132" spans="1:18" ht="33.75">
      <c r="A3132" s="8" t="s">
        <v>22281</v>
      </c>
      <c r="B3132" s="3" t="s">
        <v>22282</v>
      </c>
      <c r="C3132" s="4" t="s">
        <v>22283</v>
      </c>
      <c r="D3132" s="3" t="s">
        <v>22284</v>
      </c>
      <c r="E3132" s="6">
        <v>43945.022233796291</v>
      </c>
      <c r="F3132" s="3"/>
      <c r="G3132" s="3"/>
      <c r="H3132" s="3"/>
      <c r="I3132" s="3"/>
      <c r="J3132" s="3" t="s">
        <v>22285</v>
      </c>
      <c r="K3132" s="3"/>
      <c r="L3132" s="7" t="s">
        <v>57</v>
      </c>
      <c r="M3132" s="14" t="s">
        <v>22286</v>
      </c>
      <c r="N3132" s="3">
        <v>766</v>
      </c>
      <c r="O3132" s="3">
        <v>757</v>
      </c>
      <c r="P3132" s="3" t="s">
        <v>22287</v>
      </c>
      <c r="Q3132" s="17" t="s">
        <v>22288</v>
      </c>
      <c r="R3132" s="7" t="s">
        <v>22289</v>
      </c>
    </row>
    <row r="3133" spans="1:18" ht="67.5">
      <c r="A3133" s="8" t="s">
        <v>22290</v>
      </c>
      <c r="B3133" s="3" t="s">
        <v>17490</v>
      </c>
      <c r="C3133" s="4" t="s">
        <v>21434</v>
      </c>
      <c r="D3133" s="3" t="s">
        <v>22291</v>
      </c>
      <c r="E3133" s="6">
        <v>43945.021921296298</v>
      </c>
      <c r="F3133" s="3"/>
      <c r="G3133" s="3"/>
      <c r="H3133" s="3"/>
      <c r="I3133" s="3"/>
      <c r="J3133" s="3" t="s">
        <v>17492</v>
      </c>
      <c r="K3133" s="3"/>
      <c r="L3133" s="7" t="s">
        <v>27</v>
      </c>
      <c r="M3133" s="14" t="s">
        <v>340</v>
      </c>
      <c r="N3133" s="3">
        <v>19</v>
      </c>
      <c r="O3133" s="3">
        <v>26</v>
      </c>
      <c r="P3133" s="3"/>
      <c r="Q3133" s="17" t="s">
        <v>22292</v>
      </c>
      <c r="R3133" s="7" t="s">
        <v>21437</v>
      </c>
    </row>
    <row r="3134" spans="1:18" ht="67.5">
      <c r="A3134" s="8" t="s">
        <v>22293</v>
      </c>
      <c r="B3134" s="3" t="s">
        <v>22294</v>
      </c>
      <c r="C3134" s="4" t="s">
        <v>21403</v>
      </c>
      <c r="D3134" s="3" t="s">
        <v>22295</v>
      </c>
      <c r="E3134" s="6">
        <v>43945.021840277783</v>
      </c>
      <c r="F3134" s="3"/>
      <c r="G3134" s="3"/>
      <c r="H3134" s="3"/>
      <c r="I3134" s="3"/>
      <c r="J3134" s="3" t="s">
        <v>22296</v>
      </c>
      <c r="K3134" s="3"/>
      <c r="L3134" s="7" t="s">
        <v>27</v>
      </c>
      <c r="M3134" s="14" t="s">
        <v>22297</v>
      </c>
      <c r="N3134" s="3">
        <v>541</v>
      </c>
      <c r="O3134" s="3">
        <v>229</v>
      </c>
      <c r="P3134" s="3" t="s">
        <v>266</v>
      </c>
      <c r="Q3134" s="17" t="s">
        <v>22298</v>
      </c>
      <c r="R3134" s="7" t="s">
        <v>21408</v>
      </c>
    </row>
    <row r="3135" spans="1:18" ht="56.25">
      <c r="A3135" s="8" t="s">
        <v>22299</v>
      </c>
      <c r="B3135" s="3" t="s">
        <v>22300</v>
      </c>
      <c r="C3135" s="4" t="s">
        <v>22301</v>
      </c>
      <c r="D3135" s="3" t="s">
        <v>22302</v>
      </c>
      <c r="E3135" s="6">
        <v>43945.021585648152</v>
      </c>
      <c r="F3135" s="3"/>
      <c r="G3135" s="3"/>
      <c r="H3135" s="3"/>
      <c r="I3135" s="3"/>
      <c r="J3135" s="3" t="s">
        <v>22303</v>
      </c>
      <c r="K3135" s="3"/>
      <c r="L3135" s="7" t="s">
        <v>178</v>
      </c>
      <c r="M3135" s="14" t="s">
        <v>22304</v>
      </c>
      <c r="N3135" s="3">
        <v>156</v>
      </c>
      <c r="O3135" s="3">
        <v>130</v>
      </c>
      <c r="P3135" s="3" t="s">
        <v>22305</v>
      </c>
      <c r="Q3135" s="17" t="s">
        <v>22306</v>
      </c>
      <c r="R3135" s="7" t="s">
        <v>22307</v>
      </c>
    </row>
    <row r="3136" spans="1:18" ht="78.75">
      <c r="A3136" s="8" t="s">
        <v>22308</v>
      </c>
      <c r="B3136" s="3" t="s">
        <v>22309</v>
      </c>
      <c r="C3136" s="4" t="s">
        <v>21756</v>
      </c>
      <c r="D3136" s="3" t="s">
        <v>22310</v>
      </c>
      <c r="E3136" s="6">
        <v>43945.021550925929</v>
      </c>
      <c r="F3136" s="3"/>
      <c r="G3136" s="3"/>
      <c r="H3136" s="3"/>
      <c r="I3136" s="3"/>
      <c r="J3136" s="3" t="s">
        <v>22311</v>
      </c>
      <c r="K3136" s="3"/>
      <c r="L3136" s="7" t="s">
        <v>27</v>
      </c>
      <c r="M3136" s="14" t="s">
        <v>22312</v>
      </c>
      <c r="N3136" s="3">
        <v>17</v>
      </c>
      <c r="O3136" s="3">
        <v>56</v>
      </c>
      <c r="P3136" s="3" t="s">
        <v>22313</v>
      </c>
      <c r="Q3136" s="17" t="s">
        <v>22314</v>
      </c>
      <c r="R3136" s="7" t="s">
        <v>21761</v>
      </c>
    </row>
    <row r="3137" spans="1:18" ht="67.5">
      <c r="A3137" s="8" t="s">
        <v>22315</v>
      </c>
      <c r="B3137" s="3" t="s">
        <v>22316</v>
      </c>
      <c r="C3137" s="4" t="s">
        <v>21403</v>
      </c>
      <c r="D3137" s="3" t="s">
        <v>22310</v>
      </c>
      <c r="E3137" s="6">
        <v>43945.021550925929</v>
      </c>
      <c r="F3137" s="3"/>
      <c r="G3137" s="3"/>
      <c r="H3137" s="3"/>
      <c r="I3137" s="3"/>
      <c r="J3137" s="3" t="s">
        <v>22317</v>
      </c>
      <c r="K3137" s="3"/>
      <c r="L3137" s="7" t="s">
        <v>57</v>
      </c>
      <c r="M3137" s="14" t="s">
        <v>22318</v>
      </c>
      <c r="N3137" s="3">
        <v>898</v>
      </c>
      <c r="O3137" s="3">
        <v>1098</v>
      </c>
      <c r="P3137" s="3"/>
      <c r="Q3137" s="17" t="s">
        <v>22319</v>
      </c>
      <c r="R3137" s="7" t="s">
        <v>21408</v>
      </c>
    </row>
    <row r="3138" spans="1:18" ht="45">
      <c r="A3138" s="8" t="s">
        <v>22320</v>
      </c>
      <c r="B3138" s="3" t="s">
        <v>22321</v>
      </c>
      <c r="C3138" s="4" t="s">
        <v>22322</v>
      </c>
      <c r="D3138" s="3" t="s">
        <v>22323</v>
      </c>
      <c r="E3138" s="6">
        <v>43945.021504629629</v>
      </c>
      <c r="F3138" s="3"/>
      <c r="G3138" s="3"/>
      <c r="H3138" s="3" t="s">
        <v>22324</v>
      </c>
      <c r="I3138" s="3" t="s">
        <v>22325</v>
      </c>
      <c r="J3138" s="3" t="s">
        <v>22326</v>
      </c>
      <c r="K3138" s="3" t="s">
        <v>22327</v>
      </c>
      <c r="L3138" s="7" t="s">
        <v>178</v>
      </c>
      <c r="M3138" s="14" t="s">
        <v>22328</v>
      </c>
      <c r="N3138" s="3">
        <v>931</v>
      </c>
      <c r="O3138" s="3">
        <v>294</v>
      </c>
      <c r="P3138" s="3"/>
      <c r="Q3138" s="17" t="s">
        <v>22329</v>
      </c>
      <c r="R3138" s="7" t="s">
        <v>22330</v>
      </c>
    </row>
    <row r="3139" spans="1:18" ht="33.75">
      <c r="A3139" s="8" t="s">
        <v>22331</v>
      </c>
      <c r="B3139" s="3" t="s">
        <v>22332</v>
      </c>
      <c r="C3139" s="4" t="s">
        <v>22333</v>
      </c>
      <c r="D3139" s="3" t="s">
        <v>22334</v>
      </c>
      <c r="E3139" s="6">
        <v>43945.021481481483</v>
      </c>
      <c r="F3139" s="3"/>
      <c r="G3139" s="3"/>
      <c r="H3139" s="3"/>
      <c r="I3139" s="3"/>
      <c r="J3139" s="3" t="s">
        <v>22335</v>
      </c>
      <c r="K3139" s="3"/>
      <c r="L3139" s="7" t="s">
        <v>27</v>
      </c>
      <c r="M3139" s="14" t="s">
        <v>22336</v>
      </c>
      <c r="N3139" s="3">
        <v>70</v>
      </c>
      <c r="O3139" s="3">
        <v>285</v>
      </c>
      <c r="P3139" s="3"/>
      <c r="Q3139" s="17" t="s">
        <v>22337</v>
      </c>
      <c r="R3139" s="7" t="s">
        <v>22338</v>
      </c>
    </row>
    <row r="3140" spans="1:18" ht="45">
      <c r="A3140" s="8" t="s">
        <v>22339</v>
      </c>
      <c r="B3140" s="3" t="s">
        <v>22340</v>
      </c>
      <c r="C3140" s="4" t="s">
        <v>21976</v>
      </c>
      <c r="D3140" s="3" t="s">
        <v>22341</v>
      </c>
      <c r="E3140" s="6">
        <v>43945.021215277782</v>
      </c>
      <c r="F3140" s="3"/>
      <c r="G3140" s="3"/>
      <c r="H3140" s="3"/>
      <c r="I3140" s="3"/>
      <c r="J3140" s="3" t="s">
        <v>22342</v>
      </c>
      <c r="K3140" s="3"/>
      <c r="L3140" s="7" t="s">
        <v>27</v>
      </c>
      <c r="M3140" s="14" t="s">
        <v>22343</v>
      </c>
      <c r="N3140" s="3">
        <v>997</v>
      </c>
      <c r="O3140" s="3">
        <v>1233</v>
      </c>
      <c r="P3140" s="3" t="s">
        <v>22344</v>
      </c>
      <c r="Q3140" s="17" t="s">
        <v>22345</v>
      </c>
      <c r="R3140" s="7" t="s">
        <v>521</v>
      </c>
    </row>
    <row r="3141" spans="1:18" ht="78.75">
      <c r="A3141" s="8" t="s">
        <v>22346</v>
      </c>
      <c r="B3141" s="3" t="s">
        <v>22347</v>
      </c>
      <c r="C3141" s="4" t="s">
        <v>21756</v>
      </c>
      <c r="D3141" s="3" t="s">
        <v>22348</v>
      </c>
      <c r="E3141" s="6">
        <v>43945.021122685182</v>
      </c>
      <c r="F3141" s="3"/>
      <c r="G3141" s="3"/>
      <c r="H3141" s="3"/>
      <c r="I3141" s="3"/>
      <c r="J3141" s="3" t="s">
        <v>22349</v>
      </c>
      <c r="K3141" s="3"/>
      <c r="L3141" s="7" t="s">
        <v>57</v>
      </c>
      <c r="M3141" s="14" t="s">
        <v>22350</v>
      </c>
      <c r="N3141" s="3">
        <v>1544</v>
      </c>
      <c r="O3141" s="3">
        <v>1171</v>
      </c>
      <c r="P3141" s="3"/>
      <c r="Q3141" s="17" t="s">
        <v>22351</v>
      </c>
      <c r="R3141" s="7" t="s">
        <v>21761</v>
      </c>
    </row>
    <row r="3142" spans="1:18" ht="67.5">
      <c r="A3142" s="8" t="s">
        <v>22352</v>
      </c>
      <c r="B3142" s="3" t="s">
        <v>17490</v>
      </c>
      <c r="C3142" s="4" t="s">
        <v>21582</v>
      </c>
      <c r="D3142" s="3" t="s">
        <v>22353</v>
      </c>
      <c r="E3142" s="6">
        <v>43945.021018518513</v>
      </c>
      <c r="F3142" s="3"/>
      <c r="G3142" s="3"/>
      <c r="H3142" s="3"/>
      <c r="I3142" s="3"/>
      <c r="J3142" s="3" t="s">
        <v>17492</v>
      </c>
      <c r="K3142" s="3"/>
      <c r="L3142" s="7" t="s">
        <v>27</v>
      </c>
      <c r="M3142" s="14" t="s">
        <v>340</v>
      </c>
      <c r="N3142" s="3">
        <v>19</v>
      </c>
      <c r="O3142" s="3">
        <v>26</v>
      </c>
      <c r="P3142" s="3"/>
      <c r="Q3142" s="17" t="s">
        <v>22354</v>
      </c>
      <c r="R3142" s="7" t="s">
        <v>21585</v>
      </c>
    </row>
    <row r="3143" spans="1:18" ht="56.25">
      <c r="A3143" s="8" t="s">
        <v>22355</v>
      </c>
      <c r="B3143" s="3" t="s">
        <v>22356</v>
      </c>
      <c r="C3143" s="4" t="s">
        <v>22357</v>
      </c>
      <c r="D3143" s="3" t="s">
        <v>22358</v>
      </c>
      <c r="E3143" s="6">
        <v>43945.020833333328</v>
      </c>
      <c r="F3143" s="3"/>
      <c r="G3143" s="3"/>
      <c r="H3143" s="3"/>
      <c r="I3143" s="3"/>
      <c r="J3143" s="3" t="s">
        <v>22359</v>
      </c>
      <c r="K3143" s="3"/>
      <c r="L3143" s="7" t="s">
        <v>190</v>
      </c>
      <c r="M3143" s="14" t="s">
        <v>22360</v>
      </c>
      <c r="N3143" s="3">
        <v>1972331</v>
      </c>
      <c r="O3143" s="3">
        <v>53356</v>
      </c>
      <c r="P3143" s="3" t="s">
        <v>16087</v>
      </c>
      <c r="Q3143" s="17" t="s">
        <v>22361</v>
      </c>
      <c r="R3143" s="7" t="s">
        <v>22362</v>
      </c>
    </row>
    <row r="3144" spans="1:18" ht="56.25">
      <c r="A3144" s="8" t="s">
        <v>22363</v>
      </c>
      <c r="B3144" s="3" t="s">
        <v>22364</v>
      </c>
      <c r="C3144" s="4" t="s">
        <v>22365</v>
      </c>
      <c r="D3144" s="3" t="s">
        <v>22366</v>
      </c>
      <c r="E3144" s="6">
        <v>43945.020740740743</v>
      </c>
      <c r="F3144" s="3"/>
      <c r="G3144" s="3"/>
      <c r="H3144" s="3"/>
      <c r="I3144" s="3"/>
      <c r="J3144" s="3" t="s">
        <v>22367</v>
      </c>
      <c r="K3144" s="3"/>
      <c r="L3144" s="7" t="s">
        <v>27</v>
      </c>
      <c r="M3144" s="14" t="s">
        <v>22368</v>
      </c>
      <c r="N3144" s="3">
        <v>36</v>
      </c>
      <c r="O3144" s="3">
        <v>676</v>
      </c>
      <c r="P3144" s="3"/>
      <c r="Q3144" s="17" t="s">
        <v>22369</v>
      </c>
      <c r="R3144" s="7" t="s">
        <v>22370</v>
      </c>
    </row>
    <row r="3145" spans="1:18" ht="78.75">
      <c r="A3145" s="8" t="s">
        <v>22371</v>
      </c>
      <c r="B3145" s="3" t="s">
        <v>22372</v>
      </c>
      <c r="C3145" s="4" t="s">
        <v>21845</v>
      </c>
      <c r="D3145" s="3" t="s">
        <v>22373</v>
      </c>
      <c r="E3145" s="6">
        <v>43945.020648148144</v>
      </c>
      <c r="F3145" s="3"/>
      <c r="G3145" s="3"/>
      <c r="H3145" s="3"/>
      <c r="I3145" s="3"/>
      <c r="J3145" s="3" t="s">
        <v>22374</v>
      </c>
      <c r="K3145" s="3"/>
      <c r="L3145" s="7" t="s">
        <v>27</v>
      </c>
      <c r="M3145" s="14" t="s">
        <v>22375</v>
      </c>
      <c r="N3145" s="3">
        <v>48</v>
      </c>
      <c r="O3145" s="3">
        <v>167</v>
      </c>
      <c r="P3145" s="3"/>
      <c r="Q3145" s="17" t="s">
        <v>22376</v>
      </c>
      <c r="R3145" s="7" t="s">
        <v>21850</v>
      </c>
    </row>
    <row r="3146" spans="1:18" ht="33.75">
      <c r="A3146" s="8" t="s">
        <v>22377</v>
      </c>
      <c r="B3146" s="3" t="s">
        <v>22378</v>
      </c>
      <c r="C3146" s="4" t="s">
        <v>22379</v>
      </c>
      <c r="D3146" s="3" t="s">
        <v>22380</v>
      </c>
      <c r="E3146" s="6">
        <v>43945.020543981482</v>
      </c>
      <c r="F3146" s="3"/>
      <c r="G3146" s="3"/>
      <c r="H3146" s="3"/>
      <c r="I3146" s="3"/>
      <c r="J3146" s="3" t="s">
        <v>22381</v>
      </c>
      <c r="K3146" s="3"/>
      <c r="L3146" s="7" t="s">
        <v>27</v>
      </c>
      <c r="M3146" s="14" t="s">
        <v>22382</v>
      </c>
      <c r="N3146" s="3">
        <v>1494</v>
      </c>
      <c r="O3146" s="3">
        <v>891</v>
      </c>
      <c r="P3146" s="3"/>
      <c r="Q3146" s="17" t="s">
        <v>22383</v>
      </c>
      <c r="R3146" s="7" t="s">
        <v>22384</v>
      </c>
    </row>
    <row r="3147" spans="1:18" ht="67.5">
      <c r="A3147" s="8" t="s">
        <v>22385</v>
      </c>
      <c r="B3147" s="3" t="s">
        <v>22386</v>
      </c>
      <c r="C3147" s="4" t="s">
        <v>22251</v>
      </c>
      <c r="D3147" s="3" t="s">
        <v>22387</v>
      </c>
      <c r="E3147" s="6">
        <v>43945.020243055551</v>
      </c>
      <c r="F3147" s="3"/>
      <c r="G3147" s="3"/>
      <c r="H3147" s="3"/>
      <c r="I3147" s="3"/>
      <c r="J3147" s="3" t="s">
        <v>22388</v>
      </c>
      <c r="K3147" s="3"/>
      <c r="L3147" s="7" t="s">
        <v>57</v>
      </c>
      <c r="M3147" s="14" t="s">
        <v>22389</v>
      </c>
      <c r="N3147" s="3">
        <v>370</v>
      </c>
      <c r="O3147" s="3">
        <v>1120</v>
      </c>
      <c r="P3147" s="3" t="s">
        <v>22390</v>
      </c>
      <c r="Q3147" s="17" t="s">
        <v>22391</v>
      </c>
      <c r="R3147" s="7" t="s">
        <v>22256</v>
      </c>
    </row>
    <row r="3148" spans="1:18" ht="67.5">
      <c r="A3148" s="8" t="s">
        <v>22392</v>
      </c>
      <c r="B3148" s="3" t="s">
        <v>22393</v>
      </c>
      <c r="C3148" s="4" t="s">
        <v>21403</v>
      </c>
      <c r="D3148" s="3" t="s">
        <v>22394</v>
      </c>
      <c r="E3148" s="6">
        <v>43945.020034722227</v>
      </c>
      <c r="F3148" s="3"/>
      <c r="G3148" s="3"/>
      <c r="H3148" s="3"/>
      <c r="I3148" s="3"/>
      <c r="J3148" s="3" t="s">
        <v>22395</v>
      </c>
      <c r="K3148" s="3"/>
      <c r="L3148" s="7" t="s">
        <v>27</v>
      </c>
      <c r="M3148" s="14" t="s">
        <v>22396</v>
      </c>
      <c r="N3148" s="3">
        <v>37</v>
      </c>
      <c r="O3148" s="3">
        <v>50</v>
      </c>
      <c r="P3148" s="3"/>
      <c r="Q3148" s="17" t="s">
        <v>22397</v>
      </c>
      <c r="R3148" s="7" t="s">
        <v>21408</v>
      </c>
    </row>
    <row r="3149" spans="1:18" ht="78.75">
      <c r="A3149" s="8" t="s">
        <v>22398</v>
      </c>
      <c r="B3149" s="3" t="s">
        <v>22399</v>
      </c>
      <c r="C3149" s="4" t="s">
        <v>21756</v>
      </c>
      <c r="D3149" s="3" t="s">
        <v>22400</v>
      </c>
      <c r="E3149" s="6">
        <v>43945.019965277781</v>
      </c>
      <c r="F3149" s="3"/>
      <c r="G3149" s="3"/>
      <c r="H3149" s="3"/>
      <c r="I3149" s="3"/>
      <c r="J3149" s="3" t="s">
        <v>22401</v>
      </c>
      <c r="K3149" s="3"/>
      <c r="L3149" s="7" t="s">
        <v>27</v>
      </c>
      <c r="M3149" s="14" t="s">
        <v>22402</v>
      </c>
      <c r="N3149" s="3">
        <v>426</v>
      </c>
      <c r="O3149" s="3">
        <v>795</v>
      </c>
      <c r="P3149" s="3"/>
      <c r="Q3149" s="17" t="s">
        <v>22403</v>
      </c>
      <c r="R3149" s="7" t="s">
        <v>21761</v>
      </c>
    </row>
    <row r="3150" spans="1:18" ht="67.5">
      <c r="A3150" s="8" t="s">
        <v>22404</v>
      </c>
      <c r="B3150" s="3" t="s">
        <v>22405</v>
      </c>
      <c r="C3150" s="4" t="s">
        <v>22406</v>
      </c>
      <c r="D3150" s="3" t="s">
        <v>22407</v>
      </c>
      <c r="E3150" s="6">
        <v>43945.019814814819</v>
      </c>
      <c r="F3150" s="3"/>
      <c r="G3150" s="3"/>
      <c r="H3150" s="3"/>
      <c r="I3150" s="3"/>
      <c r="J3150" s="3" t="s">
        <v>22408</v>
      </c>
      <c r="K3150" s="3"/>
      <c r="L3150" s="7" t="s">
        <v>27</v>
      </c>
      <c r="M3150" s="14" t="s">
        <v>22409</v>
      </c>
      <c r="N3150" s="3">
        <v>1477</v>
      </c>
      <c r="O3150" s="3">
        <v>4174</v>
      </c>
      <c r="P3150" s="3" t="s">
        <v>18342</v>
      </c>
      <c r="Q3150" s="17" t="s">
        <v>22410</v>
      </c>
      <c r="R3150" s="7" t="s">
        <v>22411</v>
      </c>
    </row>
    <row r="3151" spans="1:18" ht="67.5">
      <c r="A3151" s="8" t="s">
        <v>22412</v>
      </c>
      <c r="B3151" s="3" t="s">
        <v>22413</v>
      </c>
      <c r="C3151" s="4" t="s">
        <v>21403</v>
      </c>
      <c r="D3151" s="3" t="s">
        <v>22414</v>
      </c>
      <c r="E3151" s="6">
        <v>43945.019803240742</v>
      </c>
      <c r="F3151" s="3"/>
      <c r="G3151" s="3"/>
      <c r="H3151" s="3"/>
      <c r="I3151" s="3"/>
      <c r="J3151" s="3" t="s">
        <v>22415</v>
      </c>
      <c r="K3151" s="3"/>
      <c r="L3151" s="7" t="s">
        <v>178</v>
      </c>
      <c r="M3151" s="14" t="s">
        <v>22416</v>
      </c>
      <c r="N3151" s="3">
        <v>73</v>
      </c>
      <c r="O3151" s="3">
        <v>112</v>
      </c>
      <c r="P3151" s="3"/>
      <c r="Q3151" s="17" t="s">
        <v>22417</v>
      </c>
      <c r="R3151" s="7" t="s">
        <v>21408</v>
      </c>
    </row>
    <row r="3152" spans="1:18" ht="101.25">
      <c r="A3152" s="8" t="s">
        <v>22418</v>
      </c>
      <c r="B3152" s="3" t="s">
        <v>22419</v>
      </c>
      <c r="C3152" s="4" t="s">
        <v>21534</v>
      </c>
      <c r="D3152" s="3" t="s">
        <v>22420</v>
      </c>
      <c r="E3152" s="6">
        <v>43945.019791666666</v>
      </c>
      <c r="F3152" s="3"/>
      <c r="G3152" s="3"/>
      <c r="H3152" s="3"/>
      <c r="I3152" s="3"/>
      <c r="J3152" s="3" t="s">
        <v>22421</v>
      </c>
      <c r="K3152" s="3"/>
      <c r="L3152" s="7" t="s">
        <v>27</v>
      </c>
      <c r="M3152" s="14" t="s">
        <v>22422</v>
      </c>
      <c r="N3152" s="3">
        <v>268</v>
      </c>
      <c r="O3152" s="3">
        <v>391</v>
      </c>
      <c r="P3152" s="3"/>
      <c r="Q3152" s="17" t="s">
        <v>22423</v>
      </c>
      <c r="R3152" s="7" t="s">
        <v>21538</v>
      </c>
    </row>
    <row r="3153" spans="1:18" ht="78.75">
      <c r="A3153" s="8" t="s">
        <v>22424</v>
      </c>
      <c r="B3153" s="3" t="s">
        <v>22425</v>
      </c>
      <c r="C3153" s="4" t="s">
        <v>21756</v>
      </c>
      <c r="D3153" s="3" t="s">
        <v>22426</v>
      </c>
      <c r="E3153" s="6">
        <v>43945.019548611112</v>
      </c>
      <c r="F3153" s="3"/>
      <c r="G3153" s="3"/>
      <c r="H3153" s="3"/>
      <c r="I3153" s="3"/>
      <c r="J3153" s="3" t="s">
        <v>22427</v>
      </c>
      <c r="K3153" s="3"/>
      <c r="L3153" s="7" t="s">
        <v>57</v>
      </c>
      <c r="M3153" s="14" t="s">
        <v>22428</v>
      </c>
      <c r="N3153" s="3">
        <v>78</v>
      </c>
      <c r="O3153" s="3">
        <v>396</v>
      </c>
      <c r="P3153" s="3" t="s">
        <v>22429</v>
      </c>
      <c r="Q3153" s="17" t="s">
        <v>22430</v>
      </c>
      <c r="R3153" s="7" t="s">
        <v>21761</v>
      </c>
    </row>
    <row r="3154" spans="1:18" ht="78.75">
      <c r="A3154" s="8" t="s">
        <v>22431</v>
      </c>
      <c r="B3154" s="3" t="s">
        <v>22432</v>
      </c>
      <c r="C3154" s="4" t="s">
        <v>22433</v>
      </c>
      <c r="D3154" s="3" t="s">
        <v>22434</v>
      </c>
      <c r="E3154" s="6">
        <v>43945.019282407404</v>
      </c>
      <c r="F3154" s="3"/>
      <c r="G3154" s="3"/>
      <c r="H3154" s="3" t="s">
        <v>22435</v>
      </c>
      <c r="I3154" s="3" t="s">
        <v>22436</v>
      </c>
      <c r="J3154" s="3" t="s">
        <v>22437</v>
      </c>
      <c r="K3154" s="3" t="s">
        <v>22438</v>
      </c>
      <c r="L3154" s="7" t="s">
        <v>22439</v>
      </c>
      <c r="M3154" s="14" t="s">
        <v>22440</v>
      </c>
      <c r="N3154" s="3">
        <v>79427</v>
      </c>
      <c r="O3154" s="3">
        <v>9715</v>
      </c>
      <c r="P3154" s="3" t="s">
        <v>22441</v>
      </c>
      <c r="Q3154" s="17" t="s">
        <v>22442</v>
      </c>
      <c r="R3154" s="7" t="s">
        <v>22443</v>
      </c>
    </row>
    <row r="3155" spans="1:18" ht="45">
      <c r="A3155" s="8" t="s">
        <v>22444</v>
      </c>
      <c r="B3155" s="3" t="s">
        <v>22445</v>
      </c>
      <c r="C3155" s="4" t="s">
        <v>22446</v>
      </c>
      <c r="D3155" s="3" t="s">
        <v>22447</v>
      </c>
      <c r="E3155" s="6">
        <v>43945.019166666665</v>
      </c>
      <c r="F3155" s="3"/>
      <c r="G3155" s="3"/>
      <c r="H3155" s="3"/>
      <c r="I3155" s="3"/>
      <c r="J3155" s="3" t="s">
        <v>22448</v>
      </c>
      <c r="K3155" s="3"/>
      <c r="L3155" s="7" t="s">
        <v>27</v>
      </c>
      <c r="M3155" s="14" t="s">
        <v>22449</v>
      </c>
      <c r="N3155" s="3">
        <v>209</v>
      </c>
      <c r="O3155" s="3">
        <v>89</v>
      </c>
      <c r="P3155" s="3"/>
      <c r="Q3155" s="17" t="s">
        <v>22450</v>
      </c>
      <c r="R3155" s="7" t="s">
        <v>521</v>
      </c>
    </row>
    <row r="3156" spans="1:18" ht="45">
      <c r="A3156" s="8" t="s">
        <v>22451</v>
      </c>
      <c r="B3156" s="3" t="s">
        <v>22452</v>
      </c>
      <c r="C3156" s="4" t="s">
        <v>22453</v>
      </c>
      <c r="D3156" s="3" t="s">
        <v>22454</v>
      </c>
      <c r="E3156" s="6">
        <v>43945.019027777773</v>
      </c>
      <c r="F3156" s="3"/>
      <c r="G3156" s="3"/>
      <c r="H3156" s="3"/>
      <c r="I3156" s="3"/>
      <c r="J3156" s="3" t="s">
        <v>22455</v>
      </c>
      <c r="K3156" s="3"/>
      <c r="L3156" s="7" t="s">
        <v>178</v>
      </c>
      <c r="M3156" s="14" t="s">
        <v>22456</v>
      </c>
      <c r="N3156" s="3">
        <v>50</v>
      </c>
      <c r="O3156" s="3">
        <v>323</v>
      </c>
      <c r="P3156" s="3" t="s">
        <v>22457</v>
      </c>
      <c r="Q3156" s="17" t="s">
        <v>22458</v>
      </c>
      <c r="R3156" s="7" t="s">
        <v>22459</v>
      </c>
    </row>
    <row r="3157" spans="1:18" ht="45">
      <c r="A3157" s="8" t="s">
        <v>22460</v>
      </c>
      <c r="B3157" s="3" t="s">
        <v>22445</v>
      </c>
      <c r="C3157" s="4" t="s">
        <v>22461</v>
      </c>
      <c r="D3157" s="3" t="s">
        <v>22462</v>
      </c>
      <c r="E3157" s="6">
        <v>43945.018923611111</v>
      </c>
      <c r="F3157" s="3"/>
      <c r="G3157" s="3"/>
      <c r="H3157" s="3"/>
      <c r="I3157" s="3"/>
      <c r="J3157" s="3" t="s">
        <v>22448</v>
      </c>
      <c r="K3157" s="3"/>
      <c r="L3157" s="7" t="s">
        <v>27</v>
      </c>
      <c r="M3157" s="14" t="s">
        <v>22449</v>
      </c>
      <c r="N3157" s="3">
        <v>209</v>
      </c>
      <c r="O3157" s="3">
        <v>89</v>
      </c>
      <c r="P3157" s="3"/>
      <c r="Q3157" s="17" t="s">
        <v>22463</v>
      </c>
      <c r="R3157" s="7" t="s">
        <v>521</v>
      </c>
    </row>
    <row r="3158" spans="1:18" ht="33.75">
      <c r="A3158" s="8" t="s">
        <v>22464</v>
      </c>
      <c r="B3158" s="3" t="s">
        <v>22465</v>
      </c>
      <c r="C3158" s="4" t="s">
        <v>6901</v>
      </c>
      <c r="D3158" s="3" t="s">
        <v>22466</v>
      </c>
      <c r="E3158" s="6">
        <v>43945.018912037034</v>
      </c>
      <c r="F3158" s="3"/>
      <c r="G3158" s="3"/>
      <c r="H3158" s="3"/>
      <c r="I3158" s="3"/>
      <c r="J3158" s="3" t="s">
        <v>22467</v>
      </c>
      <c r="K3158" s="3"/>
      <c r="L3158" s="7" t="s">
        <v>178</v>
      </c>
      <c r="M3158" s="14" t="s">
        <v>22468</v>
      </c>
      <c r="N3158" s="3">
        <v>447</v>
      </c>
      <c r="O3158" s="3">
        <v>122</v>
      </c>
      <c r="P3158" s="3"/>
      <c r="Q3158" s="17" t="s">
        <v>22469</v>
      </c>
      <c r="R3158" s="7" t="s">
        <v>6907</v>
      </c>
    </row>
    <row r="3159" spans="1:18" ht="45">
      <c r="A3159" s="8" t="s">
        <v>22470</v>
      </c>
      <c r="B3159" s="3" t="s">
        <v>22471</v>
      </c>
      <c r="C3159" s="4" t="s">
        <v>22472</v>
      </c>
      <c r="D3159" s="3" t="s">
        <v>22473</v>
      </c>
      <c r="E3159" s="6">
        <v>43945.018877314811</v>
      </c>
      <c r="F3159" s="3"/>
      <c r="G3159" s="3"/>
      <c r="H3159" s="3"/>
      <c r="I3159" s="3"/>
      <c r="J3159" s="3" t="s">
        <v>22474</v>
      </c>
      <c r="K3159" s="3"/>
      <c r="L3159" s="7" t="s">
        <v>27</v>
      </c>
      <c r="M3159" s="14" t="s">
        <v>22475</v>
      </c>
      <c r="N3159" s="3">
        <v>23</v>
      </c>
      <c r="O3159" s="3">
        <v>172</v>
      </c>
      <c r="P3159" s="3"/>
      <c r="Q3159" s="17" t="s">
        <v>22476</v>
      </c>
      <c r="R3159" s="7" t="s">
        <v>1098</v>
      </c>
    </row>
    <row r="3160" spans="1:18" ht="78.75">
      <c r="A3160" s="8" t="s">
        <v>22477</v>
      </c>
      <c r="B3160" s="3" t="s">
        <v>22478</v>
      </c>
      <c r="C3160" s="4" t="s">
        <v>22054</v>
      </c>
      <c r="D3160" s="3" t="s">
        <v>22479</v>
      </c>
      <c r="E3160" s="6">
        <v>43945.018842592588</v>
      </c>
      <c r="F3160" s="3"/>
      <c r="G3160" s="3"/>
      <c r="H3160" s="3"/>
      <c r="I3160" s="3"/>
      <c r="J3160" s="3" t="s">
        <v>22480</v>
      </c>
      <c r="K3160" s="3"/>
      <c r="L3160" s="7" t="s">
        <v>27</v>
      </c>
      <c r="M3160" s="14" t="s">
        <v>22481</v>
      </c>
      <c r="N3160" s="3">
        <v>2579</v>
      </c>
      <c r="O3160" s="3">
        <v>1092</v>
      </c>
      <c r="P3160" s="3" t="s">
        <v>22482</v>
      </c>
      <c r="Q3160" s="17" t="s">
        <v>22483</v>
      </c>
      <c r="R3160" s="7" t="s">
        <v>22060</v>
      </c>
    </row>
    <row r="3161" spans="1:18" ht="45">
      <c r="A3161" s="8" t="s">
        <v>22484</v>
      </c>
      <c r="B3161" s="3" t="s">
        <v>22485</v>
      </c>
      <c r="C3161" s="4" t="s">
        <v>22486</v>
      </c>
      <c r="D3161" s="3" t="s">
        <v>22487</v>
      </c>
      <c r="E3161" s="6">
        <v>43945.018807870365</v>
      </c>
      <c r="F3161" s="3"/>
      <c r="G3161" s="3"/>
      <c r="H3161" s="3"/>
      <c r="I3161" s="3"/>
      <c r="J3161" s="3" t="s">
        <v>22488</v>
      </c>
      <c r="K3161" s="3"/>
      <c r="L3161" s="7" t="s">
        <v>22489</v>
      </c>
      <c r="M3161" s="14" t="s">
        <v>22490</v>
      </c>
      <c r="N3161" s="3">
        <v>479431</v>
      </c>
      <c r="O3161" s="3">
        <v>118780</v>
      </c>
      <c r="P3161" s="3" t="s">
        <v>1800</v>
      </c>
      <c r="Q3161" s="17" t="s">
        <v>22491</v>
      </c>
      <c r="R3161" s="7" t="s">
        <v>22492</v>
      </c>
    </row>
    <row r="3162" spans="1:18" ht="101.25">
      <c r="A3162" s="8" t="s">
        <v>22493</v>
      </c>
      <c r="B3162" s="3" t="s">
        <v>22494</v>
      </c>
      <c r="C3162" s="4" t="s">
        <v>21534</v>
      </c>
      <c r="D3162" s="3" t="s">
        <v>22495</v>
      </c>
      <c r="E3162" s="6">
        <v>43945.018726851849</v>
      </c>
      <c r="F3162" s="3"/>
      <c r="G3162" s="3"/>
      <c r="H3162" s="3"/>
      <c r="I3162" s="3"/>
      <c r="J3162" s="3" t="s">
        <v>22496</v>
      </c>
      <c r="K3162" s="3"/>
      <c r="L3162" s="7" t="s">
        <v>27</v>
      </c>
      <c r="M3162" s="14" t="s">
        <v>22497</v>
      </c>
      <c r="N3162" s="3">
        <v>60</v>
      </c>
      <c r="O3162" s="3">
        <v>127</v>
      </c>
      <c r="P3162" s="3"/>
      <c r="Q3162" s="17" t="s">
        <v>22498</v>
      </c>
      <c r="R3162" s="7" t="s">
        <v>21538</v>
      </c>
    </row>
    <row r="3163" spans="1:18" ht="67.5">
      <c r="A3163" s="8" t="s">
        <v>22499</v>
      </c>
      <c r="B3163" s="3" t="s">
        <v>22500</v>
      </c>
      <c r="C3163" s="4" t="s">
        <v>21403</v>
      </c>
      <c r="D3163" s="3" t="s">
        <v>22501</v>
      </c>
      <c r="E3163" s="6">
        <v>43945.018576388888</v>
      </c>
      <c r="F3163" s="3"/>
      <c r="G3163" s="3"/>
      <c r="H3163" s="3"/>
      <c r="I3163" s="3"/>
      <c r="J3163" s="3" t="s">
        <v>22502</v>
      </c>
      <c r="K3163" s="3"/>
      <c r="L3163" s="7" t="s">
        <v>27</v>
      </c>
      <c r="M3163" s="14" t="s">
        <v>22503</v>
      </c>
      <c r="N3163" s="3">
        <v>68670</v>
      </c>
      <c r="O3163" s="3">
        <v>1717</v>
      </c>
      <c r="P3163" s="3" t="s">
        <v>266</v>
      </c>
      <c r="Q3163" s="17" t="s">
        <v>22504</v>
      </c>
      <c r="R3163" s="7" t="s">
        <v>21408</v>
      </c>
    </row>
    <row r="3164" spans="1:18" ht="67.5">
      <c r="A3164" s="8" t="s">
        <v>22505</v>
      </c>
      <c r="B3164" s="3" t="s">
        <v>22506</v>
      </c>
      <c r="C3164" s="4" t="s">
        <v>22507</v>
      </c>
      <c r="D3164" s="3" t="s">
        <v>22508</v>
      </c>
      <c r="E3164" s="6">
        <v>43945.018460648149</v>
      </c>
      <c r="F3164" s="3"/>
      <c r="G3164" s="3"/>
      <c r="H3164" s="3"/>
      <c r="I3164" s="3"/>
      <c r="J3164" s="3" t="s">
        <v>22509</v>
      </c>
      <c r="K3164" s="3"/>
      <c r="L3164" s="7" t="s">
        <v>27</v>
      </c>
      <c r="M3164" s="14" t="s">
        <v>22510</v>
      </c>
      <c r="N3164" s="3">
        <v>14354</v>
      </c>
      <c r="O3164" s="3">
        <v>6128</v>
      </c>
      <c r="P3164" s="3" t="s">
        <v>22511</v>
      </c>
      <c r="Q3164" s="17" t="s">
        <v>22512</v>
      </c>
      <c r="R3164" s="7" t="s">
        <v>22513</v>
      </c>
    </row>
    <row r="3165" spans="1:18" ht="33.75">
      <c r="A3165" s="8" t="s">
        <v>22514</v>
      </c>
      <c r="B3165" s="3" t="s">
        <v>22515</v>
      </c>
      <c r="C3165" s="4" t="s">
        <v>22516</v>
      </c>
      <c r="D3165" s="3" t="s">
        <v>22517</v>
      </c>
      <c r="E3165" s="6">
        <v>43945.018275462964</v>
      </c>
      <c r="F3165" s="3"/>
      <c r="G3165" s="3"/>
      <c r="H3165" s="3"/>
      <c r="I3165" s="3"/>
      <c r="J3165" s="3" t="s">
        <v>22518</v>
      </c>
      <c r="K3165" s="3"/>
      <c r="L3165" s="7" t="s">
        <v>57</v>
      </c>
      <c r="M3165" s="14" t="s">
        <v>22519</v>
      </c>
      <c r="N3165" s="3">
        <v>229</v>
      </c>
      <c r="O3165" s="3">
        <v>85</v>
      </c>
      <c r="P3165" s="3" t="s">
        <v>13245</v>
      </c>
      <c r="Q3165" s="17" t="s">
        <v>22520</v>
      </c>
      <c r="R3165" s="7" t="s">
        <v>22521</v>
      </c>
    </row>
    <row r="3166" spans="1:18" ht="101.25">
      <c r="A3166" s="8" t="s">
        <v>22522</v>
      </c>
      <c r="B3166" s="3" t="s">
        <v>22523</v>
      </c>
      <c r="C3166" s="4" t="s">
        <v>22524</v>
      </c>
      <c r="D3166" s="3" t="s">
        <v>22525</v>
      </c>
      <c r="E3166" s="6">
        <v>43945.018217592587</v>
      </c>
      <c r="F3166" s="3"/>
      <c r="G3166" s="3"/>
      <c r="H3166" s="3"/>
      <c r="I3166" s="3"/>
      <c r="J3166" s="3" t="s">
        <v>22526</v>
      </c>
      <c r="K3166" s="3"/>
      <c r="L3166" s="7" t="s">
        <v>27</v>
      </c>
      <c r="M3166" s="14" t="s">
        <v>22527</v>
      </c>
      <c r="N3166" s="3">
        <v>1028</v>
      </c>
      <c r="O3166" s="3">
        <v>229</v>
      </c>
      <c r="P3166" s="3" t="s">
        <v>19604</v>
      </c>
      <c r="Q3166" s="17" t="s">
        <v>22528</v>
      </c>
      <c r="R3166" s="7" t="s">
        <v>914</v>
      </c>
    </row>
    <row r="3167" spans="1:18" ht="90">
      <c r="A3167" s="8" t="s">
        <v>22529</v>
      </c>
      <c r="B3167" s="3" t="s">
        <v>22530</v>
      </c>
      <c r="C3167" s="4" t="s">
        <v>22531</v>
      </c>
      <c r="D3167" s="3" t="s">
        <v>22532</v>
      </c>
      <c r="E3167" s="6">
        <v>43945.018148148149</v>
      </c>
      <c r="F3167" s="3"/>
      <c r="G3167" s="3"/>
      <c r="H3167" s="3"/>
      <c r="I3167" s="3"/>
      <c r="J3167" s="3" t="s">
        <v>22533</v>
      </c>
      <c r="K3167" s="3"/>
      <c r="L3167" s="7" t="s">
        <v>57</v>
      </c>
      <c r="M3167" s="14" t="s">
        <v>22534</v>
      </c>
      <c r="N3167" s="3">
        <v>6066</v>
      </c>
      <c r="O3167" s="3">
        <v>376</v>
      </c>
      <c r="P3167" s="3" t="s">
        <v>19881</v>
      </c>
      <c r="Q3167" s="17" t="s">
        <v>22535</v>
      </c>
      <c r="R3167" s="7" t="s">
        <v>22536</v>
      </c>
    </row>
    <row r="3168" spans="1:18" ht="33.75">
      <c r="A3168" s="8" t="s">
        <v>22537</v>
      </c>
      <c r="B3168" s="3" t="s">
        <v>22538</v>
      </c>
      <c r="C3168" s="4" t="s">
        <v>22333</v>
      </c>
      <c r="D3168" s="3" t="s">
        <v>22539</v>
      </c>
      <c r="E3168" s="6">
        <v>43945.018101851849</v>
      </c>
      <c r="F3168" s="3"/>
      <c r="G3168" s="3"/>
      <c r="H3168" s="3"/>
      <c r="I3168" s="3"/>
      <c r="J3168" s="3" t="s">
        <v>22540</v>
      </c>
      <c r="K3168" s="3"/>
      <c r="L3168" s="7" t="s">
        <v>27</v>
      </c>
      <c r="M3168" s="14" t="s">
        <v>22541</v>
      </c>
      <c r="N3168" s="3">
        <v>319</v>
      </c>
      <c r="O3168" s="3">
        <v>671</v>
      </c>
      <c r="P3168" s="3" t="s">
        <v>1960</v>
      </c>
      <c r="Q3168" s="17" t="s">
        <v>22542</v>
      </c>
      <c r="R3168" s="7" t="s">
        <v>22338</v>
      </c>
    </row>
    <row r="3169" spans="1:18" ht="67.5">
      <c r="A3169" s="8" t="s">
        <v>22543</v>
      </c>
      <c r="B3169" s="3" t="s">
        <v>22544</v>
      </c>
      <c r="C3169" s="4" t="s">
        <v>22545</v>
      </c>
      <c r="D3169" s="3" t="s">
        <v>22546</v>
      </c>
      <c r="E3169" s="6">
        <v>43945.017997685187</v>
      </c>
      <c r="F3169" s="3"/>
      <c r="G3169" s="3"/>
      <c r="H3169" s="3"/>
      <c r="I3169" s="3"/>
      <c r="J3169" s="3" t="s">
        <v>22547</v>
      </c>
      <c r="K3169" s="3"/>
      <c r="L3169" s="7" t="s">
        <v>178</v>
      </c>
      <c r="M3169" s="14" t="s">
        <v>22548</v>
      </c>
      <c r="N3169" s="3">
        <v>68</v>
      </c>
      <c r="O3169" s="3">
        <v>25</v>
      </c>
      <c r="P3169" s="3"/>
      <c r="Q3169" s="17" t="s">
        <v>22549</v>
      </c>
      <c r="R3169" s="7" t="s">
        <v>22550</v>
      </c>
    </row>
    <row r="3170" spans="1:18" ht="67.5">
      <c r="A3170" s="8" t="s">
        <v>22551</v>
      </c>
      <c r="B3170" s="3" t="s">
        <v>22552</v>
      </c>
      <c r="C3170" s="4" t="s">
        <v>21725</v>
      </c>
      <c r="D3170" s="3" t="s">
        <v>22553</v>
      </c>
      <c r="E3170" s="6">
        <v>43945.017870370371</v>
      </c>
      <c r="F3170" s="3"/>
      <c r="G3170" s="3"/>
      <c r="H3170" s="3"/>
      <c r="I3170" s="3"/>
      <c r="J3170" s="3" t="s">
        <v>22554</v>
      </c>
      <c r="K3170" s="3"/>
      <c r="L3170" s="7" t="s">
        <v>178</v>
      </c>
      <c r="M3170" s="14" t="s">
        <v>22555</v>
      </c>
      <c r="N3170" s="3">
        <v>34</v>
      </c>
      <c r="O3170" s="3">
        <v>666</v>
      </c>
      <c r="P3170" s="3" t="s">
        <v>7245</v>
      </c>
      <c r="Q3170" s="17" t="s">
        <v>22556</v>
      </c>
      <c r="R3170" s="7" t="s">
        <v>21730</v>
      </c>
    </row>
    <row r="3171" spans="1:18" ht="33.75">
      <c r="A3171" s="8" t="s">
        <v>22557</v>
      </c>
      <c r="B3171" s="3" t="s">
        <v>22558</v>
      </c>
      <c r="C3171" s="4" t="s">
        <v>21786</v>
      </c>
      <c r="D3171" s="3" t="s">
        <v>22559</v>
      </c>
      <c r="E3171" s="6">
        <v>43945.017766203702</v>
      </c>
      <c r="F3171" s="3"/>
      <c r="G3171" s="3"/>
      <c r="H3171" s="3"/>
      <c r="I3171" s="3"/>
      <c r="J3171" s="3" t="s">
        <v>22560</v>
      </c>
      <c r="K3171" s="3"/>
      <c r="L3171" s="7" t="s">
        <v>27</v>
      </c>
      <c r="M3171" s="14" t="s">
        <v>22561</v>
      </c>
      <c r="N3171" s="3">
        <v>409</v>
      </c>
      <c r="O3171" s="3">
        <v>767</v>
      </c>
      <c r="P3171" s="3"/>
      <c r="Q3171" s="17" t="s">
        <v>22562</v>
      </c>
      <c r="R3171" s="7" t="s">
        <v>21791</v>
      </c>
    </row>
    <row r="3172" spans="1:18" ht="56.25">
      <c r="A3172" s="8" t="s">
        <v>22563</v>
      </c>
      <c r="B3172" s="3" t="s">
        <v>22564</v>
      </c>
      <c r="C3172" s="4" t="s">
        <v>21541</v>
      </c>
      <c r="D3172" s="3" t="s">
        <v>22565</v>
      </c>
      <c r="E3172" s="6">
        <v>43945.017731481479</v>
      </c>
      <c r="F3172" s="3"/>
      <c r="G3172" s="3"/>
      <c r="H3172" s="3"/>
      <c r="I3172" s="3"/>
      <c r="J3172" s="3" t="s">
        <v>22566</v>
      </c>
      <c r="K3172" s="3"/>
      <c r="L3172" s="7" t="s">
        <v>27</v>
      </c>
      <c r="M3172" s="14" t="s">
        <v>22567</v>
      </c>
      <c r="N3172" s="3">
        <v>2896</v>
      </c>
      <c r="O3172" s="3">
        <v>4689</v>
      </c>
      <c r="P3172" s="3"/>
      <c r="Q3172" s="17" t="s">
        <v>22568</v>
      </c>
      <c r="R3172" s="7" t="s">
        <v>21546</v>
      </c>
    </row>
    <row r="3173" spans="1:18" ht="67.5">
      <c r="A3173" s="8" t="s">
        <v>22569</v>
      </c>
      <c r="B3173" s="3" t="s">
        <v>22570</v>
      </c>
      <c r="C3173" s="4" t="s">
        <v>21725</v>
      </c>
      <c r="D3173" s="3" t="s">
        <v>22571</v>
      </c>
      <c r="E3173" s="6">
        <v>43945.017534722225</v>
      </c>
      <c r="F3173" s="3"/>
      <c r="G3173" s="3"/>
      <c r="H3173" s="3"/>
      <c r="I3173" s="3"/>
      <c r="J3173" s="3" t="s">
        <v>22572</v>
      </c>
      <c r="K3173" s="3"/>
      <c r="L3173" s="7" t="s">
        <v>27</v>
      </c>
      <c r="M3173" s="14" t="s">
        <v>22573</v>
      </c>
      <c r="N3173" s="3">
        <v>150</v>
      </c>
      <c r="O3173" s="3">
        <v>1024</v>
      </c>
      <c r="P3173" s="3" t="s">
        <v>22574</v>
      </c>
      <c r="Q3173" s="17" t="s">
        <v>22575</v>
      </c>
      <c r="R3173" s="7" t="s">
        <v>21730</v>
      </c>
    </row>
    <row r="3174" spans="1:18" ht="78.75">
      <c r="A3174" s="8" t="s">
        <v>22576</v>
      </c>
      <c r="B3174" s="3" t="s">
        <v>22577</v>
      </c>
      <c r="C3174" s="4" t="s">
        <v>22054</v>
      </c>
      <c r="D3174" s="3" t="s">
        <v>22578</v>
      </c>
      <c r="E3174" s="6">
        <v>43945.017280092594</v>
      </c>
      <c r="F3174" s="3"/>
      <c r="G3174" s="3"/>
      <c r="H3174" s="3"/>
      <c r="I3174" s="3"/>
      <c r="J3174" s="3" t="s">
        <v>22579</v>
      </c>
      <c r="K3174" s="3"/>
      <c r="L3174" s="7" t="s">
        <v>178</v>
      </c>
      <c r="M3174" s="14" t="s">
        <v>22580</v>
      </c>
      <c r="N3174" s="3">
        <v>29821</v>
      </c>
      <c r="O3174" s="3">
        <v>2298</v>
      </c>
      <c r="P3174" s="3" t="s">
        <v>7993</v>
      </c>
      <c r="Q3174" s="17" t="s">
        <v>22581</v>
      </c>
      <c r="R3174" s="7" t="s">
        <v>22060</v>
      </c>
    </row>
    <row r="3175" spans="1:18" ht="56.25">
      <c r="A3175" s="8" t="s">
        <v>22582</v>
      </c>
      <c r="B3175" s="3" t="s">
        <v>22583</v>
      </c>
      <c r="C3175" s="4" t="s">
        <v>22584</v>
      </c>
      <c r="D3175" s="3" t="s">
        <v>22585</v>
      </c>
      <c r="E3175" s="6">
        <v>43945.017268518517</v>
      </c>
      <c r="F3175" s="3"/>
      <c r="G3175" s="3"/>
      <c r="H3175" s="3"/>
      <c r="I3175" s="3"/>
      <c r="J3175" s="3" t="s">
        <v>22586</v>
      </c>
      <c r="K3175" s="3"/>
      <c r="L3175" s="7" t="s">
        <v>57</v>
      </c>
      <c r="M3175" s="14" t="s">
        <v>22587</v>
      </c>
      <c r="N3175" s="3">
        <v>332</v>
      </c>
      <c r="O3175" s="3">
        <v>2234</v>
      </c>
      <c r="P3175" s="3" t="s">
        <v>22588</v>
      </c>
      <c r="Q3175" s="17" t="s">
        <v>22589</v>
      </c>
      <c r="R3175" s="7" t="s">
        <v>22590</v>
      </c>
    </row>
    <row r="3176" spans="1:18" ht="33.75">
      <c r="A3176" s="8" t="s">
        <v>22591</v>
      </c>
      <c r="B3176" s="3" t="s">
        <v>22592</v>
      </c>
      <c r="C3176" s="4" t="s">
        <v>22593</v>
      </c>
      <c r="D3176" s="3" t="s">
        <v>22594</v>
      </c>
      <c r="E3176" s="6">
        <v>43945.017164351855</v>
      </c>
      <c r="F3176" s="3"/>
      <c r="G3176" s="3"/>
      <c r="H3176" s="3"/>
      <c r="I3176" s="3"/>
      <c r="J3176" s="3" t="s">
        <v>22595</v>
      </c>
      <c r="K3176" s="3"/>
      <c r="L3176" s="7" t="s">
        <v>178</v>
      </c>
      <c r="M3176" s="14" t="s">
        <v>22596</v>
      </c>
      <c r="N3176" s="3">
        <v>372</v>
      </c>
      <c r="O3176" s="3">
        <v>1499</v>
      </c>
      <c r="P3176" s="3" t="s">
        <v>1911</v>
      </c>
      <c r="Q3176" s="17" t="s">
        <v>22597</v>
      </c>
      <c r="R3176" s="7" t="s">
        <v>22598</v>
      </c>
    </row>
    <row r="3177" spans="1:18" ht="56.25">
      <c r="A3177" s="8" t="s">
        <v>22599</v>
      </c>
      <c r="B3177" s="3" t="s">
        <v>22600</v>
      </c>
      <c r="C3177" s="4" t="s">
        <v>21541</v>
      </c>
      <c r="D3177" s="3" t="s">
        <v>22601</v>
      </c>
      <c r="E3177" s="6">
        <v>43945.017152777778</v>
      </c>
      <c r="F3177" s="3"/>
      <c r="G3177" s="3"/>
      <c r="H3177" s="3"/>
      <c r="I3177" s="3"/>
      <c r="J3177" s="3" t="s">
        <v>22602</v>
      </c>
      <c r="K3177" s="3"/>
      <c r="L3177" s="7" t="s">
        <v>57</v>
      </c>
      <c r="M3177" s="14" t="s">
        <v>22603</v>
      </c>
      <c r="N3177" s="3">
        <v>2244</v>
      </c>
      <c r="O3177" s="3">
        <v>3392</v>
      </c>
      <c r="P3177" s="3"/>
      <c r="Q3177" s="17" t="s">
        <v>22604</v>
      </c>
      <c r="R3177" s="7" t="s">
        <v>21546</v>
      </c>
    </row>
    <row r="3178" spans="1:18" ht="56.25">
      <c r="A3178" s="8" t="s">
        <v>22605</v>
      </c>
      <c r="B3178" s="3" t="s">
        <v>22606</v>
      </c>
      <c r="C3178" s="4" t="s">
        <v>22607</v>
      </c>
      <c r="D3178" s="3" t="s">
        <v>22608</v>
      </c>
      <c r="E3178" s="6">
        <v>43945.017094907409</v>
      </c>
      <c r="F3178" s="3"/>
      <c r="G3178" s="3"/>
      <c r="H3178" s="3"/>
      <c r="I3178" s="3"/>
      <c r="J3178" s="3" t="s">
        <v>22609</v>
      </c>
      <c r="K3178" s="3"/>
      <c r="L3178" s="7" t="s">
        <v>178</v>
      </c>
      <c r="M3178" s="14" t="s">
        <v>22610</v>
      </c>
      <c r="N3178" s="3">
        <v>52873</v>
      </c>
      <c r="O3178" s="3">
        <v>1008</v>
      </c>
      <c r="P3178" s="3" t="s">
        <v>19025</v>
      </c>
      <c r="Q3178" s="17" t="s">
        <v>22611</v>
      </c>
      <c r="R3178" s="7" t="s">
        <v>22612</v>
      </c>
    </row>
    <row r="3179" spans="1:18" ht="67.5">
      <c r="A3179" s="8" t="s">
        <v>22613</v>
      </c>
      <c r="B3179" s="3" t="s">
        <v>22614</v>
      </c>
      <c r="C3179" s="4" t="s">
        <v>22615</v>
      </c>
      <c r="D3179" s="3" t="s">
        <v>22616</v>
      </c>
      <c r="E3179" s="6">
        <v>43945.016793981486</v>
      </c>
      <c r="F3179" s="3"/>
      <c r="G3179" s="3"/>
      <c r="H3179" s="3"/>
      <c r="I3179" s="3"/>
      <c r="J3179" s="3" t="s">
        <v>22617</v>
      </c>
      <c r="K3179" s="3"/>
      <c r="L3179" s="7" t="s">
        <v>57</v>
      </c>
      <c r="M3179" s="14" t="s">
        <v>22618</v>
      </c>
      <c r="N3179" s="3">
        <v>2235</v>
      </c>
      <c r="O3179" s="3">
        <v>845</v>
      </c>
      <c r="P3179" s="3" t="s">
        <v>22619</v>
      </c>
      <c r="Q3179" s="17" t="s">
        <v>22620</v>
      </c>
      <c r="R3179" s="7" t="s">
        <v>22621</v>
      </c>
    </row>
    <row r="3180" spans="1:18" ht="67.5">
      <c r="A3180" s="8" t="s">
        <v>22622</v>
      </c>
      <c r="B3180" s="3" t="s">
        <v>22623</v>
      </c>
      <c r="C3180" s="4" t="s">
        <v>22624</v>
      </c>
      <c r="D3180" s="3" t="s">
        <v>22625</v>
      </c>
      <c r="E3180" s="6">
        <v>43945.016724537039</v>
      </c>
      <c r="F3180" s="3"/>
      <c r="G3180" s="3"/>
      <c r="H3180" s="3"/>
      <c r="I3180" s="3"/>
      <c r="J3180" s="3" t="s">
        <v>22626</v>
      </c>
      <c r="K3180" s="3"/>
      <c r="L3180" s="7" t="s">
        <v>27</v>
      </c>
      <c r="M3180" s="14" t="s">
        <v>22627</v>
      </c>
      <c r="N3180" s="3">
        <v>4738</v>
      </c>
      <c r="O3180" s="3">
        <v>110</v>
      </c>
      <c r="P3180" s="3" t="s">
        <v>49</v>
      </c>
      <c r="Q3180" s="17" t="s">
        <v>22628</v>
      </c>
      <c r="R3180" s="7" t="s">
        <v>22629</v>
      </c>
    </row>
    <row r="3181" spans="1:18" ht="22.5">
      <c r="A3181" s="8" t="s">
        <v>22630</v>
      </c>
      <c r="B3181" s="3" t="s">
        <v>22631</v>
      </c>
      <c r="C3181" s="4" t="s">
        <v>22632</v>
      </c>
      <c r="D3181" s="3" t="s">
        <v>22633</v>
      </c>
      <c r="E3181" s="6">
        <v>43945.016655092593</v>
      </c>
      <c r="F3181" s="3"/>
      <c r="G3181" s="3"/>
      <c r="H3181" s="3" t="s">
        <v>22634</v>
      </c>
      <c r="I3181" s="3" t="s">
        <v>22635</v>
      </c>
      <c r="J3181" s="3" t="s">
        <v>22636</v>
      </c>
      <c r="K3181" s="3" t="s">
        <v>22637</v>
      </c>
      <c r="L3181" s="7" t="s">
        <v>57</v>
      </c>
      <c r="M3181" s="14" t="s">
        <v>22638</v>
      </c>
      <c r="N3181" s="3">
        <v>31</v>
      </c>
      <c r="O3181" s="3">
        <v>42</v>
      </c>
      <c r="P3181" s="3"/>
      <c r="Q3181" s="17" t="s">
        <v>22639</v>
      </c>
      <c r="R3181" s="7" t="s">
        <v>22640</v>
      </c>
    </row>
    <row r="3182" spans="1:18" ht="78.75">
      <c r="A3182" s="8" t="s">
        <v>22641</v>
      </c>
      <c r="B3182" s="3" t="s">
        <v>22642</v>
      </c>
      <c r="C3182" s="4" t="s">
        <v>21756</v>
      </c>
      <c r="D3182" s="3" t="s">
        <v>22643</v>
      </c>
      <c r="E3182" s="6">
        <v>43945.016180555554</v>
      </c>
      <c r="F3182" s="3"/>
      <c r="G3182" s="3"/>
      <c r="H3182" s="3"/>
      <c r="I3182" s="3"/>
      <c r="J3182" s="3" t="s">
        <v>22644</v>
      </c>
      <c r="K3182" s="3"/>
      <c r="L3182" s="7" t="s">
        <v>27</v>
      </c>
      <c r="M3182" s="14" t="s">
        <v>22645</v>
      </c>
      <c r="N3182" s="3">
        <v>64</v>
      </c>
      <c r="O3182" s="3">
        <v>397</v>
      </c>
      <c r="P3182" s="3" t="s">
        <v>12266</v>
      </c>
      <c r="Q3182" s="17" t="s">
        <v>22646</v>
      </c>
      <c r="R3182" s="7" t="s">
        <v>21761</v>
      </c>
    </row>
    <row r="3183" spans="1:18" ht="67.5">
      <c r="A3183" s="8" t="s">
        <v>22647</v>
      </c>
      <c r="B3183" s="3" t="s">
        <v>22648</v>
      </c>
      <c r="C3183" s="4" t="s">
        <v>21582</v>
      </c>
      <c r="D3183" s="3" t="s">
        <v>22649</v>
      </c>
      <c r="E3183" s="6">
        <v>43945.016157407408</v>
      </c>
      <c r="F3183" s="3"/>
      <c r="G3183" s="3"/>
      <c r="H3183" s="3"/>
      <c r="I3183" s="3"/>
      <c r="J3183" s="3" t="s">
        <v>22650</v>
      </c>
      <c r="K3183" s="3"/>
      <c r="L3183" s="7" t="s">
        <v>27</v>
      </c>
      <c r="M3183" s="14" t="s">
        <v>22651</v>
      </c>
      <c r="N3183" s="3">
        <v>68</v>
      </c>
      <c r="O3183" s="3">
        <v>380</v>
      </c>
      <c r="P3183" s="3" t="s">
        <v>912</v>
      </c>
      <c r="Q3183" s="17" t="s">
        <v>22652</v>
      </c>
      <c r="R3183" s="7" t="s">
        <v>21585</v>
      </c>
    </row>
    <row r="3184" spans="1:18" ht="56.25">
      <c r="A3184" s="8" t="s">
        <v>22653</v>
      </c>
      <c r="B3184" s="3" t="s">
        <v>22654</v>
      </c>
      <c r="C3184" s="4" t="s">
        <v>22655</v>
      </c>
      <c r="D3184" s="3" t="s">
        <v>22656</v>
      </c>
      <c r="E3184" s="6">
        <v>43945.016006944439</v>
      </c>
      <c r="F3184" s="3"/>
      <c r="G3184" s="3"/>
      <c r="H3184" s="3"/>
      <c r="I3184" s="3"/>
      <c r="J3184" s="3" t="s">
        <v>22657</v>
      </c>
      <c r="K3184" s="3"/>
      <c r="L3184" s="7" t="s">
        <v>57</v>
      </c>
      <c r="M3184" s="14" t="s">
        <v>22658</v>
      </c>
      <c r="N3184" s="3">
        <v>15</v>
      </c>
      <c r="O3184" s="3">
        <v>70</v>
      </c>
      <c r="P3184" s="3" t="s">
        <v>22659</v>
      </c>
      <c r="Q3184" s="17" t="s">
        <v>22660</v>
      </c>
      <c r="R3184" s="7" t="s">
        <v>22661</v>
      </c>
    </row>
    <row r="3185" spans="1:18" ht="67.5">
      <c r="A3185" s="8" t="s">
        <v>22662</v>
      </c>
      <c r="B3185" s="3" t="s">
        <v>22648</v>
      </c>
      <c r="C3185" s="4" t="s">
        <v>21434</v>
      </c>
      <c r="D3185" s="3" t="s">
        <v>22663</v>
      </c>
      <c r="E3185" s="6">
        <v>43945.015925925924</v>
      </c>
      <c r="F3185" s="3"/>
      <c r="G3185" s="3"/>
      <c r="H3185" s="3"/>
      <c r="I3185" s="3"/>
      <c r="J3185" s="3" t="s">
        <v>22650</v>
      </c>
      <c r="K3185" s="3"/>
      <c r="L3185" s="7" t="s">
        <v>27</v>
      </c>
      <c r="M3185" s="14" t="s">
        <v>22651</v>
      </c>
      <c r="N3185" s="3">
        <v>68</v>
      </c>
      <c r="O3185" s="3">
        <v>380</v>
      </c>
      <c r="P3185" s="3" t="s">
        <v>912</v>
      </c>
      <c r="Q3185" s="17" t="s">
        <v>22664</v>
      </c>
      <c r="R3185" s="7" t="s">
        <v>21437</v>
      </c>
    </row>
    <row r="3186" spans="1:18" ht="22.5">
      <c r="A3186" s="8" t="s">
        <v>22665</v>
      </c>
      <c r="B3186" s="3" t="s">
        <v>22666</v>
      </c>
      <c r="C3186" s="4" t="s">
        <v>22667</v>
      </c>
      <c r="D3186" s="3" t="s">
        <v>22668</v>
      </c>
      <c r="E3186" s="6">
        <v>43945.015752314815</v>
      </c>
      <c r="F3186" s="3"/>
      <c r="G3186" s="3"/>
      <c r="H3186" s="3"/>
      <c r="I3186" s="3"/>
      <c r="J3186" s="3" t="s">
        <v>22669</v>
      </c>
      <c r="K3186" s="3"/>
      <c r="L3186" s="7" t="s">
        <v>680</v>
      </c>
      <c r="M3186" s="14" t="s">
        <v>22670</v>
      </c>
      <c r="N3186" s="3">
        <v>4056</v>
      </c>
      <c r="O3186" s="3">
        <v>5001</v>
      </c>
      <c r="P3186" s="3" t="s">
        <v>22671</v>
      </c>
      <c r="Q3186" s="17" t="s">
        <v>22672</v>
      </c>
      <c r="R3186" s="7" t="s">
        <v>22673</v>
      </c>
    </row>
    <row r="3187" spans="1:18" ht="101.25">
      <c r="A3187" s="8" t="s">
        <v>22674</v>
      </c>
      <c r="B3187" s="3" t="s">
        <v>22675</v>
      </c>
      <c r="C3187" s="4" t="s">
        <v>21534</v>
      </c>
      <c r="D3187" s="3" t="s">
        <v>22676</v>
      </c>
      <c r="E3187" s="6">
        <v>43945.015578703707</v>
      </c>
      <c r="F3187" s="3"/>
      <c r="G3187" s="3"/>
      <c r="H3187" s="3"/>
      <c r="I3187" s="3"/>
      <c r="J3187" s="3" t="s">
        <v>22677</v>
      </c>
      <c r="K3187" s="3"/>
      <c r="L3187" s="7" t="s">
        <v>57</v>
      </c>
      <c r="M3187" s="14" t="s">
        <v>22678</v>
      </c>
      <c r="N3187" s="3">
        <v>113</v>
      </c>
      <c r="O3187" s="3">
        <v>437</v>
      </c>
      <c r="P3187" s="3"/>
      <c r="Q3187" s="17" t="s">
        <v>22679</v>
      </c>
      <c r="R3187" s="7" t="s">
        <v>21538</v>
      </c>
    </row>
    <row r="3188" spans="1:18" ht="78.75">
      <c r="A3188" s="8" t="s">
        <v>22680</v>
      </c>
      <c r="B3188" s="3" t="s">
        <v>22681</v>
      </c>
      <c r="C3188" s="4" t="s">
        <v>21756</v>
      </c>
      <c r="D3188" s="3" t="s">
        <v>22682</v>
      </c>
      <c r="E3188" s="6">
        <v>43945.015567129631</v>
      </c>
      <c r="F3188" s="3"/>
      <c r="G3188" s="3"/>
      <c r="H3188" s="3"/>
      <c r="I3188" s="3"/>
      <c r="J3188" s="3" t="s">
        <v>22683</v>
      </c>
      <c r="K3188" s="3"/>
      <c r="L3188" s="7" t="s">
        <v>27</v>
      </c>
      <c r="M3188" s="14" t="s">
        <v>22684</v>
      </c>
      <c r="N3188" s="3">
        <v>286</v>
      </c>
      <c r="O3188" s="3">
        <v>686</v>
      </c>
      <c r="P3188" s="3" t="s">
        <v>22685</v>
      </c>
      <c r="Q3188" s="17" t="s">
        <v>22686</v>
      </c>
      <c r="R3188" s="7" t="s">
        <v>21761</v>
      </c>
    </row>
    <row r="3189" spans="1:18" ht="67.5">
      <c r="A3189" s="8" t="s">
        <v>22687</v>
      </c>
      <c r="B3189" s="3" t="s">
        <v>22648</v>
      </c>
      <c r="C3189" s="4" t="s">
        <v>22232</v>
      </c>
      <c r="D3189" s="3" t="s">
        <v>22688</v>
      </c>
      <c r="E3189" s="6">
        <v>43945.015243055561</v>
      </c>
      <c r="F3189" s="3"/>
      <c r="G3189" s="3"/>
      <c r="H3189" s="3"/>
      <c r="I3189" s="3"/>
      <c r="J3189" s="3" t="s">
        <v>22650</v>
      </c>
      <c r="K3189" s="3"/>
      <c r="L3189" s="7" t="s">
        <v>27</v>
      </c>
      <c r="M3189" s="14" t="s">
        <v>22651</v>
      </c>
      <c r="N3189" s="3">
        <v>68</v>
      </c>
      <c r="O3189" s="3">
        <v>380</v>
      </c>
      <c r="P3189" s="3" t="s">
        <v>912</v>
      </c>
      <c r="Q3189" s="17" t="s">
        <v>22689</v>
      </c>
      <c r="R3189" s="7" t="s">
        <v>22237</v>
      </c>
    </row>
    <row r="3190" spans="1:18" ht="123.75">
      <c r="A3190" s="8" t="s">
        <v>22690</v>
      </c>
      <c r="B3190" s="3" t="s">
        <v>22691</v>
      </c>
      <c r="C3190" s="4" t="s">
        <v>21556</v>
      </c>
      <c r="D3190" s="3" t="s">
        <v>22692</v>
      </c>
      <c r="E3190" s="6">
        <v>43945.015231481477</v>
      </c>
      <c r="F3190" s="3"/>
      <c r="G3190" s="3"/>
      <c r="H3190" s="3"/>
      <c r="I3190" s="3"/>
      <c r="J3190" s="3" t="s">
        <v>22693</v>
      </c>
      <c r="K3190" s="3"/>
      <c r="L3190" s="7" t="s">
        <v>27</v>
      </c>
      <c r="M3190" s="14" t="s">
        <v>340</v>
      </c>
      <c r="N3190" s="3">
        <v>30</v>
      </c>
      <c r="O3190" s="3">
        <v>92</v>
      </c>
      <c r="P3190" s="3"/>
      <c r="Q3190" s="17" t="s">
        <v>22694</v>
      </c>
      <c r="R3190" s="7" t="s">
        <v>21561</v>
      </c>
    </row>
    <row r="3191" spans="1:18" ht="67.5">
      <c r="A3191" s="8" t="s">
        <v>22695</v>
      </c>
      <c r="B3191" s="3" t="s">
        <v>22696</v>
      </c>
      <c r="C3191" s="4" t="s">
        <v>22697</v>
      </c>
      <c r="D3191" s="3" t="s">
        <v>22698</v>
      </c>
      <c r="E3191" s="6">
        <v>43945.015219907407</v>
      </c>
      <c r="F3191" s="3"/>
      <c r="G3191" s="3"/>
      <c r="H3191" s="3"/>
      <c r="I3191" s="3"/>
      <c r="J3191" s="3" t="s">
        <v>22699</v>
      </c>
      <c r="K3191" s="3"/>
      <c r="L3191" s="7" t="s">
        <v>27</v>
      </c>
      <c r="M3191" s="14" t="s">
        <v>22700</v>
      </c>
      <c r="N3191" s="3">
        <v>30</v>
      </c>
      <c r="O3191" s="3">
        <v>293</v>
      </c>
      <c r="P3191" s="3" t="s">
        <v>22701</v>
      </c>
      <c r="Q3191" s="17" t="s">
        <v>22702</v>
      </c>
      <c r="R3191" s="7" t="s">
        <v>22703</v>
      </c>
    </row>
    <row r="3192" spans="1:18" ht="33.75">
      <c r="A3192" s="8" t="s">
        <v>22704</v>
      </c>
      <c r="B3192" s="3" t="s">
        <v>22705</v>
      </c>
      <c r="C3192" s="4" t="s">
        <v>22706</v>
      </c>
      <c r="D3192" s="3" t="s">
        <v>22698</v>
      </c>
      <c r="E3192" s="6">
        <v>43945.015219907407</v>
      </c>
      <c r="F3192" s="3"/>
      <c r="G3192" s="3"/>
      <c r="H3192" s="3" t="s">
        <v>22707</v>
      </c>
      <c r="I3192" s="3" t="s">
        <v>22708</v>
      </c>
      <c r="J3192" s="3" t="s">
        <v>22709</v>
      </c>
      <c r="K3192" s="3"/>
      <c r="L3192" s="7" t="s">
        <v>27</v>
      </c>
      <c r="M3192" s="14" t="s">
        <v>22710</v>
      </c>
      <c r="N3192" s="3">
        <v>22</v>
      </c>
      <c r="O3192" s="3">
        <v>128</v>
      </c>
      <c r="P3192" s="3"/>
      <c r="Q3192" s="17" t="s">
        <v>22711</v>
      </c>
      <c r="R3192" s="7" t="s">
        <v>22712</v>
      </c>
    </row>
    <row r="3193" spans="1:18" ht="78.75">
      <c r="A3193" s="8" t="s">
        <v>22713</v>
      </c>
      <c r="B3193" s="3" t="s">
        <v>22714</v>
      </c>
      <c r="C3193" s="4" t="s">
        <v>22715</v>
      </c>
      <c r="D3193" s="3" t="s">
        <v>22698</v>
      </c>
      <c r="E3193" s="6">
        <v>43945.015219907407</v>
      </c>
      <c r="F3193" s="3"/>
      <c r="G3193" s="3"/>
      <c r="H3193" s="3"/>
      <c r="I3193" s="3"/>
      <c r="J3193" s="3" t="s">
        <v>22716</v>
      </c>
      <c r="K3193" s="3"/>
      <c r="L3193" s="7" t="s">
        <v>178</v>
      </c>
      <c r="M3193" s="14" t="s">
        <v>22717</v>
      </c>
      <c r="N3193" s="3">
        <v>444</v>
      </c>
      <c r="O3193" s="3">
        <v>1094</v>
      </c>
      <c r="P3193" s="3"/>
      <c r="Q3193" s="17" t="s">
        <v>22718</v>
      </c>
      <c r="R3193" s="7" t="s">
        <v>22719</v>
      </c>
    </row>
    <row r="3194" spans="1:18" ht="67.5">
      <c r="A3194" s="8" t="s">
        <v>22720</v>
      </c>
      <c r="B3194" s="3" t="s">
        <v>22721</v>
      </c>
      <c r="C3194" s="4" t="s">
        <v>22232</v>
      </c>
      <c r="D3194" s="3" t="s">
        <v>22722</v>
      </c>
      <c r="E3194" s="6">
        <v>43945.01498842593</v>
      </c>
      <c r="F3194" s="3"/>
      <c r="G3194" s="3"/>
      <c r="H3194" s="3"/>
      <c r="I3194" s="3"/>
      <c r="J3194" s="3" t="s">
        <v>22723</v>
      </c>
      <c r="K3194" s="3"/>
      <c r="L3194" s="7" t="s">
        <v>178</v>
      </c>
      <c r="M3194" s="14" t="s">
        <v>22724</v>
      </c>
      <c r="N3194" s="3">
        <v>33</v>
      </c>
      <c r="O3194" s="3">
        <v>2</v>
      </c>
      <c r="P3194" s="3"/>
      <c r="Q3194" s="17" t="s">
        <v>22725</v>
      </c>
      <c r="R3194" s="7" t="s">
        <v>22237</v>
      </c>
    </row>
    <row r="3195" spans="1:18" ht="78.75">
      <c r="A3195" s="8" t="s">
        <v>22726</v>
      </c>
      <c r="B3195" s="3" t="s">
        <v>22727</v>
      </c>
      <c r="C3195" s="4" t="s">
        <v>21756</v>
      </c>
      <c r="D3195" s="3" t="s">
        <v>22728</v>
      </c>
      <c r="E3195" s="6">
        <v>43945.014537037037</v>
      </c>
      <c r="F3195" s="3"/>
      <c r="G3195" s="3"/>
      <c r="H3195" s="3"/>
      <c r="I3195" s="3"/>
      <c r="J3195" s="3" t="s">
        <v>22729</v>
      </c>
      <c r="K3195" s="3"/>
      <c r="L3195" s="7" t="s">
        <v>27</v>
      </c>
      <c r="M3195" s="14" t="s">
        <v>22730</v>
      </c>
      <c r="N3195" s="3">
        <v>896</v>
      </c>
      <c r="O3195" s="3">
        <v>196</v>
      </c>
      <c r="P3195" s="3"/>
      <c r="Q3195" s="17" t="s">
        <v>22731</v>
      </c>
      <c r="R3195" s="7" t="s">
        <v>21761</v>
      </c>
    </row>
    <row r="3196" spans="1:18" ht="78.75">
      <c r="A3196" s="8" t="s">
        <v>22732</v>
      </c>
      <c r="B3196" s="3" t="s">
        <v>22733</v>
      </c>
      <c r="C3196" s="4" t="s">
        <v>21756</v>
      </c>
      <c r="D3196" s="3" t="s">
        <v>22734</v>
      </c>
      <c r="E3196" s="6">
        <v>43945.014409722222</v>
      </c>
      <c r="F3196" s="3"/>
      <c r="G3196" s="3"/>
      <c r="H3196" s="3"/>
      <c r="I3196" s="3"/>
      <c r="J3196" s="3" t="s">
        <v>22735</v>
      </c>
      <c r="K3196" s="3"/>
      <c r="L3196" s="7" t="s">
        <v>27</v>
      </c>
      <c r="M3196" s="14" t="s">
        <v>22736</v>
      </c>
      <c r="N3196" s="3">
        <v>1639</v>
      </c>
      <c r="O3196" s="3">
        <v>2233</v>
      </c>
      <c r="P3196" s="3"/>
      <c r="Q3196" s="17" t="s">
        <v>22737</v>
      </c>
      <c r="R3196" s="7" t="s">
        <v>21761</v>
      </c>
    </row>
    <row r="3197" spans="1:18" ht="67.5">
      <c r="A3197" s="8" t="s">
        <v>22738</v>
      </c>
      <c r="B3197" s="3" t="s">
        <v>22739</v>
      </c>
      <c r="C3197" s="4" t="s">
        <v>22740</v>
      </c>
      <c r="D3197" s="3" t="s">
        <v>22741</v>
      </c>
      <c r="E3197" s="6">
        <v>43945.014282407406</v>
      </c>
      <c r="F3197" s="3"/>
      <c r="G3197" s="3"/>
      <c r="H3197" s="3" t="s">
        <v>22742</v>
      </c>
      <c r="I3197" s="3" t="s">
        <v>22743</v>
      </c>
      <c r="J3197" s="3" t="s">
        <v>22744</v>
      </c>
      <c r="K3197" s="3" t="s">
        <v>22745</v>
      </c>
      <c r="L3197" s="7" t="s">
        <v>27</v>
      </c>
      <c r="M3197" s="14" t="s">
        <v>22746</v>
      </c>
      <c r="N3197" s="3">
        <v>181</v>
      </c>
      <c r="O3197" s="3">
        <v>498</v>
      </c>
      <c r="P3197" s="3" t="s">
        <v>5807</v>
      </c>
      <c r="Q3197" s="17" t="s">
        <v>22747</v>
      </c>
      <c r="R3197" s="7" t="s">
        <v>22748</v>
      </c>
    </row>
    <row r="3198" spans="1:18" ht="78.75">
      <c r="A3198" s="8" t="s">
        <v>22749</v>
      </c>
      <c r="B3198" s="3" t="s">
        <v>22750</v>
      </c>
      <c r="C3198" s="4" t="s">
        <v>21934</v>
      </c>
      <c r="D3198" s="3" t="s">
        <v>22751</v>
      </c>
      <c r="E3198" s="6">
        <v>43945.014189814814</v>
      </c>
      <c r="F3198" s="3"/>
      <c r="G3198" s="3"/>
      <c r="H3198" s="3"/>
      <c r="I3198" s="3"/>
      <c r="J3198" s="3" t="s">
        <v>22752</v>
      </c>
      <c r="K3198" s="3"/>
      <c r="L3198" s="7" t="s">
        <v>27</v>
      </c>
      <c r="M3198" s="14" t="s">
        <v>22753</v>
      </c>
      <c r="N3198" s="3">
        <v>484</v>
      </c>
      <c r="O3198" s="3">
        <v>576</v>
      </c>
      <c r="P3198" s="3"/>
      <c r="Q3198" s="17" t="s">
        <v>22754</v>
      </c>
      <c r="R3198" s="7" t="s">
        <v>21939</v>
      </c>
    </row>
    <row r="3199" spans="1:18" ht="78.75">
      <c r="A3199" s="8" t="s">
        <v>22755</v>
      </c>
      <c r="B3199" s="3" t="s">
        <v>22756</v>
      </c>
      <c r="C3199" s="4" t="s">
        <v>21845</v>
      </c>
      <c r="D3199" s="3" t="s">
        <v>22757</v>
      </c>
      <c r="E3199" s="6">
        <v>43945.013865740737</v>
      </c>
      <c r="F3199" s="3"/>
      <c r="G3199" s="3"/>
      <c r="H3199" s="3"/>
      <c r="I3199" s="3"/>
      <c r="J3199" s="3" t="s">
        <v>22758</v>
      </c>
      <c r="K3199" s="3"/>
      <c r="L3199" s="7" t="s">
        <v>57</v>
      </c>
      <c r="M3199" s="14" t="s">
        <v>22759</v>
      </c>
      <c r="N3199" s="3">
        <v>185</v>
      </c>
      <c r="O3199" s="3">
        <v>356</v>
      </c>
      <c r="P3199" s="3" t="s">
        <v>22760</v>
      </c>
      <c r="Q3199" s="17" t="s">
        <v>22761</v>
      </c>
      <c r="R3199" s="7" t="s">
        <v>21850</v>
      </c>
    </row>
    <row r="3200" spans="1:18" ht="56.25">
      <c r="A3200" s="8" t="s">
        <v>22762</v>
      </c>
      <c r="B3200" s="3" t="s">
        <v>22763</v>
      </c>
      <c r="C3200" s="4" t="s">
        <v>21947</v>
      </c>
      <c r="D3200" s="3" t="s">
        <v>22764</v>
      </c>
      <c r="E3200" s="6">
        <v>43945.013807870375</v>
      </c>
      <c r="F3200" s="3"/>
      <c r="G3200" s="3"/>
      <c r="H3200" s="3"/>
      <c r="I3200" s="3"/>
      <c r="J3200" s="3" t="s">
        <v>22765</v>
      </c>
      <c r="K3200" s="3"/>
      <c r="L3200" s="7" t="s">
        <v>142</v>
      </c>
      <c r="M3200" s="14" t="s">
        <v>22766</v>
      </c>
      <c r="N3200" s="3">
        <v>2</v>
      </c>
      <c r="O3200" s="3">
        <v>3</v>
      </c>
      <c r="P3200" s="3"/>
      <c r="Q3200" s="17" t="s">
        <v>22767</v>
      </c>
      <c r="R3200" s="7" t="s">
        <v>21952</v>
      </c>
    </row>
    <row r="3201" spans="1:18" ht="67.5">
      <c r="A3201" s="8" t="s">
        <v>22768</v>
      </c>
      <c r="B3201" s="3" t="s">
        <v>22769</v>
      </c>
      <c r="C3201" s="4" t="s">
        <v>22770</v>
      </c>
      <c r="D3201" s="3" t="s">
        <v>22771</v>
      </c>
      <c r="E3201" s="6">
        <v>43945.013668981483</v>
      </c>
      <c r="F3201" s="3"/>
      <c r="G3201" s="3"/>
      <c r="H3201" s="3"/>
      <c r="I3201" s="3"/>
      <c r="J3201" s="3" t="s">
        <v>22772</v>
      </c>
      <c r="K3201" s="3"/>
      <c r="L3201" s="7" t="s">
        <v>27</v>
      </c>
      <c r="M3201" s="14" t="s">
        <v>22773</v>
      </c>
      <c r="N3201" s="3">
        <v>26</v>
      </c>
      <c r="O3201" s="3">
        <v>110</v>
      </c>
      <c r="P3201" s="3"/>
      <c r="Q3201" s="17" t="s">
        <v>22774</v>
      </c>
      <c r="R3201" s="7" t="s">
        <v>22775</v>
      </c>
    </row>
    <row r="3202" spans="1:18" ht="56.25">
      <c r="A3202" s="8" t="s">
        <v>22776</v>
      </c>
      <c r="B3202" s="3" t="s">
        <v>22777</v>
      </c>
      <c r="C3202" s="4" t="s">
        <v>22365</v>
      </c>
      <c r="D3202" s="3" t="s">
        <v>22778</v>
      </c>
      <c r="E3202" s="6">
        <v>43945.013611111106</v>
      </c>
      <c r="F3202" s="3"/>
      <c r="G3202" s="3"/>
      <c r="H3202" s="3"/>
      <c r="I3202" s="3"/>
      <c r="J3202" s="3" t="s">
        <v>22779</v>
      </c>
      <c r="K3202" s="3"/>
      <c r="L3202" s="7" t="s">
        <v>57</v>
      </c>
      <c r="M3202" s="14" t="s">
        <v>22780</v>
      </c>
      <c r="N3202" s="3">
        <v>458</v>
      </c>
      <c r="O3202" s="3">
        <v>425</v>
      </c>
      <c r="P3202" s="3"/>
      <c r="Q3202" s="17" t="s">
        <v>22781</v>
      </c>
      <c r="R3202" s="7" t="s">
        <v>22370</v>
      </c>
    </row>
    <row r="3203" spans="1:18" ht="78.75">
      <c r="A3203" s="8" t="s">
        <v>22782</v>
      </c>
      <c r="B3203" s="3" t="s">
        <v>22783</v>
      </c>
      <c r="C3203" s="4" t="s">
        <v>21845</v>
      </c>
      <c r="D3203" s="3" t="s">
        <v>22784</v>
      </c>
      <c r="E3203" s="6">
        <v>43945.013483796298</v>
      </c>
      <c r="F3203" s="3"/>
      <c r="G3203" s="3"/>
      <c r="H3203" s="3"/>
      <c r="I3203" s="3"/>
      <c r="J3203" s="3" t="s">
        <v>22785</v>
      </c>
      <c r="K3203" s="3"/>
      <c r="L3203" s="7" t="s">
        <v>27</v>
      </c>
      <c r="M3203" s="14" t="s">
        <v>22786</v>
      </c>
      <c r="N3203" s="3">
        <v>278</v>
      </c>
      <c r="O3203" s="3">
        <v>74</v>
      </c>
      <c r="P3203" s="3"/>
      <c r="Q3203" s="17" t="s">
        <v>22787</v>
      </c>
      <c r="R3203" s="7" t="s">
        <v>21850</v>
      </c>
    </row>
    <row r="3204" spans="1:18" ht="56.25">
      <c r="A3204" s="8" t="s">
        <v>22788</v>
      </c>
      <c r="B3204" s="3" t="s">
        <v>22789</v>
      </c>
      <c r="C3204" s="4" t="s">
        <v>21947</v>
      </c>
      <c r="D3204" s="3" t="s">
        <v>22790</v>
      </c>
      <c r="E3204" s="6">
        <v>43945.013368055559</v>
      </c>
      <c r="F3204" s="3"/>
      <c r="G3204" s="3"/>
      <c r="H3204" s="3"/>
      <c r="I3204" s="3"/>
      <c r="J3204" s="3" t="s">
        <v>22791</v>
      </c>
      <c r="K3204" s="3"/>
      <c r="L3204" s="7" t="s">
        <v>27</v>
      </c>
      <c r="M3204" s="14" t="s">
        <v>22792</v>
      </c>
      <c r="N3204" s="3">
        <v>123</v>
      </c>
      <c r="O3204" s="3">
        <v>332</v>
      </c>
      <c r="P3204" s="3"/>
      <c r="Q3204" s="17" t="s">
        <v>22793</v>
      </c>
      <c r="R3204" s="7" t="s">
        <v>21952</v>
      </c>
    </row>
    <row r="3205" spans="1:18" ht="56.25">
      <c r="A3205" s="8" t="s">
        <v>22794</v>
      </c>
      <c r="B3205" s="3" t="s">
        <v>22795</v>
      </c>
      <c r="C3205" s="4" t="s">
        <v>22796</v>
      </c>
      <c r="D3205" s="3" t="s">
        <v>22797</v>
      </c>
      <c r="E3205" s="6">
        <v>43945.013310185182</v>
      </c>
      <c r="F3205" s="3"/>
      <c r="G3205" s="3"/>
      <c r="H3205" s="3"/>
      <c r="I3205" s="3"/>
      <c r="J3205" s="3" t="s">
        <v>22798</v>
      </c>
      <c r="K3205" s="3"/>
      <c r="L3205" s="7" t="s">
        <v>27</v>
      </c>
      <c r="M3205" s="14" t="s">
        <v>22799</v>
      </c>
      <c r="N3205" s="3">
        <v>70</v>
      </c>
      <c r="O3205" s="3">
        <v>779</v>
      </c>
      <c r="P3205" s="3"/>
      <c r="Q3205" s="17" t="s">
        <v>22800</v>
      </c>
      <c r="R3205" s="7" t="s">
        <v>22801</v>
      </c>
    </row>
    <row r="3206" spans="1:18" ht="33.75">
      <c r="A3206" s="8" t="s">
        <v>22802</v>
      </c>
      <c r="B3206" s="3" t="s">
        <v>22485</v>
      </c>
      <c r="C3206" s="4" t="s">
        <v>22803</v>
      </c>
      <c r="D3206" s="3" t="s">
        <v>22804</v>
      </c>
      <c r="E3206" s="6">
        <v>43945.013252314813</v>
      </c>
      <c r="F3206" s="3"/>
      <c r="G3206" s="3"/>
      <c r="H3206" s="3"/>
      <c r="I3206" s="3"/>
      <c r="J3206" s="3" t="s">
        <v>22488</v>
      </c>
      <c r="K3206" s="3"/>
      <c r="L3206" s="7" t="s">
        <v>22489</v>
      </c>
      <c r="M3206" s="14" t="s">
        <v>22490</v>
      </c>
      <c r="N3206" s="3">
        <v>479431</v>
      </c>
      <c r="O3206" s="3">
        <v>118780</v>
      </c>
      <c r="P3206" s="3" t="s">
        <v>1800</v>
      </c>
      <c r="Q3206" s="17" t="s">
        <v>22805</v>
      </c>
      <c r="R3206" s="7" t="s">
        <v>22806</v>
      </c>
    </row>
    <row r="3207" spans="1:18" ht="33.75">
      <c r="A3207" s="8" t="s">
        <v>22807</v>
      </c>
      <c r="B3207" s="3" t="s">
        <v>22808</v>
      </c>
      <c r="C3207" s="4" t="s">
        <v>21786</v>
      </c>
      <c r="D3207" s="3" t="s">
        <v>22809</v>
      </c>
      <c r="E3207" s="6">
        <v>43945.013090277775</v>
      </c>
      <c r="F3207" s="3"/>
      <c r="G3207" s="3"/>
      <c r="H3207" s="3"/>
      <c r="I3207" s="3"/>
      <c r="J3207" s="3" t="s">
        <v>22810</v>
      </c>
      <c r="K3207" s="3"/>
      <c r="L3207" s="7" t="s">
        <v>178</v>
      </c>
      <c r="M3207" s="14" t="s">
        <v>22811</v>
      </c>
      <c r="N3207" s="3">
        <v>892</v>
      </c>
      <c r="O3207" s="3">
        <v>2228</v>
      </c>
      <c r="P3207" s="3" t="s">
        <v>22812</v>
      </c>
      <c r="Q3207" s="17" t="s">
        <v>22813</v>
      </c>
      <c r="R3207" s="7" t="s">
        <v>21791</v>
      </c>
    </row>
    <row r="3208" spans="1:18" ht="33.75">
      <c r="A3208" s="8" t="s">
        <v>22814</v>
      </c>
      <c r="B3208" s="3" t="s">
        <v>22815</v>
      </c>
      <c r="C3208" s="4" t="s">
        <v>21786</v>
      </c>
      <c r="D3208" s="3" t="s">
        <v>22816</v>
      </c>
      <c r="E3208" s="6">
        <v>43945.012349537035</v>
      </c>
      <c r="F3208" s="3"/>
      <c r="G3208" s="3"/>
      <c r="H3208" s="3"/>
      <c r="I3208" s="3"/>
      <c r="J3208" s="3" t="s">
        <v>22817</v>
      </c>
      <c r="K3208" s="3"/>
      <c r="L3208" s="7" t="s">
        <v>57</v>
      </c>
      <c r="M3208" s="14" t="s">
        <v>22818</v>
      </c>
      <c r="N3208" s="3">
        <v>16619</v>
      </c>
      <c r="O3208" s="3">
        <v>16529</v>
      </c>
      <c r="P3208" s="3" t="s">
        <v>9015</v>
      </c>
      <c r="Q3208" s="17" t="s">
        <v>22819</v>
      </c>
      <c r="R3208" s="7" t="s">
        <v>21791</v>
      </c>
    </row>
    <row r="3209" spans="1:18" ht="67.5">
      <c r="A3209" s="8" t="s">
        <v>22820</v>
      </c>
      <c r="B3209" s="3" t="s">
        <v>22821</v>
      </c>
      <c r="C3209" s="4" t="s">
        <v>22822</v>
      </c>
      <c r="D3209" s="3" t="s">
        <v>22823</v>
      </c>
      <c r="E3209" s="6">
        <v>43945.012337962966</v>
      </c>
      <c r="F3209" s="3"/>
      <c r="G3209" s="3"/>
      <c r="H3209" s="3"/>
      <c r="I3209" s="3"/>
      <c r="J3209" s="3" t="s">
        <v>22824</v>
      </c>
      <c r="K3209" s="3"/>
      <c r="L3209" s="7" t="s">
        <v>27</v>
      </c>
      <c r="M3209" s="14" t="s">
        <v>22825</v>
      </c>
      <c r="N3209" s="3">
        <v>967</v>
      </c>
      <c r="O3209" s="3">
        <v>1864</v>
      </c>
      <c r="P3209" s="3" t="s">
        <v>22826</v>
      </c>
      <c r="Q3209" s="17" t="s">
        <v>22827</v>
      </c>
      <c r="R3209" s="7" t="s">
        <v>22828</v>
      </c>
    </row>
    <row r="3210" spans="1:18" ht="67.5">
      <c r="A3210" s="8" t="s">
        <v>22829</v>
      </c>
      <c r="B3210" s="3" t="s">
        <v>22830</v>
      </c>
      <c r="C3210" s="4" t="s">
        <v>22245</v>
      </c>
      <c r="D3210" s="3" t="s">
        <v>22831</v>
      </c>
      <c r="E3210" s="6">
        <v>43945.01226851852</v>
      </c>
      <c r="F3210" s="3"/>
      <c r="G3210" s="3"/>
      <c r="H3210" s="3"/>
      <c r="I3210" s="3"/>
      <c r="J3210" s="3" t="s">
        <v>22832</v>
      </c>
      <c r="K3210" s="3"/>
      <c r="L3210" s="7" t="s">
        <v>27</v>
      </c>
      <c r="M3210" s="14" t="s">
        <v>22833</v>
      </c>
      <c r="N3210" s="3">
        <v>10523</v>
      </c>
      <c r="O3210" s="3">
        <v>296</v>
      </c>
      <c r="P3210" s="3" t="s">
        <v>21487</v>
      </c>
      <c r="Q3210" s="17" t="s">
        <v>22834</v>
      </c>
      <c r="R3210" s="7" t="s">
        <v>22248</v>
      </c>
    </row>
    <row r="3211" spans="1:18" ht="78.75">
      <c r="A3211" s="8" t="s">
        <v>22835</v>
      </c>
      <c r="B3211" s="3" t="s">
        <v>22836</v>
      </c>
      <c r="C3211" s="4" t="s">
        <v>21756</v>
      </c>
      <c r="D3211" s="3" t="s">
        <v>22837</v>
      </c>
      <c r="E3211" s="6">
        <v>43945.012256944443</v>
      </c>
      <c r="F3211" s="3"/>
      <c r="G3211" s="3"/>
      <c r="H3211" s="3"/>
      <c r="I3211" s="3"/>
      <c r="J3211" s="3" t="s">
        <v>22838</v>
      </c>
      <c r="K3211" s="3"/>
      <c r="L3211" s="7" t="s">
        <v>57</v>
      </c>
      <c r="M3211" s="14" t="s">
        <v>22839</v>
      </c>
      <c r="N3211" s="3">
        <v>1402</v>
      </c>
      <c r="O3211" s="3">
        <v>2546</v>
      </c>
      <c r="P3211" s="3"/>
      <c r="Q3211" s="17" t="s">
        <v>22840</v>
      </c>
      <c r="R3211" s="7" t="s">
        <v>21761</v>
      </c>
    </row>
    <row r="3212" spans="1:18" ht="56.25">
      <c r="A3212" s="8" t="s">
        <v>22841</v>
      </c>
      <c r="B3212" s="3" t="s">
        <v>22842</v>
      </c>
      <c r="C3212" s="4" t="s">
        <v>21699</v>
      </c>
      <c r="D3212" s="3" t="s">
        <v>22843</v>
      </c>
      <c r="E3212" s="6">
        <v>43945.012199074074</v>
      </c>
      <c r="F3212" s="3"/>
      <c r="G3212" s="3"/>
      <c r="H3212" s="3"/>
      <c r="I3212" s="3"/>
      <c r="J3212" s="3" t="s">
        <v>22844</v>
      </c>
      <c r="K3212" s="3"/>
      <c r="L3212" s="7" t="s">
        <v>142</v>
      </c>
      <c r="M3212" s="14" t="s">
        <v>22845</v>
      </c>
      <c r="N3212" s="3">
        <v>13249</v>
      </c>
      <c r="O3212" s="3">
        <v>1633</v>
      </c>
      <c r="P3212" s="3" t="s">
        <v>912</v>
      </c>
      <c r="Q3212" s="17" t="s">
        <v>22846</v>
      </c>
      <c r="R3212" s="7" t="s">
        <v>914</v>
      </c>
    </row>
    <row r="3213" spans="1:18" ht="56.25">
      <c r="A3213" s="8" t="s">
        <v>22847</v>
      </c>
      <c r="B3213" s="3" t="s">
        <v>22848</v>
      </c>
      <c r="C3213" s="4" t="s">
        <v>21492</v>
      </c>
      <c r="D3213" s="3" t="s">
        <v>22849</v>
      </c>
      <c r="E3213" s="6">
        <v>43945.012141203704</v>
      </c>
      <c r="F3213" s="3"/>
      <c r="G3213" s="3"/>
      <c r="H3213" s="3"/>
      <c r="I3213" s="3"/>
      <c r="J3213" s="3" t="s">
        <v>22850</v>
      </c>
      <c r="K3213" s="3"/>
      <c r="L3213" s="7" t="s">
        <v>27</v>
      </c>
      <c r="M3213" s="14" t="s">
        <v>340</v>
      </c>
      <c r="N3213" s="3">
        <v>3</v>
      </c>
      <c r="O3213" s="3">
        <v>26</v>
      </c>
      <c r="P3213" s="3"/>
      <c r="Q3213" s="17" t="s">
        <v>22851</v>
      </c>
      <c r="R3213" s="7" t="s">
        <v>21497</v>
      </c>
    </row>
    <row r="3214" spans="1:18" ht="78.75">
      <c r="A3214" s="8" t="s">
        <v>22852</v>
      </c>
      <c r="B3214" s="3" t="s">
        <v>22853</v>
      </c>
      <c r="C3214" s="4" t="s">
        <v>22054</v>
      </c>
      <c r="D3214" s="3" t="s">
        <v>22854</v>
      </c>
      <c r="E3214" s="6">
        <v>43945.012037037042</v>
      </c>
      <c r="F3214" s="3"/>
      <c r="G3214" s="3"/>
      <c r="H3214" s="3"/>
      <c r="I3214" s="3"/>
      <c r="J3214" s="3" t="s">
        <v>22855</v>
      </c>
      <c r="K3214" s="3"/>
      <c r="L3214" s="7" t="s">
        <v>27</v>
      </c>
      <c r="M3214" s="14" t="s">
        <v>22856</v>
      </c>
      <c r="N3214" s="3">
        <v>115</v>
      </c>
      <c r="O3214" s="3">
        <v>113</v>
      </c>
      <c r="P3214" s="3"/>
      <c r="Q3214" s="17" t="s">
        <v>22857</v>
      </c>
      <c r="R3214" s="7" t="s">
        <v>22060</v>
      </c>
    </row>
    <row r="3215" spans="1:18" ht="56.25">
      <c r="A3215" s="8" t="s">
        <v>22858</v>
      </c>
      <c r="B3215" s="3" t="s">
        <v>22859</v>
      </c>
      <c r="C3215" s="4" t="s">
        <v>21541</v>
      </c>
      <c r="D3215" s="3" t="s">
        <v>22860</v>
      </c>
      <c r="E3215" s="6">
        <v>43945.01190972222</v>
      </c>
      <c r="F3215" s="3"/>
      <c r="G3215" s="3"/>
      <c r="H3215" s="3"/>
      <c r="I3215" s="3"/>
      <c r="J3215" s="3" t="s">
        <v>22861</v>
      </c>
      <c r="K3215" s="3"/>
      <c r="L3215" s="7" t="s">
        <v>27</v>
      </c>
      <c r="M3215" s="14" t="s">
        <v>22862</v>
      </c>
      <c r="N3215" s="3">
        <v>2647</v>
      </c>
      <c r="O3215" s="3">
        <v>2638</v>
      </c>
      <c r="P3215" s="3"/>
      <c r="Q3215" s="17" t="s">
        <v>22863</v>
      </c>
      <c r="R3215" s="7" t="s">
        <v>21546</v>
      </c>
    </row>
    <row r="3216" spans="1:18" ht="56.25">
      <c r="A3216" s="8" t="s">
        <v>22864</v>
      </c>
      <c r="B3216" s="3" t="s">
        <v>22865</v>
      </c>
      <c r="C3216" s="4" t="s">
        <v>21620</v>
      </c>
      <c r="D3216" s="3" t="s">
        <v>22866</v>
      </c>
      <c r="E3216" s="6">
        <v>43945.01180555555</v>
      </c>
      <c r="F3216" s="3"/>
      <c r="G3216" s="3"/>
      <c r="H3216" s="3"/>
      <c r="I3216" s="3"/>
      <c r="J3216" s="3" t="s">
        <v>22867</v>
      </c>
      <c r="K3216" s="3"/>
      <c r="L3216" s="7" t="s">
        <v>57</v>
      </c>
      <c r="M3216" s="14" t="s">
        <v>22868</v>
      </c>
      <c r="N3216" s="3">
        <v>894</v>
      </c>
      <c r="O3216" s="3">
        <v>1050</v>
      </c>
      <c r="P3216" s="3" t="s">
        <v>6837</v>
      </c>
      <c r="Q3216" s="17" t="s">
        <v>22869</v>
      </c>
      <c r="R3216" s="7" t="s">
        <v>22870</v>
      </c>
    </row>
    <row r="3217" spans="1:18" ht="56.25">
      <c r="A3217" s="8" t="s">
        <v>22871</v>
      </c>
      <c r="B3217" s="3" t="s">
        <v>22872</v>
      </c>
      <c r="C3217" s="4" t="s">
        <v>21947</v>
      </c>
      <c r="D3217" s="3" t="s">
        <v>22873</v>
      </c>
      <c r="E3217" s="6">
        <v>43945.011655092589</v>
      </c>
      <c r="F3217" s="3"/>
      <c r="G3217" s="3"/>
      <c r="H3217" s="3"/>
      <c r="I3217" s="3"/>
      <c r="J3217" s="3" t="s">
        <v>22874</v>
      </c>
      <c r="K3217" s="3"/>
      <c r="L3217" s="7" t="s">
        <v>27</v>
      </c>
      <c r="M3217" s="14" t="s">
        <v>22875</v>
      </c>
      <c r="N3217" s="3">
        <v>635</v>
      </c>
      <c r="O3217" s="3">
        <v>746</v>
      </c>
      <c r="P3217" s="3" t="s">
        <v>22876</v>
      </c>
      <c r="Q3217" s="17" t="s">
        <v>22877</v>
      </c>
      <c r="R3217" s="7" t="s">
        <v>21952</v>
      </c>
    </row>
    <row r="3218" spans="1:18" ht="123.75">
      <c r="A3218" s="8" t="s">
        <v>22878</v>
      </c>
      <c r="B3218" s="3" t="s">
        <v>22879</v>
      </c>
      <c r="C3218" s="4" t="s">
        <v>21556</v>
      </c>
      <c r="D3218" s="3" t="s">
        <v>22873</v>
      </c>
      <c r="E3218" s="6">
        <v>43945.011655092589</v>
      </c>
      <c r="F3218" s="3"/>
      <c r="G3218" s="3"/>
      <c r="H3218" s="3"/>
      <c r="I3218" s="3"/>
      <c r="J3218" s="3" t="s">
        <v>22880</v>
      </c>
      <c r="K3218" s="3"/>
      <c r="L3218" s="7" t="s">
        <v>27</v>
      </c>
      <c r="M3218" s="14" t="s">
        <v>22881</v>
      </c>
      <c r="N3218" s="3">
        <v>972</v>
      </c>
      <c r="O3218" s="3">
        <v>2222</v>
      </c>
      <c r="P3218" s="3"/>
      <c r="Q3218" s="17" t="s">
        <v>22882</v>
      </c>
      <c r="R3218" s="7" t="s">
        <v>21561</v>
      </c>
    </row>
    <row r="3219" spans="1:18" ht="123.75">
      <c r="A3219" s="8" t="s">
        <v>22883</v>
      </c>
      <c r="B3219" s="3" t="s">
        <v>22884</v>
      </c>
      <c r="C3219" s="4" t="s">
        <v>21556</v>
      </c>
      <c r="D3219" s="3" t="s">
        <v>22885</v>
      </c>
      <c r="E3219" s="6">
        <v>43945.011620370366</v>
      </c>
      <c r="F3219" s="3"/>
      <c r="G3219" s="3"/>
      <c r="H3219" s="3"/>
      <c r="I3219" s="3"/>
      <c r="J3219" s="3" t="s">
        <v>22886</v>
      </c>
      <c r="K3219" s="3"/>
      <c r="L3219" s="7" t="s">
        <v>27</v>
      </c>
      <c r="M3219" s="14" t="s">
        <v>22887</v>
      </c>
      <c r="N3219" s="3">
        <v>542</v>
      </c>
      <c r="O3219" s="3">
        <v>543</v>
      </c>
      <c r="P3219" s="3"/>
      <c r="Q3219" s="17" t="s">
        <v>22888</v>
      </c>
      <c r="R3219" s="7" t="s">
        <v>21561</v>
      </c>
    </row>
    <row r="3220" spans="1:18" ht="78.75">
      <c r="A3220" s="8" t="s">
        <v>22889</v>
      </c>
      <c r="B3220" s="3" t="s">
        <v>22890</v>
      </c>
      <c r="C3220" s="4" t="s">
        <v>22891</v>
      </c>
      <c r="D3220" s="3" t="s">
        <v>22892</v>
      </c>
      <c r="E3220" s="6">
        <v>43945.011562500003</v>
      </c>
      <c r="F3220" s="3"/>
      <c r="G3220" s="3"/>
      <c r="H3220" s="3"/>
      <c r="I3220" s="3"/>
      <c r="J3220" s="3" t="s">
        <v>22893</v>
      </c>
      <c r="K3220" s="3"/>
      <c r="L3220" s="7" t="s">
        <v>27</v>
      </c>
      <c r="M3220" s="14" t="s">
        <v>22894</v>
      </c>
      <c r="N3220" s="3">
        <v>6</v>
      </c>
      <c r="O3220" s="3">
        <v>37</v>
      </c>
      <c r="P3220" s="3"/>
      <c r="Q3220" s="17" t="s">
        <v>22895</v>
      </c>
      <c r="R3220" s="7" t="s">
        <v>4839</v>
      </c>
    </row>
    <row r="3221" spans="1:18" ht="67.5">
      <c r="A3221" s="8" t="s">
        <v>22896</v>
      </c>
      <c r="B3221" s="3" t="s">
        <v>22897</v>
      </c>
      <c r="C3221" s="4" t="s">
        <v>22232</v>
      </c>
      <c r="D3221" s="3" t="s">
        <v>22898</v>
      </c>
      <c r="E3221" s="6">
        <v>43945.011365740742</v>
      </c>
      <c r="F3221" s="3"/>
      <c r="G3221" s="3"/>
      <c r="H3221" s="3"/>
      <c r="I3221" s="3"/>
      <c r="J3221" s="3" t="s">
        <v>22899</v>
      </c>
      <c r="K3221" s="3"/>
      <c r="L3221" s="7" t="s">
        <v>178</v>
      </c>
      <c r="M3221" s="14" t="s">
        <v>22900</v>
      </c>
      <c r="N3221" s="3">
        <v>39</v>
      </c>
      <c r="O3221" s="3">
        <v>85</v>
      </c>
      <c r="P3221" s="3" t="s">
        <v>22901</v>
      </c>
      <c r="Q3221" s="17" t="s">
        <v>22902</v>
      </c>
      <c r="R3221" s="7" t="s">
        <v>22237</v>
      </c>
    </row>
    <row r="3222" spans="1:18" ht="78.75">
      <c r="A3222" s="8" t="s">
        <v>22903</v>
      </c>
      <c r="B3222" s="3" t="s">
        <v>22904</v>
      </c>
      <c r="C3222" s="4" t="s">
        <v>21756</v>
      </c>
      <c r="D3222" s="3" t="s">
        <v>22905</v>
      </c>
      <c r="E3222" s="6">
        <v>43945.010706018518</v>
      </c>
      <c r="F3222" s="3"/>
      <c r="G3222" s="3"/>
      <c r="H3222" s="3"/>
      <c r="I3222" s="3"/>
      <c r="J3222" s="3" t="s">
        <v>22906</v>
      </c>
      <c r="K3222" s="3"/>
      <c r="L3222" s="7" t="s">
        <v>27</v>
      </c>
      <c r="M3222" s="14" t="s">
        <v>22907</v>
      </c>
      <c r="N3222" s="3">
        <v>143</v>
      </c>
      <c r="O3222" s="3">
        <v>489</v>
      </c>
      <c r="P3222" s="3"/>
      <c r="Q3222" s="17" t="s">
        <v>22908</v>
      </c>
      <c r="R3222" s="7" t="s">
        <v>21761</v>
      </c>
    </row>
    <row r="3223" spans="1:18" ht="67.5">
      <c r="A3223" s="8" t="s">
        <v>22909</v>
      </c>
      <c r="B3223" s="3" t="s">
        <v>22910</v>
      </c>
      <c r="C3223" s="4" t="s">
        <v>21725</v>
      </c>
      <c r="D3223" s="3" t="s">
        <v>22911</v>
      </c>
      <c r="E3223" s="6">
        <v>43945.010578703703</v>
      </c>
      <c r="F3223" s="3"/>
      <c r="G3223" s="3"/>
      <c r="H3223" s="3"/>
      <c r="I3223" s="3"/>
      <c r="J3223" s="3" t="s">
        <v>22912</v>
      </c>
      <c r="K3223" s="3"/>
      <c r="L3223" s="7" t="s">
        <v>27</v>
      </c>
      <c r="M3223" s="14" t="s">
        <v>22913</v>
      </c>
      <c r="N3223" s="3">
        <v>312</v>
      </c>
      <c r="O3223" s="3">
        <v>837</v>
      </c>
      <c r="P3223" s="3"/>
      <c r="Q3223" s="17" t="s">
        <v>22914</v>
      </c>
      <c r="R3223" s="7" t="s">
        <v>21730</v>
      </c>
    </row>
    <row r="3224" spans="1:18" ht="56.25">
      <c r="A3224" s="8" t="s">
        <v>22915</v>
      </c>
      <c r="B3224" s="3" t="s">
        <v>22916</v>
      </c>
      <c r="C3224" s="4" t="s">
        <v>22365</v>
      </c>
      <c r="D3224" s="3" t="s">
        <v>22917</v>
      </c>
      <c r="E3224" s="6">
        <v>43945.010416666672</v>
      </c>
      <c r="F3224" s="3"/>
      <c r="G3224" s="3"/>
      <c r="H3224" s="3"/>
      <c r="I3224" s="3"/>
      <c r="J3224" s="3" t="s">
        <v>22918</v>
      </c>
      <c r="K3224" s="3"/>
      <c r="L3224" s="7" t="s">
        <v>57</v>
      </c>
      <c r="M3224" s="14" t="s">
        <v>22919</v>
      </c>
      <c r="N3224" s="3">
        <v>258</v>
      </c>
      <c r="O3224" s="3">
        <v>648</v>
      </c>
      <c r="P3224" s="3" t="s">
        <v>22920</v>
      </c>
      <c r="Q3224" s="17" t="s">
        <v>22921</v>
      </c>
      <c r="R3224" s="7" t="s">
        <v>22370</v>
      </c>
    </row>
    <row r="3225" spans="1:18" ht="22.5">
      <c r="A3225" s="8" t="s">
        <v>22922</v>
      </c>
      <c r="B3225" s="3" t="s">
        <v>22923</v>
      </c>
      <c r="C3225" s="4" t="s">
        <v>22924</v>
      </c>
      <c r="D3225" s="3" t="s">
        <v>22925</v>
      </c>
      <c r="E3225" s="6">
        <v>43945.010381944448</v>
      </c>
      <c r="F3225" s="3"/>
      <c r="G3225" s="3"/>
      <c r="H3225" s="3"/>
      <c r="I3225" s="3"/>
      <c r="J3225" s="3" t="s">
        <v>22926</v>
      </c>
      <c r="K3225" s="3"/>
      <c r="L3225" s="7" t="s">
        <v>27</v>
      </c>
      <c r="M3225" s="14" t="s">
        <v>22927</v>
      </c>
      <c r="N3225" s="3">
        <v>33</v>
      </c>
      <c r="O3225" s="3">
        <v>67</v>
      </c>
      <c r="P3225" s="3" t="s">
        <v>22928</v>
      </c>
      <c r="Q3225" s="17" t="s">
        <v>22929</v>
      </c>
      <c r="R3225" s="7" t="s">
        <v>22930</v>
      </c>
    </row>
    <row r="3226" spans="1:18" ht="90">
      <c r="A3226" s="8" t="s">
        <v>22931</v>
      </c>
      <c r="B3226" s="3" t="s">
        <v>22932</v>
      </c>
      <c r="C3226" s="4" t="s">
        <v>22933</v>
      </c>
      <c r="D3226" s="3" t="s">
        <v>22934</v>
      </c>
      <c r="E3226" s="6">
        <v>43945.010185185187</v>
      </c>
      <c r="F3226" s="3"/>
      <c r="G3226" s="3"/>
      <c r="H3226" s="3"/>
      <c r="I3226" s="3"/>
      <c r="J3226" s="3" t="s">
        <v>22935</v>
      </c>
      <c r="K3226" s="3"/>
      <c r="L3226" s="7" t="s">
        <v>57</v>
      </c>
      <c r="M3226" s="14" t="s">
        <v>22936</v>
      </c>
      <c r="N3226" s="3">
        <v>4</v>
      </c>
      <c r="O3226" s="3">
        <v>36</v>
      </c>
      <c r="P3226" s="3"/>
      <c r="Q3226" s="17" t="s">
        <v>22937</v>
      </c>
      <c r="R3226" s="7" t="s">
        <v>22938</v>
      </c>
    </row>
    <row r="3227" spans="1:18" ht="67.5">
      <c r="A3227" s="8" t="s">
        <v>22939</v>
      </c>
      <c r="B3227" s="3" t="s">
        <v>22940</v>
      </c>
      <c r="C3227" s="4" t="s">
        <v>21582</v>
      </c>
      <c r="D3227" s="3" t="s">
        <v>22941</v>
      </c>
      <c r="E3227" s="6">
        <v>43945.01017361111</v>
      </c>
      <c r="F3227" s="3"/>
      <c r="G3227" s="3"/>
      <c r="H3227" s="3"/>
      <c r="I3227" s="3"/>
      <c r="J3227" s="3" t="s">
        <v>22942</v>
      </c>
      <c r="K3227" s="3"/>
      <c r="L3227" s="7" t="s">
        <v>27</v>
      </c>
      <c r="M3227" s="14" t="s">
        <v>22943</v>
      </c>
      <c r="N3227" s="3">
        <v>436</v>
      </c>
      <c r="O3227" s="3">
        <v>1334</v>
      </c>
      <c r="P3227" s="3" t="s">
        <v>3148</v>
      </c>
      <c r="Q3227" s="17" t="s">
        <v>22944</v>
      </c>
      <c r="R3227" s="7" t="s">
        <v>21585</v>
      </c>
    </row>
    <row r="3228" spans="1:18" ht="33.75">
      <c r="A3228" s="8" t="s">
        <v>22945</v>
      </c>
      <c r="B3228" s="3" t="s">
        <v>22946</v>
      </c>
      <c r="C3228" s="4" t="s">
        <v>6901</v>
      </c>
      <c r="D3228" s="3" t="s">
        <v>22947</v>
      </c>
      <c r="E3228" s="6">
        <v>43945.010011574079</v>
      </c>
      <c r="F3228" s="3"/>
      <c r="G3228" s="3"/>
      <c r="H3228" s="3"/>
      <c r="I3228" s="3"/>
      <c r="J3228" s="3" t="s">
        <v>22948</v>
      </c>
      <c r="K3228" s="3"/>
      <c r="L3228" s="7" t="s">
        <v>27</v>
      </c>
      <c r="M3228" s="14" t="s">
        <v>22949</v>
      </c>
      <c r="N3228" s="3">
        <v>77</v>
      </c>
      <c r="O3228" s="3">
        <v>184</v>
      </c>
      <c r="P3228" s="3"/>
      <c r="Q3228" s="17" t="s">
        <v>22950</v>
      </c>
      <c r="R3228" s="7" t="s">
        <v>6907</v>
      </c>
    </row>
    <row r="3229" spans="1:18" ht="67.5">
      <c r="A3229" s="8" t="s">
        <v>22951</v>
      </c>
      <c r="B3229" s="3" t="s">
        <v>22952</v>
      </c>
      <c r="C3229" s="4" t="s">
        <v>21725</v>
      </c>
      <c r="D3229" s="3" t="s">
        <v>22953</v>
      </c>
      <c r="E3229" s="6">
        <v>43945.00990740741</v>
      </c>
      <c r="F3229" s="3"/>
      <c r="G3229" s="3"/>
      <c r="H3229" s="3"/>
      <c r="I3229" s="3"/>
      <c r="J3229" s="3" t="s">
        <v>22954</v>
      </c>
      <c r="K3229" s="3"/>
      <c r="L3229" s="7" t="s">
        <v>27</v>
      </c>
      <c r="M3229" s="14" t="s">
        <v>22955</v>
      </c>
      <c r="N3229" s="3">
        <v>74</v>
      </c>
      <c r="O3229" s="3">
        <v>131</v>
      </c>
      <c r="P3229" s="3" t="s">
        <v>22659</v>
      </c>
      <c r="Q3229" s="17" t="s">
        <v>22956</v>
      </c>
      <c r="R3229" s="7" t="s">
        <v>21730</v>
      </c>
    </row>
    <row r="3230" spans="1:18" ht="78.75">
      <c r="A3230" s="8" t="s">
        <v>22957</v>
      </c>
      <c r="B3230" s="3" t="s">
        <v>22958</v>
      </c>
      <c r="C3230" s="4" t="s">
        <v>21756</v>
      </c>
      <c r="D3230" s="3" t="s">
        <v>22959</v>
      </c>
      <c r="E3230" s="6">
        <v>43945.009849537033</v>
      </c>
      <c r="F3230" s="3"/>
      <c r="G3230" s="3"/>
      <c r="H3230" s="3"/>
      <c r="I3230" s="3"/>
      <c r="J3230" s="3" t="s">
        <v>22960</v>
      </c>
      <c r="K3230" s="3"/>
      <c r="L3230" s="7" t="s">
        <v>57</v>
      </c>
      <c r="M3230" s="14" t="s">
        <v>22961</v>
      </c>
      <c r="N3230" s="3">
        <v>2140</v>
      </c>
      <c r="O3230" s="3">
        <v>2294</v>
      </c>
      <c r="P3230" s="3"/>
      <c r="Q3230" s="17" t="s">
        <v>22962</v>
      </c>
      <c r="R3230" s="7" t="s">
        <v>21761</v>
      </c>
    </row>
    <row r="3231" spans="1:18" ht="56.25">
      <c r="A3231" s="8" t="s">
        <v>22963</v>
      </c>
      <c r="B3231" s="3" t="s">
        <v>22964</v>
      </c>
      <c r="C3231" s="4" t="s">
        <v>22365</v>
      </c>
      <c r="D3231" s="3" t="s">
        <v>22965</v>
      </c>
      <c r="E3231" s="6">
        <v>43945.009722222225</v>
      </c>
      <c r="F3231" s="3"/>
      <c r="G3231" s="3"/>
      <c r="H3231" s="3"/>
      <c r="I3231" s="3"/>
      <c r="J3231" s="3" t="s">
        <v>22966</v>
      </c>
      <c r="K3231" s="3"/>
      <c r="L3231" s="7" t="s">
        <v>57</v>
      </c>
      <c r="M3231" s="14" t="s">
        <v>22967</v>
      </c>
      <c r="N3231" s="3">
        <v>25</v>
      </c>
      <c r="O3231" s="3">
        <v>43</v>
      </c>
      <c r="P3231" s="3"/>
      <c r="Q3231" s="17" t="s">
        <v>22968</v>
      </c>
      <c r="R3231" s="7" t="s">
        <v>22370</v>
      </c>
    </row>
    <row r="3232" spans="1:18" ht="56.25">
      <c r="A3232" s="8" t="s">
        <v>22969</v>
      </c>
      <c r="B3232" s="3" t="s">
        <v>22970</v>
      </c>
      <c r="C3232" s="4" t="s">
        <v>22971</v>
      </c>
      <c r="D3232" s="3" t="s">
        <v>22972</v>
      </c>
      <c r="E3232" s="6">
        <v>43945.009710648148</v>
      </c>
      <c r="F3232" s="3"/>
      <c r="G3232" s="3"/>
      <c r="H3232" s="3"/>
      <c r="I3232" s="3"/>
      <c r="J3232" s="3" t="s">
        <v>22973</v>
      </c>
      <c r="K3232" s="3"/>
      <c r="L3232" s="7" t="s">
        <v>178</v>
      </c>
      <c r="M3232" s="14" t="s">
        <v>340</v>
      </c>
      <c r="N3232" s="3">
        <v>11</v>
      </c>
      <c r="O3232" s="3">
        <v>20</v>
      </c>
      <c r="P3232" s="3"/>
      <c r="Q3232" s="17" t="s">
        <v>22974</v>
      </c>
      <c r="R3232" s="7" t="s">
        <v>22975</v>
      </c>
    </row>
    <row r="3233" spans="1:18" ht="67.5">
      <c r="A3233" s="8" t="s">
        <v>22976</v>
      </c>
      <c r="B3233" s="3" t="s">
        <v>22977</v>
      </c>
      <c r="C3233" s="4" t="s">
        <v>22978</v>
      </c>
      <c r="D3233" s="3" t="s">
        <v>22979</v>
      </c>
      <c r="E3233" s="6">
        <v>43945.009664351848</v>
      </c>
      <c r="F3233" s="3"/>
      <c r="G3233" s="3"/>
      <c r="H3233" s="3"/>
      <c r="I3233" s="3"/>
      <c r="J3233" s="3" t="s">
        <v>22980</v>
      </c>
      <c r="K3233" s="3"/>
      <c r="L3233" s="7" t="s">
        <v>27</v>
      </c>
      <c r="M3233" s="14" t="s">
        <v>22981</v>
      </c>
      <c r="N3233" s="3">
        <v>670</v>
      </c>
      <c r="O3233" s="3">
        <v>346</v>
      </c>
      <c r="P3233" s="3" t="s">
        <v>912</v>
      </c>
      <c r="Q3233" s="17" t="s">
        <v>22982</v>
      </c>
      <c r="R3233" s="7" t="s">
        <v>22983</v>
      </c>
    </row>
    <row r="3234" spans="1:18" ht="67.5">
      <c r="A3234" s="8" t="s">
        <v>22984</v>
      </c>
      <c r="B3234" s="3" t="s">
        <v>22985</v>
      </c>
      <c r="C3234" s="4" t="s">
        <v>21434</v>
      </c>
      <c r="D3234" s="3" t="s">
        <v>22986</v>
      </c>
      <c r="E3234" s="6">
        <v>43945.009560185186</v>
      </c>
      <c r="F3234" s="3"/>
      <c r="G3234" s="3"/>
      <c r="H3234" s="3"/>
      <c r="I3234" s="3"/>
      <c r="J3234" s="3" t="s">
        <v>22987</v>
      </c>
      <c r="K3234" s="3"/>
      <c r="L3234" s="7" t="s">
        <v>27</v>
      </c>
      <c r="M3234" s="14" t="s">
        <v>22988</v>
      </c>
      <c r="N3234" s="3">
        <v>112</v>
      </c>
      <c r="O3234" s="3">
        <v>191</v>
      </c>
      <c r="P3234" s="3"/>
      <c r="Q3234" s="17" t="s">
        <v>22989</v>
      </c>
      <c r="R3234" s="7" t="s">
        <v>21437</v>
      </c>
    </row>
    <row r="3235" spans="1:18" ht="56.25">
      <c r="A3235" s="8" t="s">
        <v>22990</v>
      </c>
      <c r="B3235" s="3" t="s">
        <v>22991</v>
      </c>
      <c r="C3235" s="4" t="s">
        <v>21492</v>
      </c>
      <c r="D3235" s="3" t="s">
        <v>22992</v>
      </c>
      <c r="E3235" s="6">
        <v>43945.00953703704</v>
      </c>
      <c r="F3235" s="3"/>
      <c r="G3235" s="3"/>
      <c r="H3235" s="3"/>
      <c r="I3235" s="3"/>
      <c r="J3235" s="3" t="s">
        <v>22993</v>
      </c>
      <c r="K3235" s="3"/>
      <c r="L3235" s="7" t="s">
        <v>27</v>
      </c>
      <c r="M3235" s="14" t="s">
        <v>340</v>
      </c>
      <c r="N3235" s="3"/>
      <c r="O3235" s="3">
        <v>1</v>
      </c>
      <c r="P3235" s="3"/>
      <c r="Q3235" s="17" t="s">
        <v>22994</v>
      </c>
      <c r="R3235" s="7" t="s">
        <v>21497</v>
      </c>
    </row>
    <row r="3236" spans="1:18" ht="56.25">
      <c r="A3236" s="8" t="s">
        <v>22995</v>
      </c>
      <c r="B3236" s="3" t="s">
        <v>22996</v>
      </c>
      <c r="C3236" s="4" t="s">
        <v>21492</v>
      </c>
      <c r="D3236" s="3" t="s">
        <v>22997</v>
      </c>
      <c r="E3236" s="6">
        <v>43945.009305555555</v>
      </c>
      <c r="F3236" s="3"/>
      <c r="G3236" s="3"/>
      <c r="H3236" s="3"/>
      <c r="I3236" s="3"/>
      <c r="J3236" s="3" t="s">
        <v>22998</v>
      </c>
      <c r="K3236" s="3"/>
      <c r="L3236" s="7" t="s">
        <v>27</v>
      </c>
      <c r="M3236" s="14" t="s">
        <v>340</v>
      </c>
      <c r="N3236" s="3">
        <v>6</v>
      </c>
      <c r="O3236" s="3">
        <v>23</v>
      </c>
      <c r="P3236" s="3"/>
      <c r="Q3236" s="17" t="s">
        <v>22999</v>
      </c>
      <c r="R3236" s="7" t="s">
        <v>21497</v>
      </c>
    </row>
    <row r="3237" spans="1:18" ht="56.25">
      <c r="A3237" s="8" t="s">
        <v>23000</v>
      </c>
      <c r="B3237" s="3" t="s">
        <v>23001</v>
      </c>
      <c r="C3237" s="4" t="s">
        <v>22365</v>
      </c>
      <c r="D3237" s="3" t="s">
        <v>23002</v>
      </c>
      <c r="E3237" s="6">
        <v>43945.009259259255</v>
      </c>
      <c r="F3237" s="3"/>
      <c r="G3237" s="3"/>
      <c r="H3237" s="3"/>
      <c r="I3237" s="3"/>
      <c r="J3237" s="3" t="s">
        <v>23003</v>
      </c>
      <c r="K3237" s="3"/>
      <c r="L3237" s="7" t="s">
        <v>27</v>
      </c>
      <c r="M3237" s="14" t="s">
        <v>23004</v>
      </c>
      <c r="N3237" s="3">
        <v>117</v>
      </c>
      <c r="O3237" s="3">
        <v>416</v>
      </c>
      <c r="P3237" s="3" t="s">
        <v>23005</v>
      </c>
      <c r="Q3237" s="17" t="s">
        <v>23006</v>
      </c>
      <c r="R3237" s="7" t="s">
        <v>22370</v>
      </c>
    </row>
    <row r="3238" spans="1:18" ht="67.5">
      <c r="A3238" s="8" t="s">
        <v>23007</v>
      </c>
      <c r="B3238" s="3" t="s">
        <v>23008</v>
      </c>
      <c r="C3238" s="4" t="s">
        <v>23009</v>
      </c>
      <c r="D3238" s="3" t="s">
        <v>23010</v>
      </c>
      <c r="E3238" s="6">
        <v>43945.009224537032</v>
      </c>
      <c r="F3238" s="3"/>
      <c r="G3238" s="3"/>
      <c r="H3238" s="3"/>
      <c r="I3238" s="3"/>
      <c r="J3238" s="3" t="s">
        <v>23011</v>
      </c>
      <c r="K3238" s="3"/>
      <c r="L3238" s="7" t="s">
        <v>27</v>
      </c>
      <c r="M3238" s="14" t="s">
        <v>23012</v>
      </c>
      <c r="N3238" s="3">
        <v>258</v>
      </c>
      <c r="O3238" s="3">
        <v>222</v>
      </c>
      <c r="P3238" s="3" t="s">
        <v>200</v>
      </c>
      <c r="Q3238" s="17" t="s">
        <v>23013</v>
      </c>
      <c r="R3238" s="7" t="s">
        <v>23014</v>
      </c>
    </row>
    <row r="3239" spans="1:18" ht="67.5">
      <c r="A3239" s="8" t="s">
        <v>23015</v>
      </c>
      <c r="B3239" s="3" t="s">
        <v>23016</v>
      </c>
      <c r="C3239" s="4" t="s">
        <v>21725</v>
      </c>
      <c r="D3239" s="3" t="s">
        <v>23017</v>
      </c>
      <c r="E3239" s="6">
        <v>43945.008854166663</v>
      </c>
      <c r="F3239" s="3"/>
      <c r="G3239" s="3"/>
      <c r="H3239" s="3"/>
      <c r="I3239" s="3"/>
      <c r="J3239" s="3" t="s">
        <v>23018</v>
      </c>
      <c r="K3239" s="3"/>
      <c r="L3239" s="7" t="s">
        <v>27</v>
      </c>
      <c r="M3239" s="14" t="s">
        <v>23019</v>
      </c>
      <c r="N3239" s="3">
        <v>707</v>
      </c>
      <c r="O3239" s="3">
        <v>616</v>
      </c>
      <c r="P3239" s="3"/>
      <c r="Q3239" s="17" t="s">
        <v>23020</v>
      </c>
      <c r="R3239" s="7" t="s">
        <v>21730</v>
      </c>
    </row>
    <row r="3240" spans="1:18" ht="45">
      <c r="A3240" s="8" t="s">
        <v>23021</v>
      </c>
      <c r="B3240" s="3" t="s">
        <v>23022</v>
      </c>
      <c r="C3240" s="4" t="s">
        <v>23023</v>
      </c>
      <c r="D3240" s="3" t="s">
        <v>23024</v>
      </c>
      <c r="E3240" s="6">
        <v>43945.008668981478</v>
      </c>
      <c r="F3240" s="3"/>
      <c r="G3240" s="3"/>
      <c r="H3240" s="3"/>
      <c r="I3240" s="3"/>
      <c r="J3240" s="3" t="s">
        <v>23025</v>
      </c>
      <c r="K3240" s="3"/>
      <c r="L3240" s="7" t="s">
        <v>57</v>
      </c>
      <c r="M3240" s="14" t="s">
        <v>23026</v>
      </c>
      <c r="N3240" s="3">
        <v>160</v>
      </c>
      <c r="O3240" s="3">
        <v>751</v>
      </c>
      <c r="P3240" s="3" t="s">
        <v>3812</v>
      </c>
      <c r="Q3240" s="17" t="s">
        <v>23027</v>
      </c>
      <c r="R3240" s="7" t="s">
        <v>23028</v>
      </c>
    </row>
    <row r="3241" spans="1:18" ht="67.5">
      <c r="A3241" s="8" t="s">
        <v>23029</v>
      </c>
      <c r="B3241" s="3" t="s">
        <v>22940</v>
      </c>
      <c r="C3241" s="4" t="s">
        <v>22232</v>
      </c>
      <c r="D3241" s="3" t="s">
        <v>23030</v>
      </c>
      <c r="E3241" s="6">
        <v>43945.008657407408</v>
      </c>
      <c r="F3241" s="3"/>
      <c r="G3241" s="3"/>
      <c r="H3241" s="3"/>
      <c r="I3241" s="3"/>
      <c r="J3241" s="3" t="s">
        <v>22942</v>
      </c>
      <c r="K3241" s="3"/>
      <c r="L3241" s="7" t="s">
        <v>27</v>
      </c>
      <c r="M3241" s="14" t="s">
        <v>22943</v>
      </c>
      <c r="N3241" s="3">
        <v>436</v>
      </c>
      <c r="O3241" s="3">
        <v>1334</v>
      </c>
      <c r="P3241" s="3" t="s">
        <v>3148</v>
      </c>
      <c r="Q3241" s="17" t="s">
        <v>23031</v>
      </c>
      <c r="R3241" s="7" t="s">
        <v>22237</v>
      </c>
    </row>
    <row r="3242" spans="1:18" ht="90">
      <c r="A3242" s="8" t="s">
        <v>23032</v>
      </c>
      <c r="B3242" s="3" t="s">
        <v>22932</v>
      </c>
      <c r="C3242" s="4" t="s">
        <v>23033</v>
      </c>
      <c r="D3242" s="3" t="s">
        <v>23034</v>
      </c>
      <c r="E3242" s="6">
        <v>43945.008414351847</v>
      </c>
      <c r="F3242" s="3"/>
      <c r="G3242" s="3"/>
      <c r="H3242" s="3"/>
      <c r="I3242" s="3"/>
      <c r="J3242" s="3" t="s">
        <v>22935</v>
      </c>
      <c r="K3242" s="3"/>
      <c r="L3242" s="7" t="s">
        <v>57</v>
      </c>
      <c r="M3242" s="14" t="s">
        <v>22936</v>
      </c>
      <c r="N3242" s="3">
        <v>4</v>
      </c>
      <c r="O3242" s="3">
        <v>36</v>
      </c>
      <c r="P3242" s="3"/>
      <c r="Q3242" s="17" t="s">
        <v>23035</v>
      </c>
      <c r="R3242" s="7" t="s">
        <v>22938</v>
      </c>
    </row>
    <row r="3243" spans="1:18" ht="33.75">
      <c r="A3243" s="8" t="s">
        <v>23036</v>
      </c>
      <c r="B3243" s="3" t="s">
        <v>22485</v>
      </c>
      <c r="C3243" s="4" t="s">
        <v>23037</v>
      </c>
      <c r="D3243" s="3" t="s">
        <v>23038</v>
      </c>
      <c r="E3243" s="6">
        <v>43945.008391203708</v>
      </c>
      <c r="F3243" s="3"/>
      <c r="G3243" s="3"/>
      <c r="H3243" s="3"/>
      <c r="I3243" s="3"/>
      <c r="J3243" s="3" t="s">
        <v>22488</v>
      </c>
      <c r="K3243" s="3"/>
      <c r="L3243" s="7" t="s">
        <v>22489</v>
      </c>
      <c r="M3243" s="14" t="s">
        <v>22490</v>
      </c>
      <c r="N3243" s="3">
        <v>479431</v>
      </c>
      <c r="O3243" s="3">
        <v>118780</v>
      </c>
      <c r="P3243" s="3" t="s">
        <v>1800</v>
      </c>
      <c r="Q3243" s="17" t="s">
        <v>23039</v>
      </c>
      <c r="R3243" s="7" t="s">
        <v>23040</v>
      </c>
    </row>
    <row r="3244" spans="1:18" ht="33.75">
      <c r="A3244" s="8" t="s">
        <v>23041</v>
      </c>
      <c r="B3244" s="3" t="s">
        <v>23042</v>
      </c>
      <c r="C3244" s="4" t="s">
        <v>21786</v>
      </c>
      <c r="D3244" s="3" t="s">
        <v>23043</v>
      </c>
      <c r="E3244" s="6">
        <v>43945.008344907408</v>
      </c>
      <c r="F3244" s="3"/>
      <c r="G3244" s="3"/>
      <c r="H3244" s="3"/>
      <c r="I3244" s="3"/>
      <c r="J3244" s="3" t="s">
        <v>23044</v>
      </c>
      <c r="K3244" s="3"/>
      <c r="L3244" s="7" t="s">
        <v>178</v>
      </c>
      <c r="M3244" s="14" t="s">
        <v>23045</v>
      </c>
      <c r="N3244" s="3">
        <v>3819</v>
      </c>
      <c r="O3244" s="3">
        <v>4152</v>
      </c>
      <c r="P3244" s="3"/>
      <c r="Q3244" s="17" t="s">
        <v>23046</v>
      </c>
      <c r="R3244" s="7" t="s">
        <v>21791</v>
      </c>
    </row>
    <row r="3245" spans="1:18" ht="135">
      <c r="A3245" s="8" t="s">
        <v>23047</v>
      </c>
      <c r="B3245" s="3" t="s">
        <v>23048</v>
      </c>
      <c r="C3245" s="4" t="s">
        <v>23049</v>
      </c>
      <c r="D3245" s="3" t="s">
        <v>23050</v>
      </c>
      <c r="E3245" s="6">
        <v>43945.008206018523</v>
      </c>
      <c r="F3245" s="3"/>
      <c r="G3245" s="3"/>
      <c r="H3245" s="3"/>
      <c r="I3245" s="3"/>
      <c r="J3245" s="3" t="s">
        <v>23051</v>
      </c>
      <c r="K3245" s="3"/>
      <c r="L3245" s="7" t="s">
        <v>27</v>
      </c>
      <c r="M3245" s="14" t="s">
        <v>23052</v>
      </c>
      <c r="N3245" s="3">
        <v>108</v>
      </c>
      <c r="O3245" s="3">
        <v>487</v>
      </c>
      <c r="P3245" s="3" t="s">
        <v>912</v>
      </c>
      <c r="Q3245" s="17" t="s">
        <v>23053</v>
      </c>
      <c r="R3245" s="7" t="s">
        <v>23054</v>
      </c>
    </row>
    <row r="3246" spans="1:18" ht="67.5">
      <c r="A3246" s="8" t="s">
        <v>23055</v>
      </c>
      <c r="B3246" s="3" t="s">
        <v>23056</v>
      </c>
      <c r="C3246" s="4" t="s">
        <v>23057</v>
      </c>
      <c r="D3246" s="3" t="s">
        <v>23058</v>
      </c>
      <c r="E3246" s="6">
        <v>43945.008125</v>
      </c>
      <c r="F3246" s="3"/>
      <c r="G3246" s="3"/>
      <c r="H3246" s="3"/>
      <c r="I3246" s="3"/>
      <c r="J3246" s="3" t="s">
        <v>23059</v>
      </c>
      <c r="K3246" s="3"/>
      <c r="L3246" s="7" t="s">
        <v>27</v>
      </c>
      <c r="M3246" s="14" t="s">
        <v>23060</v>
      </c>
      <c r="N3246" s="3">
        <v>190</v>
      </c>
      <c r="O3246" s="3">
        <v>667</v>
      </c>
      <c r="P3246" s="3"/>
      <c r="Q3246" s="17" t="s">
        <v>23061</v>
      </c>
      <c r="R3246" s="7" t="s">
        <v>23062</v>
      </c>
    </row>
    <row r="3247" spans="1:18" ht="67.5">
      <c r="A3247" s="8" t="s">
        <v>23063</v>
      </c>
      <c r="B3247" s="3" t="s">
        <v>23064</v>
      </c>
      <c r="C3247" s="4" t="s">
        <v>22770</v>
      </c>
      <c r="D3247" s="3" t="s">
        <v>23065</v>
      </c>
      <c r="E3247" s="6">
        <v>43945.008043981477</v>
      </c>
      <c r="F3247" s="3"/>
      <c r="G3247" s="3"/>
      <c r="H3247" s="3"/>
      <c r="I3247" s="3"/>
      <c r="J3247" s="3" t="s">
        <v>23066</v>
      </c>
      <c r="K3247" s="3"/>
      <c r="L3247" s="7" t="s">
        <v>57</v>
      </c>
      <c r="M3247" s="14" t="s">
        <v>23067</v>
      </c>
      <c r="N3247" s="3">
        <v>648</v>
      </c>
      <c r="O3247" s="3">
        <v>832</v>
      </c>
      <c r="P3247" s="3" t="s">
        <v>23068</v>
      </c>
      <c r="Q3247" s="17" t="s">
        <v>23069</v>
      </c>
      <c r="R3247" s="7" t="s">
        <v>22775</v>
      </c>
    </row>
    <row r="3248" spans="1:18" ht="78.75">
      <c r="A3248" s="8" t="s">
        <v>23070</v>
      </c>
      <c r="B3248" s="3" t="s">
        <v>23071</v>
      </c>
      <c r="C3248" s="4" t="s">
        <v>21845</v>
      </c>
      <c r="D3248" s="3" t="s">
        <v>23072</v>
      </c>
      <c r="E3248" s="6">
        <v>43945.007870370369</v>
      </c>
      <c r="F3248" s="3"/>
      <c r="G3248" s="3"/>
      <c r="H3248" s="3"/>
      <c r="I3248" s="3"/>
      <c r="J3248" s="3" t="s">
        <v>23073</v>
      </c>
      <c r="K3248" s="3"/>
      <c r="L3248" s="7" t="s">
        <v>27</v>
      </c>
      <c r="M3248" s="14" t="s">
        <v>23074</v>
      </c>
      <c r="N3248" s="3">
        <v>2027</v>
      </c>
      <c r="O3248" s="3">
        <v>2099</v>
      </c>
      <c r="P3248" s="3" t="s">
        <v>1800</v>
      </c>
      <c r="Q3248" s="17" t="s">
        <v>23075</v>
      </c>
      <c r="R3248" s="7" t="s">
        <v>21850</v>
      </c>
    </row>
    <row r="3249" spans="1:18" ht="22.5">
      <c r="A3249" s="8" t="s">
        <v>23076</v>
      </c>
      <c r="B3249" s="3" t="s">
        <v>23077</v>
      </c>
      <c r="C3249" s="4" t="s">
        <v>23078</v>
      </c>
      <c r="D3249" s="3" t="s">
        <v>23079</v>
      </c>
      <c r="E3249" s="6">
        <v>43945.007685185185</v>
      </c>
      <c r="F3249" s="3"/>
      <c r="G3249" s="3"/>
      <c r="H3249" s="3"/>
      <c r="I3249" s="3"/>
      <c r="J3249" s="3" t="s">
        <v>23080</v>
      </c>
      <c r="K3249" s="3"/>
      <c r="L3249" s="7" t="s">
        <v>23081</v>
      </c>
      <c r="M3249" s="14" t="s">
        <v>23082</v>
      </c>
      <c r="N3249" s="3">
        <v>704082</v>
      </c>
      <c r="O3249" s="3">
        <v>59</v>
      </c>
      <c r="P3249" s="3" t="s">
        <v>23083</v>
      </c>
      <c r="Q3249" s="17" t="s">
        <v>23084</v>
      </c>
      <c r="R3249" s="7" t="s">
        <v>23085</v>
      </c>
    </row>
    <row r="3250" spans="1:18" ht="67.5">
      <c r="A3250" s="8" t="s">
        <v>23086</v>
      </c>
      <c r="B3250" s="3" t="s">
        <v>23087</v>
      </c>
      <c r="C3250" s="4" t="s">
        <v>23009</v>
      </c>
      <c r="D3250" s="3" t="s">
        <v>23088</v>
      </c>
      <c r="E3250" s="6">
        <v>43945.007650462961</v>
      </c>
      <c r="F3250" s="3"/>
      <c r="G3250" s="3"/>
      <c r="H3250" s="3"/>
      <c r="I3250" s="3"/>
      <c r="J3250" s="3" t="s">
        <v>23089</v>
      </c>
      <c r="K3250" s="3"/>
      <c r="L3250" s="7" t="s">
        <v>27</v>
      </c>
      <c r="M3250" s="14" t="s">
        <v>23090</v>
      </c>
      <c r="N3250" s="3">
        <v>826</v>
      </c>
      <c r="O3250" s="3">
        <v>744</v>
      </c>
      <c r="P3250" s="3" t="s">
        <v>200</v>
      </c>
      <c r="Q3250" s="17" t="s">
        <v>23091</v>
      </c>
      <c r="R3250" s="7" t="s">
        <v>23014</v>
      </c>
    </row>
    <row r="3251" spans="1:18" ht="56.25">
      <c r="A3251" s="8" t="s">
        <v>23092</v>
      </c>
      <c r="B3251" s="3" t="s">
        <v>23093</v>
      </c>
      <c r="C3251" s="4" t="s">
        <v>23094</v>
      </c>
      <c r="D3251" s="3" t="s">
        <v>23095</v>
      </c>
      <c r="E3251" s="6">
        <v>43945.007581018523</v>
      </c>
      <c r="F3251" s="3"/>
      <c r="G3251" s="3"/>
      <c r="H3251" s="3"/>
      <c r="I3251" s="3"/>
      <c r="J3251" s="3" t="s">
        <v>23096</v>
      </c>
      <c r="K3251" s="3"/>
      <c r="L3251" s="7" t="s">
        <v>27</v>
      </c>
      <c r="M3251" s="14" t="s">
        <v>23097</v>
      </c>
      <c r="N3251" s="3">
        <v>120</v>
      </c>
      <c r="O3251" s="3">
        <v>311</v>
      </c>
      <c r="P3251" s="3"/>
      <c r="Q3251" s="17" t="s">
        <v>23098</v>
      </c>
      <c r="R3251" s="7" t="s">
        <v>23099</v>
      </c>
    </row>
    <row r="3252" spans="1:18" ht="67.5">
      <c r="A3252" s="8" t="s">
        <v>23100</v>
      </c>
      <c r="B3252" s="3" t="s">
        <v>23101</v>
      </c>
      <c r="C3252" s="4" t="s">
        <v>21434</v>
      </c>
      <c r="D3252" s="3" t="s">
        <v>23102</v>
      </c>
      <c r="E3252" s="6">
        <v>43945.007569444446</v>
      </c>
      <c r="F3252" s="3"/>
      <c r="G3252" s="3"/>
      <c r="H3252" s="3"/>
      <c r="I3252" s="3"/>
      <c r="J3252" s="3" t="s">
        <v>23103</v>
      </c>
      <c r="K3252" s="3"/>
      <c r="L3252" s="7" t="s">
        <v>27</v>
      </c>
      <c r="M3252" s="14" t="s">
        <v>23104</v>
      </c>
      <c r="N3252" s="3">
        <v>60</v>
      </c>
      <c r="O3252" s="3">
        <v>61</v>
      </c>
      <c r="P3252" s="3"/>
      <c r="Q3252" s="17" t="s">
        <v>23105</v>
      </c>
      <c r="R3252" s="7" t="s">
        <v>21437</v>
      </c>
    </row>
    <row r="3253" spans="1:18" ht="56.25">
      <c r="A3253" s="8" t="s">
        <v>23106</v>
      </c>
      <c r="B3253" s="3" t="s">
        <v>23107</v>
      </c>
      <c r="C3253" s="4" t="s">
        <v>21596</v>
      </c>
      <c r="D3253" s="3" t="s">
        <v>23108</v>
      </c>
      <c r="E3253" s="6">
        <v>43945.007291666669</v>
      </c>
      <c r="F3253" s="3"/>
      <c r="G3253" s="3"/>
      <c r="H3253" s="3"/>
      <c r="I3253" s="3"/>
      <c r="J3253" s="3" t="s">
        <v>23109</v>
      </c>
      <c r="K3253" s="3"/>
      <c r="L3253" s="7" t="s">
        <v>27</v>
      </c>
      <c r="M3253" s="14" t="s">
        <v>340</v>
      </c>
      <c r="N3253" s="3">
        <v>44</v>
      </c>
      <c r="O3253" s="3">
        <v>12</v>
      </c>
      <c r="P3253" s="3"/>
      <c r="Q3253" s="17" t="s">
        <v>23110</v>
      </c>
      <c r="R3253" s="7" t="s">
        <v>21602</v>
      </c>
    </row>
    <row r="3254" spans="1:18" ht="45">
      <c r="A3254" s="8" t="s">
        <v>23111</v>
      </c>
      <c r="B3254" s="3" t="s">
        <v>23112</v>
      </c>
      <c r="C3254" s="4" t="s">
        <v>23113</v>
      </c>
      <c r="D3254" s="3" t="s">
        <v>23114</v>
      </c>
      <c r="E3254" s="6">
        <v>43945.007222222222</v>
      </c>
      <c r="F3254" s="3"/>
      <c r="G3254" s="3"/>
      <c r="H3254" s="3"/>
      <c r="I3254" s="3"/>
      <c r="J3254" s="3" t="s">
        <v>23115</v>
      </c>
      <c r="K3254" s="3"/>
      <c r="L3254" s="7" t="s">
        <v>27</v>
      </c>
      <c r="M3254" s="14" t="s">
        <v>23116</v>
      </c>
      <c r="N3254" s="3">
        <v>234</v>
      </c>
      <c r="O3254" s="3">
        <v>1182</v>
      </c>
      <c r="P3254" s="3" t="s">
        <v>23117</v>
      </c>
      <c r="Q3254" s="17" t="s">
        <v>23118</v>
      </c>
      <c r="R3254" s="7" t="s">
        <v>6736</v>
      </c>
    </row>
    <row r="3255" spans="1:18" ht="78.75">
      <c r="A3255" s="8" t="s">
        <v>23119</v>
      </c>
      <c r="B3255" s="3" t="s">
        <v>23120</v>
      </c>
      <c r="C3255" s="4" t="s">
        <v>21845</v>
      </c>
      <c r="D3255" s="3" t="s">
        <v>23121</v>
      </c>
      <c r="E3255" s="6">
        <v>43945.007094907407</v>
      </c>
      <c r="F3255" s="3"/>
      <c r="G3255" s="3"/>
      <c r="H3255" s="3"/>
      <c r="I3255" s="3"/>
      <c r="J3255" s="3" t="s">
        <v>23122</v>
      </c>
      <c r="K3255" s="3"/>
      <c r="L3255" s="7" t="s">
        <v>57</v>
      </c>
      <c r="M3255" s="14" t="s">
        <v>23123</v>
      </c>
      <c r="N3255" s="3">
        <v>885</v>
      </c>
      <c r="O3255" s="3">
        <v>1986</v>
      </c>
      <c r="P3255" s="3" t="s">
        <v>23124</v>
      </c>
      <c r="Q3255" s="17" t="s">
        <v>23125</v>
      </c>
      <c r="R3255" s="7" t="s">
        <v>21850</v>
      </c>
    </row>
    <row r="3256" spans="1:18" ht="78.75">
      <c r="A3256" s="8" t="s">
        <v>23126</v>
      </c>
      <c r="B3256" s="3" t="s">
        <v>23127</v>
      </c>
      <c r="C3256" s="4" t="s">
        <v>21756</v>
      </c>
      <c r="D3256" s="3" t="s">
        <v>23128</v>
      </c>
      <c r="E3256" s="6">
        <v>43945.007060185184</v>
      </c>
      <c r="F3256" s="3"/>
      <c r="G3256" s="3"/>
      <c r="H3256" s="3"/>
      <c r="I3256" s="3"/>
      <c r="J3256" s="3" t="s">
        <v>23129</v>
      </c>
      <c r="K3256" s="3"/>
      <c r="L3256" s="7" t="s">
        <v>27</v>
      </c>
      <c r="M3256" s="14" t="s">
        <v>23130</v>
      </c>
      <c r="N3256" s="3">
        <v>49</v>
      </c>
      <c r="O3256" s="3">
        <v>69</v>
      </c>
      <c r="P3256" s="3"/>
      <c r="Q3256" s="17" t="s">
        <v>23131</v>
      </c>
      <c r="R3256" s="7" t="s">
        <v>21761</v>
      </c>
    </row>
    <row r="3257" spans="1:18" ht="56.25">
      <c r="A3257" s="8" t="s">
        <v>23132</v>
      </c>
      <c r="B3257" s="3" t="s">
        <v>23133</v>
      </c>
      <c r="C3257" s="4" t="s">
        <v>23134</v>
      </c>
      <c r="D3257" s="3" t="s">
        <v>23135</v>
      </c>
      <c r="E3257" s="6">
        <v>43945.006793981476</v>
      </c>
      <c r="F3257" s="3"/>
      <c r="G3257" s="3"/>
      <c r="H3257" s="3"/>
      <c r="I3257" s="3"/>
      <c r="J3257" s="3" t="s">
        <v>23136</v>
      </c>
      <c r="K3257" s="3"/>
      <c r="L3257" s="7" t="s">
        <v>27</v>
      </c>
      <c r="M3257" s="14" t="s">
        <v>23137</v>
      </c>
      <c r="N3257" s="3">
        <v>13630</v>
      </c>
      <c r="O3257" s="3">
        <v>1338</v>
      </c>
      <c r="P3257" s="3" t="s">
        <v>23138</v>
      </c>
      <c r="Q3257" s="17" t="s">
        <v>23139</v>
      </c>
      <c r="R3257" s="7" t="s">
        <v>23140</v>
      </c>
    </row>
    <row r="3258" spans="1:18" ht="67.5">
      <c r="A3258" s="8" t="s">
        <v>23141</v>
      </c>
      <c r="B3258" s="3" t="s">
        <v>23142</v>
      </c>
      <c r="C3258" s="4" t="s">
        <v>22232</v>
      </c>
      <c r="D3258" s="3" t="s">
        <v>23143</v>
      </c>
      <c r="E3258" s="6">
        <v>43945.006377314814</v>
      </c>
      <c r="F3258" s="3"/>
      <c r="G3258" s="3"/>
      <c r="H3258" s="3"/>
      <c r="I3258" s="3"/>
      <c r="J3258" s="3" t="s">
        <v>23144</v>
      </c>
      <c r="K3258" s="3"/>
      <c r="L3258" s="7" t="s">
        <v>27</v>
      </c>
      <c r="M3258" s="14" t="s">
        <v>23145</v>
      </c>
      <c r="N3258" s="3">
        <v>18</v>
      </c>
      <c r="O3258" s="3">
        <v>16</v>
      </c>
      <c r="P3258" s="3"/>
      <c r="Q3258" s="17" t="s">
        <v>23146</v>
      </c>
      <c r="R3258" s="7" t="s">
        <v>22237</v>
      </c>
    </row>
    <row r="3259" spans="1:18" ht="56.25">
      <c r="A3259" s="8" t="s">
        <v>23147</v>
      </c>
      <c r="B3259" s="3" t="s">
        <v>23148</v>
      </c>
      <c r="C3259" s="4" t="s">
        <v>23149</v>
      </c>
      <c r="D3259" s="3" t="s">
        <v>23150</v>
      </c>
      <c r="E3259" s="6">
        <v>43945.006307870368</v>
      </c>
      <c r="F3259" s="3"/>
      <c r="G3259" s="3"/>
      <c r="H3259" s="3"/>
      <c r="I3259" s="3"/>
      <c r="J3259" s="3" t="s">
        <v>23151</v>
      </c>
      <c r="K3259" s="3"/>
      <c r="L3259" s="7" t="s">
        <v>178</v>
      </c>
      <c r="M3259" s="14" t="s">
        <v>23152</v>
      </c>
      <c r="N3259" s="3">
        <v>466</v>
      </c>
      <c r="O3259" s="3">
        <v>1521</v>
      </c>
      <c r="P3259" s="3" t="s">
        <v>23153</v>
      </c>
      <c r="Q3259" s="17" t="s">
        <v>23154</v>
      </c>
      <c r="R3259" s="7" t="s">
        <v>23155</v>
      </c>
    </row>
    <row r="3260" spans="1:18" ht="67.5">
      <c r="A3260" s="8" t="s">
        <v>23156</v>
      </c>
      <c r="B3260" s="3" t="s">
        <v>23157</v>
      </c>
      <c r="C3260" s="4" t="s">
        <v>21725</v>
      </c>
      <c r="D3260" s="3" t="s">
        <v>23158</v>
      </c>
      <c r="E3260" s="6">
        <v>43945.006249999999</v>
      </c>
      <c r="F3260" s="3"/>
      <c r="G3260" s="3"/>
      <c r="H3260" s="3"/>
      <c r="I3260" s="3"/>
      <c r="J3260" s="3" t="s">
        <v>23159</v>
      </c>
      <c r="K3260" s="3"/>
      <c r="L3260" s="7" t="s">
        <v>27</v>
      </c>
      <c r="M3260" s="14" t="s">
        <v>23160</v>
      </c>
      <c r="N3260" s="3">
        <v>1169</v>
      </c>
      <c r="O3260" s="3">
        <v>316</v>
      </c>
      <c r="P3260" s="3" t="s">
        <v>23161</v>
      </c>
      <c r="Q3260" s="17" t="s">
        <v>23162</v>
      </c>
      <c r="R3260" s="7" t="s">
        <v>21730</v>
      </c>
    </row>
    <row r="3261" spans="1:18" ht="67.5">
      <c r="A3261" s="8" t="s">
        <v>23163</v>
      </c>
      <c r="B3261" s="3" t="s">
        <v>23101</v>
      </c>
      <c r="C3261" s="4" t="s">
        <v>21582</v>
      </c>
      <c r="D3261" s="3" t="s">
        <v>23158</v>
      </c>
      <c r="E3261" s="6">
        <v>43945.006249999999</v>
      </c>
      <c r="F3261" s="3"/>
      <c r="G3261" s="3"/>
      <c r="H3261" s="3"/>
      <c r="I3261" s="3"/>
      <c r="J3261" s="3" t="s">
        <v>23103</v>
      </c>
      <c r="K3261" s="3"/>
      <c r="L3261" s="7" t="s">
        <v>27</v>
      </c>
      <c r="M3261" s="14" t="s">
        <v>23104</v>
      </c>
      <c r="N3261" s="3">
        <v>60</v>
      </c>
      <c r="O3261" s="3">
        <v>61</v>
      </c>
      <c r="P3261" s="3"/>
      <c r="Q3261" s="17" t="s">
        <v>23164</v>
      </c>
      <c r="R3261" s="7" t="s">
        <v>21585</v>
      </c>
    </row>
    <row r="3262" spans="1:18" ht="56.25">
      <c r="A3262" s="8" t="s">
        <v>23165</v>
      </c>
      <c r="B3262" s="3" t="s">
        <v>23166</v>
      </c>
      <c r="C3262" s="4" t="s">
        <v>21699</v>
      </c>
      <c r="D3262" s="3" t="s">
        <v>23167</v>
      </c>
      <c r="E3262" s="6">
        <v>43945.006203703699</v>
      </c>
      <c r="F3262" s="3"/>
      <c r="G3262" s="3"/>
      <c r="H3262" s="3"/>
      <c r="I3262" s="3"/>
      <c r="J3262" s="3" t="s">
        <v>23168</v>
      </c>
      <c r="K3262" s="3"/>
      <c r="L3262" s="7" t="s">
        <v>27</v>
      </c>
      <c r="M3262" s="14" t="s">
        <v>23169</v>
      </c>
      <c r="N3262" s="3">
        <v>2625</v>
      </c>
      <c r="O3262" s="3">
        <v>3246</v>
      </c>
      <c r="P3262" s="3" t="s">
        <v>23170</v>
      </c>
      <c r="Q3262" s="17" t="s">
        <v>23171</v>
      </c>
      <c r="R3262" s="7" t="s">
        <v>914</v>
      </c>
    </row>
    <row r="3263" spans="1:18" ht="67.5">
      <c r="A3263" s="8" t="s">
        <v>23172</v>
      </c>
      <c r="B3263" s="3" t="s">
        <v>23173</v>
      </c>
      <c r="C3263" s="4" t="s">
        <v>22245</v>
      </c>
      <c r="D3263" s="3" t="s">
        <v>23174</v>
      </c>
      <c r="E3263" s="6">
        <v>43945.006157407406</v>
      </c>
      <c r="F3263" s="3"/>
      <c r="G3263" s="3"/>
      <c r="H3263" s="3"/>
      <c r="I3263" s="3"/>
      <c r="J3263" s="3" t="s">
        <v>23175</v>
      </c>
      <c r="K3263" s="3"/>
      <c r="L3263" s="7" t="s">
        <v>57</v>
      </c>
      <c r="M3263" s="14" t="s">
        <v>23176</v>
      </c>
      <c r="N3263" s="3">
        <v>7615</v>
      </c>
      <c r="O3263" s="3">
        <v>725</v>
      </c>
      <c r="P3263" s="3" t="s">
        <v>23177</v>
      </c>
      <c r="Q3263" s="17" t="s">
        <v>23178</v>
      </c>
      <c r="R3263" s="7" t="s">
        <v>22248</v>
      </c>
    </row>
    <row r="3264" spans="1:18" ht="22.5">
      <c r="A3264" s="8" t="s">
        <v>23179</v>
      </c>
      <c r="B3264" s="3" t="s">
        <v>23180</v>
      </c>
      <c r="C3264" s="4" t="s">
        <v>23181</v>
      </c>
      <c r="D3264" s="3" t="s">
        <v>23182</v>
      </c>
      <c r="E3264" s="6">
        <v>43945.006030092598</v>
      </c>
      <c r="F3264" s="3"/>
      <c r="G3264" s="3"/>
      <c r="H3264" s="3" t="s">
        <v>16249</v>
      </c>
      <c r="I3264" s="3" t="s">
        <v>16250</v>
      </c>
      <c r="J3264" s="3" t="s">
        <v>23183</v>
      </c>
      <c r="K3264" s="3" t="s">
        <v>23184</v>
      </c>
      <c r="L3264" s="7" t="s">
        <v>27</v>
      </c>
      <c r="M3264" s="14" t="s">
        <v>23185</v>
      </c>
      <c r="N3264" s="3">
        <v>48</v>
      </c>
      <c r="O3264" s="3">
        <v>169</v>
      </c>
      <c r="P3264" s="3" t="s">
        <v>49</v>
      </c>
      <c r="Q3264" s="17" t="s">
        <v>23186</v>
      </c>
      <c r="R3264" s="7" t="s">
        <v>16255</v>
      </c>
    </row>
    <row r="3265" spans="1:18" ht="67.5">
      <c r="A3265" s="8" t="s">
        <v>23187</v>
      </c>
      <c r="B3265" s="3" t="s">
        <v>23188</v>
      </c>
      <c r="C3265" s="4" t="s">
        <v>21725</v>
      </c>
      <c r="D3265" s="3" t="s">
        <v>23189</v>
      </c>
      <c r="E3265" s="6">
        <v>43945.006006944444</v>
      </c>
      <c r="F3265" s="3"/>
      <c r="G3265" s="3"/>
      <c r="H3265" s="3"/>
      <c r="I3265" s="3"/>
      <c r="J3265" s="3" t="s">
        <v>23190</v>
      </c>
      <c r="K3265" s="3"/>
      <c r="L3265" s="7" t="s">
        <v>57</v>
      </c>
      <c r="M3265" s="14" t="s">
        <v>23191</v>
      </c>
      <c r="N3265" s="3">
        <v>183</v>
      </c>
      <c r="O3265" s="3">
        <v>375</v>
      </c>
      <c r="P3265" s="3"/>
      <c r="Q3265" s="17" t="s">
        <v>23192</v>
      </c>
      <c r="R3265" s="7" t="s">
        <v>21730</v>
      </c>
    </row>
    <row r="3266" spans="1:18" ht="56.25">
      <c r="A3266" s="8" t="s">
        <v>23193</v>
      </c>
      <c r="B3266" s="3" t="s">
        <v>23194</v>
      </c>
      <c r="C3266" s="4" t="s">
        <v>23195</v>
      </c>
      <c r="D3266" s="3" t="s">
        <v>23196</v>
      </c>
      <c r="E3266" s="6">
        <v>43945.005902777775</v>
      </c>
      <c r="F3266" s="3"/>
      <c r="G3266" s="3"/>
      <c r="H3266" s="3"/>
      <c r="I3266" s="3"/>
      <c r="J3266" s="3" t="s">
        <v>23197</v>
      </c>
      <c r="K3266" s="3"/>
      <c r="L3266" s="7" t="s">
        <v>57</v>
      </c>
      <c r="M3266" s="14" t="s">
        <v>23198</v>
      </c>
      <c r="N3266" s="3">
        <v>1200</v>
      </c>
      <c r="O3266" s="3">
        <v>1342</v>
      </c>
      <c r="P3266" s="3" t="s">
        <v>5511</v>
      </c>
      <c r="Q3266" s="17" t="s">
        <v>23199</v>
      </c>
      <c r="R3266" s="7" t="s">
        <v>23200</v>
      </c>
    </row>
    <row r="3267" spans="1:18" ht="67.5">
      <c r="A3267" s="8" t="s">
        <v>23201</v>
      </c>
      <c r="B3267" s="3" t="s">
        <v>23202</v>
      </c>
      <c r="C3267" s="4" t="s">
        <v>23203</v>
      </c>
      <c r="D3267" s="3" t="s">
        <v>23204</v>
      </c>
      <c r="E3267" s="6">
        <v>43945.005798611106</v>
      </c>
      <c r="F3267" s="3"/>
      <c r="G3267" s="3"/>
      <c r="H3267" s="3"/>
      <c r="I3267" s="3"/>
      <c r="J3267" s="3" t="s">
        <v>23205</v>
      </c>
      <c r="K3267" s="3"/>
      <c r="L3267" s="7" t="s">
        <v>178</v>
      </c>
      <c r="M3267" s="14" t="s">
        <v>23206</v>
      </c>
      <c r="N3267" s="3">
        <v>506</v>
      </c>
      <c r="O3267" s="3">
        <v>263</v>
      </c>
      <c r="P3267" s="3" t="s">
        <v>23207</v>
      </c>
      <c r="Q3267" s="17" t="s">
        <v>23208</v>
      </c>
      <c r="R3267" s="7" t="s">
        <v>23209</v>
      </c>
    </row>
    <row r="3268" spans="1:18" ht="67.5">
      <c r="A3268" s="8" t="s">
        <v>23210</v>
      </c>
      <c r="B3268" s="3" t="s">
        <v>23142</v>
      </c>
      <c r="C3268" s="4" t="s">
        <v>21434</v>
      </c>
      <c r="D3268" s="3" t="s">
        <v>23211</v>
      </c>
      <c r="E3268" s="6">
        <v>43945.005787037036</v>
      </c>
      <c r="F3268" s="3"/>
      <c r="G3268" s="3"/>
      <c r="H3268" s="3"/>
      <c r="I3268" s="3"/>
      <c r="J3268" s="3" t="s">
        <v>23144</v>
      </c>
      <c r="K3268" s="3"/>
      <c r="L3268" s="7" t="s">
        <v>27</v>
      </c>
      <c r="M3268" s="14" t="s">
        <v>23145</v>
      </c>
      <c r="N3268" s="3">
        <v>18</v>
      </c>
      <c r="O3268" s="3">
        <v>16</v>
      </c>
      <c r="P3268" s="3"/>
      <c r="Q3268" s="17" t="s">
        <v>23212</v>
      </c>
      <c r="R3268" s="7" t="s">
        <v>21437</v>
      </c>
    </row>
    <row r="3269" spans="1:18" ht="33.75">
      <c r="A3269" s="8" t="s">
        <v>23213</v>
      </c>
      <c r="B3269" s="3" t="s">
        <v>23214</v>
      </c>
      <c r="C3269" s="4" t="s">
        <v>23215</v>
      </c>
      <c r="D3269" s="3" t="s">
        <v>23216</v>
      </c>
      <c r="E3269" s="6">
        <v>43945.005625000005</v>
      </c>
      <c r="F3269" s="3"/>
      <c r="G3269" s="3"/>
      <c r="H3269" s="3"/>
      <c r="I3269" s="3"/>
      <c r="J3269" s="3" t="s">
        <v>23217</v>
      </c>
      <c r="K3269" s="3"/>
      <c r="L3269" s="7" t="s">
        <v>27</v>
      </c>
      <c r="M3269" s="14" t="s">
        <v>23218</v>
      </c>
      <c r="N3269" s="3">
        <v>294</v>
      </c>
      <c r="O3269" s="3">
        <v>452</v>
      </c>
      <c r="P3269" s="3" t="s">
        <v>23219</v>
      </c>
      <c r="Q3269" s="17" t="s">
        <v>23220</v>
      </c>
      <c r="R3269" s="7" t="s">
        <v>23221</v>
      </c>
    </row>
    <row r="3270" spans="1:18" ht="33.75">
      <c r="A3270" s="8" t="s">
        <v>23222</v>
      </c>
      <c r="B3270" s="3" t="s">
        <v>23223</v>
      </c>
      <c r="C3270" s="4" t="s">
        <v>6901</v>
      </c>
      <c r="D3270" s="3" t="s">
        <v>23224</v>
      </c>
      <c r="E3270" s="6">
        <v>43945.005462962959</v>
      </c>
      <c r="F3270" s="3"/>
      <c r="G3270" s="3"/>
      <c r="H3270" s="3"/>
      <c r="I3270" s="3"/>
      <c r="J3270" s="3" t="s">
        <v>23225</v>
      </c>
      <c r="K3270" s="3"/>
      <c r="L3270" s="7" t="s">
        <v>178</v>
      </c>
      <c r="M3270" s="14" t="s">
        <v>23226</v>
      </c>
      <c r="N3270" s="3">
        <v>57</v>
      </c>
      <c r="O3270" s="3">
        <v>53</v>
      </c>
      <c r="P3270" s="3"/>
      <c r="Q3270" s="17" t="s">
        <v>23227</v>
      </c>
      <c r="R3270" s="7" t="s">
        <v>6907</v>
      </c>
    </row>
    <row r="3271" spans="1:18" ht="45">
      <c r="A3271" s="8" t="s">
        <v>23228</v>
      </c>
      <c r="B3271" s="3" t="s">
        <v>23229</v>
      </c>
      <c r="C3271" s="4" t="s">
        <v>23230</v>
      </c>
      <c r="D3271" s="3" t="s">
        <v>23231</v>
      </c>
      <c r="E3271" s="6">
        <v>43945.00545138889</v>
      </c>
      <c r="F3271" s="3"/>
      <c r="G3271" s="3"/>
      <c r="H3271" s="3"/>
      <c r="I3271" s="3"/>
      <c r="J3271" s="3" t="s">
        <v>23232</v>
      </c>
      <c r="K3271" s="3"/>
      <c r="L3271" s="7" t="s">
        <v>178</v>
      </c>
      <c r="M3271" s="14" t="s">
        <v>23233</v>
      </c>
      <c r="N3271" s="3">
        <v>7162</v>
      </c>
      <c r="O3271" s="3">
        <v>6426</v>
      </c>
      <c r="P3271" s="3" t="s">
        <v>23234</v>
      </c>
      <c r="Q3271" s="17" t="s">
        <v>23235</v>
      </c>
      <c r="R3271" s="7" t="s">
        <v>23236</v>
      </c>
    </row>
    <row r="3272" spans="1:18" ht="33.75">
      <c r="A3272" s="8" t="s">
        <v>23237</v>
      </c>
      <c r="B3272" s="3" t="s">
        <v>23238</v>
      </c>
      <c r="C3272" s="4" t="s">
        <v>22333</v>
      </c>
      <c r="D3272" s="3" t="s">
        <v>23239</v>
      </c>
      <c r="E3272" s="6">
        <v>43945.005289351851</v>
      </c>
      <c r="F3272" s="3"/>
      <c r="G3272" s="3"/>
      <c r="H3272" s="3"/>
      <c r="I3272" s="3"/>
      <c r="J3272" s="3" t="s">
        <v>23240</v>
      </c>
      <c r="K3272" s="3"/>
      <c r="L3272" s="7" t="s">
        <v>27</v>
      </c>
      <c r="M3272" s="14" t="s">
        <v>23241</v>
      </c>
      <c r="N3272" s="3">
        <v>96</v>
      </c>
      <c r="O3272" s="3">
        <v>69</v>
      </c>
      <c r="P3272" s="3" t="s">
        <v>23242</v>
      </c>
      <c r="Q3272" s="17" t="s">
        <v>23243</v>
      </c>
      <c r="R3272" s="7" t="s">
        <v>22338</v>
      </c>
    </row>
    <row r="3273" spans="1:18" ht="56.25">
      <c r="A3273" s="8" t="s">
        <v>23244</v>
      </c>
      <c r="B3273" s="3" t="s">
        <v>23245</v>
      </c>
      <c r="C3273" s="4" t="s">
        <v>23246</v>
      </c>
      <c r="D3273" s="3" t="s">
        <v>23247</v>
      </c>
      <c r="E3273" s="6">
        <v>43945.005196759259</v>
      </c>
      <c r="F3273" s="3"/>
      <c r="G3273" s="3"/>
      <c r="H3273" s="3" t="s">
        <v>23248</v>
      </c>
      <c r="I3273" s="3" t="s">
        <v>23245</v>
      </c>
      <c r="J3273" s="3" t="s">
        <v>23248</v>
      </c>
      <c r="K3273" s="3" t="s">
        <v>23249</v>
      </c>
      <c r="L3273" s="7" t="s">
        <v>57</v>
      </c>
      <c r="M3273" s="14" t="s">
        <v>23250</v>
      </c>
      <c r="N3273" s="3">
        <v>10617</v>
      </c>
      <c r="O3273" s="3">
        <v>1898</v>
      </c>
      <c r="P3273" s="3" t="s">
        <v>23251</v>
      </c>
      <c r="Q3273" s="17" t="s">
        <v>23252</v>
      </c>
      <c r="R3273" s="7" t="s">
        <v>157</v>
      </c>
    </row>
    <row r="3274" spans="1:18" ht="45">
      <c r="A3274" s="8" t="s">
        <v>23253</v>
      </c>
      <c r="B3274" s="3" t="s">
        <v>23254</v>
      </c>
      <c r="C3274" s="4" t="s">
        <v>23255</v>
      </c>
      <c r="D3274" s="3" t="s">
        <v>23256</v>
      </c>
      <c r="E3274" s="6">
        <v>43945.005150462966</v>
      </c>
      <c r="F3274" s="3"/>
      <c r="G3274" s="3"/>
      <c r="H3274" s="3" t="s">
        <v>23257</v>
      </c>
      <c r="I3274" s="3" t="s">
        <v>23254</v>
      </c>
      <c r="J3274" s="3" t="s">
        <v>23257</v>
      </c>
      <c r="K3274" s="3" t="s">
        <v>23258</v>
      </c>
      <c r="L3274" s="7" t="s">
        <v>27</v>
      </c>
      <c r="M3274" s="14" t="s">
        <v>23259</v>
      </c>
      <c r="N3274" s="3">
        <v>334</v>
      </c>
      <c r="O3274" s="3">
        <v>189</v>
      </c>
      <c r="P3274" s="3"/>
      <c r="Q3274" s="17" t="s">
        <v>23260</v>
      </c>
      <c r="R3274" s="7" t="s">
        <v>23261</v>
      </c>
    </row>
    <row r="3275" spans="1:18" ht="33.75">
      <c r="A3275" s="8" t="s">
        <v>23262</v>
      </c>
      <c r="B3275" s="3" t="s">
        <v>23263</v>
      </c>
      <c r="C3275" s="4" t="s">
        <v>21786</v>
      </c>
      <c r="D3275" s="3" t="s">
        <v>23264</v>
      </c>
      <c r="E3275" s="6">
        <v>43945.005069444444</v>
      </c>
      <c r="F3275" s="3"/>
      <c r="G3275" s="3"/>
      <c r="H3275" s="3"/>
      <c r="I3275" s="3"/>
      <c r="J3275" s="3" t="s">
        <v>23265</v>
      </c>
      <c r="K3275" s="3"/>
      <c r="L3275" s="7" t="s">
        <v>27</v>
      </c>
      <c r="M3275" s="14" t="s">
        <v>23266</v>
      </c>
      <c r="N3275" s="3">
        <v>263</v>
      </c>
      <c r="O3275" s="3">
        <v>411</v>
      </c>
      <c r="P3275" s="3" t="s">
        <v>23267</v>
      </c>
      <c r="Q3275" s="17" t="s">
        <v>23268</v>
      </c>
      <c r="R3275" s="7" t="s">
        <v>21791</v>
      </c>
    </row>
    <row r="3276" spans="1:18" ht="67.5">
      <c r="A3276" s="8" t="s">
        <v>23269</v>
      </c>
      <c r="B3276" s="3" t="s">
        <v>23270</v>
      </c>
      <c r="C3276" s="4" t="s">
        <v>21725</v>
      </c>
      <c r="D3276" s="3" t="s">
        <v>23271</v>
      </c>
      <c r="E3276" s="6">
        <v>43945.00503472222</v>
      </c>
      <c r="F3276" s="3"/>
      <c r="G3276" s="3"/>
      <c r="H3276" s="3"/>
      <c r="I3276" s="3"/>
      <c r="J3276" s="3" t="s">
        <v>23272</v>
      </c>
      <c r="K3276" s="3"/>
      <c r="L3276" s="7" t="s">
        <v>27</v>
      </c>
      <c r="M3276" s="14" t="s">
        <v>23273</v>
      </c>
      <c r="N3276" s="3">
        <v>826</v>
      </c>
      <c r="O3276" s="3">
        <v>4436</v>
      </c>
      <c r="P3276" s="3" t="s">
        <v>23274</v>
      </c>
      <c r="Q3276" s="17" t="s">
        <v>23275</v>
      </c>
      <c r="R3276" s="7" t="s">
        <v>21730</v>
      </c>
    </row>
    <row r="3277" spans="1:18" ht="56.25">
      <c r="A3277" s="8" t="s">
        <v>23276</v>
      </c>
      <c r="B3277" s="3" t="s">
        <v>23277</v>
      </c>
      <c r="C3277" s="4" t="s">
        <v>21961</v>
      </c>
      <c r="D3277" s="3" t="s">
        <v>23278</v>
      </c>
      <c r="E3277" s="6">
        <v>43945.004953703705</v>
      </c>
      <c r="F3277" s="3"/>
      <c r="G3277" s="3"/>
      <c r="H3277" s="3"/>
      <c r="I3277" s="3"/>
      <c r="J3277" s="3" t="s">
        <v>23279</v>
      </c>
      <c r="K3277" s="3"/>
      <c r="L3277" s="7" t="s">
        <v>27</v>
      </c>
      <c r="M3277" s="14" t="s">
        <v>23280</v>
      </c>
      <c r="N3277" s="3">
        <v>17434</v>
      </c>
      <c r="O3277" s="3">
        <v>1000</v>
      </c>
      <c r="P3277" s="3" t="s">
        <v>17612</v>
      </c>
      <c r="Q3277" s="17" t="s">
        <v>23281</v>
      </c>
      <c r="R3277" s="7" t="s">
        <v>21966</v>
      </c>
    </row>
    <row r="3278" spans="1:18" ht="78.75">
      <c r="A3278" s="8" t="s">
        <v>23282</v>
      </c>
      <c r="B3278" s="3" t="s">
        <v>23283</v>
      </c>
      <c r="C3278" s="4" t="s">
        <v>21845</v>
      </c>
      <c r="D3278" s="3" t="s">
        <v>23284</v>
      </c>
      <c r="E3278" s="6">
        <v>43945.004849537036</v>
      </c>
      <c r="F3278" s="3"/>
      <c r="G3278" s="3"/>
      <c r="H3278" s="3"/>
      <c r="I3278" s="3"/>
      <c r="J3278" s="3" t="s">
        <v>23285</v>
      </c>
      <c r="K3278" s="3"/>
      <c r="L3278" s="7" t="s">
        <v>27</v>
      </c>
      <c r="M3278" s="14" t="s">
        <v>23286</v>
      </c>
      <c r="N3278" s="3">
        <v>1101</v>
      </c>
      <c r="O3278" s="3">
        <v>658</v>
      </c>
      <c r="P3278" s="3" t="s">
        <v>23287</v>
      </c>
      <c r="Q3278" s="17" t="s">
        <v>23288</v>
      </c>
      <c r="R3278" s="7" t="s">
        <v>21850</v>
      </c>
    </row>
    <row r="3279" spans="1:18" ht="56.25">
      <c r="A3279" s="8" t="s">
        <v>23289</v>
      </c>
      <c r="B3279" s="3" t="s">
        <v>23290</v>
      </c>
      <c r="C3279" s="4" t="s">
        <v>22584</v>
      </c>
      <c r="D3279" s="3" t="s">
        <v>23291</v>
      </c>
      <c r="E3279" s="6">
        <v>43945.004733796297</v>
      </c>
      <c r="F3279" s="3"/>
      <c r="G3279" s="3"/>
      <c r="H3279" s="3"/>
      <c r="I3279" s="3"/>
      <c r="J3279" s="3" t="s">
        <v>23292</v>
      </c>
      <c r="K3279" s="3"/>
      <c r="L3279" s="7" t="s">
        <v>178</v>
      </c>
      <c r="M3279" s="14" t="s">
        <v>23293</v>
      </c>
      <c r="N3279" s="3">
        <v>6064</v>
      </c>
      <c r="O3279" s="3">
        <v>5804</v>
      </c>
      <c r="P3279" s="3" t="s">
        <v>23294</v>
      </c>
      <c r="Q3279" s="17" t="s">
        <v>23295</v>
      </c>
      <c r="R3279" s="7" t="s">
        <v>22590</v>
      </c>
    </row>
    <row r="3280" spans="1:18" ht="101.25">
      <c r="A3280" s="8" t="s">
        <v>23296</v>
      </c>
      <c r="B3280" s="3" t="s">
        <v>23297</v>
      </c>
      <c r="C3280" s="4" t="s">
        <v>21534</v>
      </c>
      <c r="D3280" s="3" t="s">
        <v>23298</v>
      </c>
      <c r="E3280" s="6">
        <v>43945.004652777774</v>
      </c>
      <c r="F3280" s="3"/>
      <c r="G3280" s="3"/>
      <c r="H3280" s="3"/>
      <c r="I3280" s="3"/>
      <c r="J3280" s="3" t="s">
        <v>23299</v>
      </c>
      <c r="K3280" s="3"/>
      <c r="L3280" s="7" t="s">
        <v>27</v>
      </c>
      <c r="M3280" s="14" t="s">
        <v>23300</v>
      </c>
      <c r="N3280" s="3">
        <v>44</v>
      </c>
      <c r="O3280" s="3">
        <v>506</v>
      </c>
      <c r="P3280" s="3"/>
      <c r="Q3280" s="17" t="s">
        <v>23301</v>
      </c>
      <c r="R3280" s="7" t="s">
        <v>21538</v>
      </c>
    </row>
    <row r="3281" spans="1:18" ht="33.75">
      <c r="A3281" s="8" t="s">
        <v>23302</v>
      </c>
      <c r="B3281" s="3" t="s">
        <v>23303</v>
      </c>
      <c r="C3281" s="4" t="s">
        <v>6901</v>
      </c>
      <c r="D3281" s="3" t="s">
        <v>23304</v>
      </c>
      <c r="E3281" s="6">
        <v>43945.004571759258</v>
      </c>
      <c r="F3281" s="3"/>
      <c r="G3281" s="3"/>
      <c r="H3281" s="3"/>
      <c r="I3281" s="3"/>
      <c r="J3281" s="3" t="s">
        <v>23305</v>
      </c>
      <c r="K3281" s="3"/>
      <c r="L3281" s="7" t="s">
        <v>27</v>
      </c>
      <c r="M3281" s="14" t="s">
        <v>23306</v>
      </c>
      <c r="N3281" s="3">
        <v>5438</v>
      </c>
      <c r="O3281" s="3">
        <v>5418</v>
      </c>
      <c r="P3281" s="3" t="s">
        <v>22305</v>
      </c>
      <c r="Q3281" s="17" t="s">
        <v>23307</v>
      </c>
      <c r="R3281" s="7" t="s">
        <v>6907</v>
      </c>
    </row>
    <row r="3282" spans="1:18" ht="123.75">
      <c r="A3282" s="8" t="s">
        <v>23308</v>
      </c>
      <c r="B3282" s="3" t="s">
        <v>23309</v>
      </c>
      <c r="C3282" s="4" t="s">
        <v>21556</v>
      </c>
      <c r="D3282" s="3" t="s">
        <v>23310</v>
      </c>
      <c r="E3282" s="6">
        <v>43945.004560185189</v>
      </c>
      <c r="F3282" s="3"/>
      <c r="G3282" s="3"/>
      <c r="H3282" s="3"/>
      <c r="I3282" s="3"/>
      <c r="J3282" s="3" t="s">
        <v>23311</v>
      </c>
      <c r="K3282" s="3"/>
      <c r="L3282" s="7" t="s">
        <v>178</v>
      </c>
      <c r="M3282" s="14" t="s">
        <v>340</v>
      </c>
      <c r="N3282" s="3">
        <v>4</v>
      </c>
      <c r="O3282" s="3">
        <v>2</v>
      </c>
      <c r="P3282" s="3"/>
      <c r="Q3282" s="17" t="s">
        <v>23312</v>
      </c>
      <c r="R3282" s="7" t="s">
        <v>21561</v>
      </c>
    </row>
    <row r="3283" spans="1:18" ht="123.75">
      <c r="A3283" s="8" t="s">
        <v>23313</v>
      </c>
      <c r="B3283" s="3" t="s">
        <v>23314</v>
      </c>
      <c r="C3283" s="4" t="s">
        <v>21556</v>
      </c>
      <c r="D3283" s="3" t="s">
        <v>23315</v>
      </c>
      <c r="E3283" s="6">
        <v>43945.004513888889</v>
      </c>
      <c r="F3283" s="3"/>
      <c r="G3283" s="3"/>
      <c r="H3283" s="3"/>
      <c r="I3283" s="3"/>
      <c r="J3283" s="3" t="s">
        <v>23316</v>
      </c>
      <c r="K3283" s="3"/>
      <c r="L3283" s="7" t="s">
        <v>27</v>
      </c>
      <c r="M3283" s="14" t="s">
        <v>23317</v>
      </c>
      <c r="N3283" s="3">
        <v>172</v>
      </c>
      <c r="O3283" s="3">
        <v>4</v>
      </c>
      <c r="P3283" s="3"/>
      <c r="Q3283" s="17" t="s">
        <v>23318</v>
      </c>
      <c r="R3283" s="7" t="s">
        <v>21561</v>
      </c>
    </row>
    <row r="3284" spans="1:18" ht="33.75">
      <c r="A3284" s="8" t="s">
        <v>23319</v>
      </c>
      <c r="B3284" s="3" t="s">
        <v>23320</v>
      </c>
      <c r="C3284" s="4" t="s">
        <v>23321</v>
      </c>
      <c r="D3284" s="3" t="s">
        <v>23322</v>
      </c>
      <c r="E3284" s="6">
        <v>43945.004490740743</v>
      </c>
      <c r="F3284" s="3"/>
      <c r="G3284" s="3"/>
      <c r="H3284" s="3"/>
      <c r="I3284" s="3"/>
      <c r="J3284" s="3" t="s">
        <v>23323</v>
      </c>
      <c r="K3284" s="3"/>
      <c r="L3284" s="7" t="s">
        <v>27</v>
      </c>
      <c r="M3284" s="14" t="s">
        <v>23324</v>
      </c>
      <c r="N3284" s="3">
        <v>1260</v>
      </c>
      <c r="O3284" s="3">
        <v>1287</v>
      </c>
      <c r="P3284" s="3" t="s">
        <v>23325</v>
      </c>
      <c r="Q3284" s="17" t="s">
        <v>23326</v>
      </c>
      <c r="R3284" s="7" t="s">
        <v>23327</v>
      </c>
    </row>
    <row r="3285" spans="1:18" ht="123.75">
      <c r="A3285" s="8" t="s">
        <v>23328</v>
      </c>
      <c r="B3285" s="3" t="s">
        <v>23329</v>
      </c>
      <c r="C3285" s="4" t="s">
        <v>21556</v>
      </c>
      <c r="D3285" s="3" t="s">
        <v>23330</v>
      </c>
      <c r="E3285" s="6">
        <v>43945.004479166666</v>
      </c>
      <c r="F3285" s="3"/>
      <c r="G3285" s="3"/>
      <c r="H3285" s="3"/>
      <c r="I3285" s="3"/>
      <c r="J3285" s="3" t="s">
        <v>23331</v>
      </c>
      <c r="K3285" s="3"/>
      <c r="L3285" s="7" t="s">
        <v>27</v>
      </c>
      <c r="M3285" s="14" t="s">
        <v>23332</v>
      </c>
      <c r="N3285" s="3">
        <v>458</v>
      </c>
      <c r="O3285" s="3">
        <v>458</v>
      </c>
      <c r="P3285" s="3"/>
      <c r="Q3285" s="17" t="s">
        <v>23333</v>
      </c>
      <c r="R3285" s="7" t="s">
        <v>21561</v>
      </c>
    </row>
    <row r="3286" spans="1:18" ht="33.75">
      <c r="A3286" s="8" t="s">
        <v>23334</v>
      </c>
      <c r="B3286" s="3" t="s">
        <v>23335</v>
      </c>
      <c r="C3286" s="4" t="s">
        <v>21786</v>
      </c>
      <c r="D3286" s="3" t="s">
        <v>23336</v>
      </c>
      <c r="E3286" s="6">
        <v>43945.004363425927</v>
      </c>
      <c r="F3286" s="3"/>
      <c r="G3286" s="3"/>
      <c r="H3286" s="3"/>
      <c r="I3286" s="3"/>
      <c r="J3286" s="3" t="s">
        <v>23337</v>
      </c>
      <c r="K3286" s="3"/>
      <c r="L3286" s="7" t="s">
        <v>27</v>
      </c>
      <c r="M3286" s="14" t="s">
        <v>23338</v>
      </c>
      <c r="N3286" s="3">
        <v>527</v>
      </c>
      <c r="O3286" s="3">
        <v>2296</v>
      </c>
      <c r="P3286" s="3"/>
      <c r="Q3286" s="17" t="s">
        <v>23339</v>
      </c>
      <c r="R3286" s="7" t="s">
        <v>21791</v>
      </c>
    </row>
    <row r="3287" spans="1:18" ht="101.25">
      <c r="A3287" s="8" t="s">
        <v>23340</v>
      </c>
      <c r="B3287" s="3" t="s">
        <v>23341</v>
      </c>
      <c r="C3287" s="4" t="s">
        <v>21534</v>
      </c>
      <c r="D3287" s="3" t="s">
        <v>23342</v>
      </c>
      <c r="E3287" s="6">
        <v>43945.004340277781</v>
      </c>
      <c r="F3287" s="3"/>
      <c r="G3287" s="3"/>
      <c r="H3287" s="3"/>
      <c r="I3287" s="3"/>
      <c r="J3287" s="3" t="s">
        <v>23343</v>
      </c>
      <c r="K3287" s="3"/>
      <c r="L3287" s="7" t="s">
        <v>27</v>
      </c>
      <c r="M3287" s="14" t="s">
        <v>23344</v>
      </c>
      <c r="N3287" s="3">
        <v>74</v>
      </c>
      <c r="O3287" s="3">
        <v>133</v>
      </c>
      <c r="P3287" s="3" t="s">
        <v>23345</v>
      </c>
      <c r="Q3287" s="17" t="s">
        <v>23346</v>
      </c>
      <c r="R3287" s="7" t="s">
        <v>21538</v>
      </c>
    </row>
    <row r="3288" spans="1:18" ht="56.25">
      <c r="A3288" s="8" t="s">
        <v>23347</v>
      </c>
      <c r="B3288" s="3" t="s">
        <v>23348</v>
      </c>
      <c r="C3288" s="4" t="s">
        <v>23349</v>
      </c>
      <c r="D3288" s="3" t="s">
        <v>23350</v>
      </c>
      <c r="E3288" s="6">
        <v>43945.004305555558</v>
      </c>
      <c r="F3288" s="3"/>
      <c r="G3288" s="3"/>
      <c r="H3288" s="3"/>
      <c r="I3288" s="3"/>
      <c r="J3288" s="3" t="s">
        <v>23351</v>
      </c>
      <c r="K3288" s="3"/>
      <c r="L3288" s="7" t="s">
        <v>178</v>
      </c>
      <c r="M3288" s="14" t="s">
        <v>23352</v>
      </c>
      <c r="N3288" s="3">
        <v>33</v>
      </c>
      <c r="O3288" s="3">
        <v>119</v>
      </c>
      <c r="P3288" s="3"/>
      <c r="Q3288" s="17" t="s">
        <v>23353</v>
      </c>
      <c r="R3288" s="7" t="s">
        <v>157</v>
      </c>
    </row>
    <row r="3289" spans="1:18" ht="45">
      <c r="A3289" s="8" t="s">
        <v>23354</v>
      </c>
      <c r="B3289" s="3" t="s">
        <v>23355</v>
      </c>
      <c r="C3289" s="4" t="s">
        <v>23356</v>
      </c>
      <c r="D3289" s="3" t="s">
        <v>23357</v>
      </c>
      <c r="E3289" s="6">
        <v>43945.004131944443</v>
      </c>
      <c r="F3289" s="3"/>
      <c r="G3289" s="3"/>
      <c r="H3289" s="3"/>
      <c r="I3289" s="3"/>
      <c r="J3289" s="3" t="s">
        <v>23358</v>
      </c>
      <c r="K3289" s="3"/>
      <c r="L3289" s="7" t="s">
        <v>178</v>
      </c>
      <c r="M3289" s="14" t="s">
        <v>23359</v>
      </c>
      <c r="N3289" s="3">
        <v>244</v>
      </c>
      <c r="O3289" s="3">
        <v>246</v>
      </c>
      <c r="P3289" s="3" t="s">
        <v>23360</v>
      </c>
      <c r="Q3289" s="17" t="s">
        <v>23361</v>
      </c>
      <c r="R3289" s="7" t="s">
        <v>23362</v>
      </c>
    </row>
    <row r="3290" spans="1:18" ht="67.5">
      <c r="A3290" s="8" t="s">
        <v>23363</v>
      </c>
      <c r="B3290" s="3" t="s">
        <v>23364</v>
      </c>
      <c r="C3290" s="4" t="s">
        <v>21434</v>
      </c>
      <c r="D3290" s="3" t="s">
        <v>23365</v>
      </c>
      <c r="E3290" s="6">
        <v>43945.004108796296</v>
      </c>
      <c r="F3290" s="3"/>
      <c r="G3290" s="3"/>
      <c r="H3290" s="3"/>
      <c r="I3290" s="3"/>
      <c r="J3290" s="3" t="s">
        <v>23366</v>
      </c>
      <c r="K3290" s="3"/>
      <c r="L3290" s="7" t="s">
        <v>57</v>
      </c>
      <c r="M3290" s="14" t="s">
        <v>23367</v>
      </c>
      <c r="N3290" s="3">
        <v>28</v>
      </c>
      <c r="O3290" s="3">
        <v>28</v>
      </c>
      <c r="P3290" s="3"/>
      <c r="Q3290" s="17" t="s">
        <v>23368</v>
      </c>
      <c r="R3290" s="7" t="s">
        <v>21437</v>
      </c>
    </row>
    <row r="3291" spans="1:18" ht="67.5">
      <c r="A3291" s="8" t="s">
        <v>23369</v>
      </c>
      <c r="B3291" s="3" t="s">
        <v>23364</v>
      </c>
      <c r="C3291" s="4" t="s">
        <v>22232</v>
      </c>
      <c r="D3291" s="3" t="s">
        <v>23370</v>
      </c>
      <c r="E3291" s="6">
        <v>43945.003738425927</v>
      </c>
      <c r="F3291" s="3"/>
      <c r="G3291" s="3"/>
      <c r="H3291" s="3"/>
      <c r="I3291" s="3"/>
      <c r="J3291" s="3" t="s">
        <v>23366</v>
      </c>
      <c r="K3291" s="3"/>
      <c r="L3291" s="7" t="s">
        <v>57</v>
      </c>
      <c r="M3291" s="14" t="s">
        <v>23367</v>
      </c>
      <c r="N3291" s="3">
        <v>28</v>
      </c>
      <c r="O3291" s="3">
        <v>28</v>
      </c>
      <c r="P3291" s="3"/>
      <c r="Q3291" s="17" t="s">
        <v>23371</v>
      </c>
      <c r="R3291" s="7" t="s">
        <v>22237</v>
      </c>
    </row>
    <row r="3292" spans="1:18" ht="45">
      <c r="A3292" s="8" t="s">
        <v>23372</v>
      </c>
      <c r="B3292" s="3" t="s">
        <v>23373</v>
      </c>
      <c r="C3292" s="4" t="s">
        <v>23230</v>
      </c>
      <c r="D3292" s="3" t="s">
        <v>23374</v>
      </c>
      <c r="E3292" s="6">
        <v>43945.003611111111</v>
      </c>
      <c r="F3292" s="3"/>
      <c r="G3292" s="3"/>
      <c r="H3292" s="3"/>
      <c r="I3292" s="3"/>
      <c r="J3292" s="3" t="s">
        <v>23375</v>
      </c>
      <c r="K3292" s="3"/>
      <c r="L3292" s="7" t="s">
        <v>27</v>
      </c>
      <c r="M3292" s="14" t="s">
        <v>23376</v>
      </c>
      <c r="N3292" s="3">
        <v>97</v>
      </c>
      <c r="O3292" s="3">
        <v>667</v>
      </c>
      <c r="P3292" s="3" t="s">
        <v>49</v>
      </c>
      <c r="Q3292" s="17" t="s">
        <v>23377</v>
      </c>
      <c r="R3292" s="7" t="s">
        <v>23236</v>
      </c>
    </row>
    <row r="3293" spans="1:18" ht="45">
      <c r="A3293" s="8" t="s">
        <v>23378</v>
      </c>
      <c r="B3293" s="3" t="s">
        <v>22485</v>
      </c>
      <c r="C3293" s="4" t="s">
        <v>23379</v>
      </c>
      <c r="D3293" s="3" t="s">
        <v>23380</v>
      </c>
      <c r="E3293" s="6">
        <v>43945.003530092596</v>
      </c>
      <c r="F3293" s="3"/>
      <c r="G3293" s="3"/>
      <c r="H3293" s="3"/>
      <c r="I3293" s="3"/>
      <c r="J3293" s="3" t="s">
        <v>22488</v>
      </c>
      <c r="K3293" s="3"/>
      <c r="L3293" s="7" t="s">
        <v>22489</v>
      </c>
      <c r="M3293" s="14" t="s">
        <v>22490</v>
      </c>
      <c r="N3293" s="3">
        <v>479431</v>
      </c>
      <c r="O3293" s="3">
        <v>118780</v>
      </c>
      <c r="P3293" s="3" t="s">
        <v>1800</v>
      </c>
      <c r="Q3293" s="17" t="s">
        <v>23381</v>
      </c>
      <c r="R3293" s="7" t="s">
        <v>23382</v>
      </c>
    </row>
    <row r="3294" spans="1:18" ht="67.5">
      <c r="A3294" s="8" t="s">
        <v>23383</v>
      </c>
      <c r="B3294" s="3" t="s">
        <v>23384</v>
      </c>
      <c r="C3294" s="4" t="s">
        <v>22822</v>
      </c>
      <c r="D3294" s="3" t="s">
        <v>23380</v>
      </c>
      <c r="E3294" s="6">
        <v>43945.003530092596</v>
      </c>
      <c r="F3294" s="3"/>
      <c r="G3294" s="3"/>
      <c r="H3294" s="3"/>
      <c r="I3294" s="3"/>
      <c r="J3294" s="3" t="s">
        <v>23385</v>
      </c>
      <c r="K3294" s="3"/>
      <c r="L3294" s="7" t="s">
        <v>27</v>
      </c>
      <c r="M3294" s="14" t="s">
        <v>23386</v>
      </c>
      <c r="N3294" s="3">
        <v>10708</v>
      </c>
      <c r="O3294" s="3">
        <v>1657</v>
      </c>
      <c r="P3294" s="3" t="s">
        <v>23387</v>
      </c>
      <c r="Q3294" s="17" t="s">
        <v>23388</v>
      </c>
      <c r="R3294" s="7" t="s">
        <v>22828</v>
      </c>
    </row>
    <row r="3295" spans="1:18" ht="78.75">
      <c r="A3295" s="8" t="s">
        <v>23389</v>
      </c>
      <c r="B3295" s="3" t="s">
        <v>23390</v>
      </c>
      <c r="C3295" s="4" t="s">
        <v>23391</v>
      </c>
      <c r="D3295" s="3" t="s">
        <v>23392</v>
      </c>
      <c r="E3295" s="6">
        <v>43945.003472222219</v>
      </c>
      <c r="F3295" s="3"/>
      <c r="G3295" s="3"/>
      <c r="H3295" s="3"/>
      <c r="I3295" s="3"/>
      <c r="J3295" s="3" t="s">
        <v>23393</v>
      </c>
      <c r="K3295" s="3"/>
      <c r="L3295" s="7" t="s">
        <v>190</v>
      </c>
      <c r="M3295" s="14" t="s">
        <v>23394</v>
      </c>
      <c r="N3295" s="3">
        <v>1888446</v>
      </c>
      <c r="O3295" s="3">
        <v>284</v>
      </c>
      <c r="P3295" s="3" t="s">
        <v>23395</v>
      </c>
      <c r="Q3295" s="17" t="s">
        <v>23396</v>
      </c>
      <c r="R3295" s="7" t="s">
        <v>23397</v>
      </c>
    </row>
    <row r="3296" spans="1:18" ht="67.5">
      <c r="A3296" s="8" t="s">
        <v>23398</v>
      </c>
      <c r="B3296" s="3" t="s">
        <v>23399</v>
      </c>
      <c r="C3296" s="4" t="s">
        <v>21725</v>
      </c>
      <c r="D3296" s="3" t="s">
        <v>23400</v>
      </c>
      <c r="E3296" s="6">
        <v>43945.003344907411</v>
      </c>
      <c r="F3296" s="3"/>
      <c r="G3296" s="3"/>
      <c r="H3296" s="3"/>
      <c r="I3296" s="3"/>
      <c r="J3296" s="3" t="s">
        <v>23401</v>
      </c>
      <c r="K3296" s="3"/>
      <c r="L3296" s="7" t="s">
        <v>178</v>
      </c>
      <c r="M3296" s="14" t="s">
        <v>23402</v>
      </c>
      <c r="N3296" s="3">
        <v>264</v>
      </c>
      <c r="O3296" s="3">
        <v>250</v>
      </c>
      <c r="P3296" s="3" t="s">
        <v>23403</v>
      </c>
      <c r="Q3296" s="17" t="s">
        <v>23404</v>
      </c>
      <c r="R3296" s="7" t="s">
        <v>21730</v>
      </c>
    </row>
    <row r="3297" spans="1:18" ht="67.5">
      <c r="A3297" s="8" t="s">
        <v>23405</v>
      </c>
      <c r="B3297" s="3" t="s">
        <v>23406</v>
      </c>
      <c r="C3297" s="4" t="s">
        <v>21725</v>
      </c>
      <c r="D3297" s="3" t="s">
        <v>23407</v>
      </c>
      <c r="E3297" s="6">
        <v>43945.003078703703</v>
      </c>
      <c r="F3297" s="3"/>
      <c r="G3297" s="3"/>
      <c r="H3297" s="3"/>
      <c r="I3297" s="3"/>
      <c r="J3297" s="3" t="s">
        <v>23408</v>
      </c>
      <c r="K3297" s="3"/>
      <c r="L3297" s="7" t="s">
        <v>57</v>
      </c>
      <c r="M3297" s="14" t="s">
        <v>23409</v>
      </c>
      <c r="N3297" s="3">
        <v>1542</v>
      </c>
      <c r="O3297" s="3">
        <v>1344</v>
      </c>
      <c r="P3297" s="3" t="s">
        <v>7245</v>
      </c>
      <c r="Q3297" s="17" t="s">
        <v>23410</v>
      </c>
      <c r="R3297" s="7" t="s">
        <v>21730</v>
      </c>
    </row>
    <row r="3298" spans="1:18" ht="67.5">
      <c r="A3298" s="8" t="s">
        <v>23411</v>
      </c>
      <c r="B3298" s="3" t="s">
        <v>23412</v>
      </c>
      <c r="C3298" s="4" t="s">
        <v>23413</v>
      </c>
      <c r="D3298" s="3" t="s">
        <v>23414</v>
      </c>
      <c r="E3298" s="6">
        <v>43945.003067129626</v>
      </c>
      <c r="F3298" s="3"/>
      <c r="G3298" s="3"/>
      <c r="H3298" s="3"/>
      <c r="I3298" s="3"/>
      <c r="J3298" s="3" t="s">
        <v>23415</v>
      </c>
      <c r="K3298" s="3"/>
      <c r="L3298" s="7" t="s">
        <v>178</v>
      </c>
      <c r="M3298" s="14" t="s">
        <v>23416</v>
      </c>
      <c r="N3298" s="3">
        <v>162</v>
      </c>
      <c r="O3298" s="3">
        <v>144</v>
      </c>
      <c r="P3298" s="3" t="s">
        <v>23417</v>
      </c>
      <c r="Q3298" s="17" t="s">
        <v>23418</v>
      </c>
      <c r="R3298" s="7" t="s">
        <v>23419</v>
      </c>
    </row>
    <row r="3299" spans="1:18" ht="67.5">
      <c r="A3299" s="8" t="s">
        <v>23420</v>
      </c>
      <c r="B3299" s="3" t="s">
        <v>23421</v>
      </c>
      <c r="C3299" s="4" t="s">
        <v>23009</v>
      </c>
      <c r="D3299" s="3" t="s">
        <v>23414</v>
      </c>
      <c r="E3299" s="6">
        <v>43945.003067129626</v>
      </c>
      <c r="F3299" s="3"/>
      <c r="G3299" s="3"/>
      <c r="H3299" s="3"/>
      <c r="I3299" s="3"/>
      <c r="J3299" s="3" t="s">
        <v>23422</v>
      </c>
      <c r="K3299" s="3"/>
      <c r="L3299" s="7" t="s">
        <v>27</v>
      </c>
      <c r="M3299" s="14" t="s">
        <v>23423</v>
      </c>
      <c r="N3299" s="3">
        <v>6245</v>
      </c>
      <c r="O3299" s="3">
        <v>1170</v>
      </c>
      <c r="P3299" s="3" t="s">
        <v>23424</v>
      </c>
      <c r="Q3299" s="17" t="s">
        <v>23425</v>
      </c>
      <c r="R3299" s="7" t="s">
        <v>23014</v>
      </c>
    </row>
    <row r="3300" spans="1:18" ht="33.75">
      <c r="A3300" s="8" t="s">
        <v>23426</v>
      </c>
      <c r="B3300" s="3" t="s">
        <v>23427</v>
      </c>
      <c r="C3300" s="4" t="s">
        <v>21786</v>
      </c>
      <c r="D3300" s="3" t="s">
        <v>23428</v>
      </c>
      <c r="E3300" s="6">
        <v>43945.002962962964</v>
      </c>
      <c r="F3300" s="3"/>
      <c r="G3300" s="3"/>
      <c r="H3300" s="3"/>
      <c r="I3300" s="3"/>
      <c r="J3300" s="3" t="s">
        <v>23429</v>
      </c>
      <c r="K3300" s="3"/>
      <c r="L3300" s="7" t="s">
        <v>27</v>
      </c>
      <c r="M3300" s="14" t="s">
        <v>23430</v>
      </c>
      <c r="N3300" s="3">
        <v>2</v>
      </c>
      <c r="O3300" s="3">
        <v>96</v>
      </c>
      <c r="P3300" s="3"/>
      <c r="Q3300" s="17" t="s">
        <v>23431</v>
      </c>
      <c r="R3300" s="7" t="s">
        <v>21791</v>
      </c>
    </row>
    <row r="3301" spans="1:18" ht="56.25">
      <c r="A3301" s="8" t="s">
        <v>23432</v>
      </c>
      <c r="B3301" s="3" t="s">
        <v>23433</v>
      </c>
      <c r="C3301" s="4" t="s">
        <v>21492</v>
      </c>
      <c r="D3301" s="3" t="s">
        <v>23434</v>
      </c>
      <c r="E3301" s="6">
        <v>43945.002939814818</v>
      </c>
      <c r="F3301" s="3"/>
      <c r="G3301" s="3"/>
      <c r="H3301" s="3"/>
      <c r="I3301" s="3"/>
      <c r="J3301" s="3" t="s">
        <v>23435</v>
      </c>
      <c r="K3301" s="3"/>
      <c r="L3301" s="7" t="s">
        <v>57</v>
      </c>
      <c r="M3301" s="14" t="s">
        <v>23436</v>
      </c>
      <c r="N3301" s="3">
        <v>280</v>
      </c>
      <c r="O3301" s="3">
        <v>676</v>
      </c>
      <c r="P3301" s="3" t="s">
        <v>23437</v>
      </c>
      <c r="Q3301" s="17" t="s">
        <v>23438</v>
      </c>
      <c r="R3301" s="7" t="s">
        <v>21497</v>
      </c>
    </row>
    <row r="3302" spans="1:18" ht="67.5">
      <c r="A3302" s="8" t="s">
        <v>23439</v>
      </c>
      <c r="B3302" s="3" t="s">
        <v>23440</v>
      </c>
      <c r="C3302" s="4" t="s">
        <v>21725</v>
      </c>
      <c r="D3302" s="3" t="s">
        <v>23441</v>
      </c>
      <c r="E3302" s="6">
        <v>43945.002754629633</v>
      </c>
      <c r="F3302" s="3"/>
      <c r="G3302" s="3"/>
      <c r="H3302" s="3"/>
      <c r="I3302" s="3"/>
      <c r="J3302" s="3" t="s">
        <v>23442</v>
      </c>
      <c r="K3302" s="3"/>
      <c r="L3302" s="7" t="s">
        <v>27</v>
      </c>
      <c r="M3302" s="14" t="s">
        <v>23443</v>
      </c>
      <c r="N3302" s="3">
        <v>390</v>
      </c>
      <c r="O3302" s="3">
        <v>1065</v>
      </c>
      <c r="P3302" s="3" t="s">
        <v>23444</v>
      </c>
      <c r="Q3302" s="17" t="s">
        <v>23445</v>
      </c>
      <c r="R3302" s="7" t="s">
        <v>21730</v>
      </c>
    </row>
    <row r="3303" spans="1:18" ht="45">
      <c r="A3303" s="8" t="s">
        <v>23446</v>
      </c>
      <c r="B3303" s="3" t="s">
        <v>23447</v>
      </c>
      <c r="C3303" s="4" t="s">
        <v>23448</v>
      </c>
      <c r="D3303" s="3" t="s">
        <v>23449</v>
      </c>
      <c r="E3303" s="6">
        <v>43945.00271990741</v>
      </c>
      <c r="F3303" s="3"/>
      <c r="G3303" s="3"/>
      <c r="H3303" s="3"/>
      <c r="I3303" s="3"/>
      <c r="J3303" s="3" t="s">
        <v>23450</v>
      </c>
      <c r="K3303" s="3"/>
      <c r="L3303" s="7" t="s">
        <v>27</v>
      </c>
      <c r="M3303" s="14" t="s">
        <v>23451</v>
      </c>
      <c r="N3303" s="3">
        <v>7685</v>
      </c>
      <c r="O3303" s="3">
        <v>6838</v>
      </c>
      <c r="P3303" s="3" t="s">
        <v>23452</v>
      </c>
      <c r="Q3303" s="17" t="s">
        <v>23453</v>
      </c>
      <c r="R3303" s="7" t="s">
        <v>23454</v>
      </c>
    </row>
    <row r="3304" spans="1:18" ht="78.75">
      <c r="A3304" s="8" t="s">
        <v>23455</v>
      </c>
      <c r="B3304" s="3" t="s">
        <v>23456</v>
      </c>
      <c r="C3304" s="4" t="s">
        <v>21756</v>
      </c>
      <c r="D3304" s="3" t="s">
        <v>23457</v>
      </c>
      <c r="E3304" s="6">
        <v>43945.002523148149</v>
      </c>
      <c r="F3304" s="3"/>
      <c r="G3304" s="3"/>
      <c r="H3304" s="3"/>
      <c r="I3304" s="3"/>
      <c r="J3304" s="3" t="s">
        <v>23458</v>
      </c>
      <c r="K3304" s="3"/>
      <c r="L3304" s="7" t="s">
        <v>27</v>
      </c>
      <c r="M3304" s="14" t="s">
        <v>23459</v>
      </c>
      <c r="N3304" s="3">
        <v>508</v>
      </c>
      <c r="O3304" s="3">
        <v>1209</v>
      </c>
      <c r="P3304" s="3"/>
      <c r="Q3304" s="17" t="s">
        <v>23460</v>
      </c>
      <c r="R3304" s="7" t="s">
        <v>21761</v>
      </c>
    </row>
    <row r="3305" spans="1:18" ht="56.25">
      <c r="A3305" s="8" t="s">
        <v>23461</v>
      </c>
      <c r="B3305" s="3" t="s">
        <v>23462</v>
      </c>
      <c r="C3305" s="4" t="s">
        <v>21747</v>
      </c>
      <c r="D3305" s="3" t="s">
        <v>23463</v>
      </c>
      <c r="E3305" s="6">
        <v>43945.002488425926</v>
      </c>
      <c r="F3305" s="3"/>
      <c r="G3305" s="3"/>
      <c r="H3305" s="3"/>
      <c r="I3305" s="3"/>
      <c r="J3305" s="3" t="s">
        <v>23464</v>
      </c>
      <c r="K3305" s="3"/>
      <c r="L3305" s="7" t="s">
        <v>57</v>
      </c>
      <c r="M3305" s="14" t="s">
        <v>23465</v>
      </c>
      <c r="N3305" s="3">
        <v>334</v>
      </c>
      <c r="O3305" s="3">
        <v>336</v>
      </c>
      <c r="P3305" s="3" t="s">
        <v>23466</v>
      </c>
      <c r="Q3305" s="17" t="s">
        <v>23467</v>
      </c>
      <c r="R3305" s="7" t="s">
        <v>21753</v>
      </c>
    </row>
    <row r="3306" spans="1:18" ht="67.5">
      <c r="A3306" s="8" t="s">
        <v>23468</v>
      </c>
      <c r="B3306" s="3" t="s">
        <v>23469</v>
      </c>
      <c r="C3306" s="4" t="s">
        <v>21725</v>
      </c>
      <c r="D3306" s="3" t="s">
        <v>23470</v>
      </c>
      <c r="E3306" s="6">
        <v>43945.001979166671</v>
      </c>
      <c r="F3306" s="3"/>
      <c r="G3306" s="3"/>
      <c r="H3306" s="3"/>
      <c r="I3306" s="3"/>
      <c r="J3306" s="3" t="s">
        <v>23471</v>
      </c>
      <c r="K3306" s="3"/>
      <c r="L3306" s="7" t="s">
        <v>27</v>
      </c>
      <c r="M3306" s="14" t="s">
        <v>23472</v>
      </c>
      <c r="N3306" s="3">
        <v>1982</v>
      </c>
      <c r="O3306" s="3">
        <v>2175</v>
      </c>
      <c r="P3306" s="3"/>
      <c r="Q3306" s="17" t="s">
        <v>23473</v>
      </c>
      <c r="R3306" s="7" t="s">
        <v>21730</v>
      </c>
    </row>
    <row r="3307" spans="1:18" ht="78.75">
      <c r="A3307" s="8" t="s">
        <v>23474</v>
      </c>
      <c r="B3307" s="3" t="s">
        <v>23475</v>
      </c>
      <c r="C3307" s="4" t="s">
        <v>23476</v>
      </c>
      <c r="D3307" s="3" t="s">
        <v>23477</v>
      </c>
      <c r="E3307" s="6">
        <v>43945.001828703702</v>
      </c>
      <c r="F3307" s="3"/>
      <c r="G3307" s="3"/>
      <c r="H3307" s="3"/>
      <c r="I3307" s="3"/>
      <c r="J3307" s="3" t="s">
        <v>23478</v>
      </c>
      <c r="K3307" s="3"/>
      <c r="L3307" s="7" t="s">
        <v>27</v>
      </c>
      <c r="M3307" s="14" t="s">
        <v>23479</v>
      </c>
      <c r="N3307" s="3">
        <v>24</v>
      </c>
      <c r="O3307" s="3">
        <v>146</v>
      </c>
      <c r="P3307" s="3"/>
      <c r="Q3307" s="17" t="s">
        <v>23480</v>
      </c>
      <c r="R3307" s="7" t="s">
        <v>23481</v>
      </c>
    </row>
    <row r="3308" spans="1:18" ht="78.75">
      <c r="A3308" s="8" t="s">
        <v>23482</v>
      </c>
      <c r="B3308" s="3" t="s">
        <v>23483</v>
      </c>
      <c r="C3308" s="4" t="s">
        <v>23484</v>
      </c>
      <c r="D3308" s="3" t="s">
        <v>23485</v>
      </c>
      <c r="E3308" s="6">
        <v>43945.001655092594</v>
      </c>
      <c r="F3308" s="3"/>
      <c r="G3308" s="3"/>
      <c r="H3308" s="3"/>
      <c r="I3308" s="3"/>
      <c r="J3308" s="3" t="s">
        <v>23486</v>
      </c>
      <c r="K3308" s="3"/>
      <c r="L3308" s="7" t="s">
        <v>27</v>
      </c>
      <c r="M3308" s="14" t="s">
        <v>23487</v>
      </c>
      <c r="N3308" s="3">
        <v>37</v>
      </c>
      <c r="O3308" s="3">
        <v>188</v>
      </c>
      <c r="P3308" s="3" t="s">
        <v>266</v>
      </c>
      <c r="Q3308" s="17" t="s">
        <v>23488</v>
      </c>
      <c r="R3308" s="7" t="s">
        <v>6259</v>
      </c>
    </row>
    <row r="3309" spans="1:18" ht="45">
      <c r="A3309" s="8" t="s">
        <v>23489</v>
      </c>
      <c r="B3309" s="3" t="s">
        <v>23490</v>
      </c>
      <c r="C3309" s="4" t="s">
        <v>21976</v>
      </c>
      <c r="D3309" s="3" t="s">
        <v>23491</v>
      </c>
      <c r="E3309" s="6">
        <v>43945.001527777778</v>
      </c>
      <c r="F3309" s="3"/>
      <c r="G3309" s="3"/>
      <c r="H3309" s="3"/>
      <c r="I3309" s="3"/>
      <c r="J3309" s="3" t="s">
        <v>23492</v>
      </c>
      <c r="K3309" s="3"/>
      <c r="L3309" s="7" t="s">
        <v>27</v>
      </c>
      <c r="M3309" s="14" t="s">
        <v>23493</v>
      </c>
      <c r="N3309" s="3">
        <v>173</v>
      </c>
      <c r="O3309" s="3">
        <v>239</v>
      </c>
      <c r="P3309" s="3"/>
      <c r="Q3309" s="17" t="s">
        <v>23494</v>
      </c>
      <c r="R3309" s="7" t="s">
        <v>521</v>
      </c>
    </row>
    <row r="3310" spans="1:18" ht="101.25">
      <c r="A3310" s="8" t="s">
        <v>23495</v>
      </c>
      <c r="B3310" s="3" t="s">
        <v>23496</v>
      </c>
      <c r="C3310" s="4" t="s">
        <v>21534</v>
      </c>
      <c r="D3310" s="3" t="s">
        <v>23497</v>
      </c>
      <c r="E3310" s="6">
        <v>43945.001307870371</v>
      </c>
      <c r="F3310" s="3"/>
      <c r="G3310" s="3"/>
      <c r="H3310" s="3"/>
      <c r="I3310" s="3"/>
      <c r="J3310" s="3" t="s">
        <v>23498</v>
      </c>
      <c r="K3310" s="3"/>
      <c r="L3310" s="7" t="s">
        <v>57</v>
      </c>
      <c r="M3310" s="14" t="s">
        <v>23499</v>
      </c>
      <c r="N3310" s="3">
        <v>2745</v>
      </c>
      <c r="O3310" s="3">
        <v>197</v>
      </c>
      <c r="P3310" s="3" t="s">
        <v>61</v>
      </c>
      <c r="Q3310" s="17" t="s">
        <v>23500</v>
      </c>
      <c r="R3310" s="7" t="s">
        <v>21538</v>
      </c>
    </row>
    <row r="3311" spans="1:18" ht="67.5">
      <c r="A3311" s="8" t="s">
        <v>23501</v>
      </c>
      <c r="B3311" s="3" t="s">
        <v>23502</v>
      </c>
      <c r="C3311" s="4" t="s">
        <v>21582</v>
      </c>
      <c r="D3311" s="3" t="s">
        <v>23503</v>
      </c>
      <c r="E3311" s="6">
        <v>43945.001238425924</v>
      </c>
      <c r="F3311" s="3"/>
      <c r="G3311" s="3"/>
      <c r="H3311" s="3"/>
      <c r="I3311" s="3"/>
      <c r="J3311" s="3" t="s">
        <v>23504</v>
      </c>
      <c r="K3311" s="3"/>
      <c r="L3311" s="7" t="s">
        <v>27</v>
      </c>
      <c r="M3311" s="14" t="s">
        <v>23505</v>
      </c>
      <c r="N3311" s="3">
        <v>75</v>
      </c>
      <c r="O3311" s="3">
        <v>231</v>
      </c>
      <c r="P3311" s="3" t="s">
        <v>23506</v>
      </c>
      <c r="Q3311" s="17" t="s">
        <v>23507</v>
      </c>
      <c r="R3311" s="7" t="s">
        <v>21585</v>
      </c>
    </row>
    <row r="3312" spans="1:18" ht="67.5">
      <c r="A3312" s="8" t="s">
        <v>23508</v>
      </c>
      <c r="B3312" s="3" t="s">
        <v>23509</v>
      </c>
      <c r="C3312" s="4" t="s">
        <v>21725</v>
      </c>
      <c r="D3312" s="3" t="s">
        <v>23510</v>
      </c>
      <c r="E3312" s="6">
        <v>43945.001168981486</v>
      </c>
      <c r="F3312" s="3"/>
      <c r="G3312" s="3"/>
      <c r="H3312" s="3"/>
      <c r="I3312" s="3"/>
      <c r="J3312" s="3" t="s">
        <v>23511</v>
      </c>
      <c r="K3312" s="3"/>
      <c r="L3312" s="7" t="s">
        <v>27</v>
      </c>
      <c r="M3312" s="14" t="s">
        <v>23512</v>
      </c>
      <c r="N3312" s="3">
        <v>273</v>
      </c>
      <c r="O3312" s="3">
        <v>550</v>
      </c>
      <c r="P3312" s="3" t="s">
        <v>23513</v>
      </c>
      <c r="Q3312" s="17" t="s">
        <v>23514</v>
      </c>
      <c r="R3312" s="7" t="s">
        <v>21730</v>
      </c>
    </row>
    <row r="3313" spans="1:18" ht="33.75">
      <c r="A3313" s="8" t="s">
        <v>23515</v>
      </c>
      <c r="B3313" s="3" t="s">
        <v>23516</v>
      </c>
      <c r="C3313" s="4" t="s">
        <v>6901</v>
      </c>
      <c r="D3313" s="3" t="s">
        <v>23517</v>
      </c>
      <c r="E3313" s="6">
        <v>43945.001145833332</v>
      </c>
      <c r="F3313" s="3"/>
      <c r="G3313" s="3"/>
      <c r="H3313" s="3"/>
      <c r="I3313" s="3"/>
      <c r="J3313" s="3" t="s">
        <v>23518</v>
      </c>
      <c r="K3313" s="3"/>
      <c r="L3313" s="7" t="s">
        <v>27</v>
      </c>
      <c r="M3313" s="14" t="s">
        <v>23519</v>
      </c>
      <c r="N3313" s="3">
        <v>5747</v>
      </c>
      <c r="O3313" s="3">
        <v>2495</v>
      </c>
      <c r="P3313" s="3" t="s">
        <v>15292</v>
      </c>
      <c r="Q3313" s="17" t="s">
        <v>23520</v>
      </c>
      <c r="R3313" s="7" t="s">
        <v>6907</v>
      </c>
    </row>
    <row r="3314" spans="1:18" ht="56.25">
      <c r="A3314" s="8" t="s">
        <v>23521</v>
      </c>
      <c r="B3314" s="3" t="s">
        <v>23522</v>
      </c>
      <c r="C3314" s="4" t="s">
        <v>21699</v>
      </c>
      <c r="D3314" s="3" t="s">
        <v>23517</v>
      </c>
      <c r="E3314" s="6">
        <v>43945.001145833332</v>
      </c>
      <c r="F3314" s="3"/>
      <c r="G3314" s="3"/>
      <c r="H3314" s="3"/>
      <c r="I3314" s="3"/>
      <c r="J3314" s="3" t="s">
        <v>23523</v>
      </c>
      <c r="K3314" s="3"/>
      <c r="L3314" s="7" t="s">
        <v>57</v>
      </c>
      <c r="M3314" s="14" t="s">
        <v>23524</v>
      </c>
      <c r="N3314" s="3">
        <v>6840</v>
      </c>
      <c r="O3314" s="3">
        <v>1920</v>
      </c>
      <c r="P3314" s="3" t="s">
        <v>406</v>
      </c>
      <c r="Q3314" s="17" t="s">
        <v>23525</v>
      </c>
      <c r="R3314" s="7" t="s">
        <v>914</v>
      </c>
    </row>
    <row r="3315" spans="1:18" ht="56.25">
      <c r="A3315" s="8" t="s">
        <v>23526</v>
      </c>
      <c r="B3315" s="3" t="s">
        <v>23527</v>
      </c>
      <c r="C3315" s="4" t="s">
        <v>23528</v>
      </c>
      <c r="D3315" s="3" t="s">
        <v>23529</v>
      </c>
      <c r="E3315" s="6">
        <v>43945.00099537037</v>
      </c>
      <c r="F3315" s="3"/>
      <c r="G3315" s="3"/>
      <c r="H3315" s="3" t="s">
        <v>23530</v>
      </c>
      <c r="I3315" s="3" t="s">
        <v>23527</v>
      </c>
      <c r="J3315" s="3" t="s">
        <v>23530</v>
      </c>
      <c r="K3315" s="3" t="s">
        <v>23531</v>
      </c>
      <c r="L3315" s="7" t="s">
        <v>178</v>
      </c>
      <c r="M3315" s="14" t="s">
        <v>23532</v>
      </c>
      <c r="N3315" s="3">
        <v>16186</v>
      </c>
      <c r="O3315" s="3">
        <v>892</v>
      </c>
      <c r="P3315" s="3" t="s">
        <v>23533</v>
      </c>
      <c r="Q3315" s="17" t="s">
        <v>23534</v>
      </c>
      <c r="R3315" s="7" t="s">
        <v>157</v>
      </c>
    </row>
    <row r="3316" spans="1:18" ht="67.5">
      <c r="A3316" s="8" t="s">
        <v>23535</v>
      </c>
      <c r="B3316" s="3" t="s">
        <v>23536</v>
      </c>
      <c r="C3316" s="4" t="s">
        <v>21725</v>
      </c>
      <c r="D3316" s="3" t="s">
        <v>23537</v>
      </c>
      <c r="E3316" s="6">
        <v>43945.000891203701</v>
      </c>
      <c r="F3316" s="3"/>
      <c r="G3316" s="3"/>
      <c r="H3316" s="3"/>
      <c r="I3316" s="3"/>
      <c r="J3316" s="3" t="s">
        <v>23538</v>
      </c>
      <c r="K3316" s="3"/>
      <c r="L3316" s="7" t="s">
        <v>57</v>
      </c>
      <c r="M3316" s="14" t="s">
        <v>23539</v>
      </c>
      <c r="N3316" s="3">
        <v>9</v>
      </c>
      <c r="O3316" s="3">
        <v>135</v>
      </c>
      <c r="P3316" s="3"/>
      <c r="Q3316" s="17" t="s">
        <v>23540</v>
      </c>
      <c r="R3316" s="7" t="s">
        <v>21730</v>
      </c>
    </row>
    <row r="3317" spans="1:18" ht="45">
      <c r="A3317" s="8" t="s">
        <v>23541</v>
      </c>
      <c r="B3317" s="3" t="s">
        <v>23542</v>
      </c>
      <c r="C3317" s="4" t="s">
        <v>21853</v>
      </c>
      <c r="D3317" s="3" t="s">
        <v>23543</v>
      </c>
      <c r="E3317" s="6">
        <v>43945.000486111108</v>
      </c>
      <c r="F3317" s="3"/>
      <c r="G3317" s="3"/>
      <c r="H3317" s="3"/>
      <c r="I3317" s="3"/>
      <c r="J3317" s="3" t="s">
        <v>23544</v>
      </c>
      <c r="K3317" s="3"/>
      <c r="L3317" s="7" t="s">
        <v>178</v>
      </c>
      <c r="M3317" s="14" t="s">
        <v>23545</v>
      </c>
      <c r="N3317" s="3">
        <v>12954</v>
      </c>
      <c r="O3317" s="3">
        <v>6642</v>
      </c>
      <c r="P3317" s="3" t="s">
        <v>23546</v>
      </c>
      <c r="Q3317" s="17" t="s">
        <v>23547</v>
      </c>
      <c r="R3317" s="7" t="s">
        <v>21857</v>
      </c>
    </row>
    <row r="3318" spans="1:18" ht="67.5">
      <c r="A3318" s="8" t="s">
        <v>23548</v>
      </c>
      <c r="B3318" s="3" t="s">
        <v>23549</v>
      </c>
      <c r="C3318" s="4" t="s">
        <v>23550</v>
      </c>
      <c r="D3318" s="3" t="s">
        <v>23551</v>
      </c>
      <c r="E3318" s="6">
        <v>43945.000439814816</v>
      </c>
      <c r="F3318" s="3"/>
      <c r="G3318" s="3"/>
      <c r="H3318" s="3"/>
      <c r="I3318" s="3"/>
      <c r="J3318" s="3" t="s">
        <v>23552</v>
      </c>
      <c r="K3318" s="3"/>
      <c r="L3318" s="7" t="s">
        <v>1400</v>
      </c>
      <c r="M3318" s="14" t="s">
        <v>23553</v>
      </c>
      <c r="N3318" s="3">
        <v>37700</v>
      </c>
      <c r="O3318" s="3">
        <v>1826</v>
      </c>
      <c r="P3318" s="3" t="s">
        <v>23554</v>
      </c>
      <c r="Q3318" s="17" t="s">
        <v>23555</v>
      </c>
      <c r="R3318" s="7" t="s">
        <v>23556</v>
      </c>
    </row>
    <row r="3319" spans="1:18" ht="33.75">
      <c r="A3319" s="8" t="s">
        <v>23557</v>
      </c>
      <c r="B3319" s="3" t="s">
        <v>23558</v>
      </c>
      <c r="C3319" s="4" t="s">
        <v>23559</v>
      </c>
      <c r="D3319" s="3" t="s">
        <v>23560</v>
      </c>
      <c r="E3319" s="6">
        <v>43945.000335648147</v>
      </c>
      <c r="F3319" s="3"/>
      <c r="G3319" s="3"/>
      <c r="H3319" s="3" t="s">
        <v>23561</v>
      </c>
      <c r="I3319" s="3" t="s">
        <v>23562</v>
      </c>
      <c r="J3319" s="3" t="s">
        <v>23563</v>
      </c>
      <c r="K3319" s="3" t="s">
        <v>23564</v>
      </c>
      <c r="L3319" s="7" t="s">
        <v>27</v>
      </c>
      <c r="M3319" s="14" t="s">
        <v>23565</v>
      </c>
      <c r="N3319" s="3">
        <v>11</v>
      </c>
      <c r="O3319" s="3">
        <v>69</v>
      </c>
      <c r="P3319" s="3" t="s">
        <v>1241</v>
      </c>
      <c r="Q3319" s="17" t="s">
        <v>23566</v>
      </c>
      <c r="R3319" s="7" t="s">
        <v>23567</v>
      </c>
    </row>
    <row r="3320" spans="1:18" ht="78.75">
      <c r="A3320" s="8" t="s">
        <v>23568</v>
      </c>
      <c r="B3320" s="3" t="s">
        <v>23569</v>
      </c>
      <c r="C3320" s="4" t="s">
        <v>21756</v>
      </c>
      <c r="D3320" s="3" t="s">
        <v>23570</v>
      </c>
      <c r="E3320" s="6">
        <v>43945.000254629631</v>
      </c>
      <c r="F3320" s="3"/>
      <c r="G3320" s="3"/>
      <c r="H3320" s="3"/>
      <c r="I3320" s="3"/>
      <c r="J3320" s="3" t="s">
        <v>23571</v>
      </c>
      <c r="K3320" s="3"/>
      <c r="L3320" s="7" t="s">
        <v>27</v>
      </c>
      <c r="M3320" s="14" t="s">
        <v>23572</v>
      </c>
      <c r="N3320" s="3">
        <v>284</v>
      </c>
      <c r="O3320" s="3">
        <v>452</v>
      </c>
      <c r="P3320" s="3"/>
      <c r="Q3320" s="17" t="s">
        <v>23573</v>
      </c>
      <c r="R3320" s="7" t="s">
        <v>21761</v>
      </c>
    </row>
    <row r="3321" spans="1:18" ht="45">
      <c r="A3321" s="8" t="s">
        <v>23574</v>
      </c>
      <c r="B3321" s="3" t="s">
        <v>23575</v>
      </c>
      <c r="C3321" s="4" t="s">
        <v>23576</v>
      </c>
      <c r="D3321" s="3" t="s">
        <v>23570</v>
      </c>
      <c r="E3321" s="6">
        <v>43945.000254629631</v>
      </c>
      <c r="F3321" s="3"/>
      <c r="G3321" s="3"/>
      <c r="H3321" s="3"/>
      <c r="I3321" s="3"/>
      <c r="J3321" s="3" t="s">
        <v>23577</v>
      </c>
      <c r="K3321" s="3"/>
      <c r="L3321" s="7" t="s">
        <v>27</v>
      </c>
      <c r="M3321" s="14" t="s">
        <v>23578</v>
      </c>
      <c r="N3321" s="3">
        <v>155</v>
      </c>
      <c r="O3321" s="3">
        <v>195</v>
      </c>
      <c r="P3321" s="3"/>
      <c r="Q3321" s="17" t="s">
        <v>23579</v>
      </c>
      <c r="R3321" s="7" t="s">
        <v>23580</v>
      </c>
    </row>
    <row r="3322" spans="1:18" ht="33.75">
      <c r="A3322" s="8" t="s">
        <v>23581</v>
      </c>
      <c r="B3322" s="3" t="s">
        <v>23582</v>
      </c>
      <c r="C3322" s="4" t="s">
        <v>22333</v>
      </c>
      <c r="D3322" s="3" t="s">
        <v>23583</v>
      </c>
      <c r="E3322" s="6">
        <v>43945.000231481477</v>
      </c>
      <c r="F3322" s="3"/>
      <c r="G3322" s="3"/>
      <c r="H3322" s="3"/>
      <c r="I3322" s="3"/>
      <c r="J3322" s="3" t="s">
        <v>23584</v>
      </c>
      <c r="K3322" s="3"/>
      <c r="L3322" s="7" t="s">
        <v>178</v>
      </c>
      <c r="M3322" s="14" t="s">
        <v>23585</v>
      </c>
      <c r="N3322" s="3">
        <v>52</v>
      </c>
      <c r="O3322" s="3">
        <v>351</v>
      </c>
      <c r="P3322" s="3"/>
      <c r="Q3322" s="17" t="s">
        <v>23586</v>
      </c>
      <c r="R3322" s="7" t="s">
        <v>22338</v>
      </c>
    </row>
    <row r="3323" spans="1:18" ht="33.75">
      <c r="A3323" s="8" t="s">
        <v>23587</v>
      </c>
      <c r="B3323" s="3" t="s">
        <v>23588</v>
      </c>
      <c r="C3323" s="4" t="s">
        <v>21786</v>
      </c>
      <c r="D3323" s="3" t="s">
        <v>23583</v>
      </c>
      <c r="E3323" s="6">
        <v>43945.000231481477</v>
      </c>
      <c r="F3323" s="3"/>
      <c r="G3323" s="3"/>
      <c r="H3323" s="3"/>
      <c r="I3323" s="3"/>
      <c r="J3323" s="3" t="s">
        <v>23589</v>
      </c>
      <c r="K3323" s="3"/>
      <c r="L3323" s="7" t="s">
        <v>27</v>
      </c>
      <c r="M3323" s="14" t="s">
        <v>23590</v>
      </c>
      <c r="N3323" s="3">
        <v>1342</v>
      </c>
      <c r="O3323" s="3">
        <v>1348</v>
      </c>
      <c r="P3323" s="3" t="s">
        <v>23591</v>
      </c>
      <c r="Q3323" s="17" t="s">
        <v>23592</v>
      </c>
      <c r="R3323" s="7" t="s">
        <v>21791</v>
      </c>
    </row>
    <row r="3324" spans="1:18" ht="78.75">
      <c r="A3324" s="8" t="s">
        <v>23593</v>
      </c>
      <c r="B3324" s="3" t="s">
        <v>23594</v>
      </c>
      <c r="C3324" s="4" t="s">
        <v>23595</v>
      </c>
      <c r="D3324" s="3" t="s">
        <v>23596</v>
      </c>
      <c r="E3324" s="6">
        <v>43945.000219907408</v>
      </c>
      <c r="F3324" s="3"/>
      <c r="G3324" s="3"/>
      <c r="H3324" s="3" t="s">
        <v>16345</v>
      </c>
      <c r="I3324" s="3" t="s">
        <v>16346</v>
      </c>
      <c r="J3324" s="3" t="s">
        <v>23597</v>
      </c>
      <c r="K3324" s="3" t="s">
        <v>23598</v>
      </c>
      <c r="L3324" s="7" t="s">
        <v>27</v>
      </c>
      <c r="M3324" s="14" t="s">
        <v>23599</v>
      </c>
      <c r="N3324" s="3">
        <v>13</v>
      </c>
      <c r="O3324" s="3">
        <v>68</v>
      </c>
      <c r="P3324" s="3"/>
      <c r="Q3324" s="17" t="s">
        <v>23600</v>
      </c>
      <c r="R3324" s="7" t="s">
        <v>23601</v>
      </c>
    </row>
    <row r="3325" spans="1:18" ht="56.25">
      <c r="A3325" s="8" t="s">
        <v>23602</v>
      </c>
      <c r="B3325" s="3" t="s">
        <v>23603</v>
      </c>
      <c r="C3325" s="4" t="s">
        <v>21961</v>
      </c>
      <c r="D3325" s="3" t="s">
        <v>23604</v>
      </c>
      <c r="E3325" s="6">
        <v>43945.000185185185</v>
      </c>
      <c r="F3325" s="3"/>
      <c r="G3325" s="3"/>
      <c r="H3325" s="3"/>
      <c r="I3325" s="3"/>
      <c r="J3325" s="3" t="s">
        <v>23605</v>
      </c>
      <c r="K3325" s="3"/>
      <c r="L3325" s="7" t="s">
        <v>27</v>
      </c>
      <c r="M3325" s="14" t="s">
        <v>23606</v>
      </c>
      <c r="N3325" s="3">
        <v>1253</v>
      </c>
      <c r="O3325" s="3">
        <v>4863</v>
      </c>
      <c r="P3325" s="3"/>
      <c r="Q3325" s="17" t="s">
        <v>23607</v>
      </c>
      <c r="R3325" s="7" t="s">
        <v>21966</v>
      </c>
    </row>
    <row r="3326" spans="1:18" ht="56.25">
      <c r="A3326" s="8" t="s">
        <v>23608</v>
      </c>
      <c r="B3326" s="3" t="s">
        <v>23609</v>
      </c>
      <c r="C3326" s="4" t="s">
        <v>23610</v>
      </c>
      <c r="D3326" s="3" t="s">
        <v>23611</v>
      </c>
      <c r="E3326" s="6">
        <v>43945.000162037039</v>
      </c>
      <c r="F3326" s="3"/>
      <c r="G3326" s="3"/>
      <c r="H3326" s="3"/>
      <c r="I3326" s="3"/>
      <c r="J3326" s="3" t="s">
        <v>23612</v>
      </c>
      <c r="K3326" s="3"/>
      <c r="L3326" s="7" t="s">
        <v>1400</v>
      </c>
      <c r="M3326" s="14" t="s">
        <v>23613</v>
      </c>
      <c r="N3326" s="3">
        <v>6746</v>
      </c>
      <c r="O3326" s="3">
        <v>666</v>
      </c>
      <c r="P3326" s="3" t="s">
        <v>23614</v>
      </c>
      <c r="Q3326" s="17" t="s">
        <v>23615</v>
      </c>
      <c r="R3326" s="7" t="s">
        <v>23616</v>
      </c>
    </row>
    <row r="3327" spans="1:18" ht="45">
      <c r="A3327" s="8" t="s">
        <v>23617</v>
      </c>
      <c r="B3327" s="3" t="s">
        <v>23618</v>
      </c>
      <c r="C3327" s="4" t="s">
        <v>23619</v>
      </c>
      <c r="D3327" s="3" t="s">
        <v>23620</v>
      </c>
      <c r="E3327" s="6">
        <v>43945.000023148154</v>
      </c>
      <c r="F3327" s="3"/>
      <c r="G3327" s="3"/>
      <c r="H3327" s="3"/>
      <c r="I3327" s="3"/>
      <c r="J3327" s="3" t="s">
        <v>23621</v>
      </c>
      <c r="K3327" s="3"/>
      <c r="L3327" s="7" t="s">
        <v>23622</v>
      </c>
      <c r="M3327" s="14" t="s">
        <v>23623</v>
      </c>
      <c r="N3327" s="3">
        <v>294</v>
      </c>
      <c r="O3327" s="3">
        <v>1338</v>
      </c>
      <c r="P3327" s="3" t="s">
        <v>23624</v>
      </c>
      <c r="Q3327" s="17" t="s">
        <v>23625</v>
      </c>
      <c r="R3327" s="7" t="s">
        <v>23626</v>
      </c>
    </row>
    <row r="3328" spans="1:18" ht="56.25">
      <c r="A3328" s="8" t="s">
        <v>23627</v>
      </c>
      <c r="B3328" s="3" t="s">
        <v>3097</v>
      </c>
      <c r="C3328" s="4" t="s">
        <v>23628</v>
      </c>
      <c r="D3328" s="3" t="s">
        <v>23629</v>
      </c>
      <c r="E3328" s="6">
        <v>43945.00001157407</v>
      </c>
      <c r="F3328" s="3"/>
      <c r="G3328" s="3"/>
      <c r="H3328" s="3"/>
      <c r="I3328" s="3"/>
      <c r="J3328" s="3" t="s">
        <v>3100</v>
      </c>
      <c r="K3328" s="3"/>
      <c r="L3328" s="7" t="s">
        <v>190</v>
      </c>
      <c r="M3328" s="14" t="s">
        <v>3101</v>
      </c>
      <c r="N3328" s="3">
        <v>57415</v>
      </c>
      <c r="O3328" s="3">
        <v>4123</v>
      </c>
      <c r="P3328" s="3" t="s">
        <v>912</v>
      </c>
      <c r="Q3328" s="17" t="s">
        <v>23630</v>
      </c>
      <c r="R3328" s="7" t="s">
        <v>23631</v>
      </c>
    </row>
    <row r="3329" spans="1:18" ht="56.25">
      <c r="A3329" s="8" t="s">
        <v>23632</v>
      </c>
      <c r="B3329" s="3" t="s">
        <v>23633</v>
      </c>
      <c r="C3329" s="4" t="s">
        <v>23634</v>
      </c>
      <c r="D3329" s="3" t="s">
        <v>23635</v>
      </c>
      <c r="E3329" s="6">
        <v>43945</v>
      </c>
      <c r="F3329" s="3"/>
      <c r="G3329" s="3"/>
      <c r="H3329" s="3"/>
      <c r="I3329" s="3"/>
      <c r="J3329" s="3" t="s">
        <v>23636</v>
      </c>
      <c r="K3329" s="3"/>
      <c r="L3329" s="7" t="s">
        <v>190</v>
      </c>
      <c r="M3329" s="14" t="s">
        <v>23637</v>
      </c>
      <c r="N3329" s="3">
        <v>754375</v>
      </c>
      <c r="O3329" s="3">
        <v>1917</v>
      </c>
      <c r="P3329" s="3" t="s">
        <v>18448</v>
      </c>
      <c r="Q3329" s="17" t="s">
        <v>23638</v>
      </c>
      <c r="R3329" s="7" t="s">
        <v>23639</v>
      </c>
    </row>
    <row r="3330" spans="1:18" ht="33.75">
      <c r="A3330" s="8" t="s">
        <v>23640</v>
      </c>
      <c r="B3330" s="3" t="s">
        <v>23641</v>
      </c>
      <c r="C3330" s="4" t="s">
        <v>23642</v>
      </c>
      <c r="D3330" s="3" t="s">
        <v>23635</v>
      </c>
      <c r="E3330" s="6">
        <v>43945</v>
      </c>
      <c r="F3330" s="3"/>
      <c r="G3330" s="3"/>
      <c r="H3330" s="3"/>
      <c r="I3330" s="3"/>
      <c r="J3330" s="3" t="s">
        <v>23643</v>
      </c>
      <c r="K3330" s="3"/>
      <c r="L3330" s="7" t="s">
        <v>190</v>
      </c>
      <c r="M3330" s="14" t="s">
        <v>23644</v>
      </c>
      <c r="N3330" s="3">
        <v>140011</v>
      </c>
      <c r="O3330" s="3">
        <v>1594</v>
      </c>
      <c r="P3330" s="3" t="s">
        <v>5531</v>
      </c>
      <c r="Q3330" s="17" t="s">
        <v>23645</v>
      </c>
      <c r="R3330" s="7" t="s">
        <v>23646</v>
      </c>
    </row>
    <row r="3331" spans="1:18" ht="78.75">
      <c r="A3331" s="8" t="s">
        <v>23647</v>
      </c>
      <c r="B3331" s="3" t="s">
        <v>23648</v>
      </c>
      <c r="C3331" s="4" t="s">
        <v>22223</v>
      </c>
      <c r="D3331" s="3" t="s">
        <v>23649</v>
      </c>
      <c r="E3331" s="6">
        <v>43944.999456018515</v>
      </c>
      <c r="F3331" s="3"/>
      <c r="G3331" s="3"/>
      <c r="H3331" s="3"/>
      <c r="I3331" s="3"/>
      <c r="J3331" s="3" t="s">
        <v>23650</v>
      </c>
      <c r="K3331" s="3"/>
      <c r="L3331" s="7" t="s">
        <v>178</v>
      </c>
      <c r="M3331" s="14" t="s">
        <v>23651</v>
      </c>
      <c r="N3331" s="3">
        <v>415</v>
      </c>
      <c r="O3331" s="3">
        <v>529</v>
      </c>
      <c r="P3331" s="3"/>
      <c r="Q3331" s="17" t="s">
        <v>23652</v>
      </c>
      <c r="R3331" s="7" t="s">
        <v>22229</v>
      </c>
    </row>
    <row r="3332" spans="1:18" ht="101.25">
      <c r="A3332" s="8" t="s">
        <v>23653</v>
      </c>
      <c r="B3332" s="3" t="s">
        <v>23654</v>
      </c>
      <c r="C3332" s="4" t="s">
        <v>23655</v>
      </c>
      <c r="D3332" s="3" t="s">
        <v>23656</v>
      </c>
      <c r="E3332" s="6">
        <v>43944.999409722222</v>
      </c>
      <c r="F3332" s="3"/>
      <c r="G3332" s="3"/>
      <c r="H3332" s="3"/>
      <c r="I3332" s="3"/>
      <c r="J3332" s="3" t="s">
        <v>23657</v>
      </c>
      <c r="K3332" s="3"/>
      <c r="L3332" s="7" t="s">
        <v>27</v>
      </c>
      <c r="M3332" s="14" t="s">
        <v>23658</v>
      </c>
      <c r="N3332" s="3">
        <v>308</v>
      </c>
      <c r="O3332" s="3">
        <v>1180</v>
      </c>
      <c r="P3332" s="3" t="s">
        <v>23659</v>
      </c>
      <c r="Q3332" s="17" t="s">
        <v>23660</v>
      </c>
      <c r="R3332" s="7" t="s">
        <v>23661</v>
      </c>
    </row>
    <row r="3333" spans="1:18" ht="101.25">
      <c r="A3333" s="8" t="s">
        <v>23662</v>
      </c>
      <c r="B3333" s="3" t="s">
        <v>23663</v>
      </c>
      <c r="C3333" s="4" t="s">
        <v>21534</v>
      </c>
      <c r="D3333" s="3" t="s">
        <v>23664</v>
      </c>
      <c r="E3333" s="6">
        <v>43944.999398148153</v>
      </c>
      <c r="F3333" s="3"/>
      <c r="G3333" s="3"/>
      <c r="H3333" s="3"/>
      <c r="I3333" s="3"/>
      <c r="J3333" s="3" t="s">
        <v>23665</v>
      </c>
      <c r="K3333" s="3"/>
      <c r="L3333" s="7" t="s">
        <v>27</v>
      </c>
      <c r="M3333" s="14" t="s">
        <v>23666</v>
      </c>
      <c r="N3333" s="3">
        <v>70</v>
      </c>
      <c r="O3333" s="3">
        <v>140</v>
      </c>
      <c r="P3333" s="3" t="s">
        <v>5531</v>
      </c>
      <c r="Q3333" s="17" t="s">
        <v>23667</v>
      </c>
      <c r="R3333" s="7" t="s">
        <v>21538</v>
      </c>
    </row>
    <row r="3334" spans="1:18" ht="56.25">
      <c r="A3334" s="8" t="s">
        <v>23668</v>
      </c>
      <c r="B3334" s="3" t="s">
        <v>23669</v>
      </c>
      <c r="C3334" s="4" t="s">
        <v>22365</v>
      </c>
      <c r="D3334" s="3" t="s">
        <v>23670</v>
      </c>
      <c r="E3334" s="6">
        <v>43944.99931712963</v>
      </c>
      <c r="F3334" s="3"/>
      <c r="G3334" s="3"/>
      <c r="H3334" s="3"/>
      <c r="I3334" s="3"/>
      <c r="J3334" s="3" t="s">
        <v>23671</v>
      </c>
      <c r="K3334" s="3"/>
      <c r="L3334" s="7" t="s">
        <v>57</v>
      </c>
      <c r="M3334" s="14" t="s">
        <v>23672</v>
      </c>
      <c r="N3334" s="3">
        <v>450</v>
      </c>
      <c r="O3334" s="3">
        <v>969</v>
      </c>
      <c r="P3334" s="3"/>
      <c r="Q3334" s="17" t="s">
        <v>23673</v>
      </c>
      <c r="R3334" s="7" t="s">
        <v>22370</v>
      </c>
    </row>
    <row r="3335" spans="1:18" ht="56.25">
      <c r="A3335" s="8" t="s">
        <v>23674</v>
      </c>
      <c r="B3335" s="3" t="s">
        <v>23675</v>
      </c>
      <c r="C3335" s="4" t="s">
        <v>23676</v>
      </c>
      <c r="D3335" s="3" t="s">
        <v>23677</v>
      </c>
      <c r="E3335" s="6">
        <v>43944.999212962968</v>
      </c>
      <c r="F3335" s="3"/>
      <c r="G3335" s="3"/>
      <c r="H3335" s="3"/>
      <c r="I3335" s="3"/>
      <c r="J3335" s="3" t="s">
        <v>23678</v>
      </c>
      <c r="K3335" s="3"/>
      <c r="L3335" s="7" t="s">
        <v>27</v>
      </c>
      <c r="M3335" s="14" t="s">
        <v>23679</v>
      </c>
      <c r="N3335" s="3">
        <v>722</v>
      </c>
      <c r="O3335" s="3">
        <v>757</v>
      </c>
      <c r="P3335" s="3" t="s">
        <v>23680</v>
      </c>
      <c r="Q3335" s="17" t="s">
        <v>23681</v>
      </c>
      <c r="R3335" s="7" t="s">
        <v>23682</v>
      </c>
    </row>
    <row r="3336" spans="1:18" ht="67.5">
      <c r="A3336" s="8" t="s">
        <v>23683</v>
      </c>
      <c r="B3336" s="3" t="s">
        <v>23684</v>
      </c>
      <c r="C3336" s="4" t="s">
        <v>22770</v>
      </c>
      <c r="D3336" s="3" t="s">
        <v>23685</v>
      </c>
      <c r="E3336" s="6">
        <v>43944.999085648145</v>
      </c>
      <c r="F3336" s="3"/>
      <c r="G3336" s="3"/>
      <c r="H3336" s="3"/>
      <c r="I3336" s="3"/>
      <c r="J3336" s="3" t="s">
        <v>23686</v>
      </c>
      <c r="K3336" s="3"/>
      <c r="L3336" s="7" t="s">
        <v>27</v>
      </c>
      <c r="M3336" s="14" t="s">
        <v>23687</v>
      </c>
      <c r="N3336" s="3">
        <v>1878</v>
      </c>
      <c r="O3336" s="3">
        <v>3194</v>
      </c>
      <c r="P3336" s="3" t="s">
        <v>23688</v>
      </c>
      <c r="Q3336" s="17" t="s">
        <v>23689</v>
      </c>
      <c r="R3336" s="7" t="s">
        <v>22775</v>
      </c>
    </row>
    <row r="3337" spans="1:18" ht="78.75">
      <c r="A3337" s="8" t="s">
        <v>23690</v>
      </c>
      <c r="B3337" s="3" t="s">
        <v>23691</v>
      </c>
      <c r="C3337" s="4" t="s">
        <v>22223</v>
      </c>
      <c r="D3337" s="3" t="s">
        <v>23685</v>
      </c>
      <c r="E3337" s="6">
        <v>43944.999085648145</v>
      </c>
      <c r="F3337" s="3"/>
      <c r="G3337" s="3"/>
      <c r="H3337" s="3"/>
      <c r="I3337" s="3"/>
      <c r="J3337" s="3" t="s">
        <v>23692</v>
      </c>
      <c r="K3337" s="3"/>
      <c r="L3337" s="7" t="s">
        <v>27</v>
      </c>
      <c r="M3337" s="14" t="s">
        <v>23693</v>
      </c>
      <c r="N3337" s="3">
        <v>234</v>
      </c>
      <c r="O3337" s="3">
        <v>1768</v>
      </c>
      <c r="P3337" s="3" t="s">
        <v>23694</v>
      </c>
      <c r="Q3337" s="17" t="s">
        <v>23695</v>
      </c>
      <c r="R3337" s="7" t="s">
        <v>22229</v>
      </c>
    </row>
    <row r="3338" spans="1:18" ht="78.75">
      <c r="A3338" s="8" t="s">
        <v>23696</v>
      </c>
      <c r="B3338" s="3" t="s">
        <v>23697</v>
      </c>
      <c r="C3338" s="4" t="s">
        <v>22223</v>
      </c>
      <c r="D3338" s="3" t="s">
        <v>23698</v>
      </c>
      <c r="E3338" s="6">
        <v>43944.998877314814</v>
      </c>
      <c r="F3338" s="3"/>
      <c r="G3338" s="3"/>
      <c r="H3338" s="3"/>
      <c r="I3338" s="3"/>
      <c r="J3338" s="3" t="s">
        <v>23699</v>
      </c>
      <c r="K3338" s="3"/>
      <c r="L3338" s="7" t="s">
        <v>27</v>
      </c>
      <c r="M3338" s="14" t="s">
        <v>23700</v>
      </c>
      <c r="N3338" s="3">
        <v>1282</v>
      </c>
      <c r="O3338" s="3">
        <v>3424</v>
      </c>
      <c r="P3338" s="3" t="s">
        <v>23701</v>
      </c>
      <c r="Q3338" s="17" t="s">
        <v>23702</v>
      </c>
      <c r="R3338" s="7" t="s">
        <v>22229</v>
      </c>
    </row>
    <row r="3339" spans="1:18" ht="56.25">
      <c r="A3339" s="8" t="s">
        <v>23703</v>
      </c>
      <c r="B3339" s="3" t="s">
        <v>23704</v>
      </c>
      <c r="C3339" s="4" t="s">
        <v>22365</v>
      </c>
      <c r="D3339" s="3" t="s">
        <v>23705</v>
      </c>
      <c r="E3339" s="6">
        <v>43944.998680555553</v>
      </c>
      <c r="F3339" s="3"/>
      <c r="G3339" s="3"/>
      <c r="H3339" s="3"/>
      <c r="I3339" s="3"/>
      <c r="J3339" s="3" t="s">
        <v>23706</v>
      </c>
      <c r="K3339" s="3"/>
      <c r="L3339" s="7" t="s">
        <v>57</v>
      </c>
      <c r="M3339" s="14" t="s">
        <v>23707</v>
      </c>
      <c r="N3339" s="3">
        <v>132</v>
      </c>
      <c r="O3339" s="3">
        <v>466</v>
      </c>
      <c r="P3339" s="3"/>
      <c r="Q3339" s="17" t="s">
        <v>23708</v>
      </c>
      <c r="R3339" s="7" t="s">
        <v>22370</v>
      </c>
    </row>
    <row r="3340" spans="1:18" ht="56.25">
      <c r="A3340" s="8" t="s">
        <v>23709</v>
      </c>
      <c r="B3340" s="3" t="s">
        <v>23710</v>
      </c>
      <c r="C3340" s="4" t="s">
        <v>21961</v>
      </c>
      <c r="D3340" s="3" t="s">
        <v>23705</v>
      </c>
      <c r="E3340" s="6">
        <v>43944.998680555553</v>
      </c>
      <c r="F3340" s="3"/>
      <c r="G3340" s="3"/>
      <c r="H3340" s="3"/>
      <c r="I3340" s="3"/>
      <c r="J3340" s="3" t="s">
        <v>23711</v>
      </c>
      <c r="K3340" s="3"/>
      <c r="L3340" s="7" t="s">
        <v>27</v>
      </c>
      <c r="M3340" s="14" t="s">
        <v>23712</v>
      </c>
      <c r="N3340" s="3">
        <v>245</v>
      </c>
      <c r="O3340" s="3">
        <v>255</v>
      </c>
      <c r="P3340" s="3" t="s">
        <v>1800</v>
      </c>
      <c r="Q3340" s="17" t="s">
        <v>23713</v>
      </c>
      <c r="R3340" s="7" t="s">
        <v>21966</v>
      </c>
    </row>
    <row r="3341" spans="1:18" ht="33.75">
      <c r="A3341" s="8" t="s">
        <v>23714</v>
      </c>
      <c r="B3341" s="3" t="s">
        <v>23715</v>
      </c>
      <c r="C3341" s="4" t="s">
        <v>22333</v>
      </c>
      <c r="D3341" s="3" t="s">
        <v>23716</v>
      </c>
      <c r="E3341" s="6">
        <v>43944.998530092591</v>
      </c>
      <c r="F3341" s="3"/>
      <c r="G3341" s="3"/>
      <c r="H3341" s="3"/>
      <c r="I3341" s="3"/>
      <c r="J3341" s="3" t="s">
        <v>23717</v>
      </c>
      <c r="K3341" s="3"/>
      <c r="L3341" s="7" t="s">
        <v>27</v>
      </c>
      <c r="M3341" s="14" t="s">
        <v>23718</v>
      </c>
      <c r="N3341" s="3">
        <v>255</v>
      </c>
      <c r="O3341" s="3">
        <v>180</v>
      </c>
      <c r="P3341" s="3" t="s">
        <v>23719</v>
      </c>
      <c r="Q3341" s="17" t="s">
        <v>23720</v>
      </c>
      <c r="R3341" s="7" t="s">
        <v>22338</v>
      </c>
    </row>
    <row r="3342" spans="1:18" ht="45">
      <c r="A3342" s="8" t="s">
        <v>23721</v>
      </c>
      <c r="B3342" s="3" t="s">
        <v>23722</v>
      </c>
      <c r="C3342" s="4" t="s">
        <v>23723</v>
      </c>
      <c r="D3342" s="3" t="s">
        <v>23724</v>
      </c>
      <c r="E3342" s="6">
        <v>43944.998483796298</v>
      </c>
      <c r="F3342" s="3"/>
      <c r="G3342" s="3"/>
      <c r="H3342" s="3"/>
      <c r="I3342" s="3"/>
      <c r="J3342" s="3" t="s">
        <v>23725</v>
      </c>
      <c r="K3342" s="3"/>
      <c r="L3342" s="7" t="s">
        <v>190</v>
      </c>
      <c r="M3342" s="14" t="s">
        <v>23726</v>
      </c>
      <c r="N3342" s="3">
        <v>165849</v>
      </c>
      <c r="O3342" s="3">
        <v>550</v>
      </c>
      <c r="P3342" s="3" t="s">
        <v>5511</v>
      </c>
      <c r="Q3342" s="17" t="s">
        <v>23727</v>
      </c>
      <c r="R3342" s="7" t="s">
        <v>23728</v>
      </c>
    </row>
    <row r="3343" spans="1:18" ht="67.5">
      <c r="A3343" s="8" t="s">
        <v>23729</v>
      </c>
      <c r="B3343" s="3" t="s">
        <v>23730</v>
      </c>
      <c r="C3343" s="4" t="s">
        <v>23731</v>
      </c>
      <c r="D3343" s="3" t="s">
        <v>23732</v>
      </c>
      <c r="E3343" s="6">
        <v>43944.998402777783</v>
      </c>
      <c r="F3343" s="3"/>
      <c r="G3343" s="3"/>
      <c r="H3343" s="3"/>
      <c r="I3343" s="3"/>
      <c r="J3343" s="3" t="s">
        <v>23733</v>
      </c>
      <c r="K3343" s="3"/>
      <c r="L3343" s="7" t="s">
        <v>57</v>
      </c>
      <c r="M3343" s="14" t="s">
        <v>23734</v>
      </c>
      <c r="N3343" s="3">
        <v>545</v>
      </c>
      <c r="O3343" s="3">
        <v>433</v>
      </c>
      <c r="P3343" s="3" t="s">
        <v>23735</v>
      </c>
      <c r="Q3343" s="17" t="s">
        <v>23736</v>
      </c>
      <c r="R3343" s="7" t="s">
        <v>23737</v>
      </c>
    </row>
    <row r="3344" spans="1:18" ht="101.25">
      <c r="A3344" s="8" t="s">
        <v>23738</v>
      </c>
      <c r="B3344" s="3" t="s">
        <v>23739</v>
      </c>
      <c r="C3344" s="4" t="s">
        <v>21534</v>
      </c>
      <c r="D3344" s="3" t="s">
        <v>23740</v>
      </c>
      <c r="E3344" s="6">
        <v>43944.998356481483</v>
      </c>
      <c r="F3344" s="3"/>
      <c r="G3344" s="3"/>
      <c r="H3344" s="3"/>
      <c r="I3344" s="3"/>
      <c r="J3344" s="3" t="s">
        <v>23741</v>
      </c>
      <c r="K3344" s="3"/>
      <c r="L3344" s="7" t="s">
        <v>27</v>
      </c>
      <c r="M3344" s="14" t="s">
        <v>23742</v>
      </c>
      <c r="N3344" s="3">
        <v>1533</v>
      </c>
      <c r="O3344" s="3">
        <v>2816</v>
      </c>
      <c r="P3344" s="3" t="s">
        <v>23743</v>
      </c>
      <c r="Q3344" s="17" t="s">
        <v>23744</v>
      </c>
      <c r="R3344" s="7" t="s">
        <v>21538</v>
      </c>
    </row>
    <row r="3345" spans="1:18" ht="33.75">
      <c r="A3345" s="8" t="s">
        <v>23745</v>
      </c>
      <c r="B3345" s="3" t="s">
        <v>23746</v>
      </c>
      <c r="C3345" s="4" t="s">
        <v>23747</v>
      </c>
      <c r="D3345" s="3" t="s">
        <v>23748</v>
      </c>
      <c r="E3345" s="6">
        <v>43944.998333333337</v>
      </c>
      <c r="F3345" s="3"/>
      <c r="G3345" s="3"/>
      <c r="H3345" s="3"/>
      <c r="I3345" s="3"/>
      <c r="J3345" s="3" t="s">
        <v>23749</v>
      </c>
      <c r="K3345" s="3"/>
      <c r="L3345" s="7" t="s">
        <v>178</v>
      </c>
      <c r="M3345" s="14" t="s">
        <v>23750</v>
      </c>
      <c r="N3345" s="3">
        <v>5461</v>
      </c>
      <c r="O3345" s="3">
        <v>5801</v>
      </c>
      <c r="P3345" s="3" t="s">
        <v>23751</v>
      </c>
      <c r="Q3345" s="17" t="s">
        <v>23752</v>
      </c>
      <c r="R3345" s="7" t="s">
        <v>23753</v>
      </c>
    </row>
    <row r="3346" spans="1:18" ht="101.25">
      <c r="A3346" s="8" t="s">
        <v>23754</v>
      </c>
      <c r="B3346" s="3" t="s">
        <v>23755</v>
      </c>
      <c r="C3346" s="4" t="s">
        <v>21534</v>
      </c>
      <c r="D3346" s="3" t="s">
        <v>23756</v>
      </c>
      <c r="E3346" s="6">
        <v>43944.998113425929</v>
      </c>
      <c r="F3346" s="3"/>
      <c r="G3346" s="3"/>
      <c r="H3346" s="3"/>
      <c r="I3346" s="3"/>
      <c r="J3346" s="3" t="s">
        <v>23757</v>
      </c>
      <c r="K3346" s="3"/>
      <c r="L3346" s="7" t="s">
        <v>57</v>
      </c>
      <c r="M3346" s="14" t="s">
        <v>23758</v>
      </c>
      <c r="N3346" s="3">
        <v>596</v>
      </c>
      <c r="O3346" s="3">
        <v>847</v>
      </c>
      <c r="P3346" s="3" t="s">
        <v>23759</v>
      </c>
      <c r="Q3346" s="17" t="s">
        <v>23760</v>
      </c>
      <c r="R3346" s="7" t="s">
        <v>21538</v>
      </c>
    </row>
    <row r="3347" spans="1:18" ht="67.5">
      <c r="A3347" s="8" t="s">
        <v>23761</v>
      </c>
      <c r="B3347" s="3" t="s">
        <v>23762</v>
      </c>
      <c r="C3347" s="4" t="s">
        <v>21725</v>
      </c>
      <c r="D3347" s="3" t="s">
        <v>23763</v>
      </c>
      <c r="E3347" s="6">
        <v>43944.998101851852</v>
      </c>
      <c r="F3347" s="3"/>
      <c r="G3347" s="3"/>
      <c r="H3347" s="3"/>
      <c r="I3347" s="3"/>
      <c r="J3347" s="3" t="s">
        <v>23764</v>
      </c>
      <c r="K3347" s="3"/>
      <c r="L3347" s="7" t="s">
        <v>57</v>
      </c>
      <c r="M3347" s="14" t="s">
        <v>23765</v>
      </c>
      <c r="N3347" s="3">
        <v>4255</v>
      </c>
      <c r="O3347" s="3">
        <v>739</v>
      </c>
      <c r="P3347" s="3" t="s">
        <v>19604</v>
      </c>
      <c r="Q3347" s="17" t="s">
        <v>23766</v>
      </c>
      <c r="R3347" s="7" t="s">
        <v>21730</v>
      </c>
    </row>
    <row r="3348" spans="1:18" ht="45">
      <c r="A3348" s="8" t="s">
        <v>23767</v>
      </c>
      <c r="B3348" s="3" t="s">
        <v>23768</v>
      </c>
      <c r="C3348" s="4" t="s">
        <v>23230</v>
      </c>
      <c r="D3348" s="3" t="s">
        <v>23769</v>
      </c>
      <c r="E3348" s="6">
        <v>43944.998032407406</v>
      </c>
      <c r="F3348" s="3"/>
      <c r="G3348" s="3"/>
      <c r="H3348" s="3"/>
      <c r="I3348" s="3"/>
      <c r="J3348" s="3" t="s">
        <v>23770</v>
      </c>
      <c r="K3348" s="3"/>
      <c r="L3348" s="7" t="s">
        <v>27</v>
      </c>
      <c r="M3348" s="14" t="s">
        <v>23771</v>
      </c>
      <c r="N3348" s="3">
        <v>412</v>
      </c>
      <c r="O3348" s="3">
        <v>965</v>
      </c>
      <c r="P3348" s="3" t="s">
        <v>4079</v>
      </c>
      <c r="Q3348" s="17" t="s">
        <v>23772</v>
      </c>
      <c r="R3348" s="7" t="s">
        <v>23236</v>
      </c>
    </row>
    <row r="3349" spans="1:18" ht="78.75">
      <c r="A3349" s="8" t="s">
        <v>23773</v>
      </c>
      <c r="B3349" s="3" t="s">
        <v>23774</v>
      </c>
      <c r="C3349" s="4" t="s">
        <v>22223</v>
      </c>
      <c r="D3349" s="3" t="s">
        <v>23775</v>
      </c>
      <c r="E3349" s="6">
        <v>43944.997777777782</v>
      </c>
      <c r="F3349" s="3"/>
      <c r="G3349" s="3"/>
      <c r="H3349" s="3"/>
      <c r="I3349" s="3"/>
      <c r="J3349" s="3" t="s">
        <v>23776</v>
      </c>
      <c r="K3349" s="3"/>
      <c r="L3349" s="7" t="s">
        <v>27</v>
      </c>
      <c r="M3349" s="14" t="s">
        <v>23777</v>
      </c>
      <c r="N3349" s="3">
        <v>1</v>
      </c>
      <c r="O3349" s="3">
        <v>58</v>
      </c>
      <c r="P3349" s="3"/>
      <c r="Q3349" s="17" t="s">
        <v>23778</v>
      </c>
      <c r="R3349" s="7" t="s">
        <v>22229</v>
      </c>
    </row>
    <row r="3350" spans="1:18" ht="33.75">
      <c r="A3350" s="8" t="s">
        <v>23779</v>
      </c>
      <c r="B3350" s="3" t="s">
        <v>23780</v>
      </c>
      <c r="C3350" s="4" t="s">
        <v>6901</v>
      </c>
      <c r="D3350" s="3" t="s">
        <v>23781</v>
      </c>
      <c r="E3350" s="6">
        <v>43944.997731481482</v>
      </c>
      <c r="F3350" s="3"/>
      <c r="G3350" s="3"/>
      <c r="H3350" s="3"/>
      <c r="I3350" s="3"/>
      <c r="J3350" s="3" t="s">
        <v>23782</v>
      </c>
      <c r="K3350" s="3"/>
      <c r="L3350" s="7" t="s">
        <v>178</v>
      </c>
      <c r="M3350" s="14" t="s">
        <v>23783</v>
      </c>
      <c r="N3350" s="3">
        <v>207</v>
      </c>
      <c r="O3350" s="3">
        <v>276</v>
      </c>
      <c r="P3350" s="3" t="s">
        <v>15292</v>
      </c>
      <c r="Q3350" s="17" t="s">
        <v>23784</v>
      </c>
      <c r="R3350" s="7" t="s">
        <v>6907</v>
      </c>
    </row>
    <row r="3351" spans="1:18" ht="67.5">
      <c r="A3351" s="8" t="s">
        <v>23785</v>
      </c>
      <c r="B3351" s="3" t="s">
        <v>23786</v>
      </c>
      <c r="C3351" s="4" t="s">
        <v>21725</v>
      </c>
      <c r="D3351" s="3" t="s">
        <v>23787</v>
      </c>
      <c r="E3351" s="6">
        <v>43944.997604166667</v>
      </c>
      <c r="F3351" s="3"/>
      <c r="G3351" s="3"/>
      <c r="H3351" s="3"/>
      <c r="I3351" s="3"/>
      <c r="J3351" s="3" t="s">
        <v>23788</v>
      </c>
      <c r="K3351" s="3"/>
      <c r="L3351" s="7" t="s">
        <v>27</v>
      </c>
      <c r="M3351" s="14" t="s">
        <v>23789</v>
      </c>
      <c r="N3351" s="3">
        <v>204</v>
      </c>
      <c r="O3351" s="3">
        <v>291</v>
      </c>
      <c r="P3351" s="3" t="s">
        <v>23790</v>
      </c>
      <c r="Q3351" s="17" t="s">
        <v>23791</v>
      </c>
      <c r="R3351" s="7" t="s">
        <v>21730</v>
      </c>
    </row>
    <row r="3352" spans="1:18" ht="67.5">
      <c r="A3352" s="8" t="s">
        <v>23792</v>
      </c>
      <c r="B3352" s="3" t="s">
        <v>23793</v>
      </c>
      <c r="C3352" s="4" t="s">
        <v>23794</v>
      </c>
      <c r="D3352" s="3" t="s">
        <v>23795</v>
      </c>
      <c r="E3352" s="6">
        <v>43944.997465277775</v>
      </c>
      <c r="F3352" s="3"/>
      <c r="G3352" s="3"/>
      <c r="H3352" s="3"/>
      <c r="I3352" s="3"/>
      <c r="J3352" s="3" t="s">
        <v>23796</v>
      </c>
      <c r="K3352" s="3"/>
      <c r="L3352" s="7" t="s">
        <v>178</v>
      </c>
      <c r="M3352" s="14" t="s">
        <v>23797</v>
      </c>
      <c r="N3352" s="3">
        <v>307853</v>
      </c>
      <c r="O3352" s="3">
        <v>946</v>
      </c>
      <c r="P3352" s="3" t="s">
        <v>538</v>
      </c>
      <c r="Q3352" s="17" t="s">
        <v>23798</v>
      </c>
      <c r="R3352" s="7" t="s">
        <v>23799</v>
      </c>
    </row>
    <row r="3353" spans="1:18" ht="33.75">
      <c r="A3353" s="8" t="s">
        <v>23800</v>
      </c>
      <c r="B3353" s="3" t="s">
        <v>23801</v>
      </c>
      <c r="C3353" s="4" t="s">
        <v>22333</v>
      </c>
      <c r="D3353" s="3" t="s">
        <v>23802</v>
      </c>
      <c r="E3353" s="6">
        <v>43944.997453703705</v>
      </c>
      <c r="F3353" s="3"/>
      <c r="G3353" s="3"/>
      <c r="H3353" s="3"/>
      <c r="I3353" s="3"/>
      <c r="J3353" s="3" t="s">
        <v>23803</v>
      </c>
      <c r="K3353" s="3"/>
      <c r="L3353" s="7" t="s">
        <v>190</v>
      </c>
      <c r="M3353" s="14" t="s">
        <v>23804</v>
      </c>
      <c r="N3353" s="3">
        <v>14052</v>
      </c>
      <c r="O3353" s="3">
        <v>601</v>
      </c>
      <c r="P3353" s="3" t="s">
        <v>23805</v>
      </c>
      <c r="Q3353" s="17" t="s">
        <v>23806</v>
      </c>
      <c r="R3353" s="7" t="s">
        <v>22338</v>
      </c>
    </row>
    <row r="3354" spans="1:18" ht="45">
      <c r="A3354" s="8" t="s">
        <v>23807</v>
      </c>
      <c r="B3354" s="3" t="s">
        <v>23808</v>
      </c>
      <c r="C3354" s="4" t="s">
        <v>23230</v>
      </c>
      <c r="D3354" s="3" t="s">
        <v>23809</v>
      </c>
      <c r="E3354" s="6">
        <v>43944.997384259259</v>
      </c>
      <c r="F3354" s="3"/>
      <c r="G3354" s="3"/>
      <c r="H3354" s="3"/>
      <c r="I3354" s="3"/>
      <c r="J3354" s="3" t="s">
        <v>23810</v>
      </c>
      <c r="K3354" s="3"/>
      <c r="L3354" s="7" t="s">
        <v>27</v>
      </c>
      <c r="M3354" s="14" t="s">
        <v>23811</v>
      </c>
      <c r="N3354" s="3">
        <v>271</v>
      </c>
      <c r="O3354" s="3">
        <v>509</v>
      </c>
      <c r="P3354" s="3" t="s">
        <v>1431</v>
      </c>
      <c r="Q3354" s="17" t="s">
        <v>23812</v>
      </c>
      <c r="R3354" s="7" t="s">
        <v>23236</v>
      </c>
    </row>
    <row r="3355" spans="1:18" ht="56.25">
      <c r="A3355" s="8" t="s">
        <v>23813</v>
      </c>
      <c r="B3355" s="3" t="s">
        <v>23814</v>
      </c>
      <c r="C3355" s="4" t="s">
        <v>21947</v>
      </c>
      <c r="D3355" s="3" t="s">
        <v>23815</v>
      </c>
      <c r="E3355" s="6">
        <v>43944.997372685189</v>
      </c>
      <c r="F3355" s="3"/>
      <c r="G3355" s="3"/>
      <c r="H3355" s="3"/>
      <c r="I3355" s="3"/>
      <c r="J3355" s="3" t="s">
        <v>23816</v>
      </c>
      <c r="K3355" s="3"/>
      <c r="L3355" s="7" t="s">
        <v>27</v>
      </c>
      <c r="M3355" s="14" t="s">
        <v>23817</v>
      </c>
      <c r="N3355" s="3">
        <v>18</v>
      </c>
      <c r="O3355" s="3">
        <v>98</v>
      </c>
      <c r="P3355" s="3"/>
      <c r="Q3355" s="17" t="s">
        <v>23818</v>
      </c>
      <c r="R3355" s="7" t="s">
        <v>21952</v>
      </c>
    </row>
    <row r="3356" spans="1:18" ht="67.5">
      <c r="A3356" s="8" t="s">
        <v>23819</v>
      </c>
      <c r="B3356" s="3" t="s">
        <v>23820</v>
      </c>
      <c r="C3356" s="4" t="s">
        <v>22232</v>
      </c>
      <c r="D3356" s="3" t="s">
        <v>23821</v>
      </c>
      <c r="E3356" s="6">
        <v>43944.997256944444</v>
      </c>
      <c r="F3356" s="3"/>
      <c r="G3356" s="3"/>
      <c r="H3356" s="3"/>
      <c r="I3356" s="3"/>
      <c r="J3356" s="3" t="s">
        <v>23822</v>
      </c>
      <c r="K3356" s="3"/>
      <c r="L3356" s="7" t="s">
        <v>57</v>
      </c>
      <c r="M3356" s="14" t="s">
        <v>23823</v>
      </c>
      <c r="N3356" s="3">
        <v>52</v>
      </c>
      <c r="O3356" s="3">
        <v>205</v>
      </c>
      <c r="P3356" s="3" t="s">
        <v>22928</v>
      </c>
      <c r="Q3356" s="17" t="s">
        <v>23824</v>
      </c>
      <c r="R3356" s="7" t="s">
        <v>22237</v>
      </c>
    </row>
    <row r="3357" spans="1:18" ht="67.5">
      <c r="A3357" s="8" t="s">
        <v>23825</v>
      </c>
      <c r="B3357" s="3" t="s">
        <v>23826</v>
      </c>
      <c r="C3357" s="4" t="s">
        <v>22232</v>
      </c>
      <c r="D3357" s="3" t="s">
        <v>23827</v>
      </c>
      <c r="E3357" s="6">
        <v>43944.997152777782</v>
      </c>
      <c r="F3357" s="3"/>
      <c r="G3357" s="3"/>
      <c r="H3357" s="3"/>
      <c r="I3357" s="3"/>
      <c r="J3357" s="3" t="s">
        <v>23828</v>
      </c>
      <c r="K3357" s="3"/>
      <c r="L3357" s="7" t="s">
        <v>178</v>
      </c>
      <c r="M3357" s="14" t="s">
        <v>23829</v>
      </c>
      <c r="N3357" s="3">
        <v>210</v>
      </c>
      <c r="O3357" s="3">
        <v>331</v>
      </c>
      <c r="P3357" s="3" t="s">
        <v>22928</v>
      </c>
      <c r="Q3357" s="17" t="s">
        <v>23830</v>
      </c>
      <c r="R3357" s="7" t="s">
        <v>22237</v>
      </c>
    </row>
    <row r="3358" spans="1:18" ht="78.75">
      <c r="A3358" s="8" t="s">
        <v>23831</v>
      </c>
      <c r="B3358" s="3" t="s">
        <v>23832</v>
      </c>
      <c r="C3358" s="4" t="s">
        <v>22054</v>
      </c>
      <c r="D3358" s="3" t="s">
        <v>23833</v>
      </c>
      <c r="E3358" s="6">
        <v>43944.996898148151</v>
      </c>
      <c r="F3358" s="3"/>
      <c r="G3358" s="3"/>
      <c r="H3358" s="3"/>
      <c r="I3358" s="3"/>
      <c r="J3358" s="3" t="s">
        <v>23834</v>
      </c>
      <c r="K3358" s="3"/>
      <c r="L3358" s="7" t="s">
        <v>27</v>
      </c>
      <c r="M3358" s="14" t="s">
        <v>23835</v>
      </c>
      <c r="N3358" s="3">
        <v>139</v>
      </c>
      <c r="O3358" s="3">
        <v>391</v>
      </c>
      <c r="P3358" s="3" t="s">
        <v>23836</v>
      </c>
      <c r="Q3358" s="17" t="s">
        <v>23837</v>
      </c>
      <c r="R3358" s="7" t="s">
        <v>22060</v>
      </c>
    </row>
    <row r="3359" spans="1:18" ht="56.25">
      <c r="A3359" s="8" t="s">
        <v>23838</v>
      </c>
      <c r="B3359" s="3" t="s">
        <v>23839</v>
      </c>
      <c r="C3359" s="4" t="s">
        <v>23840</v>
      </c>
      <c r="D3359" s="3" t="s">
        <v>23841</v>
      </c>
      <c r="E3359" s="6">
        <v>43944.996886574074</v>
      </c>
      <c r="F3359" s="3"/>
      <c r="G3359" s="3"/>
      <c r="H3359" s="3"/>
      <c r="I3359" s="3"/>
      <c r="J3359" s="3" t="s">
        <v>23842</v>
      </c>
      <c r="K3359" s="3"/>
      <c r="L3359" s="7" t="s">
        <v>27</v>
      </c>
      <c r="M3359" s="14" t="s">
        <v>23843</v>
      </c>
      <c r="N3359" s="3">
        <v>1632</v>
      </c>
      <c r="O3359" s="3">
        <v>1091</v>
      </c>
      <c r="P3359" s="3" t="s">
        <v>1327</v>
      </c>
      <c r="Q3359" s="17" t="s">
        <v>23844</v>
      </c>
      <c r="R3359" s="7" t="s">
        <v>23845</v>
      </c>
    </row>
    <row r="3360" spans="1:18" ht="56.25">
      <c r="A3360" s="8" t="s">
        <v>23846</v>
      </c>
      <c r="B3360" s="3" t="s">
        <v>23847</v>
      </c>
      <c r="C3360" s="4" t="s">
        <v>23848</v>
      </c>
      <c r="D3360" s="3" t="s">
        <v>23849</v>
      </c>
      <c r="E3360" s="6">
        <v>43944.996874999997</v>
      </c>
      <c r="F3360" s="3"/>
      <c r="G3360" s="3"/>
      <c r="H3360" s="3" t="s">
        <v>6648</v>
      </c>
      <c r="I3360" s="3" t="s">
        <v>6649</v>
      </c>
      <c r="J3360" s="3" t="s">
        <v>23850</v>
      </c>
      <c r="K3360" s="3" t="s">
        <v>23851</v>
      </c>
      <c r="L3360" s="7" t="s">
        <v>57</v>
      </c>
      <c r="M3360" s="14" t="s">
        <v>23852</v>
      </c>
      <c r="N3360" s="3">
        <v>572</v>
      </c>
      <c r="O3360" s="3">
        <v>226</v>
      </c>
      <c r="P3360" s="3" t="s">
        <v>975</v>
      </c>
      <c r="Q3360" s="17" t="s">
        <v>23853</v>
      </c>
      <c r="R3360" s="7" t="s">
        <v>23854</v>
      </c>
    </row>
    <row r="3361" spans="1:18" ht="101.25">
      <c r="A3361" s="8" t="s">
        <v>23855</v>
      </c>
      <c r="B3361" s="3" t="s">
        <v>23856</v>
      </c>
      <c r="C3361" s="4" t="s">
        <v>21534</v>
      </c>
      <c r="D3361" s="3" t="s">
        <v>23857</v>
      </c>
      <c r="E3361" s="6">
        <v>43944.996863425928</v>
      </c>
      <c r="F3361" s="3"/>
      <c r="G3361" s="3"/>
      <c r="H3361" s="3"/>
      <c r="I3361" s="3"/>
      <c r="J3361" s="3" t="s">
        <v>23858</v>
      </c>
      <c r="K3361" s="3"/>
      <c r="L3361" s="7" t="s">
        <v>27</v>
      </c>
      <c r="M3361" s="14" t="s">
        <v>23859</v>
      </c>
      <c r="N3361" s="3">
        <v>476</v>
      </c>
      <c r="O3361" s="3">
        <v>1663</v>
      </c>
      <c r="P3361" s="3" t="s">
        <v>23860</v>
      </c>
      <c r="Q3361" s="17" t="s">
        <v>23861</v>
      </c>
      <c r="R3361" s="7" t="s">
        <v>21538</v>
      </c>
    </row>
    <row r="3362" spans="1:18" ht="33.75">
      <c r="A3362" s="8" t="s">
        <v>23862</v>
      </c>
      <c r="B3362" s="3" t="s">
        <v>23863</v>
      </c>
      <c r="C3362" s="4" t="s">
        <v>6901</v>
      </c>
      <c r="D3362" s="3" t="s">
        <v>23864</v>
      </c>
      <c r="E3362" s="6">
        <v>43944.996724537035</v>
      </c>
      <c r="F3362" s="3"/>
      <c r="G3362" s="3"/>
      <c r="H3362" s="3"/>
      <c r="I3362" s="3"/>
      <c r="J3362" s="3" t="s">
        <v>23865</v>
      </c>
      <c r="K3362" s="3"/>
      <c r="L3362" s="7" t="s">
        <v>178</v>
      </c>
      <c r="M3362" s="14" t="s">
        <v>23866</v>
      </c>
      <c r="N3362" s="3">
        <v>166</v>
      </c>
      <c r="O3362" s="3">
        <v>259</v>
      </c>
      <c r="P3362" s="3" t="s">
        <v>23867</v>
      </c>
      <c r="Q3362" s="17" t="s">
        <v>23868</v>
      </c>
      <c r="R3362" s="7" t="s">
        <v>6907</v>
      </c>
    </row>
    <row r="3363" spans="1:18" ht="56.25">
      <c r="A3363" s="8" t="s">
        <v>23869</v>
      </c>
      <c r="B3363" s="3" t="s">
        <v>23870</v>
      </c>
      <c r="C3363" s="4" t="s">
        <v>23871</v>
      </c>
      <c r="D3363" s="3" t="s">
        <v>23872</v>
      </c>
      <c r="E3363" s="6">
        <v>43944.996712962966</v>
      </c>
      <c r="F3363" s="3"/>
      <c r="G3363" s="3"/>
      <c r="H3363" s="3"/>
      <c r="I3363" s="3"/>
      <c r="J3363" s="3" t="s">
        <v>23873</v>
      </c>
      <c r="K3363" s="3"/>
      <c r="L3363" s="7" t="s">
        <v>27</v>
      </c>
      <c r="M3363" s="14" t="s">
        <v>23874</v>
      </c>
      <c r="N3363" s="3">
        <v>18</v>
      </c>
      <c r="O3363" s="3">
        <v>40</v>
      </c>
      <c r="P3363" s="3"/>
      <c r="Q3363" s="17" t="s">
        <v>23875</v>
      </c>
      <c r="R3363" s="7" t="s">
        <v>23876</v>
      </c>
    </row>
    <row r="3364" spans="1:18" ht="45">
      <c r="A3364" s="8" t="s">
        <v>23877</v>
      </c>
      <c r="B3364" s="3" t="s">
        <v>23878</v>
      </c>
      <c r="C3364" s="4" t="s">
        <v>23879</v>
      </c>
      <c r="D3364" s="3" t="s">
        <v>23880</v>
      </c>
      <c r="E3364" s="6">
        <v>43944.996620370366</v>
      </c>
      <c r="F3364" s="3"/>
      <c r="G3364" s="3"/>
      <c r="H3364" s="3"/>
      <c r="I3364" s="3"/>
      <c r="J3364" s="3" t="s">
        <v>23881</v>
      </c>
      <c r="K3364" s="3"/>
      <c r="L3364" s="7" t="s">
        <v>1791</v>
      </c>
      <c r="M3364" s="14" t="s">
        <v>23882</v>
      </c>
      <c r="N3364" s="3">
        <v>114114</v>
      </c>
      <c r="O3364" s="3">
        <v>21</v>
      </c>
      <c r="P3364" s="3" t="s">
        <v>23883</v>
      </c>
      <c r="Q3364" s="17" t="s">
        <v>23884</v>
      </c>
      <c r="R3364" s="7" t="s">
        <v>23885</v>
      </c>
    </row>
    <row r="3365" spans="1:18" ht="56.25">
      <c r="A3365" s="8" t="s">
        <v>23886</v>
      </c>
      <c r="B3365" s="3" t="s">
        <v>23887</v>
      </c>
      <c r="C3365" s="4" t="s">
        <v>21492</v>
      </c>
      <c r="D3365" s="3" t="s">
        <v>23888</v>
      </c>
      <c r="E3365" s="6">
        <v>43944.996377314819</v>
      </c>
      <c r="F3365" s="3"/>
      <c r="G3365" s="3"/>
      <c r="H3365" s="3"/>
      <c r="I3365" s="3"/>
      <c r="J3365" s="3" t="s">
        <v>23889</v>
      </c>
      <c r="K3365" s="3"/>
      <c r="L3365" s="7" t="s">
        <v>57</v>
      </c>
      <c r="M3365" s="14" t="s">
        <v>23890</v>
      </c>
      <c r="N3365" s="3">
        <v>53</v>
      </c>
      <c r="O3365" s="3">
        <v>117</v>
      </c>
      <c r="P3365" s="3"/>
      <c r="Q3365" s="17" t="s">
        <v>23891</v>
      </c>
      <c r="R3365" s="7" t="s">
        <v>21497</v>
      </c>
    </row>
    <row r="3366" spans="1:18" ht="56.25">
      <c r="A3366" s="8" t="s">
        <v>23892</v>
      </c>
      <c r="B3366" s="3" t="s">
        <v>23893</v>
      </c>
      <c r="C3366" s="4" t="s">
        <v>22584</v>
      </c>
      <c r="D3366" s="3" t="s">
        <v>23894</v>
      </c>
      <c r="E3366" s="6">
        <v>43944.996261574073</v>
      </c>
      <c r="F3366" s="3"/>
      <c r="G3366" s="3"/>
      <c r="H3366" s="3"/>
      <c r="I3366" s="3"/>
      <c r="J3366" s="3" t="s">
        <v>23895</v>
      </c>
      <c r="K3366" s="3"/>
      <c r="L3366" s="7" t="s">
        <v>27</v>
      </c>
      <c r="M3366" s="14" t="s">
        <v>23896</v>
      </c>
      <c r="N3366" s="3">
        <v>14</v>
      </c>
      <c r="O3366" s="3">
        <v>167</v>
      </c>
      <c r="P3366" s="3"/>
      <c r="Q3366" s="17" t="s">
        <v>23897</v>
      </c>
      <c r="R3366" s="7" t="s">
        <v>22590</v>
      </c>
    </row>
    <row r="3367" spans="1:18" ht="78.75">
      <c r="A3367" s="8" t="s">
        <v>23898</v>
      </c>
      <c r="B3367" s="3" t="s">
        <v>23899</v>
      </c>
      <c r="C3367" s="4" t="s">
        <v>16103</v>
      </c>
      <c r="D3367" s="3" t="s">
        <v>23900</v>
      </c>
      <c r="E3367" s="6">
        <v>43944.996076388888</v>
      </c>
      <c r="F3367" s="3"/>
      <c r="G3367" s="3"/>
      <c r="H3367" s="3"/>
      <c r="I3367" s="3"/>
      <c r="J3367" s="3" t="s">
        <v>23901</v>
      </c>
      <c r="K3367" s="3"/>
      <c r="L3367" s="7" t="s">
        <v>57</v>
      </c>
      <c r="M3367" s="14" t="s">
        <v>23902</v>
      </c>
      <c r="N3367" s="3">
        <v>354</v>
      </c>
      <c r="O3367" s="3">
        <v>554</v>
      </c>
      <c r="P3367" s="3" t="s">
        <v>23903</v>
      </c>
      <c r="Q3367" s="17" t="s">
        <v>23904</v>
      </c>
      <c r="R3367" s="7" t="s">
        <v>16108</v>
      </c>
    </row>
    <row r="3368" spans="1:18" ht="67.5">
      <c r="A3368" s="8" t="s">
        <v>23905</v>
      </c>
      <c r="B3368" s="3" t="s">
        <v>23820</v>
      </c>
      <c r="C3368" s="4" t="s">
        <v>21434</v>
      </c>
      <c r="D3368" s="3" t="s">
        <v>23906</v>
      </c>
      <c r="E3368" s="6">
        <v>43944.995937500003</v>
      </c>
      <c r="F3368" s="3"/>
      <c r="G3368" s="3"/>
      <c r="H3368" s="3"/>
      <c r="I3368" s="3"/>
      <c r="J3368" s="3" t="s">
        <v>23822</v>
      </c>
      <c r="K3368" s="3"/>
      <c r="L3368" s="7" t="s">
        <v>57</v>
      </c>
      <c r="M3368" s="14" t="s">
        <v>23823</v>
      </c>
      <c r="N3368" s="3">
        <v>52</v>
      </c>
      <c r="O3368" s="3">
        <v>205</v>
      </c>
      <c r="P3368" s="3" t="s">
        <v>22928</v>
      </c>
      <c r="Q3368" s="17" t="s">
        <v>23907</v>
      </c>
      <c r="R3368" s="7" t="s">
        <v>21437</v>
      </c>
    </row>
    <row r="3369" spans="1:18" ht="45">
      <c r="A3369" s="8" t="s">
        <v>23908</v>
      </c>
      <c r="B3369" s="3" t="s">
        <v>23909</v>
      </c>
      <c r="C3369" s="4" t="s">
        <v>23230</v>
      </c>
      <c r="D3369" s="3" t="s">
        <v>23910</v>
      </c>
      <c r="E3369" s="6">
        <v>43944.995810185181</v>
      </c>
      <c r="F3369" s="3"/>
      <c r="G3369" s="3"/>
      <c r="H3369" s="3"/>
      <c r="I3369" s="3"/>
      <c r="J3369" s="3" t="s">
        <v>23911</v>
      </c>
      <c r="K3369" s="3"/>
      <c r="L3369" s="7" t="s">
        <v>57</v>
      </c>
      <c r="M3369" s="14" t="s">
        <v>23912</v>
      </c>
      <c r="N3369" s="3">
        <v>362</v>
      </c>
      <c r="O3369" s="3">
        <v>428</v>
      </c>
      <c r="P3369" s="3" t="s">
        <v>5213</v>
      </c>
      <c r="Q3369" s="17" t="s">
        <v>23913</v>
      </c>
      <c r="R3369" s="7" t="s">
        <v>23236</v>
      </c>
    </row>
    <row r="3370" spans="1:18" ht="67.5">
      <c r="A3370" s="8" t="s">
        <v>23914</v>
      </c>
      <c r="B3370" s="3" t="s">
        <v>23820</v>
      </c>
      <c r="C3370" s="4" t="s">
        <v>21582</v>
      </c>
      <c r="D3370" s="3" t="s">
        <v>23915</v>
      </c>
      <c r="E3370" s="6">
        <v>43944.995613425926</v>
      </c>
      <c r="F3370" s="3"/>
      <c r="G3370" s="3"/>
      <c r="H3370" s="3"/>
      <c r="I3370" s="3"/>
      <c r="J3370" s="3" t="s">
        <v>23822</v>
      </c>
      <c r="K3370" s="3"/>
      <c r="L3370" s="7" t="s">
        <v>57</v>
      </c>
      <c r="M3370" s="14" t="s">
        <v>23823</v>
      </c>
      <c r="N3370" s="3">
        <v>52</v>
      </c>
      <c r="O3370" s="3">
        <v>205</v>
      </c>
      <c r="P3370" s="3" t="s">
        <v>22928</v>
      </c>
      <c r="Q3370" s="17" t="s">
        <v>23916</v>
      </c>
      <c r="R3370" s="7" t="s">
        <v>21585</v>
      </c>
    </row>
    <row r="3371" spans="1:18" ht="56.25">
      <c r="A3371" s="8" t="s">
        <v>23917</v>
      </c>
      <c r="B3371" s="3" t="s">
        <v>23918</v>
      </c>
      <c r="C3371" s="4" t="s">
        <v>21747</v>
      </c>
      <c r="D3371" s="3" t="s">
        <v>23919</v>
      </c>
      <c r="E3371" s="6">
        <v>43944.995520833334</v>
      </c>
      <c r="F3371" s="3"/>
      <c r="G3371" s="3"/>
      <c r="H3371" s="3"/>
      <c r="I3371" s="3"/>
      <c r="J3371" s="3" t="s">
        <v>23920</v>
      </c>
      <c r="K3371" s="3"/>
      <c r="L3371" s="7" t="s">
        <v>27</v>
      </c>
      <c r="M3371" s="14" t="s">
        <v>23921</v>
      </c>
      <c r="N3371" s="3">
        <v>3212</v>
      </c>
      <c r="O3371" s="3">
        <v>4542</v>
      </c>
      <c r="P3371" s="3" t="s">
        <v>23922</v>
      </c>
      <c r="Q3371" s="17" t="s">
        <v>23923</v>
      </c>
      <c r="R3371" s="7" t="s">
        <v>21753</v>
      </c>
    </row>
    <row r="3372" spans="1:18" ht="78.75">
      <c r="A3372" s="8" t="s">
        <v>23924</v>
      </c>
      <c r="B3372" s="3" t="s">
        <v>23925</v>
      </c>
      <c r="C3372" s="4" t="s">
        <v>21756</v>
      </c>
      <c r="D3372" s="3" t="s">
        <v>23926</v>
      </c>
      <c r="E3372" s="6">
        <v>43944.995439814811</v>
      </c>
      <c r="F3372" s="3"/>
      <c r="G3372" s="3"/>
      <c r="H3372" s="3"/>
      <c r="I3372" s="3"/>
      <c r="J3372" s="3" t="s">
        <v>23927</v>
      </c>
      <c r="K3372" s="3"/>
      <c r="L3372" s="7" t="s">
        <v>27</v>
      </c>
      <c r="M3372" s="14" t="s">
        <v>23928</v>
      </c>
      <c r="N3372" s="3">
        <v>556</v>
      </c>
      <c r="O3372" s="3">
        <v>832</v>
      </c>
      <c r="P3372" s="3" t="s">
        <v>23929</v>
      </c>
      <c r="Q3372" s="17" t="s">
        <v>23930</v>
      </c>
      <c r="R3372" s="7" t="s">
        <v>21761</v>
      </c>
    </row>
    <row r="3373" spans="1:18" ht="45">
      <c r="A3373" s="8" t="s">
        <v>23931</v>
      </c>
      <c r="B3373" s="3" t="s">
        <v>23166</v>
      </c>
      <c r="C3373" s="4" t="s">
        <v>22453</v>
      </c>
      <c r="D3373" s="3" t="s">
        <v>23932</v>
      </c>
      <c r="E3373" s="6">
        <v>43944.995289351849</v>
      </c>
      <c r="F3373" s="3"/>
      <c r="G3373" s="3"/>
      <c r="H3373" s="3"/>
      <c r="I3373" s="3"/>
      <c r="J3373" s="3" t="s">
        <v>23168</v>
      </c>
      <c r="K3373" s="3"/>
      <c r="L3373" s="7" t="s">
        <v>27</v>
      </c>
      <c r="M3373" s="14" t="s">
        <v>23169</v>
      </c>
      <c r="N3373" s="3">
        <v>2625</v>
      </c>
      <c r="O3373" s="3">
        <v>3246</v>
      </c>
      <c r="P3373" s="3" t="s">
        <v>23170</v>
      </c>
      <c r="Q3373" s="17" t="s">
        <v>23933</v>
      </c>
      <c r="R3373" s="7" t="s">
        <v>22459</v>
      </c>
    </row>
    <row r="3374" spans="1:18" ht="45">
      <c r="A3374" s="8" t="s">
        <v>23934</v>
      </c>
      <c r="B3374" s="3" t="s">
        <v>23935</v>
      </c>
      <c r="C3374" s="4" t="s">
        <v>22472</v>
      </c>
      <c r="D3374" s="3" t="s">
        <v>23936</v>
      </c>
      <c r="E3374" s="6">
        <v>43944.99527777778</v>
      </c>
      <c r="F3374" s="3"/>
      <c r="G3374" s="3"/>
      <c r="H3374" s="3"/>
      <c r="I3374" s="3"/>
      <c r="J3374" s="3" t="s">
        <v>23937</v>
      </c>
      <c r="K3374" s="3"/>
      <c r="L3374" s="7" t="s">
        <v>27</v>
      </c>
      <c r="M3374" s="14" t="s">
        <v>23938</v>
      </c>
      <c r="N3374" s="3">
        <v>57</v>
      </c>
      <c r="O3374" s="3">
        <v>132</v>
      </c>
      <c r="P3374" s="3" t="s">
        <v>8504</v>
      </c>
      <c r="Q3374" s="17" t="s">
        <v>23939</v>
      </c>
      <c r="R3374" s="7" t="s">
        <v>1098</v>
      </c>
    </row>
    <row r="3375" spans="1:18" ht="78.75">
      <c r="A3375" s="8" t="s">
        <v>23940</v>
      </c>
      <c r="B3375" s="3" t="s">
        <v>23941</v>
      </c>
      <c r="C3375" s="4" t="s">
        <v>21756</v>
      </c>
      <c r="D3375" s="3" t="s">
        <v>23942</v>
      </c>
      <c r="E3375" s="6">
        <v>43944.995266203703</v>
      </c>
      <c r="F3375" s="3"/>
      <c r="G3375" s="3"/>
      <c r="H3375" s="3"/>
      <c r="I3375" s="3"/>
      <c r="J3375" s="3" t="s">
        <v>23943</v>
      </c>
      <c r="K3375" s="3"/>
      <c r="L3375" s="7" t="s">
        <v>27</v>
      </c>
      <c r="M3375" s="14" t="s">
        <v>23944</v>
      </c>
      <c r="N3375" s="3">
        <v>250</v>
      </c>
      <c r="O3375" s="3">
        <v>821</v>
      </c>
      <c r="P3375" s="3"/>
      <c r="Q3375" s="17" t="s">
        <v>23945</v>
      </c>
      <c r="R3375" s="7" t="s">
        <v>21761</v>
      </c>
    </row>
    <row r="3376" spans="1:18" ht="45">
      <c r="A3376" s="8" t="s">
        <v>23946</v>
      </c>
      <c r="B3376" s="3" t="s">
        <v>23947</v>
      </c>
      <c r="C3376" s="4" t="s">
        <v>23230</v>
      </c>
      <c r="D3376" s="3" t="s">
        <v>23942</v>
      </c>
      <c r="E3376" s="6">
        <v>43944.995266203703</v>
      </c>
      <c r="F3376" s="3"/>
      <c r="G3376" s="3"/>
      <c r="H3376" s="3"/>
      <c r="I3376" s="3"/>
      <c r="J3376" s="3" t="s">
        <v>23948</v>
      </c>
      <c r="K3376" s="3"/>
      <c r="L3376" s="7" t="s">
        <v>178</v>
      </c>
      <c r="M3376" s="14" t="s">
        <v>23949</v>
      </c>
      <c r="N3376" s="3">
        <v>277</v>
      </c>
      <c r="O3376" s="3">
        <v>751</v>
      </c>
      <c r="P3376" s="3"/>
      <c r="Q3376" s="17" t="s">
        <v>23950</v>
      </c>
      <c r="R3376" s="7" t="s">
        <v>23236</v>
      </c>
    </row>
    <row r="3377" spans="1:18" ht="56.25">
      <c r="A3377" s="8" t="s">
        <v>23951</v>
      </c>
      <c r="B3377" s="3" t="s">
        <v>23952</v>
      </c>
      <c r="C3377" s="4" t="s">
        <v>23953</v>
      </c>
      <c r="D3377" s="3" t="s">
        <v>23954</v>
      </c>
      <c r="E3377" s="6">
        <v>43944.995138888888</v>
      </c>
      <c r="F3377" s="3"/>
      <c r="G3377" s="3"/>
      <c r="H3377" s="3"/>
      <c r="I3377" s="3"/>
      <c r="J3377" s="3" t="s">
        <v>23955</v>
      </c>
      <c r="K3377" s="3"/>
      <c r="L3377" s="7" t="s">
        <v>27</v>
      </c>
      <c r="M3377" s="14" t="s">
        <v>23956</v>
      </c>
      <c r="N3377" s="3">
        <v>1687</v>
      </c>
      <c r="O3377" s="3">
        <v>71</v>
      </c>
      <c r="P3377" s="3" t="s">
        <v>14507</v>
      </c>
      <c r="Q3377" s="17" t="s">
        <v>23957</v>
      </c>
      <c r="R3377" s="7" t="s">
        <v>23958</v>
      </c>
    </row>
    <row r="3378" spans="1:18" ht="22.5">
      <c r="A3378" s="8" t="s">
        <v>23959</v>
      </c>
      <c r="B3378" s="3" t="s">
        <v>23960</v>
      </c>
      <c r="C3378" s="4" t="s">
        <v>23961</v>
      </c>
      <c r="D3378" s="3" t="s">
        <v>23962</v>
      </c>
      <c r="E3378" s="6">
        <v>43944.995011574079</v>
      </c>
      <c r="F3378" s="3"/>
      <c r="G3378" s="3"/>
      <c r="H3378" s="3"/>
      <c r="I3378" s="3"/>
      <c r="J3378" s="3" t="s">
        <v>23963</v>
      </c>
      <c r="K3378" s="3"/>
      <c r="L3378" s="7" t="s">
        <v>3171</v>
      </c>
      <c r="M3378" s="14" t="s">
        <v>23964</v>
      </c>
      <c r="N3378" s="3">
        <v>4579</v>
      </c>
      <c r="O3378" s="3">
        <v>1209</v>
      </c>
      <c r="P3378" s="3" t="s">
        <v>23965</v>
      </c>
      <c r="Q3378" s="17" t="s">
        <v>23966</v>
      </c>
      <c r="R3378" s="7" t="s">
        <v>23967</v>
      </c>
    </row>
    <row r="3379" spans="1:18" ht="67.5">
      <c r="A3379" s="8" t="s">
        <v>23968</v>
      </c>
      <c r="B3379" s="3" t="s">
        <v>23969</v>
      </c>
      <c r="C3379" s="4" t="s">
        <v>22232</v>
      </c>
      <c r="D3379" s="3" t="s">
        <v>23970</v>
      </c>
      <c r="E3379" s="6">
        <v>43944.994988425926</v>
      </c>
      <c r="F3379" s="3"/>
      <c r="G3379" s="3"/>
      <c r="H3379" s="3"/>
      <c r="I3379" s="3"/>
      <c r="J3379" s="3" t="s">
        <v>23971</v>
      </c>
      <c r="K3379" s="3"/>
      <c r="L3379" s="7" t="s">
        <v>178</v>
      </c>
      <c r="M3379" s="14" t="s">
        <v>23972</v>
      </c>
      <c r="N3379" s="3">
        <v>102</v>
      </c>
      <c r="O3379" s="3">
        <v>123</v>
      </c>
      <c r="P3379" s="3" t="s">
        <v>23973</v>
      </c>
      <c r="Q3379" s="17" t="s">
        <v>23974</v>
      </c>
      <c r="R3379" s="7" t="s">
        <v>22237</v>
      </c>
    </row>
    <row r="3380" spans="1:18" ht="45">
      <c r="A3380" s="8" t="s">
        <v>23975</v>
      </c>
      <c r="B3380" s="3" t="s">
        <v>23976</v>
      </c>
      <c r="C3380" s="4" t="s">
        <v>23977</v>
      </c>
      <c r="D3380" s="3" t="s">
        <v>23978</v>
      </c>
      <c r="E3380" s="6">
        <v>43944.99490740741</v>
      </c>
      <c r="F3380" s="3"/>
      <c r="G3380" s="3"/>
      <c r="H3380" s="3" t="s">
        <v>23979</v>
      </c>
      <c r="I3380" s="3" t="s">
        <v>23980</v>
      </c>
      <c r="J3380" s="3" t="s">
        <v>23981</v>
      </c>
      <c r="K3380" s="3" t="s">
        <v>23982</v>
      </c>
      <c r="L3380" s="7" t="s">
        <v>27</v>
      </c>
      <c r="M3380" s="14" t="s">
        <v>23983</v>
      </c>
      <c r="N3380" s="3">
        <v>26</v>
      </c>
      <c r="O3380" s="3">
        <v>120</v>
      </c>
      <c r="P3380" s="3"/>
      <c r="Q3380" s="17" t="s">
        <v>23984</v>
      </c>
      <c r="R3380" s="7" t="s">
        <v>23985</v>
      </c>
    </row>
    <row r="3381" spans="1:18" ht="90">
      <c r="A3381" s="8" t="s">
        <v>23986</v>
      </c>
      <c r="B3381" s="3" t="s">
        <v>23987</v>
      </c>
      <c r="C3381" s="4" t="s">
        <v>23988</v>
      </c>
      <c r="D3381" s="3" t="s">
        <v>23989</v>
      </c>
      <c r="E3381" s="6">
        <v>43944.994872685187</v>
      </c>
      <c r="F3381" s="3"/>
      <c r="G3381" s="3"/>
      <c r="H3381" s="3"/>
      <c r="I3381" s="3"/>
      <c r="J3381" s="3" t="s">
        <v>23990</v>
      </c>
      <c r="K3381" s="3"/>
      <c r="L3381" s="7" t="s">
        <v>178</v>
      </c>
      <c r="M3381" s="14" t="s">
        <v>23991</v>
      </c>
      <c r="N3381" s="3">
        <v>16</v>
      </c>
      <c r="O3381" s="3">
        <v>22</v>
      </c>
      <c r="P3381" s="3"/>
      <c r="Q3381" s="17" t="s">
        <v>23992</v>
      </c>
      <c r="R3381" s="7" t="s">
        <v>23993</v>
      </c>
    </row>
    <row r="3382" spans="1:18" ht="33.75">
      <c r="A3382" s="8" t="s">
        <v>23994</v>
      </c>
      <c r="B3382" s="3" t="s">
        <v>23995</v>
      </c>
      <c r="C3382" s="4" t="s">
        <v>22333</v>
      </c>
      <c r="D3382" s="3" t="s">
        <v>23996</v>
      </c>
      <c r="E3382" s="6">
        <v>43944.994710648149</v>
      </c>
      <c r="F3382" s="3"/>
      <c r="G3382" s="3"/>
      <c r="H3382" s="3"/>
      <c r="I3382" s="3"/>
      <c r="J3382" s="3" t="s">
        <v>23997</v>
      </c>
      <c r="K3382" s="3"/>
      <c r="L3382" s="7" t="s">
        <v>57</v>
      </c>
      <c r="M3382" s="14" t="s">
        <v>23998</v>
      </c>
      <c r="N3382" s="3">
        <v>495</v>
      </c>
      <c r="O3382" s="3">
        <v>1103</v>
      </c>
      <c r="P3382" s="3" t="s">
        <v>1960</v>
      </c>
      <c r="Q3382" s="17" t="s">
        <v>23999</v>
      </c>
      <c r="R3382" s="7" t="s">
        <v>22338</v>
      </c>
    </row>
    <row r="3383" spans="1:18" ht="45">
      <c r="A3383" s="8" t="s">
        <v>24000</v>
      </c>
      <c r="B3383" s="3" t="s">
        <v>24001</v>
      </c>
      <c r="C3383" s="4" t="s">
        <v>24002</v>
      </c>
      <c r="D3383" s="3" t="s">
        <v>24003</v>
      </c>
      <c r="E3383" s="6">
        <v>43944.994641203702</v>
      </c>
      <c r="F3383" s="3"/>
      <c r="G3383" s="3"/>
      <c r="H3383" s="3"/>
      <c r="I3383" s="3"/>
      <c r="J3383" s="3" t="s">
        <v>24004</v>
      </c>
      <c r="K3383" s="3"/>
      <c r="L3383" s="7" t="s">
        <v>178</v>
      </c>
      <c r="M3383" s="14" t="s">
        <v>24005</v>
      </c>
      <c r="N3383" s="3">
        <v>87</v>
      </c>
      <c r="O3383" s="3">
        <v>156</v>
      </c>
      <c r="P3383" s="3"/>
      <c r="Q3383" s="17" t="s">
        <v>24006</v>
      </c>
      <c r="R3383" s="7" t="s">
        <v>24007</v>
      </c>
    </row>
    <row r="3384" spans="1:18" ht="67.5">
      <c r="A3384" s="8" t="s">
        <v>24008</v>
      </c>
      <c r="B3384" s="3" t="s">
        <v>24009</v>
      </c>
      <c r="C3384" s="4" t="s">
        <v>21725</v>
      </c>
      <c r="D3384" s="3" t="s">
        <v>24010</v>
      </c>
      <c r="E3384" s="6">
        <v>43944.994606481487</v>
      </c>
      <c r="F3384" s="3"/>
      <c r="G3384" s="3"/>
      <c r="H3384" s="3"/>
      <c r="I3384" s="3"/>
      <c r="J3384" s="3" t="s">
        <v>24011</v>
      </c>
      <c r="K3384" s="3"/>
      <c r="L3384" s="7" t="s">
        <v>27</v>
      </c>
      <c r="M3384" s="14" t="s">
        <v>24012</v>
      </c>
      <c r="N3384" s="3">
        <v>174</v>
      </c>
      <c r="O3384" s="3">
        <v>151</v>
      </c>
      <c r="P3384" s="3" t="s">
        <v>24013</v>
      </c>
      <c r="Q3384" s="17" t="s">
        <v>24014</v>
      </c>
      <c r="R3384" s="7" t="s">
        <v>21730</v>
      </c>
    </row>
    <row r="3385" spans="1:18" ht="56.25">
      <c r="A3385" s="8" t="s">
        <v>24015</v>
      </c>
      <c r="B3385" s="3" t="s">
        <v>24016</v>
      </c>
      <c r="C3385" s="4" t="s">
        <v>22365</v>
      </c>
      <c r="D3385" s="3" t="s">
        <v>24017</v>
      </c>
      <c r="E3385" s="6">
        <v>43944.99418981481</v>
      </c>
      <c r="F3385" s="3"/>
      <c r="G3385" s="3"/>
      <c r="H3385" s="3"/>
      <c r="I3385" s="3"/>
      <c r="J3385" s="3" t="s">
        <v>24018</v>
      </c>
      <c r="K3385" s="3"/>
      <c r="L3385" s="7" t="s">
        <v>57</v>
      </c>
      <c r="M3385" s="14" t="s">
        <v>24019</v>
      </c>
      <c r="N3385" s="3">
        <v>303</v>
      </c>
      <c r="O3385" s="3">
        <v>679</v>
      </c>
      <c r="P3385" s="3" t="s">
        <v>24020</v>
      </c>
      <c r="Q3385" s="17" t="s">
        <v>24021</v>
      </c>
      <c r="R3385" s="7" t="s">
        <v>22370</v>
      </c>
    </row>
    <row r="3386" spans="1:18" ht="22.5">
      <c r="A3386" s="8" t="s">
        <v>24022</v>
      </c>
      <c r="B3386" s="3" t="s">
        <v>24023</v>
      </c>
      <c r="C3386" s="4" t="s">
        <v>24024</v>
      </c>
      <c r="D3386" s="3" t="s">
        <v>24025</v>
      </c>
      <c r="E3386" s="6">
        <v>43944.994155092594</v>
      </c>
      <c r="F3386" s="3"/>
      <c r="G3386" s="3"/>
      <c r="H3386" s="3"/>
      <c r="I3386" s="3"/>
      <c r="J3386" s="3" t="s">
        <v>24026</v>
      </c>
      <c r="K3386" s="3"/>
      <c r="L3386" s="7" t="s">
        <v>27</v>
      </c>
      <c r="M3386" s="14" t="s">
        <v>24027</v>
      </c>
      <c r="N3386" s="3">
        <v>158</v>
      </c>
      <c r="O3386" s="3">
        <v>61</v>
      </c>
      <c r="P3386" s="3" t="s">
        <v>7993</v>
      </c>
      <c r="Q3386" s="17" t="s">
        <v>24028</v>
      </c>
      <c r="R3386" s="7" t="s">
        <v>24029</v>
      </c>
    </row>
    <row r="3387" spans="1:18" ht="56.25">
      <c r="A3387" s="8" t="s">
        <v>24030</v>
      </c>
      <c r="B3387" s="3" t="s">
        <v>24031</v>
      </c>
      <c r="C3387" s="4" t="s">
        <v>22365</v>
      </c>
      <c r="D3387" s="3" t="s">
        <v>24032</v>
      </c>
      <c r="E3387" s="6">
        <v>43944.994074074071</v>
      </c>
      <c r="F3387" s="3"/>
      <c r="G3387" s="3"/>
      <c r="H3387" s="3"/>
      <c r="I3387" s="3"/>
      <c r="J3387" s="3" t="s">
        <v>24033</v>
      </c>
      <c r="K3387" s="3"/>
      <c r="L3387" s="7" t="s">
        <v>57</v>
      </c>
      <c r="M3387" s="14" t="s">
        <v>24034</v>
      </c>
      <c r="N3387" s="3">
        <v>138</v>
      </c>
      <c r="O3387" s="3">
        <v>291</v>
      </c>
      <c r="P3387" s="3"/>
      <c r="Q3387" s="17" t="s">
        <v>24035</v>
      </c>
      <c r="R3387" s="7" t="s">
        <v>22370</v>
      </c>
    </row>
    <row r="3388" spans="1:18" ht="56.25">
      <c r="A3388" s="8" t="s">
        <v>24036</v>
      </c>
      <c r="B3388" s="3" t="s">
        <v>24037</v>
      </c>
      <c r="C3388" s="4" t="s">
        <v>24038</v>
      </c>
      <c r="D3388" s="3" t="s">
        <v>24039</v>
      </c>
      <c r="E3388" s="6">
        <v>43944.993993055556</v>
      </c>
      <c r="F3388" s="3"/>
      <c r="G3388" s="3"/>
      <c r="H3388" s="3"/>
      <c r="I3388" s="3"/>
      <c r="J3388" s="3" t="s">
        <v>24040</v>
      </c>
      <c r="K3388" s="3"/>
      <c r="L3388" s="7" t="s">
        <v>57</v>
      </c>
      <c r="M3388" s="14" t="s">
        <v>24041</v>
      </c>
      <c r="N3388" s="3">
        <v>923</v>
      </c>
      <c r="O3388" s="3">
        <v>300</v>
      </c>
      <c r="P3388" s="3" t="s">
        <v>24042</v>
      </c>
      <c r="Q3388" s="17" t="s">
        <v>24043</v>
      </c>
      <c r="R3388" s="7" t="s">
        <v>24044</v>
      </c>
    </row>
    <row r="3389" spans="1:18" ht="33.75">
      <c r="A3389" s="8" t="s">
        <v>24045</v>
      </c>
      <c r="B3389" s="3" t="s">
        <v>24046</v>
      </c>
      <c r="C3389" s="4" t="s">
        <v>24047</v>
      </c>
      <c r="D3389" s="3" t="s">
        <v>24048</v>
      </c>
      <c r="E3389" s="6">
        <v>43944.993784722217</v>
      </c>
      <c r="F3389" s="3"/>
      <c r="G3389" s="3"/>
      <c r="H3389" s="3"/>
      <c r="I3389" s="3"/>
      <c r="J3389" s="3" t="s">
        <v>24049</v>
      </c>
      <c r="K3389" s="3"/>
      <c r="L3389" s="7" t="s">
        <v>3171</v>
      </c>
      <c r="M3389" s="14" t="s">
        <v>24050</v>
      </c>
      <c r="N3389" s="3">
        <v>3824</v>
      </c>
      <c r="O3389" s="3">
        <v>280</v>
      </c>
      <c r="P3389" s="3" t="s">
        <v>24051</v>
      </c>
      <c r="Q3389" s="17" t="s">
        <v>24052</v>
      </c>
      <c r="R3389" s="7" t="s">
        <v>24053</v>
      </c>
    </row>
    <row r="3390" spans="1:18" ht="67.5">
      <c r="A3390" s="8" t="s">
        <v>24054</v>
      </c>
      <c r="B3390" s="3" t="s">
        <v>24055</v>
      </c>
      <c r="C3390" s="4" t="s">
        <v>21725</v>
      </c>
      <c r="D3390" s="3" t="s">
        <v>24056</v>
      </c>
      <c r="E3390" s="6">
        <v>43944.993587962963</v>
      </c>
      <c r="F3390" s="3"/>
      <c r="G3390" s="3"/>
      <c r="H3390" s="3"/>
      <c r="I3390" s="3"/>
      <c r="J3390" s="3" t="s">
        <v>24057</v>
      </c>
      <c r="K3390" s="3"/>
      <c r="L3390" s="7" t="s">
        <v>57</v>
      </c>
      <c r="M3390" s="14" t="s">
        <v>24058</v>
      </c>
      <c r="N3390" s="3">
        <v>4177</v>
      </c>
      <c r="O3390" s="3">
        <v>1197</v>
      </c>
      <c r="P3390" s="3" t="s">
        <v>7245</v>
      </c>
      <c r="Q3390" s="17" t="s">
        <v>24059</v>
      </c>
      <c r="R3390" s="7" t="s">
        <v>21730</v>
      </c>
    </row>
    <row r="3391" spans="1:18" ht="56.25">
      <c r="A3391" s="8" t="s">
        <v>24060</v>
      </c>
      <c r="B3391" s="3" t="s">
        <v>24061</v>
      </c>
      <c r="C3391" s="4" t="s">
        <v>22365</v>
      </c>
      <c r="D3391" s="3" t="s">
        <v>24062</v>
      </c>
      <c r="E3391" s="6">
        <v>43944.99324074074</v>
      </c>
      <c r="F3391" s="3"/>
      <c r="G3391" s="3"/>
      <c r="H3391" s="3"/>
      <c r="I3391" s="3"/>
      <c r="J3391" s="3" t="s">
        <v>24063</v>
      </c>
      <c r="K3391" s="3"/>
      <c r="L3391" s="7" t="s">
        <v>27</v>
      </c>
      <c r="M3391" s="14" t="s">
        <v>24064</v>
      </c>
      <c r="N3391" s="3">
        <v>529</v>
      </c>
      <c r="O3391" s="3">
        <v>802</v>
      </c>
      <c r="P3391" s="3" t="s">
        <v>22920</v>
      </c>
      <c r="Q3391" s="17" t="s">
        <v>24065</v>
      </c>
      <c r="R3391" s="7" t="s">
        <v>22370</v>
      </c>
    </row>
    <row r="3392" spans="1:18" ht="78.75">
      <c r="A3392" s="8" t="s">
        <v>24066</v>
      </c>
      <c r="B3392" s="3" t="s">
        <v>24067</v>
      </c>
      <c r="C3392" s="4" t="s">
        <v>24068</v>
      </c>
      <c r="D3392" s="3" t="s">
        <v>24069</v>
      </c>
      <c r="E3392" s="6">
        <v>43944.993125000001</v>
      </c>
      <c r="F3392" s="3"/>
      <c r="G3392" s="3"/>
      <c r="H3392" s="3"/>
      <c r="I3392" s="3"/>
      <c r="J3392" s="3" t="s">
        <v>24070</v>
      </c>
      <c r="K3392" s="3"/>
      <c r="L3392" s="7" t="s">
        <v>57</v>
      </c>
      <c r="M3392" s="14" t="s">
        <v>24071</v>
      </c>
      <c r="N3392" s="3">
        <v>623</v>
      </c>
      <c r="O3392" s="3">
        <v>1386</v>
      </c>
      <c r="P3392" s="3" t="s">
        <v>4898</v>
      </c>
      <c r="Q3392" s="17" t="s">
        <v>24072</v>
      </c>
      <c r="R3392" s="7" t="s">
        <v>24073</v>
      </c>
    </row>
    <row r="3393" spans="1:18" ht="45">
      <c r="A3393" s="8" t="s">
        <v>24074</v>
      </c>
      <c r="B3393" s="3" t="s">
        <v>18228</v>
      </c>
      <c r="C3393" s="4" t="s">
        <v>24075</v>
      </c>
      <c r="D3393" s="3" t="s">
        <v>24076</v>
      </c>
      <c r="E3393" s="6">
        <v>43944.992951388893</v>
      </c>
      <c r="F3393" s="3"/>
      <c r="G3393" s="3"/>
      <c r="H3393" s="3"/>
      <c r="I3393" s="3"/>
      <c r="J3393" s="3" t="s">
        <v>18231</v>
      </c>
      <c r="K3393" s="3"/>
      <c r="L3393" s="7" t="s">
        <v>18232</v>
      </c>
      <c r="M3393" s="14" t="s">
        <v>18233</v>
      </c>
      <c r="N3393" s="3">
        <v>278175</v>
      </c>
      <c r="O3393" s="3">
        <v>1041</v>
      </c>
      <c r="P3393" s="3"/>
      <c r="Q3393" s="17" t="s">
        <v>24077</v>
      </c>
      <c r="R3393" s="7" t="s">
        <v>24078</v>
      </c>
    </row>
    <row r="3394" spans="1:18" ht="78.75">
      <c r="A3394" s="8" t="s">
        <v>24079</v>
      </c>
      <c r="B3394" s="3" t="s">
        <v>24080</v>
      </c>
      <c r="C3394" s="4" t="s">
        <v>21756</v>
      </c>
      <c r="D3394" s="3" t="s">
        <v>24081</v>
      </c>
      <c r="E3394" s="6">
        <v>43944.992858796293</v>
      </c>
      <c r="F3394" s="3"/>
      <c r="G3394" s="3"/>
      <c r="H3394" s="3"/>
      <c r="I3394" s="3"/>
      <c r="J3394" s="3" t="s">
        <v>24082</v>
      </c>
      <c r="K3394" s="3"/>
      <c r="L3394" s="7" t="s">
        <v>178</v>
      </c>
      <c r="M3394" s="14" t="s">
        <v>24083</v>
      </c>
      <c r="N3394" s="3">
        <v>637</v>
      </c>
      <c r="O3394" s="3">
        <v>928</v>
      </c>
      <c r="P3394" s="3"/>
      <c r="Q3394" s="17" t="s">
        <v>24084</v>
      </c>
      <c r="R3394" s="7" t="s">
        <v>21761</v>
      </c>
    </row>
    <row r="3395" spans="1:18" ht="33.75">
      <c r="A3395" s="8" t="s">
        <v>24085</v>
      </c>
      <c r="B3395" s="3" t="s">
        <v>24086</v>
      </c>
      <c r="C3395" s="4" t="s">
        <v>23747</v>
      </c>
      <c r="D3395" s="3" t="s">
        <v>24087</v>
      </c>
      <c r="E3395" s="6">
        <v>43944.992777777778</v>
      </c>
      <c r="F3395" s="3"/>
      <c r="G3395" s="3"/>
      <c r="H3395" s="3"/>
      <c r="I3395" s="3"/>
      <c r="J3395" s="3" t="s">
        <v>24088</v>
      </c>
      <c r="K3395" s="3"/>
      <c r="L3395" s="7" t="s">
        <v>178</v>
      </c>
      <c r="M3395" s="14" t="s">
        <v>24089</v>
      </c>
      <c r="N3395" s="3">
        <v>564</v>
      </c>
      <c r="O3395" s="3">
        <v>623</v>
      </c>
      <c r="P3395" s="3"/>
      <c r="Q3395" s="17" t="s">
        <v>24090</v>
      </c>
      <c r="R3395" s="7" t="s">
        <v>23753</v>
      </c>
    </row>
    <row r="3396" spans="1:18" ht="45">
      <c r="A3396" s="8" t="s">
        <v>24091</v>
      </c>
      <c r="B3396" s="3" t="s">
        <v>18492</v>
      </c>
      <c r="C3396" s="4" t="s">
        <v>24092</v>
      </c>
      <c r="D3396" s="3" t="s">
        <v>24093</v>
      </c>
      <c r="E3396" s="6">
        <v>43944.992766203708</v>
      </c>
      <c r="F3396" s="3"/>
      <c r="G3396" s="3"/>
      <c r="H3396" s="3"/>
      <c r="I3396" s="3"/>
      <c r="J3396" s="3" t="s">
        <v>18494</v>
      </c>
      <c r="K3396" s="3"/>
      <c r="L3396" s="7" t="s">
        <v>18232</v>
      </c>
      <c r="M3396" s="14" t="s">
        <v>18495</v>
      </c>
      <c r="N3396" s="3">
        <v>2016773</v>
      </c>
      <c r="O3396" s="3">
        <v>1876</v>
      </c>
      <c r="P3396" s="3" t="s">
        <v>4898</v>
      </c>
      <c r="Q3396" s="17" t="s">
        <v>24094</v>
      </c>
      <c r="R3396" s="7" t="s">
        <v>24095</v>
      </c>
    </row>
    <row r="3397" spans="1:18" ht="78.75">
      <c r="A3397" s="8" t="s">
        <v>24096</v>
      </c>
      <c r="B3397" s="3" t="s">
        <v>24097</v>
      </c>
      <c r="C3397" s="4" t="s">
        <v>22891</v>
      </c>
      <c r="D3397" s="3" t="s">
        <v>24098</v>
      </c>
      <c r="E3397" s="6">
        <v>43944.992754629631</v>
      </c>
      <c r="F3397" s="3"/>
      <c r="G3397" s="3"/>
      <c r="H3397" s="3"/>
      <c r="I3397" s="3"/>
      <c r="J3397" s="3" t="s">
        <v>24099</v>
      </c>
      <c r="K3397" s="3"/>
      <c r="L3397" s="7" t="s">
        <v>57</v>
      </c>
      <c r="M3397" s="14" t="s">
        <v>24100</v>
      </c>
      <c r="N3397" s="3">
        <v>4295</v>
      </c>
      <c r="O3397" s="3">
        <v>1202</v>
      </c>
      <c r="P3397" s="3" t="s">
        <v>24101</v>
      </c>
      <c r="Q3397" s="17" t="s">
        <v>24102</v>
      </c>
      <c r="R3397" s="7" t="s">
        <v>4839</v>
      </c>
    </row>
    <row r="3398" spans="1:18" ht="78.75">
      <c r="A3398" s="8" t="s">
        <v>24103</v>
      </c>
      <c r="B3398" s="3" t="s">
        <v>24104</v>
      </c>
      <c r="C3398" s="4" t="s">
        <v>21756</v>
      </c>
      <c r="D3398" s="3" t="s">
        <v>24105</v>
      </c>
      <c r="E3398" s="6">
        <v>43944.992696759262</v>
      </c>
      <c r="F3398" s="3"/>
      <c r="G3398" s="3"/>
      <c r="H3398" s="3"/>
      <c r="I3398" s="3"/>
      <c r="J3398" s="3" t="s">
        <v>24106</v>
      </c>
      <c r="K3398" s="3"/>
      <c r="L3398" s="7" t="s">
        <v>57</v>
      </c>
      <c r="M3398" s="14" t="s">
        <v>24107</v>
      </c>
      <c r="N3398" s="3">
        <v>1505</v>
      </c>
      <c r="O3398" s="3">
        <v>3572</v>
      </c>
      <c r="P3398" s="3" t="s">
        <v>1960</v>
      </c>
      <c r="Q3398" s="17" t="s">
        <v>24108</v>
      </c>
      <c r="R3398" s="7" t="s">
        <v>21761</v>
      </c>
    </row>
    <row r="3399" spans="1:18" ht="45">
      <c r="A3399" s="8" t="s">
        <v>24109</v>
      </c>
      <c r="B3399" s="3" t="s">
        <v>18245</v>
      </c>
      <c r="C3399" s="4" t="s">
        <v>24110</v>
      </c>
      <c r="D3399" s="3" t="s">
        <v>24111</v>
      </c>
      <c r="E3399" s="6">
        <v>43944.992650462962</v>
      </c>
      <c r="F3399" s="3"/>
      <c r="G3399" s="3"/>
      <c r="H3399" s="3"/>
      <c r="I3399" s="3"/>
      <c r="J3399" s="3" t="s">
        <v>18248</v>
      </c>
      <c r="K3399" s="3"/>
      <c r="L3399" s="7" t="s">
        <v>18232</v>
      </c>
      <c r="M3399" s="14" t="s">
        <v>18249</v>
      </c>
      <c r="N3399" s="3">
        <v>1089216</v>
      </c>
      <c r="O3399" s="3">
        <v>1076</v>
      </c>
      <c r="P3399" s="3"/>
      <c r="Q3399" s="17" t="s">
        <v>24112</v>
      </c>
      <c r="R3399" s="7" t="s">
        <v>24113</v>
      </c>
    </row>
    <row r="3400" spans="1:18" ht="56.25">
      <c r="A3400" s="8" t="s">
        <v>24114</v>
      </c>
      <c r="B3400" s="3" t="s">
        <v>24115</v>
      </c>
      <c r="C3400" s="4" t="s">
        <v>22365</v>
      </c>
      <c r="D3400" s="3" t="s">
        <v>24116</v>
      </c>
      <c r="E3400" s="6">
        <v>43944.992615740739</v>
      </c>
      <c r="F3400" s="3"/>
      <c r="G3400" s="3"/>
      <c r="H3400" s="3"/>
      <c r="I3400" s="3"/>
      <c r="J3400" s="3" t="s">
        <v>24117</v>
      </c>
      <c r="K3400" s="3"/>
      <c r="L3400" s="7" t="s">
        <v>27</v>
      </c>
      <c r="M3400" s="14" t="s">
        <v>24118</v>
      </c>
      <c r="N3400" s="3">
        <v>114</v>
      </c>
      <c r="O3400" s="3">
        <v>104</v>
      </c>
      <c r="P3400" s="3"/>
      <c r="Q3400" s="17" t="s">
        <v>24119</v>
      </c>
      <c r="R3400" s="7" t="s">
        <v>22370</v>
      </c>
    </row>
    <row r="3401" spans="1:18" ht="45">
      <c r="A3401" s="8" t="s">
        <v>24120</v>
      </c>
      <c r="B3401" s="3" t="s">
        <v>24121</v>
      </c>
      <c r="C3401" s="4" t="s">
        <v>21419</v>
      </c>
      <c r="D3401" s="3" t="s">
        <v>24122</v>
      </c>
      <c r="E3401" s="6">
        <v>43944.992534722223</v>
      </c>
      <c r="F3401" s="3"/>
      <c r="G3401" s="3"/>
      <c r="H3401" s="3"/>
      <c r="I3401" s="3"/>
      <c r="J3401" s="3" t="s">
        <v>24123</v>
      </c>
      <c r="K3401" s="3"/>
      <c r="L3401" s="7" t="s">
        <v>57</v>
      </c>
      <c r="M3401" s="14" t="s">
        <v>24124</v>
      </c>
      <c r="N3401" s="3">
        <v>357</v>
      </c>
      <c r="O3401" s="3">
        <v>1164</v>
      </c>
      <c r="P3401" s="3" t="s">
        <v>22574</v>
      </c>
      <c r="Q3401" s="17" t="s">
        <v>24125</v>
      </c>
      <c r="R3401" s="7" t="s">
        <v>21424</v>
      </c>
    </row>
    <row r="3402" spans="1:18" ht="45">
      <c r="A3402" s="8" t="s">
        <v>24126</v>
      </c>
      <c r="B3402" s="3" t="s">
        <v>24127</v>
      </c>
      <c r="C3402" s="4" t="s">
        <v>24128</v>
      </c>
      <c r="D3402" s="3" t="s">
        <v>24129</v>
      </c>
      <c r="E3402" s="6">
        <v>43944.992488425924</v>
      </c>
      <c r="F3402" s="3"/>
      <c r="G3402" s="3"/>
      <c r="H3402" s="3"/>
      <c r="I3402" s="3"/>
      <c r="J3402" s="3" t="s">
        <v>24130</v>
      </c>
      <c r="K3402" s="3"/>
      <c r="L3402" s="7" t="s">
        <v>18232</v>
      </c>
      <c r="M3402" s="14" t="s">
        <v>24131</v>
      </c>
      <c r="N3402" s="3">
        <v>135752</v>
      </c>
      <c r="O3402" s="3">
        <v>2724</v>
      </c>
      <c r="P3402" s="3" t="s">
        <v>5077</v>
      </c>
      <c r="Q3402" s="17" t="s">
        <v>24132</v>
      </c>
      <c r="R3402" s="7" t="s">
        <v>24133</v>
      </c>
    </row>
    <row r="3403" spans="1:18" ht="78.75">
      <c r="A3403" s="8" t="s">
        <v>24134</v>
      </c>
      <c r="B3403" s="3" t="s">
        <v>24135</v>
      </c>
      <c r="C3403" s="4" t="s">
        <v>21756</v>
      </c>
      <c r="D3403" s="3" t="s">
        <v>24136</v>
      </c>
      <c r="E3403" s="6">
        <v>43944.992418981477</v>
      </c>
      <c r="F3403" s="3"/>
      <c r="G3403" s="3"/>
      <c r="H3403" s="3"/>
      <c r="I3403" s="3"/>
      <c r="J3403" s="3" t="s">
        <v>24137</v>
      </c>
      <c r="K3403" s="3"/>
      <c r="L3403" s="7" t="s">
        <v>178</v>
      </c>
      <c r="M3403" s="14" t="s">
        <v>24138</v>
      </c>
      <c r="N3403" s="3">
        <v>326</v>
      </c>
      <c r="O3403" s="3">
        <v>411</v>
      </c>
      <c r="P3403" s="3"/>
      <c r="Q3403" s="17" t="s">
        <v>24139</v>
      </c>
      <c r="R3403" s="7" t="s">
        <v>21761</v>
      </c>
    </row>
    <row r="3404" spans="1:18" ht="56.25">
      <c r="A3404" s="8" t="s">
        <v>24140</v>
      </c>
      <c r="B3404" s="3" t="s">
        <v>24141</v>
      </c>
      <c r="C3404" s="4" t="s">
        <v>22971</v>
      </c>
      <c r="D3404" s="3" t="s">
        <v>24142</v>
      </c>
      <c r="E3404" s="6">
        <v>43944.992268518516</v>
      </c>
      <c r="F3404" s="3"/>
      <c r="G3404" s="3"/>
      <c r="H3404" s="3"/>
      <c r="I3404" s="3"/>
      <c r="J3404" s="3" t="s">
        <v>24143</v>
      </c>
      <c r="K3404" s="3"/>
      <c r="L3404" s="7" t="s">
        <v>27</v>
      </c>
      <c r="M3404" s="14" t="s">
        <v>24144</v>
      </c>
      <c r="N3404" s="3">
        <v>47</v>
      </c>
      <c r="O3404" s="3">
        <v>120</v>
      </c>
      <c r="P3404" s="3"/>
      <c r="Q3404" s="17" t="s">
        <v>24145</v>
      </c>
      <c r="R3404" s="7" t="s">
        <v>22975</v>
      </c>
    </row>
    <row r="3405" spans="1:18" ht="78.75">
      <c r="A3405" s="8" t="s">
        <v>24146</v>
      </c>
      <c r="B3405" s="3" t="s">
        <v>24147</v>
      </c>
      <c r="C3405" s="4" t="s">
        <v>21756</v>
      </c>
      <c r="D3405" s="3" t="s">
        <v>24148</v>
      </c>
      <c r="E3405" s="6">
        <v>43944.992118055554</v>
      </c>
      <c r="F3405" s="3"/>
      <c r="G3405" s="3"/>
      <c r="H3405" s="3"/>
      <c r="I3405" s="3"/>
      <c r="J3405" s="3" t="s">
        <v>24149</v>
      </c>
      <c r="K3405" s="3"/>
      <c r="L3405" s="7" t="s">
        <v>27</v>
      </c>
      <c r="M3405" s="14" t="s">
        <v>24150</v>
      </c>
      <c r="N3405" s="3">
        <v>42</v>
      </c>
      <c r="O3405" s="3">
        <v>247</v>
      </c>
      <c r="P3405" s="3"/>
      <c r="Q3405" s="17" t="s">
        <v>24151</v>
      </c>
      <c r="R3405" s="7" t="s">
        <v>21761</v>
      </c>
    </row>
    <row r="3406" spans="1:18" ht="56.25">
      <c r="A3406" s="8" t="s">
        <v>24152</v>
      </c>
      <c r="B3406" s="3" t="s">
        <v>24153</v>
      </c>
      <c r="C3406" s="4" t="s">
        <v>21947</v>
      </c>
      <c r="D3406" s="3" t="s">
        <v>24154</v>
      </c>
      <c r="E3406" s="6">
        <v>43944.992094907408</v>
      </c>
      <c r="F3406" s="3"/>
      <c r="G3406" s="3"/>
      <c r="H3406" s="3"/>
      <c r="I3406" s="3"/>
      <c r="J3406" s="3" t="s">
        <v>24155</v>
      </c>
      <c r="K3406" s="3"/>
      <c r="L3406" s="7" t="s">
        <v>27</v>
      </c>
      <c r="M3406" s="14" t="s">
        <v>24156</v>
      </c>
      <c r="N3406" s="3">
        <v>120</v>
      </c>
      <c r="O3406" s="3">
        <v>201</v>
      </c>
      <c r="P3406" s="3"/>
      <c r="Q3406" s="17" t="s">
        <v>24157</v>
      </c>
      <c r="R3406" s="7" t="s">
        <v>21952</v>
      </c>
    </row>
    <row r="3407" spans="1:18" ht="78.75">
      <c r="A3407" s="8" t="s">
        <v>24158</v>
      </c>
      <c r="B3407" s="3" t="s">
        <v>24159</v>
      </c>
      <c r="C3407" s="4" t="s">
        <v>24160</v>
      </c>
      <c r="D3407" s="3" t="s">
        <v>24161</v>
      </c>
      <c r="E3407" s="6">
        <v>43944.992048611108</v>
      </c>
      <c r="F3407" s="3"/>
      <c r="G3407" s="3"/>
      <c r="H3407" s="3"/>
      <c r="I3407" s="3"/>
      <c r="J3407" s="3" t="s">
        <v>24162</v>
      </c>
      <c r="K3407" s="3"/>
      <c r="L3407" s="7" t="s">
        <v>27</v>
      </c>
      <c r="M3407" s="14" t="s">
        <v>24163</v>
      </c>
      <c r="N3407" s="3">
        <v>24</v>
      </c>
      <c r="O3407" s="3">
        <v>149</v>
      </c>
      <c r="P3407" s="3" t="s">
        <v>24164</v>
      </c>
      <c r="Q3407" s="17" t="s">
        <v>24165</v>
      </c>
      <c r="R3407" s="7" t="s">
        <v>157</v>
      </c>
    </row>
    <row r="3408" spans="1:18" ht="33.75">
      <c r="A3408" s="8" t="s">
        <v>24166</v>
      </c>
      <c r="B3408" s="3" t="s">
        <v>24167</v>
      </c>
      <c r="C3408" s="4" t="s">
        <v>24168</v>
      </c>
      <c r="D3408" s="3" t="s">
        <v>24169</v>
      </c>
      <c r="E3408" s="6">
        <v>43944.992025462961</v>
      </c>
      <c r="F3408" s="3"/>
      <c r="G3408" s="3"/>
      <c r="H3408" s="3"/>
      <c r="I3408" s="3"/>
      <c r="J3408" s="3" t="s">
        <v>24170</v>
      </c>
      <c r="K3408" s="3"/>
      <c r="L3408" s="7" t="s">
        <v>27</v>
      </c>
      <c r="M3408" s="14" t="s">
        <v>24171</v>
      </c>
      <c r="N3408" s="3">
        <v>408</v>
      </c>
      <c r="O3408" s="3">
        <v>1896</v>
      </c>
      <c r="P3408" s="3" t="s">
        <v>24172</v>
      </c>
      <c r="Q3408" s="17" t="s">
        <v>24173</v>
      </c>
      <c r="R3408" s="7" t="s">
        <v>24174</v>
      </c>
    </row>
    <row r="3409" spans="1:18" ht="78.75">
      <c r="A3409" s="8" t="s">
        <v>24175</v>
      </c>
      <c r="B3409" s="3" t="s">
        <v>24176</v>
      </c>
      <c r="C3409" s="4" t="s">
        <v>24177</v>
      </c>
      <c r="D3409" s="3" t="s">
        <v>24178</v>
      </c>
      <c r="E3409" s="6">
        <v>43944.991898148146</v>
      </c>
      <c r="F3409" s="3"/>
      <c r="G3409" s="3"/>
      <c r="H3409" s="3"/>
      <c r="I3409" s="3"/>
      <c r="J3409" s="3" t="s">
        <v>24179</v>
      </c>
      <c r="K3409" s="3"/>
      <c r="L3409" s="7" t="s">
        <v>27</v>
      </c>
      <c r="M3409" s="14" t="s">
        <v>24180</v>
      </c>
      <c r="N3409" s="3">
        <v>947</v>
      </c>
      <c r="O3409" s="3">
        <v>1448</v>
      </c>
      <c r="P3409" s="3"/>
      <c r="Q3409" s="17" t="s">
        <v>24181</v>
      </c>
      <c r="R3409" s="7" t="s">
        <v>24182</v>
      </c>
    </row>
    <row r="3410" spans="1:18" ht="78.75">
      <c r="A3410" s="8" t="s">
        <v>24183</v>
      </c>
      <c r="B3410" s="3" t="s">
        <v>24184</v>
      </c>
      <c r="C3410" s="4" t="s">
        <v>21756</v>
      </c>
      <c r="D3410" s="3" t="s">
        <v>24185</v>
      </c>
      <c r="E3410" s="6">
        <v>43944.991712962961</v>
      </c>
      <c r="F3410" s="3"/>
      <c r="G3410" s="3"/>
      <c r="H3410" s="3"/>
      <c r="I3410" s="3"/>
      <c r="J3410" s="3" t="s">
        <v>24186</v>
      </c>
      <c r="K3410" s="3"/>
      <c r="L3410" s="7" t="s">
        <v>178</v>
      </c>
      <c r="M3410" s="14" t="s">
        <v>24187</v>
      </c>
      <c r="N3410" s="3">
        <v>306</v>
      </c>
      <c r="O3410" s="3">
        <v>2974</v>
      </c>
      <c r="P3410" s="3" t="s">
        <v>975</v>
      </c>
      <c r="Q3410" s="17" t="s">
        <v>24188</v>
      </c>
      <c r="R3410" s="7" t="s">
        <v>21761</v>
      </c>
    </row>
    <row r="3411" spans="1:18" ht="67.5">
      <c r="A3411" s="8" t="s">
        <v>24189</v>
      </c>
      <c r="B3411" s="3" t="s">
        <v>24190</v>
      </c>
      <c r="C3411" s="4" t="s">
        <v>21434</v>
      </c>
      <c r="D3411" s="3" t="s">
        <v>24191</v>
      </c>
      <c r="E3411" s="6">
        <v>43944.991689814815</v>
      </c>
      <c r="F3411" s="3"/>
      <c r="G3411" s="3"/>
      <c r="H3411" s="3"/>
      <c r="I3411" s="3"/>
      <c r="J3411" s="3" t="s">
        <v>24192</v>
      </c>
      <c r="K3411" s="3"/>
      <c r="L3411" s="7" t="s">
        <v>57</v>
      </c>
      <c r="M3411" s="14" t="s">
        <v>24193</v>
      </c>
      <c r="N3411" s="3">
        <v>347</v>
      </c>
      <c r="O3411" s="3">
        <v>252</v>
      </c>
      <c r="P3411" s="3" t="s">
        <v>912</v>
      </c>
      <c r="Q3411" s="17" t="s">
        <v>24194</v>
      </c>
      <c r="R3411" s="7" t="s">
        <v>21437</v>
      </c>
    </row>
    <row r="3412" spans="1:18" ht="33.75">
      <c r="A3412" s="8" t="s">
        <v>24195</v>
      </c>
      <c r="B3412" s="3" t="s">
        <v>24196</v>
      </c>
      <c r="C3412" s="4" t="s">
        <v>6901</v>
      </c>
      <c r="D3412" s="3" t="s">
        <v>24197</v>
      </c>
      <c r="E3412" s="6">
        <v>43944.991678240738</v>
      </c>
      <c r="F3412" s="3"/>
      <c r="G3412" s="3"/>
      <c r="H3412" s="3"/>
      <c r="I3412" s="3"/>
      <c r="J3412" s="3" t="s">
        <v>24198</v>
      </c>
      <c r="K3412" s="3"/>
      <c r="L3412" s="7" t="s">
        <v>27</v>
      </c>
      <c r="M3412" s="14" t="s">
        <v>24199</v>
      </c>
      <c r="N3412" s="3">
        <v>2289</v>
      </c>
      <c r="O3412" s="3">
        <v>2061</v>
      </c>
      <c r="P3412" s="3" t="s">
        <v>22305</v>
      </c>
      <c r="Q3412" s="17" t="s">
        <v>24200</v>
      </c>
      <c r="R3412" s="7" t="s">
        <v>6907</v>
      </c>
    </row>
    <row r="3413" spans="1:18" ht="67.5">
      <c r="A3413" s="8" t="s">
        <v>24201</v>
      </c>
      <c r="B3413" s="3" t="s">
        <v>24202</v>
      </c>
      <c r="C3413" s="4" t="s">
        <v>21794</v>
      </c>
      <c r="D3413" s="3" t="s">
        <v>24203</v>
      </c>
      <c r="E3413" s="6">
        <v>43944.991608796292</v>
      </c>
      <c r="F3413" s="3"/>
      <c r="G3413" s="3"/>
      <c r="H3413" s="3"/>
      <c r="I3413" s="3"/>
      <c r="J3413" s="3" t="s">
        <v>24204</v>
      </c>
      <c r="K3413" s="3"/>
      <c r="L3413" s="7" t="s">
        <v>57</v>
      </c>
      <c r="M3413" s="14" t="s">
        <v>24205</v>
      </c>
      <c r="N3413" s="3">
        <v>37</v>
      </c>
      <c r="O3413" s="3">
        <v>87</v>
      </c>
      <c r="P3413" s="3"/>
      <c r="Q3413" s="17" t="s">
        <v>24206</v>
      </c>
      <c r="R3413" s="7" t="s">
        <v>21799</v>
      </c>
    </row>
    <row r="3414" spans="1:18" ht="33.75">
      <c r="A3414" s="8" t="s">
        <v>24207</v>
      </c>
      <c r="B3414" s="3" t="s">
        <v>23594</v>
      </c>
      <c r="C3414" s="4" t="s">
        <v>24208</v>
      </c>
      <c r="D3414" s="3" t="s">
        <v>24209</v>
      </c>
      <c r="E3414" s="6">
        <v>43944.991516203707</v>
      </c>
      <c r="F3414" s="3"/>
      <c r="G3414" s="3"/>
      <c r="H3414" s="3" t="s">
        <v>24210</v>
      </c>
      <c r="I3414" s="3" t="s">
        <v>24211</v>
      </c>
      <c r="J3414" s="3" t="s">
        <v>23597</v>
      </c>
      <c r="K3414" s="3" t="s">
        <v>24212</v>
      </c>
      <c r="L3414" s="7" t="s">
        <v>27</v>
      </c>
      <c r="M3414" s="14" t="s">
        <v>23599</v>
      </c>
      <c r="N3414" s="3">
        <v>13</v>
      </c>
      <c r="O3414" s="3">
        <v>68</v>
      </c>
      <c r="P3414" s="3"/>
      <c r="Q3414" s="17" t="s">
        <v>24213</v>
      </c>
      <c r="R3414" s="7" t="s">
        <v>24214</v>
      </c>
    </row>
    <row r="3415" spans="1:18" ht="78.75">
      <c r="A3415" s="8" t="s">
        <v>24215</v>
      </c>
      <c r="B3415" s="3" t="s">
        <v>24216</v>
      </c>
      <c r="C3415" s="4" t="s">
        <v>21756</v>
      </c>
      <c r="D3415" s="3" t="s">
        <v>24217</v>
      </c>
      <c r="E3415" s="6">
        <v>43944.991342592592</v>
      </c>
      <c r="F3415" s="3"/>
      <c r="G3415" s="3"/>
      <c r="H3415" s="3"/>
      <c r="I3415" s="3"/>
      <c r="J3415" s="3" t="s">
        <v>24218</v>
      </c>
      <c r="K3415" s="3"/>
      <c r="L3415" s="7" t="s">
        <v>178</v>
      </c>
      <c r="M3415" s="14" t="s">
        <v>24219</v>
      </c>
      <c r="N3415" s="3">
        <v>5974</v>
      </c>
      <c r="O3415" s="3">
        <v>5982</v>
      </c>
      <c r="P3415" s="3" t="s">
        <v>24220</v>
      </c>
      <c r="Q3415" s="17" t="s">
        <v>24221</v>
      </c>
      <c r="R3415" s="7" t="s">
        <v>21761</v>
      </c>
    </row>
    <row r="3416" spans="1:18" ht="33.75">
      <c r="A3416" s="8" t="s">
        <v>24222</v>
      </c>
      <c r="B3416" s="3" t="s">
        <v>24223</v>
      </c>
      <c r="C3416" s="4" t="s">
        <v>23321</v>
      </c>
      <c r="D3416" s="3" t="s">
        <v>24224</v>
      </c>
      <c r="E3416" s="6">
        <v>43944.991261574076</v>
      </c>
      <c r="F3416" s="3"/>
      <c r="G3416" s="3"/>
      <c r="H3416" s="3"/>
      <c r="I3416" s="3"/>
      <c r="J3416" s="3" t="s">
        <v>24225</v>
      </c>
      <c r="K3416" s="3"/>
      <c r="L3416" s="7" t="s">
        <v>178</v>
      </c>
      <c r="M3416" s="14" t="s">
        <v>24226</v>
      </c>
      <c r="N3416" s="3">
        <v>42</v>
      </c>
      <c r="O3416" s="3">
        <v>161</v>
      </c>
      <c r="P3416" s="3" t="s">
        <v>24227</v>
      </c>
      <c r="Q3416" s="17" t="s">
        <v>24228</v>
      </c>
      <c r="R3416" s="7" t="s">
        <v>23327</v>
      </c>
    </row>
    <row r="3417" spans="1:18" ht="56.25">
      <c r="A3417" s="8" t="s">
        <v>24229</v>
      </c>
      <c r="B3417" s="3" t="s">
        <v>24230</v>
      </c>
      <c r="C3417" s="4" t="s">
        <v>21483</v>
      </c>
      <c r="D3417" s="3" t="s">
        <v>24231</v>
      </c>
      <c r="E3417" s="6">
        <v>43944.991041666668</v>
      </c>
      <c r="F3417" s="3"/>
      <c r="G3417" s="3"/>
      <c r="H3417" s="3"/>
      <c r="I3417" s="3"/>
      <c r="J3417" s="3" t="s">
        <v>24232</v>
      </c>
      <c r="K3417" s="3"/>
      <c r="L3417" s="7" t="s">
        <v>27</v>
      </c>
      <c r="M3417" s="14" t="s">
        <v>24233</v>
      </c>
      <c r="N3417" s="3">
        <v>11059</v>
      </c>
      <c r="O3417" s="3">
        <v>11324</v>
      </c>
      <c r="P3417" s="3" t="s">
        <v>24234</v>
      </c>
      <c r="Q3417" s="17" t="s">
        <v>24235</v>
      </c>
      <c r="R3417" s="7" t="s">
        <v>21489</v>
      </c>
    </row>
    <row r="3418" spans="1:18" ht="78.75">
      <c r="A3418" s="8" t="s">
        <v>24236</v>
      </c>
      <c r="B3418" s="3" t="s">
        <v>24237</v>
      </c>
      <c r="C3418" s="4" t="s">
        <v>21756</v>
      </c>
      <c r="D3418" s="3" t="s">
        <v>24238</v>
      </c>
      <c r="E3418" s="6">
        <v>43944.990972222222</v>
      </c>
      <c r="F3418" s="3"/>
      <c r="G3418" s="3"/>
      <c r="H3418" s="3"/>
      <c r="I3418" s="3"/>
      <c r="J3418" s="3" t="s">
        <v>24239</v>
      </c>
      <c r="K3418" s="3"/>
      <c r="L3418" s="7" t="s">
        <v>178</v>
      </c>
      <c r="M3418" s="14" t="s">
        <v>24240</v>
      </c>
      <c r="N3418" s="3">
        <v>71</v>
      </c>
      <c r="O3418" s="3">
        <v>294</v>
      </c>
      <c r="P3418" s="3" t="s">
        <v>4804</v>
      </c>
      <c r="Q3418" s="17" t="s">
        <v>24241</v>
      </c>
      <c r="R3418" s="7" t="s">
        <v>21761</v>
      </c>
    </row>
    <row r="3419" spans="1:18" ht="33.75">
      <c r="A3419" s="8" t="s">
        <v>24242</v>
      </c>
      <c r="B3419" s="3" t="s">
        <v>24243</v>
      </c>
      <c r="C3419" s="4" t="s">
        <v>24244</v>
      </c>
      <c r="D3419" s="3" t="s">
        <v>24245</v>
      </c>
      <c r="E3419" s="6">
        <v>43944.990960648152</v>
      </c>
      <c r="F3419" s="3"/>
      <c r="G3419" s="3"/>
      <c r="H3419" s="3"/>
      <c r="I3419" s="3"/>
      <c r="J3419" s="3" t="s">
        <v>24246</v>
      </c>
      <c r="K3419" s="3"/>
      <c r="L3419" s="7" t="s">
        <v>57</v>
      </c>
      <c r="M3419" s="14" t="s">
        <v>24247</v>
      </c>
      <c r="N3419" s="3">
        <v>1578</v>
      </c>
      <c r="O3419" s="3">
        <v>109</v>
      </c>
      <c r="P3419" s="3" t="s">
        <v>24248</v>
      </c>
      <c r="Q3419" s="17" t="s">
        <v>24249</v>
      </c>
      <c r="R3419" s="7" t="s">
        <v>24250</v>
      </c>
    </row>
    <row r="3420" spans="1:18" ht="101.25">
      <c r="A3420" s="8" t="s">
        <v>24251</v>
      </c>
      <c r="B3420" s="3" t="s">
        <v>24252</v>
      </c>
      <c r="C3420" s="4" t="s">
        <v>21534</v>
      </c>
      <c r="D3420" s="3" t="s">
        <v>24253</v>
      </c>
      <c r="E3420" s="6">
        <v>43944.990902777776</v>
      </c>
      <c r="F3420" s="3"/>
      <c r="G3420" s="3"/>
      <c r="H3420" s="3"/>
      <c r="I3420" s="3"/>
      <c r="J3420" s="3" t="s">
        <v>24254</v>
      </c>
      <c r="K3420" s="3"/>
      <c r="L3420" s="7" t="s">
        <v>57</v>
      </c>
      <c r="M3420" s="14" t="s">
        <v>24255</v>
      </c>
      <c r="N3420" s="3">
        <v>9</v>
      </c>
      <c r="O3420" s="3">
        <v>138</v>
      </c>
      <c r="P3420" s="3"/>
      <c r="Q3420" s="17" t="s">
        <v>24256</v>
      </c>
      <c r="R3420" s="7" t="s">
        <v>21538</v>
      </c>
    </row>
    <row r="3421" spans="1:18" ht="78.75">
      <c r="A3421" s="8" t="s">
        <v>24257</v>
      </c>
      <c r="B3421" s="3" t="s">
        <v>24258</v>
      </c>
      <c r="C3421" s="4" t="s">
        <v>21756</v>
      </c>
      <c r="D3421" s="3" t="s">
        <v>24259</v>
      </c>
      <c r="E3421" s="6">
        <v>43944.990879629629</v>
      </c>
      <c r="F3421" s="3"/>
      <c r="G3421" s="3"/>
      <c r="H3421" s="3"/>
      <c r="I3421" s="3"/>
      <c r="J3421" s="3" t="s">
        <v>24260</v>
      </c>
      <c r="K3421" s="3"/>
      <c r="L3421" s="7" t="s">
        <v>178</v>
      </c>
      <c r="M3421" s="14" t="s">
        <v>24261</v>
      </c>
      <c r="N3421" s="3">
        <v>4508</v>
      </c>
      <c r="O3421" s="3">
        <v>186</v>
      </c>
      <c r="P3421" s="3" t="s">
        <v>6265</v>
      </c>
      <c r="Q3421" s="17" t="s">
        <v>24262</v>
      </c>
      <c r="R3421" s="7" t="s">
        <v>21761</v>
      </c>
    </row>
    <row r="3422" spans="1:18" ht="78.75">
      <c r="A3422" s="8" t="s">
        <v>24263</v>
      </c>
      <c r="B3422" s="3" t="s">
        <v>24264</v>
      </c>
      <c r="C3422" s="4" t="s">
        <v>21756</v>
      </c>
      <c r="D3422" s="3" t="s">
        <v>24265</v>
      </c>
      <c r="E3422" s="6">
        <v>43944.990775462968</v>
      </c>
      <c r="F3422" s="3"/>
      <c r="G3422" s="3"/>
      <c r="H3422" s="3"/>
      <c r="I3422" s="3"/>
      <c r="J3422" s="3" t="s">
        <v>24266</v>
      </c>
      <c r="K3422" s="3"/>
      <c r="L3422" s="7" t="s">
        <v>27</v>
      </c>
      <c r="M3422" s="14" t="s">
        <v>24267</v>
      </c>
      <c r="N3422" s="3">
        <v>427</v>
      </c>
      <c r="O3422" s="3">
        <v>150</v>
      </c>
      <c r="P3422" s="3" t="s">
        <v>24268</v>
      </c>
      <c r="Q3422" s="17" t="s">
        <v>24269</v>
      </c>
      <c r="R3422" s="7" t="s">
        <v>21761</v>
      </c>
    </row>
    <row r="3423" spans="1:18" ht="67.5">
      <c r="A3423" s="8" t="s">
        <v>24270</v>
      </c>
      <c r="B3423" s="3" t="s">
        <v>24271</v>
      </c>
      <c r="C3423" s="4" t="s">
        <v>21725</v>
      </c>
      <c r="D3423" s="3" t="s">
        <v>24272</v>
      </c>
      <c r="E3423" s="6">
        <v>43944.990624999999</v>
      </c>
      <c r="F3423" s="3"/>
      <c r="G3423" s="3"/>
      <c r="H3423" s="3"/>
      <c r="I3423" s="3"/>
      <c r="J3423" s="3" t="s">
        <v>24273</v>
      </c>
      <c r="K3423" s="3"/>
      <c r="L3423" s="7" t="s">
        <v>57</v>
      </c>
      <c r="M3423" s="14" t="s">
        <v>24274</v>
      </c>
      <c r="N3423" s="3">
        <v>75</v>
      </c>
      <c r="O3423" s="3">
        <v>555</v>
      </c>
      <c r="P3423" s="3"/>
      <c r="Q3423" s="17" t="s">
        <v>24275</v>
      </c>
      <c r="R3423" s="7" t="s">
        <v>21730</v>
      </c>
    </row>
    <row r="3424" spans="1:18" ht="78.75">
      <c r="A3424" s="8" t="s">
        <v>24276</v>
      </c>
      <c r="B3424" s="3" t="s">
        <v>24277</v>
      </c>
      <c r="C3424" s="4" t="s">
        <v>21756</v>
      </c>
      <c r="D3424" s="3" t="s">
        <v>24278</v>
      </c>
      <c r="E3424" s="6">
        <v>43944.990543981483</v>
      </c>
      <c r="F3424" s="3"/>
      <c r="G3424" s="3"/>
      <c r="H3424" s="3"/>
      <c r="I3424" s="3"/>
      <c r="J3424" s="3" t="s">
        <v>24279</v>
      </c>
      <c r="K3424" s="3"/>
      <c r="L3424" s="7" t="s">
        <v>142</v>
      </c>
      <c r="M3424" s="14" t="s">
        <v>24280</v>
      </c>
      <c r="N3424" s="3">
        <v>49881</v>
      </c>
      <c r="O3424" s="3">
        <v>4851</v>
      </c>
      <c r="P3424" s="3" t="s">
        <v>975</v>
      </c>
      <c r="Q3424" s="17" t="s">
        <v>24281</v>
      </c>
      <c r="R3424" s="7" t="s">
        <v>21761</v>
      </c>
    </row>
    <row r="3425" spans="1:18" ht="33.75">
      <c r="A3425" s="8" t="s">
        <v>24282</v>
      </c>
      <c r="B3425" s="3" t="s">
        <v>24283</v>
      </c>
      <c r="C3425" s="4" t="s">
        <v>6901</v>
      </c>
      <c r="D3425" s="3" t="s">
        <v>24284</v>
      </c>
      <c r="E3425" s="6">
        <v>43944.990393518514</v>
      </c>
      <c r="F3425" s="3"/>
      <c r="G3425" s="3"/>
      <c r="H3425" s="3"/>
      <c r="I3425" s="3"/>
      <c r="J3425" s="3" t="s">
        <v>24285</v>
      </c>
      <c r="K3425" s="3"/>
      <c r="L3425" s="7" t="s">
        <v>178</v>
      </c>
      <c r="M3425" s="14" t="s">
        <v>24286</v>
      </c>
      <c r="N3425" s="3">
        <v>363</v>
      </c>
      <c r="O3425" s="3">
        <v>1177</v>
      </c>
      <c r="P3425" s="3" t="s">
        <v>24287</v>
      </c>
      <c r="Q3425" s="17" t="s">
        <v>24288</v>
      </c>
      <c r="R3425" s="7" t="s">
        <v>6907</v>
      </c>
    </row>
    <row r="3426" spans="1:18" ht="56.25">
      <c r="A3426" s="8" t="s">
        <v>24289</v>
      </c>
      <c r="B3426" s="3" t="s">
        <v>24290</v>
      </c>
      <c r="C3426" s="4" t="s">
        <v>24291</v>
      </c>
      <c r="D3426" s="3" t="s">
        <v>24292</v>
      </c>
      <c r="E3426" s="6">
        <v>43944.990289351852</v>
      </c>
      <c r="F3426" s="3"/>
      <c r="G3426" s="3"/>
      <c r="H3426" s="3"/>
      <c r="I3426" s="3"/>
      <c r="J3426" s="3" t="s">
        <v>24293</v>
      </c>
      <c r="K3426" s="3"/>
      <c r="L3426" s="7" t="s">
        <v>27</v>
      </c>
      <c r="M3426" s="14" t="s">
        <v>24294</v>
      </c>
      <c r="N3426" s="3">
        <v>1753</v>
      </c>
      <c r="O3426" s="3">
        <v>2405</v>
      </c>
      <c r="P3426" s="3" t="s">
        <v>24295</v>
      </c>
      <c r="Q3426" s="17" t="s">
        <v>24296</v>
      </c>
      <c r="R3426" s="7" t="s">
        <v>24297</v>
      </c>
    </row>
    <row r="3427" spans="1:18" ht="45">
      <c r="A3427" s="8" t="s">
        <v>24298</v>
      </c>
      <c r="B3427" s="3" t="s">
        <v>24299</v>
      </c>
      <c r="C3427" s="4" t="s">
        <v>21419</v>
      </c>
      <c r="D3427" s="3" t="s">
        <v>24300</v>
      </c>
      <c r="E3427" s="6">
        <v>43944.990208333329</v>
      </c>
      <c r="F3427" s="3"/>
      <c r="G3427" s="3"/>
      <c r="H3427" s="3"/>
      <c r="I3427" s="3"/>
      <c r="J3427" s="3" t="s">
        <v>24301</v>
      </c>
      <c r="K3427" s="3"/>
      <c r="L3427" s="7" t="s">
        <v>178</v>
      </c>
      <c r="M3427" s="14" t="s">
        <v>340</v>
      </c>
      <c r="N3427" s="3">
        <v>22</v>
      </c>
      <c r="O3427" s="3">
        <v>57</v>
      </c>
      <c r="P3427" s="3"/>
      <c r="Q3427" s="17" t="s">
        <v>24302</v>
      </c>
      <c r="R3427" s="7" t="s">
        <v>21424</v>
      </c>
    </row>
    <row r="3428" spans="1:18" ht="33.75">
      <c r="A3428" s="8" t="s">
        <v>24303</v>
      </c>
      <c r="B3428" s="3" t="s">
        <v>24304</v>
      </c>
      <c r="C3428" s="4" t="s">
        <v>6901</v>
      </c>
      <c r="D3428" s="3" t="s">
        <v>24305</v>
      </c>
      <c r="E3428" s="6">
        <v>43944.990046296298</v>
      </c>
      <c r="F3428" s="3"/>
      <c r="G3428" s="3"/>
      <c r="H3428" s="3"/>
      <c r="I3428" s="3"/>
      <c r="J3428" s="3" t="s">
        <v>24306</v>
      </c>
      <c r="K3428" s="3"/>
      <c r="L3428" s="7" t="s">
        <v>27</v>
      </c>
      <c r="M3428" s="14" t="s">
        <v>24307</v>
      </c>
      <c r="N3428" s="3">
        <v>387</v>
      </c>
      <c r="O3428" s="3">
        <v>169</v>
      </c>
      <c r="P3428" s="3"/>
      <c r="Q3428" s="17" t="s">
        <v>24308</v>
      </c>
      <c r="R3428" s="7" t="s">
        <v>6907</v>
      </c>
    </row>
    <row r="3429" spans="1:18" ht="101.25">
      <c r="A3429" s="8" t="s">
        <v>24309</v>
      </c>
      <c r="B3429" s="3" t="s">
        <v>24310</v>
      </c>
      <c r="C3429" s="4" t="s">
        <v>21534</v>
      </c>
      <c r="D3429" s="3" t="s">
        <v>24311</v>
      </c>
      <c r="E3429" s="6">
        <v>43944.989965277782</v>
      </c>
      <c r="F3429" s="3"/>
      <c r="G3429" s="3"/>
      <c r="H3429" s="3"/>
      <c r="I3429" s="3"/>
      <c r="J3429" s="3" t="s">
        <v>24312</v>
      </c>
      <c r="K3429" s="3"/>
      <c r="L3429" s="7" t="s">
        <v>57</v>
      </c>
      <c r="M3429" s="14" t="s">
        <v>24313</v>
      </c>
      <c r="N3429" s="3">
        <v>27</v>
      </c>
      <c r="O3429" s="3">
        <v>221</v>
      </c>
      <c r="P3429" s="3"/>
      <c r="Q3429" s="17" t="s">
        <v>24314</v>
      </c>
      <c r="R3429" s="7" t="s">
        <v>21538</v>
      </c>
    </row>
    <row r="3430" spans="1:18" ht="56.25">
      <c r="A3430" s="8" t="s">
        <v>24315</v>
      </c>
      <c r="B3430" s="3" t="s">
        <v>24316</v>
      </c>
      <c r="C3430" s="4" t="s">
        <v>24317</v>
      </c>
      <c r="D3430" s="3" t="s">
        <v>24311</v>
      </c>
      <c r="E3430" s="6">
        <v>43944.989965277782</v>
      </c>
      <c r="F3430" s="3"/>
      <c r="G3430" s="3"/>
      <c r="H3430" s="3" t="s">
        <v>24318</v>
      </c>
      <c r="I3430" s="3" t="s">
        <v>24319</v>
      </c>
      <c r="J3430" s="3" t="s">
        <v>24320</v>
      </c>
      <c r="K3430" s="3" t="s">
        <v>24321</v>
      </c>
      <c r="L3430" s="7" t="s">
        <v>27</v>
      </c>
      <c r="M3430" s="14" t="s">
        <v>24322</v>
      </c>
      <c r="N3430" s="3">
        <v>788</v>
      </c>
      <c r="O3430" s="3">
        <v>423</v>
      </c>
      <c r="P3430" s="3" t="s">
        <v>24323</v>
      </c>
      <c r="Q3430" s="17" t="s">
        <v>24324</v>
      </c>
      <c r="R3430" s="7" t="s">
        <v>24325</v>
      </c>
    </row>
    <row r="3431" spans="1:18" ht="78.75">
      <c r="A3431" s="8" t="s">
        <v>24326</v>
      </c>
      <c r="B3431" s="3" t="s">
        <v>24327</v>
      </c>
      <c r="C3431" s="4" t="s">
        <v>24328</v>
      </c>
      <c r="D3431" s="3" t="s">
        <v>24329</v>
      </c>
      <c r="E3431" s="6">
        <v>43944.989861111113</v>
      </c>
      <c r="F3431" s="3"/>
      <c r="G3431" s="3"/>
      <c r="H3431" s="3"/>
      <c r="I3431" s="3"/>
      <c r="J3431" s="3" t="s">
        <v>24330</v>
      </c>
      <c r="K3431" s="3"/>
      <c r="L3431" s="7" t="s">
        <v>27</v>
      </c>
      <c r="M3431" s="14" t="s">
        <v>24331</v>
      </c>
      <c r="N3431" s="3">
        <v>601</v>
      </c>
      <c r="O3431" s="3">
        <v>121</v>
      </c>
      <c r="P3431" s="3" t="s">
        <v>538</v>
      </c>
      <c r="Q3431" s="17" t="s">
        <v>24332</v>
      </c>
      <c r="R3431" s="7" t="s">
        <v>24333</v>
      </c>
    </row>
    <row r="3432" spans="1:18" ht="45">
      <c r="A3432" s="8" t="s">
        <v>24334</v>
      </c>
      <c r="B3432" s="3" t="s">
        <v>24335</v>
      </c>
      <c r="C3432" s="4" t="s">
        <v>24336</v>
      </c>
      <c r="D3432" s="3" t="s">
        <v>24337</v>
      </c>
      <c r="E3432" s="6">
        <v>43944.989652777775</v>
      </c>
      <c r="F3432" s="3"/>
      <c r="G3432" s="3"/>
      <c r="H3432" s="3"/>
      <c r="I3432" s="3"/>
      <c r="J3432" s="3" t="s">
        <v>24338</v>
      </c>
      <c r="K3432" s="3"/>
      <c r="L3432" s="7" t="s">
        <v>57</v>
      </c>
      <c r="M3432" s="14" t="s">
        <v>24339</v>
      </c>
      <c r="N3432" s="3">
        <v>2105</v>
      </c>
      <c r="O3432" s="3">
        <v>2071</v>
      </c>
      <c r="P3432" s="3"/>
      <c r="Q3432" s="17" t="s">
        <v>24340</v>
      </c>
      <c r="R3432" s="7" t="s">
        <v>24341</v>
      </c>
    </row>
    <row r="3433" spans="1:18" ht="56.25">
      <c r="A3433" s="8" t="s">
        <v>24342</v>
      </c>
      <c r="B3433" s="3" t="s">
        <v>24343</v>
      </c>
      <c r="C3433" s="4" t="s">
        <v>24344</v>
      </c>
      <c r="D3433" s="3" t="s">
        <v>24345</v>
      </c>
      <c r="E3433" s="6">
        <v>43944.989583333328</v>
      </c>
      <c r="F3433" s="3"/>
      <c r="G3433" s="3"/>
      <c r="H3433" s="3"/>
      <c r="I3433" s="3"/>
      <c r="J3433" s="3" t="s">
        <v>24346</v>
      </c>
      <c r="K3433" s="3"/>
      <c r="L3433" s="7" t="s">
        <v>27</v>
      </c>
      <c r="M3433" s="14" t="s">
        <v>24347</v>
      </c>
      <c r="N3433" s="3">
        <v>250</v>
      </c>
      <c r="O3433" s="3">
        <v>384</v>
      </c>
      <c r="P3433" s="3" t="s">
        <v>24348</v>
      </c>
      <c r="Q3433" s="17" t="s">
        <v>24349</v>
      </c>
      <c r="R3433" s="7" t="s">
        <v>24350</v>
      </c>
    </row>
    <row r="3434" spans="1:18" ht="56.25">
      <c r="A3434" s="8" t="s">
        <v>24351</v>
      </c>
      <c r="B3434" s="3" t="s">
        <v>24352</v>
      </c>
      <c r="C3434" s="4" t="s">
        <v>24353</v>
      </c>
      <c r="D3434" s="3" t="s">
        <v>24354</v>
      </c>
      <c r="E3434" s="6">
        <v>43944.989537037036</v>
      </c>
      <c r="F3434" s="3"/>
      <c r="G3434" s="3"/>
      <c r="H3434" s="3" t="s">
        <v>24355</v>
      </c>
      <c r="I3434" s="3" t="s">
        <v>24356</v>
      </c>
      <c r="J3434" s="3" t="s">
        <v>24357</v>
      </c>
      <c r="K3434" s="3" t="s">
        <v>24358</v>
      </c>
      <c r="L3434" s="7" t="s">
        <v>57</v>
      </c>
      <c r="M3434" s="14" t="s">
        <v>24359</v>
      </c>
      <c r="N3434" s="3">
        <v>1</v>
      </c>
      <c r="O3434" s="3">
        <v>10</v>
      </c>
      <c r="P3434" s="3" t="s">
        <v>975</v>
      </c>
      <c r="Q3434" s="17" t="s">
        <v>24360</v>
      </c>
      <c r="R3434" s="7" t="s">
        <v>24361</v>
      </c>
    </row>
    <row r="3435" spans="1:18" ht="67.5">
      <c r="A3435" s="8" t="s">
        <v>24362</v>
      </c>
      <c r="B3435" s="3" t="s">
        <v>24363</v>
      </c>
      <c r="C3435" s="4" t="s">
        <v>24364</v>
      </c>
      <c r="D3435" s="3" t="s">
        <v>24365</v>
      </c>
      <c r="E3435" s="6">
        <v>43944.989502314813</v>
      </c>
      <c r="F3435" s="3"/>
      <c r="G3435" s="3"/>
      <c r="H3435" s="3"/>
      <c r="I3435" s="3"/>
      <c r="J3435" s="3" t="s">
        <v>24366</v>
      </c>
      <c r="K3435" s="3"/>
      <c r="L3435" s="7" t="s">
        <v>178</v>
      </c>
      <c r="M3435" s="14" t="s">
        <v>24367</v>
      </c>
      <c r="N3435" s="3">
        <v>152</v>
      </c>
      <c r="O3435" s="3">
        <v>181</v>
      </c>
      <c r="P3435" s="3"/>
      <c r="Q3435" s="17" t="s">
        <v>24368</v>
      </c>
      <c r="R3435" s="7" t="s">
        <v>24369</v>
      </c>
    </row>
    <row r="3436" spans="1:18" ht="56.25">
      <c r="A3436" s="8" t="s">
        <v>24370</v>
      </c>
      <c r="B3436" s="3" t="s">
        <v>24371</v>
      </c>
      <c r="C3436" s="4" t="s">
        <v>21492</v>
      </c>
      <c r="D3436" s="3" t="s">
        <v>24372</v>
      </c>
      <c r="E3436" s="6">
        <v>43944.989305555559</v>
      </c>
      <c r="F3436" s="3"/>
      <c r="G3436" s="3"/>
      <c r="H3436" s="3"/>
      <c r="I3436" s="3"/>
      <c r="J3436" s="3" t="s">
        <v>24373</v>
      </c>
      <c r="K3436" s="3"/>
      <c r="L3436" s="7" t="s">
        <v>27</v>
      </c>
      <c r="M3436" s="14" t="s">
        <v>24374</v>
      </c>
      <c r="N3436" s="3">
        <v>194</v>
      </c>
      <c r="O3436" s="3">
        <v>276</v>
      </c>
      <c r="P3436" s="3" t="s">
        <v>22928</v>
      </c>
      <c r="Q3436" s="17" t="s">
        <v>24375</v>
      </c>
      <c r="R3436" s="7" t="s">
        <v>21497</v>
      </c>
    </row>
    <row r="3437" spans="1:18" ht="67.5">
      <c r="A3437" s="8" t="s">
        <v>24376</v>
      </c>
      <c r="B3437" s="3" t="s">
        <v>24377</v>
      </c>
      <c r="C3437" s="4" t="s">
        <v>21434</v>
      </c>
      <c r="D3437" s="3" t="s">
        <v>24378</v>
      </c>
      <c r="E3437" s="6">
        <v>43944.989282407405</v>
      </c>
      <c r="F3437" s="3"/>
      <c r="G3437" s="3"/>
      <c r="H3437" s="3"/>
      <c r="I3437" s="3"/>
      <c r="J3437" s="3" t="s">
        <v>24379</v>
      </c>
      <c r="K3437" s="3"/>
      <c r="L3437" s="7" t="s">
        <v>27</v>
      </c>
      <c r="M3437" s="14" t="s">
        <v>24380</v>
      </c>
      <c r="N3437" s="3">
        <v>25</v>
      </c>
      <c r="O3437" s="3">
        <v>284</v>
      </c>
      <c r="P3437" s="3" t="s">
        <v>505</v>
      </c>
      <c r="Q3437" s="17" t="s">
        <v>24381</v>
      </c>
      <c r="R3437" s="7" t="s">
        <v>21437</v>
      </c>
    </row>
    <row r="3438" spans="1:18" ht="56.25">
      <c r="A3438" s="8" t="s">
        <v>24382</v>
      </c>
      <c r="B3438" s="3" t="s">
        <v>24383</v>
      </c>
      <c r="C3438" s="4" t="s">
        <v>21483</v>
      </c>
      <c r="D3438" s="3" t="s">
        <v>24384</v>
      </c>
      <c r="E3438" s="6">
        <v>43944.98914351852</v>
      </c>
      <c r="F3438" s="3"/>
      <c r="G3438" s="3"/>
      <c r="H3438" s="3"/>
      <c r="I3438" s="3"/>
      <c r="J3438" s="3" t="s">
        <v>24385</v>
      </c>
      <c r="K3438" s="3"/>
      <c r="L3438" s="7" t="s">
        <v>57</v>
      </c>
      <c r="M3438" s="14" t="s">
        <v>24386</v>
      </c>
      <c r="N3438" s="3">
        <v>114</v>
      </c>
      <c r="O3438" s="3">
        <v>1202</v>
      </c>
      <c r="P3438" s="3" t="s">
        <v>24387</v>
      </c>
      <c r="Q3438" s="17" t="s">
        <v>24388</v>
      </c>
      <c r="R3438" s="7" t="s">
        <v>21489</v>
      </c>
    </row>
    <row r="3439" spans="1:18" ht="56.25">
      <c r="A3439" s="8" t="s">
        <v>24389</v>
      </c>
      <c r="B3439" s="3" t="s">
        <v>24390</v>
      </c>
      <c r="C3439" s="4" t="s">
        <v>21492</v>
      </c>
      <c r="D3439" s="3" t="s">
        <v>24391</v>
      </c>
      <c r="E3439" s="6">
        <v>43944.989120370374</v>
      </c>
      <c r="F3439" s="3"/>
      <c r="G3439" s="3"/>
      <c r="H3439" s="3"/>
      <c r="I3439" s="3"/>
      <c r="J3439" s="3" t="s">
        <v>24392</v>
      </c>
      <c r="K3439" s="3"/>
      <c r="L3439" s="7" t="s">
        <v>27</v>
      </c>
      <c r="M3439" s="14" t="s">
        <v>24393</v>
      </c>
      <c r="N3439" s="3">
        <v>134</v>
      </c>
      <c r="O3439" s="3">
        <v>420</v>
      </c>
      <c r="P3439" s="3" t="s">
        <v>22928</v>
      </c>
      <c r="Q3439" s="17" t="s">
        <v>24394</v>
      </c>
      <c r="R3439" s="7" t="s">
        <v>21497</v>
      </c>
    </row>
    <row r="3440" spans="1:18" ht="56.25">
      <c r="A3440" s="8" t="s">
        <v>24395</v>
      </c>
      <c r="B3440" s="3" t="s">
        <v>24396</v>
      </c>
      <c r="C3440" s="4" t="s">
        <v>24397</v>
      </c>
      <c r="D3440" s="3" t="s">
        <v>24398</v>
      </c>
      <c r="E3440" s="6">
        <v>43944.988981481481</v>
      </c>
      <c r="F3440" s="3"/>
      <c r="G3440" s="3"/>
      <c r="H3440" s="3" t="s">
        <v>24399</v>
      </c>
      <c r="I3440" s="3" t="s">
        <v>24396</v>
      </c>
      <c r="J3440" s="3" t="s">
        <v>24399</v>
      </c>
      <c r="K3440" s="3" t="s">
        <v>24400</v>
      </c>
      <c r="L3440" s="7" t="s">
        <v>57</v>
      </c>
      <c r="M3440" s="14" t="s">
        <v>24401</v>
      </c>
      <c r="N3440" s="3">
        <v>897</v>
      </c>
      <c r="O3440" s="3">
        <v>4826</v>
      </c>
      <c r="P3440" s="3" t="s">
        <v>3893</v>
      </c>
      <c r="Q3440" s="17" t="s">
        <v>24402</v>
      </c>
      <c r="R3440" s="7" t="s">
        <v>24403</v>
      </c>
    </row>
    <row r="3441" spans="1:18" ht="33.75">
      <c r="A3441" s="8" t="s">
        <v>24404</v>
      </c>
      <c r="B3441" s="3" t="s">
        <v>24405</v>
      </c>
      <c r="C3441" s="4" t="s">
        <v>22333</v>
      </c>
      <c r="D3441" s="3" t="s">
        <v>24406</v>
      </c>
      <c r="E3441" s="6">
        <v>43944.988958333328</v>
      </c>
      <c r="F3441" s="3"/>
      <c r="G3441" s="3"/>
      <c r="H3441" s="3"/>
      <c r="I3441" s="3"/>
      <c r="J3441" s="3" t="s">
        <v>24407</v>
      </c>
      <c r="K3441" s="3"/>
      <c r="L3441" s="7" t="s">
        <v>27</v>
      </c>
      <c r="M3441" s="14" t="s">
        <v>24408</v>
      </c>
      <c r="N3441" s="3">
        <v>1120</v>
      </c>
      <c r="O3441" s="3">
        <v>1000</v>
      </c>
      <c r="P3441" s="3" t="s">
        <v>24409</v>
      </c>
      <c r="Q3441" s="17" t="s">
        <v>24410</v>
      </c>
      <c r="R3441" s="7" t="s">
        <v>22338</v>
      </c>
    </row>
    <row r="3442" spans="1:18" ht="78.75">
      <c r="A3442" s="8" t="s">
        <v>24411</v>
      </c>
      <c r="B3442" s="3" t="s">
        <v>24412</v>
      </c>
      <c r="C3442" s="4" t="s">
        <v>21756</v>
      </c>
      <c r="D3442" s="3" t="s">
        <v>24413</v>
      </c>
      <c r="E3442" s="6">
        <v>43944.988946759258</v>
      </c>
      <c r="F3442" s="3"/>
      <c r="G3442" s="3"/>
      <c r="H3442" s="3"/>
      <c r="I3442" s="3"/>
      <c r="J3442" s="3" t="s">
        <v>24414</v>
      </c>
      <c r="K3442" s="3"/>
      <c r="L3442" s="7" t="s">
        <v>27</v>
      </c>
      <c r="M3442" s="14" t="s">
        <v>24415</v>
      </c>
      <c r="N3442" s="3">
        <v>54</v>
      </c>
      <c r="O3442" s="3">
        <v>161</v>
      </c>
      <c r="P3442" s="3"/>
      <c r="Q3442" s="17" t="s">
        <v>24416</v>
      </c>
      <c r="R3442" s="7" t="s">
        <v>21761</v>
      </c>
    </row>
    <row r="3443" spans="1:18" ht="33.75">
      <c r="A3443" s="8" t="s">
        <v>24417</v>
      </c>
      <c r="B3443" s="3" t="s">
        <v>24418</v>
      </c>
      <c r="C3443" s="4" t="s">
        <v>24419</v>
      </c>
      <c r="D3443" s="3" t="s">
        <v>24420</v>
      </c>
      <c r="E3443" s="6">
        <v>43944.988715277781</v>
      </c>
      <c r="F3443" s="3"/>
      <c r="G3443" s="3"/>
      <c r="H3443" s="3"/>
      <c r="I3443" s="3"/>
      <c r="J3443" s="3" t="s">
        <v>24421</v>
      </c>
      <c r="K3443" s="3"/>
      <c r="L3443" s="7" t="s">
        <v>57</v>
      </c>
      <c r="M3443" s="14" t="s">
        <v>24422</v>
      </c>
      <c r="N3443" s="3">
        <v>121</v>
      </c>
      <c r="O3443" s="3">
        <v>150</v>
      </c>
      <c r="P3443" s="3" t="s">
        <v>24423</v>
      </c>
      <c r="Q3443" s="17" t="s">
        <v>24424</v>
      </c>
      <c r="R3443" s="7" t="s">
        <v>24425</v>
      </c>
    </row>
    <row r="3444" spans="1:18" ht="33.75">
      <c r="A3444" s="8" t="s">
        <v>24426</v>
      </c>
      <c r="B3444" s="3" t="s">
        <v>24427</v>
      </c>
      <c r="C3444" s="4" t="s">
        <v>23321</v>
      </c>
      <c r="D3444" s="3" t="s">
        <v>24428</v>
      </c>
      <c r="E3444" s="6">
        <v>43944.988668981481</v>
      </c>
      <c r="F3444" s="3"/>
      <c r="G3444" s="3"/>
      <c r="H3444" s="3"/>
      <c r="I3444" s="3"/>
      <c r="J3444" s="3" t="s">
        <v>24429</v>
      </c>
      <c r="K3444" s="3"/>
      <c r="L3444" s="7" t="s">
        <v>178</v>
      </c>
      <c r="M3444" s="14" t="s">
        <v>24430</v>
      </c>
      <c r="N3444" s="3">
        <v>22</v>
      </c>
      <c r="O3444" s="3">
        <v>58</v>
      </c>
      <c r="P3444" s="3" t="s">
        <v>24431</v>
      </c>
      <c r="Q3444" s="17" t="s">
        <v>24432</v>
      </c>
      <c r="R3444" s="7" t="s">
        <v>23327</v>
      </c>
    </row>
    <row r="3445" spans="1:18" ht="78.75">
      <c r="A3445" s="8" t="s">
        <v>24433</v>
      </c>
      <c r="B3445" s="3" t="s">
        <v>24434</v>
      </c>
      <c r="C3445" s="4" t="s">
        <v>24328</v>
      </c>
      <c r="D3445" s="3" t="s">
        <v>24428</v>
      </c>
      <c r="E3445" s="6">
        <v>43944.988668981481</v>
      </c>
      <c r="F3445" s="3"/>
      <c r="G3445" s="3"/>
      <c r="H3445" s="3"/>
      <c r="I3445" s="3"/>
      <c r="J3445" s="3" t="s">
        <v>24435</v>
      </c>
      <c r="K3445" s="3"/>
      <c r="L3445" s="7" t="s">
        <v>57</v>
      </c>
      <c r="M3445" s="14" t="s">
        <v>24436</v>
      </c>
      <c r="N3445" s="3">
        <v>112</v>
      </c>
      <c r="O3445" s="3">
        <v>212</v>
      </c>
      <c r="P3445" s="3" t="s">
        <v>24437</v>
      </c>
      <c r="Q3445" s="17" t="s">
        <v>24438</v>
      </c>
      <c r="R3445" s="7" t="s">
        <v>24333</v>
      </c>
    </row>
    <row r="3446" spans="1:18" ht="56.25">
      <c r="A3446" s="8" t="s">
        <v>24439</v>
      </c>
      <c r="B3446" s="3" t="s">
        <v>24440</v>
      </c>
      <c r="C3446" s="4" t="s">
        <v>24441</v>
      </c>
      <c r="D3446" s="3" t="s">
        <v>24442</v>
      </c>
      <c r="E3446" s="6">
        <v>43944.988518518519</v>
      </c>
      <c r="F3446" s="3"/>
      <c r="G3446" s="3"/>
      <c r="H3446" s="3" t="s">
        <v>16249</v>
      </c>
      <c r="I3446" s="3" t="s">
        <v>16250</v>
      </c>
      <c r="J3446" s="3" t="s">
        <v>24443</v>
      </c>
      <c r="K3446" s="3" t="s">
        <v>24444</v>
      </c>
      <c r="L3446" s="7" t="s">
        <v>178</v>
      </c>
      <c r="M3446" s="14" t="s">
        <v>340</v>
      </c>
      <c r="N3446" s="3">
        <v>3</v>
      </c>
      <c r="O3446" s="3">
        <v>101</v>
      </c>
      <c r="P3446" s="3"/>
      <c r="Q3446" s="17" t="s">
        <v>24445</v>
      </c>
      <c r="R3446" s="7" t="s">
        <v>24446</v>
      </c>
    </row>
    <row r="3447" spans="1:18" ht="101.25">
      <c r="A3447" s="8" t="s">
        <v>24447</v>
      </c>
      <c r="B3447" s="3" t="s">
        <v>24448</v>
      </c>
      <c r="C3447" s="4" t="s">
        <v>24449</v>
      </c>
      <c r="D3447" s="3" t="s">
        <v>24450</v>
      </c>
      <c r="E3447" s="6">
        <v>43944.988506944443</v>
      </c>
      <c r="F3447" s="3"/>
      <c r="G3447" s="3"/>
      <c r="H3447" s="3"/>
      <c r="I3447" s="3"/>
      <c r="J3447" s="3" t="s">
        <v>24451</v>
      </c>
      <c r="K3447" s="3"/>
      <c r="L3447" s="7" t="s">
        <v>178</v>
      </c>
      <c r="M3447" s="14" t="s">
        <v>24452</v>
      </c>
      <c r="N3447" s="3">
        <v>890</v>
      </c>
      <c r="O3447" s="3">
        <v>1510</v>
      </c>
      <c r="P3447" s="3" t="s">
        <v>24453</v>
      </c>
      <c r="Q3447" s="17" t="s">
        <v>24454</v>
      </c>
      <c r="R3447" s="7" t="s">
        <v>24455</v>
      </c>
    </row>
    <row r="3448" spans="1:18" ht="33.75">
      <c r="A3448" s="8" t="s">
        <v>24456</v>
      </c>
      <c r="B3448" s="3" t="s">
        <v>24457</v>
      </c>
      <c r="C3448" s="4" t="s">
        <v>24458</v>
      </c>
      <c r="D3448" s="3" t="s">
        <v>24459</v>
      </c>
      <c r="E3448" s="6">
        <v>43944.988333333335</v>
      </c>
      <c r="F3448" s="3"/>
      <c r="G3448" s="3"/>
      <c r="H3448" s="3"/>
      <c r="I3448" s="3"/>
      <c r="J3448" s="3" t="s">
        <v>24460</v>
      </c>
      <c r="K3448" s="3"/>
      <c r="L3448" s="7" t="s">
        <v>680</v>
      </c>
      <c r="M3448" s="14" t="s">
        <v>24461</v>
      </c>
      <c r="N3448" s="3">
        <v>4950</v>
      </c>
      <c r="O3448" s="3">
        <v>865</v>
      </c>
      <c r="P3448" s="3" t="s">
        <v>15292</v>
      </c>
      <c r="Q3448" s="17" t="s">
        <v>24462</v>
      </c>
      <c r="R3448" s="7" t="s">
        <v>24463</v>
      </c>
    </row>
    <row r="3449" spans="1:18" ht="67.5">
      <c r="A3449" s="8" t="s">
        <v>24464</v>
      </c>
      <c r="B3449" s="3" t="s">
        <v>24465</v>
      </c>
      <c r="C3449" s="4" t="s">
        <v>21582</v>
      </c>
      <c r="D3449" s="3" t="s">
        <v>24466</v>
      </c>
      <c r="E3449" s="6">
        <v>43944.988321759258</v>
      </c>
      <c r="F3449" s="3"/>
      <c r="G3449" s="3"/>
      <c r="H3449" s="3"/>
      <c r="I3449" s="3"/>
      <c r="J3449" s="3" t="s">
        <v>24467</v>
      </c>
      <c r="K3449" s="3"/>
      <c r="L3449" s="7" t="s">
        <v>27</v>
      </c>
      <c r="M3449" s="14" t="s">
        <v>24468</v>
      </c>
      <c r="N3449" s="3">
        <v>17</v>
      </c>
      <c r="O3449" s="3">
        <v>64</v>
      </c>
      <c r="P3449" s="3"/>
      <c r="Q3449" s="17" t="s">
        <v>24469</v>
      </c>
      <c r="R3449" s="7" t="s">
        <v>21585</v>
      </c>
    </row>
    <row r="3450" spans="1:18" ht="67.5">
      <c r="A3450" s="8" t="s">
        <v>24470</v>
      </c>
      <c r="B3450" s="3" t="s">
        <v>24465</v>
      </c>
      <c r="C3450" s="4" t="s">
        <v>21434</v>
      </c>
      <c r="D3450" s="3" t="s">
        <v>24471</v>
      </c>
      <c r="E3450" s="6">
        <v>43944.988263888888</v>
      </c>
      <c r="F3450" s="3"/>
      <c r="G3450" s="3"/>
      <c r="H3450" s="3"/>
      <c r="I3450" s="3"/>
      <c r="J3450" s="3" t="s">
        <v>24467</v>
      </c>
      <c r="K3450" s="3"/>
      <c r="L3450" s="7" t="s">
        <v>27</v>
      </c>
      <c r="M3450" s="14" t="s">
        <v>24468</v>
      </c>
      <c r="N3450" s="3">
        <v>17</v>
      </c>
      <c r="O3450" s="3">
        <v>64</v>
      </c>
      <c r="P3450" s="3"/>
      <c r="Q3450" s="17" t="s">
        <v>24472</v>
      </c>
      <c r="R3450" s="7" t="s">
        <v>21437</v>
      </c>
    </row>
    <row r="3451" spans="1:18" ht="78.75">
      <c r="A3451" s="8" t="s">
        <v>24473</v>
      </c>
      <c r="B3451" s="3" t="s">
        <v>24474</v>
      </c>
      <c r="C3451" s="4" t="s">
        <v>24475</v>
      </c>
      <c r="D3451" s="3" t="s">
        <v>24476</v>
      </c>
      <c r="E3451" s="6">
        <v>43944.98814814815</v>
      </c>
      <c r="F3451" s="3"/>
      <c r="G3451" s="3"/>
      <c r="H3451" s="3"/>
      <c r="I3451" s="3"/>
      <c r="J3451" s="3" t="s">
        <v>24477</v>
      </c>
      <c r="K3451" s="3"/>
      <c r="L3451" s="7" t="s">
        <v>27</v>
      </c>
      <c r="M3451" s="14" t="s">
        <v>24478</v>
      </c>
      <c r="N3451" s="3">
        <v>2195</v>
      </c>
      <c r="O3451" s="3">
        <v>747</v>
      </c>
      <c r="P3451" s="3" t="s">
        <v>538</v>
      </c>
      <c r="Q3451" s="17" t="s">
        <v>24479</v>
      </c>
      <c r="R3451" s="7" t="s">
        <v>24480</v>
      </c>
    </row>
    <row r="3452" spans="1:18" ht="67.5">
      <c r="A3452" s="8" t="s">
        <v>24481</v>
      </c>
      <c r="B3452" s="3" t="s">
        <v>24482</v>
      </c>
      <c r="C3452" s="4" t="s">
        <v>24483</v>
      </c>
      <c r="D3452" s="3" t="s">
        <v>24476</v>
      </c>
      <c r="E3452" s="6">
        <v>43944.98814814815</v>
      </c>
      <c r="F3452" s="3"/>
      <c r="G3452" s="3"/>
      <c r="H3452" s="3"/>
      <c r="I3452" s="3"/>
      <c r="J3452" s="3" t="s">
        <v>24484</v>
      </c>
      <c r="K3452" s="3"/>
      <c r="L3452" s="7" t="s">
        <v>57</v>
      </c>
      <c r="M3452" s="14" t="s">
        <v>24485</v>
      </c>
      <c r="N3452" s="3">
        <v>3938</v>
      </c>
      <c r="O3452" s="3">
        <v>689</v>
      </c>
      <c r="P3452" s="3" t="s">
        <v>5531</v>
      </c>
      <c r="Q3452" s="17" t="s">
        <v>24486</v>
      </c>
      <c r="R3452" s="7" t="s">
        <v>24487</v>
      </c>
    </row>
    <row r="3453" spans="1:18" ht="67.5">
      <c r="A3453" s="8" t="s">
        <v>24488</v>
      </c>
      <c r="B3453" s="3" t="s">
        <v>24489</v>
      </c>
      <c r="C3453" s="4" t="s">
        <v>21725</v>
      </c>
      <c r="D3453" s="3" t="s">
        <v>24490</v>
      </c>
      <c r="E3453" s="6">
        <v>43944.988009259258</v>
      </c>
      <c r="F3453" s="3"/>
      <c r="G3453" s="3"/>
      <c r="H3453" s="3"/>
      <c r="I3453" s="3"/>
      <c r="J3453" s="3" t="s">
        <v>24491</v>
      </c>
      <c r="K3453" s="3"/>
      <c r="L3453" s="7" t="s">
        <v>27</v>
      </c>
      <c r="M3453" s="14" t="s">
        <v>24492</v>
      </c>
      <c r="N3453" s="3">
        <v>714</v>
      </c>
      <c r="O3453" s="3">
        <v>4575</v>
      </c>
      <c r="P3453" s="3" t="s">
        <v>21864</v>
      </c>
      <c r="Q3453" s="17" t="s">
        <v>24493</v>
      </c>
      <c r="R3453" s="7" t="s">
        <v>21730</v>
      </c>
    </row>
    <row r="3454" spans="1:18" ht="45">
      <c r="A3454" s="8" t="s">
        <v>24494</v>
      </c>
      <c r="B3454" s="3" t="s">
        <v>24495</v>
      </c>
      <c r="C3454" s="4" t="s">
        <v>21419</v>
      </c>
      <c r="D3454" s="3" t="s">
        <v>24496</v>
      </c>
      <c r="E3454" s="6">
        <v>43944.987997685181</v>
      </c>
      <c r="F3454" s="3"/>
      <c r="G3454" s="3"/>
      <c r="H3454" s="3"/>
      <c r="I3454" s="3"/>
      <c r="J3454" s="3" t="s">
        <v>24497</v>
      </c>
      <c r="K3454" s="3"/>
      <c r="L3454" s="7" t="s">
        <v>27</v>
      </c>
      <c r="M3454" s="14" t="s">
        <v>24498</v>
      </c>
      <c r="N3454" s="3">
        <v>17</v>
      </c>
      <c r="O3454" s="3">
        <v>111</v>
      </c>
      <c r="P3454" s="3" t="s">
        <v>24499</v>
      </c>
      <c r="Q3454" s="17" t="s">
        <v>24500</v>
      </c>
      <c r="R3454" s="7" t="s">
        <v>21424</v>
      </c>
    </row>
    <row r="3455" spans="1:18" ht="56.25">
      <c r="A3455" s="8" t="s">
        <v>24501</v>
      </c>
      <c r="B3455" s="3" t="s">
        <v>24502</v>
      </c>
      <c r="C3455" s="4" t="s">
        <v>21492</v>
      </c>
      <c r="D3455" s="3" t="s">
        <v>24503</v>
      </c>
      <c r="E3455" s="6">
        <v>43944.987974537042</v>
      </c>
      <c r="F3455" s="3"/>
      <c r="G3455" s="3"/>
      <c r="H3455" s="3"/>
      <c r="I3455" s="3"/>
      <c r="J3455" s="3" t="s">
        <v>24504</v>
      </c>
      <c r="K3455" s="3"/>
      <c r="L3455" s="7" t="s">
        <v>27</v>
      </c>
      <c r="M3455" s="14" t="s">
        <v>24505</v>
      </c>
      <c r="N3455" s="3">
        <v>958</v>
      </c>
      <c r="O3455" s="3">
        <v>127</v>
      </c>
      <c r="P3455" s="3" t="s">
        <v>22928</v>
      </c>
      <c r="Q3455" s="17" t="s">
        <v>24506</v>
      </c>
      <c r="R3455" s="7" t="s">
        <v>21497</v>
      </c>
    </row>
    <row r="3456" spans="1:18" ht="45">
      <c r="A3456" s="8" t="s">
        <v>24507</v>
      </c>
      <c r="B3456" s="3" t="s">
        <v>24508</v>
      </c>
      <c r="C3456" s="4" t="s">
        <v>21976</v>
      </c>
      <c r="D3456" s="3" t="s">
        <v>24509</v>
      </c>
      <c r="E3456" s="6">
        <v>43944.987951388888</v>
      </c>
      <c r="F3456" s="3"/>
      <c r="G3456" s="3"/>
      <c r="H3456" s="3"/>
      <c r="I3456" s="3"/>
      <c r="J3456" s="3" t="s">
        <v>24510</v>
      </c>
      <c r="K3456" s="3"/>
      <c r="L3456" s="7" t="s">
        <v>27</v>
      </c>
      <c r="M3456" s="14" t="s">
        <v>24511</v>
      </c>
      <c r="N3456" s="3">
        <v>33</v>
      </c>
      <c r="O3456" s="3">
        <v>127</v>
      </c>
      <c r="P3456" s="3" t="s">
        <v>1800</v>
      </c>
      <c r="Q3456" s="17" t="s">
        <v>24512</v>
      </c>
      <c r="R3456" s="7" t="s">
        <v>521</v>
      </c>
    </row>
    <row r="3457" spans="1:18" ht="67.5">
      <c r="A3457" s="8" t="s">
        <v>24513</v>
      </c>
      <c r="B3457" s="3" t="s">
        <v>23826</v>
      </c>
      <c r="C3457" s="4" t="s">
        <v>21434</v>
      </c>
      <c r="D3457" s="3" t="s">
        <v>24514</v>
      </c>
      <c r="E3457" s="6">
        <v>43944.987916666665</v>
      </c>
      <c r="F3457" s="3"/>
      <c r="G3457" s="3"/>
      <c r="H3457" s="3"/>
      <c r="I3457" s="3"/>
      <c r="J3457" s="3" t="s">
        <v>23828</v>
      </c>
      <c r="K3457" s="3"/>
      <c r="L3457" s="7" t="s">
        <v>178</v>
      </c>
      <c r="M3457" s="14" t="s">
        <v>23829</v>
      </c>
      <c r="N3457" s="3">
        <v>210</v>
      </c>
      <c r="O3457" s="3">
        <v>331</v>
      </c>
      <c r="P3457" s="3" t="s">
        <v>22928</v>
      </c>
      <c r="Q3457" s="17" t="s">
        <v>24515</v>
      </c>
      <c r="R3457" s="7" t="s">
        <v>21437</v>
      </c>
    </row>
    <row r="3458" spans="1:18" ht="78.75">
      <c r="A3458" s="8" t="s">
        <v>24516</v>
      </c>
      <c r="B3458" s="3" t="s">
        <v>24517</v>
      </c>
      <c r="C3458" s="4" t="s">
        <v>21756</v>
      </c>
      <c r="D3458" s="3" t="s">
        <v>24518</v>
      </c>
      <c r="E3458" s="6">
        <v>43944.987870370373</v>
      </c>
      <c r="F3458" s="3"/>
      <c r="G3458" s="3"/>
      <c r="H3458" s="3"/>
      <c r="I3458" s="3"/>
      <c r="J3458" s="3" t="s">
        <v>24519</v>
      </c>
      <c r="K3458" s="3"/>
      <c r="L3458" s="7" t="s">
        <v>57</v>
      </c>
      <c r="M3458" s="14" t="s">
        <v>24520</v>
      </c>
      <c r="N3458" s="3">
        <v>2171</v>
      </c>
      <c r="O3458" s="3">
        <v>2678</v>
      </c>
      <c r="P3458" s="3" t="s">
        <v>24521</v>
      </c>
      <c r="Q3458" s="17" t="s">
        <v>24522</v>
      </c>
      <c r="R3458" s="7" t="s">
        <v>21761</v>
      </c>
    </row>
    <row r="3459" spans="1:18" ht="67.5">
      <c r="A3459" s="8" t="s">
        <v>24523</v>
      </c>
      <c r="B3459" s="3" t="s">
        <v>24465</v>
      </c>
      <c r="C3459" s="4" t="s">
        <v>22232</v>
      </c>
      <c r="D3459" s="3" t="s">
        <v>24524</v>
      </c>
      <c r="E3459" s="6">
        <v>43944.987847222219</v>
      </c>
      <c r="F3459" s="3"/>
      <c r="G3459" s="3"/>
      <c r="H3459" s="3"/>
      <c r="I3459" s="3"/>
      <c r="J3459" s="3" t="s">
        <v>24467</v>
      </c>
      <c r="K3459" s="3"/>
      <c r="L3459" s="7" t="s">
        <v>27</v>
      </c>
      <c r="M3459" s="14" t="s">
        <v>24468</v>
      </c>
      <c r="N3459" s="3">
        <v>17</v>
      </c>
      <c r="O3459" s="3">
        <v>64</v>
      </c>
      <c r="P3459" s="3"/>
      <c r="Q3459" s="17" t="s">
        <v>24525</v>
      </c>
      <c r="R3459" s="7" t="s">
        <v>22237</v>
      </c>
    </row>
    <row r="3460" spans="1:18" ht="45">
      <c r="A3460" s="8" t="s">
        <v>24526</v>
      </c>
      <c r="B3460" s="3" t="s">
        <v>24527</v>
      </c>
      <c r="C3460" s="4" t="s">
        <v>24528</v>
      </c>
      <c r="D3460" s="3" t="s">
        <v>24529</v>
      </c>
      <c r="E3460" s="6">
        <v>43944.987835648149</v>
      </c>
      <c r="F3460" s="3"/>
      <c r="G3460" s="3"/>
      <c r="H3460" s="3"/>
      <c r="I3460" s="3"/>
      <c r="J3460" s="3" t="s">
        <v>24530</v>
      </c>
      <c r="K3460" s="3"/>
      <c r="L3460" s="7" t="s">
        <v>57</v>
      </c>
      <c r="M3460" s="14" t="s">
        <v>24531</v>
      </c>
      <c r="N3460" s="3">
        <v>320</v>
      </c>
      <c r="O3460" s="3">
        <v>1435</v>
      </c>
      <c r="P3460" s="3"/>
      <c r="Q3460" s="17" t="s">
        <v>24532</v>
      </c>
      <c r="R3460" s="7" t="s">
        <v>24533</v>
      </c>
    </row>
    <row r="3461" spans="1:18" ht="101.25">
      <c r="A3461" s="8" t="s">
        <v>24534</v>
      </c>
      <c r="B3461" s="3" t="s">
        <v>24535</v>
      </c>
      <c r="C3461" s="4" t="s">
        <v>21534</v>
      </c>
      <c r="D3461" s="3" t="s">
        <v>24536</v>
      </c>
      <c r="E3461" s="6">
        <v>43944.987650462965</v>
      </c>
      <c r="F3461" s="3"/>
      <c r="G3461" s="3"/>
      <c r="H3461" s="3"/>
      <c r="I3461" s="3"/>
      <c r="J3461" s="3" t="s">
        <v>24537</v>
      </c>
      <c r="K3461" s="3"/>
      <c r="L3461" s="7" t="s">
        <v>27</v>
      </c>
      <c r="M3461" s="14" t="s">
        <v>24538</v>
      </c>
      <c r="N3461" s="3">
        <v>70</v>
      </c>
      <c r="O3461" s="3">
        <v>370</v>
      </c>
      <c r="P3461" s="3"/>
      <c r="Q3461" s="17" t="s">
        <v>24539</v>
      </c>
      <c r="R3461" s="7" t="s">
        <v>21538</v>
      </c>
    </row>
    <row r="3462" spans="1:18" ht="67.5">
      <c r="A3462" s="8" t="s">
        <v>24540</v>
      </c>
      <c r="B3462" s="3" t="s">
        <v>24541</v>
      </c>
      <c r="C3462" s="4" t="s">
        <v>24542</v>
      </c>
      <c r="D3462" s="3" t="s">
        <v>24543</v>
      </c>
      <c r="E3462" s="6">
        <v>43944.98746527778</v>
      </c>
      <c r="F3462" s="3"/>
      <c r="G3462" s="3"/>
      <c r="H3462" s="3"/>
      <c r="I3462" s="3"/>
      <c r="J3462" s="3" t="s">
        <v>24544</v>
      </c>
      <c r="K3462" s="3"/>
      <c r="L3462" s="7" t="s">
        <v>27</v>
      </c>
      <c r="M3462" s="14" t="s">
        <v>24545</v>
      </c>
      <c r="N3462" s="3">
        <v>1372</v>
      </c>
      <c r="O3462" s="3">
        <v>1092</v>
      </c>
      <c r="P3462" s="3" t="s">
        <v>24546</v>
      </c>
      <c r="Q3462" s="17" t="s">
        <v>24547</v>
      </c>
      <c r="R3462" s="7" t="s">
        <v>24548</v>
      </c>
    </row>
    <row r="3463" spans="1:18" ht="45">
      <c r="A3463" s="8" t="s">
        <v>24549</v>
      </c>
      <c r="B3463" s="3" t="s">
        <v>24550</v>
      </c>
      <c r="C3463" s="4" t="s">
        <v>23113</v>
      </c>
      <c r="D3463" s="3" t="s">
        <v>24551</v>
      </c>
      <c r="E3463" s="6">
        <v>43944.987129629633</v>
      </c>
      <c r="F3463" s="3"/>
      <c r="G3463" s="3"/>
      <c r="H3463" s="3"/>
      <c r="I3463" s="3"/>
      <c r="J3463" s="3" t="s">
        <v>24552</v>
      </c>
      <c r="K3463" s="3"/>
      <c r="L3463" s="7" t="s">
        <v>27</v>
      </c>
      <c r="M3463" s="14" t="s">
        <v>24553</v>
      </c>
      <c r="N3463" s="3">
        <v>572</v>
      </c>
      <c r="O3463" s="3">
        <v>2337</v>
      </c>
      <c r="P3463" s="3"/>
      <c r="Q3463" s="17" t="s">
        <v>24554</v>
      </c>
      <c r="R3463" s="7" t="s">
        <v>6736</v>
      </c>
    </row>
    <row r="3464" spans="1:18" ht="123.75">
      <c r="A3464" s="8" t="s">
        <v>24555</v>
      </c>
      <c r="B3464" s="3" t="s">
        <v>24556</v>
      </c>
      <c r="C3464" s="4" t="s">
        <v>24557</v>
      </c>
      <c r="D3464" s="3" t="s">
        <v>24558</v>
      </c>
      <c r="E3464" s="6">
        <v>43944.98704861111</v>
      </c>
      <c r="F3464" s="3"/>
      <c r="G3464" s="3"/>
      <c r="H3464" s="3"/>
      <c r="I3464" s="3"/>
      <c r="J3464" s="3" t="s">
        <v>24559</v>
      </c>
      <c r="K3464" s="3"/>
      <c r="L3464" s="7" t="s">
        <v>57</v>
      </c>
      <c r="M3464" s="14" t="s">
        <v>24560</v>
      </c>
      <c r="N3464" s="3">
        <v>27442</v>
      </c>
      <c r="O3464" s="3">
        <v>6624</v>
      </c>
      <c r="P3464" s="3" t="s">
        <v>429</v>
      </c>
      <c r="Q3464" s="17" t="s">
        <v>24561</v>
      </c>
      <c r="R3464" s="7" t="s">
        <v>24562</v>
      </c>
    </row>
    <row r="3465" spans="1:18" ht="67.5">
      <c r="A3465" s="8" t="s">
        <v>24563</v>
      </c>
      <c r="B3465" s="3" t="s">
        <v>24564</v>
      </c>
      <c r="C3465" s="4" t="s">
        <v>24565</v>
      </c>
      <c r="D3465" s="3" t="s">
        <v>24566</v>
      </c>
      <c r="E3465" s="6">
        <v>43944.986979166672</v>
      </c>
      <c r="F3465" s="3"/>
      <c r="G3465" s="3"/>
      <c r="H3465" s="3"/>
      <c r="I3465" s="3"/>
      <c r="J3465" s="3" t="s">
        <v>24567</v>
      </c>
      <c r="K3465" s="3"/>
      <c r="L3465" s="7" t="s">
        <v>27</v>
      </c>
      <c r="M3465" s="14" t="s">
        <v>24568</v>
      </c>
      <c r="N3465" s="3">
        <v>1171</v>
      </c>
      <c r="O3465" s="3">
        <v>1751</v>
      </c>
      <c r="P3465" s="3" t="s">
        <v>15441</v>
      </c>
      <c r="Q3465" s="17" t="s">
        <v>24569</v>
      </c>
      <c r="R3465" s="7" t="s">
        <v>24570</v>
      </c>
    </row>
    <row r="3466" spans="1:18" ht="101.25">
      <c r="A3466" s="8" t="s">
        <v>24571</v>
      </c>
      <c r="B3466" s="3" t="s">
        <v>24572</v>
      </c>
      <c r="C3466" s="4" t="s">
        <v>24573</v>
      </c>
      <c r="D3466" s="3" t="s">
        <v>24574</v>
      </c>
      <c r="E3466" s="6">
        <v>43944.986932870372</v>
      </c>
      <c r="F3466" s="3"/>
      <c r="G3466" s="3"/>
      <c r="H3466" s="3"/>
      <c r="I3466" s="3"/>
      <c r="J3466" s="3" t="s">
        <v>24575</v>
      </c>
      <c r="K3466" s="3"/>
      <c r="L3466" s="7" t="s">
        <v>57</v>
      </c>
      <c r="M3466" s="14" t="s">
        <v>24576</v>
      </c>
      <c r="N3466" s="3">
        <v>214</v>
      </c>
      <c r="O3466" s="3">
        <v>266</v>
      </c>
      <c r="P3466" s="3" t="s">
        <v>24577</v>
      </c>
      <c r="Q3466" s="17" t="s">
        <v>24578</v>
      </c>
      <c r="R3466" s="7" t="s">
        <v>24579</v>
      </c>
    </row>
    <row r="3467" spans="1:18" ht="56.25">
      <c r="A3467" s="8" t="s">
        <v>24580</v>
      </c>
      <c r="B3467" s="3" t="s">
        <v>24581</v>
      </c>
      <c r="C3467" s="4" t="s">
        <v>21483</v>
      </c>
      <c r="D3467" s="3" t="s">
        <v>24582</v>
      </c>
      <c r="E3467" s="6">
        <v>43944.986863425926</v>
      </c>
      <c r="F3467" s="3"/>
      <c r="G3467" s="3"/>
      <c r="H3467" s="3"/>
      <c r="I3467" s="3"/>
      <c r="J3467" s="3" t="s">
        <v>24583</v>
      </c>
      <c r="K3467" s="3"/>
      <c r="L3467" s="7" t="s">
        <v>57</v>
      </c>
      <c r="M3467" s="14" t="s">
        <v>24584</v>
      </c>
      <c r="N3467" s="3">
        <v>419</v>
      </c>
      <c r="O3467" s="3">
        <v>1059</v>
      </c>
      <c r="P3467" s="3" t="s">
        <v>24585</v>
      </c>
      <c r="Q3467" s="17" t="s">
        <v>24586</v>
      </c>
      <c r="R3467" s="7" t="s">
        <v>21489</v>
      </c>
    </row>
    <row r="3468" spans="1:18" ht="56.25">
      <c r="A3468" s="8" t="s">
        <v>24587</v>
      </c>
      <c r="B3468" s="3" t="s">
        <v>24588</v>
      </c>
      <c r="C3468" s="4" t="s">
        <v>22971</v>
      </c>
      <c r="D3468" s="3" t="s">
        <v>24589</v>
      </c>
      <c r="E3468" s="6">
        <v>43944.986759259264</v>
      </c>
      <c r="F3468" s="3"/>
      <c r="G3468" s="3"/>
      <c r="H3468" s="3"/>
      <c r="I3468" s="3"/>
      <c r="J3468" s="3" t="s">
        <v>24590</v>
      </c>
      <c r="K3468" s="3"/>
      <c r="L3468" s="7" t="s">
        <v>178</v>
      </c>
      <c r="M3468" s="14" t="s">
        <v>24591</v>
      </c>
      <c r="N3468" s="3">
        <v>16</v>
      </c>
      <c r="O3468" s="3">
        <v>4</v>
      </c>
      <c r="P3468" s="3"/>
      <c r="Q3468" s="17" t="s">
        <v>24592</v>
      </c>
      <c r="R3468" s="7" t="s">
        <v>22975</v>
      </c>
    </row>
    <row r="3469" spans="1:18" ht="101.25">
      <c r="A3469" s="8" t="s">
        <v>24593</v>
      </c>
      <c r="B3469" s="3" t="s">
        <v>24594</v>
      </c>
      <c r="C3469" s="4" t="s">
        <v>21534</v>
      </c>
      <c r="D3469" s="3" t="s">
        <v>24595</v>
      </c>
      <c r="E3469" s="6">
        <v>43944.98673611111</v>
      </c>
      <c r="F3469" s="3"/>
      <c r="G3469" s="3"/>
      <c r="H3469" s="3"/>
      <c r="I3469" s="3"/>
      <c r="J3469" s="3" t="s">
        <v>24596</v>
      </c>
      <c r="K3469" s="3"/>
      <c r="L3469" s="7" t="s">
        <v>57</v>
      </c>
      <c r="M3469" s="14" t="s">
        <v>24597</v>
      </c>
      <c r="N3469" s="3">
        <v>817</v>
      </c>
      <c r="O3469" s="3">
        <v>2624</v>
      </c>
      <c r="P3469" s="3" t="s">
        <v>24598</v>
      </c>
      <c r="Q3469" s="17" t="s">
        <v>24599</v>
      </c>
      <c r="R3469" s="7" t="s">
        <v>21538</v>
      </c>
    </row>
    <row r="3470" spans="1:18" ht="56.25">
      <c r="A3470" s="8" t="s">
        <v>24600</v>
      </c>
      <c r="B3470" s="3" t="s">
        <v>24601</v>
      </c>
      <c r="C3470" s="4" t="s">
        <v>21483</v>
      </c>
      <c r="D3470" s="3" t="s">
        <v>24602</v>
      </c>
      <c r="E3470" s="6">
        <v>43944.986608796295</v>
      </c>
      <c r="F3470" s="3"/>
      <c r="G3470" s="3"/>
      <c r="H3470" s="3"/>
      <c r="I3470" s="3"/>
      <c r="J3470" s="3" t="s">
        <v>24603</v>
      </c>
      <c r="K3470" s="3"/>
      <c r="L3470" s="7" t="s">
        <v>27</v>
      </c>
      <c r="M3470" s="14" t="s">
        <v>24604</v>
      </c>
      <c r="N3470" s="3">
        <v>131</v>
      </c>
      <c r="O3470" s="3">
        <v>256</v>
      </c>
      <c r="P3470" s="3"/>
      <c r="Q3470" s="17" t="s">
        <v>24605</v>
      </c>
      <c r="R3470" s="7" t="s">
        <v>21489</v>
      </c>
    </row>
    <row r="3471" spans="1:18" ht="67.5">
      <c r="A3471" s="8" t="s">
        <v>24606</v>
      </c>
      <c r="B3471" s="3" t="s">
        <v>24607</v>
      </c>
      <c r="C3471" s="4" t="s">
        <v>24608</v>
      </c>
      <c r="D3471" s="3" t="s">
        <v>24609</v>
      </c>
      <c r="E3471" s="6">
        <v>43944.986111111109</v>
      </c>
      <c r="F3471" s="3"/>
      <c r="G3471" s="3"/>
      <c r="H3471" s="3"/>
      <c r="I3471" s="3"/>
      <c r="J3471" s="3" t="s">
        <v>24610</v>
      </c>
      <c r="K3471" s="3"/>
      <c r="L3471" s="7" t="s">
        <v>27</v>
      </c>
      <c r="M3471" s="14" t="s">
        <v>24611</v>
      </c>
      <c r="N3471" s="3">
        <v>19680</v>
      </c>
      <c r="O3471" s="3">
        <v>2917</v>
      </c>
      <c r="P3471" s="3" t="s">
        <v>21487</v>
      </c>
      <c r="Q3471" s="17" t="s">
        <v>24612</v>
      </c>
      <c r="R3471" s="7" t="s">
        <v>24613</v>
      </c>
    </row>
    <row r="3472" spans="1:18" ht="33.75">
      <c r="A3472" s="8" t="s">
        <v>24614</v>
      </c>
      <c r="B3472" s="3" t="s">
        <v>24615</v>
      </c>
      <c r="C3472" s="4" t="s">
        <v>24616</v>
      </c>
      <c r="D3472" s="3" t="s">
        <v>24609</v>
      </c>
      <c r="E3472" s="6">
        <v>43944.986111111109</v>
      </c>
      <c r="F3472" s="3"/>
      <c r="G3472" s="3"/>
      <c r="H3472" s="3"/>
      <c r="I3472" s="3"/>
      <c r="J3472" s="3" t="s">
        <v>24617</v>
      </c>
      <c r="K3472" s="3"/>
      <c r="L3472" s="7" t="s">
        <v>190</v>
      </c>
      <c r="M3472" s="14" t="s">
        <v>24618</v>
      </c>
      <c r="N3472" s="3">
        <v>10664</v>
      </c>
      <c r="O3472" s="3">
        <v>740</v>
      </c>
      <c r="P3472" s="3" t="s">
        <v>912</v>
      </c>
      <c r="Q3472" s="17" t="s">
        <v>24619</v>
      </c>
      <c r="R3472" s="7" t="s">
        <v>24620</v>
      </c>
    </row>
    <row r="3473" spans="1:18" ht="78.75">
      <c r="A3473" s="8" t="s">
        <v>24621</v>
      </c>
      <c r="B3473" s="3" t="s">
        <v>24622</v>
      </c>
      <c r="C3473" s="4" t="s">
        <v>21756</v>
      </c>
      <c r="D3473" s="3" t="s">
        <v>24623</v>
      </c>
      <c r="E3473" s="6">
        <v>43944.98605324074</v>
      </c>
      <c r="F3473" s="3"/>
      <c r="G3473" s="3"/>
      <c r="H3473" s="3"/>
      <c r="I3473" s="3"/>
      <c r="J3473" s="3" t="s">
        <v>24624</v>
      </c>
      <c r="K3473" s="3"/>
      <c r="L3473" s="7" t="s">
        <v>27</v>
      </c>
      <c r="M3473" s="14" t="s">
        <v>24625</v>
      </c>
      <c r="N3473" s="3">
        <v>70</v>
      </c>
      <c r="O3473" s="3">
        <v>299</v>
      </c>
      <c r="P3473" s="3" t="s">
        <v>24626</v>
      </c>
      <c r="Q3473" s="17" t="s">
        <v>24627</v>
      </c>
      <c r="R3473" s="7" t="s">
        <v>21761</v>
      </c>
    </row>
    <row r="3474" spans="1:18" ht="101.25">
      <c r="A3474" s="8" t="s">
        <v>24628</v>
      </c>
      <c r="B3474" s="3" t="s">
        <v>24629</v>
      </c>
      <c r="C3474" s="4" t="s">
        <v>21534</v>
      </c>
      <c r="D3474" s="3" t="s">
        <v>24630</v>
      </c>
      <c r="E3474" s="6">
        <v>43944.985763888893</v>
      </c>
      <c r="F3474" s="3"/>
      <c r="G3474" s="3"/>
      <c r="H3474" s="3"/>
      <c r="I3474" s="3"/>
      <c r="J3474" s="3" t="s">
        <v>24631</v>
      </c>
      <c r="K3474" s="3"/>
      <c r="L3474" s="7" t="s">
        <v>57</v>
      </c>
      <c r="M3474" s="14" t="s">
        <v>24632</v>
      </c>
      <c r="N3474" s="3">
        <v>41</v>
      </c>
      <c r="O3474" s="3">
        <v>360</v>
      </c>
      <c r="P3474" s="3"/>
      <c r="Q3474" s="17" t="s">
        <v>24633</v>
      </c>
      <c r="R3474" s="7" t="s">
        <v>21538</v>
      </c>
    </row>
    <row r="3475" spans="1:18" ht="33.75">
      <c r="A3475" s="8" t="s">
        <v>24634</v>
      </c>
      <c r="B3475" s="3" t="s">
        <v>24635</v>
      </c>
      <c r="C3475" s="4" t="s">
        <v>6901</v>
      </c>
      <c r="D3475" s="3" t="s">
        <v>24636</v>
      </c>
      <c r="E3475" s="6">
        <v>43944.985717592594</v>
      </c>
      <c r="F3475" s="3"/>
      <c r="G3475" s="3"/>
      <c r="H3475" s="3"/>
      <c r="I3475" s="3"/>
      <c r="J3475" s="3" t="s">
        <v>24637</v>
      </c>
      <c r="K3475" s="3"/>
      <c r="L3475" s="7" t="s">
        <v>27</v>
      </c>
      <c r="M3475" s="14" t="s">
        <v>24638</v>
      </c>
      <c r="N3475" s="3">
        <v>5576</v>
      </c>
      <c r="O3475" s="3">
        <v>5139</v>
      </c>
      <c r="P3475" s="3" t="s">
        <v>22305</v>
      </c>
      <c r="Q3475" s="17" t="s">
        <v>24639</v>
      </c>
      <c r="R3475" s="7" t="s">
        <v>6907</v>
      </c>
    </row>
    <row r="3476" spans="1:18" ht="67.5">
      <c r="A3476" s="8" t="s">
        <v>24640</v>
      </c>
      <c r="B3476" s="3" t="s">
        <v>17490</v>
      </c>
      <c r="C3476" s="4" t="s">
        <v>22232</v>
      </c>
      <c r="D3476" s="3" t="s">
        <v>24641</v>
      </c>
      <c r="E3476" s="6">
        <v>43944.985532407409</v>
      </c>
      <c r="F3476" s="3"/>
      <c r="G3476" s="3"/>
      <c r="H3476" s="3"/>
      <c r="I3476" s="3"/>
      <c r="J3476" s="3" t="s">
        <v>17492</v>
      </c>
      <c r="K3476" s="3"/>
      <c r="L3476" s="7" t="s">
        <v>27</v>
      </c>
      <c r="M3476" s="14" t="s">
        <v>340</v>
      </c>
      <c r="N3476" s="3">
        <v>19</v>
      </c>
      <c r="O3476" s="3">
        <v>26</v>
      </c>
      <c r="P3476" s="3"/>
      <c r="Q3476" s="17" t="s">
        <v>24642</v>
      </c>
      <c r="R3476" s="7" t="s">
        <v>22237</v>
      </c>
    </row>
    <row r="3477" spans="1:18" ht="56.25">
      <c r="A3477" s="8" t="s">
        <v>24643</v>
      </c>
      <c r="B3477" s="3" t="s">
        <v>24644</v>
      </c>
      <c r="C3477" s="4" t="s">
        <v>24645</v>
      </c>
      <c r="D3477" s="3" t="s">
        <v>24646</v>
      </c>
      <c r="E3477" s="6">
        <v>43944.98538194444</v>
      </c>
      <c r="F3477" s="3"/>
      <c r="G3477" s="3"/>
      <c r="H3477" s="3" t="s">
        <v>24647</v>
      </c>
      <c r="I3477" s="3" t="s">
        <v>24648</v>
      </c>
      <c r="J3477" s="3" t="s">
        <v>24649</v>
      </c>
      <c r="K3477" s="3" t="s">
        <v>24650</v>
      </c>
      <c r="L3477" s="7" t="s">
        <v>178</v>
      </c>
      <c r="M3477" s="14" t="s">
        <v>24651</v>
      </c>
      <c r="N3477" s="3">
        <v>466</v>
      </c>
      <c r="O3477" s="3">
        <v>662</v>
      </c>
      <c r="P3477" s="3" t="s">
        <v>24652</v>
      </c>
      <c r="Q3477" s="17" t="s">
        <v>24653</v>
      </c>
      <c r="R3477" s="7" t="s">
        <v>24654</v>
      </c>
    </row>
    <row r="3478" spans="1:18" ht="56.25">
      <c r="A3478" s="8" t="s">
        <v>24655</v>
      </c>
      <c r="B3478" s="3" t="s">
        <v>24656</v>
      </c>
      <c r="C3478" s="4" t="s">
        <v>22971</v>
      </c>
      <c r="D3478" s="3" t="s">
        <v>24657</v>
      </c>
      <c r="E3478" s="6">
        <v>43944.98537037037</v>
      </c>
      <c r="F3478" s="3"/>
      <c r="G3478" s="3"/>
      <c r="H3478" s="3"/>
      <c r="I3478" s="3"/>
      <c r="J3478" s="3" t="s">
        <v>24658</v>
      </c>
      <c r="K3478" s="3"/>
      <c r="L3478" s="7" t="s">
        <v>27</v>
      </c>
      <c r="M3478" s="14" t="s">
        <v>340</v>
      </c>
      <c r="N3478" s="3">
        <v>2</v>
      </c>
      <c r="O3478" s="3">
        <v>1</v>
      </c>
      <c r="P3478" s="3"/>
      <c r="Q3478" s="17" t="s">
        <v>24659</v>
      </c>
      <c r="R3478" s="7" t="s">
        <v>22975</v>
      </c>
    </row>
    <row r="3479" spans="1:18" ht="45">
      <c r="A3479" s="8" t="s">
        <v>24660</v>
      </c>
      <c r="B3479" s="3" t="s">
        <v>24661</v>
      </c>
      <c r="C3479" s="4" t="s">
        <v>24662</v>
      </c>
      <c r="D3479" s="3" t="s">
        <v>24657</v>
      </c>
      <c r="E3479" s="6">
        <v>43944.98537037037</v>
      </c>
      <c r="F3479" s="3"/>
      <c r="G3479" s="3"/>
      <c r="H3479" s="3"/>
      <c r="I3479" s="3"/>
      <c r="J3479" s="3" t="s">
        <v>24663</v>
      </c>
      <c r="K3479" s="3"/>
      <c r="L3479" s="7" t="s">
        <v>57</v>
      </c>
      <c r="M3479" s="14" t="s">
        <v>24664</v>
      </c>
      <c r="N3479" s="3">
        <v>241</v>
      </c>
      <c r="O3479" s="3">
        <v>805</v>
      </c>
      <c r="P3479" s="3"/>
      <c r="Q3479" s="17" t="s">
        <v>24665</v>
      </c>
      <c r="R3479" s="7" t="s">
        <v>24666</v>
      </c>
    </row>
    <row r="3480" spans="1:18" ht="45">
      <c r="A3480" s="8" t="s">
        <v>24667</v>
      </c>
      <c r="B3480" s="3" t="s">
        <v>24668</v>
      </c>
      <c r="C3480" s="4" t="s">
        <v>24669</v>
      </c>
      <c r="D3480" s="3" t="s">
        <v>24670</v>
      </c>
      <c r="E3480" s="6">
        <v>43944.985335648147</v>
      </c>
      <c r="F3480" s="3"/>
      <c r="G3480" s="3"/>
      <c r="H3480" s="3"/>
      <c r="I3480" s="3"/>
      <c r="J3480" s="3" t="s">
        <v>24671</v>
      </c>
      <c r="K3480" s="3"/>
      <c r="L3480" s="7" t="s">
        <v>27</v>
      </c>
      <c r="M3480" s="14" t="s">
        <v>24672</v>
      </c>
      <c r="N3480" s="3">
        <v>105</v>
      </c>
      <c r="O3480" s="3">
        <v>179</v>
      </c>
      <c r="P3480" s="3" t="s">
        <v>735</v>
      </c>
      <c r="Q3480" s="17" t="s">
        <v>24673</v>
      </c>
      <c r="R3480" s="7" t="s">
        <v>24674</v>
      </c>
    </row>
    <row r="3481" spans="1:18" ht="67.5">
      <c r="A3481" s="8" t="s">
        <v>24675</v>
      </c>
      <c r="B3481" s="3" t="s">
        <v>24676</v>
      </c>
      <c r="C3481" s="4" t="s">
        <v>21725</v>
      </c>
      <c r="D3481" s="3" t="s">
        <v>24677</v>
      </c>
      <c r="E3481" s="6">
        <v>43944.985173611116</v>
      </c>
      <c r="F3481" s="3"/>
      <c r="G3481" s="3"/>
      <c r="H3481" s="3"/>
      <c r="I3481" s="3"/>
      <c r="J3481" s="3" t="s">
        <v>24678</v>
      </c>
      <c r="K3481" s="3"/>
      <c r="L3481" s="7" t="s">
        <v>57</v>
      </c>
      <c r="M3481" s="14" t="s">
        <v>24679</v>
      </c>
      <c r="N3481" s="3">
        <v>69</v>
      </c>
      <c r="O3481" s="3">
        <v>664</v>
      </c>
      <c r="P3481" s="3"/>
      <c r="Q3481" s="17" t="s">
        <v>24680</v>
      </c>
      <c r="R3481" s="7" t="s">
        <v>21730</v>
      </c>
    </row>
    <row r="3482" spans="1:18" ht="33.75">
      <c r="A3482" s="8" t="s">
        <v>24681</v>
      </c>
      <c r="B3482" s="3" t="s">
        <v>24682</v>
      </c>
      <c r="C3482" s="4" t="s">
        <v>6901</v>
      </c>
      <c r="D3482" s="3" t="s">
        <v>24683</v>
      </c>
      <c r="E3482" s="6">
        <v>43944.985138888893</v>
      </c>
      <c r="F3482" s="3"/>
      <c r="G3482" s="3"/>
      <c r="H3482" s="3"/>
      <c r="I3482" s="3"/>
      <c r="J3482" s="3" t="s">
        <v>24684</v>
      </c>
      <c r="K3482" s="3"/>
      <c r="L3482" s="7" t="s">
        <v>57</v>
      </c>
      <c r="M3482" s="14" t="s">
        <v>24685</v>
      </c>
      <c r="N3482" s="3">
        <v>698</v>
      </c>
      <c r="O3482" s="3">
        <v>237</v>
      </c>
      <c r="P3482" s="3" t="s">
        <v>19604</v>
      </c>
      <c r="Q3482" s="17" t="s">
        <v>24686</v>
      </c>
      <c r="R3482" s="7" t="s">
        <v>6907</v>
      </c>
    </row>
    <row r="3483" spans="1:18" ht="67.5">
      <c r="A3483" s="8" t="s">
        <v>24687</v>
      </c>
      <c r="B3483" s="3" t="s">
        <v>24688</v>
      </c>
      <c r="C3483" s="4" t="s">
        <v>22232</v>
      </c>
      <c r="D3483" s="3" t="s">
        <v>24689</v>
      </c>
      <c r="E3483" s="6">
        <v>43944.98501157407</v>
      </c>
      <c r="F3483" s="3"/>
      <c r="G3483" s="3"/>
      <c r="H3483" s="3"/>
      <c r="I3483" s="3"/>
      <c r="J3483" s="3" t="s">
        <v>24690</v>
      </c>
      <c r="K3483" s="3"/>
      <c r="L3483" s="7" t="s">
        <v>27</v>
      </c>
      <c r="M3483" s="14" t="s">
        <v>24691</v>
      </c>
      <c r="N3483" s="3">
        <v>87</v>
      </c>
      <c r="O3483" s="3">
        <v>91</v>
      </c>
      <c r="P3483" s="3"/>
      <c r="Q3483" s="17" t="s">
        <v>24692</v>
      </c>
      <c r="R3483" s="7" t="s">
        <v>22237</v>
      </c>
    </row>
    <row r="3484" spans="1:18" ht="56.25">
      <c r="A3484" s="8" t="s">
        <v>24693</v>
      </c>
      <c r="B3484" s="3" t="s">
        <v>24694</v>
      </c>
      <c r="C3484" s="4" t="s">
        <v>22971</v>
      </c>
      <c r="D3484" s="3" t="s">
        <v>24695</v>
      </c>
      <c r="E3484" s="6">
        <v>43944.985000000001</v>
      </c>
      <c r="F3484" s="3"/>
      <c r="G3484" s="3"/>
      <c r="H3484" s="3"/>
      <c r="I3484" s="3"/>
      <c r="J3484" s="3" t="s">
        <v>24696</v>
      </c>
      <c r="K3484" s="3"/>
      <c r="L3484" s="7" t="s">
        <v>27</v>
      </c>
      <c r="M3484" s="14" t="s">
        <v>340</v>
      </c>
      <c r="N3484" s="3">
        <v>22</v>
      </c>
      <c r="O3484" s="3">
        <v>24</v>
      </c>
      <c r="P3484" s="3"/>
      <c r="Q3484" s="17" t="s">
        <v>24697</v>
      </c>
      <c r="R3484" s="7" t="s">
        <v>22975</v>
      </c>
    </row>
    <row r="3485" spans="1:18" ht="22.5">
      <c r="A3485" s="8" t="s">
        <v>24698</v>
      </c>
      <c r="B3485" s="3" t="s">
        <v>24699</v>
      </c>
      <c r="C3485" s="4" t="s">
        <v>24700</v>
      </c>
      <c r="D3485" s="3" t="s">
        <v>24695</v>
      </c>
      <c r="E3485" s="6">
        <v>43944.985000000001</v>
      </c>
      <c r="F3485" s="3"/>
      <c r="G3485" s="3"/>
      <c r="H3485" s="3"/>
      <c r="I3485" s="3"/>
      <c r="J3485" s="3" t="s">
        <v>24701</v>
      </c>
      <c r="K3485" s="3"/>
      <c r="L3485" s="7" t="s">
        <v>178</v>
      </c>
      <c r="M3485" s="14" t="s">
        <v>24702</v>
      </c>
      <c r="N3485" s="3"/>
      <c r="O3485" s="3"/>
      <c r="P3485" s="3"/>
      <c r="Q3485" s="17" t="s">
        <v>24703</v>
      </c>
      <c r="R3485" s="7" t="s">
        <v>24704</v>
      </c>
    </row>
    <row r="3486" spans="1:18" ht="56.25">
      <c r="A3486" s="8" t="s">
        <v>24705</v>
      </c>
      <c r="B3486" s="3" t="s">
        <v>24706</v>
      </c>
      <c r="C3486" s="4" t="s">
        <v>21492</v>
      </c>
      <c r="D3486" s="3" t="s">
        <v>24707</v>
      </c>
      <c r="E3486" s="6">
        <v>43944.984571759254</v>
      </c>
      <c r="F3486" s="3"/>
      <c r="G3486" s="3"/>
      <c r="H3486" s="3"/>
      <c r="I3486" s="3"/>
      <c r="J3486" s="3" t="s">
        <v>24708</v>
      </c>
      <c r="K3486" s="3"/>
      <c r="L3486" s="7" t="s">
        <v>57</v>
      </c>
      <c r="M3486" s="14" t="s">
        <v>24709</v>
      </c>
      <c r="N3486" s="3">
        <v>42</v>
      </c>
      <c r="O3486" s="3">
        <v>63</v>
      </c>
      <c r="P3486" s="3" t="s">
        <v>912</v>
      </c>
      <c r="Q3486" s="17" t="s">
        <v>24710</v>
      </c>
      <c r="R3486" s="7" t="s">
        <v>21497</v>
      </c>
    </row>
    <row r="3487" spans="1:18" ht="45">
      <c r="A3487" s="8" t="s">
        <v>24711</v>
      </c>
      <c r="B3487" s="3" t="s">
        <v>24712</v>
      </c>
      <c r="C3487" s="4" t="s">
        <v>21419</v>
      </c>
      <c r="D3487" s="3" t="s">
        <v>24713</v>
      </c>
      <c r="E3487" s="6">
        <v>43944.98436342593</v>
      </c>
      <c r="F3487" s="3"/>
      <c r="G3487" s="3"/>
      <c r="H3487" s="3"/>
      <c r="I3487" s="3"/>
      <c r="J3487" s="3" t="s">
        <v>24714</v>
      </c>
      <c r="K3487" s="3"/>
      <c r="L3487" s="7" t="s">
        <v>27</v>
      </c>
      <c r="M3487" s="14" t="s">
        <v>24715</v>
      </c>
      <c r="N3487" s="3">
        <v>466</v>
      </c>
      <c r="O3487" s="3">
        <v>81</v>
      </c>
      <c r="P3487" s="3"/>
      <c r="Q3487" s="17" t="s">
        <v>24716</v>
      </c>
      <c r="R3487" s="7" t="s">
        <v>21424</v>
      </c>
    </row>
    <row r="3488" spans="1:18" ht="101.25">
      <c r="A3488" s="8" t="s">
        <v>24717</v>
      </c>
      <c r="B3488" s="3" t="s">
        <v>24718</v>
      </c>
      <c r="C3488" s="4" t="s">
        <v>24719</v>
      </c>
      <c r="D3488" s="3" t="s">
        <v>24720</v>
      </c>
      <c r="E3488" s="6">
        <v>43944.984270833331</v>
      </c>
      <c r="F3488" s="3"/>
      <c r="G3488" s="3"/>
      <c r="H3488" s="3"/>
      <c r="I3488" s="3"/>
      <c r="J3488" s="3" t="s">
        <v>24721</v>
      </c>
      <c r="K3488" s="3"/>
      <c r="L3488" s="7" t="s">
        <v>27</v>
      </c>
      <c r="M3488" s="14" t="s">
        <v>24722</v>
      </c>
      <c r="N3488" s="3">
        <v>96</v>
      </c>
      <c r="O3488" s="3">
        <v>221</v>
      </c>
      <c r="P3488" s="3"/>
      <c r="Q3488" s="17" t="s">
        <v>24723</v>
      </c>
      <c r="R3488" s="7" t="s">
        <v>24724</v>
      </c>
    </row>
    <row r="3489" spans="1:18" ht="67.5">
      <c r="A3489" s="8" t="s">
        <v>24725</v>
      </c>
      <c r="B3489" s="3" t="s">
        <v>24726</v>
      </c>
      <c r="C3489" s="4" t="s">
        <v>22232</v>
      </c>
      <c r="D3489" s="3" t="s">
        <v>24727</v>
      </c>
      <c r="E3489" s="6">
        <v>43944.984212962961</v>
      </c>
      <c r="F3489" s="3"/>
      <c r="G3489" s="3"/>
      <c r="H3489" s="3"/>
      <c r="I3489" s="3"/>
      <c r="J3489" s="3" t="s">
        <v>24728</v>
      </c>
      <c r="K3489" s="3"/>
      <c r="L3489" s="7" t="s">
        <v>57</v>
      </c>
      <c r="M3489" s="14" t="s">
        <v>24729</v>
      </c>
      <c r="N3489" s="3">
        <v>153</v>
      </c>
      <c r="O3489" s="3">
        <v>325</v>
      </c>
      <c r="P3489" s="3"/>
      <c r="Q3489" s="17" t="s">
        <v>24730</v>
      </c>
      <c r="R3489" s="7" t="s">
        <v>22237</v>
      </c>
    </row>
    <row r="3490" spans="1:18" ht="67.5">
      <c r="A3490" s="8" t="s">
        <v>24731</v>
      </c>
      <c r="B3490" s="3" t="s">
        <v>24732</v>
      </c>
      <c r="C3490" s="4" t="s">
        <v>24733</v>
      </c>
      <c r="D3490" s="3" t="s">
        <v>24734</v>
      </c>
      <c r="E3490" s="6">
        <v>43944.984189814815</v>
      </c>
      <c r="F3490" s="3"/>
      <c r="G3490" s="3"/>
      <c r="H3490" s="3"/>
      <c r="I3490" s="3"/>
      <c r="J3490" s="3" t="s">
        <v>24735</v>
      </c>
      <c r="K3490" s="3"/>
      <c r="L3490" s="7" t="s">
        <v>27</v>
      </c>
      <c r="M3490" s="14" t="s">
        <v>24736</v>
      </c>
      <c r="N3490" s="3">
        <v>3677</v>
      </c>
      <c r="O3490" s="3">
        <v>269</v>
      </c>
      <c r="P3490" s="3" t="s">
        <v>2974</v>
      </c>
      <c r="Q3490" s="17" t="s">
        <v>24737</v>
      </c>
      <c r="R3490" s="7" t="s">
        <v>24738</v>
      </c>
    </row>
    <row r="3491" spans="1:18" ht="33.75">
      <c r="A3491" s="8" t="s">
        <v>24739</v>
      </c>
      <c r="B3491" s="3" t="s">
        <v>24740</v>
      </c>
      <c r="C3491" s="4" t="s">
        <v>6901</v>
      </c>
      <c r="D3491" s="3" t="s">
        <v>24741</v>
      </c>
      <c r="E3491" s="6">
        <v>43944.983981481477</v>
      </c>
      <c r="F3491" s="3"/>
      <c r="G3491" s="3"/>
      <c r="H3491" s="3"/>
      <c r="I3491" s="3"/>
      <c r="J3491" s="3" t="s">
        <v>24742</v>
      </c>
      <c r="K3491" s="3"/>
      <c r="L3491" s="7" t="s">
        <v>178</v>
      </c>
      <c r="M3491" s="14" t="s">
        <v>24743</v>
      </c>
      <c r="N3491" s="3">
        <v>5160</v>
      </c>
      <c r="O3491" s="3">
        <v>1723</v>
      </c>
      <c r="P3491" s="3" t="s">
        <v>22305</v>
      </c>
      <c r="Q3491" s="17" t="s">
        <v>24744</v>
      </c>
      <c r="R3491" s="7" t="s">
        <v>6907</v>
      </c>
    </row>
    <row r="3492" spans="1:18" ht="67.5">
      <c r="A3492" s="8" t="s">
        <v>24745</v>
      </c>
      <c r="B3492" s="3" t="s">
        <v>24746</v>
      </c>
      <c r="C3492" s="4" t="s">
        <v>22232</v>
      </c>
      <c r="D3492" s="3" t="s">
        <v>24747</v>
      </c>
      <c r="E3492" s="6">
        <v>43944.983865740738</v>
      </c>
      <c r="F3492" s="3"/>
      <c r="G3492" s="3"/>
      <c r="H3492" s="3"/>
      <c r="I3492" s="3"/>
      <c r="J3492" s="3" t="s">
        <v>24748</v>
      </c>
      <c r="K3492" s="3"/>
      <c r="L3492" s="7" t="s">
        <v>27</v>
      </c>
      <c r="M3492" s="14" t="s">
        <v>24749</v>
      </c>
      <c r="N3492" s="3">
        <v>66</v>
      </c>
      <c r="O3492" s="3">
        <v>96</v>
      </c>
      <c r="P3492" s="3" t="s">
        <v>912</v>
      </c>
      <c r="Q3492" s="17" t="s">
        <v>24750</v>
      </c>
      <c r="R3492" s="7" t="s">
        <v>22237</v>
      </c>
    </row>
    <row r="3493" spans="1:18" ht="45">
      <c r="A3493" s="8" t="s">
        <v>24751</v>
      </c>
      <c r="B3493" s="3" t="s">
        <v>24752</v>
      </c>
      <c r="C3493" s="4" t="s">
        <v>24753</v>
      </c>
      <c r="D3493" s="3" t="s">
        <v>24754</v>
      </c>
      <c r="E3493" s="6">
        <v>43944.983842592592</v>
      </c>
      <c r="F3493" s="3"/>
      <c r="G3493" s="3"/>
      <c r="H3493" s="3" t="s">
        <v>18036</v>
      </c>
      <c r="I3493" s="3" t="s">
        <v>18037</v>
      </c>
      <c r="J3493" s="3" t="s">
        <v>24755</v>
      </c>
      <c r="K3493" s="3" t="s">
        <v>24756</v>
      </c>
      <c r="L3493" s="7" t="s">
        <v>178</v>
      </c>
      <c r="M3493" s="14" t="s">
        <v>24757</v>
      </c>
      <c r="N3493" s="3">
        <v>83</v>
      </c>
      <c r="O3493" s="3">
        <v>108</v>
      </c>
      <c r="P3493" s="3" t="s">
        <v>4079</v>
      </c>
      <c r="Q3493" s="17" t="s">
        <v>24758</v>
      </c>
      <c r="R3493" s="7" t="s">
        <v>18042</v>
      </c>
    </row>
    <row r="3494" spans="1:18" ht="33.75">
      <c r="A3494" s="8" t="s">
        <v>24759</v>
      </c>
      <c r="B3494" s="3" t="s">
        <v>24760</v>
      </c>
      <c r="C3494" s="4" t="s">
        <v>6901</v>
      </c>
      <c r="D3494" s="3" t="s">
        <v>24761</v>
      </c>
      <c r="E3494" s="6">
        <v>43944.983796296292</v>
      </c>
      <c r="F3494" s="3"/>
      <c r="G3494" s="3"/>
      <c r="H3494" s="3"/>
      <c r="I3494" s="3"/>
      <c r="J3494" s="3" t="s">
        <v>24762</v>
      </c>
      <c r="K3494" s="3"/>
      <c r="L3494" s="7" t="s">
        <v>27</v>
      </c>
      <c r="M3494" s="14" t="s">
        <v>24763</v>
      </c>
      <c r="N3494" s="3">
        <v>1076</v>
      </c>
      <c r="O3494" s="3">
        <v>1596</v>
      </c>
      <c r="P3494" s="3" t="s">
        <v>15292</v>
      </c>
      <c r="Q3494" s="17" t="s">
        <v>24764</v>
      </c>
      <c r="R3494" s="7" t="s">
        <v>6907</v>
      </c>
    </row>
    <row r="3495" spans="1:18" ht="33.75">
      <c r="A3495" s="8" t="s">
        <v>24765</v>
      </c>
      <c r="B3495" s="3" t="s">
        <v>24766</v>
      </c>
      <c r="C3495" s="4" t="s">
        <v>24767</v>
      </c>
      <c r="D3495" s="3" t="s">
        <v>24768</v>
      </c>
      <c r="E3495" s="6">
        <v>43944.983703703707</v>
      </c>
      <c r="F3495" s="3"/>
      <c r="G3495" s="3"/>
      <c r="H3495" s="3"/>
      <c r="I3495" s="3"/>
      <c r="J3495" s="3" t="s">
        <v>24769</v>
      </c>
      <c r="K3495" s="3"/>
      <c r="L3495" s="7" t="s">
        <v>178</v>
      </c>
      <c r="M3495" s="14" t="s">
        <v>24770</v>
      </c>
      <c r="N3495" s="3">
        <v>977</v>
      </c>
      <c r="O3495" s="3">
        <v>257</v>
      </c>
      <c r="P3495" s="3"/>
      <c r="Q3495" s="17" t="s">
        <v>24771</v>
      </c>
      <c r="R3495" s="7" t="s">
        <v>24772</v>
      </c>
    </row>
    <row r="3496" spans="1:18" ht="56.25">
      <c r="A3496" s="8" t="s">
        <v>24773</v>
      </c>
      <c r="B3496" s="3" t="s">
        <v>24774</v>
      </c>
      <c r="C3496" s="4" t="s">
        <v>22971</v>
      </c>
      <c r="D3496" s="3" t="s">
        <v>24775</v>
      </c>
      <c r="E3496" s="6">
        <v>43944.98369212963</v>
      </c>
      <c r="F3496" s="3"/>
      <c r="G3496" s="3"/>
      <c r="H3496" s="3"/>
      <c r="I3496" s="3"/>
      <c r="J3496" s="3" t="s">
        <v>24776</v>
      </c>
      <c r="K3496" s="3"/>
      <c r="L3496" s="7" t="s">
        <v>27</v>
      </c>
      <c r="M3496" s="14" t="s">
        <v>340</v>
      </c>
      <c r="N3496" s="3">
        <v>16</v>
      </c>
      <c r="O3496" s="3">
        <v>19</v>
      </c>
      <c r="P3496" s="3"/>
      <c r="Q3496" s="17" t="s">
        <v>24777</v>
      </c>
      <c r="R3496" s="7" t="s">
        <v>22975</v>
      </c>
    </row>
    <row r="3497" spans="1:18" ht="33.75">
      <c r="A3497" s="8" t="s">
        <v>24778</v>
      </c>
      <c r="B3497" s="3" t="s">
        <v>24779</v>
      </c>
      <c r="C3497" s="4" t="s">
        <v>21658</v>
      </c>
      <c r="D3497" s="3" t="s">
        <v>24780</v>
      </c>
      <c r="E3497" s="6">
        <v>43944.983564814815</v>
      </c>
      <c r="F3497" s="3"/>
      <c r="G3497" s="3"/>
      <c r="H3497" s="3"/>
      <c r="I3497" s="3"/>
      <c r="J3497" s="3" t="s">
        <v>24781</v>
      </c>
      <c r="K3497" s="3"/>
      <c r="L3497" s="7" t="s">
        <v>27</v>
      </c>
      <c r="M3497" s="14" t="s">
        <v>24782</v>
      </c>
      <c r="N3497" s="3">
        <v>960</v>
      </c>
      <c r="O3497" s="3">
        <v>930</v>
      </c>
      <c r="P3497" s="3"/>
      <c r="Q3497" s="17" t="s">
        <v>24783</v>
      </c>
      <c r="R3497" s="7" t="s">
        <v>21664</v>
      </c>
    </row>
    <row r="3498" spans="1:18" ht="45">
      <c r="A3498" s="8" t="s">
        <v>24784</v>
      </c>
      <c r="B3498" s="3" t="s">
        <v>24785</v>
      </c>
      <c r="C3498" s="4" t="s">
        <v>21419</v>
      </c>
      <c r="D3498" s="3" t="s">
        <v>24786</v>
      </c>
      <c r="E3498" s="6">
        <v>43944.983541666668</v>
      </c>
      <c r="F3498" s="3"/>
      <c r="G3498" s="3"/>
      <c r="H3498" s="3"/>
      <c r="I3498" s="3"/>
      <c r="J3498" s="3" t="s">
        <v>24787</v>
      </c>
      <c r="K3498" s="3"/>
      <c r="L3498" s="7" t="s">
        <v>27</v>
      </c>
      <c r="M3498" s="14" t="s">
        <v>24788</v>
      </c>
      <c r="N3498" s="3">
        <v>251</v>
      </c>
      <c r="O3498" s="3">
        <v>169</v>
      </c>
      <c r="P3498" s="3" t="s">
        <v>912</v>
      </c>
      <c r="Q3498" s="17" t="s">
        <v>24789</v>
      </c>
      <c r="R3498" s="7" t="s">
        <v>21424</v>
      </c>
    </row>
    <row r="3499" spans="1:18" ht="56.25">
      <c r="A3499" s="8" t="s">
        <v>24790</v>
      </c>
      <c r="B3499" s="3" t="s">
        <v>24791</v>
      </c>
      <c r="C3499" s="4" t="s">
        <v>21492</v>
      </c>
      <c r="D3499" s="3" t="s">
        <v>24792</v>
      </c>
      <c r="E3499" s="6">
        <v>43944.983356481476</v>
      </c>
      <c r="F3499" s="3"/>
      <c r="G3499" s="3"/>
      <c r="H3499" s="3"/>
      <c r="I3499" s="3"/>
      <c r="J3499" s="3" t="s">
        <v>24793</v>
      </c>
      <c r="K3499" s="3"/>
      <c r="L3499" s="7" t="s">
        <v>57</v>
      </c>
      <c r="M3499" s="14" t="s">
        <v>24794</v>
      </c>
      <c r="N3499" s="3">
        <v>74</v>
      </c>
      <c r="O3499" s="3">
        <v>342</v>
      </c>
      <c r="P3499" s="3" t="s">
        <v>22574</v>
      </c>
      <c r="Q3499" s="17" t="s">
        <v>24795</v>
      </c>
      <c r="R3499" s="7" t="s">
        <v>21497</v>
      </c>
    </row>
    <row r="3500" spans="1:18" ht="45">
      <c r="A3500" s="8" t="s">
        <v>24796</v>
      </c>
      <c r="B3500" s="3" t="s">
        <v>24797</v>
      </c>
      <c r="C3500" s="4" t="s">
        <v>23113</v>
      </c>
      <c r="D3500" s="3" t="s">
        <v>24798</v>
      </c>
      <c r="E3500" s="6">
        <v>43944.98332175926</v>
      </c>
      <c r="F3500" s="3"/>
      <c r="G3500" s="3"/>
      <c r="H3500" s="3"/>
      <c r="I3500" s="3"/>
      <c r="J3500" s="3" t="s">
        <v>24799</v>
      </c>
      <c r="K3500" s="3"/>
      <c r="L3500" s="7" t="s">
        <v>27</v>
      </c>
      <c r="M3500" s="14" t="s">
        <v>24800</v>
      </c>
      <c r="N3500" s="3">
        <v>54</v>
      </c>
      <c r="O3500" s="3">
        <v>131</v>
      </c>
      <c r="P3500" s="3"/>
      <c r="Q3500" s="17" t="s">
        <v>24801</v>
      </c>
      <c r="R3500" s="7" t="s">
        <v>6736</v>
      </c>
    </row>
    <row r="3501" spans="1:18" ht="67.5">
      <c r="A3501" s="8" t="s">
        <v>24802</v>
      </c>
      <c r="B3501" s="3" t="s">
        <v>24803</v>
      </c>
      <c r="C3501" s="4" t="s">
        <v>21582</v>
      </c>
      <c r="D3501" s="3" t="s">
        <v>24804</v>
      </c>
      <c r="E3501" s="6">
        <v>43944.983229166668</v>
      </c>
      <c r="F3501" s="3"/>
      <c r="G3501" s="3"/>
      <c r="H3501" s="3"/>
      <c r="I3501" s="3"/>
      <c r="J3501" s="3" t="s">
        <v>24805</v>
      </c>
      <c r="K3501" s="3"/>
      <c r="L3501" s="7" t="s">
        <v>27</v>
      </c>
      <c r="M3501" s="14" t="s">
        <v>24806</v>
      </c>
      <c r="N3501" s="3">
        <v>48</v>
      </c>
      <c r="O3501" s="3">
        <v>87</v>
      </c>
      <c r="P3501" s="3" t="s">
        <v>22928</v>
      </c>
      <c r="Q3501" s="17" t="s">
        <v>24807</v>
      </c>
      <c r="R3501" s="7" t="s">
        <v>21585</v>
      </c>
    </row>
    <row r="3502" spans="1:18" ht="78.75">
      <c r="A3502" s="8" t="s">
        <v>24808</v>
      </c>
      <c r="B3502" s="3" t="s">
        <v>24809</v>
      </c>
      <c r="C3502" s="4" t="s">
        <v>24810</v>
      </c>
      <c r="D3502" s="3" t="s">
        <v>24811</v>
      </c>
      <c r="E3502" s="6">
        <v>43944.983182870375</v>
      </c>
      <c r="F3502" s="3"/>
      <c r="G3502" s="3"/>
      <c r="H3502" s="3"/>
      <c r="I3502" s="3"/>
      <c r="J3502" s="3" t="s">
        <v>24812</v>
      </c>
      <c r="K3502" s="3"/>
      <c r="L3502" s="7" t="s">
        <v>57</v>
      </c>
      <c r="M3502" s="14" t="s">
        <v>24813</v>
      </c>
      <c r="N3502" s="3">
        <v>64</v>
      </c>
      <c r="O3502" s="3">
        <v>798</v>
      </c>
      <c r="P3502" s="3" t="s">
        <v>24814</v>
      </c>
      <c r="Q3502" s="17" t="s">
        <v>24815</v>
      </c>
      <c r="R3502" s="7" t="s">
        <v>24816</v>
      </c>
    </row>
    <row r="3503" spans="1:18" ht="67.5">
      <c r="A3503" s="8" t="s">
        <v>24817</v>
      </c>
      <c r="B3503" s="3" t="s">
        <v>24818</v>
      </c>
      <c r="C3503" s="4" t="s">
        <v>22232</v>
      </c>
      <c r="D3503" s="3" t="s">
        <v>24819</v>
      </c>
      <c r="E3503" s="6">
        <v>43944.983159722222</v>
      </c>
      <c r="F3503" s="3"/>
      <c r="G3503" s="3"/>
      <c r="H3503" s="3"/>
      <c r="I3503" s="3"/>
      <c r="J3503" s="3" t="s">
        <v>24820</v>
      </c>
      <c r="K3503" s="3"/>
      <c r="L3503" s="7" t="s">
        <v>27</v>
      </c>
      <c r="M3503" s="14" t="s">
        <v>24821</v>
      </c>
      <c r="N3503" s="3">
        <v>33</v>
      </c>
      <c r="O3503" s="3">
        <v>60</v>
      </c>
      <c r="P3503" s="3" t="s">
        <v>24822</v>
      </c>
      <c r="Q3503" s="17" t="s">
        <v>24823</v>
      </c>
      <c r="R3503" s="7" t="s">
        <v>22237</v>
      </c>
    </row>
    <row r="3504" spans="1:18" ht="101.25">
      <c r="A3504" s="8" t="s">
        <v>24824</v>
      </c>
      <c r="B3504" s="3" t="s">
        <v>24825</v>
      </c>
      <c r="C3504" s="4" t="s">
        <v>21534</v>
      </c>
      <c r="D3504" s="3" t="s">
        <v>24826</v>
      </c>
      <c r="E3504" s="6">
        <v>43944.983136574076</v>
      </c>
      <c r="F3504" s="3"/>
      <c r="G3504" s="3"/>
      <c r="H3504" s="3"/>
      <c r="I3504" s="3"/>
      <c r="J3504" s="3" t="s">
        <v>24827</v>
      </c>
      <c r="K3504" s="3"/>
      <c r="L3504" s="7" t="s">
        <v>27</v>
      </c>
      <c r="M3504" s="14" t="s">
        <v>24828</v>
      </c>
      <c r="N3504" s="3">
        <v>2313</v>
      </c>
      <c r="O3504" s="3">
        <v>4975</v>
      </c>
      <c r="P3504" s="3" t="s">
        <v>24829</v>
      </c>
      <c r="Q3504" s="17" t="s">
        <v>24830</v>
      </c>
      <c r="R3504" s="7" t="s">
        <v>21538</v>
      </c>
    </row>
    <row r="3505" spans="1:18" ht="67.5">
      <c r="A3505" s="8" t="s">
        <v>24831</v>
      </c>
      <c r="B3505" s="3" t="s">
        <v>24832</v>
      </c>
      <c r="C3505" s="4" t="s">
        <v>22232</v>
      </c>
      <c r="D3505" s="3" t="s">
        <v>24833</v>
      </c>
      <c r="E3505" s="6">
        <v>43944.982997685191</v>
      </c>
      <c r="F3505" s="3"/>
      <c r="G3505" s="3"/>
      <c r="H3505" s="3"/>
      <c r="I3505" s="3"/>
      <c r="J3505" s="3" t="s">
        <v>24834</v>
      </c>
      <c r="K3505" s="3"/>
      <c r="L3505" s="7" t="s">
        <v>57</v>
      </c>
      <c r="M3505" s="14" t="s">
        <v>24835</v>
      </c>
      <c r="N3505" s="3">
        <v>49</v>
      </c>
      <c r="O3505" s="3">
        <v>86</v>
      </c>
      <c r="P3505" s="3"/>
      <c r="Q3505" s="17" t="s">
        <v>24836</v>
      </c>
      <c r="R3505" s="7" t="s">
        <v>22237</v>
      </c>
    </row>
    <row r="3506" spans="1:18" ht="56.25">
      <c r="A3506" s="8" t="s">
        <v>24837</v>
      </c>
      <c r="B3506" s="3" t="s">
        <v>24838</v>
      </c>
      <c r="C3506" s="4" t="s">
        <v>24344</v>
      </c>
      <c r="D3506" s="3" t="s">
        <v>24839</v>
      </c>
      <c r="E3506" s="6">
        <v>43944.982858796298</v>
      </c>
      <c r="F3506" s="3"/>
      <c r="G3506" s="3"/>
      <c r="H3506" s="3"/>
      <c r="I3506" s="3"/>
      <c r="J3506" s="3" t="s">
        <v>24840</v>
      </c>
      <c r="K3506" s="3"/>
      <c r="L3506" s="7" t="s">
        <v>27</v>
      </c>
      <c r="M3506" s="14" t="s">
        <v>24841</v>
      </c>
      <c r="N3506" s="3">
        <v>3630</v>
      </c>
      <c r="O3506" s="3">
        <v>3260</v>
      </c>
      <c r="P3506" s="3" t="s">
        <v>24842</v>
      </c>
      <c r="Q3506" s="17" t="s">
        <v>24843</v>
      </c>
      <c r="R3506" s="7" t="s">
        <v>24350</v>
      </c>
    </row>
    <row r="3507" spans="1:18" ht="45">
      <c r="A3507" s="8" t="s">
        <v>24844</v>
      </c>
      <c r="B3507" s="3" t="s">
        <v>24845</v>
      </c>
      <c r="C3507" s="4" t="s">
        <v>24846</v>
      </c>
      <c r="D3507" s="3" t="s">
        <v>24847</v>
      </c>
      <c r="E3507" s="6">
        <v>43944.982824074075</v>
      </c>
      <c r="F3507" s="3"/>
      <c r="G3507" s="3"/>
      <c r="H3507" s="3"/>
      <c r="I3507" s="3"/>
      <c r="J3507" s="3" t="s">
        <v>24848</v>
      </c>
      <c r="K3507" s="3"/>
      <c r="L3507" s="7" t="s">
        <v>27</v>
      </c>
      <c r="M3507" s="14" t="s">
        <v>24849</v>
      </c>
      <c r="N3507" s="3">
        <v>2</v>
      </c>
      <c r="O3507" s="3">
        <v>11</v>
      </c>
      <c r="P3507" s="3"/>
      <c r="Q3507" s="17" t="s">
        <v>24850</v>
      </c>
      <c r="R3507" s="7" t="s">
        <v>521</v>
      </c>
    </row>
    <row r="3508" spans="1:18" ht="78.75">
      <c r="A3508" s="8" t="s">
        <v>24851</v>
      </c>
      <c r="B3508" s="3" t="s">
        <v>24852</v>
      </c>
      <c r="C3508" s="4" t="s">
        <v>22054</v>
      </c>
      <c r="D3508" s="3" t="s">
        <v>24853</v>
      </c>
      <c r="E3508" s="6">
        <v>43944.982812499999</v>
      </c>
      <c r="F3508" s="3"/>
      <c r="G3508" s="3"/>
      <c r="H3508" s="3"/>
      <c r="I3508" s="3"/>
      <c r="J3508" s="3" t="s">
        <v>24854</v>
      </c>
      <c r="K3508" s="3"/>
      <c r="L3508" s="7" t="s">
        <v>27</v>
      </c>
      <c r="M3508" s="14" t="s">
        <v>24855</v>
      </c>
      <c r="N3508" s="3">
        <v>349</v>
      </c>
      <c r="O3508" s="3">
        <v>684</v>
      </c>
      <c r="P3508" s="3" t="s">
        <v>6837</v>
      </c>
      <c r="Q3508" s="17" t="s">
        <v>24856</v>
      </c>
      <c r="R3508" s="7" t="s">
        <v>22060</v>
      </c>
    </row>
    <row r="3509" spans="1:18" ht="67.5">
      <c r="A3509" s="8" t="s">
        <v>24857</v>
      </c>
      <c r="B3509" s="3" t="s">
        <v>24858</v>
      </c>
      <c r="C3509" s="4" t="s">
        <v>22232</v>
      </c>
      <c r="D3509" s="3" t="s">
        <v>24859</v>
      </c>
      <c r="E3509" s="6">
        <v>43944.98269675926</v>
      </c>
      <c r="F3509" s="3"/>
      <c r="G3509" s="3"/>
      <c r="H3509" s="3"/>
      <c r="I3509" s="3"/>
      <c r="J3509" s="3" t="s">
        <v>24860</v>
      </c>
      <c r="K3509" s="3"/>
      <c r="L3509" s="7" t="s">
        <v>27</v>
      </c>
      <c r="M3509" s="14" t="s">
        <v>24861</v>
      </c>
      <c r="N3509" s="3">
        <v>81</v>
      </c>
      <c r="O3509" s="3">
        <v>126</v>
      </c>
      <c r="P3509" s="3" t="s">
        <v>16800</v>
      </c>
      <c r="Q3509" s="17" t="s">
        <v>24862</v>
      </c>
      <c r="R3509" s="7" t="s">
        <v>22237</v>
      </c>
    </row>
    <row r="3510" spans="1:18" ht="56.25">
      <c r="A3510" s="8" t="s">
        <v>24863</v>
      </c>
      <c r="B3510" s="3" t="s">
        <v>24864</v>
      </c>
      <c r="C3510" s="4" t="s">
        <v>21492</v>
      </c>
      <c r="D3510" s="3" t="s">
        <v>24865</v>
      </c>
      <c r="E3510" s="6">
        <v>43944.982534722221</v>
      </c>
      <c r="F3510" s="3"/>
      <c r="G3510" s="3"/>
      <c r="H3510" s="3"/>
      <c r="I3510" s="3"/>
      <c r="J3510" s="3" t="s">
        <v>24866</v>
      </c>
      <c r="K3510" s="3"/>
      <c r="L3510" s="7" t="s">
        <v>27</v>
      </c>
      <c r="M3510" s="14" t="s">
        <v>24867</v>
      </c>
      <c r="N3510" s="3">
        <v>41</v>
      </c>
      <c r="O3510" s="3">
        <v>143</v>
      </c>
      <c r="P3510" s="3" t="s">
        <v>23437</v>
      </c>
      <c r="Q3510" s="17" t="s">
        <v>24868</v>
      </c>
      <c r="R3510" s="7" t="s">
        <v>21497</v>
      </c>
    </row>
    <row r="3511" spans="1:18" ht="56.25">
      <c r="A3511" s="8" t="s">
        <v>24869</v>
      </c>
      <c r="B3511" s="3" t="s">
        <v>24870</v>
      </c>
      <c r="C3511" s="4" t="s">
        <v>21947</v>
      </c>
      <c r="D3511" s="3" t="s">
        <v>24871</v>
      </c>
      <c r="E3511" s="6">
        <v>43944.982430555552</v>
      </c>
      <c r="F3511" s="3"/>
      <c r="G3511" s="3"/>
      <c r="H3511" s="3"/>
      <c r="I3511" s="3"/>
      <c r="J3511" s="3" t="s">
        <v>24872</v>
      </c>
      <c r="K3511" s="3"/>
      <c r="L3511" s="7" t="s">
        <v>27</v>
      </c>
      <c r="M3511" s="14" t="s">
        <v>24873</v>
      </c>
      <c r="N3511" s="3">
        <v>22</v>
      </c>
      <c r="O3511" s="3">
        <v>94</v>
      </c>
      <c r="P3511" s="3"/>
      <c r="Q3511" s="17" t="s">
        <v>24874</v>
      </c>
      <c r="R3511" s="7" t="s">
        <v>21952</v>
      </c>
    </row>
    <row r="3512" spans="1:18" ht="78.75">
      <c r="A3512" s="8" t="s">
        <v>24875</v>
      </c>
      <c r="B3512" s="3" t="s">
        <v>24876</v>
      </c>
      <c r="C3512" s="4" t="s">
        <v>21756</v>
      </c>
      <c r="D3512" s="3" t="s">
        <v>24871</v>
      </c>
      <c r="E3512" s="6">
        <v>43944.982430555552</v>
      </c>
      <c r="F3512" s="3"/>
      <c r="G3512" s="3"/>
      <c r="H3512" s="3"/>
      <c r="I3512" s="3"/>
      <c r="J3512" s="3" t="s">
        <v>24877</v>
      </c>
      <c r="K3512" s="3"/>
      <c r="L3512" s="7" t="s">
        <v>27</v>
      </c>
      <c r="M3512" s="14" t="s">
        <v>24878</v>
      </c>
      <c r="N3512" s="3">
        <v>1</v>
      </c>
      <c r="O3512" s="3">
        <v>30</v>
      </c>
      <c r="P3512" s="3" t="s">
        <v>1096</v>
      </c>
      <c r="Q3512" s="17" t="s">
        <v>24879</v>
      </c>
      <c r="R3512" s="7" t="s">
        <v>21761</v>
      </c>
    </row>
    <row r="3513" spans="1:18" ht="45">
      <c r="A3513" s="8" t="s">
        <v>24880</v>
      </c>
      <c r="B3513" s="3" t="s">
        <v>24881</v>
      </c>
      <c r="C3513" s="4" t="s">
        <v>22472</v>
      </c>
      <c r="D3513" s="3" t="s">
        <v>24882</v>
      </c>
      <c r="E3513" s="6">
        <v>43944.982268518521</v>
      </c>
      <c r="F3513" s="3"/>
      <c r="G3513" s="3"/>
      <c r="H3513" s="3"/>
      <c r="I3513" s="3"/>
      <c r="J3513" s="3" t="s">
        <v>24883</v>
      </c>
      <c r="K3513" s="3"/>
      <c r="L3513" s="7" t="s">
        <v>27</v>
      </c>
      <c r="M3513" s="14" t="s">
        <v>24884</v>
      </c>
      <c r="N3513" s="3">
        <v>647</v>
      </c>
      <c r="O3513" s="3">
        <v>1188</v>
      </c>
      <c r="P3513" s="3" t="s">
        <v>24885</v>
      </c>
      <c r="Q3513" s="17" t="s">
        <v>24886</v>
      </c>
      <c r="R3513" s="7" t="s">
        <v>1098</v>
      </c>
    </row>
    <row r="3514" spans="1:18" ht="67.5">
      <c r="A3514" s="8" t="s">
        <v>24887</v>
      </c>
      <c r="B3514" s="3" t="s">
        <v>24888</v>
      </c>
      <c r="C3514" s="4" t="s">
        <v>22232</v>
      </c>
      <c r="D3514" s="3" t="s">
        <v>24889</v>
      </c>
      <c r="E3514" s="6">
        <v>43944.982233796298</v>
      </c>
      <c r="F3514" s="3"/>
      <c r="G3514" s="3"/>
      <c r="H3514" s="3"/>
      <c r="I3514" s="3"/>
      <c r="J3514" s="3" t="s">
        <v>24890</v>
      </c>
      <c r="K3514" s="3"/>
      <c r="L3514" s="7" t="s">
        <v>27</v>
      </c>
      <c r="M3514" s="14" t="s">
        <v>24891</v>
      </c>
      <c r="N3514" s="3">
        <v>3</v>
      </c>
      <c r="O3514" s="3">
        <v>5</v>
      </c>
      <c r="P3514" s="3"/>
      <c r="Q3514" s="17" t="s">
        <v>24892</v>
      </c>
      <c r="R3514" s="7" t="s">
        <v>22237</v>
      </c>
    </row>
    <row r="3515" spans="1:18" ht="67.5">
      <c r="A3515" s="8" t="s">
        <v>24893</v>
      </c>
      <c r="B3515" s="3" t="s">
        <v>24894</v>
      </c>
      <c r="C3515" s="4" t="s">
        <v>21582</v>
      </c>
      <c r="D3515" s="3" t="s">
        <v>24895</v>
      </c>
      <c r="E3515" s="6">
        <v>43944.982210648144</v>
      </c>
      <c r="F3515" s="3"/>
      <c r="G3515" s="3"/>
      <c r="H3515" s="3"/>
      <c r="I3515" s="3"/>
      <c r="J3515" s="3" t="s">
        <v>24896</v>
      </c>
      <c r="K3515" s="3"/>
      <c r="L3515" s="7" t="s">
        <v>27</v>
      </c>
      <c r="M3515" s="14" t="s">
        <v>24897</v>
      </c>
      <c r="N3515" s="3">
        <v>67</v>
      </c>
      <c r="O3515" s="3">
        <v>54</v>
      </c>
      <c r="P3515" s="3"/>
      <c r="Q3515" s="17" t="s">
        <v>24898</v>
      </c>
      <c r="R3515" s="7" t="s">
        <v>21585</v>
      </c>
    </row>
    <row r="3516" spans="1:18" ht="56.25">
      <c r="A3516" s="8" t="s">
        <v>24899</v>
      </c>
      <c r="B3516" s="3" t="s">
        <v>24900</v>
      </c>
      <c r="C3516" s="4" t="s">
        <v>24901</v>
      </c>
      <c r="D3516" s="3" t="s">
        <v>24902</v>
      </c>
      <c r="E3516" s="6">
        <v>43944.982199074075</v>
      </c>
      <c r="F3516" s="3"/>
      <c r="G3516" s="3"/>
      <c r="H3516" s="3"/>
      <c r="I3516" s="3"/>
      <c r="J3516" s="3" t="s">
        <v>24903</v>
      </c>
      <c r="K3516" s="3"/>
      <c r="L3516" s="7" t="s">
        <v>178</v>
      </c>
      <c r="M3516" s="14" t="s">
        <v>24904</v>
      </c>
      <c r="N3516" s="3">
        <v>6049</v>
      </c>
      <c r="O3516" s="3">
        <v>486</v>
      </c>
      <c r="P3516" s="3" t="s">
        <v>912</v>
      </c>
      <c r="Q3516" s="17" t="s">
        <v>24905</v>
      </c>
      <c r="R3516" s="7" t="s">
        <v>24906</v>
      </c>
    </row>
    <row r="3517" spans="1:18" ht="67.5">
      <c r="A3517" s="8" t="s">
        <v>24907</v>
      </c>
      <c r="B3517" s="3" t="s">
        <v>24908</v>
      </c>
      <c r="C3517" s="4" t="s">
        <v>22232</v>
      </c>
      <c r="D3517" s="3" t="s">
        <v>24909</v>
      </c>
      <c r="E3517" s="6">
        <v>43944.981956018513</v>
      </c>
      <c r="F3517" s="3"/>
      <c r="G3517" s="3"/>
      <c r="H3517" s="3"/>
      <c r="I3517" s="3"/>
      <c r="J3517" s="3" t="s">
        <v>24910</v>
      </c>
      <c r="K3517" s="3"/>
      <c r="L3517" s="7" t="s">
        <v>57</v>
      </c>
      <c r="M3517" s="14" t="s">
        <v>24911</v>
      </c>
      <c r="N3517" s="3">
        <v>12</v>
      </c>
      <c r="O3517" s="3">
        <v>4</v>
      </c>
      <c r="P3517" s="3" t="s">
        <v>24912</v>
      </c>
      <c r="Q3517" s="17" t="s">
        <v>24913</v>
      </c>
      <c r="R3517" s="7" t="s">
        <v>22237</v>
      </c>
    </row>
    <row r="3518" spans="1:18" ht="56.25">
      <c r="A3518" s="8" t="s">
        <v>24914</v>
      </c>
      <c r="B3518" s="3" t="s">
        <v>24915</v>
      </c>
      <c r="C3518" s="4" t="s">
        <v>21492</v>
      </c>
      <c r="D3518" s="3" t="s">
        <v>24909</v>
      </c>
      <c r="E3518" s="6">
        <v>43944.981956018513</v>
      </c>
      <c r="F3518" s="3"/>
      <c r="G3518" s="3"/>
      <c r="H3518" s="3"/>
      <c r="I3518" s="3"/>
      <c r="J3518" s="3" t="s">
        <v>24916</v>
      </c>
      <c r="K3518" s="3"/>
      <c r="L3518" s="7" t="s">
        <v>27</v>
      </c>
      <c r="M3518" s="14" t="s">
        <v>24917</v>
      </c>
      <c r="N3518" s="3">
        <v>104</v>
      </c>
      <c r="O3518" s="3">
        <v>106</v>
      </c>
      <c r="P3518" s="3" t="s">
        <v>912</v>
      </c>
      <c r="Q3518" s="17" t="s">
        <v>24918</v>
      </c>
      <c r="R3518" s="7" t="s">
        <v>21497</v>
      </c>
    </row>
    <row r="3519" spans="1:18" ht="56.25">
      <c r="A3519" s="8" t="s">
        <v>24919</v>
      </c>
      <c r="B3519" s="3" t="s">
        <v>24920</v>
      </c>
      <c r="C3519" s="4" t="s">
        <v>21492</v>
      </c>
      <c r="D3519" s="3" t="s">
        <v>24921</v>
      </c>
      <c r="E3519" s="6">
        <v>43944.981909722221</v>
      </c>
      <c r="F3519" s="3"/>
      <c r="G3519" s="3"/>
      <c r="H3519" s="3"/>
      <c r="I3519" s="3"/>
      <c r="J3519" s="3" t="s">
        <v>24922</v>
      </c>
      <c r="K3519" s="3"/>
      <c r="L3519" s="7" t="s">
        <v>27</v>
      </c>
      <c r="M3519" s="14" t="s">
        <v>24923</v>
      </c>
      <c r="N3519" s="3">
        <v>510</v>
      </c>
      <c r="O3519" s="3">
        <v>444</v>
      </c>
      <c r="P3519" s="3" t="s">
        <v>22928</v>
      </c>
      <c r="Q3519" s="17" t="s">
        <v>24924</v>
      </c>
      <c r="R3519" s="7" t="s">
        <v>21497</v>
      </c>
    </row>
    <row r="3520" spans="1:18" ht="67.5">
      <c r="A3520" s="8" t="s">
        <v>24925</v>
      </c>
      <c r="B3520" s="3" t="s">
        <v>24926</v>
      </c>
      <c r="C3520" s="4" t="s">
        <v>22232</v>
      </c>
      <c r="D3520" s="3" t="s">
        <v>24927</v>
      </c>
      <c r="E3520" s="6">
        <v>43944.981851851851</v>
      </c>
      <c r="F3520" s="3"/>
      <c r="G3520" s="3"/>
      <c r="H3520" s="3"/>
      <c r="I3520" s="3"/>
      <c r="J3520" s="3" t="s">
        <v>24928</v>
      </c>
      <c r="K3520" s="3"/>
      <c r="L3520" s="7" t="s">
        <v>178</v>
      </c>
      <c r="M3520" s="14" t="s">
        <v>24929</v>
      </c>
      <c r="N3520" s="3">
        <v>17</v>
      </c>
      <c r="O3520" s="3">
        <v>217</v>
      </c>
      <c r="P3520" s="3"/>
      <c r="Q3520" s="17" t="s">
        <v>24930</v>
      </c>
      <c r="R3520" s="7" t="s">
        <v>22237</v>
      </c>
    </row>
    <row r="3521" spans="1:18" ht="101.25">
      <c r="A3521" s="8" t="s">
        <v>24931</v>
      </c>
      <c r="B3521" s="3" t="s">
        <v>24932</v>
      </c>
      <c r="C3521" s="4" t="s">
        <v>21534</v>
      </c>
      <c r="D3521" s="3" t="s">
        <v>24933</v>
      </c>
      <c r="E3521" s="6">
        <v>43944.981828703705</v>
      </c>
      <c r="F3521" s="3"/>
      <c r="G3521" s="3"/>
      <c r="H3521" s="3"/>
      <c r="I3521" s="3"/>
      <c r="J3521" s="3" t="s">
        <v>24934</v>
      </c>
      <c r="K3521" s="3"/>
      <c r="L3521" s="7" t="s">
        <v>27</v>
      </c>
      <c r="M3521" s="14" t="s">
        <v>24935</v>
      </c>
      <c r="N3521" s="3">
        <v>57</v>
      </c>
      <c r="O3521" s="3">
        <v>319</v>
      </c>
      <c r="P3521" s="3" t="s">
        <v>19025</v>
      </c>
      <c r="Q3521" s="17" t="s">
        <v>24936</v>
      </c>
      <c r="R3521" s="7" t="s">
        <v>21538</v>
      </c>
    </row>
    <row r="3522" spans="1:18" ht="56.25">
      <c r="A3522" s="8" t="s">
        <v>24937</v>
      </c>
      <c r="B3522" s="3" t="s">
        <v>24938</v>
      </c>
      <c r="C3522" s="4" t="s">
        <v>21492</v>
      </c>
      <c r="D3522" s="3" t="s">
        <v>24939</v>
      </c>
      <c r="E3522" s="6">
        <v>43944.981770833328</v>
      </c>
      <c r="F3522" s="3"/>
      <c r="G3522" s="3"/>
      <c r="H3522" s="3"/>
      <c r="I3522" s="3"/>
      <c r="J3522" s="3" t="s">
        <v>24940</v>
      </c>
      <c r="K3522" s="3"/>
      <c r="L3522" s="7" t="s">
        <v>27</v>
      </c>
      <c r="M3522" s="14" t="s">
        <v>24941</v>
      </c>
      <c r="N3522" s="3">
        <v>2</v>
      </c>
      <c r="O3522" s="3">
        <v>43</v>
      </c>
      <c r="P3522" s="3"/>
      <c r="Q3522" s="17" t="s">
        <v>24942</v>
      </c>
      <c r="R3522" s="7" t="s">
        <v>21497</v>
      </c>
    </row>
    <row r="3523" spans="1:18" ht="56.25">
      <c r="A3523" s="8" t="s">
        <v>24943</v>
      </c>
      <c r="B3523" s="3" t="s">
        <v>24944</v>
      </c>
      <c r="C3523" s="4" t="s">
        <v>21492</v>
      </c>
      <c r="D3523" s="3" t="s">
        <v>24945</v>
      </c>
      <c r="E3523" s="6">
        <v>43944.981423611112</v>
      </c>
      <c r="F3523" s="3"/>
      <c r="G3523" s="3"/>
      <c r="H3523" s="3"/>
      <c r="I3523" s="3"/>
      <c r="J3523" s="3" t="s">
        <v>24946</v>
      </c>
      <c r="K3523" s="3"/>
      <c r="L3523" s="7" t="s">
        <v>27</v>
      </c>
      <c r="M3523" s="14" t="s">
        <v>24947</v>
      </c>
      <c r="N3523" s="3">
        <v>6</v>
      </c>
      <c r="O3523" s="3">
        <v>119</v>
      </c>
      <c r="P3523" s="3"/>
      <c r="Q3523" s="17" t="s">
        <v>24948</v>
      </c>
      <c r="R3523" s="7" t="s">
        <v>21497</v>
      </c>
    </row>
    <row r="3524" spans="1:18" ht="67.5">
      <c r="A3524" s="8" t="s">
        <v>24949</v>
      </c>
      <c r="B3524" s="3" t="s">
        <v>24950</v>
      </c>
      <c r="C3524" s="4" t="s">
        <v>21582</v>
      </c>
      <c r="D3524" s="3" t="s">
        <v>24951</v>
      </c>
      <c r="E3524" s="6">
        <v>43944.981273148151</v>
      </c>
      <c r="F3524" s="3"/>
      <c r="G3524" s="3"/>
      <c r="H3524" s="3"/>
      <c r="I3524" s="3"/>
      <c r="J3524" s="3" t="s">
        <v>24952</v>
      </c>
      <c r="K3524" s="3"/>
      <c r="L3524" s="7" t="s">
        <v>178</v>
      </c>
      <c r="M3524" s="14" t="s">
        <v>24953</v>
      </c>
      <c r="N3524" s="3">
        <v>667</v>
      </c>
      <c r="O3524" s="3">
        <v>4849</v>
      </c>
      <c r="P3524" s="3"/>
      <c r="Q3524" s="17" t="s">
        <v>24954</v>
      </c>
      <c r="R3524" s="7" t="s">
        <v>21585</v>
      </c>
    </row>
    <row r="3525" spans="1:18" ht="67.5">
      <c r="A3525" s="8" t="s">
        <v>24955</v>
      </c>
      <c r="B3525" s="3" t="s">
        <v>23826</v>
      </c>
      <c r="C3525" s="4" t="s">
        <v>21582</v>
      </c>
      <c r="D3525" s="3" t="s">
        <v>24956</v>
      </c>
      <c r="E3525" s="6">
        <v>43944.980995370366</v>
      </c>
      <c r="F3525" s="3"/>
      <c r="G3525" s="3"/>
      <c r="H3525" s="3"/>
      <c r="I3525" s="3"/>
      <c r="J3525" s="3" t="s">
        <v>23828</v>
      </c>
      <c r="K3525" s="3"/>
      <c r="L3525" s="7" t="s">
        <v>178</v>
      </c>
      <c r="M3525" s="14" t="s">
        <v>23829</v>
      </c>
      <c r="N3525" s="3">
        <v>210</v>
      </c>
      <c r="O3525" s="3">
        <v>331</v>
      </c>
      <c r="P3525" s="3" t="s">
        <v>22928</v>
      </c>
      <c r="Q3525" s="17" t="s">
        <v>24957</v>
      </c>
      <c r="R3525" s="7" t="s">
        <v>21585</v>
      </c>
    </row>
    <row r="3526" spans="1:18" ht="45">
      <c r="A3526" s="8" t="s">
        <v>24958</v>
      </c>
      <c r="B3526" s="3" t="s">
        <v>24959</v>
      </c>
      <c r="C3526" s="4" t="s">
        <v>24960</v>
      </c>
      <c r="D3526" s="3" t="s">
        <v>24961</v>
      </c>
      <c r="E3526" s="6">
        <v>43944.980775462958</v>
      </c>
      <c r="F3526" s="3"/>
      <c r="G3526" s="3"/>
      <c r="H3526" s="3"/>
      <c r="I3526" s="3"/>
      <c r="J3526" s="3" t="s">
        <v>24962</v>
      </c>
      <c r="K3526" s="3"/>
      <c r="L3526" s="7" t="s">
        <v>57</v>
      </c>
      <c r="M3526" s="14" t="s">
        <v>24963</v>
      </c>
      <c r="N3526" s="3">
        <v>77</v>
      </c>
      <c r="O3526" s="3">
        <v>129</v>
      </c>
      <c r="P3526" s="3"/>
      <c r="Q3526" s="17" t="s">
        <v>24964</v>
      </c>
      <c r="R3526" s="7" t="s">
        <v>22938</v>
      </c>
    </row>
    <row r="3527" spans="1:18" ht="56.25">
      <c r="A3527" s="8" t="s">
        <v>24965</v>
      </c>
      <c r="B3527" s="3" t="s">
        <v>24966</v>
      </c>
      <c r="C3527" s="4" t="s">
        <v>21947</v>
      </c>
      <c r="D3527" s="3" t="s">
        <v>24967</v>
      </c>
      <c r="E3527" s="6">
        <v>43944.980752314819</v>
      </c>
      <c r="F3527" s="3"/>
      <c r="G3527" s="3"/>
      <c r="H3527" s="3"/>
      <c r="I3527" s="3"/>
      <c r="J3527" s="3" t="s">
        <v>24968</v>
      </c>
      <c r="K3527" s="3"/>
      <c r="L3527" s="7" t="s">
        <v>27</v>
      </c>
      <c r="M3527" s="14" t="s">
        <v>24969</v>
      </c>
      <c r="N3527" s="3">
        <v>668</v>
      </c>
      <c r="O3527" s="3">
        <v>609</v>
      </c>
      <c r="P3527" s="3" t="s">
        <v>23922</v>
      </c>
      <c r="Q3527" s="17" t="s">
        <v>24970</v>
      </c>
      <c r="R3527" s="7" t="s">
        <v>21952</v>
      </c>
    </row>
    <row r="3528" spans="1:18" ht="67.5">
      <c r="A3528" s="8" t="s">
        <v>24971</v>
      </c>
      <c r="B3528" s="3" t="s">
        <v>24972</v>
      </c>
      <c r="C3528" s="4" t="s">
        <v>24973</v>
      </c>
      <c r="D3528" s="3" t="s">
        <v>24974</v>
      </c>
      <c r="E3528" s="6">
        <v>43944.980462962965</v>
      </c>
      <c r="F3528" s="3"/>
      <c r="G3528" s="3"/>
      <c r="H3528" s="3"/>
      <c r="I3528" s="3"/>
      <c r="J3528" s="3" t="s">
        <v>24975</v>
      </c>
      <c r="K3528" s="3"/>
      <c r="L3528" s="7" t="s">
        <v>178</v>
      </c>
      <c r="M3528" s="14" t="s">
        <v>24976</v>
      </c>
      <c r="N3528" s="3">
        <v>3988</v>
      </c>
      <c r="O3528" s="3">
        <v>1443</v>
      </c>
      <c r="P3528" s="3" t="s">
        <v>1179</v>
      </c>
      <c r="Q3528" s="17" t="s">
        <v>24977</v>
      </c>
      <c r="R3528" s="7" t="s">
        <v>24978</v>
      </c>
    </row>
    <row r="3529" spans="1:18" ht="67.5">
      <c r="A3529" s="8" t="s">
        <v>24979</v>
      </c>
      <c r="B3529" s="3" t="s">
        <v>24980</v>
      </c>
      <c r="C3529" s="4" t="s">
        <v>22232</v>
      </c>
      <c r="D3529" s="3" t="s">
        <v>24981</v>
      </c>
      <c r="E3529" s="6">
        <v>43944.980451388888</v>
      </c>
      <c r="F3529" s="3"/>
      <c r="G3529" s="3"/>
      <c r="H3529" s="3"/>
      <c r="I3529" s="3"/>
      <c r="J3529" s="3" t="s">
        <v>24982</v>
      </c>
      <c r="K3529" s="3"/>
      <c r="L3529" s="7" t="s">
        <v>27</v>
      </c>
      <c r="M3529" s="14" t="s">
        <v>24983</v>
      </c>
      <c r="N3529" s="3">
        <v>37</v>
      </c>
      <c r="O3529" s="3">
        <v>111</v>
      </c>
      <c r="P3529" s="3"/>
      <c r="Q3529" s="17" t="s">
        <v>24984</v>
      </c>
      <c r="R3529" s="7" t="s">
        <v>22237</v>
      </c>
    </row>
    <row r="3530" spans="1:18" ht="56.25">
      <c r="A3530" s="8" t="s">
        <v>24985</v>
      </c>
      <c r="B3530" s="3" t="s">
        <v>24986</v>
      </c>
      <c r="C3530" s="4" t="s">
        <v>21492</v>
      </c>
      <c r="D3530" s="3" t="s">
        <v>24987</v>
      </c>
      <c r="E3530" s="6">
        <v>43944.98038194445</v>
      </c>
      <c r="F3530" s="3"/>
      <c r="G3530" s="3"/>
      <c r="H3530" s="3"/>
      <c r="I3530" s="3"/>
      <c r="J3530" s="3" t="s">
        <v>24988</v>
      </c>
      <c r="K3530" s="3"/>
      <c r="L3530" s="7" t="s">
        <v>27</v>
      </c>
      <c r="M3530" s="14" t="s">
        <v>24989</v>
      </c>
      <c r="N3530" s="3">
        <v>103232</v>
      </c>
      <c r="O3530" s="3">
        <v>1436</v>
      </c>
      <c r="P3530" s="3" t="s">
        <v>18282</v>
      </c>
      <c r="Q3530" s="17" t="s">
        <v>24990</v>
      </c>
      <c r="R3530" s="7" t="s">
        <v>21497</v>
      </c>
    </row>
    <row r="3531" spans="1:18" ht="67.5">
      <c r="A3531" s="8" t="s">
        <v>24991</v>
      </c>
      <c r="B3531" s="3" t="s">
        <v>24992</v>
      </c>
      <c r="C3531" s="4" t="s">
        <v>21468</v>
      </c>
      <c r="D3531" s="3" t="s">
        <v>24993</v>
      </c>
      <c r="E3531" s="6">
        <v>43944.979999999996</v>
      </c>
      <c r="F3531" s="3"/>
      <c r="G3531" s="3"/>
      <c r="H3531" s="3"/>
      <c r="I3531" s="3"/>
      <c r="J3531" s="3" t="s">
        <v>24994</v>
      </c>
      <c r="K3531" s="3"/>
      <c r="L3531" s="7" t="s">
        <v>27</v>
      </c>
      <c r="M3531" s="14" t="s">
        <v>24995</v>
      </c>
      <c r="N3531" s="3">
        <v>268</v>
      </c>
      <c r="O3531" s="3">
        <v>1025</v>
      </c>
      <c r="P3531" s="3" t="s">
        <v>8148</v>
      </c>
      <c r="Q3531" s="17" t="s">
        <v>24996</v>
      </c>
      <c r="R3531" s="7" t="s">
        <v>21474</v>
      </c>
    </row>
    <row r="3532" spans="1:18" ht="78.75">
      <c r="A3532" s="8" t="s">
        <v>24997</v>
      </c>
      <c r="B3532" s="3" t="s">
        <v>24998</v>
      </c>
      <c r="C3532" s="4" t="s">
        <v>24999</v>
      </c>
      <c r="D3532" s="3" t="s">
        <v>25000</v>
      </c>
      <c r="E3532" s="6">
        <v>43944.979976851857</v>
      </c>
      <c r="F3532" s="3"/>
      <c r="G3532" s="3"/>
      <c r="H3532" s="3"/>
      <c r="I3532" s="3"/>
      <c r="J3532" s="3" t="s">
        <v>25001</v>
      </c>
      <c r="K3532" s="3"/>
      <c r="L3532" s="7" t="s">
        <v>27</v>
      </c>
      <c r="M3532" s="14" t="s">
        <v>25002</v>
      </c>
      <c r="N3532" s="3">
        <v>130</v>
      </c>
      <c r="O3532" s="3">
        <v>238</v>
      </c>
      <c r="P3532" s="3" t="s">
        <v>25003</v>
      </c>
      <c r="Q3532" s="17" t="s">
        <v>25004</v>
      </c>
      <c r="R3532" s="7" t="s">
        <v>25005</v>
      </c>
    </row>
    <row r="3533" spans="1:18" ht="67.5">
      <c r="A3533" s="8" t="s">
        <v>25006</v>
      </c>
      <c r="B3533" s="3" t="s">
        <v>25007</v>
      </c>
      <c r="C3533" s="4" t="s">
        <v>21582</v>
      </c>
      <c r="D3533" s="3" t="s">
        <v>25008</v>
      </c>
      <c r="E3533" s="6">
        <v>43944.979930555557</v>
      </c>
      <c r="F3533" s="3"/>
      <c r="G3533" s="3"/>
      <c r="H3533" s="3"/>
      <c r="I3533" s="3"/>
      <c r="J3533" s="3" t="s">
        <v>25009</v>
      </c>
      <c r="K3533" s="3"/>
      <c r="L3533" s="7" t="s">
        <v>178</v>
      </c>
      <c r="M3533" s="14" t="s">
        <v>25010</v>
      </c>
      <c r="N3533" s="3">
        <v>175</v>
      </c>
      <c r="O3533" s="3">
        <v>264</v>
      </c>
      <c r="P3533" s="3"/>
      <c r="Q3533" s="17" t="s">
        <v>25011</v>
      </c>
      <c r="R3533" s="7" t="s">
        <v>21585</v>
      </c>
    </row>
    <row r="3534" spans="1:18" ht="45">
      <c r="A3534" s="8" t="s">
        <v>25012</v>
      </c>
      <c r="B3534" s="3" t="s">
        <v>25013</v>
      </c>
      <c r="C3534" s="4" t="s">
        <v>22472</v>
      </c>
      <c r="D3534" s="3" t="s">
        <v>25014</v>
      </c>
      <c r="E3534" s="6">
        <v>43944.979861111111</v>
      </c>
      <c r="F3534" s="3"/>
      <c r="G3534" s="3"/>
      <c r="H3534" s="3"/>
      <c r="I3534" s="3"/>
      <c r="J3534" s="3" t="s">
        <v>25015</v>
      </c>
      <c r="K3534" s="3"/>
      <c r="L3534" s="7" t="s">
        <v>178</v>
      </c>
      <c r="M3534" s="14" t="s">
        <v>25016</v>
      </c>
      <c r="N3534" s="3">
        <v>712</v>
      </c>
      <c r="O3534" s="3">
        <v>681</v>
      </c>
      <c r="P3534" s="3"/>
      <c r="Q3534" s="17" t="s">
        <v>25017</v>
      </c>
      <c r="R3534" s="7" t="s">
        <v>1098</v>
      </c>
    </row>
    <row r="3535" spans="1:18" ht="67.5">
      <c r="A3535" s="8" t="s">
        <v>25018</v>
      </c>
      <c r="B3535" s="3" t="s">
        <v>25007</v>
      </c>
      <c r="C3535" s="4" t="s">
        <v>21434</v>
      </c>
      <c r="D3535" s="3" t="s">
        <v>25014</v>
      </c>
      <c r="E3535" s="6">
        <v>43944.979861111111</v>
      </c>
      <c r="F3535" s="3"/>
      <c r="G3535" s="3"/>
      <c r="H3535" s="3"/>
      <c r="I3535" s="3"/>
      <c r="J3535" s="3" t="s">
        <v>25009</v>
      </c>
      <c r="K3535" s="3"/>
      <c r="L3535" s="7" t="s">
        <v>178</v>
      </c>
      <c r="M3535" s="14" t="s">
        <v>25010</v>
      </c>
      <c r="N3535" s="3">
        <v>175</v>
      </c>
      <c r="O3535" s="3">
        <v>264</v>
      </c>
      <c r="P3535" s="3"/>
      <c r="Q3535" s="17" t="s">
        <v>25019</v>
      </c>
      <c r="R3535" s="7" t="s">
        <v>21437</v>
      </c>
    </row>
    <row r="3536" spans="1:18" ht="67.5">
      <c r="A3536" s="8" t="s">
        <v>25020</v>
      </c>
      <c r="B3536" s="3" t="s">
        <v>25021</v>
      </c>
      <c r="C3536" s="4" t="s">
        <v>25022</v>
      </c>
      <c r="D3536" s="3" t="s">
        <v>25023</v>
      </c>
      <c r="E3536" s="6">
        <v>43944.979849537034</v>
      </c>
      <c r="F3536" s="3"/>
      <c r="G3536" s="3"/>
      <c r="H3536" s="3"/>
      <c r="I3536" s="3"/>
      <c r="J3536" s="3" t="s">
        <v>25024</v>
      </c>
      <c r="K3536" s="3"/>
      <c r="L3536" s="7" t="s">
        <v>27</v>
      </c>
      <c r="M3536" s="14" t="s">
        <v>340</v>
      </c>
      <c r="N3536" s="3">
        <v>117</v>
      </c>
      <c r="O3536" s="3">
        <v>638</v>
      </c>
      <c r="P3536" s="3"/>
      <c r="Q3536" s="17" t="s">
        <v>25025</v>
      </c>
      <c r="R3536" s="7" t="s">
        <v>25026</v>
      </c>
    </row>
    <row r="3537" spans="1:18" ht="90">
      <c r="A3537" s="8" t="s">
        <v>25027</v>
      </c>
      <c r="B3537" s="3" t="s">
        <v>25028</v>
      </c>
      <c r="C3537" s="4" t="s">
        <v>25029</v>
      </c>
      <c r="D3537" s="3" t="s">
        <v>25030</v>
      </c>
      <c r="E3537" s="6">
        <v>43944.979733796295</v>
      </c>
      <c r="F3537" s="3"/>
      <c r="G3537" s="3"/>
      <c r="H3537" s="3"/>
      <c r="I3537" s="3"/>
      <c r="J3537" s="3" t="s">
        <v>25031</v>
      </c>
      <c r="K3537" s="3"/>
      <c r="L3537" s="7" t="s">
        <v>57</v>
      </c>
      <c r="M3537" s="14" t="s">
        <v>25032</v>
      </c>
      <c r="N3537" s="3">
        <v>2712</v>
      </c>
      <c r="O3537" s="3">
        <v>473</v>
      </c>
      <c r="P3537" s="3" t="s">
        <v>25033</v>
      </c>
      <c r="Q3537" s="17" t="s">
        <v>25034</v>
      </c>
      <c r="R3537" s="7" t="s">
        <v>25035</v>
      </c>
    </row>
    <row r="3538" spans="1:18" ht="101.25">
      <c r="A3538" s="8" t="s">
        <v>25036</v>
      </c>
      <c r="B3538" s="3" t="s">
        <v>25037</v>
      </c>
      <c r="C3538" s="4" t="s">
        <v>21534</v>
      </c>
      <c r="D3538" s="3" t="s">
        <v>25038</v>
      </c>
      <c r="E3538" s="6">
        <v>43944.979722222226</v>
      </c>
      <c r="F3538" s="3"/>
      <c r="G3538" s="3"/>
      <c r="H3538" s="3"/>
      <c r="I3538" s="3"/>
      <c r="J3538" s="3" t="s">
        <v>25039</v>
      </c>
      <c r="K3538" s="3"/>
      <c r="L3538" s="7" t="s">
        <v>27</v>
      </c>
      <c r="M3538" s="14" t="s">
        <v>25040</v>
      </c>
      <c r="N3538" s="3">
        <v>58</v>
      </c>
      <c r="O3538" s="3">
        <v>252</v>
      </c>
      <c r="P3538" s="3"/>
      <c r="Q3538" s="17" t="s">
        <v>25041</v>
      </c>
      <c r="R3538" s="7" t="s">
        <v>21538</v>
      </c>
    </row>
    <row r="3539" spans="1:18" ht="45">
      <c r="A3539" s="8" t="s">
        <v>25042</v>
      </c>
      <c r="B3539" s="3" t="s">
        <v>25043</v>
      </c>
      <c r="C3539" s="4" t="s">
        <v>21419</v>
      </c>
      <c r="D3539" s="3" t="s">
        <v>25044</v>
      </c>
      <c r="E3539" s="6">
        <v>43944.979421296295</v>
      </c>
      <c r="F3539" s="3"/>
      <c r="G3539" s="3"/>
      <c r="H3539" s="3"/>
      <c r="I3539" s="3"/>
      <c r="J3539" s="3" t="s">
        <v>25045</v>
      </c>
      <c r="K3539" s="3"/>
      <c r="L3539" s="7" t="s">
        <v>27</v>
      </c>
      <c r="M3539" s="14" t="s">
        <v>25046</v>
      </c>
      <c r="N3539" s="3">
        <v>822</v>
      </c>
      <c r="O3539" s="3">
        <v>737</v>
      </c>
      <c r="P3539" s="3"/>
      <c r="Q3539" s="17" t="s">
        <v>25047</v>
      </c>
      <c r="R3539" s="7" t="s">
        <v>21424</v>
      </c>
    </row>
    <row r="3540" spans="1:18" ht="56.25">
      <c r="A3540" s="8" t="s">
        <v>25048</v>
      </c>
      <c r="B3540" s="3" t="s">
        <v>25049</v>
      </c>
      <c r="C3540" s="4" t="s">
        <v>25050</v>
      </c>
      <c r="D3540" s="3" t="s">
        <v>25051</v>
      </c>
      <c r="E3540" s="6">
        <v>43944.97929398148</v>
      </c>
      <c r="F3540" s="3"/>
      <c r="G3540" s="3"/>
      <c r="H3540" s="3"/>
      <c r="I3540" s="3"/>
      <c r="J3540" s="3" t="s">
        <v>25052</v>
      </c>
      <c r="K3540" s="3"/>
      <c r="L3540" s="7" t="s">
        <v>1400</v>
      </c>
      <c r="M3540" s="14" t="s">
        <v>25053</v>
      </c>
      <c r="N3540" s="3">
        <v>292</v>
      </c>
      <c r="O3540" s="3">
        <v>421</v>
      </c>
      <c r="P3540" s="3" t="s">
        <v>25054</v>
      </c>
      <c r="Q3540" s="17" t="s">
        <v>25055</v>
      </c>
      <c r="R3540" s="7" t="s">
        <v>25056</v>
      </c>
    </row>
    <row r="3541" spans="1:18" ht="33.75">
      <c r="A3541" s="8" t="s">
        <v>25057</v>
      </c>
      <c r="B3541" s="3" t="s">
        <v>25058</v>
      </c>
      <c r="C3541" s="4" t="s">
        <v>23321</v>
      </c>
      <c r="D3541" s="3" t="s">
        <v>25059</v>
      </c>
      <c r="E3541" s="6">
        <v>43944.979166666672</v>
      </c>
      <c r="F3541" s="3"/>
      <c r="G3541" s="3"/>
      <c r="H3541" s="3"/>
      <c r="I3541" s="3"/>
      <c r="J3541" s="3" t="s">
        <v>25060</v>
      </c>
      <c r="K3541" s="3"/>
      <c r="L3541" s="7" t="s">
        <v>27</v>
      </c>
      <c r="M3541" s="14" t="s">
        <v>25061</v>
      </c>
      <c r="N3541" s="3">
        <v>217</v>
      </c>
      <c r="O3541" s="3">
        <v>86</v>
      </c>
      <c r="P3541" s="3"/>
      <c r="Q3541" s="17" t="s">
        <v>25062</v>
      </c>
      <c r="R3541" s="7" t="s">
        <v>23327</v>
      </c>
    </row>
    <row r="3542" spans="1:18" ht="45">
      <c r="A3542" s="8" t="s">
        <v>25063</v>
      </c>
      <c r="B3542" s="3" t="s">
        <v>25064</v>
      </c>
      <c r="C3542" s="4" t="s">
        <v>25065</v>
      </c>
      <c r="D3542" s="3" t="s">
        <v>25059</v>
      </c>
      <c r="E3542" s="6">
        <v>43944.979166666672</v>
      </c>
      <c r="F3542" s="3"/>
      <c r="G3542" s="3"/>
      <c r="H3542" s="3"/>
      <c r="I3542" s="3"/>
      <c r="J3542" s="3" t="s">
        <v>25066</v>
      </c>
      <c r="K3542" s="3"/>
      <c r="L3542" s="7" t="s">
        <v>190</v>
      </c>
      <c r="M3542" s="14" t="s">
        <v>25067</v>
      </c>
      <c r="N3542" s="3">
        <v>35380</v>
      </c>
      <c r="O3542" s="3">
        <v>2026</v>
      </c>
      <c r="P3542" s="3" t="s">
        <v>25068</v>
      </c>
      <c r="Q3542" s="17" t="s">
        <v>25069</v>
      </c>
      <c r="R3542" s="7" t="s">
        <v>25070</v>
      </c>
    </row>
    <row r="3543" spans="1:18" ht="101.25">
      <c r="A3543" s="8" t="s">
        <v>25071</v>
      </c>
      <c r="B3543" s="3" t="s">
        <v>3097</v>
      </c>
      <c r="C3543" s="4" t="s">
        <v>25072</v>
      </c>
      <c r="D3543" s="3" t="s">
        <v>25059</v>
      </c>
      <c r="E3543" s="6">
        <v>43944.979166666672</v>
      </c>
      <c r="F3543" s="3"/>
      <c r="G3543" s="3"/>
      <c r="H3543" s="3"/>
      <c r="I3543" s="3"/>
      <c r="J3543" s="3" t="s">
        <v>3100</v>
      </c>
      <c r="K3543" s="3"/>
      <c r="L3543" s="7" t="s">
        <v>190</v>
      </c>
      <c r="M3543" s="14" t="s">
        <v>3101</v>
      </c>
      <c r="N3543" s="3">
        <v>57415</v>
      </c>
      <c r="O3543" s="3">
        <v>4123</v>
      </c>
      <c r="P3543" s="3" t="s">
        <v>912</v>
      </c>
      <c r="Q3543" s="17" t="s">
        <v>25073</v>
      </c>
      <c r="R3543" s="7" t="s">
        <v>25074</v>
      </c>
    </row>
    <row r="3544" spans="1:18" ht="45">
      <c r="A3544" s="8" t="s">
        <v>25075</v>
      </c>
      <c r="B3544" s="3" t="s">
        <v>25076</v>
      </c>
      <c r="C3544" s="4" t="s">
        <v>25077</v>
      </c>
      <c r="D3544" s="3" t="s">
        <v>25059</v>
      </c>
      <c r="E3544" s="6">
        <v>43944.979166666672</v>
      </c>
      <c r="F3544" s="3"/>
      <c r="G3544" s="3"/>
      <c r="H3544" s="3"/>
      <c r="I3544" s="3"/>
      <c r="J3544" s="3" t="s">
        <v>25078</v>
      </c>
      <c r="K3544" s="3"/>
      <c r="L3544" s="7" t="s">
        <v>190</v>
      </c>
      <c r="M3544" s="14" t="s">
        <v>25079</v>
      </c>
      <c r="N3544" s="3">
        <v>13602</v>
      </c>
      <c r="O3544" s="3">
        <v>309</v>
      </c>
      <c r="P3544" s="3" t="s">
        <v>25080</v>
      </c>
      <c r="Q3544" s="17" t="s">
        <v>25081</v>
      </c>
      <c r="R3544" s="7" t="s">
        <v>25082</v>
      </c>
    </row>
    <row r="3545" spans="1:18" ht="45">
      <c r="A3545" s="8" t="s">
        <v>25083</v>
      </c>
      <c r="B3545" s="3" t="s">
        <v>25084</v>
      </c>
      <c r="C3545" s="4" t="s">
        <v>25085</v>
      </c>
      <c r="D3545" s="3" t="s">
        <v>25059</v>
      </c>
      <c r="E3545" s="6">
        <v>43944.979166666672</v>
      </c>
      <c r="F3545" s="3"/>
      <c r="G3545" s="3"/>
      <c r="H3545" s="3"/>
      <c r="I3545" s="3"/>
      <c r="J3545" s="3" t="s">
        <v>25086</v>
      </c>
      <c r="K3545" s="3"/>
      <c r="L3545" s="7" t="s">
        <v>190</v>
      </c>
      <c r="M3545" s="14" t="s">
        <v>25087</v>
      </c>
      <c r="N3545" s="3">
        <v>792</v>
      </c>
      <c r="O3545" s="3">
        <v>996</v>
      </c>
      <c r="P3545" s="3" t="s">
        <v>16099</v>
      </c>
      <c r="Q3545" s="17" t="s">
        <v>25088</v>
      </c>
      <c r="R3545" s="7" t="s">
        <v>25089</v>
      </c>
    </row>
    <row r="3546" spans="1:18" ht="67.5">
      <c r="A3546" s="8" t="s">
        <v>25090</v>
      </c>
      <c r="B3546" s="3" t="s">
        <v>25007</v>
      </c>
      <c r="C3546" s="4" t="s">
        <v>22232</v>
      </c>
      <c r="D3546" s="3" t="s">
        <v>25091</v>
      </c>
      <c r="E3546" s="6">
        <v>43944.979143518518</v>
      </c>
      <c r="F3546" s="3"/>
      <c r="G3546" s="3"/>
      <c r="H3546" s="3"/>
      <c r="I3546" s="3"/>
      <c r="J3546" s="3" t="s">
        <v>25009</v>
      </c>
      <c r="K3546" s="3"/>
      <c r="L3546" s="7" t="s">
        <v>178</v>
      </c>
      <c r="M3546" s="14" t="s">
        <v>25010</v>
      </c>
      <c r="N3546" s="3">
        <v>175</v>
      </c>
      <c r="O3546" s="3">
        <v>264</v>
      </c>
      <c r="P3546" s="3"/>
      <c r="Q3546" s="17" t="s">
        <v>25092</v>
      </c>
      <c r="R3546" s="7" t="s">
        <v>22237</v>
      </c>
    </row>
    <row r="3547" spans="1:18" ht="33.75">
      <c r="A3547" s="8" t="s">
        <v>25093</v>
      </c>
      <c r="B3547" s="3" t="s">
        <v>25094</v>
      </c>
      <c r="C3547" s="4" t="s">
        <v>6901</v>
      </c>
      <c r="D3547" s="3" t="s">
        <v>25095</v>
      </c>
      <c r="E3547" s="6">
        <v>43944.979085648149</v>
      </c>
      <c r="F3547" s="3"/>
      <c r="G3547" s="3"/>
      <c r="H3547" s="3"/>
      <c r="I3547" s="3"/>
      <c r="J3547" s="3" t="s">
        <v>25096</v>
      </c>
      <c r="K3547" s="3"/>
      <c r="L3547" s="7" t="s">
        <v>27</v>
      </c>
      <c r="M3547" s="14" t="s">
        <v>25097</v>
      </c>
      <c r="N3547" s="3">
        <v>490</v>
      </c>
      <c r="O3547" s="3">
        <v>932</v>
      </c>
      <c r="P3547" s="3" t="s">
        <v>25098</v>
      </c>
      <c r="Q3547" s="17" t="s">
        <v>25099</v>
      </c>
      <c r="R3547" s="7" t="s">
        <v>6907</v>
      </c>
    </row>
    <row r="3548" spans="1:18" ht="45">
      <c r="A3548" s="8" t="s">
        <v>25100</v>
      </c>
      <c r="B3548" s="3" t="s">
        <v>25101</v>
      </c>
      <c r="C3548" s="4" t="s">
        <v>21419</v>
      </c>
      <c r="D3548" s="3" t="s">
        <v>25102</v>
      </c>
      <c r="E3548" s="6">
        <v>43944.978958333333</v>
      </c>
      <c r="F3548" s="3"/>
      <c r="G3548" s="3"/>
      <c r="H3548" s="3"/>
      <c r="I3548" s="3"/>
      <c r="J3548" s="3" t="s">
        <v>25103</v>
      </c>
      <c r="K3548" s="3"/>
      <c r="L3548" s="7" t="s">
        <v>190</v>
      </c>
      <c r="M3548" s="14" t="s">
        <v>25104</v>
      </c>
      <c r="N3548" s="3">
        <v>2426850</v>
      </c>
      <c r="O3548" s="3">
        <v>860</v>
      </c>
      <c r="P3548" s="3" t="s">
        <v>912</v>
      </c>
      <c r="Q3548" s="17" t="s">
        <v>25105</v>
      </c>
      <c r="R3548" s="7" t="s">
        <v>21424</v>
      </c>
    </row>
    <row r="3549" spans="1:18" ht="33.75">
      <c r="A3549" s="8" t="s">
        <v>25106</v>
      </c>
      <c r="B3549" s="3" t="s">
        <v>25107</v>
      </c>
      <c r="C3549" s="4" t="s">
        <v>25108</v>
      </c>
      <c r="D3549" s="3" t="s">
        <v>25109</v>
      </c>
      <c r="E3549" s="6">
        <v>43944.978912037041</v>
      </c>
      <c r="F3549" s="3"/>
      <c r="G3549" s="3"/>
      <c r="H3549" s="3"/>
      <c r="I3549" s="3"/>
      <c r="J3549" s="3" t="s">
        <v>25110</v>
      </c>
      <c r="K3549" s="3"/>
      <c r="L3549" s="7" t="s">
        <v>27</v>
      </c>
      <c r="M3549" s="14" t="s">
        <v>25111</v>
      </c>
      <c r="N3549" s="3">
        <v>115</v>
      </c>
      <c r="O3549" s="3">
        <v>232</v>
      </c>
      <c r="P3549" s="3" t="s">
        <v>3812</v>
      </c>
      <c r="Q3549" s="17" t="s">
        <v>25112</v>
      </c>
      <c r="R3549" s="7" t="s">
        <v>25113</v>
      </c>
    </row>
    <row r="3550" spans="1:18" ht="45">
      <c r="A3550" s="8" t="s">
        <v>25114</v>
      </c>
      <c r="B3550" s="3" t="s">
        <v>25115</v>
      </c>
      <c r="C3550" s="4" t="s">
        <v>22472</v>
      </c>
      <c r="D3550" s="3" t="s">
        <v>25116</v>
      </c>
      <c r="E3550" s="6">
        <v>43944.978807870371</v>
      </c>
      <c r="F3550" s="3"/>
      <c r="G3550" s="3"/>
      <c r="H3550" s="3"/>
      <c r="I3550" s="3"/>
      <c r="J3550" s="3" t="s">
        <v>25117</v>
      </c>
      <c r="K3550" s="3"/>
      <c r="L3550" s="7" t="s">
        <v>27</v>
      </c>
      <c r="M3550" s="14" t="s">
        <v>25118</v>
      </c>
      <c r="N3550" s="3">
        <v>368</v>
      </c>
      <c r="O3550" s="3">
        <v>2309</v>
      </c>
      <c r="P3550" s="3"/>
      <c r="Q3550" s="17" t="s">
        <v>25119</v>
      </c>
      <c r="R3550" s="7" t="s">
        <v>1098</v>
      </c>
    </row>
    <row r="3551" spans="1:18" ht="45">
      <c r="A3551" s="8" t="s">
        <v>25120</v>
      </c>
      <c r="B3551" s="3" t="s">
        <v>25121</v>
      </c>
      <c r="C3551" s="4" t="s">
        <v>25122</v>
      </c>
      <c r="D3551" s="3" t="s">
        <v>25123</v>
      </c>
      <c r="E3551" s="6">
        <v>43944.978796296295</v>
      </c>
      <c r="F3551" s="3"/>
      <c r="G3551" s="3"/>
      <c r="H3551" s="3"/>
      <c r="I3551" s="3"/>
      <c r="J3551" s="3" t="s">
        <v>25124</v>
      </c>
      <c r="K3551" s="3"/>
      <c r="L3551" s="7" t="s">
        <v>190</v>
      </c>
      <c r="M3551" s="14" t="s">
        <v>25125</v>
      </c>
      <c r="N3551" s="3">
        <v>1398948</v>
      </c>
      <c r="O3551" s="3">
        <v>458</v>
      </c>
      <c r="P3551" s="3" t="s">
        <v>912</v>
      </c>
      <c r="Q3551" s="17" t="s">
        <v>25126</v>
      </c>
      <c r="R3551" s="7" t="s">
        <v>25127</v>
      </c>
    </row>
    <row r="3552" spans="1:18" ht="90">
      <c r="A3552" s="8" t="s">
        <v>25128</v>
      </c>
      <c r="B3552" s="3" t="s">
        <v>25129</v>
      </c>
      <c r="C3552" s="4" t="s">
        <v>25029</v>
      </c>
      <c r="D3552" s="3" t="s">
        <v>25130</v>
      </c>
      <c r="E3552" s="6">
        <v>43944.978715277779</v>
      </c>
      <c r="F3552" s="3"/>
      <c r="G3552" s="3"/>
      <c r="H3552" s="3"/>
      <c r="I3552" s="3"/>
      <c r="J3552" s="3" t="s">
        <v>25131</v>
      </c>
      <c r="K3552" s="3"/>
      <c r="L3552" s="7" t="s">
        <v>178</v>
      </c>
      <c r="M3552" s="14" t="s">
        <v>25132</v>
      </c>
      <c r="N3552" s="3">
        <v>54</v>
      </c>
      <c r="O3552" s="3">
        <v>109</v>
      </c>
      <c r="P3552" s="3"/>
      <c r="Q3552" s="17" t="s">
        <v>25133</v>
      </c>
      <c r="R3552" s="7" t="s">
        <v>25035</v>
      </c>
    </row>
    <row r="3553" spans="1:18" ht="67.5">
      <c r="A3553" s="8" t="s">
        <v>25134</v>
      </c>
      <c r="B3553" s="3" t="s">
        <v>25135</v>
      </c>
      <c r="C3553" s="4" t="s">
        <v>25136</v>
      </c>
      <c r="D3553" s="3" t="s">
        <v>25137</v>
      </c>
      <c r="E3553" s="6">
        <v>43944.978530092594</v>
      </c>
      <c r="F3553" s="3"/>
      <c r="G3553" s="3"/>
      <c r="H3553" s="3"/>
      <c r="I3553" s="3"/>
      <c r="J3553" s="3" t="s">
        <v>25138</v>
      </c>
      <c r="K3553" s="3"/>
      <c r="L3553" s="7" t="s">
        <v>178</v>
      </c>
      <c r="M3553" s="14" t="s">
        <v>25139</v>
      </c>
      <c r="N3553" s="3">
        <v>21</v>
      </c>
      <c r="O3553" s="3">
        <v>135</v>
      </c>
      <c r="P3553" s="3" t="s">
        <v>25140</v>
      </c>
      <c r="Q3553" s="17" t="s">
        <v>25141</v>
      </c>
      <c r="R3553" s="7" t="s">
        <v>25142</v>
      </c>
    </row>
    <row r="3554" spans="1:18" ht="78.75">
      <c r="A3554" s="8" t="s">
        <v>25143</v>
      </c>
      <c r="B3554" s="3" t="s">
        <v>25144</v>
      </c>
      <c r="C3554" s="4" t="s">
        <v>25145</v>
      </c>
      <c r="D3554" s="3" t="s">
        <v>25146</v>
      </c>
      <c r="E3554" s="6">
        <v>43944.978182870371</v>
      </c>
      <c r="F3554" s="3"/>
      <c r="G3554" s="3"/>
      <c r="H3554" s="3"/>
      <c r="I3554" s="3"/>
      <c r="J3554" s="3" t="s">
        <v>25147</v>
      </c>
      <c r="K3554" s="3"/>
      <c r="L3554" s="7" t="s">
        <v>178</v>
      </c>
      <c r="M3554" s="14" t="s">
        <v>25148</v>
      </c>
      <c r="N3554" s="3">
        <v>119</v>
      </c>
      <c r="O3554" s="3">
        <v>810</v>
      </c>
      <c r="P3554" s="3" t="s">
        <v>25149</v>
      </c>
      <c r="Q3554" s="17" t="s">
        <v>25150</v>
      </c>
      <c r="R3554" s="7" t="s">
        <v>25151</v>
      </c>
    </row>
    <row r="3555" spans="1:18" ht="67.5">
      <c r="A3555" s="8" t="s">
        <v>25152</v>
      </c>
      <c r="B3555" s="3" t="s">
        <v>25153</v>
      </c>
      <c r="C3555" s="4" t="s">
        <v>22770</v>
      </c>
      <c r="D3555" s="3" t="s">
        <v>25154</v>
      </c>
      <c r="E3555" s="6">
        <v>43944.978171296301</v>
      </c>
      <c r="F3555" s="3"/>
      <c r="G3555" s="3"/>
      <c r="H3555" s="3"/>
      <c r="I3555" s="3"/>
      <c r="J3555" s="3" t="s">
        <v>25155</v>
      </c>
      <c r="K3555" s="3"/>
      <c r="L3555" s="7" t="s">
        <v>27</v>
      </c>
      <c r="M3555" s="14" t="s">
        <v>25156</v>
      </c>
      <c r="N3555" s="3">
        <v>123</v>
      </c>
      <c r="O3555" s="3">
        <v>177</v>
      </c>
      <c r="P3555" s="3" t="s">
        <v>735</v>
      </c>
      <c r="Q3555" s="17" t="s">
        <v>25157</v>
      </c>
      <c r="R3555" s="7" t="s">
        <v>22775</v>
      </c>
    </row>
    <row r="3556" spans="1:18" ht="56.25">
      <c r="A3556" s="8" t="s">
        <v>25158</v>
      </c>
      <c r="B3556" s="3" t="s">
        <v>24959</v>
      </c>
      <c r="C3556" s="4" t="s">
        <v>25159</v>
      </c>
      <c r="D3556" s="3" t="s">
        <v>25160</v>
      </c>
      <c r="E3556" s="6">
        <v>43944.977997685186</v>
      </c>
      <c r="F3556" s="3"/>
      <c r="G3556" s="3"/>
      <c r="H3556" s="3"/>
      <c r="I3556" s="3"/>
      <c r="J3556" s="3" t="s">
        <v>24962</v>
      </c>
      <c r="K3556" s="3"/>
      <c r="L3556" s="7" t="s">
        <v>57</v>
      </c>
      <c r="M3556" s="14" t="s">
        <v>24963</v>
      </c>
      <c r="N3556" s="3">
        <v>77</v>
      </c>
      <c r="O3556" s="3">
        <v>129</v>
      </c>
      <c r="P3556" s="3"/>
      <c r="Q3556" s="17" t="s">
        <v>25161</v>
      </c>
      <c r="R3556" s="7" t="s">
        <v>22938</v>
      </c>
    </row>
    <row r="3557" spans="1:18" ht="67.5">
      <c r="A3557" s="8" t="s">
        <v>25162</v>
      </c>
      <c r="B3557" s="3" t="s">
        <v>25163</v>
      </c>
      <c r="C3557" s="4" t="s">
        <v>21468</v>
      </c>
      <c r="D3557" s="3" t="s">
        <v>25164</v>
      </c>
      <c r="E3557" s="6">
        <v>43944.977696759262</v>
      </c>
      <c r="F3557" s="3"/>
      <c r="G3557" s="3"/>
      <c r="H3557" s="3"/>
      <c r="I3557" s="3"/>
      <c r="J3557" s="3" t="s">
        <v>25165</v>
      </c>
      <c r="K3557" s="3"/>
      <c r="L3557" s="7" t="s">
        <v>57</v>
      </c>
      <c r="M3557" s="14" t="s">
        <v>25166</v>
      </c>
      <c r="N3557" s="3">
        <v>164</v>
      </c>
      <c r="O3557" s="3">
        <v>696</v>
      </c>
      <c r="P3557" s="3" t="s">
        <v>2366</v>
      </c>
      <c r="Q3557" s="17" t="s">
        <v>25167</v>
      </c>
      <c r="R3557" s="7" t="s">
        <v>21474</v>
      </c>
    </row>
    <row r="3558" spans="1:18" ht="78.75">
      <c r="A3558" s="8" t="s">
        <v>25168</v>
      </c>
      <c r="B3558" s="3" t="s">
        <v>25169</v>
      </c>
      <c r="C3558" s="4" t="s">
        <v>21756</v>
      </c>
      <c r="D3558" s="3" t="s">
        <v>25170</v>
      </c>
      <c r="E3558" s="6">
        <v>43944.977673611109</v>
      </c>
      <c r="F3558" s="3"/>
      <c r="G3558" s="3"/>
      <c r="H3558" s="3"/>
      <c r="I3558" s="3"/>
      <c r="J3558" s="3" t="s">
        <v>25171</v>
      </c>
      <c r="K3558" s="3"/>
      <c r="L3558" s="7" t="s">
        <v>27</v>
      </c>
      <c r="M3558" s="14" t="s">
        <v>25172</v>
      </c>
      <c r="N3558" s="3">
        <v>402</v>
      </c>
      <c r="O3558" s="3">
        <v>249</v>
      </c>
      <c r="P3558" s="3" t="s">
        <v>4071</v>
      </c>
      <c r="Q3558" s="17" t="s">
        <v>25173</v>
      </c>
      <c r="R3558" s="7" t="s">
        <v>21761</v>
      </c>
    </row>
    <row r="3559" spans="1:18" ht="123.75">
      <c r="A3559" s="8" t="s">
        <v>25174</v>
      </c>
      <c r="B3559" s="3" t="s">
        <v>25175</v>
      </c>
      <c r="C3559" s="4" t="s">
        <v>25176</v>
      </c>
      <c r="D3559" s="3" t="s">
        <v>25177</v>
      </c>
      <c r="E3559" s="6">
        <v>43944.97761574074</v>
      </c>
      <c r="F3559" s="3"/>
      <c r="G3559" s="3"/>
      <c r="H3559" s="3"/>
      <c r="I3559" s="3"/>
      <c r="J3559" s="3" t="s">
        <v>25178</v>
      </c>
      <c r="K3559" s="3"/>
      <c r="L3559" s="7" t="s">
        <v>57</v>
      </c>
      <c r="M3559" s="14" t="s">
        <v>25179</v>
      </c>
      <c r="N3559" s="3">
        <v>100</v>
      </c>
      <c r="O3559" s="3">
        <v>175</v>
      </c>
      <c r="P3559" s="3" t="s">
        <v>25180</v>
      </c>
      <c r="Q3559" s="17" t="s">
        <v>25181</v>
      </c>
      <c r="R3559" s="7" t="s">
        <v>25182</v>
      </c>
    </row>
    <row r="3560" spans="1:18" ht="67.5">
      <c r="A3560" s="8" t="s">
        <v>25183</v>
      </c>
      <c r="B3560" s="3" t="s">
        <v>25184</v>
      </c>
      <c r="C3560" s="4" t="s">
        <v>21725</v>
      </c>
      <c r="D3560" s="3" t="s">
        <v>25185</v>
      </c>
      <c r="E3560" s="6">
        <v>43944.977488425924</v>
      </c>
      <c r="F3560" s="3"/>
      <c r="G3560" s="3"/>
      <c r="H3560" s="3"/>
      <c r="I3560" s="3"/>
      <c r="J3560" s="3" t="s">
        <v>25186</v>
      </c>
      <c r="K3560" s="3"/>
      <c r="L3560" s="7" t="s">
        <v>27</v>
      </c>
      <c r="M3560" s="14" t="s">
        <v>25187</v>
      </c>
      <c r="N3560" s="3">
        <v>580</v>
      </c>
      <c r="O3560" s="3">
        <v>85</v>
      </c>
      <c r="P3560" s="3" t="s">
        <v>25188</v>
      </c>
      <c r="Q3560" s="17" t="s">
        <v>25189</v>
      </c>
      <c r="R3560" s="7" t="s">
        <v>21730</v>
      </c>
    </row>
    <row r="3561" spans="1:18" ht="56.25">
      <c r="A3561" s="8" t="s">
        <v>25190</v>
      </c>
      <c r="B3561" s="3" t="s">
        <v>25191</v>
      </c>
      <c r="C3561" s="4" t="s">
        <v>21483</v>
      </c>
      <c r="D3561" s="3" t="s">
        <v>25192</v>
      </c>
      <c r="E3561" s="6">
        <v>43944.977430555555</v>
      </c>
      <c r="F3561" s="3"/>
      <c r="G3561" s="3"/>
      <c r="H3561" s="3"/>
      <c r="I3561" s="3"/>
      <c r="J3561" s="3" t="s">
        <v>25193</v>
      </c>
      <c r="K3561" s="3"/>
      <c r="L3561" s="7" t="s">
        <v>57</v>
      </c>
      <c r="M3561" s="14" t="s">
        <v>25194</v>
      </c>
      <c r="N3561" s="3">
        <v>19</v>
      </c>
      <c r="O3561" s="3">
        <v>126</v>
      </c>
      <c r="P3561" s="3"/>
      <c r="Q3561" s="17" t="s">
        <v>25195</v>
      </c>
      <c r="R3561" s="7" t="s">
        <v>21489</v>
      </c>
    </row>
    <row r="3562" spans="1:18" ht="67.5">
      <c r="A3562" s="8" t="s">
        <v>25196</v>
      </c>
      <c r="B3562" s="3" t="s">
        <v>25197</v>
      </c>
      <c r="C3562" s="4" t="s">
        <v>12247</v>
      </c>
      <c r="D3562" s="3" t="s">
        <v>25198</v>
      </c>
      <c r="E3562" s="6">
        <v>43944.977280092593</v>
      </c>
      <c r="F3562" s="3"/>
      <c r="G3562" s="3"/>
      <c r="H3562" s="3"/>
      <c r="I3562" s="3"/>
      <c r="J3562" s="3" t="s">
        <v>25199</v>
      </c>
      <c r="K3562" s="3"/>
      <c r="L3562" s="7" t="s">
        <v>27</v>
      </c>
      <c r="M3562" s="14" t="s">
        <v>25200</v>
      </c>
      <c r="N3562" s="3">
        <v>1</v>
      </c>
      <c r="O3562" s="3">
        <v>37</v>
      </c>
      <c r="P3562" s="3"/>
      <c r="Q3562" s="17" t="s">
        <v>25201</v>
      </c>
      <c r="R3562" s="7" t="s">
        <v>12253</v>
      </c>
    </row>
    <row r="3563" spans="1:18" ht="45">
      <c r="A3563" s="8" t="s">
        <v>25202</v>
      </c>
      <c r="B3563" s="3" t="s">
        <v>25203</v>
      </c>
      <c r="C3563" s="4" t="s">
        <v>25204</v>
      </c>
      <c r="D3563" s="3" t="s">
        <v>25205</v>
      </c>
      <c r="E3563" s="6">
        <v>43944.977106481485</v>
      </c>
      <c r="F3563" s="3"/>
      <c r="G3563" s="3"/>
      <c r="H3563" s="3"/>
      <c r="I3563" s="3"/>
      <c r="J3563" s="3" t="s">
        <v>25206</v>
      </c>
      <c r="K3563" s="3"/>
      <c r="L3563" s="7" t="s">
        <v>27</v>
      </c>
      <c r="M3563" s="14" t="s">
        <v>25207</v>
      </c>
      <c r="N3563" s="3">
        <v>504</v>
      </c>
      <c r="O3563" s="3">
        <v>248</v>
      </c>
      <c r="P3563" s="3" t="s">
        <v>912</v>
      </c>
      <c r="Q3563" s="17" t="s">
        <v>25208</v>
      </c>
      <c r="R3563" s="7" t="s">
        <v>25209</v>
      </c>
    </row>
    <row r="3564" spans="1:18" ht="45">
      <c r="A3564" s="8" t="s">
        <v>25210</v>
      </c>
      <c r="B3564" s="3" t="s">
        <v>25211</v>
      </c>
      <c r="C3564" s="4" t="s">
        <v>23023</v>
      </c>
      <c r="D3564" s="3" t="s">
        <v>25212</v>
      </c>
      <c r="E3564" s="6">
        <v>43944.977083333331</v>
      </c>
      <c r="F3564" s="3"/>
      <c r="G3564" s="3"/>
      <c r="H3564" s="3"/>
      <c r="I3564" s="3"/>
      <c r="J3564" s="3" t="s">
        <v>25213</v>
      </c>
      <c r="K3564" s="3"/>
      <c r="L3564" s="7" t="s">
        <v>27</v>
      </c>
      <c r="M3564" s="14" t="s">
        <v>25214</v>
      </c>
      <c r="N3564" s="3">
        <v>80</v>
      </c>
      <c r="O3564" s="3">
        <v>261</v>
      </c>
      <c r="P3564" s="3"/>
      <c r="Q3564" s="17" t="s">
        <v>25215</v>
      </c>
      <c r="R3564" s="7" t="s">
        <v>23028</v>
      </c>
    </row>
    <row r="3565" spans="1:18" ht="56.25">
      <c r="A3565" s="8" t="s">
        <v>25216</v>
      </c>
      <c r="B3565" s="3" t="s">
        <v>25217</v>
      </c>
      <c r="C3565" s="4" t="s">
        <v>24344</v>
      </c>
      <c r="D3565" s="3" t="s">
        <v>25218</v>
      </c>
      <c r="E3565" s="6">
        <v>43944.977048611108</v>
      </c>
      <c r="F3565" s="3"/>
      <c r="G3565" s="3"/>
      <c r="H3565" s="3"/>
      <c r="I3565" s="3"/>
      <c r="J3565" s="3" t="s">
        <v>25219</v>
      </c>
      <c r="K3565" s="3"/>
      <c r="L3565" s="7" t="s">
        <v>27</v>
      </c>
      <c r="M3565" s="14" t="s">
        <v>25220</v>
      </c>
      <c r="N3565" s="3">
        <v>508</v>
      </c>
      <c r="O3565" s="3">
        <v>302</v>
      </c>
      <c r="P3565" s="3" t="s">
        <v>25221</v>
      </c>
      <c r="Q3565" s="17" t="s">
        <v>25222</v>
      </c>
      <c r="R3565" s="7" t="s">
        <v>24350</v>
      </c>
    </row>
    <row r="3566" spans="1:18" ht="33.75">
      <c r="A3566" s="8" t="s">
        <v>25223</v>
      </c>
      <c r="B3566" s="3" t="s">
        <v>25224</v>
      </c>
      <c r="C3566" s="4" t="s">
        <v>22283</v>
      </c>
      <c r="D3566" s="3" t="s">
        <v>25225</v>
      </c>
      <c r="E3566" s="6">
        <v>43944.976944444439</v>
      </c>
      <c r="F3566" s="3"/>
      <c r="G3566" s="3"/>
      <c r="H3566" s="3"/>
      <c r="I3566" s="3"/>
      <c r="J3566" s="3" t="s">
        <v>25226</v>
      </c>
      <c r="K3566" s="3"/>
      <c r="L3566" s="7" t="s">
        <v>178</v>
      </c>
      <c r="M3566" s="14" t="s">
        <v>25227</v>
      </c>
      <c r="N3566" s="3">
        <v>312</v>
      </c>
      <c r="O3566" s="3">
        <v>566</v>
      </c>
      <c r="P3566" s="3" t="s">
        <v>16087</v>
      </c>
      <c r="Q3566" s="17" t="s">
        <v>25228</v>
      </c>
      <c r="R3566" s="7" t="s">
        <v>22289</v>
      </c>
    </row>
    <row r="3567" spans="1:18" ht="33.75">
      <c r="A3567" s="8" t="s">
        <v>25229</v>
      </c>
      <c r="B3567" s="3" t="s">
        <v>25230</v>
      </c>
      <c r="C3567" s="4" t="s">
        <v>21658</v>
      </c>
      <c r="D3567" s="3" t="s">
        <v>25231</v>
      </c>
      <c r="E3567" s="6">
        <v>43944.976747685185</v>
      </c>
      <c r="F3567" s="3"/>
      <c r="G3567" s="3"/>
      <c r="H3567" s="3"/>
      <c r="I3567" s="3"/>
      <c r="J3567" s="3" t="s">
        <v>25232</v>
      </c>
      <c r="K3567" s="3"/>
      <c r="L3567" s="7" t="s">
        <v>27</v>
      </c>
      <c r="M3567" s="14" t="s">
        <v>25233</v>
      </c>
      <c r="N3567" s="3">
        <v>1609</v>
      </c>
      <c r="O3567" s="3">
        <v>1251</v>
      </c>
      <c r="P3567" s="3"/>
      <c r="Q3567" s="17" t="s">
        <v>25234</v>
      </c>
      <c r="R3567" s="7" t="s">
        <v>21664</v>
      </c>
    </row>
    <row r="3568" spans="1:18" ht="33.75">
      <c r="A3568" s="8" t="s">
        <v>25235</v>
      </c>
      <c r="B3568" s="3" t="s">
        <v>25236</v>
      </c>
      <c r="C3568" s="4" t="s">
        <v>6901</v>
      </c>
      <c r="D3568" s="3" t="s">
        <v>25237</v>
      </c>
      <c r="E3568" s="6">
        <v>43944.976736111115</v>
      </c>
      <c r="F3568" s="3"/>
      <c r="G3568" s="3"/>
      <c r="H3568" s="3"/>
      <c r="I3568" s="3"/>
      <c r="J3568" s="3" t="s">
        <v>25238</v>
      </c>
      <c r="K3568" s="3"/>
      <c r="L3568" s="7" t="s">
        <v>178</v>
      </c>
      <c r="M3568" s="14" t="s">
        <v>25239</v>
      </c>
      <c r="N3568" s="3">
        <v>538</v>
      </c>
      <c r="O3568" s="3">
        <v>207</v>
      </c>
      <c r="P3568" s="3" t="s">
        <v>25240</v>
      </c>
      <c r="Q3568" s="17" t="s">
        <v>25241</v>
      </c>
      <c r="R3568" s="7" t="s">
        <v>6907</v>
      </c>
    </row>
    <row r="3569" spans="1:18" ht="56.25">
      <c r="A3569" s="8" t="s">
        <v>25242</v>
      </c>
      <c r="B3569" s="3" t="s">
        <v>25243</v>
      </c>
      <c r="C3569" s="4" t="s">
        <v>25244</v>
      </c>
      <c r="D3569" s="3" t="s">
        <v>25245</v>
      </c>
      <c r="E3569" s="6">
        <v>43944.976585648154</v>
      </c>
      <c r="F3569" s="3"/>
      <c r="G3569" s="3"/>
      <c r="H3569" s="3" t="s">
        <v>25246</v>
      </c>
      <c r="I3569" s="3" t="s">
        <v>25247</v>
      </c>
      <c r="J3569" s="3" t="s">
        <v>25248</v>
      </c>
      <c r="K3569" s="3" t="s">
        <v>25249</v>
      </c>
      <c r="L3569" s="7" t="s">
        <v>27</v>
      </c>
      <c r="M3569" s="14" t="s">
        <v>25250</v>
      </c>
      <c r="N3569" s="3">
        <v>1</v>
      </c>
      <c r="O3569" s="3">
        <v>36</v>
      </c>
      <c r="P3569" s="3"/>
      <c r="Q3569" s="17" t="s">
        <v>25251</v>
      </c>
      <c r="R3569" s="7" t="s">
        <v>25252</v>
      </c>
    </row>
    <row r="3570" spans="1:18" ht="101.25">
      <c r="A3570" s="8" t="s">
        <v>25253</v>
      </c>
      <c r="B3570" s="3" t="s">
        <v>25254</v>
      </c>
      <c r="C3570" s="4" t="s">
        <v>24719</v>
      </c>
      <c r="D3570" s="3" t="s">
        <v>25255</v>
      </c>
      <c r="E3570" s="6">
        <v>43944.97657407407</v>
      </c>
      <c r="F3570" s="3"/>
      <c r="G3570" s="3"/>
      <c r="H3570" s="3"/>
      <c r="I3570" s="3"/>
      <c r="J3570" s="3" t="s">
        <v>25256</v>
      </c>
      <c r="K3570" s="3"/>
      <c r="L3570" s="7" t="s">
        <v>27</v>
      </c>
      <c r="M3570" s="14" t="s">
        <v>25257</v>
      </c>
      <c r="N3570" s="3">
        <v>946</v>
      </c>
      <c r="O3570" s="3">
        <v>1351</v>
      </c>
      <c r="P3570" s="3"/>
      <c r="Q3570" s="17" t="s">
        <v>25258</v>
      </c>
      <c r="R3570" s="7" t="s">
        <v>24724</v>
      </c>
    </row>
    <row r="3571" spans="1:18" ht="67.5">
      <c r="A3571" s="8" t="s">
        <v>25259</v>
      </c>
      <c r="B3571" s="3" t="s">
        <v>25260</v>
      </c>
      <c r="C3571" s="4" t="s">
        <v>21582</v>
      </c>
      <c r="D3571" s="3" t="s">
        <v>25261</v>
      </c>
      <c r="E3571" s="6">
        <v>43944.976539351846</v>
      </c>
      <c r="F3571" s="3"/>
      <c r="G3571" s="3"/>
      <c r="H3571" s="3"/>
      <c r="I3571" s="3"/>
      <c r="J3571" s="3" t="s">
        <v>25262</v>
      </c>
      <c r="K3571" s="3"/>
      <c r="L3571" s="7" t="s">
        <v>57</v>
      </c>
      <c r="M3571" s="14" t="s">
        <v>340</v>
      </c>
      <c r="N3571" s="3">
        <v>15</v>
      </c>
      <c r="O3571" s="3">
        <v>37</v>
      </c>
      <c r="P3571" s="3"/>
      <c r="Q3571" s="17" t="s">
        <v>25263</v>
      </c>
      <c r="R3571" s="7" t="s">
        <v>21585</v>
      </c>
    </row>
    <row r="3572" spans="1:18" ht="67.5">
      <c r="A3572" s="8" t="s">
        <v>25264</v>
      </c>
      <c r="B3572" s="3" t="s">
        <v>25260</v>
      </c>
      <c r="C3572" s="4" t="s">
        <v>21434</v>
      </c>
      <c r="D3572" s="3" t="s">
        <v>25265</v>
      </c>
      <c r="E3572" s="6">
        <v>43944.976481481484</v>
      </c>
      <c r="F3572" s="3"/>
      <c r="G3572" s="3"/>
      <c r="H3572" s="3"/>
      <c r="I3572" s="3"/>
      <c r="J3572" s="3" t="s">
        <v>25262</v>
      </c>
      <c r="K3572" s="3"/>
      <c r="L3572" s="7" t="s">
        <v>57</v>
      </c>
      <c r="M3572" s="14" t="s">
        <v>340</v>
      </c>
      <c r="N3572" s="3">
        <v>15</v>
      </c>
      <c r="O3572" s="3">
        <v>37</v>
      </c>
      <c r="P3572" s="3"/>
      <c r="Q3572" s="17" t="s">
        <v>25266</v>
      </c>
      <c r="R3572" s="7" t="s">
        <v>21437</v>
      </c>
    </row>
    <row r="3573" spans="1:18" ht="33.75">
      <c r="A3573" s="8" t="s">
        <v>25267</v>
      </c>
      <c r="B3573" s="3" t="s">
        <v>25268</v>
      </c>
      <c r="C3573" s="4" t="s">
        <v>6901</v>
      </c>
      <c r="D3573" s="3" t="s">
        <v>25269</v>
      </c>
      <c r="E3573" s="6">
        <v>43944.976412037038</v>
      </c>
      <c r="F3573" s="3"/>
      <c r="G3573" s="3"/>
      <c r="H3573" s="3"/>
      <c r="I3573" s="3"/>
      <c r="J3573" s="3" t="s">
        <v>25270</v>
      </c>
      <c r="K3573" s="3"/>
      <c r="L3573" s="7" t="s">
        <v>27</v>
      </c>
      <c r="M3573" s="14" t="s">
        <v>25271</v>
      </c>
      <c r="N3573" s="3">
        <v>1540</v>
      </c>
      <c r="O3573" s="3">
        <v>1303</v>
      </c>
      <c r="P3573" s="3"/>
      <c r="Q3573" s="17" t="s">
        <v>25272</v>
      </c>
      <c r="R3573" s="7" t="s">
        <v>6907</v>
      </c>
    </row>
    <row r="3574" spans="1:18" ht="67.5">
      <c r="A3574" s="8" t="s">
        <v>25273</v>
      </c>
      <c r="B3574" s="3" t="s">
        <v>25274</v>
      </c>
      <c r="C3574" s="4" t="s">
        <v>21582</v>
      </c>
      <c r="D3574" s="3" t="s">
        <v>25275</v>
      </c>
      <c r="E3574" s="6">
        <v>43944.97619212963</v>
      </c>
      <c r="F3574" s="3"/>
      <c r="G3574" s="3"/>
      <c r="H3574" s="3"/>
      <c r="I3574" s="3"/>
      <c r="J3574" s="3" t="s">
        <v>25276</v>
      </c>
      <c r="K3574" s="3"/>
      <c r="L3574" s="7" t="s">
        <v>57</v>
      </c>
      <c r="M3574" s="14" t="s">
        <v>25277</v>
      </c>
      <c r="N3574" s="3">
        <v>191</v>
      </c>
      <c r="O3574" s="3">
        <v>279</v>
      </c>
      <c r="P3574" s="3"/>
      <c r="Q3574" s="17" t="s">
        <v>25278</v>
      </c>
      <c r="R3574" s="7" t="s">
        <v>21585</v>
      </c>
    </row>
    <row r="3575" spans="1:18" ht="67.5">
      <c r="A3575" s="8" t="s">
        <v>25279</v>
      </c>
      <c r="B3575" s="3" t="s">
        <v>25260</v>
      </c>
      <c r="C3575" s="4" t="s">
        <v>22232</v>
      </c>
      <c r="D3575" s="3" t="s">
        <v>25280</v>
      </c>
      <c r="E3575" s="6">
        <v>43944.976030092592</v>
      </c>
      <c r="F3575" s="3"/>
      <c r="G3575" s="3"/>
      <c r="H3575" s="3"/>
      <c r="I3575" s="3"/>
      <c r="J3575" s="3" t="s">
        <v>25262</v>
      </c>
      <c r="K3575" s="3"/>
      <c r="L3575" s="7" t="s">
        <v>57</v>
      </c>
      <c r="M3575" s="14" t="s">
        <v>340</v>
      </c>
      <c r="N3575" s="3">
        <v>15</v>
      </c>
      <c r="O3575" s="3">
        <v>37</v>
      </c>
      <c r="P3575" s="3"/>
      <c r="Q3575" s="17" t="s">
        <v>25281</v>
      </c>
      <c r="R3575" s="7" t="s">
        <v>22237</v>
      </c>
    </row>
    <row r="3576" spans="1:18" ht="67.5">
      <c r="A3576" s="8" t="s">
        <v>25282</v>
      </c>
      <c r="B3576" s="3" t="s">
        <v>25283</v>
      </c>
      <c r="C3576" s="4" t="s">
        <v>25284</v>
      </c>
      <c r="D3576" s="3" t="s">
        <v>25285</v>
      </c>
      <c r="E3576" s="6">
        <v>43944.97592592593</v>
      </c>
      <c r="F3576" s="3"/>
      <c r="G3576" s="3"/>
      <c r="H3576" s="3"/>
      <c r="I3576" s="3"/>
      <c r="J3576" s="3" t="s">
        <v>25286</v>
      </c>
      <c r="K3576" s="3"/>
      <c r="L3576" s="7" t="s">
        <v>27</v>
      </c>
      <c r="M3576" s="14" t="s">
        <v>25287</v>
      </c>
      <c r="N3576" s="3">
        <v>1114</v>
      </c>
      <c r="O3576" s="3">
        <v>1781</v>
      </c>
      <c r="P3576" s="3" t="s">
        <v>25288</v>
      </c>
      <c r="Q3576" s="17" t="s">
        <v>25289</v>
      </c>
      <c r="R3576" s="7" t="s">
        <v>25290</v>
      </c>
    </row>
    <row r="3577" spans="1:18" ht="67.5">
      <c r="A3577" s="8" t="s">
        <v>25291</v>
      </c>
      <c r="B3577" s="3" t="s">
        <v>25292</v>
      </c>
      <c r="C3577" s="4" t="s">
        <v>25293</v>
      </c>
      <c r="D3577" s="3" t="s">
        <v>25294</v>
      </c>
      <c r="E3577" s="6">
        <v>43944.975393518514</v>
      </c>
      <c r="F3577" s="3"/>
      <c r="G3577" s="3"/>
      <c r="H3577" s="3"/>
      <c r="I3577" s="3"/>
      <c r="J3577" s="3" t="s">
        <v>25295</v>
      </c>
      <c r="K3577" s="3"/>
      <c r="L3577" s="7" t="s">
        <v>27</v>
      </c>
      <c r="M3577" s="14" t="s">
        <v>25296</v>
      </c>
      <c r="N3577" s="3">
        <v>236</v>
      </c>
      <c r="O3577" s="3">
        <v>335</v>
      </c>
      <c r="P3577" s="3" t="s">
        <v>438</v>
      </c>
      <c r="Q3577" s="17" t="s">
        <v>25297</v>
      </c>
      <c r="R3577" s="7" t="s">
        <v>25298</v>
      </c>
    </row>
    <row r="3578" spans="1:18" ht="33.75">
      <c r="A3578" s="8" t="s">
        <v>25299</v>
      </c>
      <c r="B3578" s="3" t="s">
        <v>25300</v>
      </c>
      <c r="C3578" s="4" t="s">
        <v>6901</v>
      </c>
      <c r="D3578" s="3" t="s">
        <v>25301</v>
      </c>
      <c r="E3578" s="6">
        <v>43944.975370370375</v>
      </c>
      <c r="F3578" s="3"/>
      <c r="G3578" s="3"/>
      <c r="H3578" s="3"/>
      <c r="I3578" s="3"/>
      <c r="J3578" s="3" t="s">
        <v>25302</v>
      </c>
      <c r="K3578" s="3"/>
      <c r="L3578" s="7" t="s">
        <v>57</v>
      </c>
      <c r="M3578" s="14" t="s">
        <v>25303</v>
      </c>
      <c r="N3578" s="3">
        <v>631</v>
      </c>
      <c r="O3578" s="3">
        <v>1484</v>
      </c>
      <c r="P3578" s="3"/>
      <c r="Q3578" s="17" t="s">
        <v>25304</v>
      </c>
      <c r="R3578" s="7" t="s">
        <v>6907</v>
      </c>
    </row>
    <row r="3579" spans="1:18" ht="33.75">
      <c r="A3579" s="8" t="s">
        <v>25305</v>
      </c>
      <c r="B3579" s="3" t="s">
        <v>25306</v>
      </c>
      <c r="C3579" s="4" t="s">
        <v>6901</v>
      </c>
      <c r="D3579" s="3" t="s">
        <v>25307</v>
      </c>
      <c r="E3579" s="6">
        <v>43944.975150462968</v>
      </c>
      <c r="F3579" s="3"/>
      <c r="G3579" s="3"/>
      <c r="H3579" s="3"/>
      <c r="I3579" s="3"/>
      <c r="J3579" s="3" t="s">
        <v>25308</v>
      </c>
      <c r="K3579" s="3"/>
      <c r="L3579" s="7" t="s">
        <v>178</v>
      </c>
      <c r="M3579" s="14" t="s">
        <v>25309</v>
      </c>
      <c r="N3579" s="3">
        <v>46</v>
      </c>
      <c r="O3579" s="3">
        <v>66</v>
      </c>
      <c r="P3579" s="3"/>
      <c r="Q3579" s="17" t="s">
        <v>25310</v>
      </c>
      <c r="R3579" s="7" t="s">
        <v>6907</v>
      </c>
    </row>
    <row r="3580" spans="1:18" ht="101.25">
      <c r="A3580" s="8" t="s">
        <v>25311</v>
      </c>
      <c r="B3580" s="3" t="s">
        <v>25312</v>
      </c>
      <c r="C3580" s="4" t="s">
        <v>21969</v>
      </c>
      <c r="D3580" s="3" t="s">
        <v>25313</v>
      </c>
      <c r="E3580" s="6">
        <v>43944.975138888884</v>
      </c>
      <c r="F3580" s="3"/>
      <c r="G3580" s="3"/>
      <c r="H3580" s="3"/>
      <c r="I3580" s="3"/>
      <c r="J3580" s="3" t="s">
        <v>25314</v>
      </c>
      <c r="K3580" s="3"/>
      <c r="L3580" s="7" t="s">
        <v>178</v>
      </c>
      <c r="M3580" s="14" t="s">
        <v>340</v>
      </c>
      <c r="N3580" s="3">
        <v>25</v>
      </c>
      <c r="O3580" s="3">
        <v>59</v>
      </c>
      <c r="P3580" s="3"/>
      <c r="Q3580" s="17" t="s">
        <v>25315</v>
      </c>
      <c r="R3580" s="7" t="s">
        <v>21973</v>
      </c>
    </row>
    <row r="3581" spans="1:18" ht="67.5">
      <c r="A3581" s="8" t="s">
        <v>25316</v>
      </c>
      <c r="B3581" s="3" t="s">
        <v>25317</v>
      </c>
      <c r="C3581" s="4" t="s">
        <v>21725</v>
      </c>
      <c r="D3581" s="3" t="s">
        <v>25318</v>
      </c>
      <c r="E3581" s="6">
        <v>43944.975046296298</v>
      </c>
      <c r="F3581" s="3"/>
      <c r="G3581" s="3"/>
      <c r="H3581" s="3"/>
      <c r="I3581" s="3"/>
      <c r="J3581" s="3" t="s">
        <v>25319</v>
      </c>
      <c r="K3581" s="3"/>
      <c r="L3581" s="7" t="s">
        <v>27</v>
      </c>
      <c r="M3581" s="14" t="s">
        <v>25320</v>
      </c>
      <c r="N3581" s="3">
        <v>295</v>
      </c>
      <c r="O3581" s="3">
        <v>667</v>
      </c>
      <c r="P3581" s="3" t="s">
        <v>22659</v>
      </c>
      <c r="Q3581" s="17" t="s">
        <v>25321</v>
      </c>
      <c r="R3581" s="7" t="s">
        <v>21730</v>
      </c>
    </row>
    <row r="3582" spans="1:18" ht="67.5">
      <c r="A3582" s="8" t="s">
        <v>25322</v>
      </c>
      <c r="B3582" s="3" t="s">
        <v>17337</v>
      </c>
      <c r="C3582" s="4" t="s">
        <v>22232</v>
      </c>
      <c r="D3582" s="3" t="s">
        <v>25323</v>
      </c>
      <c r="E3582" s="6">
        <v>43944.974999999999</v>
      </c>
      <c r="F3582" s="3"/>
      <c r="G3582" s="3"/>
      <c r="H3582" s="3"/>
      <c r="I3582" s="3"/>
      <c r="J3582" s="3" t="s">
        <v>17339</v>
      </c>
      <c r="K3582" s="3"/>
      <c r="L3582" s="7" t="s">
        <v>178</v>
      </c>
      <c r="M3582" s="14" t="s">
        <v>17340</v>
      </c>
      <c r="N3582" s="3">
        <v>41</v>
      </c>
      <c r="O3582" s="3">
        <v>24</v>
      </c>
      <c r="P3582" s="3"/>
      <c r="Q3582" s="17" t="s">
        <v>25324</v>
      </c>
      <c r="R3582" s="7" t="s">
        <v>22237</v>
      </c>
    </row>
    <row r="3583" spans="1:18" ht="33.75">
      <c r="A3583" s="8" t="s">
        <v>25325</v>
      </c>
      <c r="B3583" s="3" t="s">
        <v>25326</v>
      </c>
      <c r="C3583" s="4" t="s">
        <v>21658</v>
      </c>
      <c r="D3583" s="3" t="s">
        <v>25327</v>
      </c>
      <c r="E3583" s="6">
        <v>43944.974988425922</v>
      </c>
      <c r="F3583" s="3"/>
      <c r="G3583" s="3"/>
      <c r="H3583" s="3"/>
      <c r="I3583" s="3"/>
      <c r="J3583" s="3" t="s">
        <v>25328</v>
      </c>
      <c r="K3583" s="3"/>
      <c r="L3583" s="7" t="s">
        <v>27</v>
      </c>
      <c r="M3583" s="14" t="s">
        <v>25329</v>
      </c>
      <c r="N3583" s="3">
        <v>483</v>
      </c>
      <c r="O3583" s="3">
        <v>818</v>
      </c>
      <c r="P3583" s="3" t="s">
        <v>25330</v>
      </c>
      <c r="Q3583" s="17" t="s">
        <v>25331</v>
      </c>
      <c r="R3583" s="7" t="s">
        <v>21664</v>
      </c>
    </row>
    <row r="3584" spans="1:18" ht="67.5">
      <c r="A3584" s="8" t="s">
        <v>25332</v>
      </c>
      <c r="B3584" s="3" t="s">
        <v>25333</v>
      </c>
      <c r="C3584" s="4" t="s">
        <v>25334</v>
      </c>
      <c r="D3584" s="3" t="s">
        <v>25335</v>
      </c>
      <c r="E3584" s="6">
        <v>43944.974953703699</v>
      </c>
      <c r="F3584" s="3"/>
      <c r="G3584" s="3"/>
      <c r="H3584" s="3"/>
      <c r="I3584" s="3"/>
      <c r="J3584" s="3" t="s">
        <v>25336</v>
      </c>
      <c r="K3584" s="3"/>
      <c r="L3584" s="7" t="s">
        <v>57</v>
      </c>
      <c r="M3584" s="14" t="s">
        <v>25337</v>
      </c>
      <c r="N3584" s="3">
        <v>53</v>
      </c>
      <c r="O3584" s="3">
        <v>125</v>
      </c>
      <c r="P3584" s="3" t="s">
        <v>15278</v>
      </c>
      <c r="Q3584" s="17" t="s">
        <v>25338</v>
      </c>
      <c r="R3584" s="7" t="s">
        <v>25339</v>
      </c>
    </row>
    <row r="3585" spans="1:18" ht="67.5">
      <c r="A3585" s="8" t="s">
        <v>25340</v>
      </c>
      <c r="B3585" s="3" t="s">
        <v>17337</v>
      </c>
      <c r="C3585" s="4" t="s">
        <v>21434</v>
      </c>
      <c r="D3585" s="3" t="s">
        <v>25341</v>
      </c>
      <c r="E3585" s="6">
        <v>43944.974675925929</v>
      </c>
      <c r="F3585" s="3"/>
      <c r="G3585" s="3"/>
      <c r="H3585" s="3"/>
      <c r="I3585" s="3"/>
      <c r="J3585" s="3" t="s">
        <v>17339</v>
      </c>
      <c r="K3585" s="3"/>
      <c r="L3585" s="7" t="s">
        <v>178</v>
      </c>
      <c r="M3585" s="14" t="s">
        <v>17340</v>
      </c>
      <c r="N3585" s="3">
        <v>41</v>
      </c>
      <c r="O3585" s="3">
        <v>24</v>
      </c>
      <c r="P3585" s="3"/>
      <c r="Q3585" s="17" t="s">
        <v>25342</v>
      </c>
      <c r="R3585" s="7" t="s">
        <v>21437</v>
      </c>
    </row>
    <row r="3586" spans="1:18" ht="90">
      <c r="A3586" s="8" t="s">
        <v>25343</v>
      </c>
      <c r="B3586" s="3" t="s">
        <v>25344</v>
      </c>
      <c r="C3586" s="4" t="s">
        <v>25345</v>
      </c>
      <c r="D3586" s="3" t="s">
        <v>25346</v>
      </c>
      <c r="E3586" s="6">
        <v>43944.974618055552</v>
      </c>
      <c r="F3586" s="3"/>
      <c r="G3586" s="3"/>
      <c r="H3586" s="3"/>
      <c r="I3586" s="3"/>
      <c r="J3586" s="3" t="s">
        <v>25347</v>
      </c>
      <c r="K3586" s="3"/>
      <c r="L3586" s="7" t="s">
        <v>178</v>
      </c>
      <c r="M3586" s="14" t="s">
        <v>25348</v>
      </c>
      <c r="N3586" s="3">
        <v>355</v>
      </c>
      <c r="O3586" s="3">
        <v>409</v>
      </c>
      <c r="P3586" s="3"/>
      <c r="Q3586" s="17" t="s">
        <v>25349</v>
      </c>
      <c r="R3586" s="7" t="s">
        <v>25350</v>
      </c>
    </row>
    <row r="3587" spans="1:18" ht="67.5">
      <c r="A3587" s="8" t="s">
        <v>25351</v>
      </c>
      <c r="B3587" s="3" t="s">
        <v>25352</v>
      </c>
      <c r="C3587" s="4" t="s">
        <v>22697</v>
      </c>
      <c r="D3587" s="3" t="s">
        <v>25353</v>
      </c>
      <c r="E3587" s="6">
        <v>43944.97457175926</v>
      </c>
      <c r="F3587" s="3"/>
      <c r="G3587" s="3"/>
      <c r="H3587" s="3"/>
      <c r="I3587" s="3"/>
      <c r="J3587" s="3" t="s">
        <v>25354</v>
      </c>
      <c r="K3587" s="3"/>
      <c r="L3587" s="7" t="s">
        <v>27</v>
      </c>
      <c r="M3587" s="14" t="s">
        <v>25355</v>
      </c>
      <c r="N3587" s="3">
        <v>428</v>
      </c>
      <c r="O3587" s="3">
        <v>1220</v>
      </c>
      <c r="P3587" s="3"/>
      <c r="Q3587" s="17" t="s">
        <v>25356</v>
      </c>
      <c r="R3587" s="7" t="s">
        <v>22703</v>
      </c>
    </row>
    <row r="3588" spans="1:18" ht="56.25">
      <c r="A3588" s="8" t="s">
        <v>25357</v>
      </c>
      <c r="B3588" s="3" t="s">
        <v>25358</v>
      </c>
      <c r="C3588" s="4" t="s">
        <v>25359</v>
      </c>
      <c r="D3588" s="3" t="s">
        <v>25360</v>
      </c>
      <c r="E3588" s="6">
        <v>43944.974490740744</v>
      </c>
      <c r="F3588" s="3"/>
      <c r="G3588" s="3"/>
      <c r="H3588" s="3" t="s">
        <v>25361</v>
      </c>
      <c r="I3588" s="3" t="s">
        <v>25362</v>
      </c>
      <c r="J3588" s="3" t="s">
        <v>25363</v>
      </c>
      <c r="K3588" s="3" t="s">
        <v>25364</v>
      </c>
      <c r="L3588" s="7" t="s">
        <v>27</v>
      </c>
      <c r="M3588" s="14" t="s">
        <v>25365</v>
      </c>
      <c r="N3588" s="3">
        <v>29</v>
      </c>
      <c r="O3588" s="3">
        <v>80</v>
      </c>
      <c r="P3588" s="3" t="s">
        <v>975</v>
      </c>
      <c r="Q3588" s="17" t="s">
        <v>25366</v>
      </c>
      <c r="R3588" s="7" t="s">
        <v>25367</v>
      </c>
    </row>
    <row r="3589" spans="1:18" ht="78.75">
      <c r="A3589" s="8" t="s">
        <v>25368</v>
      </c>
      <c r="B3589" s="3" t="s">
        <v>25369</v>
      </c>
      <c r="C3589" s="4" t="s">
        <v>25370</v>
      </c>
      <c r="D3589" s="3" t="s">
        <v>25371</v>
      </c>
      <c r="E3589" s="6">
        <v>43944.974386574075</v>
      </c>
      <c r="F3589" s="3"/>
      <c r="G3589" s="3"/>
      <c r="H3589" s="3"/>
      <c r="I3589" s="3"/>
      <c r="J3589" s="3" t="s">
        <v>25372</v>
      </c>
      <c r="K3589" s="3"/>
      <c r="L3589" s="7" t="s">
        <v>27</v>
      </c>
      <c r="M3589" s="14" t="s">
        <v>25373</v>
      </c>
      <c r="N3589" s="3">
        <v>970</v>
      </c>
      <c r="O3589" s="3">
        <v>2687</v>
      </c>
      <c r="P3589" s="3" t="s">
        <v>25374</v>
      </c>
      <c r="Q3589" s="17" t="s">
        <v>25375</v>
      </c>
      <c r="R3589" s="7" t="s">
        <v>25376</v>
      </c>
    </row>
    <row r="3590" spans="1:18" ht="33.75">
      <c r="A3590" s="8" t="s">
        <v>25377</v>
      </c>
      <c r="B3590" s="3" t="s">
        <v>25378</v>
      </c>
      <c r="C3590" s="4" t="s">
        <v>22516</v>
      </c>
      <c r="D3590" s="3" t="s">
        <v>25379</v>
      </c>
      <c r="E3590" s="6">
        <v>43944.974097222221</v>
      </c>
      <c r="F3590" s="3"/>
      <c r="G3590" s="3"/>
      <c r="H3590" s="3"/>
      <c r="I3590" s="3"/>
      <c r="J3590" s="3" t="s">
        <v>25380</v>
      </c>
      <c r="K3590" s="3"/>
      <c r="L3590" s="7" t="s">
        <v>57</v>
      </c>
      <c r="M3590" s="14" t="s">
        <v>25381</v>
      </c>
      <c r="N3590" s="3">
        <v>6542</v>
      </c>
      <c r="O3590" s="3">
        <v>4892</v>
      </c>
      <c r="P3590" s="3" t="s">
        <v>25382</v>
      </c>
      <c r="Q3590" s="17" t="s">
        <v>25383</v>
      </c>
      <c r="R3590" s="7" t="s">
        <v>22521</v>
      </c>
    </row>
    <row r="3591" spans="1:18" ht="78.75">
      <c r="A3591" s="8" t="s">
        <v>25384</v>
      </c>
      <c r="B3591" s="3" t="s">
        <v>25385</v>
      </c>
      <c r="C3591" s="4" t="s">
        <v>25386</v>
      </c>
      <c r="D3591" s="3" t="s">
        <v>25387</v>
      </c>
      <c r="E3591" s="6">
        <v>43944.973854166667</v>
      </c>
      <c r="F3591" s="3"/>
      <c r="G3591" s="3"/>
      <c r="H3591" s="3"/>
      <c r="I3591" s="3"/>
      <c r="J3591" s="3" t="s">
        <v>25388</v>
      </c>
      <c r="K3591" s="3"/>
      <c r="L3591" s="7" t="s">
        <v>27</v>
      </c>
      <c r="M3591" s="14" t="s">
        <v>25389</v>
      </c>
      <c r="N3591" s="3">
        <v>63</v>
      </c>
      <c r="O3591" s="3">
        <v>118</v>
      </c>
      <c r="P3591" s="3" t="s">
        <v>22928</v>
      </c>
      <c r="Q3591" s="17" t="s">
        <v>25390</v>
      </c>
      <c r="R3591" s="7" t="s">
        <v>25391</v>
      </c>
    </row>
    <row r="3592" spans="1:18" ht="56.25">
      <c r="A3592" s="8" t="s">
        <v>25392</v>
      </c>
      <c r="B3592" s="3" t="s">
        <v>25393</v>
      </c>
      <c r="C3592" s="4" t="s">
        <v>22133</v>
      </c>
      <c r="D3592" s="3" t="s">
        <v>25394</v>
      </c>
      <c r="E3592" s="6">
        <v>43944.973773148144</v>
      </c>
      <c r="F3592" s="3"/>
      <c r="G3592" s="3"/>
      <c r="H3592" s="3"/>
      <c r="I3592" s="3"/>
      <c r="J3592" s="3" t="s">
        <v>25395</v>
      </c>
      <c r="K3592" s="3"/>
      <c r="L3592" s="7" t="s">
        <v>27</v>
      </c>
      <c r="M3592" s="14" t="s">
        <v>25396</v>
      </c>
      <c r="N3592" s="3">
        <v>117</v>
      </c>
      <c r="O3592" s="3">
        <v>90</v>
      </c>
      <c r="P3592" s="3"/>
      <c r="Q3592" s="17" t="s">
        <v>25397</v>
      </c>
      <c r="R3592" s="7" t="s">
        <v>22138</v>
      </c>
    </row>
    <row r="3593" spans="1:18" ht="33.75">
      <c r="A3593" s="8" t="s">
        <v>25398</v>
      </c>
      <c r="B3593" s="3" t="s">
        <v>25399</v>
      </c>
      <c r="C3593" s="4" t="s">
        <v>25400</v>
      </c>
      <c r="D3593" s="3" t="s">
        <v>25401</v>
      </c>
      <c r="E3593" s="6">
        <v>43944.973703703705</v>
      </c>
      <c r="F3593" s="3"/>
      <c r="G3593" s="3"/>
      <c r="H3593" s="3"/>
      <c r="I3593" s="3"/>
      <c r="J3593" s="3" t="s">
        <v>25402</v>
      </c>
      <c r="K3593" s="3"/>
      <c r="L3593" s="7" t="s">
        <v>27</v>
      </c>
      <c r="M3593" s="14" t="s">
        <v>25403</v>
      </c>
      <c r="N3593" s="3">
        <v>25642</v>
      </c>
      <c r="O3593" s="3">
        <v>3057</v>
      </c>
      <c r="P3593" s="3" t="s">
        <v>25404</v>
      </c>
      <c r="Q3593" s="17" t="s">
        <v>25405</v>
      </c>
      <c r="R3593" s="7" t="s">
        <v>25406</v>
      </c>
    </row>
    <row r="3594" spans="1:18" ht="56.25">
      <c r="A3594" s="8" t="s">
        <v>25407</v>
      </c>
      <c r="B3594" s="3" t="s">
        <v>25408</v>
      </c>
      <c r="C3594" s="4" t="s">
        <v>21596</v>
      </c>
      <c r="D3594" s="3" t="s">
        <v>25409</v>
      </c>
      <c r="E3594" s="6">
        <v>43944.973680555559</v>
      </c>
      <c r="F3594" s="3"/>
      <c r="G3594" s="3"/>
      <c r="H3594" s="3"/>
      <c r="I3594" s="3"/>
      <c r="J3594" s="3" t="s">
        <v>25410</v>
      </c>
      <c r="K3594" s="3"/>
      <c r="L3594" s="7" t="s">
        <v>27</v>
      </c>
      <c r="M3594" s="14" t="s">
        <v>25411</v>
      </c>
      <c r="N3594" s="3">
        <v>1603</v>
      </c>
      <c r="O3594" s="3">
        <v>157</v>
      </c>
      <c r="P3594" s="3" t="s">
        <v>25412</v>
      </c>
      <c r="Q3594" s="17" t="s">
        <v>25413</v>
      </c>
      <c r="R3594" s="7" t="s">
        <v>21602</v>
      </c>
    </row>
    <row r="3595" spans="1:18" ht="78.75">
      <c r="A3595" s="8" t="s">
        <v>25414</v>
      </c>
      <c r="B3595" s="3" t="s">
        <v>25415</v>
      </c>
      <c r="C3595" s="4" t="s">
        <v>25416</v>
      </c>
      <c r="D3595" s="3" t="s">
        <v>25417</v>
      </c>
      <c r="E3595" s="6">
        <v>43944.973657407405</v>
      </c>
      <c r="F3595" s="3"/>
      <c r="G3595" s="3"/>
      <c r="H3595" s="3"/>
      <c r="I3595" s="3"/>
      <c r="J3595" s="3" t="s">
        <v>25418</v>
      </c>
      <c r="K3595" s="3"/>
      <c r="L3595" s="7" t="s">
        <v>27</v>
      </c>
      <c r="M3595" s="14" t="s">
        <v>25419</v>
      </c>
      <c r="N3595" s="3">
        <v>281</v>
      </c>
      <c r="O3595" s="3">
        <v>22</v>
      </c>
      <c r="P3595" s="3"/>
      <c r="Q3595" s="17" t="s">
        <v>25420</v>
      </c>
      <c r="R3595" s="7" t="s">
        <v>21850</v>
      </c>
    </row>
    <row r="3596" spans="1:18" ht="67.5">
      <c r="A3596" s="8" t="s">
        <v>25421</v>
      </c>
      <c r="B3596" s="3" t="s">
        <v>25422</v>
      </c>
      <c r="C3596" s="4" t="s">
        <v>24364</v>
      </c>
      <c r="D3596" s="3" t="s">
        <v>25423</v>
      </c>
      <c r="E3596" s="6">
        <v>43944.973310185189</v>
      </c>
      <c r="F3596" s="3"/>
      <c r="G3596" s="3"/>
      <c r="H3596" s="3"/>
      <c r="I3596" s="3"/>
      <c r="J3596" s="3" t="s">
        <v>25424</v>
      </c>
      <c r="K3596" s="3"/>
      <c r="L3596" s="7" t="s">
        <v>27</v>
      </c>
      <c r="M3596" s="14" t="s">
        <v>25425</v>
      </c>
      <c r="N3596" s="3">
        <v>326</v>
      </c>
      <c r="O3596" s="3">
        <v>387</v>
      </c>
      <c r="P3596" s="3"/>
      <c r="Q3596" s="17" t="s">
        <v>25426</v>
      </c>
      <c r="R3596" s="7" t="s">
        <v>24369</v>
      </c>
    </row>
    <row r="3597" spans="1:18" ht="78.75">
      <c r="A3597" s="8" t="s">
        <v>25427</v>
      </c>
      <c r="B3597" s="3" t="s">
        <v>25428</v>
      </c>
      <c r="C3597" s="4" t="s">
        <v>21756</v>
      </c>
      <c r="D3597" s="3" t="s">
        <v>25429</v>
      </c>
      <c r="E3597" s="6">
        <v>43944.973009259258</v>
      </c>
      <c r="F3597" s="3"/>
      <c r="G3597" s="3"/>
      <c r="H3597" s="3"/>
      <c r="I3597" s="3"/>
      <c r="J3597" s="3" t="s">
        <v>25430</v>
      </c>
      <c r="K3597" s="3"/>
      <c r="L3597" s="7" t="s">
        <v>27</v>
      </c>
      <c r="M3597" s="14" t="s">
        <v>25431</v>
      </c>
      <c r="N3597" s="3">
        <v>595</v>
      </c>
      <c r="O3597" s="3">
        <v>961</v>
      </c>
      <c r="P3597" s="3" t="s">
        <v>25432</v>
      </c>
      <c r="Q3597" s="17" t="s">
        <v>25433</v>
      </c>
      <c r="R3597" s="7" t="s">
        <v>21761</v>
      </c>
    </row>
    <row r="3598" spans="1:18" ht="101.25">
      <c r="A3598" s="8" t="s">
        <v>25434</v>
      </c>
      <c r="B3598" s="3" t="s">
        <v>25435</v>
      </c>
      <c r="C3598" s="4" t="s">
        <v>21534</v>
      </c>
      <c r="D3598" s="3" t="s">
        <v>25436</v>
      </c>
      <c r="E3598" s="6">
        <v>43944.972731481481</v>
      </c>
      <c r="F3598" s="3"/>
      <c r="G3598" s="3"/>
      <c r="H3598" s="3"/>
      <c r="I3598" s="3"/>
      <c r="J3598" s="3" t="s">
        <v>25437</v>
      </c>
      <c r="K3598" s="3"/>
      <c r="L3598" s="7" t="s">
        <v>57</v>
      </c>
      <c r="M3598" s="14" t="s">
        <v>25438</v>
      </c>
      <c r="N3598" s="3">
        <v>187</v>
      </c>
      <c r="O3598" s="3">
        <v>426</v>
      </c>
      <c r="P3598" s="3"/>
      <c r="Q3598" s="17" t="s">
        <v>25439</v>
      </c>
      <c r="R3598" s="7" t="s">
        <v>21538</v>
      </c>
    </row>
    <row r="3599" spans="1:18" ht="67.5">
      <c r="A3599" s="8" t="s">
        <v>25440</v>
      </c>
      <c r="B3599" s="3" t="s">
        <v>25441</v>
      </c>
      <c r="C3599" s="4" t="s">
        <v>25442</v>
      </c>
      <c r="D3599" s="3" t="s">
        <v>25443</v>
      </c>
      <c r="E3599" s="6">
        <v>43944.972407407404</v>
      </c>
      <c r="F3599" s="3"/>
      <c r="G3599" s="3"/>
      <c r="H3599" s="3"/>
      <c r="I3599" s="3"/>
      <c r="J3599" s="3" t="s">
        <v>25444</v>
      </c>
      <c r="K3599" s="3"/>
      <c r="L3599" s="7" t="s">
        <v>27</v>
      </c>
      <c r="M3599" s="14" t="s">
        <v>25445</v>
      </c>
      <c r="N3599" s="3">
        <v>996</v>
      </c>
      <c r="O3599" s="3">
        <v>921</v>
      </c>
      <c r="P3599" s="3" t="s">
        <v>266</v>
      </c>
      <c r="Q3599" s="17" t="s">
        <v>25446</v>
      </c>
      <c r="R3599" s="7" t="s">
        <v>25447</v>
      </c>
    </row>
    <row r="3600" spans="1:18" ht="67.5">
      <c r="A3600" s="8" t="s">
        <v>25448</v>
      </c>
      <c r="B3600" s="3" t="s">
        <v>25449</v>
      </c>
      <c r="C3600" s="4" t="s">
        <v>21468</v>
      </c>
      <c r="D3600" s="3" t="s">
        <v>25450</v>
      </c>
      <c r="E3600" s="6">
        <v>43944.972384259258</v>
      </c>
      <c r="F3600" s="3"/>
      <c r="G3600" s="3"/>
      <c r="H3600" s="3"/>
      <c r="I3600" s="3"/>
      <c r="J3600" s="3" t="s">
        <v>25451</v>
      </c>
      <c r="K3600" s="3"/>
      <c r="L3600" s="7" t="s">
        <v>27</v>
      </c>
      <c r="M3600" s="14" t="s">
        <v>25452</v>
      </c>
      <c r="N3600" s="3">
        <v>120309</v>
      </c>
      <c r="O3600" s="3">
        <v>23156</v>
      </c>
      <c r="P3600" s="3" t="s">
        <v>2366</v>
      </c>
      <c r="Q3600" s="17" t="s">
        <v>25453</v>
      </c>
      <c r="R3600" s="7" t="s">
        <v>21474</v>
      </c>
    </row>
    <row r="3601" spans="1:18" ht="45">
      <c r="A3601" s="8" t="s">
        <v>25454</v>
      </c>
      <c r="B3601" s="3" t="s">
        <v>25455</v>
      </c>
      <c r="C3601" s="4" t="s">
        <v>22472</v>
      </c>
      <c r="D3601" s="3" t="s">
        <v>25456</v>
      </c>
      <c r="E3601" s="6">
        <v>43944.972037037034</v>
      </c>
      <c r="F3601" s="3"/>
      <c r="G3601" s="3"/>
      <c r="H3601" s="3"/>
      <c r="I3601" s="3"/>
      <c r="J3601" s="3" t="s">
        <v>25457</v>
      </c>
      <c r="K3601" s="3"/>
      <c r="L3601" s="7" t="s">
        <v>178</v>
      </c>
      <c r="M3601" s="14" t="s">
        <v>25458</v>
      </c>
      <c r="N3601" s="3">
        <v>732</v>
      </c>
      <c r="O3601" s="3">
        <v>1090</v>
      </c>
      <c r="P3601" s="3" t="s">
        <v>5377</v>
      </c>
      <c r="Q3601" s="17" t="s">
        <v>25459</v>
      </c>
      <c r="R3601" s="7" t="s">
        <v>1098</v>
      </c>
    </row>
    <row r="3602" spans="1:18" ht="33.75">
      <c r="A3602" s="8" t="s">
        <v>25460</v>
      </c>
      <c r="B3602" s="3" t="s">
        <v>25461</v>
      </c>
      <c r="C3602" s="4" t="s">
        <v>25462</v>
      </c>
      <c r="D3602" s="3" t="s">
        <v>25463</v>
      </c>
      <c r="E3602" s="6">
        <v>43944.972013888888</v>
      </c>
      <c r="F3602" s="3"/>
      <c r="G3602" s="3"/>
      <c r="H3602" s="3"/>
      <c r="I3602" s="3"/>
      <c r="J3602" s="3" t="s">
        <v>25464</v>
      </c>
      <c r="K3602" s="3"/>
      <c r="L3602" s="7" t="s">
        <v>27</v>
      </c>
      <c r="M3602" s="14" t="s">
        <v>25465</v>
      </c>
      <c r="N3602" s="3">
        <v>48</v>
      </c>
      <c r="O3602" s="3">
        <v>366</v>
      </c>
      <c r="P3602" s="3"/>
      <c r="Q3602" s="17" t="s">
        <v>25466</v>
      </c>
      <c r="R3602" s="7" t="s">
        <v>25467</v>
      </c>
    </row>
    <row r="3603" spans="1:18" ht="78.75">
      <c r="A3603" s="8" t="s">
        <v>25468</v>
      </c>
      <c r="B3603" s="3" t="s">
        <v>25469</v>
      </c>
      <c r="C3603" s="4" t="s">
        <v>21756</v>
      </c>
      <c r="D3603" s="3" t="s">
        <v>25470</v>
      </c>
      <c r="E3603" s="6">
        <v>43944.972002314811</v>
      </c>
      <c r="F3603" s="3"/>
      <c r="G3603" s="3"/>
      <c r="H3603" s="3"/>
      <c r="I3603" s="3"/>
      <c r="J3603" s="3" t="s">
        <v>25471</v>
      </c>
      <c r="K3603" s="3"/>
      <c r="L3603" s="7" t="s">
        <v>57</v>
      </c>
      <c r="M3603" s="14" t="s">
        <v>25472</v>
      </c>
      <c r="N3603" s="3">
        <v>205</v>
      </c>
      <c r="O3603" s="3">
        <v>575</v>
      </c>
      <c r="P3603" s="3" t="s">
        <v>25473</v>
      </c>
      <c r="Q3603" s="17" t="s">
        <v>25474</v>
      </c>
      <c r="R3603" s="7" t="s">
        <v>21761</v>
      </c>
    </row>
    <row r="3604" spans="1:18" ht="78.75">
      <c r="A3604" s="8" t="s">
        <v>25475</v>
      </c>
      <c r="B3604" s="3" t="s">
        <v>25476</v>
      </c>
      <c r="C3604" s="4" t="s">
        <v>21756</v>
      </c>
      <c r="D3604" s="3" t="s">
        <v>25477</v>
      </c>
      <c r="E3604" s="6">
        <v>43944.971863425926</v>
      </c>
      <c r="F3604" s="3"/>
      <c r="G3604" s="3"/>
      <c r="H3604" s="3"/>
      <c r="I3604" s="3"/>
      <c r="J3604" s="3" t="s">
        <v>25478</v>
      </c>
      <c r="K3604" s="3"/>
      <c r="L3604" s="7" t="s">
        <v>27</v>
      </c>
      <c r="M3604" s="14" t="s">
        <v>25479</v>
      </c>
      <c r="N3604" s="3">
        <v>1643</v>
      </c>
      <c r="O3604" s="3">
        <v>1082</v>
      </c>
      <c r="P3604" s="3"/>
      <c r="Q3604" s="17" t="s">
        <v>25480</v>
      </c>
      <c r="R3604" s="7" t="s">
        <v>21761</v>
      </c>
    </row>
    <row r="3605" spans="1:18" ht="67.5">
      <c r="A3605" s="8" t="s">
        <v>25481</v>
      </c>
      <c r="B3605" s="3" t="s">
        <v>25482</v>
      </c>
      <c r="C3605" s="4" t="s">
        <v>25334</v>
      </c>
      <c r="D3605" s="3" t="s">
        <v>25483</v>
      </c>
      <c r="E3605" s="6">
        <v>43944.971817129626</v>
      </c>
      <c r="F3605" s="3"/>
      <c r="G3605" s="3"/>
      <c r="H3605" s="3"/>
      <c r="I3605" s="3"/>
      <c r="J3605" s="3" t="s">
        <v>25484</v>
      </c>
      <c r="K3605" s="3"/>
      <c r="L3605" s="7" t="s">
        <v>27</v>
      </c>
      <c r="M3605" s="14" t="s">
        <v>25485</v>
      </c>
      <c r="N3605" s="3">
        <v>334</v>
      </c>
      <c r="O3605" s="3">
        <v>155</v>
      </c>
      <c r="P3605" s="3" t="s">
        <v>25486</v>
      </c>
      <c r="Q3605" s="17" t="s">
        <v>25487</v>
      </c>
      <c r="R3605" s="7" t="s">
        <v>25339</v>
      </c>
    </row>
    <row r="3606" spans="1:18" ht="45">
      <c r="A3606" s="8" t="s">
        <v>25488</v>
      </c>
      <c r="B3606" s="3" t="s">
        <v>25489</v>
      </c>
      <c r="C3606" s="4" t="s">
        <v>22472</v>
      </c>
      <c r="D3606" s="3" t="s">
        <v>25490</v>
      </c>
      <c r="E3606" s="6">
        <v>43944.971782407403</v>
      </c>
      <c r="F3606" s="3"/>
      <c r="G3606" s="3"/>
      <c r="H3606" s="3"/>
      <c r="I3606" s="3"/>
      <c r="J3606" s="3" t="s">
        <v>25491</v>
      </c>
      <c r="K3606" s="3"/>
      <c r="L3606" s="7" t="s">
        <v>27</v>
      </c>
      <c r="M3606" s="14" t="s">
        <v>25492</v>
      </c>
      <c r="N3606" s="3">
        <v>28</v>
      </c>
      <c r="O3606" s="3">
        <v>121</v>
      </c>
      <c r="P3606" s="3"/>
      <c r="Q3606" s="17" t="s">
        <v>25493</v>
      </c>
      <c r="R3606" s="7" t="s">
        <v>1098</v>
      </c>
    </row>
    <row r="3607" spans="1:18" ht="67.5">
      <c r="A3607" s="8" t="s">
        <v>25494</v>
      </c>
      <c r="B3607" s="3" t="s">
        <v>25495</v>
      </c>
      <c r="C3607" s="4" t="s">
        <v>25496</v>
      </c>
      <c r="D3607" s="3" t="s">
        <v>25497</v>
      </c>
      <c r="E3607" s="6">
        <v>43944.97174768518</v>
      </c>
      <c r="F3607" s="3"/>
      <c r="G3607" s="3"/>
      <c r="H3607" s="3"/>
      <c r="I3607" s="3"/>
      <c r="J3607" s="3" t="s">
        <v>25498</v>
      </c>
      <c r="K3607" s="3"/>
      <c r="L3607" s="7" t="s">
        <v>57</v>
      </c>
      <c r="M3607" s="14" t="s">
        <v>25499</v>
      </c>
      <c r="N3607" s="3">
        <v>87</v>
      </c>
      <c r="O3607" s="3">
        <v>69</v>
      </c>
      <c r="P3607" s="3" t="s">
        <v>266</v>
      </c>
      <c r="Q3607" s="17" t="s">
        <v>25500</v>
      </c>
      <c r="R3607" s="7" t="s">
        <v>25501</v>
      </c>
    </row>
    <row r="3608" spans="1:18" ht="78.75">
      <c r="A3608" s="8" t="s">
        <v>25502</v>
      </c>
      <c r="B3608" s="3" t="s">
        <v>25503</v>
      </c>
      <c r="C3608" s="4" t="s">
        <v>21756</v>
      </c>
      <c r="D3608" s="3" t="s">
        <v>25504</v>
      </c>
      <c r="E3608" s="6">
        <v>43944.971446759257</v>
      </c>
      <c r="F3608" s="3"/>
      <c r="G3608" s="3"/>
      <c r="H3608" s="3"/>
      <c r="I3608" s="3"/>
      <c r="J3608" s="3" t="s">
        <v>25505</v>
      </c>
      <c r="K3608" s="3"/>
      <c r="L3608" s="7" t="s">
        <v>27</v>
      </c>
      <c r="M3608" s="14" t="s">
        <v>25506</v>
      </c>
      <c r="N3608" s="3">
        <v>160</v>
      </c>
      <c r="O3608" s="3">
        <v>479</v>
      </c>
      <c r="P3608" s="3" t="s">
        <v>7629</v>
      </c>
      <c r="Q3608" s="17" t="s">
        <v>25507</v>
      </c>
      <c r="R3608" s="7" t="s">
        <v>21761</v>
      </c>
    </row>
    <row r="3609" spans="1:18" ht="78.75">
      <c r="A3609" s="8" t="s">
        <v>25508</v>
      </c>
      <c r="B3609" s="3" t="s">
        <v>25509</v>
      </c>
      <c r="C3609" s="4" t="s">
        <v>21756</v>
      </c>
      <c r="D3609" s="3" t="s">
        <v>25510</v>
      </c>
      <c r="E3609" s="6">
        <v>43944.971435185187</v>
      </c>
      <c r="F3609" s="3"/>
      <c r="G3609" s="3"/>
      <c r="H3609" s="3"/>
      <c r="I3609" s="3"/>
      <c r="J3609" s="3" t="s">
        <v>25511</v>
      </c>
      <c r="K3609" s="3"/>
      <c r="L3609" s="7" t="s">
        <v>142</v>
      </c>
      <c r="M3609" s="14" t="s">
        <v>25512</v>
      </c>
      <c r="N3609" s="3">
        <v>567</v>
      </c>
      <c r="O3609" s="3">
        <v>1910</v>
      </c>
      <c r="P3609" s="3"/>
      <c r="Q3609" s="17" t="s">
        <v>25513</v>
      </c>
      <c r="R3609" s="7" t="s">
        <v>21761</v>
      </c>
    </row>
    <row r="3610" spans="1:18" ht="67.5">
      <c r="A3610" s="8" t="s">
        <v>25514</v>
      </c>
      <c r="B3610" s="3" t="s">
        <v>25515</v>
      </c>
      <c r="C3610" s="4" t="s">
        <v>25334</v>
      </c>
      <c r="D3610" s="3" t="s">
        <v>25510</v>
      </c>
      <c r="E3610" s="6">
        <v>43944.971435185187</v>
      </c>
      <c r="F3610" s="3"/>
      <c r="G3610" s="3"/>
      <c r="H3610" s="3"/>
      <c r="I3610" s="3"/>
      <c r="J3610" s="3" t="s">
        <v>25516</v>
      </c>
      <c r="K3610" s="3"/>
      <c r="L3610" s="7" t="s">
        <v>27</v>
      </c>
      <c r="M3610" s="14" t="s">
        <v>25517</v>
      </c>
      <c r="N3610" s="3">
        <v>2268</v>
      </c>
      <c r="O3610" s="3">
        <v>2729</v>
      </c>
      <c r="P3610" s="3" t="s">
        <v>15278</v>
      </c>
      <c r="Q3610" s="17" t="s">
        <v>25518</v>
      </c>
      <c r="R3610" s="7" t="s">
        <v>25339</v>
      </c>
    </row>
    <row r="3611" spans="1:18" ht="45">
      <c r="A3611" s="8" t="s">
        <v>25519</v>
      </c>
      <c r="B3611" s="3" t="s">
        <v>25520</v>
      </c>
      <c r="C3611" s="4" t="s">
        <v>25521</v>
      </c>
      <c r="D3611" s="3" t="s">
        <v>25522</v>
      </c>
      <c r="E3611" s="6">
        <v>43944.971388888887</v>
      </c>
      <c r="F3611" s="3"/>
      <c r="G3611" s="3"/>
      <c r="H3611" s="3"/>
      <c r="I3611" s="3"/>
      <c r="J3611" s="3" t="s">
        <v>25523</v>
      </c>
      <c r="K3611" s="3"/>
      <c r="L3611" s="7" t="s">
        <v>27</v>
      </c>
      <c r="M3611" s="14" t="s">
        <v>25524</v>
      </c>
      <c r="N3611" s="3">
        <v>63</v>
      </c>
      <c r="O3611" s="3">
        <v>1265</v>
      </c>
      <c r="P3611" s="3" t="s">
        <v>25525</v>
      </c>
      <c r="Q3611" s="17" t="s">
        <v>25526</v>
      </c>
      <c r="R3611" s="7" t="s">
        <v>25527</v>
      </c>
    </row>
    <row r="3612" spans="1:18" ht="33.75">
      <c r="A3612" s="8" t="s">
        <v>25528</v>
      </c>
      <c r="B3612" s="3" t="s">
        <v>25529</v>
      </c>
      <c r="C3612" s="4" t="s">
        <v>25530</v>
      </c>
      <c r="D3612" s="3" t="s">
        <v>25531</v>
      </c>
      <c r="E3612" s="6">
        <v>43944.971307870372</v>
      </c>
      <c r="F3612" s="3"/>
      <c r="G3612" s="3"/>
      <c r="H3612" s="3"/>
      <c r="I3612" s="3"/>
      <c r="J3612" s="3" t="s">
        <v>25532</v>
      </c>
      <c r="K3612" s="3"/>
      <c r="L3612" s="7" t="s">
        <v>27</v>
      </c>
      <c r="M3612" s="14" t="s">
        <v>25533</v>
      </c>
      <c r="N3612" s="3">
        <v>233</v>
      </c>
      <c r="O3612" s="3">
        <v>89</v>
      </c>
      <c r="P3612" s="3"/>
      <c r="Q3612" s="17" t="s">
        <v>25534</v>
      </c>
      <c r="R3612" s="7" t="s">
        <v>25535</v>
      </c>
    </row>
    <row r="3613" spans="1:18" ht="101.25">
      <c r="A3613" s="8" t="s">
        <v>25536</v>
      </c>
      <c r="B3613" s="3" t="s">
        <v>25537</v>
      </c>
      <c r="C3613" s="4" t="s">
        <v>25538</v>
      </c>
      <c r="D3613" s="3" t="s">
        <v>25539</v>
      </c>
      <c r="E3613" s="6">
        <v>43944.971284722225</v>
      </c>
      <c r="F3613" s="3"/>
      <c r="G3613" s="3"/>
      <c r="H3613" s="3"/>
      <c r="I3613" s="3"/>
      <c r="J3613" s="3" t="s">
        <v>25540</v>
      </c>
      <c r="K3613" s="3"/>
      <c r="L3613" s="7" t="s">
        <v>57</v>
      </c>
      <c r="M3613" s="14" t="s">
        <v>25541</v>
      </c>
      <c r="N3613" s="3">
        <v>2765</v>
      </c>
      <c r="O3613" s="3">
        <v>3279</v>
      </c>
      <c r="P3613" s="3"/>
      <c r="Q3613" s="17" t="s">
        <v>25542</v>
      </c>
      <c r="R3613" s="7" t="s">
        <v>25543</v>
      </c>
    </row>
    <row r="3614" spans="1:18" ht="78.75">
      <c r="A3614" s="8" t="s">
        <v>25544</v>
      </c>
      <c r="B3614" s="3" t="s">
        <v>25545</v>
      </c>
      <c r="C3614" s="4" t="s">
        <v>21756</v>
      </c>
      <c r="D3614" s="3" t="s">
        <v>25539</v>
      </c>
      <c r="E3614" s="6">
        <v>43944.971284722225</v>
      </c>
      <c r="F3614" s="3"/>
      <c r="G3614" s="3"/>
      <c r="H3614" s="3"/>
      <c r="I3614" s="3"/>
      <c r="J3614" s="3" t="s">
        <v>25546</v>
      </c>
      <c r="K3614" s="3"/>
      <c r="L3614" s="7" t="s">
        <v>27</v>
      </c>
      <c r="M3614" s="14" t="s">
        <v>25547</v>
      </c>
      <c r="N3614" s="3">
        <v>434</v>
      </c>
      <c r="O3614" s="3">
        <v>568</v>
      </c>
      <c r="P3614" s="3" t="s">
        <v>25548</v>
      </c>
      <c r="Q3614" s="17" t="s">
        <v>25549</v>
      </c>
      <c r="R3614" s="7" t="s">
        <v>21761</v>
      </c>
    </row>
    <row r="3615" spans="1:18" ht="78.75">
      <c r="A3615" s="8" t="s">
        <v>25550</v>
      </c>
      <c r="B3615" s="3" t="s">
        <v>25551</v>
      </c>
      <c r="C3615" s="4" t="s">
        <v>16103</v>
      </c>
      <c r="D3615" s="3" t="s">
        <v>25539</v>
      </c>
      <c r="E3615" s="6">
        <v>43944.971284722225</v>
      </c>
      <c r="F3615" s="3"/>
      <c r="G3615" s="3"/>
      <c r="H3615" s="3"/>
      <c r="I3615" s="3"/>
      <c r="J3615" s="3" t="s">
        <v>25552</v>
      </c>
      <c r="K3615" s="3"/>
      <c r="L3615" s="7" t="s">
        <v>142</v>
      </c>
      <c r="M3615" s="14" t="s">
        <v>25553</v>
      </c>
      <c r="N3615" s="3">
        <v>438</v>
      </c>
      <c r="O3615" s="3">
        <v>853</v>
      </c>
      <c r="P3615" s="3"/>
      <c r="Q3615" s="17" t="s">
        <v>25554</v>
      </c>
      <c r="R3615" s="7" t="s">
        <v>16108</v>
      </c>
    </row>
    <row r="3616" spans="1:18" ht="56.25">
      <c r="A3616" s="8" t="s">
        <v>25555</v>
      </c>
      <c r="B3616" s="3" t="s">
        <v>25556</v>
      </c>
      <c r="C3616" s="4" t="s">
        <v>25557</v>
      </c>
      <c r="D3616" s="3" t="s">
        <v>25558</v>
      </c>
      <c r="E3616" s="6">
        <v>43944.971203703702</v>
      </c>
      <c r="F3616" s="3"/>
      <c r="G3616" s="3"/>
      <c r="H3616" s="3"/>
      <c r="I3616" s="3"/>
      <c r="J3616" s="3" t="s">
        <v>25559</v>
      </c>
      <c r="K3616" s="3"/>
      <c r="L3616" s="7" t="s">
        <v>27</v>
      </c>
      <c r="M3616" s="14" t="s">
        <v>25560</v>
      </c>
      <c r="N3616" s="3">
        <v>582</v>
      </c>
      <c r="O3616" s="3">
        <v>348</v>
      </c>
      <c r="P3616" s="3" t="s">
        <v>22826</v>
      </c>
      <c r="Q3616" s="17" t="s">
        <v>25561</v>
      </c>
      <c r="R3616" s="7" t="s">
        <v>25562</v>
      </c>
    </row>
    <row r="3617" spans="1:18" ht="33.75">
      <c r="A3617" s="8" t="s">
        <v>25563</v>
      </c>
      <c r="B3617" s="3" t="s">
        <v>25564</v>
      </c>
      <c r="C3617" s="4" t="s">
        <v>22333</v>
      </c>
      <c r="D3617" s="3" t="s">
        <v>25565</v>
      </c>
      <c r="E3617" s="6">
        <v>43944.970902777779</v>
      </c>
      <c r="F3617" s="3"/>
      <c r="G3617" s="3"/>
      <c r="H3617" s="3"/>
      <c r="I3617" s="3"/>
      <c r="J3617" s="3" t="s">
        <v>25566</v>
      </c>
      <c r="K3617" s="3"/>
      <c r="L3617" s="7" t="s">
        <v>178</v>
      </c>
      <c r="M3617" s="14" t="s">
        <v>25567</v>
      </c>
      <c r="N3617" s="3">
        <v>558</v>
      </c>
      <c r="O3617" s="3">
        <v>1756</v>
      </c>
      <c r="P3617" s="3"/>
      <c r="Q3617" s="17" t="s">
        <v>25568</v>
      </c>
      <c r="R3617" s="7" t="s">
        <v>22338</v>
      </c>
    </row>
    <row r="3618" spans="1:18" ht="56.25">
      <c r="A3618" s="8" t="s">
        <v>25569</v>
      </c>
      <c r="B3618" s="3" t="s">
        <v>25570</v>
      </c>
      <c r="C3618" s="4" t="s">
        <v>25571</v>
      </c>
      <c r="D3618" s="3" t="s">
        <v>25572</v>
      </c>
      <c r="E3618" s="6">
        <v>43944.970891203702</v>
      </c>
      <c r="F3618" s="3"/>
      <c r="G3618" s="3"/>
      <c r="H3618" s="3"/>
      <c r="I3618" s="3"/>
      <c r="J3618" s="3" t="s">
        <v>25573</v>
      </c>
      <c r="K3618" s="3"/>
      <c r="L3618" s="7" t="s">
        <v>178</v>
      </c>
      <c r="M3618" s="14" t="s">
        <v>25574</v>
      </c>
      <c r="N3618" s="3">
        <v>253803</v>
      </c>
      <c r="O3618" s="3">
        <v>3030</v>
      </c>
      <c r="P3618" s="3" t="s">
        <v>25575</v>
      </c>
      <c r="Q3618" s="17" t="s">
        <v>25576</v>
      </c>
      <c r="R3618" s="7" t="s">
        <v>25577</v>
      </c>
    </row>
    <row r="3619" spans="1:18" ht="78.75">
      <c r="A3619" s="8" t="s">
        <v>25578</v>
      </c>
      <c r="B3619" s="3" t="s">
        <v>25579</v>
      </c>
      <c r="C3619" s="4" t="s">
        <v>25416</v>
      </c>
      <c r="D3619" s="3" t="s">
        <v>25580</v>
      </c>
      <c r="E3619" s="6">
        <v>43944.970486111109</v>
      </c>
      <c r="F3619" s="3"/>
      <c r="G3619" s="3"/>
      <c r="H3619" s="3"/>
      <c r="I3619" s="3"/>
      <c r="J3619" s="3" t="s">
        <v>25581</v>
      </c>
      <c r="K3619" s="3"/>
      <c r="L3619" s="7" t="s">
        <v>27</v>
      </c>
      <c r="M3619" s="14" t="s">
        <v>25582</v>
      </c>
      <c r="N3619" s="3">
        <v>402</v>
      </c>
      <c r="O3619" s="3">
        <v>595</v>
      </c>
      <c r="P3619" s="3" t="s">
        <v>25583</v>
      </c>
      <c r="Q3619" s="17" t="s">
        <v>25584</v>
      </c>
      <c r="R3619" s="7" t="s">
        <v>21850</v>
      </c>
    </row>
    <row r="3620" spans="1:18" ht="101.25">
      <c r="A3620" s="8" t="s">
        <v>25585</v>
      </c>
      <c r="B3620" s="3" t="s">
        <v>25586</v>
      </c>
      <c r="C3620" s="4" t="s">
        <v>21534</v>
      </c>
      <c r="D3620" s="3" t="s">
        <v>25587</v>
      </c>
      <c r="E3620" s="6">
        <v>43944.970462962963</v>
      </c>
      <c r="F3620" s="3"/>
      <c r="G3620" s="3"/>
      <c r="H3620" s="3"/>
      <c r="I3620" s="3"/>
      <c r="J3620" s="3" t="s">
        <v>25588</v>
      </c>
      <c r="K3620" s="3"/>
      <c r="L3620" s="7" t="s">
        <v>27</v>
      </c>
      <c r="M3620" s="14" t="s">
        <v>25589</v>
      </c>
      <c r="N3620" s="3">
        <v>52</v>
      </c>
      <c r="O3620" s="3">
        <v>186</v>
      </c>
      <c r="P3620" s="3"/>
      <c r="Q3620" s="17" t="s">
        <v>25590</v>
      </c>
      <c r="R3620" s="7" t="s">
        <v>21538</v>
      </c>
    </row>
    <row r="3621" spans="1:18" ht="33.75">
      <c r="A3621" s="8" t="s">
        <v>25591</v>
      </c>
      <c r="B3621" s="3" t="s">
        <v>15577</v>
      </c>
      <c r="C3621" s="4" t="s">
        <v>25592</v>
      </c>
      <c r="D3621" s="3" t="s">
        <v>25593</v>
      </c>
      <c r="E3621" s="6">
        <v>43944.970393518517</v>
      </c>
      <c r="F3621" s="3"/>
      <c r="G3621" s="3"/>
      <c r="H3621" s="3"/>
      <c r="I3621" s="3"/>
      <c r="J3621" s="3" t="s">
        <v>15580</v>
      </c>
      <c r="K3621" s="3"/>
      <c r="L3621" s="7" t="s">
        <v>27</v>
      </c>
      <c r="M3621" s="14" t="s">
        <v>15581</v>
      </c>
      <c r="N3621" s="3">
        <v>65</v>
      </c>
      <c r="O3621" s="3">
        <v>1148</v>
      </c>
      <c r="P3621" s="3"/>
      <c r="Q3621" s="17" t="s">
        <v>25594</v>
      </c>
      <c r="R3621" s="7" t="s">
        <v>25595</v>
      </c>
    </row>
    <row r="3622" spans="1:18" ht="78.75">
      <c r="A3622" s="8" t="s">
        <v>25596</v>
      </c>
      <c r="B3622" s="3" t="s">
        <v>25597</v>
      </c>
      <c r="C3622" s="4" t="s">
        <v>25386</v>
      </c>
      <c r="D3622" s="3" t="s">
        <v>25598</v>
      </c>
      <c r="E3622" s="6">
        <v>43944.970324074078</v>
      </c>
      <c r="F3622" s="3"/>
      <c r="G3622" s="3"/>
      <c r="H3622" s="3"/>
      <c r="I3622" s="3"/>
      <c r="J3622" s="3" t="s">
        <v>25599</v>
      </c>
      <c r="K3622" s="3"/>
      <c r="L3622" s="7" t="s">
        <v>57</v>
      </c>
      <c r="M3622" s="14" t="s">
        <v>25600</v>
      </c>
      <c r="N3622" s="3">
        <v>1563</v>
      </c>
      <c r="O3622" s="3">
        <v>2163</v>
      </c>
      <c r="P3622" s="3" t="s">
        <v>23533</v>
      </c>
      <c r="Q3622" s="17" t="s">
        <v>25601</v>
      </c>
      <c r="R3622" s="7" t="s">
        <v>25391</v>
      </c>
    </row>
    <row r="3623" spans="1:18" ht="67.5">
      <c r="A3623" s="8" t="s">
        <v>25602</v>
      </c>
      <c r="B3623" s="3" t="s">
        <v>25603</v>
      </c>
      <c r="C3623" s="4" t="s">
        <v>25022</v>
      </c>
      <c r="D3623" s="3" t="s">
        <v>25604</v>
      </c>
      <c r="E3623" s="6">
        <v>43944.970300925925</v>
      </c>
      <c r="F3623" s="3"/>
      <c r="G3623" s="3"/>
      <c r="H3623" s="3"/>
      <c r="I3623" s="3"/>
      <c r="J3623" s="3" t="s">
        <v>25605</v>
      </c>
      <c r="K3623" s="3"/>
      <c r="L3623" s="7" t="s">
        <v>142</v>
      </c>
      <c r="M3623" s="14" t="s">
        <v>25606</v>
      </c>
      <c r="N3623" s="3">
        <v>298</v>
      </c>
      <c r="O3623" s="3">
        <v>865</v>
      </c>
      <c r="P3623" s="3"/>
      <c r="Q3623" s="17" t="s">
        <v>25607</v>
      </c>
      <c r="R3623" s="7" t="s">
        <v>25026</v>
      </c>
    </row>
    <row r="3624" spans="1:18" ht="45">
      <c r="A3624" s="8" t="s">
        <v>25608</v>
      </c>
      <c r="B3624" s="3" t="s">
        <v>25609</v>
      </c>
      <c r="C3624" s="4" t="s">
        <v>22472</v>
      </c>
      <c r="D3624" s="3" t="s">
        <v>25610</v>
      </c>
      <c r="E3624" s="6">
        <v>43944.970092592594</v>
      </c>
      <c r="F3624" s="3"/>
      <c r="G3624" s="3"/>
      <c r="H3624" s="3"/>
      <c r="I3624" s="3"/>
      <c r="J3624" s="3" t="s">
        <v>25611</v>
      </c>
      <c r="K3624" s="3"/>
      <c r="L3624" s="7" t="s">
        <v>27</v>
      </c>
      <c r="M3624" s="14" t="s">
        <v>25612</v>
      </c>
      <c r="N3624" s="3">
        <v>717</v>
      </c>
      <c r="O3624" s="3">
        <v>837</v>
      </c>
      <c r="P3624" s="3"/>
      <c r="Q3624" s="17" t="s">
        <v>25613</v>
      </c>
      <c r="R3624" s="7" t="s">
        <v>1098</v>
      </c>
    </row>
    <row r="3625" spans="1:18" ht="90">
      <c r="A3625" s="8" t="s">
        <v>25614</v>
      </c>
      <c r="B3625" s="3" t="s">
        <v>25615</v>
      </c>
      <c r="C3625" s="4" t="s">
        <v>25616</v>
      </c>
      <c r="D3625" s="3" t="s">
        <v>25617</v>
      </c>
      <c r="E3625" s="6">
        <v>43944.969849537039</v>
      </c>
      <c r="F3625" s="3"/>
      <c r="G3625" s="3"/>
      <c r="H3625" s="3"/>
      <c r="I3625" s="3"/>
      <c r="J3625" s="3" t="s">
        <v>25618</v>
      </c>
      <c r="K3625" s="3"/>
      <c r="L3625" s="7" t="s">
        <v>27</v>
      </c>
      <c r="M3625" s="14" t="s">
        <v>25619</v>
      </c>
      <c r="N3625" s="3">
        <v>2811</v>
      </c>
      <c r="O3625" s="3">
        <v>3198</v>
      </c>
      <c r="P3625" s="3" t="s">
        <v>3236</v>
      </c>
      <c r="Q3625" s="17" t="s">
        <v>25620</v>
      </c>
      <c r="R3625" s="7" t="s">
        <v>25621</v>
      </c>
    </row>
    <row r="3626" spans="1:18" ht="33.75">
      <c r="A3626" s="8" t="s">
        <v>25622</v>
      </c>
      <c r="B3626" s="3" t="s">
        <v>25623</v>
      </c>
      <c r="C3626" s="4" t="s">
        <v>24419</v>
      </c>
      <c r="D3626" s="3" t="s">
        <v>25624</v>
      </c>
      <c r="E3626" s="6">
        <v>43944.96980324074</v>
      </c>
      <c r="F3626" s="3"/>
      <c r="G3626" s="3"/>
      <c r="H3626" s="3"/>
      <c r="I3626" s="3"/>
      <c r="J3626" s="3" t="s">
        <v>25625</v>
      </c>
      <c r="K3626" s="3"/>
      <c r="L3626" s="7" t="s">
        <v>178</v>
      </c>
      <c r="M3626" s="14" t="s">
        <v>25626</v>
      </c>
      <c r="N3626" s="3">
        <v>568</v>
      </c>
      <c r="O3626" s="3">
        <v>816</v>
      </c>
      <c r="P3626" s="3"/>
      <c r="Q3626" s="17" t="s">
        <v>25627</v>
      </c>
      <c r="R3626" s="7" t="s">
        <v>24425</v>
      </c>
    </row>
    <row r="3627" spans="1:18" ht="56.25">
      <c r="A3627" s="8" t="s">
        <v>25628</v>
      </c>
      <c r="B3627" s="3" t="s">
        <v>25629</v>
      </c>
      <c r="C3627" s="4" t="s">
        <v>25159</v>
      </c>
      <c r="D3627" s="3" t="s">
        <v>25630</v>
      </c>
      <c r="E3627" s="6">
        <v>43944.969780092593</v>
      </c>
      <c r="F3627" s="3"/>
      <c r="G3627" s="3"/>
      <c r="H3627" s="3"/>
      <c r="I3627" s="3"/>
      <c r="J3627" s="3" t="s">
        <v>25631</v>
      </c>
      <c r="K3627" s="3"/>
      <c r="L3627" s="7" t="s">
        <v>57</v>
      </c>
      <c r="M3627" s="14" t="s">
        <v>25632</v>
      </c>
      <c r="N3627" s="3">
        <v>7</v>
      </c>
      <c r="O3627" s="3">
        <v>77</v>
      </c>
      <c r="P3627" s="3"/>
      <c r="Q3627" s="17" t="s">
        <v>25633</v>
      </c>
      <c r="R3627" s="7" t="s">
        <v>22938</v>
      </c>
    </row>
    <row r="3628" spans="1:18" ht="45">
      <c r="A3628" s="8" t="s">
        <v>25634</v>
      </c>
      <c r="B3628" s="3" t="s">
        <v>25635</v>
      </c>
      <c r="C3628" s="4" t="s">
        <v>25636</v>
      </c>
      <c r="D3628" s="3" t="s">
        <v>25637</v>
      </c>
      <c r="E3628" s="6">
        <v>43944.969560185185</v>
      </c>
      <c r="F3628" s="3"/>
      <c r="G3628" s="3"/>
      <c r="H3628" s="3"/>
      <c r="I3628" s="3"/>
      <c r="J3628" s="3" t="s">
        <v>25638</v>
      </c>
      <c r="K3628" s="3"/>
      <c r="L3628" s="7" t="s">
        <v>27</v>
      </c>
      <c r="M3628" s="14" t="s">
        <v>25639</v>
      </c>
      <c r="N3628" s="3">
        <v>186</v>
      </c>
      <c r="O3628" s="3">
        <v>206</v>
      </c>
      <c r="P3628" s="3"/>
      <c r="Q3628" s="17" t="s">
        <v>25640</v>
      </c>
      <c r="R3628" s="7" t="s">
        <v>25641</v>
      </c>
    </row>
    <row r="3629" spans="1:18" ht="33.75">
      <c r="A3629" s="8" t="s">
        <v>25642</v>
      </c>
      <c r="B3629" s="3" t="s">
        <v>25643</v>
      </c>
      <c r="C3629" s="4" t="s">
        <v>24419</v>
      </c>
      <c r="D3629" s="3" t="s">
        <v>25644</v>
      </c>
      <c r="E3629" s="6">
        <v>43944.96947916667</v>
      </c>
      <c r="F3629" s="3"/>
      <c r="G3629" s="3"/>
      <c r="H3629" s="3"/>
      <c r="I3629" s="3"/>
      <c r="J3629" s="3" t="s">
        <v>25645</v>
      </c>
      <c r="K3629" s="3"/>
      <c r="L3629" s="7" t="s">
        <v>27</v>
      </c>
      <c r="M3629" s="14" t="s">
        <v>25646</v>
      </c>
      <c r="N3629" s="3">
        <v>1777</v>
      </c>
      <c r="O3629" s="3">
        <v>1782</v>
      </c>
      <c r="P3629" s="3"/>
      <c r="Q3629" s="17" t="s">
        <v>25647</v>
      </c>
      <c r="R3629" s="7" t="s">
        <v>24425</v>
      </c>
    </row>
    <row r="3630" spans="1:18" ht="78.75">
      <c r="A3630" s="8" t="s">
        <v>25648</v>
      </c>
      <c r="B3630" s="3" t="s">
        <v>25649</v>
      </c>
      <c r="C3630" s="4" t="s">
        <v>21756</v>
      </c>
      <c r="D3630" s="3" t="s">
        <v>25650</v>
      </c>
      <c r="E3630" s="6">
        <v>43944.96938657407</v>
      </c>
      <c r="F3630" s="3"/>
      <c r="G3630" s="3"/>
      <c r="H3630" s="3"/>
      <c r="I3630" s="3"/>
      <c r="J3630" s="3" t="s">
        <v>25651</v>
      </c>
      <c r="K3630" s="3"/>
      <c r="L3630" s="7" t="s">
        <v>178</v>
      </c>
      <c r="M3630" s="14" t="s">
        <v>340</v>
      </c>
      <c r="N3630" s="3">
        <v>9</v>
      </c>
      <c r="O3630" s="3">
        <v>45</v>
      </c>
      <c r="P3630" s="3"/>
      <c r="Q3630" s="17" t="s">
        <v>25652</v>
      </c>
      <c r="R3630" s="7" t="s">
        <v>21761</v>
      </c>
    </row>
    <row r="3631" spans="1:18" ht="78.75">
      <c r="A3631" s="8" t="s">
        <v>25653</v>
      </c>
      <c r="B3631" s="3" t="s">
        <v>25654</v>
      </c>
      <c r="C3631" s="4" t="s">
        <v>21756</v>
      </c>
      <c r="D3631" s="3" t="s">
        <v>25655</v>
      </c>
      <c r="E3631" s="6">
        <v>43944.969328703708</v>
      </c>
      <c r="F3631" s="3"/>
      <c r="G3631" s="3"/>
      <c r="H3631" s="3"/>
      <c r="I3631" s="3"/>
      <c r="J3631" s="3" t="s">
        <v>25656</v>
      </c>
      <c r="K3631" s="3"/>
      <c r="L3631" s="7" t="s">
        <v>27</v>
      </c>
      <c r="M3631" s="14" t="s">
        <v>25657</v>
      </c>
      <c r="N3631" s="3">
        <v>3545</v>
      </c>
      <c r="O3631" s="3">
        <v>4787</v>
      </c>
      <c r="P3631" s="3" t="s">
        <v>1960</v>
      </c>
      <c r="Q3631" s="17" t="s">
        <v>25658</v>
      </c>
      <c r="R3631" s="7" t="s">
        <v>21761</v>
      </c>
    </row>
    <row r="3632" spans="1:18" ht="56.25">
      <c r="A3632" s="8" t="s">
        <v>25659</v>
      </c>
      <c r="B3632" s="3" t="s">
        <v>25660</v>
      </c>
      <c r="C3632" s="4" t="s">
        <v>25661</v>
      </c>
      <c r="D3632" s="3" t="s">
        <v>25662</v>
      </c>
      <c r="E3632" s="6">
        <v>43944.969270833331</v>
      </c>
      <c r="F3632" s="3"/>
      <c r="G3632" s="3"/>
      <c r="H3632" s="3"/>
      <c r="I3632" s="3"/>
      <c r="J3632" s="3" t="s">
        <v>25663</v>
      </c>
      <c r="K3632" s="3"/>
      <c r="L3632" s="7" t="s">
        <v>27</v>
      </c>
      <c r="M3632" s="14" t="s">
        <v>25664</v>
      </c>
      <c r="N3632" s="3">
        <v>519</v>
      </c>
      <c r="O3632" s="3">
        <v>428</v>
      </c>
      <c r="P3632" s="3" t="s">
        <v>25665</v>
      </c>
      <c r="Q3632" s="17" t="s">
        <v>25666</v>
      </c>
      <c r="R3632" s="7" t="s">
        <v>25667</v>
      </c>
    </row>
    <row r="3633" spans="1:18" ht="33.75">
      <c r="A3633" s="8" t="s">
        <v>25668</v>
      </c>
      <c r="B3633" s="3" t="s">
        <v>25669</v>
      </c>
      <c r="C3633" s="4" t="s">
        <v>22333</v>
      </c>
      <c r="D3633" s="3" t="s">
        <v>25670</v>
      </c>
      <c r="E3633" s="6">
        <v>43944.968946759254</v>
      </c>
      <c r="F3633" s="3"/>
      <c r="G3633" s="3"/>
      <c r="H3633" s="3"/>
      <c r="I3633" s="3"/>
      <c r="J3633" s="3" t="s">
        <v>25671</v>
      </c>
      <c r="K3633" s="3"/>
      <c r="L3633" s="7" t="s">
        <v>57</v>
      </c>
      <c r="M3633" s="14" t="s">
        <v>25672</v>
      </c>
      <c r="N3633" s="3">
        <v>44</v>
      </c>
      <c r="O3633" s="3">
        <v>206</v>
      </c>
      <c r="P3633" s="3"/>
      <c r="Q3633" s="17" t="s">
        <v>25673</v>
      </c>
      <c r="R3633" s="7" t="s">
        <v>22338</v>
      </c>
    </row>
    <row r="3634" spans="1:18" ht="78.75">
      <c r="A3634" s="8" t="s">
        <v>25674</v>
      </c>
      <c r="B3634" s="3" t="s">
        <v>25675</v>
      </c>
      <c r="C3634" s="4" t="s">
        <v>22054</v>
      </c>
      <c r="D3634" s="3" t="s">
        <v>25676</v>
      </c>
      <c r="E3634" s="6">
        <v>43944.968645833331</v>
      </c>
      <c r="F3634" s="3"/>
      <c r="G3634" s="3"/>
      <c r="H3634" s="3"/>
      <c r="I3634" s="3"/>
      <c r="J3634" s="3" t="s">
        <v>25677</v>
      </c>
      <c r="K3634" s="3"/>
      <c r="L3634" s="7" t="s">
        <v>178</v>
      </c>
      <c r="M3634" s="14" t="s">
        <v>25678</v>
      </c>
      <c r="N3634" s="3">
        <v>161</v>
      </c>
      <c r="O3634" s="3">
        <v>1202</v>
      </c>
      <c r="P3634" s="3" t="s">
        <v>25679</v>
      </c>
      <c r="Q3634" s="17" t="s">
        <v>25680</v>
      </c>
      <c r="R3634" s="7" t="s">
        <v>22060</v>
      </c>
    </row>
    <row r="3635" spans="1:18" ht="67.5">
      <c r="A3635" s="8" t="s">
        <v>25681</v>
      </c>
      <c r="B3635" s="3" t="s">
        <v>25682</v>
      </c>
      <c r="C3635" s="4" t="s">
        <v>22978</v>
      </c>
      <c r="D3635" s="3" t="s">
        <v>25683</v>
      </c>
      <c r="E3635" s="6">
        <v>43944.968159722222</v>
      </c>
      <c r="F3635" s="3"/>
      <c r="G3635" s="3"/>
      <c r="H3635" s="3"/>
      <c r="I3635" s="3"/>
      <c r="J3635" s="3" t="s">
        <v>25684</v>
      </c>
      <c r="K3635" s="3"/>
      <c r="L3635" s="7" t="s">
        <v>57</v>
      </c>
      <c r="M3635" s="14" t="s">
        <v>25685</v>
      </c>
      <c r="N3635" s="3">
        <v>132</v>
      </c>
      <c r="O3635" s="3">
        <v>313</v>
      </c>
      <c r="P3635" s="3" t="s">
        <v>20666</v>
      </c>
      <c r="Q3635" s="17" t="s">
        <v>25686</v>
      </c>
      <c r="R3635" s="7" t="s">
        <v>22983</v>
      </c>
    </row>
    <row r="3636" spans="1:18" ht="67.5">
      <c r="A3636" s="8" t="s">
        <v>25687</v>
      </c>
      <c r="B3636" s="3" t="s">
        <v>25688</v>
      </c>
      <c r="C3636" s="4" t="s">
        <v>21434</v>
      </c>
      <c r="D3636" s="3" t="s">
        <v>25689</v>
      </c>
      <c r="E3636" s="6">
        <v>43944.967916666668</v>
      </c>
      <c r="F3636" s="3"/>
      <c r="G3636" s="3"/>
      <c r="H3636" s="3"/>
      <c r="I3636" s="3"/>
      <c r="J3636" s="3" t="s">
        <v>25690</v>
      </c>
      <c r="K3636" s="3"/>
      <c r="L3636" s="7" t="s">
        <v>27</v>
      </c>
      <c r="M3636" s="14" t="s">
        <v>340</v>
      </c>
      <c r="N3636" s="3">
        <v>7</v>
      </c>
      <c r="O3636" s="3">
        <v>30</v>
      </c>
      <c r="P3636" s="3"/>
      <c r="Q3636" s="17" t="s">
        <v>25691</v>
      </c>
      <c r="R3636" s="7" t="s">
        <v>21437</v>
      </c>
    </row>
    <row r="3637" spans="1:18" ht="78.75">
      <c r="A3637" s="8" t="s">
        <v>25692</v>
      </c>
      <c r="B3637" s="3" t="s">
        <v>25693</v>
      </c>
      <c r="C3637" s="4" t="s">
        <v>25694</v>
      </c>
      <c r="D3637" s="3" t="s">
        <v>25695</v>
      </c>
      <c r="E3637" s="6">
        <v>43944.967870370368</v>
      </c>
      <c r="F3637" s="3"/>
      <c r="G3637" s="3"/>
      <c r="H3637" s="3"/>
      <c r="I3637" s="3"/>
      <c r="J3637" s="3" t="s">
        <v>25696</v>
      </c>
      <c r="K3637" s="3"/>
      <c r="L3637" s="7" t="s">
        <v>190</v>
      </c>
      <c r="M3637" s="14" t="s">
        <v>25697</v>
      </c>
      <c r="N3637" s="3">
        <v>107</v>
      </c>
      <c r="O3637" s="3">
        <v>71</v>
      </c>
      <c r="P3637" s="3" t="s">
        <v>1402</v>
      </c>
      <c r="Q3637" s="17" t="s">
        <v>25698</v>
      </c>
      <c r="R3637" s="7" t="s">
        <v>25699</v>
      </c>
    </row>
    <row r="3638" spans="1:18" ht="67.5">
      <c r="A3638" s="8" t="s">
        <v>25700</v>
      </c>
      <c r="B3638" s="3" t="s">
        <v>25688</v>
      </c>
      <c r="C3638" s="4" t="s">
        <v>21582</v>
      </c>
      <c r="D3638" s="3" t="s">
        <v>25701</v>
      </c>
      <c r="E3638" s="6">
        <v>43944.967812499999</v>
      </c>
      <c r="F3638" s="3"/>
      <c r="G3638" s="3"/>
      <c r="H3638" s="3"/>
      <c r="I3638" s="3"/>
      <c r="J3638" s="3" t="s">
        <v>25690</v>
      </c>
      <c r="K3638" s="3"/>
      <c r="L3638" s="7" t="s">
        <v>27</v>
      </c>
      <c r="M3638" s="14" t="s">
        <v>340</v>
      </c>
      <c r="N3638" s="3">
        <v>7</v>
      </c>
      <c r="O3638" s="3">
        <v>30</v>
      </c>
      <c r="P3638" s="3"/>
      <c r="Q3638" s="17" t="s">
        <v>25702</v>
      </c>
      <c r="R3638" s="7" t="s">
        <v>21585</v>
      </c>
    </row>
    <row r="3639" spans="1:18" ht="56.25">
      <c r="A3639" s="8" t="s">
        <v>25703</v>
      </c>
      <c r="B3639" s="3" t="s">
        <v>25704</v>
      </c>
      <c r="C3639" s="4" t="s">
        <v>21596</v>
      </c>
      <c r="D3639" s="3" t="s">
        <v>25705</v>
      </c>
      <c r="E3639" s="6">
        <v>43944.967731481476</v>
      </c>
      <c r="F3639" s="3"/>
      <c r="G3639" s="3"/>
      <c r="H3639" s="3"/>
      <c r="I3639" s="3"/>
      <c r="J3639" s="3" t="s">
        <v>25706</v>
      </c>
      <c r="K3639" s="3"/>
      <c r="L3639" s="7" t="s">
        <v>27</v>
      </c>
      <c r="M3639" s="14" t="s">
        <v>25707</v>
      </c>
      <c r="N3639" s="3">
        <v>283</v>
      </c>
      <c r="O3639" s="3">
        <v>323</v>
      </c>
      <c r="P3639" s="3"/>
      <c r="Q3639" s="17" t="s">
        <v>25708</v>
      </c>
      <c r="R3639" s="7" t="s">
        <v>21602</v>
      </c>
    </row>
    <row r="3640" spans="1:18" ht="78.75">
      <c r="A3640" s="8" t="s">
        <v>25709</v>
      </c>
      <c r="B3640" s="3" t="s">
        <v>25710</v>
      </c>
      <c r="C3640" s="4" t="s">
        <v>21756</v>
      </c>
      <c r="D3640" s="3" t="s">
        <v>25711</v>
      </c>
      <c r="E3640" s="6">
        <v>43944.967650462961</v>
      </c>
      <c r="F3640" s="3"/>
      <c r="G3640" s="3"/>
      <c r="H3640" s="3"/>
      <c r="I3640" s="3"/>
      <c r="J3640" s="3" t="s">
        <v>25712</v>
      </c>
      <c r="K3640" s="3"/>
      <c r="L3640" s="7" t="s">
        <v>57</v>
      </c>
      <c r="M3640" s="14" t="s">
        <v>25713</v>
      </c>
      <c r="N3640" s="3">
        <v>432</v>
      </c>
      <c r="O3640" s="3">
        <v>1054</v>
      </c>
      <c r="P3640" s="3" t="s">
        <v>9470</v>
      </c>
      <c r="Q3640" s="17" t="s">
        <v>25714</v>
      </c>
      <c r="R3640" s="7" t="s">
        <v>21761</v>
      </c>
    </row>
    <row r="3641" spans="1:18" ht="78.75">
      <c r="A3641" s="8" t="s">
        <v>25715</v>
      </c>
      <c r="B3641" s="3" t="s">
        <v>25716</v>
      </c>
      <c r="C3641" s="4" t="s">
        <v>21756</v>
      </c>
      <c r="D3641" s="3" t="s">
        <v>25717</v>
      </c>
      <c r="E3641" s="6">
        <v>43944.967604166668</v>
      </c>
      <c r="F3641" s="3"/>
      <c r="G3641" s="3"/>
      <c r="H3641" s="3"/>
      <c r="I3641" s="3"/>
      <c r="J3641" s="3" t="s">
        <v>25718</v>
      </c>
      <c r="K3641" s="3"/>
      <c r="L3641" s="7" t="s">
        <v>27</v>
      </c>
      <c r="M3641" s="14" t="s">
        <v>25719</v>
      </c>
      <c r="N3641" s="3">
        <v>7</v>
      </c>
      <c r="O3641" s="3">
        <v>171</v>
      </c>
      <c r="P3641" s="3" t="s">
        <v>25720</v>
      </c>
      <c r="Q3641" s="17" t="s">
        <v>25721</v>
      </c>
      <c r="R3641" s="7" t="s">
        <v>21761</v>
      </c>
    </row>
    <row r="3642" spans="1:18" ht="33.75">
      <c r="A3642" s="8" t="s">
        <v>25722</v>
      </c>
      <c r="B3642" s="3" t="s">
        <v>25723</v>
      </c>
      <c r="C3642" s="4" t="s">
        <v>22333</v>
      </c>
      <c r="D3642" s="3" t="s">
        <v>25724</v>
      </c>
      <c r="E3642" s="6">
        <v>43944.967337962968</v>
      </c>
      <c r="F3642" s="3"/>
      <c r="G3642" s="3"/>
      <c r="H3642" s="3"/>
      <c r="I3642" s="3"/>
      <c r="J3642" s="3" t="s">
        <v>25725</v>
      </c>
      <c r="K3642" s="3"/>
      <c r="L3642" s="7" t="s">
        <v>27</v>
      </c>
      <c r="M3642" s="14" t="s">
        <v>25726</v>
      </c>
      <c r="N3642" s="3">
        <v>634</v>
      </c>
      <c r="O3642" s="3">
        <v>695</v>
      </c>
      <c r="P3642" s="3"/>
      <c r="Q3642" s="17" t="s">
        <v>25727</v>
      </c>
      <c r="R3642" s="7" t="s">
        <v>22338</v>
      </c>
    </row>
    <row r="3643" spans="1:18" ht="67.5">
      <c r="A3643" s="8" t="s">
        <v>25728</v>
      </c>
      <c r="B3643" s="3" t="s">
        <v>25729</v>
      </c>
      <c r="C3643" s="4" t="s">
        <v>21725</v>
      </c>
      <c r="D3643" s="3" t="s">
        <v>25730</v>
      </c>
      <c r="E3643" s="6">
        <v>43944.967060185183</v>
      </c>
      <c r="F3643" s="3"/>
      <c r="G3643" s="3"/>
      <c r="H3643" s="3"/>
      <c r="I3643" s="3"/>
      <c r="J3643" s="3" t="s">
        <v>25731</v>
      </c>
      <c r="K3643" s="3"/>
      <c r="L3643" s="7" t="s">
        <v>27</v>
      </c>
      <c r="M3643" s="14" t="s">
        <v>25732</v>
      </c>
      <c r="N3643" s="3">
        <v>33</v>
      </c>
      <c r="O3643" s="3">
        <v>303</v>
      </c>
      <c r="P3643" s="3"/>
      <c r="Q3643" s="17" t="s">
        <v>25733</v>
      </c>
      <c r="R3643" s="7" t="s">
        <v>21730</v>
      </c>
    </row>
    <row r="3644" spans="1:18" ht="33.75">
      <c r="A3644" s="8" t="s">
        <v>25734</v>
      </c>
      <c r="B3644" s="3" t="s">
        <v>25735</v>
      </c>
      <c r="C3644" s="4" t="s">
        <v>23321</v>
      </c>
      <c r="D3644" s="3" t="s">
        <v>25736</v>
      </c>
      <c r="E3644" s="6">
        <v>43944.966319444444</v>
      </c>
      <c r="F3644" s="3"/>
      <c r="G3644" s="3"/>
      <c r="H3644" s="3"/>
      <c r="I3644" s="3"/>
      <c r="J3644" s="3" t="s">
        <v>25737</v>
      </c>
      <c r="K3644" s="3"/>
      <c r="L3644" s="7" t="s">
        <v>57</v>
      </c>
      <c r="M3644" s="14" t="s">
        <v>25738</v>
      </c>
      <c r="N3644" s="3">
        <v>800</v>
      </c>
      <c r="O3644" s="3">
        <v>2207</v>
      </c>
      <c r="P3644" s="3" t="s">
        <v>25739</v>
      </c>
      <c r="Q3644" s="17" t="s">
        <v>25740</v>
      </c>
      <c r="R3644" s="7" t="s">
        <v>23327</v>
      </c>
    </row>
    <row r="3645" spans="1:18" ht="45">
      <c r="A3645" s="8" t="s">
        <v>25741</v>
      </c>
      <c r="B3645" s="3" t="s">
        <v>25742</v>
      </c>
      <c r="C3645" s="4" t="s">
        <v>22472</v>
      </c>
      <c r="D3645" s="3" t="s">
        <v>25743</v>
      </c>
      <c r="E3645" s="6">
        <v>43944.965949074074</v>
      </c>
      <c r="F3645" s="3"/>
      <c r="G3645" s="3"/>
      <c r="H3645" s="3"/>
      <c r="I3645" s="3"/>
      <c r="J3645" s="3" t="s">
        <v>25744</v>
      </c>
      <c r="K3645" s="3"/>
      <c r="L3645" s="7" t="s">
        <v>27</v>
      </c>
      <c r="M3645" s="14" t="s">
        <v>25745</v>
      </c>
      <c r="N3645" s="3">
        <v>133</v>
      </c>
      <c r="O3645" s="3">
        <v>1089</v>
      </c>
      <c r="P3645" s="3"/>
      <c r="Q3645" s="17" t="s">
        <v>25746</v>
      </c>
      <c r="R3645" s="7" t="s">
        <v>1098</v>
      </c>
    </row>
    <row r="3646" spans="1:18" ht="78.75">
      <c r="A3646" s="8" t="s">
        <v>25747</v>
      </c>
      <c r="B3646" s="3" t="s">
        <v>25748</v>
      </c>
      <c r="C3646" s="4" t="s">
        <v>21756</v>
      </c>
      <c r="D3646" s="3" t="s">
        <v>25749</v>
      </c>
      <c r="E3646" s="6">
        <v>43944.965810185182</v>
      </c>
      <c r="F3646" s="3"/>
      <c r="G3646" s="3"/>
      <c r="H3646" s="3"/>
      <c r="I3646" s="3"/>
      <c r="J3646" s="3" t="s">
        <v>25750</v>
      </c>
      <c r="K3646" s="3"/>
      <c r="L3646" s="7" t="s">
        <v>57</v>
      </c>
      <c r="M3646" s="14" t="s">
        <v>25751</v>
      </c>
      <c r="N3646" s="3">
        <v>1447</v>
      </c>
      <c r="O3646" s="3">
        <v>732</v>
      </c>
      <c r="P3646" s="3" t="s">
        <v>25752</v>
      </c>
      <c r="Q3646" s="17" t="s">
        <v>25753</v>
      </c>
      <c r="R3646" s="7" t="s">
        <v>21761</v>
      </c>
    </row>
    <row r="3647" spans="1:18" ht="78.75">
      <c r="A3647" s="8" t="s">
        <v>25754</v>
      </c>
      <c r="B3647" s="3" t="s">
        <v>25755</v>
      </c>
      <c r="C3647" s="4" t="s">
        <v>21756</v>
      </c>
      <c r="D3647" s="3" t="s">
        <v>25756</v>
      </c>
      <c r="E3647" s="6">
        <v>43944.965763888889</v>
      </c>
      <c r="F3647" s="3"/>
      <c r="G3647" s="3"/>
      <c r="H3647" s="3"/>
      <c r="I3647" s="3"/>
      <c r="J3647" s="3" t="s">
        <v>25757</v>
      </c>
      <c r="K3647" s="3"/>
      <c r="L3647" s="7" t="s">
        <v>27</v>
      </c>
      <c r="M3647" s="14" t="s">
        <v>25758</v>
      </c>
      <c r="N3647" s="3">
        <v>21</v>
      </c>
      <c r="O3647" s="3">
        <v>65</v>
      </c>
      <c r="P3647" s="3"/>
      <c r="Q3647" s="17" t="s">
        <v>25759</v>
      </c>
      <c r="R3647" s="7" t="s">
        <v>21761</v>
      </c>
    </row>
    <row r="3648" spans="1:18" ht="56.25">
      <c r="A3648" s="8" t="s">
        <v>25760</v>
      </c>
      <c r="B3648" s="3" t="s">
        <v>25761</v>
      </c>
      <c r="C3648" s="4" t="s">
        <v>25159</v>
      </c>
      <c r="D3648" s="3" t="s">
        <v>25762</v>
      </c>
      <c r="E3648" s="6">
        <v>43944.965578703705</v>
      </c>
      <c r="F3648" s="3"/>
      <c r="G3648" s="3"/>
      <c r="H3648" s="3"/>
      <c r="I3648" s="3"/>
      <c r="J3648" s="3" t="s">
        <v>25763</v>
      </c>
      <c r="K3648" s="3"/>
      <c r="L3648" s="7" t="s">
        <v>27</v>
      </c>
      <c r="M3648" s="14" t="s">
        <v>25764</v>
      </c>
      <c r="N3648" s="3">
        <v>5585</v>
      </c>
      <c r="O3648" s="3">
        <v>5314</v>
      </c>
      <c r="P3648" s="3"/>
      <c r="Q3648" s="17" t="s">
        <v>25765</v>
      </c>
      <c r="R3648" s="7" t="s">
        <v>22938</v>
      </c>
    </row>
    <row r="3649" spans="1:18" ht="45">
      <c r="A3649" s="8" t="s">
        <v>25766</v>
      </c>
      <c r="B3649" s="3" t="s">
        <v>25767</v>
      </c>
      <c r="C3649" s="4" t="s">
        <v>4537</v>
      </c>
      <c r="D3649" s="3" t="s">
        <v>25768</v>
      </c>
      <c r="E3649" s="6">
        <v>43944.965497685189</v>
      </c>
      <c r="F3649" s="3"/>
      <c r="G3649" s="3"/>
      <c r="H3649" s="3"/>
      <c r="I3649" s="3"/>
      <c r="J3649" s="3" t="s">
        <v>25769</v>
      </c>
      <c r="K3649" s="3"/>
      <c r="L3649" s="7" t="s">
        <v>27</v>
      </c>
      <c r="M3649" s="14" t="s">
        <v>25770</v>
      </c>
      <c r="N3649" s="3">
        <v>278</v>
      </c>
      <c r="O3649" s="3">
        <v>309</v>
      </c>
      <c r="P3649" s="3" t="s">
        <v>25771</v>
      </c>
      <c r="Q3649" s="17" t="s">
        <v>25772</v>
      </c>
      <c r="R3649" s="7" t="s">
        <v>4542</v>
      </c>
    </row>
    <row r="3650" spans="1:18" ht="101.25">
      <c r="A3650" s="8" t="s">
        <v>25773</v>
      </c>
      <c r="B3650" s="3" t="s">
        <v>25774</v>
      </c>
      <c r="C3650" s="4" t="s">
        <v>21534</v>
      </c>
      <c r="D3650" s="3" t="s">
        <v>25775</v>
      </c>
      <c r="E3650" s="6">
        <v>43944.965474537035</v>
      </c>
      <c r="F3650" s="3"/>
      <c r="G3650" s="3"/>
      <c r="H3650" s="3"/>
      <c r="I3650" s="3"/>
      <c r="J3650" s="3" t="s">
        <v>25776</v>
      </c>
      <c r="K3650" s="3"/>
      <c r="L3650" s="7" t="s">
        <v>57</v>
      </c>
      <c r="M3650" s="14" t="s">
        <v>25777</v>
      </c>
      <c r="N3650" s="3">
        <v>488</v>
      </c>
      <c r="O3650" s="3">
        <v>1655</v>
      </c>
      <c r="P3650" s="3" t="s">
        <v>14507</v>
      </c>
      <c r="Q3650" s="17" t="s">
        <v>25778</v>
      </c>
      <c r="R3650" s="7" t="s">
        <v>21538</v>
      </c>
    </row>
    <row r="3651" spans="1:18" ht="45">
      <c r="A3651" s="8" t="s">
        <v>25779</v>
      </c>
      <c r="B3651" s="3" t="s">
        <v>25780</v>
      </c>
      <c r="C3651" s="4" t="s">
        <v>23448</v>
      </c>
      <c r="D3651" s="3" t="s">
        <v>25781</v>
      </c>
      <c r="E3651" s="6">
        <v>43944.965381944443</v>
      </c>
      <c r="F3651" s="3"/>
      <c r="G3651" s="3"/>
      <c r="H3651" s="3"/>
      <c r="I3651" s="3"/>
      <c r="J3651" s="3" t="s">
        <v>25782</v>
      </c>
      <c r="K3651" s="3"/>
      <c r="L3651" s="7" t="s">
        <v>57</v>
      </c>
      <c r="M3651" s="14" t="s">
        <v>25783</v>
      </c>
      <c r="N3651" s="3">
        <v>747</v>
      </c>
      <c r="O3651" s="3">
        <v>719</v>
      </c>
      <c r="P3651" s="3" t="s">
        <v>25784</v>
      </c>
      <c r="Q3651" s="17" t="s">
        <v>25785</v>
      </c>
      <c r="R3651" s="7" t="s">
        <v>23454</v>
      </c>
    </row>
    <row r="3652" spans="1:18" ht="56.25">
      <c r="A3652" s="8" t="s">
        <v>25786</v>
      </c>
      <c r="B3652" s="3" t="s">
        <v>25787</v>
      </c>
      <c r="C3652" s="4" t="s">
        <v>21483</v>
      </c>
      <c r="D3652" s="3" t="s">
        <v>25788</v>
      </c>
      <c r="E3652" s="6">
        <v>43944.965312500004</v>
      </c>
      <c r="F3652" s="3"/>
      <c r="G3652" s="3"/>
      <c r="H3652" s="3"/>
      <c r="I3652" s="3"/>
      <c r="J3652" s="3" t="s">
        <v>25789</v>
      </c>
      <c r="K3652" s="3"/>
      <c r="L3652" s="7" t="s">
        <v>27</v>
      </c>
      <c r="M3652" s="14" t="s">
        <v>25790</v>
      </c>
      <c r="N3652" s="3">
        <v>682</v>
      </c>
      <c r="O3652" s="3">
        <v>646</v>
      </c>
      <c r="P3652" s="3"/>
      <c r="Q3652" s="17" t="s">
        <v>25791</v>
      </c>
      <c r="R3652" s="7" t="s">
        <v>21489</v>
      </c>
    </row>
    <row r="3653" spans="1:18" ht="33.75">
      <c r="A3653" s="8" t="s">
        <v>25792</v>
      </c>
      <c r="B3653" s="3" t="s">
        <v>25793</v>
      </c>
      <c r="C3653" s="4" t="s">
        <v>25794</v>
      </c>
      <c r="D3653" s="3" t="s">
        <v>25795</v>
      </c>
      <c r="E3653" s="6">
        <v>43944.965277777781</v>
      </c>
      <c r="F3653" s="3"/>
      <c r="G3653" s="3"/>
      <c r="H3653" s="3"/>
      <c r="I3653" s="3"/>
      <c r="J3653" s="3" t="s">
        <v>25796</v>
      </c>
      <c r="K3653" s="3"/>
      <c r="L3653" s="7" t="s">
        <v>190</v>
      </c>
      <c r="M3653" s="14" t="s">
        <v>25797</v>
      </c>
      <c r="N3653" s="3">
        <v>1434253</v>
      </c>
      <c r="O3653" s="3">
        <v>505</v>
      </c>
      <c r="P3653" s="3"/>
      <c r="Q3653" s="17" t="s">
        <v>25798</v>
      </c>
      <c r="R3653" s="7" t="s">
        <v>25799</v>
      </c>
    </row>
    <row r="3654" spans="1:18" ht="78.75">
      <c r="A3654" s="8" t="s">
        <v>25800</v>
      </c>
      <c r="B3654" s="3" t="s">
        <v>25801</v>
      </c>
      <c r="C3654" s="4" t="s">
        <v>24999</v>
      </c>
      <c r="D3654" s="3" t="s">
        <v>25802</v>
      </c>
      <c r="E3654" s="6">
        <v>43944.965231481481</v>
      </c>
      <c r="F3654" s="3"/>
      <c r="G3654" s="3"/>
      <c r="H3654" s="3"/>
      <c r="I3654" s="3"/>
      <c r="J3654" s="3" t="s">
        <v>25803</v>
      </c>
      <c r="K3654" s="3"/>
      <c r="L3654" s="7" t="s">
        <v>27</v>
      </c>
      <c r="M3654" s="14" t="s">
        <v>25804</v>
      </c>
      <c r="N3654" s="3">
        <v>3513</v>
      </c>
      <c r="O3654" s="3">
        <v>2012</v>
      </c>
      <c r="P3654" s="3" t="s">
        <v>25805</v>
      </c>
      <c r="Q3654" s="17" t="s">
        <v>25806</v>
      </c>
      <c r="R3654" s="7" t="s">
        <v>25005</v>
      </c>
    </row>
    <row r="3655" spans="1:18" ht="78.75">
      <c r="A3655" s="8" t="s">
        <v>25807</v>
      </c>
      <c r="B3655" s="3" t="s">
        <v>25808</v>
      </c>
      <c r="C3655" s="4" t="s">
        <v>24068</v>
      </c>
      <c r="D3655" s="3" t="s">
        <v>25809</v>
      </c>
      <c r="E3655" s="6">
        <v>43944.965162037042</v>
      </c>
      <c r="F3655" s="3"/>
      <c r="G3655" s="3"/>
      <c r="H3655" s="3"/>
      <c r="I3655" s="3"/>
      <c r="J3655" s="3" t="s">
        <v>25810</v>
      </c>
      <c r="K3655" s="3"/>
      <c r="L3655" s="7" t="s">
        <v>27</v>
      </c>
      <c r="M3655" s="14" t="s">
        <v>25811</v>
      </c>
      <c r="N3655" s="3">
        <v>5259</v>
      </c>
      <c r="O3655" s="3">
        <v>3796</v>
      </c>
      <c r="P3655" s="3" t="s">
        <v>975</v>
      </c>
      <c r="Q3655" s="17" t="s">
        <v>25812</v>
      </c>
      <c r="R3655" s="7" t="s">
        <v>24073</v>
      </c>
    </row>
    <row r="3656" spans="1:18" ht="33.75">
      <c r="A3656" s="8" t="s">
        <v>25813</v>
      </c>
      <c r="B3656" s="3" t="s">
        <v>25814</v>
      </c>
      <c r="C3656" s="4" t="s">
        <v>25815</v>
      </c>
      <c r="D3656" s="3" t="s">
        <v>25816</v>
      </c>
      <c r="E3656" s="6">
        <v>43944.96503472222</v>
      </c>
      <c r="F3656" s="3"/>
      <c r="G3656" s="3"/>
      <c r="H3656" s="3"/>
      <c r="I3656" s="3"/>
      <c r="J3656" s="3" t="s">
        <v>25817</v>
      </c>
      <c r="K3656" s="3"/>
      <c r="L3656" s="7" t="s">
        <v>57</v>
      </c>
      <c r="M3656" s="14" t="s">
        <v>25818</v>
      </c>
      <c r="N3656" s="3">
        <v>20</v>
      </c>
      <c r="O3656" s="3">
        <v>34</v>
      </c>
      <c r="P3656" s="3" t="s">
        <v>1179</v>
      </c>
      <c r="Q3656" s="17" t="s">
        <v>25819</v>
      </c>
      <c r="R3656" s="7" t="s">
        <v>25820</v>
      </c>
    </row>
    <row r="3657" spans="1:18" ht="56.25">
      <c r="A3657" s="8" t="s">
        <v>25821</v>
      </c>
      <c r="B3657" s="3" t="s">
        <v>25822</v>
      </c>
      <c r="C3657" s="4" t="s">
        <v>25823</v>
      </c>
      <c r="D3657" s="3" t="s">
        <v>25824</v>
      </c>
      <c r="E3657" s="6">
        <v>43944.964999999997</v>
      </c>
      <c r="F3657" s="3"/>
      <c r="G3657" s="3"/>
      <c r="H3657" s="3"/>
      <c r="I3657" s="3"/>
      <c r="J3657" s="3" t="s">
        <v>25825</v>
      </c>
      <c r="K3657" s="3"/>
      <c r="L3657" s="7" t="s">
        <v>10060</v>
      </c>
      <c r="M3657" s="14" t="s">
        <v>25826</v>
      </c>
      <c r="N3657" s="3">
        <v>6739</v>
      </c>
      <c r="O3657" s="3">
        <v>274</v>
      </c>
      <c r="P3657" s="3" t="s">
        <v>25827</v>
      </c>
      <c r="Q3657" s="17" t="s">
        <v>25828</v>
      </c>
      <c r="R3657" s="7" t="s">
        <v>25829</v>
      </c>
    </row>
    <row r="3658" spans="1:18" ht="45">
      <c r="A3658" s="8" t="s">
        <v>25830</v>
      </c>
      <c r="B3658" s="3" t="s">
        <v>25767</v>
      </c>
      <c r="C3658" s="4" t="s">
        <v>25831</v>
      </c>
      <c r="D3658" s="3" t="s">
        <v>25832</v>
      </c>
      <c r="E3658" s="6">
        <v>43944.96493055555</v>
      </c>
      <c r="F3658" s="3"/>
      <c r="G3658" s="3"/>
      <c r="H3658" s="3"/>
      <c r="I3658" s="3"/>
      <c r="J3658" s="3" t="s">
        <v>25769</v>
      </c>
      <c r="K3658" s="3"/>
      <c r="L3658" s="7" t="s">
        <v>27</v>
      </c>
      <c r="M3658" s="14" t="s">
        <v>25770</v>
      </c>
      <c r="N3658" s="3">
        <v>278</v>
      </c>
      <c r="O3658" s="3">
        <v>309</v>
      </c>
      <c r="P3658" s="3" t="s">
        <v>25771</v>
      </c>
      <c r="Q3658" s="17" t="s">
        <v>25833</v>
      </c>
      <c r="R3658" s="7" t="s">
        <v>521</v>
      </c>
    </row>
    <row r="3659" spans="1:18" ht="45">
      <c r="A3659" s="8" t="s">
        <v>25834</v>
      </c>
      <c r="B3659" s="3" t="s">
        <v>25767</v>
      </c>
      <c r="C3659" s="4" t="s">
        <v>24846</v>
      </c>
      <c r="D3659" s="3" t="s">
        <v>25835</v>
      </c>
      <c r="E3659" s="6">
        <v>43944.964884259258</v>
      </c>
      <c r="F3659" s="3"/>
      <c r="G3659" s="3"/>
      <c r="H3659" s="3"/>
      <c r="I3659" s="3"/>
      <c r="J3659" s="3" t="s">
        <v>25769</v>
      </c>
      <c r="K3659" s="3"/>
      <c r="L3659" s="7" t="s">
        <v>27</v>
      </c>
      <c r="M3659" s="14" t="s">
        <v>25770</v>
      </c>
      <c r="N3659" s="3">
        <v>278</v>
      </c>
      <c r="O3659" s="3">
        <v>309</v>
      </c>
      <c r="P3659" s="3" t="s">
        <v>25771</v>
      </c>
      <c r="Q3659" s="17" t="s">
        <v>25836</v>
      </c>
      <c r="R3659" s="7" t="s">
        <v>521</v>
      </c>
    </row>
    <row r="3660" spans="1:18" ht="45">
      <c r="A3660" s="8" t="s">
        <v>25837</v>
      </c>
      <c r="B3660" s="3" t="s">
        <v>25767</v>
      </c>
      <c r="C3660" s="4" t="s">
        <v>25838</v>
      </c>
      <c r="D3660" s="3" t="s">
        <v>25839</v>
      </c>
      <c r="E3660" s="6">
        <v>43944.964861111112</v>
      </c>
      <c r="F3660" s="3"/>
      <c r="G3660" s="3"/>
      <c r="H3660" s="3"/>
      <c r="I3660" s="3"/>
      <c r="J3660" s="3" t="s">
        <v>25769</v>
      </c>
      <c r="K3660" s="3"/>
      <c r="L3660" s="7" t="s">
        <v>27</v>
      </c>
      <c r="M3660" s="14" t="s">
        <v>25770</v>
      </c>
      <c r="N3660" s="3">
        <v>278</v>
      </c>
      <c r="O3660" s="3">
        <v>309</v>
      </c>
      <c r="P3660" s="3" t="s">
        <v>25771</v>
      </c>
      <c r="Q3660" s="17" t="s">
        <v>25840</v>
      </c>
      <c r="R3660" s="7" t="s">
        <v>521</v>
      </c>
    </row>
    <row r="3661" spans="1:18" ht="45">
      <c r="A3661" s="8" t="s">
        <v>25841</v>
      </c>
      <c r="B3661" s="3" t="s">
        <v>25767</v>
      </c>
      <c r="C3661" s="4" t="s">
        <v>21976</v>
      </c>
      <c r="D3661" s="3" t="s">
        <v>25842</v>
      </c>
      <c r="E3661" s="6">
        <v>43944.964745370366</v>
      </c>
      <c r="F3661" s="3"/>
      <c r="G3661" s="3"/>
      <c r="H3661" s="3"/>
      <c r="I3661" s="3"/>
      <c r="J3661" s="3" t="s">
        <v>25769</v>
      </c>
      <c r="K3661" s="3"/>
      <c r="L3661" s="7" t="s">
        <v>27</v>
      </c>
      <c r="M3661" s="14" t="s">
        <v>25770</v>
      </c>
      <c r="N3661" s="3">
        <v>278</v>
      </c>
      <c r="O3661" s="3">
        <v>309</v>
      </c>
      <c r="P3661" s="3" t="s">
        <v>25771</v>
      </c>
      <c r="Q3661" s="17" t="s">
        <v>25843</v>
      </c>
      <c r="R3661" s="7" t="s">
        <v>521</v>
      </c>
    </row>
    <row r="3662" spans="1:18" ht="33.75">
      <c r="A3662" s="8" t="s">
        <v>25844</v>
      </c>
      <c r="B3662" s="3" t="s">
        <v>25845</v>
      </c>
      <c r="C3662" s="4" t="s">
        <v>25462</v>
      </c>
      <c r="D3662" s="3" t="s">
        <v>25846</v>
      </c>
      <c r="E3662" s="6">
        <v>43944.96466435185</v>
      </c>
      <c r="F3662" s="3"/>
      <c r="G3662" s="3"/>
      <c r="H3662" s="3"/>
      <c r="I3662" s="3"/>
      <c r="J3662" s="3" t="s">
        <v>25847</v>
      </c>
      <c r="K3662" s="3"/>
      <c r="L3662" s="7" t="s">
        <v>27</v>
      </c>
      <c r="M3662" s="14" t="s">
        <v>25848</v>
      </c>
      <c r="N3662" s="3">
        <v>71</v>
      </c>
      <c r="O3662" s="3">
        <v>278</v>
      </c>
      <c r="P3662" s="3" t="s">
        <v>7629</v>
      </c>
      <c r="Q3662" s="17" t="s">
        <v>25849</v>
      </c>
      <c r="R3662" s="7" t="s">
        <v>25467</v>
      </c>
    </row>
    <row r="3663" spans="1:18" ht="33.75">
      <c r="A3663" s="8" t="s">
        <v>25850</v>
      </c>
      <c r="B3663" s="3" t="s">
        <v>25851</v>
      </c>
      <c r="C3663" s="4" t="s">
        <v>22333</v>
      </c>
      <c r="D3663" s="3" t="s">
        <v>25852</v>
      </c>
      <c r="E3663" s="6">
        <v>43944.964606481481</v>
      </c>
      <c r="F3663" s="3"/>
      <c r="G3663" s="3"/>
      <c r="H3663" s="3"/>
      <c r="I3663" s="3"/>
      <c r="J3663" s="3" t="s">
        <v>25853</v>
      </c>
      <c r="K3663" s="3"/>
      <c r="L3663" s="7" t="s">
        <v>27</v>
      </c>
      <c r="M3663" s="14" t="s">
        <v>25854</v>
      </c>
      <c r="N3663" s="3">
        <v>296</v>
      </c>
      <c r="O3663" s="3">
        <v>1052</v>
      </c>
      <c r="P3663" s="3" t="s">
        <v>25855</v>
      </c>
      <c r="Q3663" s="17" t="s">
        <v>25856</v>
      </c>
      <c r="R3663" s="7" t="s">
        <v>22338</v>
      </c>
    </row>
    <row r="3664" spans="1:18" ht="33.75">
      <c r="A3664" s="8" t="s">
        <v>25857</v>
      </c>
      <c r="B3664" s="3" t="s">
        <v>25858</v>
      </c>
      <c r="C3664" s="4" t="s">
        <v>24419</v>
      </c>
      <c r="D3664" s="3" t="s">
        <v>25859</v>
      </c>
      <c r="E3664" s="6">
        <v>43944.964305555557</v>
      </c>
      <c r="F3664" s="3"/>
      <c r="G3664" s="3"/>
      <c r="H3664" s="3"/>
      <c r="I3664" s="3"/>
      <c r="J3664" s="3" t="s">
        <v>25860</v>
      </c>
      <c r="K3664" s="3"/>
      <c r="L3664" s="7" t="s">
        <v>27</v>
      </c>
      <c r="M3664" s="14" t="s">
        <v>25861</v>
      </c>
      <c r="N3664" s="3">
        <v>800</v>
      </c>
      <c r="O3664" s="3">
        <v>1256</v>
      </c>
      <c r="P3664" s="3" t="s">
        <v>2673</v>
      </c>
      <c r="Q3664" s="17" t="s">
        <v>25862</v>
      </c>
      <c r="R3664" s="7" t="s">
        <v>24425</v>
      </c>
    </row>
    <row r="3665" spans="1:18" ht="78.75">
      <c r="A3665" s="8" t="s">
        <v>25863</v>
      </c>
      <c r="B3665" s="3" t="s">
        <v>25864</v>
      </c>
      <c r="C3665" s="4" t="s">
        <v>22054</v>
      </c>
      <c r="D3665" s="3" t="s">
        <v>25865</v>
      </c>
      <c r="E3665" s="6">
        <v>43944.964212962965</v>
      </c>
      <c r="F3665" s="3"/>
      <c r="G3665" s="3"/>
      <c r="H3665" s="3"/>
      <c r="I3665" s="3"/>
      <c r="J3665" s="3" t="s">
        <v>25866</v>
      </c>
      <c r="K3665" s="3"/>
      <c r="L3665" s="7" t="s">
        <v>27</v>
      </c>
      <c r="M3665" s="14" t="s">
        <v>25867</v>
      </c>
      <c r="N3665" s="3">
        <v>78</v>
      </c>
      <c r="O3665" s="3">
        <v>631</v>
      </c>
      <c r="P3665" s="3" t="s">
        <v>25868</v>
      </c>
      <c r="Q3665" s="17" t="s">
        <v>25869</v>
      </c>
      <c r="R3665" s="7" t="s">
        <v>22060</v>
      </c>
    </row>
    <row r="3666" spans="1:18" ht="22.5">
      <c r="A3666" s="8" t="s">
        <v>25870</v>
      </c>
      <c r="B3666" s="3" t="s">
        <v>25871</v>
      </c>
      <c r="C3666" s="4" t="s">
        <v>25872</v>
      </c>
      <c r="D3666" s="3" t="s">
        <v>25873</v>
      </c>
      <c r="E3666" s="6">
        <v>43944.96393518518</v>
      </c>
      <c r="F3666" s="3"/>
      <c r="G3666" s="3"/>
      <c r="H3666" s="3"/>
      <c r="I3666" s="3"/>
      <c r="J3666" s="3" t="s">
        <v>25874</v>
      </c>
      <c r="K3666" s="3"/>
      <c r="L3666" s="7" t="s">
        <v>178</v>
      </c>
      <c r="M3666" s="14" t="s">
        <v>25875</v>
      </c>
      <c r="N3666" s="3">
        <v>10948</v>
      </c>
      <c r="O3666" s="3">
        <v>428</v>
      </c>
      <c r="P3666" s="3" t="s">
        <v>220</v>
      </c>
      <c r="Q3666" s="17" t="s">
        <v>25876</v>
      </c>
      <c r="R3666" s="7" t="s">
        <v>25877</v>
      </c>
    </row>
    <row r="3667" spans="1:18" ht="33.75">
      <c r="A3667" s="8" t="s">
        <v>25878</v>
      </c>
      <c r="B3667" s="3" t="s">
        <v>25879</v>
      </c>
      <c r="C3667" s="4" t="s">
        <v>23321</v>
      </c>
      <c r="D3667" s="3" t="s">
        <v>25880</v>
      </c>
      <c r="E3667" s="6">
        <v>43944.963854166665</v>
      </c>
      <c r="F3667" s="3"/>
      <c r="G3667" s="3"/>
      <c r="H3667" s="3"/>
      <c r="I3667" s="3"/>
      <c r="J3667" s="3" t="s">
        <v>25881</v>
      </c>
      <c r="K3667" s="3"/>
      <c r="L3667" s="7" t="s">
        <v>178</v>
      </c>
      <c r="M3667" s="14" t="s">
        <v>25882</v>
      </c>
      <c r="N3667" s="3">
        <v>376</v>
      </c>
      <c r="O3667" s="3">
        <v>821</v>
      </c>
      <c r="P3667" s="3" t="s">
        <v>17776</v>
      </c>
      <c r="Q3667" s="17" t="s">
        <v>25883</v>
      </c>
      <c r="R3667" s="7" t="s">
        <v>23327</v>
      </c>
    </row>
    <row r="3668" spans="1:18" ht="33.75">
      <c r="A3668" s="8" t="s">
        <v>25884</v>
      </c>
      <c r="B3668" s="3" t="s">
        <v>25885</v>
      </c>
      <c r="C3668" s="4" t="s">
        <v>25886</v>
      </c>
      <c r="D3668" s="3" t="s">
        <v>25887</v>
      </c>
      <c r="E3668" s="6">
        <v>43944.963807870372</v>
      </c>
      <c r="F3668" s="3"/>
      <c r="G3668" s="3"/>
      <c r="H3668" s="3"/>
      <c r="I3668" s="3"/>
      <c r="J3668" s="3" t="s">
        <v>25888</v>
      </c>
      <c r="K3668" s="3"/>
      <c r="L3668" s="7" t="s">
        <v>25889</v>
      </c>
      <c r="M3668" s="14" t="s">
        <v>25890</v>
      </c>
      <c r="N3668" s="3">
        <v>2911726</v>
      </c>
      <c r="O3668" s="3">
        <v>691626</v>
      </c>
      <c r="P3668" s="3" t="s">
        <v>735</v>
      </c>
      <c r="Q3668" s="17" t="s">
        <v>25891</v>
      </c>
      <c r="R3668" s="7" t="s">
        <v>25892</v>
      </c>
    </row>
    <row r="3669" spans="1:18" ht="101.25">
      <c r="A3669" s="8" t="s">
        <v>25893</v>
      </c>
      <c r="B3669" s="3" t="s">
        <v>25894</v>
      </c>
      <c r="C3669" s="4" t="s">
        <v>21534</v>
      </c>
      <c r="D3669" s="3" t="s">
        <v>25895</v>
      </c>
      <c r="E3669" s="6">
        <v>43944.963773148149</v>
      </c>
      <c r="F3669" s="3"/>
      <c r="G3669" s="3"/>
      <c r="H3669" s="3"/>
      <c r="I3669" s="3"/>
      <c r="J3669" s="3" t="s">
        <v>25896</v>
      </c>
      <c r="K3669" s="3"/>
      <c r="L3669" s="7" t="s">
        <v>27</v>
      </c>
      <c r="M3669" s="14" t="s">
        <v>25897</v>
      </c>
      <c r="N3669" s="3">
        <v>955</v>
      </c>
      <c r="O3669" s="3">
        <v>1923</v>
      </c>
      <c r="P3669" s="3" t="s">
        <v>18623</v>
      </c>
      <c r="Q3669" s="17" t="s">
        <v>25898</v>
      </c>
      <c r="R3669" s="7" t="s">
        <v>21538</v>
      </c>
    </row>
    <row r="3670" spans="1:18" ht="33.75">
      <c r="A3670" s="8" t="s">
        <v>25899</v>
      </c>
      <c r="B3670" s="3" t="s">
        <v>25900</v>
      </c>
      <c r="C3670" s="4" t="s">
        <v>23321</v>
      </c>
      <c r="D3670" s="3" t="s">
        <v>25901</v>
      </c>
      <c r="E3670" s="6">
        <v>43944.963680555556</v>
      </c>
      <c r="F3670" s="3"/>
      <c r="G3670" s="3"/>
      <c r="H3670" s="3"/>
      <c r="I3670" s="3"/>
      <c r="J3670" s="3" t="s">
        <v>25902</v>
      </c>
      <c r="K3670" s="3"/>
      <c r="L3670" s="7" t="s">
        <v>27</v>
      </c>
      <c r="M3670" s="14" t="s">
        <v>25903</v>
      </c>
      <c r="N3670" s="3">
        <v>389</v>
      </c>
      <c r="O3670" s="3">
        <v>1262</v>
      </c>
      <c r="P3670" s="3" t="s">
        <v>15705</v>
      </c>
      <c r="Q3670" s="17" t="s">
        <v>25904</v>
      </c>
      <c r="R3670" s="7" t="s">
        <v>23327</v>
      </c>
    </row>
    <row r="3671" spans="1:18" ht="56.25">
      <c r="A3671" s="8" t="s">
        <v>25905</v>
      </c>
      <c r="B3671" s="3" t="s">
        <v>25906</v>
      </c>
      <c r="C3671" s="4" t="s">
        <v>22365</v>
      </c>
      <c r="D3671" s="3" t="s">
        <v>25907</v>
      </c>
      <c r="E3671" s="6">
        <v>43944.963518518518</v>
      </c>
      <c r="F3671" s="3"/>
      <c r="G3671" s="3"/>
      <c r="H3671" s="3"/>
      <c r="I3671" s="3"/>
      <c r="J3671" s="3" t="s">
        <v>25908</v>
      </c>
      <c r="K3671" s="3"/>
      <c r="L3671" s="7" t="s">
        <v>27</v>
      </c>
      <c r="M3671" s="14" t="s">
        <v>25909</v>
      </c>
      <c r="N3671" s="3">
        <v>427</v>
      </c>
      <c r="O3671" s="3">
        <v>417</v>
      </c>
      <c r="P3671" s="3"/>
      <c r="Q3671" s="17" t="s">
        <v>25910</v>
      </c>
      <c r="R3671" s="7" t="s">
        <v>22370</v>
      </c>
    </row>
    <row r="3672" spans="1:18" ht="56.25">
      <c r="A3672" s="8" t="s">
        <v>25911</v>
      </c>
      <c r="B3672" s="3" t="s">
        <v>25912</v>
      </c>
      <c r="C3672" s="4" t="s">
        <v>21947</v>
      </c>
      <c r="D3672" s="3" t="s">
        <v>25913</v>
      </c>
      <c r="E3672" s="6">
        <v>43944.963425925926</v>
      </c>
      <c r="F3672" s="3"/>
      <c r="G3672" s="3"/>
      <c r="H3672" s="3"/>
      <c r="I3672" s="3"/>
      <c r="J3672" s="3" t="s">
        <v>25914</v>
      </c>
      <c r="K3672" s="3"/>
      <c r="L3672" s="7" t="s">
        <v>57</v>
      </c>
      <c r="M3672" s="14" t="s">
        <v>25915</v>
      </c>
      <c r="N3672" s="3">
        <v>365</v>
      </c>
      <c r="O3672" s="3">
        <v>172</v>
      </c>
      <c r="P3672" s="3"/>
      <c r="Q3672" s="17" t="s">
        <v>25916</v>
      </c>
      <c r="R3672" s="7" t="s">
        <v>21952</v>
      </c>
    </row>
    <row r="3673" spans="1:18" ht="45">
      <c r="A3673" s="8" t="s">
        <v>25917</v>
      </c>
      <c r="B3673" s="3" t="s">
        <v>25918</v>
      </c>
      <c r="C3673" s="4" t="s">
        <v>25919</v>
      </c>
      <c r="D3673" s="3" t="s">
        <v>25920</v>
      </c>
      <c r="E3673" s="6">
        <v>43944.963240740741</v>
      </c>
      <c r="F3673" s="3"/>
      <c r="G3673" s="3"/>
      <c r="H3673" s="3"/>
      <c r="I3673" s="3"/>
      <c r="J3673" s="3" t="s">
        <v>25921</v>
      </c>
      <c r="K3673" s="3"/>
      <c r="L3673" s="7" t="s">
        <v>1026</v>
      </c>
      <c r="M3673" s="14" t="s">
        <v>25922</v>
      </c>
      <c r="N3673" s="3">
        <v>2049</v>
      </c>
      <c r="O3673" s="3">
        <v>2277</v>
      </c>
      <c r="P3673" s="3" t="s">
        <v>25923</v>
      </c>
      <c r="Q3673" s="17" t="s">
        <v>25924</v>
      </c>
      <c r="R3673" s="7" t="s">
        <v>25925</v>
      </c>
    </row>
    <row r="3674" spans="1:18" ht="67.5">
      <c r="A3674" s="8" t="s">
        <v>25926</v>
      </c>
      <c r="B3674" s="3" t="s">
        <v>25927</v>
      </c>
      <c r="C3674" s="4" t="s">
        <v>21725</v>
      </c>
      <c r="D3674" s="3" t="s">
        <v>25928</v>
      </c>
      <c r="E3674" s="6">
        <v>43944.962951388894</v>
      </c>
      <c r="F3674" s="3"/>
      <c r="G3674" s="3"/>
      <c r="H3674" s="3"/>
      <c r="I3674" s="3"/>
      <c r="J3674" s="3" t="s">
        <v>25929</v>
      </c>
      <c r="K3674" s="3"/>
      <c r="L3674" s="7" t="s">
        <v>178</v>
      </c>
      <c r="M3674" s="14" t="s">
        <v>25930</v>
      </c>
      <c r="N3674" s="3">
        <v>2132</v>
      </c>
      <c r="O3674" s="3">
        <v>1754</v>
      </c>
      <c r="P3674" s="3" t="s">
        <v>25931</v>
      </c>
      <c r="Q3674" s="17" t="s">
        <v>25932</v>
      </c>
      <c r="R3674" s="7" t="s">
        <v>21730</v>
      </c>
    </row>
    <row r="3675" spans="1:18" ht="56.25">
      <c r="A3675" s="8" t="s">
        <v>25933</v>
      </c>
      <c r="B3675" s="3" t="s">
        <v>25934</v>
      </c>
      <c r="C3675" s="4" t="s">
        <v>21483</v>
      </c>
      <c r="D3675" s="3" t="s">
        <v>25935</v>
      </c>
      <c r="E3675" s="6">
        <v>43944.962893518517</v>
      </c>
      <c r="F3675" s="3"/>
      <c r="G3675" s="3"/>
      <c r="H3675" s="3"/>
      <c r="I3675" s="3"/>
      <c r="J3675" s="3" t="s">
        <v>25936</v>
      </c>
      <c r="K3675" s="3"/>
      <c r="L3675" s="7" t="s">
        <v>57</v>
      </c>
      <c r="M3675" s="14" t="s">
        <v>25937</v>
      </c>
      <c r="N3675" s="3">
        <v>2964</v>
      </c>
      <c r="O3675" s="3">
        <v>1350</v>
      </c>
      <c r="P3675" s="3"/>
      <c r="Q3675" s="17" t="s">
        <v>25938</v>
      </c>
      <c r="R3675" s="7" t="s">
        <v>21489</v>
      </c>
    </row>
    <row r="3676" spans="1:18" ht="56.25">
      <c r="A3676" s="8" t="s">
        <v>25939</v>
      </c>
      <c r="B3676" s="3" t="s">
        <v>25940</v>
      </c>
      <c r="C3676" s="4" t="s">
        <v>25159</v>
      </c>
      <c r="D3676" s="3" t="s">
        <v>25941</v>
      </c>
      <c r="E3676" s="6">
        <v>43944.962858796294</v>
      </c>
      <c r="F3676" s="3"/>
      <c r="G3676" s="3"/>
      <c r="H3676" s="3"/>
      <c r="I3676" s="3"/>
      <c r="J3676" s="3" t="s">
        <v>25942</v>
      </c>
      <c r="K3676" s="3"/>
      <c r="L3676" s="7" t="s">
        <v>27</v>
      </c>
      <c r="M3676" s="14" t="s">
        <v>25943</v>
      </c>
      <c r="N3676" s="3">
        <v>725</v>
      </c>
      <c r="O3676" s="3">
        <v>2085</v>
      </c>
      <c r="P3676" s="3" t="s">
        <v>25944</v>
      </c>
      <c r="Q3676" s="17" t="s">
        <v>25945</v>
      </c>
      <c r="R3676" s="7" t="s">
        <v>22938</v>
      </c>
    </row>
    <row r="3677" spans="1:18" ht="56.25">
      <c r="A3677" s="8" t="s">
        <v>25946</v>
      </c>
      <c r="B3677" s="3" t="s">
        <v>25947</v>
      </c>
      <c r="C3677" s="4" t="s">
        <v>25948</v>
      </c>
      <c r="D3677" s="3" t="s">
        <v>25949</v>
      </c>
      <c r="E3677" s="6">
        <v>43944.962557870371</v>
      </c>
      <c r="F3677" s="3"/>
      <c r="G3677" s="3"/>
      <c r="H3677" s="3"/>
      <c r="I3677" s="3"/>
      <c r="J3677" s="3" t="s">
        <v>25950</v>
      </c>
      <c r="K3677" s="3"/>
      <c r="L3677" s="7" t="s">
        <v>57</v>
      </c>
      <c r="M3677" s="14" t="s">
        <v>25951</v>
      </c>
      <c r="N3677" s="3">
        <v>673</v>
      </c>
      <c r="O3677" s="3">
        <v>161</v>
      </c>
      <c r="P3677" s="3" t="s">
        <v>975</v>
      </c>
      <c r="Q3677" s="17" t="s">
        <v>25952</v>
      </c>
      <c r="R3677" s="7" t="s">
        <v>25953</v>
      </c>
    </row>
    <row r="3678" spans="1:18" ht="78.75">
      <c r="A3678" s="8" t="s">
        <v>25954</v>
      </c>
      <c r="B3678" s="3" t="s">
        <v>25955</v>
      </c>
      <c r="C3678" s="4" t="s">
        <v>21756</v>
      </c>
      <c r="D3678" s="3" t="s">
        <v>25956</v>
      </c>
      <c r="E3678" s="6">
        <v>43944.962418981479</v>
      </c>
      <c r="F3678" s="3"/>
      <c r="G3678" s="3"/>
      <c r="H3678" s="3"/>
      <c r="I3678" s="3"/>
      <c r="J3678" s="3" t="s">
        <v>25957</v>
      </c>
      <c r="K3678" s="3"/>
      <c r="L3678" s="7" t="s">
        <v>57</v>
      </c>
      <c r="M3678" s="14" t="s">
        <v>25958</v>
      </c>
      <c r="N3678" s="3">
        <v>8420</v>
      </c>
      <c r="O3678" s="3">
        <v>4196</v>
      </c>
      <c r="P3678" s="3" t="s">
        <v>4346</v>
      </c>
      <c r="Q3678" s="17" t="s">
        <v>25959</v>
      </c>
      <c r="R3678" s="7" t="s">
        <v>21761</v>
      </c>
    </row>
    <row r="3679" spans="1:18" ht="78.75">
      <c r="A3679" s="8" t="s">
        <v>25960</v>
      </c>
      <c r="B3679" s="3" t="s">
        <v>25961</v>
      </c>
      <c r="C3679" s="4" t="s">
        <v>21756</v>
      </c>
      <c r="D3679" s="3" t="s">
        <v>25962</v>
      </c>
      <c r="E3679" s="6">
        <v>43944.961979166663</v>
      </c>
      <c r="F3679" s="3"/>
      <c r="G3679" s="3"/>
      <c r="H3679" s="3"/>
      <c r="I3679" s="3"/>
      <c r="J3679" s="3" t="s">
        <v>25963</v>
      </c>
      <c r="K3679" s="3"/>
      <c r="L3679" s="7" t="s">
        <v>178</v>
      </c>
      <c r="M3679" s="14" t="s">
        <v>25964</v>
      </c>
      <c r="N3679" s="3">
        <v>3739</v>
      </c>
      <c r="O3679" s="3">
        <v>3865</v>
      </c>
      <c r="P3679" s="3" t="s">
        <v>25965</v>
      </c>
      <c r="Q3679" s="17" t="s">
        <v>25966</v>
      </c>
      <c r="R3679" s="7" t="s">
        <v>21761</v>
      </c>
    </row>
    <row r="3680" spans="1:18" ht="33.75">
      <c r="A3680" s="8" t="s">
        <v>25967</v>
      </c>
      <c r="B3680" s="3" t="s">
        <v>25968</v>
      </c>
      <c r="C3680" s="4" t="s">
        <v>23321</v>
      </c>
      <c r="D3680" s="3" t="s">
        <v>25969</v>
      </c>
      <c r="E3680" s="6">
        <v>43944.96193287037</v>
      </c>
      <c r="F3680" s="3"/>
      <c r="G3680" s="3"/>
      <c r="H3680" s="3"/>
      <c r="I3680" s="3"/>
      <c r="J3680" s="3" t="s">
        <v>25970</v>
      </c>
      <c r="K3680" s="3"/>
      <c r="L3680" s="7" t="s">
        <v>178</v>
      </c>
      <c r="M3680" s="14" t="s">
        <v>25971</v>
      </c>
      <c r="N3680" s="3">
        <v>2578</v>
      </c>
      <c r="O3680" s="3">
        <v>2339</v>
      </c>
      <c r="P3680" s="3" t="s">
        <v>4526</v>
      </c>
      <c r="Q3680" s="17" t="s">
        <v>25972</v>
      </c>
      <c r="R3680" s="7" t="s">
        <v>23327</v>
      </c>
    </row>
    <row r="3681" spans="1:18" ht="45">
      <c r="A3681" s="8" t="s">
        <v>25973</v>
      </c>
      <c r="B3681" s="3" t="s">
        <v>25974</v>
      </c>
      <c r="C3681" s="4" t="s">
        <v>25975</v>
      </c>
      <c r="D3681" s="3" t="s">
        <v>25976</v>
      </c>
      <c r="E3681" s="6">
        <v>43944.961863425924</v>
      </c>
      <c r="F3681" s="3"/>
      <c r="G3681" s="3"/>
      <c r="H3681" s="3"/>
      <c r="I3681" s="3"/>
      <c r="J3681" s="3" t="s">
        <v>25977</v>
      </c>
      <c r="K3681" s="3"/>
      <c r="L3681" s="7" t="s">
        <v>680</v>
      </c>
      <c r="M3681" s="14" t="s">
        <v>25978</v>
      </c>
      <c r="N3681" s="3">
        <v>2729</v>
      </c>
      <c r="O3681" s="3">
        <v>236</v>
      </c>
      <c r="P3681" s="3" t="s">
        <v>25979</v>
      </c>
      <c r="Q3681" s="17" t="s">
        <v>25980</v>
      </c>
      <c r="R3681" s="7" t="s">
        <v>25981</v>
      </c>
    </row>
    <row r="3682" spans="1:18" ht="56.25">
      <c r="A3682" s="8" t="s">
        <v>25982</v>
      </c>
      <c r="B3682" s="3" t="s">
        <v>25983</v>
      </c>
      <c r="C3682" s="4" t="s">
        <v>25159</v>
      </c>
      <c r="D3682" s="3" t="s">
        <v>25984</v>
      </c>
      <c r="E3682" s="6">
        <v>43944.961840277778</v>
      </c>
      <c r="F3682" s="3"/>
      <c r="G3682" s="3"/>
      <c r="H3682" s="3"/>
      <c r="I3682" s="3"/>
      <c r="J3682" s="3" t="s">
        <v>25985</v>
      </c>
      <c r="K3682" s="3"/>
      <c r="L3682" s="7" t="s">
        <v>57</v>
      </c>
      <c r="M3682" s="14" t="s">
        <v>25986</v>
      </c>
      <c r="N3682" s="3">
        <v>596</v>
      </c>
      <c r="O3682" s="3">
        <v>596</v>
      </c>
      <c r="P3682" s="3" t="s">
        <v>22457</v>
      </c>
      <c r="Q3682" s="17" t="s">
        <v>25987</v>
      </c>
      <c r="R3682" s="7" t="s">
        <v>22938</v>
      </c>
    </row>
    <row r="3683" spans="1:18" ht="56.25">
      <c r="A3683" s="8" t="s">
        <v>25988</v>
      </c>
      <c r="B3683" s="3" t="s">
        <v>20705</v>
      </c>
      <c r="C3683" s="4" t="s">
        <v>25989</v>
      </c>
      <c r="D3683" s="3" t="s">
        <v>25990</v>
      </c>
      <c r="E3683" s="6">
        <v>43944.961817129632</v>
      </c>
      <c r="F3683" s="3"/>
      <c r="G3683" s="3"/>
      <c r="H3683" s="3"/>
      <c r="I3683" s="3"/>
      <c r="J3683" s="3" t="s">
        <v>20707</v>
      </c>
      <c r="K3683" s="3"/>
      <c r="L3683" s="7" t="s">
        <v>57</v>
      </c>
      <c r="M3683" s="14" t="s">
        <v>20708</v>
      </c>
      <c r="N3683" s="3">
        <v>150</v>
      </c>
      <c r="O3683" s="3">
        <v>1628</v>
      </c>
      <c r="P3683" s="3" t="s">
        <v>15728</v>
      </c>
      <c r="Q3683" s="17" t="s">
        <v>25991</v>
      </c>
      <c r="R3683" s="7" t="s">
        <v>25992</v>
      </c>
    </row>
    <row r="3684" spans="1:18" ht="33.75">
      <c r="A3684" s="8" t="s">
        <v>25993</v>
      </c>
      <c r="B3684" s="3" t="s">
        <v>25994</v>
      </c>
      <c r="C3684" s="4" t="s">
        <v>22333</v>
      </c>
      <c r="D3684" s="3" t="s">
        <v>25995</v>
      </c>
      <c r="E3684" s="6">
        <v>43944.961736111116</v>
      </c>
      <c r="F3684" s="3"/>
      <c r="G3684" s="3"/>
      <c r="H3684" s="3"/>
      <c r="I3684" s="3"/>
      <c r="J3684" s="3" t="s">
        <v>25996</v>
      </c>
      <c r="K3684" s="3"/>
      <c r="L3684" s="7" t="s">
        <v>57</v>
      </c>
      <c r="M3684" s="14" t="s">
        <v>340</v>
      </c>
      <c r="N3684" s="3">
        <v>31</v>
      </c>
      <c r="O3684" s="3">
        <v>416</v>
      </c>
      <c r="P3684" s="3"/>
      <c r="Q3684" s="17" t="s">
        <v>25997</v>
      </c>
      <c r="R3684" s="7" t="s">
        <v>22338</v>
      </c>
    </row>
    <row r="3685" spans="1:18" ht="67.5">
      <c r="A3685" s="8" t="s">
        <v>25998</v>
      </c>
      <c r="B3685" s="3" t="s">
        <v>25999</v>
      </c>
      <c r="C3685" s="4" t="s">
        <v>26000</v>
      </c>
      <c r="D3685" s="3" t="s">
        <v>26001</v>
      </c>
      <c r="E3685" s="6">
        <v>43944.961724537032</v>
      </c>
      <c r="F3685" s="3"/>
      <c r="G3685" s="3"/>
      <c r="H3685" s="3"/>
      <c r="I3685" s="3"/>
      <c r="J3685" s="3" t="s">
        <v>26002</v>
      </c>
      <c r="K3685" s="3"/>
      <c r="L3685" s="7" t="s">
        <v>27</v>
      </c>
      <c r="M3685" s="14" t="s">
        <v>26003</v>
      </c>
      <c r="N3685" s="3">
        <v>75</v>
      </c>
      <c r="O3685" s="3">
        <v>991</v>
      </c>
      <c r="P3685" s="3" t="s">
        <v>26004</v>
      </c>
      <c r="Q3685" s="17" t="s">
        <v>26005</v>
      </c>
      <c r="R3685" s="7" t="s">
        <v>26006</v>
      </c>
    </row>
    <row r="3686" spans="1:18" ht="67.5">
      <c r="A3686" s="8" t="s">
        <v>26007</v>
      </c>
      <c r="B3686" s="3" t="s">
        <v>26008</v>
      </c>
      <c r="C3686" s="4" t="s">
        <v>26009</v>
      </c>
      <c r="D3686" s="3" t="s">
        <v>26010</v>
      </c>
      <c r="E3686" s="6">
        <v>43944.961539351847</v>
      </c>
      <c r="F3686" s="3"/>
      <c r="G3686" s="3"/>
      <c r="H3686" s="3" t="s">
        <v>26011</v>
      </c>
      <c r="I3686" s="3" t="s">
        <v>26012</v>
      </c>
      <c r="J3686" s="3" t="s">
        <v>26013</v>
      </c>
      <c r="K3686" s="3" t="s">
        <v>26014</v>
      </c>
      <c r="L3686" s="7" t="s">
        <v>57</v>
      </c>
      <c r="M3686" s="14" t="s">
        <v>26015</v>
      </c>
      <c r="N3686" s="3">
        <v>191</v>
      </c>
      <c r="O3686" s="3">
        <v>1039</v>
      </c>
      <c r="P3686" s="3" t="s">
        <v>975</v>
      </c>
      <c r="Q3686" s="17" t="s">
        <v>26016</v>
      </c>
      <c r="R3686" s="7" t="s">
        <v>26017</v>
      </c>
    </row>
    <row r="3687" spans="1:18" ht="56.25">
      <c r="A3687" s="8" t="s">
        <v>26018</v>
      </c>
      <c r="B3687" s="3" t="s">
        <v>26019</v>
      </c>
      <c r="C3687" s="4" t="s">
        <v>26020</v>
      </c>
      <c r="D3687" s="3" t="s">
        <v>26010</v>
      </c>
      <c r="E3687" s="6">
        <v>43944.961539351847</v>
      </c>
      <c r="F3687" s="3"/>
      <c r="G3687" s="3"/>
      <c r="H3687" s="3"/>
      <c r="I3687" s="3"/>
      <c r="J3687" s="3" t="s">
        <v>26021</v>
      </c>
      <c r="K3687" s="3"/>
      <c r="L3687" s="7" t="s">
        <v>190</v>
      </c>
      <c r="M3687" s="14" t="s">
        <v>26022</v>
      </c>
      <c r="N3687" s="3">
        <v>228718</v>
      </c>
      <c r="O3687" s="3">
        <v>2957</v>
      </c>
      <c r="P3687" s="3" t="s">
        <v>15849</v>
      </c>
      <c r="Q3687" s="17" t="s">
        <v>26023</v>
      </c>
      <c r="R3687" s="7" t="s">
        <v>26024</v>
      </c>
    </row>
    <row r="3688" spans="1:18" ht="67.5">
      <c r="A3688" s="8" t="s">
        <v>26025</v>
      </c>
      <c r="B3688" s="3" t="s">
        <v>26026</v>
      </c>
      <c r="C3688" s="4" t="s">
        <v>25442</v>
      </c>
      <c r="D3688" s="3" t="s">
        <v>26027</v>
      </c>
      <c r="E3688" s="6">
        <v>43944.961365740739</v>
      </c>
      <c r="F3688" s="3"/>
      <c r="G3688" s="3"/>
      <c r="H3688" s="3"/>
      <c r="I3688" s="3"/>
      <c r="J3688" s="3" t="s">
        <v>26028</v>
      </c>
      <c r="K3688" s="3"/>
      <c r="L3688" s="7" t="s">
        <v>27</v>
      </c>
      <c r="M3688" s="14" t="s">
        <v>26029</v>
      </c>
      <c r="N3688" s="3">
        <v>980</v>
      </c>
      <c r="O3688" s="3">
        <v>3187</v>
      </c>
      <c r="P3688" s="3" t="s">
        <v>26030</v>
      </c>
      <c r="Q3688" s="17" t="s">
        <v>26031</v>
      </c>
      <c r="R3688" s="7" t="s">
        <v>25447</v>
      </c>
    </row>
    <row r="3689" spans="1:18" ht="78.75">
      <c r="A3689" s="8" t="s">
        <v>26032</v>
      </c>
      <c r="B3689" s="3" t="s">
        <v>26033</v>
      </c>
      <c r="C3689" s="4" t="s">
        <v>21756</v>
      </c>
      <c r="D3689" s="3" t="s">
        <v>26034</v>
      </c>
      <c r="E3689" s="6">
        <v>43944.961226851854</v>
      </c>
      <c r="F3689" s="3"/>
      <c r="G3689" s="3"/>
      <c r="H3689" s="3"/>
      <c r="I3689" s="3"/>
      <c r="J3689" s="3" t="s">
        <v>26035</v>
      </c>
      <c r="K3689" s="3"/>
      <c r="L3689" s="7" t="s">
        <v>142</v>
      </c>
      <c r="M3689" s="14" t="s">
        <v>340</v>
      </c>
      <c r="N3689" s="3">
        <v>40</v>
      </c>
      <c r="O3689" s="3">
        <v>61</v>
      </c>
      <c r="P3689" s="3"/>
      <c r="Q3689" s="17" t="s">
        <v>26036</v>
      </c>
      <c r="R3689" s="7" t="s">
        <v>21761</v>
      </c>
    </row>
    <row r="3690" spans="1:18" ht="78.75">
      <c r="A3690" s="8" t="s">
        <v>26037</v>
      </c>
      <c r="B3690" s="3" t="s">
        <v>26038</v>
      </c>
      <c r="C3690" s="4" t="s">
        <v>21756</v>
      </c>
      <c r="D3690" s="3" t="s">
        <v>26039</v>
      </c>
      <c r="E3690" s="6">
        <v>43944.9612037037</v>
      </c>
      <c r="F3690" s="3"/>
      <c r="G3690" s="3"/>
      <c r="H3690" s="3"/>
      <c r="I3690" s="3"/>
      <c r="J3690" s="3" t="s">
        <v>26040</v>
      </c>
      <c r="K3690" s="3"/>
      <c r="L3690" s="7" t="s">
        <v>57</v>
      </c>
      <c r="M3690" s="14" t="s">
        <v>26041</v>
      </c>
      <c r="N3690" s="3">
        <v>395</v>
      </c>
      <c r="O3690" s="3">
        <v>1610</v>
      </c>
      <c r="P3690" s="3"/>
      <c r="Q3690" s="17" t="s">
        <v>26042</v>
      </c>
      <c r="R3690" s="7" t="s">
        <v>21761</v>
      </c>
    </row>
    <row r="3691" spans="1:18" ht="78.75">
      <c r="A3691" s="8" t="s">
        <v>26043</v>
      </c>
      <c r="B3691" s="3" t="s">
        <v>26044</v>
      </c>
      <c r="C3691" s="4" t="s">
        <v>22054</v>
      </c>
      <c r="D3691" s="3" t="s">
        <v>26045</v>
      </c>
      <c r="E3691" s="6">
        <v>43944.961192129631</v>
      </c>
      <c r="F3691" s="3"/>
      <c r="G3691" s="3"/>
      <c r="H3691" s="3"/>
      <c r="I3691" s="3"/>
      <c r="J3691" s="3" t="s">
        <v>26046</v>
      </c>
      <c r="K3691" s="3"/>
      <c r="L3691" s="7" t="s">
        <v>57</v>
      </c>
      <c r="M3691" s="14" t="s">
        <v>26047</v>
      </c>
      <c r="N3691" s="3">
        <v>175</v>
      </c>
      <c r="O3691" s="3">
        <v>616</v>
      </c>
      <c r="P3691" s="3" t="s">
        <v>26048</v>
      </c>
      <c r="Q3691" s="17" t="s">
        <v>26049</v>
      </c>
      <c r="R3691" s="7" t="s">
        <v>22060</v>
      </c>
    </row>
    <row r="3692" spans="1:18" ht="135">
      <c r="A3692" s="8" t="s">
        <v>26050</v>
      </c>
      <c r="B3692" s="3" t="s">
        <v>26051</v>
      </c>
      <c r="C3692" s="4" t="s">
        <v>26052</v>
      </c>
      <c r="D3692" s="3" t="s">
        <v>26053</v>
      </c>
      <c r="E3692" s="6">
        <v>43944.960995370369</v>
      </c>
      <c r="F3692" s="3"/>
      <c r="G3692" s="3"/>
      <c r="H3692" s="3"/>
      <c r="I3692" s="3"/>
      <c r="J3692" s="3" t="s">
        <v>26054</v>
      </c>
      <c r="K3692" s="3"/>
      <c r="L3692" s="7" t="s">
        <v>178</v>
      </c>
      <c r="M3692" s="14" t="s">
        <v>26055</v>
      </c>
      <c r="N3692" s="3">
        <v>382</v>
      </c>
      <c r="O3692" s="3">
        <v>438</v>
      </c>
      <c r="P3692" s="3" t="s">
        <v>26056</v>
      </c>
      <c r="Q3692" s="17" t="s">
        <v>26057</v>
      </c>
      <c r="R3692" s="7" t="s">
        <v>26058</v>
      </c>
    </row>
    <row r="3693" spans="1:18" ht="56.25">
      <c r="A3693" s="8" t="s">
        <v>26059</v>
      </c>
      <c r="B3693" s="3" t="s">
        <v>26060</v>
      </c>
      <c r="C3693" s="4" t="s">
        <v>26061</v>
      </c>
      <c r="D3693" s="3" t="s">
        <v>26062</v>
      </c>
      <c r="E3693" s="6">
        <v>43944.960879629631</v>
      </c>
      <c r="F3693" s="3"/>
      <c r="G3693" s="3"/>
      <c r="H3693" s="3" t="s">
        <v>26063</v>
      </c>
      <c r="I3693" s="3" t="s">
        <v>26064</v>
      </c>
      <c r="J3693" s="3" t="s">
        <v>26065</v>
      </c>
      <c r="K3693" s="3" t="s">
        <v>26066</v>
      </c>
      <c r="L3693" s="7" t="s">
        <v>27</v>
      </c>
      <c r="M3693" s="14" t="s">
        <v>26067</v>
      </c>
      <c r="N3693" s="3">
        <v>243</v>
      </c>
      <c r="O3693" s="3">
        <v>961</v>
      </c>
      <c r="P3693" s="3" t="s">
        <v>1816</v>
      </c>
      <c r="Q3693" s="17" t="s">
        <v>26068</v>
      </c>
      <c r="R3693" s="7" t="s">
        <v>26069</v>
      </c>
    </row>
    <row r="3694" spans="1:18" ht="45">
      <c r="A3694" s="8" t="s">
        <v>26070</v>
      </c>
      <c r="B3694" s="3" t="s">
        <v>18492</v>
      </c>
      <c r="C3694" s="4" t="s">
        <v>26071</v>
      </c>
      <c r="D3694" s="3" t="s">
        <v>26072</v>
      </c>
      <c r="E3694" s="6">
        <v>43944.960856481484</v>
      </c>
      <c r="F3694" s="3"/>
      <c r="G3694" s="3"/>
      <c r="H3694" s="3"/>
      <c r="I3694" s="3"/>
      <c r="J3694" s="3" t="s">
        <v>18494</v>
      </c>
      <c r="K3694" s="3"/>
      <c r="L3694" s="7" t="s">
        <v>18232</v>
      </c>
      <c r="M3694" s="14" t="s">
        <v>18495</v>
      </c>
      <c r="N3694" s="3">
        <v>2016773</v>
      </c>
      <c r="O3694" s="3">
        <v>1876</v>
      </c>
      <c r="P3694" s="3" t="s">
        <v>4898</v>
      </c>
      <c r="Q3694" s="17" t="s">
        <v>26073</v>
      </c>
      <c r="R3694" s="7" t="s">
        <v>26074</v>
      </c>
    </row>
    <row r="3695" spans="1:18" ht="45">
      <c r="A3695" s="8" t="s">
        <v>26075</v>
      </c>
      <c r="B3695" s="3" t="s">
        <v>26076</v>
      </c>
      <c r="C3695" s="4" t="s">
        <v>26077</v>
      </c>
      <c r="D3695" s="3" t="s">
        <v>26078</v>
      </c>
      <c r="E3695" s="6">
        <v>43944.960740740746</v>
      </c>
      <c r="F3695" s="3"/>
      <c r="G3695" s="3"/>
      <c r="H3695" s="3"/>
      <c r="I3695" s="3"/>
      <c r="J3695" s="3" t="s">
        <v>26079</v>
      </c>
      <c r="K3695" s="3"/>
      <c r="L3695" s="7" t="s">
        <v>18232</v>
      </c>
      <c r="M3695" s="14" t="s">
        <v>26080</v>
      </c>
      <c r="N3695" s="3">
        <v>108798</v>
      </c>
      <c r="O3695" s="3">
        <v>765</v>
      </c>
      <c r="P3695" s="3"/>
      <c r="Q3695" s="17" t="s">
        <v>26081</v>
      </c>
      <c r="R3695" s="7" t="s">
        <v>26082</v>
      </c>
    </row>
    <row r="3696" spans="1:18" ht="101.25">
      <c r="A3696" s="8" t="s">
        <v>26083</v>
      </c>
      <c r="B3696" s="3" t="s">
        <v>26084</v>
      </c>
      <c r="C3696" s="4" t="s">
        <v>21969</v>
      </c>
      <c r="D3696" s="3" t="s">
        <v>26085</v>
      </c>
      <c r="E3696" s="6">
        <v>43944.960729166662</v>
      </c>
      <c r="F3696" s="3"/>
      <c r="G3696" s="3"/>
      <c r="H3696" s="3"/>
      <c r="I3696" s="3"/>
      <c r="J3696" s="3" t="s">
        <v>26086</v>
      </c>
      <c r="K3696" s="3"/>
      <c r="L3696" s="7" t="s">
        <v>178</v>
      </c>
      <c r="M3696" s="14" t="s">
        <v>26087</v>
      </c>
      <c r="N3696" s="3">
        <v>429</v>
      </c>
      <c r="O3696" s="3">
        <v>462</v>
      </c>
      <c r="P3696" s="3"/>
      <c r="Q3696" s="17" t="s">
        <v>26088</v>
      </c>
      <c r="R3696" s="7" t="s">
        <v>21973</v>
      </c>
    </row>
    <row r="3697" spans="1:18" ht="33.75">
      <c r="A3697" s="8" t="s">
        <v>26089</v>
      </c>
      <c r="B3697" s="3" t="s">
        <v>26090</v>
      </c>
      <c r="C3697" s="4" t="s">
        <v>6901</v>
      </c>
      <c r="D3697" s="3" t="s">
        <v>26091</v>
      </c>
      <c r="E3697" s="6">
        <v>43944.960659722223</v>
      </c>
      <c r="F3697" s="3"/>
      <c r="G3697" s="3"/>
      <c r="H3697" s="3"/>
      <c r="I3697" s="3"/>
      <c r="J3697" s="3" t="s">
        <v>26092</v>
      </c>
      <c r="K3697" s="3"/>
      <c r="L3697" s="7" t="s">
        <v>57</v>
      </c>
      <c r="M3697" s="14" t="s">
        <v>26093</v>
      </c>
      <c r="N3697" s="3">
        <v>174</v>
      </c>
      <c r="O3697" s="3">
        <v>183</v>
      </c>
      <c r="P3697" s="3"/>
      <c r="Q3697" s="17" t="s">
        <v>26094</v>
      </c>
      <c r="R3697" s="7" t="s">
        <v>6907</v>
      </c>
    </row>
    <row r="3698" spans="1:18" ht="33.75">
      <c r="A3698" s="8" t="s">
        <v>26095</v>
      </c>
      <c r="B3698" s="3" t="s">
        <v>26096</v>
      </c>
      <c r="C3698" s="4" t="s">
        <v>26097</v>
      </c>
      <c r="D3698" s="3" t="s">
        <v>26098</v>
      </c>
      <c r="E3698" s="6">
        <v>43944.960277777776</v>
      </c>
      <c r="F3698" s="3"/>
      <c r="G3698" s="3"/>
      <c r="H3698" s="3"/>
      <c r="I3698" s="3"/>
      <c r="J3698" s="3" t="s">
        <v>26099</v>
      </c>
      <c r="K3698" s="3"/>
      <c r="L3698" s="7" t="s">
        <v>27</v>
      </c>
      <c r="M3698" s="14" t="s">
        <v>26100</v>
      </c>
      <c r="N3698" s="3">
        <v>1591</v>
      </c>
      <c r="O3698" s="3">
        <v>1581</v>
      </c>
      <c r="P3698" s="3" t="s">
        <v>26101</v>
      </c>
      <c r="Q3698" s="17" t="s">
        <v>26102</v>
      </c>
      <c r="R3698" s="7" t="s">
        <v>26103</v>
      </c>
    </row>
    <row r="3699" spans="1:18" ht="78.75">
      <c r="A3699" s="8" t="s">
        <v>26104</v>
      </c>
      <c r="B3699" s="3" t="s">
        <v>26105</v>
      </c>
      <c r="C3699" s="4" t="s">
        <v>21756</v>
      </c>
      <c r="D3699" s="3" t="s">
        <v>26106</v>
      </c>
      <c r="E3699" s="6">
        <v>43944.960266203707</v>
      </c>
      <c r="F3699" s="3"/>
      <c r="G3699" s="3"/>
      <c r="H3699" s="3"/>
      <c r="I3699" s="3"/>
      <c r="J3699" s="3" t="s">
        <v>26107</v>
      </c>
      <c r="K3699" s="3"/>
      <c r="L3699" s="7" t="s">
        <v>178</v>
      </c>
      <c r="M3699" s="14" t="s">
        <v>26108</v>
      </c>
      <c r="N3699" s="3">
        <v>4819</v>
      </c>
      <c r="O3699" s="3">
        <v>5296</v>
      </c>
      <c r="P3699" s="3" t="s">
        <v>26109</v>
      </c>
      <c r="Q3699" s="17" t="s">
        <v>26110</v>
      </c>
      <c r="R3699" s="7" t="s">
        <v>21761</v>
      </c>
    </row>
    <row r="3700" spans="1:18" ht="67.5">
      <c r="A3700" s="8" t="s">
        <v>26111</v>
      </c>
      <c r="B3700" s="3" t="s">
        <v>26112</v>
      </c>
      <c r="C3700" s="4" t="s">
        <v>21725</v>
      </c>
      <c r="D3700" s="3" t="s">
        <v>26113</v>
      </c>
      <c r="E3700" s="6">
        <v>43944.95994212963</v>
      </c>
      <c r="F3700" s="3"/>
      <c r="G3700" s="3"/>
      <c r="H3700" s="3"/>
      <c r="I3700" s="3"/>
      <c r="J3700" s="3" t="s">
        <v>26114</v>
      </c>
      <c r="K3700" s="3"/>
      <c r="L3700" s="7" t="s">
        <v>27</v>
      </c>
      <c r="M3700" s="14" t="s">
        <v>26115</v>
      </c>
      <c r="N3700" s="3">
        <v>827</v>
      </c>
      <c r="O3700" s="3">
        <v>431</v>
      </c>
      <c r="P3700" s="3" t="s">
        <v>912</v>
      </c>
      <c r="Q3700" s="17" t="s">
        <v>26116</v>
      </c>
      <c r="R3700" s="7" t="s">
        <v>21730</v>
      </c>
    </row>
    <row r="3701" spans="1:18" ht="67.5">
      <c r="A3701" s="8" t="s">
        <v>26117</v>
      </c>
      <c r="B3701" s="3" t="s">
        <v>26118</v>
      </c>
      <c r="C3701" s="4" t="s">
        <v>21582</v>
      </c>
      <c r="D3701" s="3" t="s">
        <v>26119</v>
      </c>
      <c r="E3701" s="6">
        <v>43944.959826388891</v>
      </c>
      <c r="F3701" s="3"/>
      <c r="G3701" s="3"/>
      <c r="H3701" s="3"/>
      <c r="I3701" s="3"/>
      <c r="J3701" s="3" t="s">
        <v>26120</v>
      </c>
      <c r="K3701" s="3"/>
      <c r="L3701" s="7" t="s">
        <v>178</v>
      </c>
      <c r="M3701" s="14" t="s">
        <v>26121</v>
      </c>
      <c r="N3701" s="3">
        <v>16</v>
      </c>
      <c r="O3701" s="3">
        <v>45</v>
      </c>
      <c r="P3701" s="3"/>
      <c r="Q3701" s="17" t="s">
        <v>26122</v>
      </c>
      <c r="R3701" s="7" t="s">
        <v>21585</v>
      </c>
    </row>
    <row r="3702" spans="1:18" ht="67.5">
      <c r="A3702" s="8" t="s">
        <v>26123</v>
      </c>
      <c r="B3702" s="3" t="s">
        <v>26124</v>
      </c>
      <c r="C3702" s="4" t="s">
        <v>21725</v>
      </c>
      <c r="D3702" s="3" t="s">
        <v>26125</v>
      </c>
      <c r="E3702" s="6">
        <v>43944.959780092591</v>
      </c>
      <c r="F3702" s="3"/>
      <c r="G3702" s="3"/>
      <c r="H3702" s="3"/>
      <c r="I3702" s="3"/>
      <c r="J3702" s="3" t="s">
        <v>26126</v>
      </c>
      <c r="K3702" s="3"/>
      <c r="L3702" s="7" t="s">
        <v>27</v>
      </c>
      <c r="M3702" s="14" t="s">
        <v>26127</v>
      </c>
      <c r="N3702" s="3">
        <v>33</v>
      </c>
      <c r="O3702" s="3">
        <v>908</v>
      </c>
      <c r="P3702" s="3"/>
      <c r="Q3702" s="17" t="s">
        <v>26128</v>
      </c>
      <c r="R3702" s="7" t="s">
        <v>21730</v>
      </c>
    </row>
    <row r="3703" spans="1:18" ht="33.75">
      <c r="A3703" s="8" t="s">
        <v>26129</v>
      </c>
      <c r="B3703" s="3" t="s">
        <v>26130</v>
      </c>
      <c r="C3703" s="4" t="s">
        <v>26131</v>
      </c>
      <c r="D3703" s="3" t="s">
        <v>26132</v>
      </c>
      <c r="E3703" s="6">
        <v>43944.959733796291</v>
      </c>
      <c r="F3703" s="3"/>
      <c r="G3703" s="3"/>
      <c r="H3703" s="3"/>
      <c r="I3703" s="3"/>
      <c r="J3703" s="3" t="s">
        <v>26133</v>
      </c>
      <c r="K3703" s="3"/>
      <c r="L3703" s="7" t="s">
        <v>3922</v>
      </c>
      <c r="M3703" s="14" t="s">
        <v>26134</v>
      </c>
      <c r="N3703" s="3">
        <v>2015601</v>
      </c>
      <c r="O3703" s="3">
        <v>2069</v>
      </c>
      <c r="P3703" s="3" t="s">
        <v>735</v>
      </c>
      <c r="Q3703" s="17" t="s">
        <v>26135</v>
      </c>
      <c r="R3703" s="7" t="s">
        <v>26136</v>
      </c>
    </row>
    <row r="3704" spans="1:18" ht="67.5">
      <c r="A3704" s="8" t="s">
        <v>26137</v>
      </c>
      <c r="B3704" s="3" t="s">
        <v>26118</v>
      </c>
      <c r="C3704" s="4" t="s">
        <v>21434</v>
      </c>
      <c r="D3704" s="3" t="s">
        <v>26138</v>
      </c>
      <c r="E3704" s="6">
        <v>43944.959722222222</v>
      </c>
      <c r="F3704" s="3"/>
      <c r="G3704" s="3"/>
      <c r="H3704" s="3"/>
      <c r="I3704" s="3"/>
      <c r="J3704" s="3" t="s">
        <v>26120</v>
      </c>
      <c r="K3704" s="3"/>
      <c r="L3704" s="7" t="s">
        <v>178</v>
      </c>
      <c r="M3704" s="14" t="s">
        <v>26121</v>
      </c>
      <c r="N3704" s="3">
        <v>16</v>
      </c>
      <c r="O3704" s="3">
        <v>45</v>
      </c>
      <c r="P3704" s="3"/>
      <c r="Q3704" s="17" t="s">
        <v>26139</v>
      </c>
      <c r="R3704" s="7" t="s">
        <v>21437</v>
      </c>
    </row>
    <row r="3705" spans="1:18" ht="45">
      <c r="A3705" s="8" t="s">
        <v>26140</v>
      </c>
      <c r="B3705" s="3" t="s">
        <v>26141</v>
      </c>
      <c r="C3705" s="4" t="s">
        <v>26142</v>
      </c>
      <c r="D3705" s="3" t="s">
        <v>26143</v>
      </c>
      <c r="E3705" s="6">
        <v>43944.959652777776</v>
      </c>
      <c r="F3705" s="3"/>
      <c r="G3705" s="3"/>
      <c r="H3705" s="3"/>
      <c r="I3705" s="3"/>
      <c r="J3705" s="3" t="s">
        <v>26144</v>
      </c>
      <c r="K3705" s="3"/>
      <c r="L3705" s="7" t="s">
        <v>57</v>
      </c>
      <c r="M3705" s="14" t="s">
        <v>26145</v>
      </c>
      <c r="N3705" s="3">
        <v>746</v>
      </c>
      <c r="O3705" s="3">
        <v>1095</v>
      </c>
      <c r="P3705" s="3" t="s">
        <v>26146</v>
      </c>
      <c r="Q3705" s="17" t="s">
        <v>26147</v>
      </c>
      <c r="R3705" s="7" t="s">
        <v>26148</v>
      </c>
    </row>
    <row r="3706" spans="1:18" ht="101.25">
      <c r="A3706" s="8" t="s">
        <v>26149</v>
      </c>
      <c r="B3706" s="3" t="s">
        <v>26150</v>
      </c>
      <c r="C3706" s="4" t="s">
        <v>21534</v>
      </c>
      <c r="D3706" s="3" t="s">
        <v>26151</v>
      </c>
      <c r="E3706" s="6">
        <v>43944.95957175926</v>
      </c>
      <c r="F3706" s="3"/>
      <c r="G3706" s="3"/>
      <c r="H3706" s="3"/>
      <c r="I3706" s="3"/>
      <c r="J3706" s="3" t="s">
        <v>26152</v>
      </c>
      <c r="K3706" s="3"/>
      <c r="L3706" s="7" t="s">
        <v>178</v>
      </c>
      <c r="M3706" s="14" t="s">
        <v>26153</v>
      </c>
      <c r="N3706" s="3">
        <v>64</v>
      </c>
      <c r="O3706" s="3">
        <v>1047</v>
      </c>
      <c r="P3706" s="3"/>
      <c r="Q3706" s="17" t="s">
        <v>26154</v>
      </c>
      <c r="R3706" s="7" t="s">
        <v>21538</v>
      </c>
    </row>
    <row r="3707" spans="1:18" ht="78.75">
      <c r="A3707" s="8" t="s">
        <v>26155</v>
      </c>
      <c r="B3707" s="3" t="s">
        <v>26156</v>
      </c>
      <c r="C3707" s="4" t="s">
        <v>21756</v>
      </c>
      <c r="D3707" s="3" t="s">
        <v>26157</v>
      </c>
      <c r="E3707" s="6">
        <v>43944.959467592591</v>
      </c>
      <c r="F3707" s="3"/>
      <c r="G3707" s="3"/>
      <c r="H3707" s="3"/>
      <c r="I3707" s="3"/>
      <c r="J3707" s="3" t="s">
        <v>26158</v>
      </c>
      <c r="K3707" s="3"/>
      <c r="L3707" s="7" t="s">
        <v>27</v>
      </c>
      <c r="M3707" s="14" t="s">
        <v>26159</v>
      </c>
      <c r="N3707" s="3">
        <v>268</v>
      </c>
      <c r="O3707" s="3">
        <v>799</v>
      </c>
      <c r="P3707" s="3"/>
      <c r="Q3707" s="17" t="s">
        <v>26160</v>
      </c>
      <c r="R3707" s="7" t="s">
        <v>21761</v>
      </c>
    </row>
    <row r="3708" spans="1:18" ht="67.5">
      <c r="A3708" s="8" t="s">
        <v>26161</v>
      </c>
      <c r="B3708" s="3" t="s">
        <v>26162</v>
      </c>
      <c r="C3708" s="4" t="s">
        <v>21725</v>
      </c>
      <c r="D3708" s="3" t="s">
        <v>26163</v>
      </c>
      <c r="E3708" s="6">
        <v>43944.959282407406</v>
      </c>
      <c r="F3708" s="3"/>
      <c r="G3708" s="3"/>
      <c r="H3708" s="3"/>
      <c r="I3708" s="3"/>
      <c r="J3708" s="3" t="s">
        <v>26164</v>
      </c>
      <c r="K3708" s="3"/>
      <c r="L3708" s="7" t="s">
        <v>178</v>
      </c>
      <c r="M3708" s="14" t="s">
        <v>26165</v>
      </c>
      <c r="N3708" s="3">
        <v>385</v>
      </c>
      <c r="O3708" s="3">
        <v>756</v>
      </c>
      <c r="P3708" s="3"/>
      <c r="Q3708" s="17" t="s">
        <v>26166</v>
      </c>
      <c r="R3708" s="7" t="s">
        <v>21730</v>
      </c>
    </row>
    <row r="3709" spans="1:18" ht="101.25">
      <c r="A3709" s="8" t="s">
        <v>26167</v>
      </c>
      <c r="B3709" s="3" t="s">
        <v>26168</v>
      </c>
      <c r="C3709" s="4" t="s">
        <v>21534</v>
      </c>
      <c r="D3709" s="3" t="s">
        <v>26163</v>
      </c>
      <c r="E3709" s="6">
        <v>43944.959282407406</v>
      </c>
      <c r="F3709" s="3"/>
      <c r="G3709" s="3"/>
      <c r="H3709" s="3"/>
      <c r="I3709" s="3"/>
      <c r="J3709" s="3" t="s">
        <v>26169</v>
      </c>
      <c r="K3709" s="3"/>
      <c r="L3709" s="7" t="s">
        <v>27</v>
      </c>
      <c r="M3709" s="14" t="s">
        <v>26170</v>
      </c>
      <c r="N3709" s="3">
        <v>43</v>
      </c>
      <c r="O3709" s="3">
        <v>377</v>
      </c>
      <c r="P3709" s="3"/>
      <c r="Q3709" s="17" t="s">
        <v>26171</v>
      </c>
      <c r="R3709" s="7" t="s">
        <v>21538</v>
      </c>
    </row>
    <row r="3710" spans="1:18" ht="90">
      <c r="A3710" s="8" t="s">
        <v>26172</v>
      </c>
      <c r="B3710" s="3" t="s">
        <v>26173</v>
      </c>
      <c r="C3710" s="4" t="s">
        <v>26174</v>
      </c>
      <c r="D3710" s="3" t="s">
        <v>26175</v>
      </c>
      <c r="E3710" s="6">
        <v>43944.959270833337</v>
      </c>
      <c r="F3710" s="3"/>
      <c r="G3710" s="3"/>
      <c r="H3710" s="3" t="s">
        <v>26176</v>
      </c>
      <c r="I3710" s="3" t="s">
        <v>26177</v>
      </c>
      <c r="J3710" s="3" t="s">
        <v>26178</v>
      </c>
      <c r="K3710" s="3" t="s">
        <v>26179</v>
      </c>
      <c r="L3710" s="7" t="s">
        <v>27</v>
      </c>
      <c r="M3710" s="14" t="s">
        <v>26180</v>
      </c>
      <c r="N3710" s="3">
        <v>297</v>
      </c>
      <c r="O3710" s="3">
        <v>648</v>
      </c>
      <c r="P3710" s="3"/>
      <c r="Q3710" s="17" t="s">
        <v>26181</v>
      </c>
      <c r="R3710" s="7" t="s">
        <v>26182</v>
      </c>
    </row>
    <row r="3711" spans="1:18" ht="45">
      <c r="A3711" s="8" t="s">
        <v>26183</v>
      </c>
      <c r="B3711" s="3" t="s">
        <v>26184</v>
      </c>
      <c r="C3711" s="4" t="s">
        <v>26185</v>
      </c>
      <c r="D3711" s="3" t="s">
        <v>26186</v>
      </c>
      <c r="E3711" s="6">
        <v>43944.958912037036</v>
      </c>
      <c r="F3711" s="3"/>
      <c r="G3711" s="3"/>
      <c r="H3711" s="3"/>
      <c r="I3711" s="3"/>
      <c r="J3711" s="3" t="s">
        <v>26187</v>
      </c>
      <c r="K3711" s="3"/>
      <c r="L3711" s="7" t="s">
        <v>178</v>
      </c>
      <c r="M3711" s="14" t="s">
        <v>26188</v>
      </c>
      <c r="N3711" s="3">
        <v>952</v>
      </c>
      <c r="O3711" s="3">
        <v>2147</v>
      </c>
      <c r="P3711" s="3" t="s">
        <v>15441</v>
      </c>
      <c r="Q3711" s="17" t="s">
        <v>26189</v>
      </c>
      <c r="R3711" s="7" t="s">
        <v>26190</v>
      </c>
    </row>
    <row r="3712" spans="1:18" ht="78.75">
      <c r="A3712" s="8" t="s">
        <v>26191</v>
      </c>
      <c r="B3712" s="3" t="s">
        <v>26192</v>
      </c>
      <c r="C3712" s="4" t="s">
        <v>21756</v>
      </c>
      <c r="D3712" s="3" t="s">
        <v>26193</v>
      </c>
      <c r="E3712" s="6">
        <v>43944.958553240736</v>
      </c>
      <c r="F3712" s="3"/>
      <c r="G3712" s="3"/>
      <c r="H3712" s="3"/>
      <c r="I3712" s="3"/>
      <c r="J3712" s="3" t="s">
        <v>26194</v>
      </c>
      <c r="K3712" s="3"/>
      <c r="L3712" s="7" t="s">
        <v>27</v>
      </c>
      <c r="M3712" s="14" t="s">
        <v>26195</v>
      </c>
      <c r="N3712" s="3">
        <v>1240</v>
      </c>
      <c r="O3712" s="3">
        <v>1876</v>
      </c>
      <c r="P3712" s="3" t="s">
        <v>975</v>
      </c>
      <c r="Q3712" s="17" t="s">
        <v>26196</v>
      </c>
      <c r="R3712" s="7" t="s">
        <v>21761</v>
      </c>
    </row>
    <row r="3713" spans="1:18" ht="56.25">
      <c r="A3713" s="8" t="s">
        <v>26197</v>
      </c>
      <c r="B3713" s="3" t="s">
        <v>20809</v>
      </c>
      <c r="C3713" s="4" t="s">
        <v>21747</v>
      </c>
      <c r="D3713" s="3" t="s">
        <v>26198</v>
      </c>
      <c r="E3713" s="6">
        <v>43944.958043981482</v>
      </c>
      <c r="F3713" s="3"/>
      <c r="G3713" s="3"/>
      <c r="H3713" s="3"/>
      <c r="I3713" s="3"/>
      <c r="J3713" s="3" t="s">
        <v>20811</v>
      </c>
      <c r="K3713" s="3"/>
      <c r="L3713" s="7" t="s">
        <v>27</v>
      </c>
      <c r="M3713" s="14" t="s">
        <v>20812</v>
      </c>
      <c r="N3713" s="3">
        <v>45</v>
      </c>
      <c r="O3713" s="3">
        <v>134</v>
      </c>
      <c r="P3713" s="3"/>
      <c r="Q3713" s="17" t="s">
        <v>26199</v>
      </c>
      <c r="R3713" s="7" t="s">
        <v>21753</v>
      </c>
    </row>
    <row r="3714" spans="1:18" ht="78.75">
      <c r="A3714" s="8" t="s">
        <v>26200</v>
      </c>
      <c r="B3714" s="3" t="s">
        <v>26201</v>
      </c>
      <c r="C3714" s="4" t="s">
        <v>21756</v>
      </c>
      <c r="D3714" s="3" t="s">
        <v>26202</v>
      </c>
      <c r="E3714" s="6">
        <v>43944.957951388889</v>
      </c>
      <c r="F3714" s="3"/>
      <c r="G3714" s="3"/>
      <c r="H3714" s="3"/>
      <c r="I3714" s="3"/>
      <c r="J3714" s="3" t="s">
        <v>26203</v>
      </c>
      <c r="K3714" s="3"/>
      <c r="L3714" s="7" t="s">
        <v>27</v>
      </c>
      <c r="M3714" s="14" t="s">
        <v>26204</v>
      </c>
      <c r="N3714" s="3">
        <v>6</v>
      </c>
      <c r="O3714" s="3">
        <v>73</v>
      </c>
      <c r="P3714" s="3"/>
      <c r="Q3714" s="17" t="s">
        <v>26205</v>
      </c>
      <c r="R3714" s="7" t="s">
        <v>21761</v>
      </c>
    </row>
    <row r="3715" spans="1:18" ht="56.25">
      <c r="A3715" s="8" t="s">
        <v>26206</v>
      </c>
      <c r="B3715" s="3" t="s">
        <v>26207</v>
      </c>
      <c r="C3715" s="4" t="s">
        <v>21483</v>
      </c>
      <c r="D3715" s="3" t="s">
        <v>26208</v>
      </c>
      <c r="E3715" s="6">
        <v>43944.957789351851</v>
      </c>
      <c r="F3715" s="3"/>
      <c r="G3715" s="3"/>
      <c r="H3715" s="3"/>
      <c r="I3715" s="3"/>
      <c r="J3715" s="3" t="s">
        <v>26209</v>
      </c>
      <c r="K3715" s="3"/>
      <c r="L3715" s="7" t="s">
        <v>27</v>
      </c>
      <c r="M3715" s="14" t="s">
        <v>26210</v>
      </c>
      <c r="N3715" s="3">
        <v>4283</v>
      </c>
      <c r="O3715" s="3">
        <v>1728</v>
      </c>
      <c r="P3715" s="3" t="s">
        <v>26211</v>
      </c>
      <c r="Q3715" s="17" t="s">
        <v>26212</v>
      </c>
      <c r="R3715" s="7" t="s">
        <v>21489</v>
      </c>
    </row>
    <row r="3716" spans="1:18" ht="67.5">
      <c r="A3716" s="8" t="s">
        <v>26213</v>
      </c>
      <c r="B3716" s="3" t="s">
        <v>26214</v>
      </c>
      <c r="C3716" s="4" t="s">
        <v>26215</v>
      </c>
      <c r="D3716" s="3" t="s">
        <v>26216</v>
      </c>
      <c r="E3716" s="6">
        <v>43944.95758101852</v>
      </c>
      <c r="F3716" s="3"/>
      <c r="G3716" s="3"/>
      <c r="H3716" s="3"/>
      <c r="I3716" s="3"/>
      <c r="J3716" s="3" t="s">
        <v>26217</v>
      </c>
      <c r="K3716" s="3"/>
      <c r="L3716" s="7" t="s">
        <v>27</v>
      </c>
      <c r="M3716" s="14" t="s">
        <v>26218</v>
      </c>
      <c r="N3716" s="3">
        <v>33</v>
      </c>
      <c r="O3716" s="3">
        <v>47</v>
      </c>
      <c r="P3716" s="3"/>
      <c r="Q3716" s="17" t="s">
        <v>26219</v>
      </c>
      <c r="R3716" s="7" t="s">
        <v>26220</v>
      </c>
    </row>
    <row r="3717" spans="1:18" ht="78.75">
      <c r="A3717" s="8" t="s">
        <v>26221</v>
      </c>
      <c r="B3717" s="3" t="s">
        <v>26222</v>
      </c>
      <c r="C3717" s="4" t="s">
        <v>21756</v>
      </c>
      <c r="D3717" s="3" t="s">
        <v>26223</v>
      </c>
      <c r="E3717" s="6">
        <v>43944.957500000004</v>
      </c>
      <c r="F3717" s="3"/>
      <c r="G3717" s="3"/>
      <c r="H3717" s="3"/>
      <c r="I3717" s="3"/>
      <c r="J3717" s="3" t="s">
        <v>26224</v>
      </c>
      <c r="K3717" s="3"/>
      <c r="L3717" s="7" t="s">
        <v>57</v>
      </c>
      <c r="M3717" s="14" t="s">
        <v>26225</v>
      </c>
      <c r="N3717" s="3">
        <v>594</v>
      </c>
      <c r="O3717" s="3">
        <v>355</v>
      </c>
      <c r="P3717" s="3" t="s">
        <v>1096</v>
      </c>
      <c r="Q3717" s="17" t="s">
        <v>26226</v>
      </c>
      <c r="R3717" s="7" t="s">
        <v>21761</v>
      </c>
    </row>
    <row r="3718" spans="1:18" ht="67.5">
      <c r="A3718" s="8" t="s">
        <v>26227</v>
      </c>
      <c r="B3718" s="3" t="s">
        <v>26228</v>
      </c>
      <c r="C3718" s="4" t="s">
        <v>26229</v>
      </c>
      <c r="D3718" s="3" t="s">
        <v>26230</v>
      </c>
      <c r="E3718" s="6">
        <v>43944.957268518519</v>
      </c>
      <c r="F3718" s="3"/>
      <c r="G3718" s="3"/>
      <c r="H3718" s="3"/>
      <c r="I3718" s="3"/>
      <c r="J3718" s="3" t="s">
        <v>26231</v>
      </c>
      <c r="K3718" s="3"/>
      <c r="L3718" s="7" t="s">
        <v>27</v>
      </c>
      <c r="M3718" s="14" t="s">
        <v>26232</v>
      </c>
      <c r="N3718" s="3">
        <v>116</v>
      </c>
      <c r="O3718" s="3">
        <v>253</v>
      </c>
      <c r="P3718" s="3" t="s">
        <v>429</v>
      </c>
      <c r="Q3718" s="17" t="s">
        <v>26233</v>
      </c>
      <c r="R3718" s="7" t="s">
        <v>26234</v>
      </c>
    </row>
    <row r="3719" spans="1:18" ht="22.5">
      <c r="A3719" s="8" t="s">
        <v>26235</v>
      </c>
      <c r="B3719" s="3" t="s">
        <v>26236</v>
      </c>
      <c r="C3719" s="4" t="s">
        <v>26237</v>
      </c>
      <c r="D3719" s="3" t="s">
        <v>26238</v>
      </c>
      <c r="E3719" s="6">
        <v>43944.956979166665</v>
      </c>
      <c r="F3719" s="3"/>
      <c r="G3719" s="3"/>
      <c r="H3719" s="3" t="s">
        <v>26239</v>
      </c>
      <c r="I3719" s="3" t="s">
        <v>26240</v>
      </c>
      <c r="J3719" s="3" t="s">
        <v>26241</v>
      </c>
      <c r="K3719" s="3" t="s">
        <v>26242</v>
      </c>
      <c r="L3719" s="7" t="s">
        <v>27</v>
      </c>
      <c r="M3719" s="14" t="s">
        <v>26243</v>
      </c>
      <c r="N3719" s="3">
        <v>5044</v>
      </c>
      <c r="O3719" s="3">
        <v>5503</v>
      </c>
      <c r="P3719" s="3"/>
      <c r="Q3719" s="17" t="s">
        <v>26244</v>
      </c>
      <c r="R3719" s="7" t="s">
        <v>26245</v>
      </c>
    </row>
    <row r="3720" spans="1:18" ht="33.75">
      <c r="A3720" s="8" t="s">
        <v>26246</v>
      </c>
      <c r="B3720" s="3" t="s">
        <v>26247</v>
      </c>
      <c r="C3720" s="4" t="s">
        <v>26248</v>
      </c>
      <c r="D3720" s="3" t="s">
        <v>26249</v>
      </c>
      <c r="E3720" s="6">
        <v>43944.95694444445</v>
      </c>
      <c r="F3720" s="3"/>
      <c r="G3720" s="3"/>
      <c r="H3720" s="3"/>
      <c r="I3720" s="3"/>
      <c r="J3720" s="3" t="s">
        <v>26250</v>
      </c>
      <c r="K3720" s="3"/>
      <c r="L3720" s="7" t="s">
        <v>656</v>
      </c>
      <c r="M3720" s="14" t="s">
        <v>26251</v>
      </c>
      <c r="N3720" s="3">
        <v>439742</v>
      </c>
      <c r="O3720" s="3">
        <v>373</v>
      </c>
      <c r="P3720" s="3"/>
      <c r="Q3720" s="17" t="s">
        <v>26252</v>
      </c>
      <c r="R3720" s="7" t="s">
        <v>26253</v>
      </c>
    </row>
    <row r="3721" spans="1:18" ht="78.75">
      <c r="A3721" s="8" t="s">
        <v>26254</v>
      </c>
      <c r="B3721" s="3" t="s">
        <v>26255</v>
      </c>
      <c r="C3721" s="4" t="s">
        <v>21756</v>
      </c>
      <c r="D3721" s="3" t="s">
        <v>26256</v>
      </c>
      <c r="E3721" s="6">
        <v>43944.956909722227</v>
      </c>
      <c r="F3721" s="3"/>
      <c r="G3721" s="3"/>
      <c r="H3721" s="3"/>
      <c r="I3721" s="3"/>
      <c r="J3721" s="3" t="s">
        <v>26257</v>
      </c>
      <c r="K3721" s="3"/>
      <c r="L3721" s="7" t="s">
        <v>27</v>
      </c>
      <c r="M3721" s="14" t="s">
        <v>26258</v>
      </c>
      <c r="N3721" s="3">
        <v>81</v>
      </c>
      <c r="O3721" s="3">
        <v>126</v>
      </c>
      <c r="P3721" s="3"/>
      <c r="Q3721" s="17" t="s">
        <v>26259</v>
      </c>
      <c r="R3721" s="7" t="s">
        <v>21761</v>
      </c>
    </row>
    <row r="3722" spans="1:18" ht="56.25">
      <c r="A3722" s="8" t="s">
        <v>26260</v>
      </c>
      <c r="B3722" s="3" t="s">
        <v>26261</v>
      </c>
      <c r="C3722" s="4" t="s">
        <v>21483</v>
      </c>
      <c r="D3722" s="3" t="s">
        <v>26262</v>
      </c>
      <c r="E3722" s="6">
        <v>43944.956793981481</v>
      </c>
      <c r="F3722" s="3"/>
      <c r="G3722" s="3"/>
      <c r="H3722" s="3"/>
      <c r="I3722" s="3"/>
      <c r="J3722" s="3" t="s">
        <v>26263</v>
      </c>
      <c r="K3722" s="3"/>
      <c r="L3722" s="7" t="s">
        <v>27</v>
      </c>
      <c r="M3722" s="14" t="s">
        <v>26264</v>
      </c>
      <c r="N3722" s="3">
        <v>24</v>
      </c>
      <c r="O3722" s="3">
        <v>42</v>
      </c>
      <c r="P3722" s="3"/>
      <c r="Q3722" s="17" t="s">
        <v>26265</v>
      </c>
      <c r="R3722" s="7" t="s">
        <v>21489</v>
      </c>
    </row>
    <row r="3723" spans="1:18" ht="45">
      <c r="A3723" s="8" t="s">
        <v>26266</v>
      </c>
      <c r="B3723" s="3" t="s">
        <v>26267</v>
      </c>
      <c r="C3723" s="4" t="s">
        <v>26268</v>
      </c>
      <c r="D3723" s="3" t="s">
        <v>26269</v>
      </c>
      <c r="E3723" s="6">
        <v>43944.956712962958</v>
      </c>
      <c r="F3723" s="3"/>
      <c r="G3723" s="3"/>
      <c r="H3723" s="3"/>
      <c r="I3723" s="3"/>
      <c r="J3723" s="3" t="s">
        <v>26270</v>
      </c>
      <c r="K3723" s="3"/>
      <c r="L3723" s="7" t="s">
        <v>12643</v>
      </c>
      <c r="M3723" s="14" t="s">
        <v>26271</v>
      </c>
      <c r="N3723" s="3">
        <v>115</v>
      </c>
      <c r="O3723" s="3">
        <v>20</v>
      </c>
      <c r="P3723" s="3"/>
      <c r="Q3723" s="17" t="s">
        <v>26272</v>
      </c>
      <c r="R3723" s="7" t="s">
        <v>26273</v>
      </c>
    </row>
    <row r="3724" spans="1:18" ht="33.75">
      <c r="A3724" s="8" t="s">
        <v>26274</v>
      </c>
      <c r="B3724" s="3" t="s">
        <v>26275</v>
      </c>
      <c r="C3724" s="4" t="s">
        <v>26276</v>
      </c>
      <c r="D3724" s="3" t="s">
        <v>26277</v>
      </c>
      <c r="E3724" s="6">
        <v>43944.956608796296</v>
      </c>
      <c r="F3724" s="3"/>
      <c r="G3724" s="3"/>
      <c r="H3724" s="3"/>
      <c r="I3724" s="3"/>
      <c r="J3724" s="3" t="s">
        <v>26278</v>
      </c>
      <c r="K3724" s="3"/>
      <c r="L3724" s="7" t="s">
        <v>27</v>
      </c>
      <c r="M3724" s="14" t="s">
        <v>26279</v>
      </c>
      <c r="N3724" s="3">
        <v>89</v>
      </c>
      <c r="O3724" s="3">
        <v>97</v>
      </c>
      <c r="P3724" s="3" t="s">
        <v>26280</v>
      </c>
      <c r="Q3724" s="17" t="s">
        <v>26281</v>
      </c>
      <c r="R3724" s="7" t="s">
        <v>26282</v>
      </c>
    </row>
    <row r="3725" spans="1:18" ht="56.25">
      <c r="A3725" s="8" t="s">
        <v>26283</v>
      </c>
      <c r="B3725" s="3" t="s">
        <v>26284</v>
      </c>
      <c r="C3725" s="4" t="s">
        <v>26285</v>
      </c>
      <c r="D3725" s="3" t="s">
        <v>26286</v>
      </c>
      <c r="E3725" s="6">
        <v>43944.956527777773</v>
      </c>
      <c r="F3725" s="3"/>
      <c r="G3725" s="3"/>
      <c r="H3725" s="3"/>
      <c r="I3725" s="3"/>
      <c r="J3725" s="3" t="s">
        <v>26287</v>
      </c>
      <c r="K3725" s="3"/>
      <c r="L3725" s="7" t="s">
        <v>178</v>
      </c>
      <c r="M3725" s="14" t="s">
        <v>26288</v>
      </c>
      <c r="N3725" s="3">
        <v>745</v>
      </c>
      <c r="O3725" s="3">
        <v>203</v>
      </c>
      <c r="P3725" s="3" t="s">
        <v>9151</v>
      </c>
      <c r="Q3725" s="17" t="s">
        <v>26289</v>
      </c>
      <c r="R3725" s="7" t="s">
        <v>26290</v>
      </c>
    </row>
    <row r="3726" spans="1:18" ht="45">
      <c r="A3726" s="8" t="s">
        <v>26291</v>
      </c>
      <c r="B3726" s="3" t="s">
        <v>26292</v>
      </c>
      <c r="C3726" s="4" t="s">
        <v>26293</v>
      </c>
      <c r="D3726" s="3" t="s">
        <v>26294</v>
      </c>
      <c r="E3726" s="6">
        <v>43944.956516203703</v>
      </c>
      <c r="F3726" s="3"/>
      <c r="G3726" s="3"/>
      <c r="H3726" s="3"/>
      <c r="I3726" s="3"/>
      <c r="J3726" s="3" t="s">
        <v>26295</v>
      </c>
      <c r="K3726" s="3"/>
      <c r="L3726" s="7" t="s">
        <v>680</v>
      </c>
      <c r="M3726" s="14" t="s">
        <v>26296</v>
      </c>
      <c r="N3726" s="3">
        <v>170</v>
      </c>
      <c r="O3726" s="3">
        <v>454</v>
      </c>
      <c r="P3726" s="3"/>
      <c r="Q3726" s="17" t="s">
        <v>26297</v>
      </c>
      <c r="R3726" s="7" t="s">
        <v>26298</v>
      </c>
    </row>
    <row r="3727" spans="1:18" ht="33.75">
      <c r="A3727" s="8" t="s">
        <v>26299</v>
      </c>
      <c r="B3727" s="3" t="s">
        <v>26300</v>
      </c>
      <c r="C3727" s="4" t="s">
        <v>6901</v>
      </c>
      <c r="D3727" s="3" t="s">
        <v>26301</v>
      </c>
      <c r="E3727" s="6">
        <v>43944.956469907411</v>
      </c>
      <c r="F3727" s="3"/>
      <c r="G3727" s="3"/>
      <c r="H3727" s="3"/>
      <c r="I3727" s="3"/>
      <c r="J3727" s="3" t="s">
        <v>26302</v>
      </c>
      <c r="K3727" s="3"/>
      <c r="L3727" s="7" t="s">
        <v>27</v>
      </c>
      <c r="M3727" s="14" t="s">
        <v>26303</v>
      </c>
      <c r="N3727" s="3">
        <v>1981</v>
      </c>
      <c r="O3727" s="3">
        <v>1212</v>
      </c>
      <c r="P3727" s="3" t="s">
        <v>26304</v>
      </c>
      <c r="Q3727" s="17" t="s">
        <v>26305</v>
      </c>
      <c r="R3727" s="7" t="s">
        <v>6907</v>
      </c>
    </row>
    <row r="3728" spans="1:18" ht="67.5">
      <c r="A3728" s="8" t="s">
        <v>26306</v>
      </c>
      <c r="B3728" s="3" t="s">
        <v>26307</v>
      </c>
      <c r="C3728" s="4" t="s">
        <v>22232</v>
      </c>
      <c r="D3728" s="3" t="s">
        <v>26308</v>
      </c>
      <c r="E3728" s="6">
        <v>43944.956412037034</v>
      </c>
      <c r="F3728" s="3"/>
      <c r="G3728" s="3"/>
      <c r="H3728" s="3"/>
      <c r="I3728" s="3"/>
      <c r="J3728" s="3" t="s">
        <v>26309</v>
      </c>
      <c r="K3728" s="3"/>
      <c r="L3728" s="7" t="s">
        <v>27</v>
      </c>
      <c r="M3728" s="14" t="s">
        <v>26310</v>
      </c>
      <c r="N3728" s="3">
        <v>91</v>
      </c>
      <c r="O3728" s="3">
        <v>438</v>
      </c>
      <c r="P3728" s="3"/>
      <c r="Q3728" s="17" t="s">
        <v>26311</v>
      </c>
      <c r="R3728" s="7" t="s">
        <v>22237</v>
      </c>
    </row>
    <row r="3729" spans="1:18" ht="67.5">
      <c r="A3729" s="8" t="s">
        <v>26312</v>
      </c>
      <c r="B3729" s="3" t="s">
        <v>26118</v>
      </c>
      <c r="C3729" s="4" t="s">
        <v>22232</v>
      </c>
      <c r="D3729" s="3" t="s">
        <v>26313</v>
      </c>
      <c r="E3729" s="6">
        <v>43944.956377314811</v>
      </c>
      <c r="F3729" s="3"/>
      <c r="G3729" s="3"/>
      <c r="H3729" s="3"/>
      <c r="I3729" s="3"/>
      <c r="J3729" s="3" t="s">
        <v>26120</v>
      </c>
      <c r="K3729" s="3"/>
      <c r="L3729" s="7" t="s">
        <v>178</v>
      </c>
      <c r="M3729" s="14" t="s">
        <v>26121</v>
      </c>
      <c r="N3729" s="3">
        <v>16</v>
      </c>
      <c r="O3729" s="3">
        <v>45</v>
      </c>
      <c r="P3729" s="3"/>
      <c r="Q3729" s="17" t="s">
        <v>26314</v>
      </c>
      <c r="R3729" s="7" t="s">
        <v>22237</v>
      </c>
    </row>
    <row r="3730" spans="1:18" ht="45">
      <c r="A3730" s="8" t="s">
        <v>26315</v>
      </c>
      <c r="B3730" s="3" t="s">
        <v>26316</v>
      </c>
      <c r="C3730" s="4" t="s">
        <v>26317</v>
      </c>
      <c r="D3730" s="3" t="s">
        <v>26318</v>
      </c>
      <c r="E3730" s="6">
        <v>43944.956331018519</v>
      </c>
      <c r="F3730" s="3"/>
      <c r="G3730" s="3"/>
      <c r="H3730" s="3"/>
      <c r="I3730" s="3"/>
      <c r="J3730" s="3" t="s">
        <v>26319</v>
      </c>
      <c r="K3730" s="3"/>
      <c r="L3730" s="7" t="s">
        <v>27</v>
      </c>
      <c r="M3730" s="14" t="s">
        <v>26320</v>
      </c>
      <c r="N3730" s="3">
        <v>119</v>
      </c>
      <c r="O3730" s="3">
        <v>168</v>
      </c>
      <c r="P3730" s="3" t="s">
        <v>6161</v>
      </c>
      <c r="Q3730" s="17" t="s">
        <v>26321</v>
      </c>
      <c r="R3730" s="7" t="s">
        <v>26322</v>
      </c>
    </row>
    <row r="3731" spans="1:18" ht="33.75">
      <c r="A3731" s="8" t="s">
        <v>26323</v>
      </c>
      <c r="B3731" s="3" t="s">
        <v>26324</v>
      </c>
      <c r="C3731" s="4" t="s">
        <v>6901</v>
      </c>
      <c r="D3731" s="3" t="s">
        <v>26325</v>
      </c>
      <c r="E3731" s="6">
        <v>43944.956157407403</v>
      </c>
      <c r="F3731" s="3"/>
      <c r="G3731" s="3"/>
      <c r="H3731" s="3"/>
      <c r="I3731" s="3"/>
      <c r="J3731" s="3" t="s">
        <v>26326</v>
      </c>
      <c r="K3731" s="3"/>
      <c r="L3731" s="7" t="s">
        <v>27</v>
      </c>
      <c r="M3731" s="14" t="s">
        <v>26327</v>
      </c>
      <c r="N3731" s="3">
        <v>104</v>
      </c>
      <c r="O3731" s="3">
        <v>164</v>
      </c>
      <c r="P3731" s="3"/>
      <c r="Q3731" s="17" t="s">
        <v>26328</v>
      </c>
      <c r="R3731" s="7" t="s">
        <v>6907</v>
      </c>
    </row>
    <row r="3732" spans="1:18" ht="78.75">
      <c r="A3732" s="8" t="s">
        <v>26329</v>
      </c>
      <c r="B3732" s="3" t="s">
        <v>26330</v>
      </c>
      <c r="C3732" s="4" t="s">
        <v>21756</v>
      </c>
      <c r="D3732" s="3" t="s">
        <v>26331</v>
      </c>
      <c r="E3732" s="6">
        <v>43944.956053240741</v>
      </c>
      <c r="F3732" s="3"/>
      <c r="G3732" s="3"/>
      <c r="H3732" s="3"/>
      <c r="I3732" s="3"/>
      <c r="J3732" s="3" t="s">
        <v>26332</v>
      </c>
      <c r="K3732" s="3"/>
      <c r="L3732" s="7" t="s">
        <v>57</v>
      </c>
      <c r="M3732" s="14" t="s">
        <v>26333</v>
      </c>
      <c r="N3732" s="3">
        <v>1327</v>
      </c>
      <c r="O3732" s="3">
        <v>1233</v>
      </c>
      <c r="P3732" s="3" t="s">
        <v>26334</v>
      </c>
      <c r="Q3732" s="17" t="s">
        <v>26335</v>
      </c>
      <c r="R3732" s="7" t="s">
        <v>21761</v>
      </c>
    </row>
    <row r="3733" spans="1:18" ht="45">
      <c r="A3733" s="8" t="s">
        <v>26336</v>
      </c>
      <c r="B3733" s="3" t="s">
        <v>26337</v>
      </c>
      <c r="C3733" s="4" t="s">
        <v>26338</v>
      </c>
      <c r="D3733" s="3" t="s">
        <v>26339</v>
      </c>
      <c r="E3733" s="6">
        <v>43944.955960648149</v>
      </c>
      <c r="F3733" s="3"/>
      <c r="G3733" s="3"/>
      <c r="H3733" s="3"/>
      <c r="I3733" s="3"/>
      <c r="J3733" s="3" t="s">
        <v>26340</v>
      </c>
      <c r="K3733" s="3"/>
      <c r="L3733" s="7" t="s">
        <v>680</v>
      </c>
      <c r="M3733" s="14" t="s">
        <v>26341</v>
      </c>
      <c r="N3733" s="3">
        <v>936</v>
      </c>
      <c r="O3733" s="3">
        <v>567</v>
      </c>
      <c r="P3733" s="3" t="s">
        <v>2212</v>
      </c>
      <c r="Q3733" s="17" t="s">
        <v>26342</v>
      </c>
      <c r="R3733" s="7" t="s">
        <v>26343</v>
      </c>
    </row>
    <row r="3734" spans="1:18" ht="67.5">
      <c r="A3734" s="8" t="s">
        <v>26344</v>
      </c>
      <c r="B3734" s="3" t="s">
        <v>26345</v>
      </c>
      <c r="C3734" s="4" t="s">
        <v>26346</v>
      </c>
      <c r="D3734" s="3" t="s">
        <v>26347</v>
      </c>
      <c r="E3734" s="6">
        <v>43944.955833333333</v>
      </c>
      <c r="F3734" s="3"/>
      <c r="G3734" s="3"/>
      <c r="H3734" s="3"/>
      <c r="I3734" s="3"/>
      <c r="J3734" s="3" t="s">
        <v>26348</v>
      </c>
      <c r="K3734" s="3"/>
      <c r="L3734" s="7" t="s">
        <v>27</v>
      </c>
      <c r="M3734" s="14" t="s">
        <v>26349</v>
      </c>
      <c r="N3734" s="3">
        <v>17028</v>
      </c>
      <c r="O3734" s="3">
        <v>714</v>
      </c>
      <c r="P3734" s="3"/>
      <c r="Q3734" s="17" t="s">
        <v>26350</v>
      </c>
      <c r="R3734" s="7" t="s">
        <v>26351</v>
      </c>
    </row>
    <row r="3735" spans="1:18" ht="67.5">
      <c r="A3735" s="8" t="s">
        <v>26352</v>
      </c>
      <c r="B3735" s="3" t="s">
        <v>26353</v>
      </c>
      <c r="C3735" s="4" t="s">
        <v>26354</v>
      </c>
      <c r="D3735" s="3" t="s">
        <v>26355</v>
      </c>
      <c r="E3735" s="6">
        <v>43944.955601851849</v>
      </c>
      <c r="F3735" s="3"/>
      <c r="G3735" s="3"/>
      <c r="H3735" s="3" t="s">
        <v>26356</v>
      </c>
      <c r="I3735" s="3" t="s">
        <v>26357</v>
      </c>
      <c r="J3735" s="3" t="s">
        <v>26358</v>
      </c>
      <c r="K3735" s="3" t="s">
        <v>26359</v>
      </c>
      <c r="L3735" s="7" t="s">
        <v>27</v>
      </c>
      <c r="M3735" s="14" t="s">
        <v>26360</v>
      </c>
      <c r="N3735" s="3">
        <v>66</v>
      </c>
      <c r="O3735" s="3">
        <v>148</v>
      </c>
      <c r="P3735" s="3"/>
      <c r="Q3735" s="17" t="s">
        <v>26361</v>
      </c>
      <c r="R3735" s="7" t="s">
        <v>26362</v>
      </c>
    </row>
    <row r="3736" spans="1:18" ht="33.75">
      <c r="A3736" s="8" t="s">
        <v>26363</v>
      </c>
      <c r="B3736" s="3" t="s">
        <v>26364</v>
      </c>
      <c r="C3736" s="4" t="s">
        <v>22333</v>
      </c>
      <c r="D3736" s="3" t="s">
        <v>26365</v>
      </c>
      <c r="E3736" s="6">
        <v>43944.955578703702</v>
      </c>
      <c r="F3736" s="3"/>
      <c r="G3736" s="3"/>
      <c r="H3736" s="3"/>
      <c r="I3736" s="3"/>
      <c r="J3736" s="3" t="s">
        <v>26366</v>
      </c>
      <c r="K3736" s="3"/>
      <c r="L3736" s="7" t="s">
        <v>27</v>
      </c>
      <c r="M3736" s="14" t="s">
        <v>26367</v>
      </c>
      <c r="N3736" s="3">
        <v>2560</v>
      </c>
      <c r="O3736" s="3">
        <v>1682</v>
      </c>
      <c r="P3736" s="3" t="s">
        <v>26368</v>
      </c>
      <c r="Q3736" s="17" t="s">
        <v>26369</v>
      </c>
      <c r="R3736" s="7" t="s">
        <v>22338</v>
      </c>
    </row>
    <row r="3737" spans="1:18" ht="67.5">
      <c r="A3737" s="8" t="s">
        <v>26370</v>
      </c>
      <c r="B3737" s="3" t="s">
        <v>26371</v>
      </c>
      <c r="C3737" s="4" t="s">
        <v>21468</v>
      </c>
      <c r="D3737" s="3" t="s">
        <v>26372</v>
      </c>
      <c r="E3737" s="6">
        <v>43944.955416666664</v>
      </c>
      <c r="F3737" s="3"/>
      <c r="G3737" s="3"/>
      <c r="H3737" s="3"/>
      <c r="I3737" s="3"/>
      <c r="J3737" s="3" t="s">
        <v>26373</v>
      </c>
      <c r="K3737" s="3"/>
      <c r="L3737" s="7" t="s">
        <v>27</v>
      </c>
      <c r="M3737" s="14" t="s">
        <v>26374</v>
      </c>
      <c r="N3737" s="3">
        <v>192</v>
      </c>
      <c r="O3737" s="3">
        <v>1181</v>
      </c>
      <c r="P3737" s="3" t="s">
        <v>3236</v>
      </c>
      <c r="Q3737" s="17" t="s">
        <v>26375</v>
      </c>
      <c r="R3737" s="7" t="s">
        <v>21474</v>
      </c>
    </row>
    <row r="3738" spans="1:18" ht="67.5">
      <c r="A3738" s="8" t="s">
        <v>26376</v>
      </c>
      <c r="B3738" s="3" t="s">
        <v>26377</v>
      </c>
      <c r="C3738" s="4" t="s">
        <v>21725</v>
      </c>
      <c r="D3738" s="3" t="s">
        <v>26378</v>
      </c>
      <c r="E3738" s="6">
        <v>43944.955393518518</v>
      </c>
      <c r="F3738" s="3"/>
      <c r="G3738" s="3"/>
      <c r="H3738" s="3"/>
      <c r="I3738" s="3"/>
      <c r="J3738" s="3" t="s">
        <v>26379</v>
      </c>
      <c r="K3738" s="3"/>
      <c r="L3738" s="7" t="s">
        <v>27</v>
      </c>
      <c r="M3738" s="14" t="s">
        <v>26380</v>
      </c>
      <c r="N3738" s="3">
        <v>3021</v>
      </c>
      <c r="O3738" s="3">
        <v>1993</v>
      </c>
      <c r="P3738" s="3" t="s">
        <v>26381</v>
      </c>
      <c r="Q3738" s="17" t="s">
        <v>26382</v>
      </c>
      <c r="R3738" s="7" t="s">
        <v>21730</v>
      </c>
    </row>
    <row r="3739" spans="1:18" ht="78.75">
      <c r="A3739" s="8" t="s">
        <v>26383</v>
      </c>
      <c r="B3739" s="3" t="s">
        <v>26384</v>
      </c>
      <c r="C3739" s="4" t="s">
        <v>21756</v>
      </c>
      <c r="D3739" s="3" t="s">
        <v>26385</v>
      </c>
      <c r="E3739" s="6">
        <v>43944.955381944441</v>
      </c>
      <c r="F3739" s="3"/>
      <c r="G3739" s="3"/>
      <c r="H3739" s="3"/>
      <c r="I3739" s="3"/>
      <c r="J3739" s="3" t="s">
        <v>26386</v>
      </c>
      <c r="K3739" s="3"/>
      <c r="L3739" s="7" t="s">
        <v>178</v>
      </c>
      <c r="M3739" s="14" t="s">
        <v>340</v>
      </c>
      <c r="N3739" s="3">
        <v>1395</v>
      </c>
      <c r="O3739" s="3">
        <v>4966</v>
      </c>
      <c r="P3739" s="3"/>
      <c r="Q3739" s="17" t="s">
        <v>26387</v>
      </c>
      <c r="R3739" s="7" t="s">
        <v>21761</v>
      </c>
    </row>
    <row r="3740" spans="1:18" ht="67.5">
      <c r="A3740" s="8" t="s">
        <v>26388</v>
      </c>
      <c r="B3740" s="3" t="s">
        <v>26389</v>
      </c>
      <c r="C3740" s="4" t="s">
        <v>26390</v>
      </c>
      <c r="D3740" s="3" t="s">
        <v>26391</v>
      </c>
      <c r="E3740" s="6">
        <v>43944.955335648148</v>
      </c>
      <c r="F3740" s="3"/>
      <c r="G3740" s="3"/>
      <c r="H3740" s="3"/>
      <c r="I3740" s="3"/>
      <c r="J3740" s="3" t="s">
        <v>26392</v>
      </c>
      <c r="K3740" s="3"/>
      <c r="L3740" s="7" t="s">
        <v>27</v>
      </c>
      <c r="M3740" s="14" t="s">
        <v>26393</v>
      </c>
      <c r="N3740" s="3">
        <v>25</v>
      </c>
      <c r="O3740" s="3">
        <v>162</v>
      </c>
      <c r="P3740" s="3"/>
      <c r="Q3740" s="17" t="s">
        <v>26394</v>
      </c>
      <c r="R3740" s="7" t="s">
        <v>26395</v>
      </c>
    </row>
    <row r="3741" spans="1:18" ht="90">
      <c r="A3741" s="8" t="s">
        <v>26396</v>
      </c>
      <c r="B3741" s="3" t="s">
        <v>26397</v>
      </c>
      <c r="C3741" s="4" t="s">
        <v>26398</v>
      </c>
      <c r="D3741" s="3" t="s">
        <v>26399</v>
      </c>
      <c r="E3741" s="6">
        <v>43944.955231481479</v>
      </c>
      <c r="F3741" s="3"/>
      <c r="G3741" s="3"/>
      <c r="H3741" s="3"/>
      <c r="I3741" s="3"/>
      <c r="J3741" s="3" t="s">
        <v>26400</v>
      </c>
      <c r="K3741" s="3"/>
      <c r="L3741" s="7" t="s">
        <v>27</v>
      </c>
      <c r="M3741" s="14" t="s">
        <v>26401</v>
      </c>
      <c r="N3741" s="3">
        <v>502</v>
      </c>
      <c r="O3741" s="3">
        <v>744</v>
      </c>
      <c r="P3741" s="3"/>
      <c r="Q3741" s="17" t="s">
        <v>26402</v>
      </c>
      <c r="R3741" s="7" t="s">
        <v>26403</v>
      </c>
    </row>
    <row r="3742" spans="1:18" ht="78.75">
      <c r="A3742" s="8" t="s">
        <v>26404</v>
      </c>
      <c r="B3742" s="3" t="s">
        <v>26405</v>
      </c>
      <c r="C3742" s="4" t="s">
        <v>21756</v>
      </c>
      <c r="D3742" s="3" t="s">
        <v>26406</v>
      </c>
      <c r="E3742" s="6">
        <v>43944.954988425925</v>
      </c>
      <c r="F3742" s="3"/>
      <c r="G3742" s="3"/>
      <c r="H3742" s="3"/>
      <c r="I3742" s="3"/>
      <c r="J3742" s="3" t="s">
        <v>26407</v>
      </c>
      <c r="K3742" s="3"/>
      <c r="L3742" s="7" t="s">
        <v>27</v>
      </c>
      <c r="M3742" s="14" t="s">
        <v>26408</v>
      </c>
      <c r="N3742" s="3">
        <v>154</v>
      </c>
      <c r="O3742" s="3">
        <v>219</v>
      </c>
      <c r="P3742" s="3" t="s">
        <v>26409</v>
      </c>
      <c r="Q3742" s="17" t="s">
        <v>26410</v>
      </c>
      <c r="R3742" s="7" t="s">
        <v>21761</v>
      </c>
    </row>
    <row r="3743" spans="1:18" ht="45">
      <c r="A3743" s="8" t="s">
        <v>26411</v>
      </c>
      <c r="B3743" s="3" t="s">
        <v>26412</v>
      </c>
      <c r="C3743" s="4" t="s">
        <v>26413</v>
      </c>
      <c r="D3743" s="3" t="s">
        <v>26414</v>
      </c>
      <c r="E3743" s="6">
        <v>43944.954965277779</v>
      </c>
      <c r="F3743" s="3"/>
      <c r="G3743" s="3"/>
      <c r="H3743" s="3"/>
      <c r="I3743" s="3"/>
      <c r="J3743" s="3" t="s">
        <v>26415</v>
      </c>
      <c r="K3743" s="3"/>
      <c r="L3743" s="7" t="s">
        <v>57</v>
      </c>
      <c r="M3743" s="14" t="s">
        <v>26416</v>
      </c>
      <c r="N3743" s="3">
        <v>1912</v>
      </c>
      <c r="O3743" s="3">
        <v>1997</v>
      </c>
      <c r="P3743" s="3" t="s">
        <v>1800</v>
      </c>
      <c r="Q3743" s="17" t="s">
        <v>26417</v>
      </c>
      <c r="R3743" s="7" t="s">
        <v>26418</v>
      </c>
    </row>
    <row r="3744" spans="1:18" ht="45">
      <c r="A3744" s="8" t="s">
        <v>26419</v>
      </c>
      <c r="B3744" s="3" t="s">
        <v>26420</v>
      </c>
      <c r="C3744" s="4" t="s">
        <v>26421</v>
      </c>
      <c r="D3744" s="3" t="s">
        <v>26422</v>
      </c>
      <c r="E3744" s="6">
        <v>43944.954953703702</v>
      </c>
      <c r="F3744" s="3"/>
      <c r="G3744" s="3"/>
      <c r="H3744" s="3"/>
      <c r="I3744" s="3"/>
      <c r="J3744" s="3" t="s">
        <v>26423</v>
      </c>
      <c r="K3744" s="3"/>
      <c r="L3744" s="7" t="s">
        <v>27</v>
      </c>
      <c r="M3744" s="14" t="s">
        <v>26424</v>
      </c>
      <c r="N3744" s="3">
        <v>2128</v>
      </c>
      <c r="O3744" s="3">
        <v>2186</v>
      </c>
      <c r="P3744" s="3" t="s">
        <v>26425</v>
      </c>
      <c r="Q3744" s="17" t="s">
        <v>26426</v>
      </c>
      <c r="R3744" s="7" t="s">
        <v>26427</v>
      </c>
    </row>
    <row r="3745" spans="1:18" ht="56.25">
      <c r="A3745" s="8" t="s">
        <v>26428</v>
      </c>
      <c r="B3745" s="3" t="s">
        <v>26429</v>
      </c>
      <c r="C3745" s="4" t="s">
        <v>23094</v>
      </c>
      <c r="D3745" s="3" t="s">
        <v>26430</v>
      </c>
      <c r="E3745" s="6">
        <v>43944.954942129625</v>
      </c>
      <c r="F3745" s="3"/>
      <c r="G3745" s="3"/>
      <c r="H3745" s="3"/>
      <c r="I3745" s="3"/>
      <c r="J3745" s="3" t="s">
        <v>26431</v>
      </c>
      <c r="K3745" s="3"/>
      <c r="L3745" s="7" t="s">
        <v>27</v>
      </c>
      <c r="M3745" s="14" t="s">
        <v>26432</v>
      </c>
      <c r="N3745" s="3">
        <v>44</v>
      </c>
      <c r="O3745" s="3">
        <v>208</v>
      </c>
      <c r="P3745" s="3" t="s">
        <v>8632</v>
      </c>
      <c r="Q3745" s="17" t="s">
        <v>26433</v>
      </c>
      <c r="R3745" s="7" t="s">
        <v>23099</v>
      </c>
    </row>
    <row r="3746" spans="1:18" ht="67.5">
      <c r="A3746" s="8" t="s">
        <v>26434</v>
      </c>
      <c r="B3746" s="3" t="s">
        <v>26435</v>
      </c>
      <c r="C3746" s="4" t="s">
        <v>21725</v>
      </c>
      <c r="D3746" s="3" t="s">
        <v>26436</v>
      </c>
      <c r="E3746" s="6">
        <v>43944.95484953704</v>
      </c>
      <c r="F3746" s="3"/>
      <c r="G3746" s="3"/>
      <c r="H3746" s="3"/>
      <c r="I3746" s="3"/>
      <c r="J3746" s="3" t="s">
        <v>26437</v>
      </c>
      <c r="K3746" s="3"/>
      <c r="L3746" s="7" t="s">
        <v>57</v>
      </c>
      <c r="M3746" s="14" t="s">
        <v>26438</v>
      </c>
      <c r="N3746" s="3">
        <v>258</v>
      </c>
      <c r="O3746" s="3">
        <v>469</v>
      </c>
      <c r="P3746" s="3" t="s">
        <v>26439</v>
      </c>
      <c r="Q3746" s="17" t="s">
        <v>26440</v>
      </c>
      <c r="R3746" s="7" t="s">
        <v>21730</v>
      </c>
    </row>
    <row r="3747" spans="1:18" ht="22.5">
      <c r="A3747" s="8" t="s">
        <v>26441</v>
      </c>
      <c r="B3747" s="3" t="s">
        <v>26442</v>
      </c>
      <c r="C3747" s="4" t="s">
        <v>26443</v>
      </c>
      <c r="D3747" s="3" t="s">
        <v>26444</v>
      </c>
      <c r="E3747" s="6">
        <v>43944.954745370371</v>
      </c>
      <c r="F3747" s="3"/>
      <c r="G3747" s="3"/>
      <c r="H3747" s="3"/>
      <c r="I3747" s="3"/>
      <c r="J3747" s="3" t="s">
        <v>26445</v>
      </c>
      <c r="K3747" s="3"/>
      <c r="L3747" s="7" t="s">
        <v>680</v>
      </c>
      <c r="M3747" s="14" t="s">
        <v>26446</v>
      </c>
      <c r="N3747" s="3">
        <v>2662</v>
      </c>
      <c r="O3747" s="3">
        <v>1602</v>
      </c>
      <c r="P3747" s="3" t="s">
        <v>19873</v>
      </c>
      <c r="Q3747" s="17" t="s">
        <v>26447</v>
      </c>
      <c r="R3747" s="7" t="s">
        <v>26448</v>
      </c>
    </row>
    <row r="3748" spans="1:18" ht="78.75">
      <c r="A3748" s="8" t="s">
        <v>26449</v>
      </c>
      <c r="B3748" s="3" t="s">
        <v>26450</v>
      </c>
      <c r="C3748" s="4" t="s">
        <v>26451</v>
      </c>
      <c r="D3748" s="3" t="s">
        <v>26452</v>
      </c>
      <c r="E3748" s="6">
        <v>43944.954525462963</v>
      </c>
      <c r="F3748" s="3"/>
      <c r="G3748" s="3"/>
      <c r="H3748" s="3"/>
      <c r="I3748" s="3"/>
      <c r="J3748" s="3" t="s">
        <v>26453</v>
      </c>
      <c r="K3748" s="3"/>
      <c r="L3748" s="7" t="s">
        <v>57</v>
      </c>
      <c r="M3748" s="14" t="s">
        <v>26454</v>
      </c>
      <c r="N3748" s="3">
        <v>1532</v>
      </c>
      <c r="O3748" s="3">
        <v>289</v>
      </c>
      <c r="P3748" s="3"/>
      <c r="Q3748" s="17" t="s">
        <v>26455</v>
      </c>
      <c r="R3748" s="7" t="s">
        <v>26456</v>
      </c>
    </row>
    <row r="3749" spans="1:18" ht="78.75">
      <c r="A3749" s="8" t="s">
        <v>26457</v>
      </c>
      <c r="B3749" s="3" t="s">
        <v>26458</v>
      </c>
      <c r="C3749" s="4" t="s">
        <v>26459</v>
      </c>
      <c r="D3749" s="3" t="s">
        <v>26460</v>
      </c>
      <c r="E3749" s="6">
        <v>43944.954513888893</v>
      </c>
      <c r="F3749" s="3"/>
      <c r="G3749" s="3"/>
      <c r="H3749" s="3"/>
      <c r="I3749" s="3"/>
      <c r="J3749" s="3" t="s">
        <v>26461</v>
      </c>
      <c r="K3749" s="3"/>
      <c r="L3749" s="7" t="s">
        <v>178</v>
      </c>
      <c r="M3749" s="14" t="s">
        <v>26462</v>
      </c>
      <c r="N3749" s="3">
        <v>5799</v>
      </c>
      <c r="O3749" s="3">
        <v>1183</v>
      </c>
      <c r="P3749" s="3" t="s">
        <v>26463</v>
      </c>
      <c r="Q3749" s="17" t="s">
        <v>26464</v>
      </c>
      <c r="R3749" s="7" t="s">
        <v>8715</v>
      </c>
    </row>
    <row r="3750" spans="1:18" ht="56.25">
      <c r="A3750" s="8" t="s">
        <v>26465</v>
      </c>
      <c r="B3750" s="3" t="s">
        <v>26466</v>
      </c>
      <c r="C3750" s="4" t="s">
        <v>21483</v>
      </c>
      <c r="D3750" s="3" t="s">
        <v>26467</v>
      </c>
      <c r="E3750" s="6">
        <v>43944.954432870371</v>
      </c>
      <c r="F3750" s="3"/>
      <c r="G3750" s="3"/>
      <c r="H3750" s="3"/>
      <c r="I3750" s="3"/>
      <c r="J3750" s="3" t="s">
        <v>26468</v>
      </c>
      <c r="K3750" s="3"/>
      <c r="L3750" s="7" t="s">
        <v>27</v>
      </c>
      <c r="M3750" s="14" t="s">
        <v>26469</v>
      </c>
      <c r="N3750" s="3">
        <v>83</v>
      </c>
      <c r="O3750" s="3">
        <v>23</v>
      </c>
      <c r="P3750" s="3"/>
      <c r="Q3750" s="17" t="s">
        <v>26470</v>
      </c>
      <c r="R3750" s="7" t="s">
        <v>21489</v>
      </c>
    </row>
    <row r="3751" spans="1:18" ht="67.5">
      <c r="A3751" s="8" t="s">
        <v>26471</v>
      </c>
      <c r="B3751" s="3" t="s">
        <v>26472</v>
      </c>
      <c r="C3751" s="4" t="s">
        <v>21468</v>
      </c>
      <c r="D3751" s="3" t="s">
        <v>26473</v>
      </c>
      <c r="E3751" s="6">
        <v>43944.954421296294</v>
      </c>
      <c r="F3751" s="3"/>
      <c r="G3751" s="3"/>
      <c r="H3751" s="3"/>
      <c r="I3751" s="3"/>
      <c r="J3751" s="3" t="s">
        <v>26474</v>
      </c>
      <c r="K3751" s="3"/>
      <c r="L3751" s="7" t="s">
        <v>178</v>
      </c>
      <c r="M3751" s="14" t="s">
        <v>26475</v>
      </c>
      <c r="N3751" s="3">
        <v>408</v>
      </c>
      <c r="O3751" s="3">
        <v>735</v>
      </c>
      <c r="P3751" s="3" t="s">
        <v>266</v>
      </c>
      <c r="Q3751" s="17" t="s">
        <v>26476</v>
      </c>
      <c r="R3751" s="7" t="s">
        <v>21474</v>
      </c>
    </row>
    <row r="3752" spans="1:18" ht="101.25">
      <c r="A3752" s="8" t="s">
        <v>26477</v>
      </c>
      <c r="B3752" s="3" t="s">
        <v>26478</v>
      </c>
      <c r="C3752" s="4" t="s">
        <v>21534</v>
      </c>
      <c r="D3752" s="3" t="s">
        <v>26479</v>
      </c>
      <c r="E3752" s="6">
        <v>43944.954409722224</v>
      </c>
      <c r="F3752" s="3"/>
      <c r="G3752" s="3"/>
      <c r="H3752" s="3"/>
      <c r="I3752" s="3"/>
      <c r="J3752" s="3" t="s">
        <v>26480</v>
      </c>
      <c r="K3752" s="3"/>
      <c r="L3752" s="7" t="s">
        <v>178</v>
      </c>
      <c r="M3752" s="14" t="s">
        <v>26481</v>
      </c>
      <c r="N3752" s="3">
        <v>441</v>
      </c>
      <c r="O3752" s="3">
        <v>590</v>
      </c>
      <c r="P3752" s="3" t="s">
        <v>26482</v>
      </c>
      <c r="Q3752" s="17" t="s">
        <v>26483</v>
      </c>
      <c r="R3752" s="7" t="s">
        <v>21538</v>
      </c>
    </row>
    <row r="3753" spans="1:18" ht="67.5">
      <c r="A3753" s="8" t="s">
        <v>26484</v>
      </c>
      <c r="B3753" s="3" t="s">
        <v>26485</v>
      </c>
      <c r="C3753" s="4" t="s">
        <v>26486</v>
      </c>
      <c r="D3753" s="3" t="s">
        <v>26487</v>
      </c>
      <c r="E3753" s="6">
        <v>43944.954363425924</v>
      </c>
      <c r="F3753" s="3"/>
      <c r="G3753" s="3"/>
      <c r="H3753" s="3" t="s">
        <v>26488</v>
      </c>
      <c r="I3753" s="3" t="s">
        <v>26489</v>
      </c>
      <c r="J3753" s="3" t="s">
        <v>26490</v>
      </c>
      <c r="K3753" s="3" t="s">
        <v>26491</v>
      </c>
      <c r="L3753" s="7" t="s">
        <v>57</v>
      </c>
      <c r="M3753" s="14" t="s">
        <v>26492</v>
      </c>
      <c r="N3753" s="3">
        <v>31</v>
      </c>
      <c r="O3753" s="3">
        <v>151</v>
      </c>
      <c r="P3753" s="3"/>
      <c r="Q3753" s="17" t="s">
        <v>26493</v>
      </c>
      <c r="R3753" s="7" t="s">
        <v>26494</v>
      </c>
    </row>
    <row r="3754" spans="1:18" ht="78.75">
      <c r="A3754" s="8" t="s">
        <v>26495</v>
      </c>
      <c r="B3754" s="3" t="s">
        <v>26496</v>
      </c>
      <c r="C3754" s="4" t="s">
        <v>21756</v>
      </c>
      <c r="D3754" s="3" t="s">
        <v>26497</v>
      </c>
      <c r="E3754" s="6">
        <v>43944.95417824074</v>
      </c>
      <c r="F3754" s="3"/>
      <c r="G3754" s="3"/>
      <c r="H3754" s="3"/>
      <c r="I3754" s="3"/>
      <c r="J3754" s="3" t="s">
        <v>26498</v>
      </c>
      <c r="K3754" s="3"/>
      <c r="L3754" s="7" t="s">
        <v>178</v>
      </c>
      <c r="M3754" s="14" t="s">
        <v>26499</v>
      </c>
      <c r="N3754" s="3">
        <v>848</v>
      </c>
      <c r="O3754" s="3">
        <v>1040</v>
      </c>
      <c r="P3754" s="3"/>
      <c r="Q3754" s="17" t="s">
        <v>26500</v>
      </c>
      <c r="R3754" s="7" t="s">
        <v>21761</v>
      </c>
    </row>
    <row r="3755" spans="1:18" ht="67.5">
      <c r="A3755" s="8" t="s">
        <v>26501</v>
      </c>
      <c r="B3755" s="3" t="s">
        <v>26502</v>
      </c>
      <c r="C3755" s="4" t="s">
        <v>26503</v>
      </c>
      <c r="D3755" s="3" t="s">
        <v>26504</v>
      </c>
      <c r="E3755" s="6">
        <v>43944.953888888893</v>
      </c>
      <c r="F3755" s="3"/>
      <c r="G3755" s="3"/>
      <c r="H3755" s="3"/>
      <c r="I3755" s="3"/>
      <c r="J3755" s="3" t="s">
        <v>26505</v>
      </c>
      <c r="K3755" s="3"/>
      <c r="L3755" s="7" t="s">
        <v>57</v>
      </c>
      <c r="M3755" s="14" t="s">
        <v>26506</v>
      </c>
      <c r="N3755" s="3">
        <v>60</v>
      </c>
      <c r="O3755" s="3">
        <v>139</v>
      </c>
      <c r="P3755" s="3" t="s">
        <v>26507</v>
      </c>
      <c r="Q3755" s="17" t="s">
        <v>26508</v>
      </c>
      <c r="R3755" s="7" t="s">
        <v>26509</v>
      </c>
    </row>
    <row r="3756" spans="1:18" ht="56.25">
      <c r="A3756" s="8" t="s">
        <v>26510</v>
      </c>
      <c r="B3756" s="3" t="s">
        <v>26511</v>
      </c>
      <c r="C3756" s="4" t="s">
        <v>23094</v>
      </c>
      <c r="D3756" s="3" t="s">
        <v>26512</v>
      </c>
      <c r="E3756" s="6">
        <v>43944.953842592593</v>
      </c>
      <c r="F3756" s="3"/>
      <c r="G3756" s="3"/>
      <c r="H3756" s="3"/>
      <c r="I3756" s="3"/>
      <c r="J3756" s="3" t="s">
        <v>26513</v>
      </c>
      <c r="K3756" s="3"/>
      <c r="L3756" s="7" t="s">
        <v>27</v>
      </c>
      <c r="M3756" s="14" t="s">
        <v>340</v>
      </c>
      <c r="N3756" s="3">
        <v>11</v>
      </c>
      <c r="O3756" s="3">
        <v>36</v>
      </c>
      <c r="P3756" s="3"/>
      <c r="Q3756" s="17" t="s">
        <v>26514</v>
      </c>
      <c r="R3756" s="7" t="s">
        <v>23099</v>
      </c>
    </row>
    <row r="3757" spans="1:18" ht="56.25">
      <c r="A3757" s="8" t="s">
        <v>26515</v>
      </c>
      <c r="B3757" s="3" t="s">
        <v>26516</v>
      </c>
      <c r="C3757" s="4" t="s">
        <v>26517</v>
      </c>
      <c r="D3757" s="3" t="s">
        <v>26518</v>
      </c>
      <c r="E3757" s="6">
        <v>43944.953796296293</v>
      </c>
      <c r="F3757" s="3"/>
      <c r="G3757" s="3"/>
      <c r="H3757" s="3"/>
      <c r="I3757" s="3"/>
      <c r="J3757" s="3" t="s">
        <v>26519</v>
      </c>
      <c r="K3757" s="3"/>
      <c r="L3757" s="7" t="s">
        <v>178</v>
      </c>
      <c r="M3757" s="14" t="s">
        <v>26520</v>
      </c>
      <c r="N3757" s="3">
        <v>3689</v>
      </c>
      <c r="O3757" s="3">
        <v>2505</v>
      </c>
      <c r="P3757" s="3" t="s">
        <v>19873</v>
      </c>
      <c r="Q3757" s="17" t="s">
        <v>26521</v>
      </c>
      <c r="R3757" s="7" t="s">
        <v>26522</v>
      </c>
    </row>
    <row r="3758" spans="1:18" ht="78.75">
      <c r="A3758" s="8" t="s">
        <v>26523</v>
      </c>
      <c r="B3758" s="3" t="s">
        <v>26524</v>
      </c>
      <c r="C3758" s="4" t="s">
        <v>21756</v>
      </c>
      <c r="D3758" s="3" t="s">
        <v>26525</v>
      </c>
      <c r="E3758" s="6">
        <v>43944.953773148147</v>
      </c>
      <c r="F3758" s="3"/>
      <c r="G3758" s="3"/>
      <c r="H3758" s="3"/>
      <c r="I3758" s="3"/>
      <c r="J3758" s="3" t="s">
        <v>26526</v>
      </c>
      <c r="K3758" s="3"/>
      <c r="L3758" s="7" t="s">
        <v>27</v>
      </c>
      <c r="M3758" s="14" t="s">
        <v>26527</v>
      </c>
      <c r="N3758" s="3">
        <v>537</v>
      </c>
      <c r="O3758" s="3">
        <v>836</v>
      </c>
      <c r="P3758" s="3" t="s">
        <v>975</v>
      </c>
      <c r="Q3758" s="17" t="s">
        <v>26528</v>
      </c>
      <c r="R3758" s="7" t="s">
        <v>21761</v>
      </c>
    </row>
    <row r="3759" spans="1:18" ht="78.75">
      <c r="A3759" s="8" t="s">
        <v>26529</v>
      </c>
      <c r="B3759" s="3" t="s">
        <v>26530</v>
      </c>
      <c r="C3759" s="4" t="s">
        <v>21756</v>
      </c>
      <c r="D3759" s="3" t="s">
        <v>26531</v>
      </c>
      <c r="E3759" s="6">
        <v>43944.953703703708</v>
      </c>
      <c r="F3759" s="3"/>
      <c r="G3759" s="3"/>
      <c r="H3759" s="3"/>
      <c r="I3759" s="3"/>
      <c r="J3759" s="3" t="s">
        <v>26532</v>
      </c>
      <c r="K3759" s="3"/>
      <c r="L3759" s="7" t="s">
        <v>27</v>
      </c>
      <c r="M3759" s="14" t="s">
        <v>26533</v>
      </c>
      <c r="N3759" s="3">
        <v>4471</v>
      </c>
      <c r="O3759" s="3">
        <v>4540</v>
      </c>
      <c r="P3759" s="3" t="s">
        <v>26534</v>
      </c>
      <c r="Q3759" s="17" t="s">
        <v>26535</v>
      </c>
      <c r="R3759" s="7" t="s">
        <v>21761</v>
      </c>
    </row>
    <row r="3760" spans="1:18" ht="33.75">
      <c r="A3760" s="8" t="s">
        <v>26536</v>
      </c>
      <c r="B3760" s="3" t="s">
        <v>26537</v>
      </c>
      <c r="C3760" s="4" t="s">
        <v>22333</v>
      </c>
      <c r="D3760" s="3" t="s">
        <v>26538</v>
      </c>
      <c r="E3760" s="6">
        <v>43944.953680555554</v>
      </c>
      <c r="F3760" s="3"/>
      <c r="G3760" s="3"/>
      <c r="H3760" s="3"/>
      <c r="I3760" s="3"/>
      <c r="J3760" s="3" t="s">
        <v>26539</v>
      </c>
      <c r="K3760" s="3"/>
      <c r="L3760" s="7" t="s">
        <v>27</v>
      </c>
      <c r="M3760" s="14" t="s">
        <v>26540</v>
      </c>
      <c r="N3760" s="3">
        <v>563</v>
      </c>
      <c r="O3760" s="3">
        <v>392</v>
      </c>
      <c r="P3760" s="3" t="s">
        <v>26541</v>
      </c>
      <c r="Q3760" s="17" t="s">
        <v>26542</v>
      </c>
      <c r="R3760" s="7" t="s">
        <v>22338</v>
      </c>
    </row>
    <row r="3761" spans="1:18" ht="135">
      <c r="A3761" s="8" t="s">
        <v>26543</v>
      </c>
      <c r="B3761" s="3" t="s">
        <v>26544</v>
      </c>
      <c r="C3761" s="4" t="s">
        <v>26545</v>
      </c>
      <c r="D3761" s="3" t="s">
        <v>26546</v>
      </c>
      <c r="E3761" s="6">
        <v>43944.953668981485</v>
      </c>
      <c r="F3761" s="3"/>
      <c r="G3761" s="3"/>
      <c r="H3761" s="3"/>
      <c r="I3761" s="3"/>
      <c r="J3761" s="3" t="s">
        <v>26547</v>
      </c>
      <c r="K3761" s="3"/>
      <c r="L3761" s="7" t="s">
        <v>27</v>
      </c>
      <c r="M3761" s="14" t="s">
        <v>26548</v>
      </c>
      <c r="N3761" s="3">
        <v>40</v>
      </c>
      <c r="O3761" s="3">
        <v>106</v>
      </c>
      <c r="P3761" s="3" t="s">
        <v>10521</v>
      </c>
      <c r="Q3761" s="17" t="s">
        <v>26549</v>
      </c>
      <c r="R3761" s="7" t="s">
        <v>26550</v>
      </c>
    </row>
    <row r="3762" spans="1:18" ht="45">
      <c r="A3762" s="8" t="s">
        <v>26551</v>
      </c>
      <c r="B3762" s="3" t="s">
        <v>26552</v>
      </c>
      <c r="C3762" s="4" t="s">
        <v>26553</v>
      </c>
      <c r="D3762" s="3" t="s">
        <v>26554</v>
      </c>
      <c r="E3762" s="6">
        <v>43944.953425925924</v>
      </c>
      <c r="F3762" s="3"/>
      <c r="G3762" s="3"/>
      <c r="H3762" s="3"/>
      <c r="I3762" s="3"/>
      <c r="J3762" s="3" t="s">
        <v>26555</v>
      </c>
      <c r="K3762" s="3"/>
      <c r="L3762" s="7" t="s">
        <v>57</v>
      </c>
      <c r="M3762" s="14" t="s">
        <v>26556</v>
      </c>
      <c r="N3762" s="3">
        <v>335</v>
      </c>
      <c r="O3762" s="3">
        <v>706</v>
      </c>
      <c r="P3762" s="3"/>
      <c r="Q3762" s="17" t="s">
        <v>26557</v>
      </c>
      <c r="R3762" s="7" t="s">
        <v>26558</v>
      </c>
    </row>
    <row r="3763" spans="1:18" ht="101.25">
      <c r="A3763" s="8" t="s">
        <v>26559</v>
      </c>
      <c r="B3763" s="3" t="s">
        <v>26560</v>
      </c>
      <c r="C3763" s="4" t="s">
        <v>21534</v>
      </c>
      <c r="D3763" s="3" t="s">
        <v>26554</v>
      </c>
      <c r="E3763" s="6">
        <v>43944.953425925924</v>
      </c>
      <c r="F3763" s="3"/>
      <c r="G3763" s="3"/>
      <c r="H3763" s="3"/>
      <c r="I3763" s="3"/>
      <c r="J3763" s="3" t="s">
        <v>26561</v>
      </c>
      <c r="K3763" s="3"/>
      <c r="L3763" s="7" t="s">
        <v>57</v>
      </c>
      <c r="M3763" s="14" t="s">
        <v>340</v>
      </c>
      <c r="N3763" s="3">
        <v>53</v>
      </c>
      <c r="O3763" s="3">
        <v>1019</v>
      </c>
      <c r="P3763" s="3" t="s">
        <v>24842</v>
      </c>
      <c r="Q3763" s="17" t="s">
        <v>26562</v>
      </c>
      <c r="R3763" s="7" t="s">
        <v>21538</v>
      </c>
    </row>
    <row r="3764" spans="1:18" ht="67.5">
      <c r="A3764" s="8" t="s">
        <v>26563</v>
      </c>
      <c r="B3764" s="3" t="s">
        <v>26564</v>
      </c>
      <c r="C3764" s="4" t="s">
        <v>21725</v>
      </c>
      <c r="D3764" s="3" t="s">
        <v>26565</v>
      </c>
      <c r="E3764" s="6">
        <v>43944.953379629631</v>
      </c>
      <c r="F3764" s="3"/>
      <c r="G3764" s="3"/>
      <c r="H3764" s="3"/>
      <c r="I3764" s="3"/>
      <c r="J3764" s="3" t="s">
        <v>26566</v>
      </c>
      <c r="K3764" s="3"/>
      <c r="L3764" s="7" t="s">
        <v>27</v>
      </c>
      <c r="M3764" s="14" t="s">
        <v>340</v>
      </c>
      <c r="N3764" s="3">
        <v>172</v>
      </c>
      <c r="O3764" s="3">
        <v>172</v>
      </c>
      <c r="P3764" s="3"/>
      <c r="Q3764" s="17" t="s">
        <v>26567</v>
      </c>
      <c r="R3764" s="7" t="s">
        <v>21730</v>
      </c>
    </row>
    <row r="3765" spans="1:18" ht="78.75">
      <c r="A3765" s="8" t="s">
        <v>26568</v>
      </c>
      <c r="B3765" s="3" t="s">
        <v>26569</v>
      </c>
      <c r="C3765" s="4" t="s">
        <v>21756</v>
      </c>
      <c r="D3765" s="3" t="s">
        <v>26570</v>
      </c>
      <c r="E3765" s="6">
        <v>43944.953229166669</v>
      </c>
      <c r="F3765" s="3"/>
      <c r="G3765" s="3"/>
      <c r="H3765" s="3"/>
      <c r="I3765" s="3"/>
      <c r="J3765" s="3" t="s">
        <v>26571</v>
      </c>
      <c r="K3765" s="3"/>
      <c r="L3765" s="7" t="s">
        <v>57</v>
      </c>
      <c r="M3765" s="14" t="s">
        <v>26572</v>
      </c>
      <c r="N3765" s="3">
        <v>1414</v>
      </c>
      <c r="O3765" s="3">
        <v>427</v>
      </c>
      <c r="P3765" s="3" t="s">
        <v>26573</v>
      </c>
      <c r="Q3765" s="17" t="s">
        <v>26574</v>
      </c>
      <c r="R3765" s="7" t="s">
        <v>21761</v>
      </c>
    </row>
    <row r="3766" spans="1:18" ht="67.5">
      <c r="A3766" s="8" t="s">
        <v>26575</v>
      </c>
      <c r="B3766" s="3" t="s">
        <v>22264</v>
      </c>
      <c r="C3766" s="4" t="s">
        <v>21582</v>
      </c>
      <c r="D3766" s="3" t="s">
        <v>26576</v>
      </c>
      <c r="E3766" s="6">
        <v>43944.952928240746</v>
      </c>
      <c r="F3766" s="3"/>
      <c r="G3766" s="3"/>
      <c r="H3766" s="3"/>
      <c r="I3766" s="3"/>
      <c r="J3766" s="3" t="s">
        <v>22265</v>
      </c>
      <c r="K3766" s="3"/>
      <c r="L3766" s="7" t="s">
        <v>178</v>
      </c>
      <c r="M3766" s="14" t="s">
        <v>22266</v>
      </c>
      <c r="N3766" s="3">
        <v>1199</v>
      </c>
      <c r="O3766" s="3">
        <v>1604</v>
      </c>
      <c r="P3766" s="3" t="s">
        <v>16800</v>
      </c>
      <c r="Q3766" s="17" t="s">
        <v>26577</v>
      </c>
      <c r="R3766" s="7" t="s">
        <v>21585</v>
      </c>
    </row>
    <row r="3767" spans="1:18" ht="56.25">
      <c r="A3767" s="8" t="s">
        <v>26578</v>
      </c>
      <c r="B3767" s="3" t="s">
        <v>26579</v>
      </c>
      <c r="C3767" s="4" t="s">
        <v>26580</v>
      </c>
      <c r="D3767" s="3" t="s">
        <v>26581</v>
      </c>
      <c r="E3767" s="6">
        <v>43944.952893518523</v>
      </c>
      <c r="F3767" s="3"/>
      <c r="G3767" s="3"/>
      <c r="H3767" s="3"/>
      <c r="I3767" s="3"/>
      <c r="J3767" s="3" t="s">
        <v>26582</v>
      </c>
      <c r="K3767" s="3"/>
      <c r="L3767" s="7" t="s">
        <v>178</v>
      </c>
      <c r="M3767" s="14" t="s">
        <v>26583</v>
      </c>
      <c r="N3767" s="3">
        <v>232</v>
      </c>
      <c r="O3767" s="3">
        <v>315</v>
      </c>
      <c r="P3767" s="3"/>
      <c r="Q3767" s="17" t="s">
        <v>26584</v>
      </c>
      <c r="R3767" s="7" t="s">
        <v>26585</v>
      </c>
    </row>
    <row r="3768" spans="1:18" ht="67.5">
      <c r="A3768" s="8" t="s">
        <v>26586</v>
      </c>
      <c r="B3768" s="3" t="s">
        <v>26587</v>
      </c>
      <c r="C3768" s="4" t="s">
        <v>21468</v>
      </c>
      <c r="D3768" s="3" t="s">
        <v>26588</v>
      </c>
      <c r="E3768" s="6">
        <v>43944.9528587963</v>
      </c>
      <c r="F3768" s="3"/>
      <c r="G3768" s="3"/>
      <c r="H3768" s="3"/>
      <c r="I3768" s="3"/>
      <c r="J3768" s="3" t="s">
        <v>26589</v>
      </c>
      <c r="K3768" s="3"/>
      <c r="L3768" s="7" t="s">
        <v>27</v>
      </c>
      <c r="M3768" s="14" t="s">
        <v>26590</v>
      </c>
      <c r="N3768" s="3">
        <v>169</v>
      </c>
      <c r="O3768" s="3">
        <v>648</v>
      </c>
      <c r="P3768" s="3" t="s">
        <v>2366</v>
      </c>
      <c r="Q3768" s="17" t="s">
        <v>26591</v>
      </c>
      <c r="R3768" s="7" t="s">
        <v>21474</v>
      </c>
    </row>
    <row r="3769" spans="1:18" ht="67.5">
      <c r="A3769" s="8" t="s">
        <v>26592</v>
      </c>
      <c r="B3769" s="3" t="s">
        <v>26593</v>
      </c>
      <c r="C3769" s="4" t="s">
        <v>21725</v>
      </c>
      <c r="D3769" s="3" t="s">
        <v>26594</v>
      </c>
      <c r="E3769" s="6">
        <v>43944.952743055561</v>
      </c>
      <c r="F3769" s="3"/>
      <c r="G3769" s="3"/>
      <c r="H3769" s="3"/>
      <c r="I3769" s="3"/>
      <c r="J3769" s="3" t="s">
        <v>26595</v>
      </c>
      <c r="K3769" s="3"/>
      <c r="L3769" s="7" t="s">
        <v>27</v>
      </c>
      <c r="M3769" s="14" t="s">
        <v>26596</v>
      </c>
      <c r="N3769" s="3">
        <v>571</v>
      </c>
      <c r="O3769" s="3">
        <v>608</v>
      </c>
      <c r="P3769" s="3" t="s">
        <v>26597</v>
      </c>
      <c r="Q3769" s="17" t="s">
        <v>26598</v>
      </c>
      <c r="R3769" s="7" t="s">
        <v>21730</v>
      </c>
    </row>
    <row r="3770" spans="1:18" ht="67.5">
      <c r="A3770" s="8" t="s">
        <v>26599</v>
      </c>
      <c r="B3770" s="3" t="s">
        <v>26600</v>
      </c>
      <c r="C3770" s="4" t="s">
        <v>21725</v>
      </c>
      <c r="D3770" s="3" t="s">
        <v>26601</v>
      </c>
      <c r="E3770" s="6">
        <v>43944.952581018515</v>
      </c>
      <c r="F3770" s="3"/>
      <c r="G3770" s="3"/>
      <c r="H3770" s="3"/>
      <c r="I3770" s="3"/>
      <c r="J3770" s="3" t="s">
        <v>26602</v>
      </c>
      <c r="K3770" s="3"/>
      <c r="L3770" s="7" t="s">
        <v>57</v>
      </c>
      <c r="M3770" s="14" t="s">
        <v>26603</v>
      </c>
      <c r="N3770" s="3">
        <v>341</v>
      </c>
      <c r="O3770" s="3">
        <v>314</v>
      </c>
      <c r="P3770" s="3"/>
      <c r="Q3770" s="17" t="s">
        <v>26604</v>
      </c>
      <c r="R3770" s="7" t="s">
        <v>21730</v>
      </c>
    </row>
    <row r="3771" spans="1:18" ht="67.5">
      <c r="A3771" s="8" t="s">
        <v>26605</v>
      </c>
      <c r="B3771" s="3" t="s">
        <v>26606</v>
      </c>
      <c r="C3771" s="4" t="s">
        <v>26607</v>
      </c>
      <c r="D3771" s="3" t="s">
        <v>26608</v>
      </c>
      <c r="E3771" s="6">
        <v>43944.952384259261</v>
      </c>
      <c r="F3771" s="3"/>
      <c r="G3771" s="3"/>
      <c r="H3771" s="3"/>
      <c r="I3771" s="3"/>
      <c r="J3771" s="3" t="s">
        <v>26609</v>
      </c>
      <c r="K3771" s="3"/>
      <c r="L3771" s="7" t="s">
        <v>27</v>
      </c>
      <c r="M3771" s="14" t="s">
        <v>26610</v>
      </c>
      <c r="N3771" s="3">
        <v>13743</v>
      </c>
      <c r="O3771" s="3">
        <v>13945</v>
      </c>
      <c r="P3771" s="3"/>
      <c r="Q3771" s="17" t="s">
        <v>26611</v>
      </c>
      <c r="R3771" s="7" t="s">
        <v>26612</v>
      </c>
    </row>
    <row r="3772" spans="1:18" ht="33.75">
      <c r="A3772" s="8" t="s">
        <v>26613</v>
      </c>
      <c r="B3772" s="3" t="s">
        <v>26614</v>
      </c>
      <c r="C3772" s="4" t="s">
        <v>26615</v>
      </c>
      <c r="D3772" s="3" t="s">
        <v>26616</v>
      </c>
      <c r="E3772" s="6">
        <v>43944.952314814815</v>
      </c>
      <c r="F3772" s="3"/>
      <c r="G3772" s="3"/>
      <c r="H3772" s="3"/>
      <c r="I3772" s="3"/>
      <c r="J3772" s="3" t="s">
        <v>26617</v>
      </c>
      <c r="K3772" s="3"/>
      <c r="L3772" s="7" t="s">
        <v>178</v>
      </c>
      <c r="M3772" s="14" t="s">
        <v>26618</v>
      </c>
      <c r="N3772" s="3">
        <v>31</v>
      </c>
      <c r="O3772" s="3">
        <v>82</v>
      </c>
      <c r="P3772" s="3" t="s">
        <v>15292</v>
      </c>
      <c r="Q3772" s="17" t="s">
        <v>26619</v>
      </c>
      <c r="R3772" s="7" t="s">
        <v>157</v>
      </c>
    </row>
    <row r="3773" spans="1:18" ht="78.75">
      <c r="A3773" s="8" t="s">
        <v>26620</v>
      </c>
      <c r="B3773" s="3" t="s">
        <v>26621</v>
      </c>
      <c r="C3773" s="4" t="s">
        <v>22054</v>
      </c>
      <c r="D3773" s="3" t="s">
        <v>26622</v>
      </c>
      <c r="E3773" s="6">
        <v>43944.952199074076</v>
      </c>
      <c r="F3773" s="3"/>
      <c r="G3773" s="3"/>
      <c r="H3773" s="3"/>
      <c r="I3773" s="3"/>
      <c r="J3773" s="3" t="s">
        <v>26623</v>
      </c>
      <c r="K3773" s="3"/>
      <c r="L3773" s="7" t="s">
        <v>27</v>
      </c>
      <c r="M3773" s="14" t="s">
        <v>26624</v>
      </c>
      <c r="N3773" s="3">
        <v>585</v>
      </c>
      <c r="O3773" s="3">
        <v>1040</v>
      </c>
      <c r="P3773" s="3" t="s">
        <v>26625</v>
      </c>
      <c r="Q3773" s="17" t="s">
        <v>26626</v>
      </c>
      <c r="R3773" s="7" t="s">
        <v>22060</v>
      </c>
    </row>
    <row r="3774" spans="1:18" ht="78.75">
      <c r="A3774" s="8" t="s">
        <v>26627</v>
      </c>
      <c r="B3774" s="3" t="s">
        <v>26628</v>
      </c>
      <c r="C3774" s="4" t="s">
        <v>21756</v>
      </c>
      <c r="D3774" s="3" t="s">
        <v>26629</v>
      </c>
      <c r="E3774" s="6">
        <v>43944.952164351853</v>
      </c>
      <c r="F3774" s="3"/>
      <c r="G3774" s="3"/>
      <c r="H3774" s="3"/>
      <c r="I3774" s="3"/>
      <c r="J3774" s="3" t="s">
        <v>26630</v>
      </c>
      <c r="K3774" s="3"/>
      <c r="L3774" s="7" t="s">
        <v>27</v>
      </c>
      <c r="M3774" s="14" t="s">
        <v>26631</v>
      </c>
      <c r="N3774" s="3">
        <v>5929</v>
      </c>
      <c r="O3774" s="3">
        <v>5840</v>
      </c>
      <c r="P3774" s="3" t="s">
        <v>26632</v>
      </c>
      <c r="Q3774" s="17" t="s">
        <v>26633</v>
      </c>
      <c r="R3774" s="7" t="s">
        <v>21761</v>
      </c>
    </row>
    <row r="3775" spans="1:18" ht="78.75">
      <c r="A3775" s="8" t="s">
        <v>26634</v>
      </c>
      <c r="B3775" s="3" t="s">
        <v>26552</v>
      </c>
      <c r="C3775" s="4" t="s">
        <v>25416</v>
      </c>
      <c r="D3775" s="3" t="s">
        <v>26635</v>
      </c>
      <c r="E3775" s="6">
        <v>43944.952152777776</v>
      </c>
      <c r="F3775" s="3"/>
      <c r="G3775" s="3"/>
      <c r="H3775" s="3"/>
      <c r="I3775" s="3"/>
      <c r="J3775" s="3" t="s">
        <v>26555</v>
      </c>
      <c r="K3775" s="3"/>
      <c r="L3775" s="7" t="s">
        <v>57</v>
      </c>
      <c r="M3775" s="14" t="s">
        <v>26556</v>
      </c>
      <c r="N3775" s="3">
        <v>335</v>
      </c>
      <c r="O3775" s="3">
        <v>706</v>
      </c>
      <c r="P3775" s="3"/>
      <c r="Q3775" s="17" t="s">
        <v>26636</v>
      </c>
      <c r="R3775" s="7" t="s">
        <v>21850</v>
      </c>
    </row>
    <row r="3776" spans="1:18" ht="67.5">
      <c r="A3776" s="8" t="s">
        <v>26637</v>
      </c>
      <c r="B3776" s="3" t="s">
        <v>26638</v>
      </c>
      <c r="C3776" s="4" t="s">
        <v>26639</v>
      </c>
      <c r="D3776" s="3" t="s">
        <v>26640</v>
      </c>
      <c r="E3776" s="6">
        <v>43944.952094907407</v>
      </c>
      <c r="F3776" s="3"/>
      <c r="G3776" s="3"/>
      <c r="H3776" s="3"/>
      <c r="I3776" s="3"/>
      <c r="J3776" s="3" t="s">
        <v>26641</v>
      </c>
      <c r="K3776" s="3"/>
      <c r="L3776" s="7" t="s">
        <v>9604</v>
      </c>
      <c r="M3776" s="14" t="s">
        <v>26642</v>
      </c>
      <c r="N3776" s="3">
        <v>1630</v>
      </c>
      <c r="O3776" s="3">
        <v>534</v>
      </c>
      <c r="P3776" s="3" t="s">
        <v>192</v>
      </c>
      <c r="Q3776" s="17" t="s">
        <v>26643</v>
      </c>
      <c r="R3776" s="7" t="s">
        <v>26644</v>
      </c>
    </row>
    <row r="3777" spans="1:18" ht="78.75">
      <c r="A3777" s="8" t="s">
        <v>26645</v>
      </c>
      <c r="B3777" s="3" t="s">
        <v>26646</v>
      </c>
      <c r="C3777" s="4" t="s">
        <v>21756</v>
      </c>
      <c r="D3777" s="3" t="s">
        <v>26640</v>
      </c>
      <c r="E3777" s="6">
        <v>43944.952094907407</v>
      </c>
      <c r="F3777" s="3"/>
      <c r="G3777" s="3"/>
      <c r="H3777" s="3"/>
      <c r="I3777" s="3"/>
      <c r="J3777" s="3" t="s">
        <v>26647</v>
      </c>
      <c r="K3777" s="3"/>
      <c r="L3777" s="7" t="s">
        <v>27</v>
      </c>
      <c r="M3777" s="14" t="s">
        <v>26648</v>
      </c>
      <c r="N3777" s="3">
        <v>1565</v>
      </c>
      <c r="O3777" s="3">
        <v>1780</v>
      </c>
      <c r="P3777" s="3" t="s">
        <v>1960</v>
      </c>
      <c r="Q3777" s="17" t="s">
        <v>26649</v>
      </c>
      <c r="R3777" s="7" t="s">
        <v>21761</v>
      </c>
    </row>
    <row r="3778" spans="1:18" ht="45">
      <c r="A3778" s="8" t="s">
        <v>26650</v>
      </c>
      <c r="B3778" s="3" t="s">
        <v>26552</v>
      </c>
      <c r="C3778" s="4" t="s">
        <v>25838</v>
      </c>
      <c r="D3778" s="3" t="s">
        <v>26651</v>
      </c>
      <c r="E3778" s="6">
        <v>43944.951944444445</v>
      </c>
      <c r="F3778" s="3"/>
      <c r="G3778" s="3"/>
      <c r="H3778" s="3"/>
      <c r="I3778" s="3"/>
      <c r="J3778" s="3" t="s">
        <v>26555</v>
      </c>
      <c r="K3778" s="3"/>
      <c r="L3778" s="7" t="s">
        <v>57</v>
      </c>
      <c r="M3778" s="14" t="s">
        <v>26556</v>
      </c>
      <c r="N3778" s="3">
        <v>335</v>
      </c>
      <c r="O3778" s="3">
        <v>706</v>
      </c>
      <c r="P3778" s="3"/>
      <c r="Q3778" s="17" t="s">
        <v>26652</v>
      </c>
      <c r="R3778" s="7" t="s">
        <v>521</v>
      </c>
    </row>
    <row r="3779" spans="1:18" ht="78.75">
      <c r="A3779" s="8" t="s">
        <v>26653</v>
      </c>
      <c r="B3779" s="3" t="s">
        <v>26654</v>
      </c>
      <c r="C3779" s="4" t="s">
        <v>21756</v>
      </c>
      <c r="D3779" s="3" t="s">
        <v>26655</v>
      </c>
      <c r="E3779" s="6">
        <v>43944.951886574076</v>
      </c>
      <c r="F3779" s="3"/>
      <c r="G3779" s="3"/>
      <c r="H3779" s="3"/>
      <c r="I3779" s="3"/>
      <c r="J3779" s="3" t="s">
        <v>26656</v>
      </c>
      <c r="K3779" s="3"/>
      <c r="L3779" s="7" t="s">
        <v>27</v>
      </c>
      <c r="M3779" s="14" t="s">
        <v>26657</v>
      </c>
      <c r="N3779" s="3">
        <v>542</v>
      </c>
      <c r="O3779" s="3">
        <v>1902</v>
      </c>
      <c r="P3779" s="3" t="s">
        <v>26658</v>
      </c>
      <c r="Q3779" s="17" t="s">
        <v>26659</v>
      </c>
      <c r="R3779" s="7" t="s">
        <v>21761</v>
      </c>
    </row>
    <row r="3780" spans="1:18" ht="33.75">
      <c r="A3780" s="8" t="s">
        <v>26660</v>
      </c>
      <c r="B3780" s="3" t="s">
        <v>26661</v>
      </c>
      <c r="C3780" s="4" t="s">
        <v>6901</v>
      </c>
      <c r="D3780" s="3" t="s">
        <v>26662</v>
      </c>
      <c r="E3780" s="6">
        <v>43944.951712962968</v>
      </c>
      <c r="F3780" s="3"/>
      <c r="G3780" s="3"/>
      <c r="H3780" s="3"/>
      <c r="I3780" s="3"/>
      <c r="J3780" s="3" t="s">
        <v>26663</v>
      </c>
      <c r="K3780" s="3"/>
      <c r="L3780" s="7" t="s">
        <v>680</v>
      </c>
      <c r="M3780" s="14" t="s">
        <v>26664</v>
      </c>
      <c r="N3780" s="3">
        <v>8049</v>
      </c>
      <c r="O3780" s="3">
        <v>8662</v>
      </c>
      <c r="P3780" s="3" t="s">
        <v>1740</v>
      </c>
      <c r="Q3780" s="17" t="s">
        <v>26665</v>
      </c>
      <c r="R3780" s="7" t="s">
        <v>6907</v>
      </c>
    </row>
    <row r="3781" spans="1:18" ht="67.5">
      <c r="A3781" s="8" t="s">
        <v>26666</v>
      </c>
      <c r="B3781" s="3" t="s">
        <v>22264</v>
      </c>
      <c r="C3781" s="4" t="s">
        <v>21434</v>
      </c>
      <c r="D3781" s="3" t="s">
        <v>26667</v>
      </c>
      <c r="E3781" s="6">
        <v>43944.951597222222</v>
      </c>
      <c r="F3781" s="3"/>
      <c r="G3781" s="3"/>
      <c r="H3781" s="3"/>
      <c r="I3781" s="3"/>
      <c r="J3781" s="3" t="s">
        <v>22265</v>
      </c>
      <c r="K3781" s="3"/>
      <c r="L3781" s="7" t="s">
        <v>178</v>
      </c>
      <c r="M3781" s="14" t="s">
        <v>22266</v>
      </c>
      <c r="N3781" s="3">
        <v>1199</v>
      </c>
      <c r="O3781" s="3">
        <v>1604</v>
      </c>
      <c r="P3781" s="3" t="s">
        <v>16800</v>
      </c>
      <c r="Q3781" s="17" t="s">
        <v>26668</v>
      </c>
      <c r="R3781" s="7" t="s">
        <v>21437</v>
      </c>
    </row>
    <row r="3782" spans="1:18" ht="56.25">
      <c r="A3782" s="8" t="s">
        <v>26669</v>
      </c>
      <c r="B3782" s="3" t="s">
        <v>26670</v>
      </c>
      <c r="C3782" s="4" t="s">
        <v>26671</v>
      </c>
      <c r="D3782" s="3" t="s">
        <v>26672</v>
      </c>
      <c r="E3782" s="6">
        <v>43944.951550925922</v>
      </c>
      <c r="F3782" s="3"/>
      <c r="G3782" s="3"/>
      <c r="H3782" s="3"/>
      <c r="I3782" s="3"/>
      <c r="J3782" s="3" t="s">
        <v>26673</v>
      </c>
      <c r="K3782" s="3"/>
      <c r="L3782" s="7" t="s">
        <v>27</v>
      </c>
      <c r="M3782" s="14" t="s">
        <v>26674</v>
      </c>
      <c r="N3782" s="3">
        <v>62</v>
      </c>
      <c r="O3782" s="3">
        <v>1287</v>
      </c>
      <c r="P3782" s="3"/>
      <c r="Q3782" s="17" t="s">
        <v>26675</v>
      </c>
      <c r="R3782" s="7" t="s">
        <v>26676</v>
      </c>
    </row>
    <row r="3783" spans="1:18" ht="56.25">
      <c r="A3783" s="8" t="s">
        <v>26677</v>
      </c>
      <c r="B3783" s="3" t="s">
        <v>26678</v>
      </c>
      <c r="C3783" s="4" t="s">
        <v>21483</v>
      </c>
      <c r="D3783" s="3" t="s">
        <v>26679</v>
      </c>
      <c r="E3783" s="6">
        <v>43944.951331018514</v>
      </c>
      <c r="F3783" s="3"/>
      <c r="G3783" s="3"/>
      <c r="H3783" s="3"/>
      <c r="I3783" s="3"/>
      <c r="J3783" s="3" t="s">
        <v>26680</v>
      </c>
      <c r="K3783" s="3"/>
      <c r="L3783" s="7" t="s">
        <v>142</v>
      </c>
      <c r="M3783" s="14" t="s">
        <v>26681</v>
      </c>
      <c r="N3783" s="3">
        <v>737</v>
      </c>
      <c r="O3783" s="3">
        <v>1242</v>
      </c>
      <c r="P3783" s="3"/>
      <c r="Q3783" s="17" t="s">
        <v>26682</v>
      </c>
      <c r="R3783" s="7" t="s">
        <v>21489</v>
      </c>
    </row>
    <row r="3784" spans="1:18" ht="33.75">
      <c r="A3784" s="8" t="s">
        <v>26683</v>
      </c>
      <c r="B3784" s="3" t="s">
        <v>26684</v>
      </c>
      <c r="C3784" s="4" t="s">
        <v>22516</v>
      </c>
      <c r="D3784" s="3" t="s">
        <v>26685</v>
      </c>
      <c r="E3784" s="6">
        <v>43944.951215277775</v>
      </c>
      <c r="F3784" s="3"/>
      <c r="G3784" s="3"/>
      <c r="H3784" s="3"/>
      <c r="I3784" s="3"/>
      <c r="J3784" s="3" t="s">
        <v>26686</v>
      </c>
      <c r="K3784" s="3"/>
      <c r="L3784" s="7" t="s">
        <v>178</v>
      </c>
      <c r="M3784" s="14" t="s">
        <v>26687</v>
      </c>
      <c r="N3784" s="3">
        <v>133</v>
      </c>
      <c r="O3784" s="3">
        <v>187</v>
      </c>
      <c r="P3784" s="3"/>
      <c r="Q3784" s="17" t="s">
        <v>26688</v>
      </c>
      <c r="R3784" s="7" t="s">
        <v>22521</v>
      </c>
    </row>
    <row r="3785" spans="1:18" ht="78.75">
      <c r="A3785" s="8" t="s">
        <v>26689</v>
      </c>
      <c r="B3785" s="3" t="s">
        <v>26690</v>
      </c>
      <c r="C3785" s="4" t="s">
        <v>24068</v>
      </c>
      <c r="D3785" s="3" t="s">
        <v>26691</v>
      </c>
      <c r="E3785" s="6">
        <v>43944.951157407406</v>
      </c>
      <c r="F3785" s="3"/>
      <c r="G3785" s="3"/>
      <c r="H3785" s="3"/>
      <c r="I3785" s="3"/>
      <c r="J3785" s="3" t="s">
        <v>26692</v>
      </c>
      <c r="K3785" s="3"/>
      <c r="L3785" s="7" t="s">
        <v>178</v>
      </c>
      <c r="M3785" s="14" t="s">
        <v>26693</v>
      </c>
      <c r="N3785" s="3">
        <v>239</v>
      </c>
      <c r="O3785" s="3">
        <v>238</v>
      </c>
      <c r="P3785" s="3"/>
      <c r="Q3785" s="17" t="s">
        <v>26694</v>
      </c>
      <c r="R3785" s="7" t="s">
        <v>24073</v>
      </c>
    </row>
    <row r="3786" spans="1:18" ht="56.25">
      <c r="A3786" s="8" t="s">
        <v>26695</v>
      </c>
      <c r="B3786" s="3" t="s">
        <v>26696</v>
      </c>
      <c r="C3786" s="4" t="s">
        <v>26697</v>
      </c>
      <c r="D3786" s="3" t="s">
        <v>26698</v>
      </c>
      <c r="E3786" s="6">
        <v>43944.950960648144</v>
      </c>
      <c r="F3786" s="3"/>
      <c r="G3786" s="3"/>
      <c r="H3786" s="3"/>
      <c r="I3786" s="3"/>
      <c r="J3786" s="3" t="s">
        <v>26699</v>
      </c>
      <c r="K3786" s="3"/>
      <c r="L3786" s="7" t="s">
        <v>27</v>
      </c>
      <c r="M3786" s="14" t="s">
        <v>26700</v>
      </c>
      <c r="N3786" s="3">
        <v>651</v>
      </c>
      <c r="O3786" s="3">
        <v>2114</v>
      </c>
      <c r="P3786" s="3" t="s">
        <v>26701</v>
      </c>
      <c r="Q3786" s="17" t="s">
        <v>26702</v>
      </c>
      <c r="R3786" s="7" t="s">
        <v>26703</v>
      </c>
    </row>
    <row r="3787" spans="1:18" ht="45">
      <c r="A3787" s="8" t="s">
        <v>26704</v>
      </c>
      <c r="B3787" s="3" t="s">
        <v>26705</v>
      </c>
      <c r="C3787" s="4" t="s">
        <v>23023</v>
      </c>
      <c r="D3787" s="3" t="s">
        <v>26706</v>
      </c>
      <c r="E3787" s="6">
        <v>43944.950648148151</v>
      </c>
      <c r="F3787" s="3"/>
      <c r="G3787" s="3"/>
      <c r="H3787" s="3"/>
      <c r="I3787" s="3"/>
      <c r="J3787" s="3" t="s">
        <v>26707</v>
      </c>
      <c r="K3787" s="3"/>
      <c r="L3787" s="7" t="s">
        <v>57</v>
      </c>
      <c r="M3787" s="14" t="s">
        <v>340</v>
      </c>
      <c r="N3787" s="3">
        <v>132</v>
      </c>
      <c r="O3787" s="3">
        <v>591</v>
      </c>
      <c r="P3787" s="3"/>
      <c r="Q3787" s="17" t="s">
        <v>26708</v>
      </c>
      <c r="R3787" s="7" t="s">
        <v>23028</v>
      </c>
    </row>
    <row r="3788" spans="1:18" ht="45">
      <c r="A3788" s="8" t="s">
        <v>26709</v>
      </c>
      <c r="B3788" s="3" t="s">
        <v>26710</v>
      </c>
      <c r="C3788" s="4" t="s">
        <v>26711</v>
      </c>
      <c r="D3788" s="3" t="s">
        <v>26712</v>
      </c>
      <c r="E3788" s="6">
        <v>43944.95034722222</v>
      </c>
      <c r="F3788" s="3"/>
      <c r="G3788" s="3"/>
      <c r="H3788" s="3"/>
      <c r="I3788" s="3"/>
      <c r="J3788" s="3" t="s">
        <v>26713</v>
      </c>
      <c r="K3788" s="3"/>
      <c r="L3788" s="7" t="s">
        <v>27</v>
      </c>
      <c r="M3788" s="14" t="s">
        <v>26714</v>
      </c>
      <c r="N3788" s="3">
        <v>675</v>
      </c>
      <c r="O3788" s="3">
        <v>1251</v>
      </c>
      <c r="P3788" s="3" t="s">
        <v>26715</v>
      </c>
      <c r="Q3788" s="17" t="s">
        <v>26716</v>
      </c>
      <c r="R3788" s="7" t="s">
        <v>26717</v>
      </c>
    </row>
    <row r="3789" spans="1:18" ht="67.5">
      <c r="A3789" s="8" t="s">
        <v>26718</v>
      </c>
      <c r="B3789" s="3" t="s">
        <v>26719</v>
      </c>
      <c r="C3789" s="4" t="s">
        <v>21468</v>
      </c>
      <c r="D3789" s="3" t="s">
        <v>26720</v>
      </c>
      <c r="E3789" s="6">
        <v>43944.950266203705</v>
      </c>
      <c r="F3789" s="3"/>
      <c r="G3789" s="3"/>
      <c r="H3789" s="3"/>
      <c r="I3789" s="3"/>
      <c r="J3789" s="3" t="s">
        <v>26721</v>
      </c>
      <c r="K3789" s="3"/>
      <c r="L3789" s="7" t="s">
        <v>27</v>
      </c>
      <c r="M3789" s="14" t="s">
        <v>26722</v>
      </c>
      <c r="N3789" s="3">
        <v>1191</v>
      </c>
      <c r="O3789" s="3">
        <v>1082</v>
      </c>
      <c r="P3789" s="3"/>
      <c r="Q3789" s="17" t="s">
        <v>26723</v>
      </c>
      <c r="R3789" s="7" t="s">
        <v>21474</v>
      </c>
    </row>
    <row r="3790" spans="1:18" ht="67.5">
      <c r="A3790" s="8" t="s">
        <v>26724</v>
      </c>
      <c r="B3790" s="3" t="s">
        <v>26725</v>
      </c>
      <c r="C3790" s="4" t="s">
        <v>21725</v>
      </c>
      <c r="D3790" s="3" t="s">
        <v>26720</v>
      </c>
      <c r="E3790" s="6">
        <v>43944.950266203705</v>
      </c>
      <c r="F3790" s="3"/>
      <c r="G3790" s="3"/>
      <c r="H3790" s="3"/>
      <c r="I3790" s="3"/>
      <c r="J3790" s="3" t="s">
        <v>26726</v>
      </c>
      <c r="K3790" s="3"/>
      <c r="L3790" s="7" t="s">
        <v>178</v>
      </c>
      <c r="M3790" s="14" t="s">
        <v>26727</v>
      </c>
      <c r="N3790" s="3">
        <v>50</v>
      </c>
      <c r="O3790" s="3">
        <v>310</v>
      </c>
      <c r="P3790" s="3"/>
      <c r="Q3790" s="17" t="s">
        <v>26728</v>
      </c>
      <c r="R3790" s="7" t="s">
        <v>21730</v>
      </c>
    </row>
    <row r="3791" spans="1:18" ht="45">
      <c r="A3791" s="8" t="s">
        <v>26729</v>
      </c>
      <c r="B3791" s="3" t="s">
        <v>26284</v>
      </c>
      <c r="C3791" s="4" t="s">
        <v>22472</v>
      </c>
      <c r="D3791" s="3" t="s">
        <v>26730</v>
      </c>
      <c r="E3791" s="6">
        <v>43944.950150462959</v>
      </c>
      <c r="F3791" s="3"/>
      <c r="G3791" s="3"/>
      <c r="H3791" s="3"/>
      <c r="I3791" s="3"/>
      <c r="J3791" s="3" t="s">
        <v>26287</v>
      </c>
      <c r="K3791" s="3"/>
      <c r="L3791" s="7" t="s">
        <v>178</v>
      </c>
      <c r="M3791" s="14" t="s">
        <v>26288</v>
      </c>
      <c r="N3791" s="3">
        <v>745</v>
      </c>
      <c r="O3791" s="3">
        <v>203</v>
      </c>
      <c r="P3791" s="3" t="s">
        <v>9151</v>
      </c>
      <c r="Q3791" s="17" t="s">
        <v>26731</v>
      </c>
      <c r="R3791" s="7" t="s">
        <v>1098</v>
      </c>
    </row>
    <row r="3792" spans="1:18" ht="101.25">
      <c r="A3792" s="8" t="s">
        <v>26732</v>
      </c>
      <c r="B3792" s="3" t="s">
        <v>26733</v>
      </c>
      <c r="C3792" s="4" t="s">
        <v>21534</v>
      </c>
      <c r="D3792" s="3" t="s">
        <v>26734</v>
      </c>
      <c r="E3792" s="6">
        <v>43944.95012731482</v>
      </c>
      <c r="F3792" s="3"/>
      <c r="G3792" s="3"/>
      <c r="H3792" s="3"/>
      <c r="I3792" s="3"/>
      <c r="J3792" s="3" t="s">
        <v>26735</v>
      </c>
      <c r="K3792" s="3"/>
      <c r="L3792" s="7" t="s">
        <v>57</v>
      </c>
      <c r="M3792" s="14" t="s">
        <v>26736</v>
      </c>
      <c r="N3792" s="3">
        <v>240</v>
      </c>
      <c r="O3792" s="3">
        <v>822</v>
      </c>
      <c r="P3792" s="3"/>
      <c r="Q3792" s="17" t="s">
        <v>26737</v>
      </c>
      <c r="R3792" s="7" t="s">
        <v>21538</v>
      </c>
    </row>
    <row r="3793" spans="1:18" ht="45">
      <c r="A3793" s="8" t="s">
        <v>26738</v>
      </c>
      <c r="B3793" s="3" t="s">
        <v>26739</v>
      </c>
      <c r="C3793" s="4" t="s">
        <v>24960</v>
      </c>
      <c r="D3793" s="3" t="s">
        <v>26740</v>
      </c>
      <c r="E3793" s="6">
        <v>43944.95</v>
      </c>
      <c r="F3793" s="3"/>
      <c r="G3793" s="3"/>
      <c r="H3793" s="3"/>
      <c r="I3793" s="3"/>
      <c r="J3793" s="3" t="s">
        <v>26741</v>
      </c>
      <c r="K3793" s="3"/>
      <c r="L3793" s="7" t="s">
        <v>57</v>
      </c>
      <c r="M3793" s="14" t="s">
        <v>26742</v>
      </c>
      <c r="N3793" s="3">
        <v>150</v>
      </c>
      <c r="O3793" s="3">
        <v>101</v>
      </c>
      <c r="P3793" s="3"/>
      <c r="Q3793" s="17" t="s">
        <v>26743</v>
      </c>
      <c r="R3793" s="7" t="s">
        <v>22938</v>
      </c>
    </row>
    <row r="3794" spans="1:18" ht="78.75">
      <c r="A3794" s="8" t="s">
        <v>26744</v>
      </c>
      <c r="B3794" s="3" t="s">
        <v>26745</v>
      </c>
      <c r="C3794" s="4" t="s">
        <v>24068</v>
      </c>
      <c r="D3794" s="3" t="s">
        <v>26746</v>
      </c>
      <c r="E3794" s="6">
        <v>43944.949976851851</v>
      </c>
      <c r="F3794" s="3"/>
      <c r="G3794" s="3"/>
      <c r="H3794" s="3"/>
      <c r="I3794" s="3"/>
      <c r="J3794" s="3" t="s">
        <v>26747</v>
      </c>
      <c r="K3794" s="3"/>
      <c r="L3794" s="7" t="s">
        <v>57</v>
      </c>
      <c r="M3794" s="14" t="s">
        <v>26748</v>
      </c>
      <c r="N3794" s="3">
        <v>1325</v>
      </c>
      <c r="O3794" s="3">
        <v>1526</v>
      </c>
      <c r="P3794" s="3"/>
      <c r="Q3794" s="17" t="s">
        <v>26749</v>
      </c>
      <c r="R3794" s="7" t="s">
        <v>24073</v>
      </c>
    </row>
    <row r="3795" spans="1:18" ht="45">
      <c r="A3795" s="8" t="s">
        <v>26750</v>
      </c>
      <c r="B3795" s="3" t="s">
        <v>26751</v>
      </c>
      <c r="C3795" s="4" t="s">
        <v>22070</v>
      </c>
      <c r="D3795" s="3" t="s">
        <v>26752</v>
      </c>
      <c r="E3795" s="6">
        <v>43944.949837962966</v>
      </c>
      <c r="F3795" s="3"/>
      <c r="G3795" s="3"/>
      <c r="H3795" s="3"/>
      <c r="I3795" s="3"/>
      <c r="J3795" s="3" t="s">
        <v>26753</v>
      </c>
      <c r="K3795" s="3"/>
      <c r="L3795" s="7" t="s">
        <v>57</v>
      </c>
      <c r="M3795" s="14" t="s">
        <v>26754</v>
      </c>
      <c r="N3795" s="3">
        <v>367</v>
      </c>
      <c r="O3795" s="3">
        <v>720</v>
      </c>
      <c r="P3795" s="3" t="s">
        <v>26755</v>
      </c>
      <c r="Q3795" s="17" t="s">
        <v>26756</v>
      </c>
      <c r="R3795" s="7" t="s">
        <v>22075</v>
      </c>
    </row>
    <row r="3796" spans="1:18" ht="78.75">
      <c r="A3796" s="8" t="s">
        <v>26757</v>
      </c>
      <c r="B3796" s="3" t="s">
        <v>26758</v>
      </c>
      <c r="C3796" s="4" t="s">
        <v>21756</v>
      </c>
      <c r="D3796" s="3" t="s">
        <v>26759</v>
      </c>
      <c r="E3796" s="6">
        <v>43944.949641203704</v>
      </c>
      <c r="F3796" s="3"/>
      <c r="G3796" s="3"/>
      <c r="H3796" s="3"/>
      <c r="I3796" s="3"/>
      <c r="J3796" s="3" t="s">
        <v>26760</v>
      </c>
      <c r="K3796" s="3"/>
      <c r="L3796" s="7" t="s">
        <v>178</v>
      </c>
      <c r="M3796" s="14" t="s">
        <v>26761</v>
      </c>
      <c r="N3796" s="3">
        <v>312</v>
      </c>
      <c r="O3796" s="3">
        <v>376</v>
      </c>
      <c r="P3796" s="3" t="s">
        <v>975</v>
      </c>
      <c r="Q3796" s="17" t="s">
        <v>26762</v>
      </c>
      <c r="R3796" s="7" t="s">
        <v>21761</v>
      </c>
    </row>
    <row r="3797" spans="1:18" ht="78.75">
      <c r="A3797" s="8" t="s">
        <v>26763</v>
      </c>
      <c r="B3797" s="3" t="s">
        <v>26764</v>
      </c>
      <c r="C3797" s="4" t="s">
        <v>21756</v>
      </c>
      <c r="D3797" s="3" t="s">
        <v>26765</v>
      </c>
      <c r="E3797" s="6">
        <v>43944.949490740742</v>
      </c>
      <c r="F3797" s="3"/>
      <c r="G3797" s="3"/>
      <c r="H3797" s="3"/>
      <c r="I3797" s="3"/>
      <c r="J3797" s="3" t="s">
        <v>26766</v>
      </c>
      <c r="K3797" s="3"/>
      <c r="L3797" s="7" t="s">
        <v>57</v>
      </c>
      <c r="M3797" s="14" t="s">
        <v>26767</v>
      </c>
      <c r="N3797" s="3">
        <v>374</v>
      </c>
      <c r="O3797" s="3">
        <v>426</v>
      </c>
      <c r="P3797" s="3" t="s">
        <v>26768</v>
      </c>
      <c r="Q3797" s="17" t="s">
        <v>26769</v>
      </c>
      <c r="R3797" s="7" t="s">
        <v>21761</v>
      </c>
    </row>
    <row r="3798" spans="1:18" ht="45">
      <c r="A3798" s="8" t="s">
        <v>26770</v>
      </c>
      <c r="B3798" s="3" t="s">
        <v>26771</v>
      </c>
      <c r="C3798" s="4" t="s">
        <v>26772</v>
      </c>
      <c r="D3798" s="3" t="s">
        <v>26773</v>
      </c>
      <c r="E3798" s="6">
        <v>43944.94940972222</v>
      </c>
      <c r="F3798" s="3"/>
      <c r="G3798" s="3"/>
      <c r="H3798" s="3"/>
      <c r="I3798" s="3"/>
      <c r="J3798" s="3" t="s">
        <v>26774</v>
      </c>
      <c r="K3798" s="3"/>
      <c r="L3798" s="7" t="s">
        <v>178</v>
      </c>
      <c r="M3798" s="14" t="s">
        <v>26775</v>
      </c>
      <c r="N3798" s="3">
        <v>474</v>
      </c>
      <c r="O3798" s="3">
        <v>529</v>
      </c>
      <c r="P3798" s="3" t="s">
        <v>26776</v>
      </c>
      <c r="Q3798" s="17" t="s">
        <v>26777</v>
      </c>
      <c r="R3798" s="7" t="s">
        <v>26778</v>
      </c>
    </row>
    <row r="3799" spans="1:18" ht="45">
      <c r="A3799" s="8" t="s">
        <v>26779</v>
      </c>
      <c r="B3799" s="3" t="s">
        <v>26780</v>
      </c>
      <c r="C3799" s="4" t="s">
        <v>26781</v>
      </c>
      <c r="D3799" s="3" t="s">
        <v>26782</v>
      </c>
      <c r="E3799" s="6">
        <v>43944.949374999997</v>
      </c>
      <c r="F3799" s="3"/>
      <c r="G3799" s="3"/>
      <c r="H3799" s="3"/>
      <c r="I3799" s="3"/>
      <c r="J3799" s="3" t="s">
        <v>26783</v>
      </c>
      <c r="K3799" s="3"/>
      <c r="L3799" s="7" t="s">
        <v>178</v>
      </c>
      <c r="M3799" s="14" t="s">
        <v>26784</v>
      </c>
      <c r="N3799" s="3">
        <v>105</v>
      </c>
      <c r="O3799" s="3">
        <v>155</v>
      </c>
      <c r="P3799" s="3"/>
      <c r="Q3799" s="17" t="s">
        <v>26785</v>
      </c>
      <c r="R3799" s="7" t="s">
        <v>26786</v>
      </c>
    </row>
    <row r="3800" spans="1:18" ht="56.25">
      <c r="A3800" s="8" t="s">
        <v>26787</v>
      </c>
      <c r="B3800" s="3" t="s">
        <v>26788</v>
      </c>
      <c r="C3800" s="4" t="s">
        <v>26789</v>
      </c>
      <c r="D3800" s="3" t="s">
        <v>26790</v>
      </c>
      <c r="E3800" s="6">
        <v>43944.949166666665</v>
      </c>
      <c r="F3800" s="3"/>
      <c r="G3800" s="3"/>
      <c r="H3800" s="3"/>
      <c r="I3800" s="3"/>
      <c r="J3800" s="3" t="s">
        <v>26791</v>
      </c>
      <c r="K3800" s="3"/>
      <c r="L3800" s="7" t="s">
        <v>26792</v>
      </c>
      <c r="M3800" s="14" t="s">
        <v>26793</v>
      </c>
      <c r="N3800" s="3">
        <v>2741</v>
      </c>
      <c r="O3800" s="3">
        <v>795</v>
      </c>
      <c r="P3800" s="3" t="s">
        <v>26794</v>
      </c>
      <c r="Q3800" s="17" t="s">
        <v>26795</v>
      </c>
      <c r="R3800" s="7" t="s">
        <v>26796</v>
      </c>
    </row>
    <row r="3801" spans="1:18" ht="78.75">
      <c r="A3801" s="8" t="s">
        <v>26797</v>
      </c>
      <c r="B3801" s="3" t="s">
        <v>26450</v>
      </c>
      <c r="C3801" s="4" t="s">
        <v>26798</v>
      </c>
      <c r="D3801" s="3" t="s">
        <v>26799</v>
      </c>
      <c r="E3801" s="6">
        <v>43944.94913194445</v>
      </c>
      <c r="F3801" s="3"/>
      <c r="G3801" s="3"/>
      <c r="H3801" s="3" t="s">
        <v>26800</v>
      </c>
      <c r="I3801" s="3" t="s">
        <v>26801</v>
      </c>
      <c r="J3801" s="3" t="s">
        <v>26453</v>
      </c>
      <c r="K3801" s="3" t="s">
        <v>26802</v>
      </c>
      <c r="L3801" s="7" t="s">
        <v>57</v>
      </c>
      <c r="M3801" s="14" t="s">
        <v>26454</v>
      </c>
      <c r="N3801" s="3">
        <v>1532</v>
      </c>
      <c r="O3801" s="3">
        <v>289</v>
      </c>
      <c r="P3801" s="3"/>
      <c r="Q3801" s="17" t="s">
        <v>26803</v>
      </c>
      <c r="R3801" s="7" t="s">
        <v>26804</v>
      </c>
    </row>
    <row r="3802" spans="1:18" ht="90">
      <c r="A3802" s="8" t="s">
        <v>26805</v>
      </c>
      <c r="B3802" s="3" t="s">
        <v>26806</v>
      </c>
      <c r="C3802" s="4" t="s">
        <v>26807</v>
      </c>
      <c r="D3802" s="3" t="s">
        <v>26808</v>
      </c>
      <c r="E3802" s="6">
        <v>43944.948900462958</v>
      </c>
      <c r="F3802" s="3"/>
      <c r="G3802" s="3"/>
      <c r="H3802" s="3"/>
      <c r="I3802" s="3"/>
      <c r="J3802" s="3" t="s">
        <v>26809</v>
      </c>
      <c r="K3802" s="3"/>
      <c r="L3802" s="7" t="s">
        <v>57</v>
      </c>
      <c r="M3802" s="14" t="s">
        <v>26810</v>
      </c>
      <c r="N3802" s="3">
        <v>6</v>
      </c>
      <c r="O3802" s="3">
        <v>152</v>
      </c>
      <c r="P3802" s="3"/>
      <c r="Q3802" s="17" t="s">
        <v>26811</v>
      </c>
      <c r="R3802" s="7" t="s">
        <v>26812</v>
      </c>
    </row>
    <row r="3803" spans="1:18" ht="78.75">
      <c r="A3803" s="8" t="s">
        <v>26813</v>
      </c>
      <c r="B3803" s="3" t="s">
        <v>26814</v>
      </c>
      <c r="C3803" s="4" t="s">
        <v>21756</v>
      </c>
      <c r="D3803" s="3" t="s">
        <v>26815</v>
      </c>
      <c r="E3803" s="6">
        <v>43944.948761574073</v>
      </c>
      <c r="F3803" s="3"/>
      <c r="G3803" s="3"/>
      <c r="H3803" s="3"/>
      <c r="I3803" s="3"/>
      <c r="J3803" s="3" t="s">
        <v>26816</v>
      </c>
      <c r="K3803" s="3"/>
      <c r="L3803" s="7" t="s">
        <v>27</v>
      </c>
      <c r="M3803" s="14" t="s">
        <v>26817</v>
      </c>
      <c r="N3803" s="3">
        <v>692</v>
      </c>
      <c r="O3803" s="3">
        <v>250</v>
      </c>
      <c r="P3803" s="3" t="s">
        <v>2233</v>
      </c>
      <c r="Q3803" s="17" t="s">
        <v>26818</v>
      </c>
      <c r="R3803" s="7" t="s">
        <v>21761</v>
      </c>
    </row>
    <row r="3804" spans="1:18" ht="67.5">
      <c r="A3804" s="8" t="s">
        <v>26819</v>
      </c>
      <c r="B3804" s="3" t="s">
        <v>26820</v>
      </c>
      <c r="C3804" s="4" t="s">
        <v>21725</v>
      </c>
      <c r="D3804" s="3" t="s">
        <v>26821</v>
      </c>
      <c r="E3804" s="6">
        <v>43944.948738425926</v>
      </c>
      <c r="F3804" s="3"/>
      <c r="G3804" s="3"/>
      <c r="H3804" s="3"/>
      <c r="I3804" s="3"/>
      <c r="J3804" s="3" t="s">
        <v>26822</v>
      </c>
      <c r="K3804" s="3"/>
      <c r="L3804" s="7" t="s">
        <v>27</v>
      </c>
      <c r="M3804" s="14" t="s">
        <v>26823</v>
      </c>
      <c r="N3804" s="3">
        <v>451</v>
      </c>
      <c r="O3804" s="3">
        <v>226</v>
      </c>
      <c r="P3804" s="3" t="s">
        <v>19604</v>
      </c>
      <c r="Q3804" s="17" t="s">
        <v>26824</v>
      </c>
      <c r="R3804" s="7" t="s">
        <v>21730</v>
      </c>
    </row>
    <row r="3805" spans="1:18" ht="90">
      <c r="A3805" s="8" t="s">
        <v>26825</v>
      </c>
      <c r="B3805" s="3" t="s">
        <v>26826</v>
      </c>
      <c r="C3805" s="4" t="s">
        <v>23033</v>
      </c>
      <c r="D3805" s="3" t="s">
        <v>26827</v>
      </c>
      <c r="E3805" s="6">
        <v>43944.94866898148</v>
      </c>
      <c r="F3805" s="3"/>
      <c r="G3805" s="3"/>
      <c r="H3805" s="3"/>
      <c r="I3805" s="3"/>
      <c r="J3805" s="3" t="s">
        <v>26828</v>
      </c>
      <c r="K3805" s="3"/>
      <c r="L3805" s="7" t="s">
        <v>27</v>
      </c>
      <c r="M3805" s="14" t="s">
        <v>26829</v>
      </c>
      <c r="N3805" s="3">
        <v>862</v>
      </c>
      <c r="O3805" s="3">
        <v>398</v>
      </c>
      <c r="P3805" s="3" t="s">
        <v>26830</v>
      </c>
      <c r="Q3805" s="17" t="s">
        <v>26831</v>
      </c>
      <c r="R3805" s="7" t="s">
        <v>22938</v>
      </c>
    </row>
    <row r="3806" spans="1:18" ht="33.75">
      <c r="A3806" s="8" t="s">
        <v>26832</v>
      </c>
      <c r="B3806" s="3" t="s">
        <v>26833</v>
      </c>
      <c r="C3806" s="4" t="s">
        <v>26834</v>
      </c>
      <c r="D3806" s="3" t="s">
        <v>26835</v>
      </c>
      <c r="E3806" s="6">
        <v>43944.948587962965</v>
      </c>
      <c r="F3806" s="3"/>
      <c r="G3806" s="3"/>
      <c r="H3806" s="3"/>
      <c r="I3806" s="3"/>
      <c r="J3806" s="3" t="s">
        <v>26836</v>
      </c>
      <c r="K3806" s="3"/>
      <c r="L3806" s="7" t="s">
        <v>27</v>
      </c>
      <c r="M3806" s="14" t="s">
        <v>26837</v>
      </c>
      <c r="N3806" s="3">
        <v>261</v>
      </c>
      <c r="O3806" s="3">
        <v>593</v>
      </c>
      <c r="P3806" s="3" t="s">
        <v>1585</v>
      </c>
      <c r="Q3806" s="17" t="s">
        <v>26838</v>
      </c>
      <c r="R3806" s="7" t="s">
        <v>26839</v>
      </c>
    </row>
    <row r="3807" spans="1:18" ht="90">
      <c r="A3807" s="8" t="s">
        <v>26840</v>
      </c>
      <c r="B3807" s="3" t="s">
        <v>26841</v>
      </c>
      <c r="C3807" s="4" t="s">
        <v>21860</v>
      </c>
      <c r="D3807" s="3" t="s">
        <v>26842</v>
      </c>
      <c r="E3807" s="6">
        <v>43944.948483796295</v>
      </c>
      <c r="F3807" s="3"/>
      <c r="G3807" s="3"/>
      <c r="H3807" s="3"/>
      <c r="I3807" s="3"/>
      <c r="J3807" s="3" t="s">
        <v>26843</v>
      </c>
      <c r="K3807" s="3"/>
      <c r="L3807" s="7" t="s">
        <v>27</v>
      </c>
      <c r="M3807" s="14" t="s">
        <v>26844</v>
      </c>
      <c r="N3807" s="3">
        <v>1159</v>
      </c>
      <c r="O3807" s="3">
        <v>2552</v>
      </c>
      <c r="P3807" s="3" t="s">
        <v>26845</v>
      </c>
      <c r="Q3807" s="17" t="s">
        <v>26846</v>
      </c>
      <c r="R3807" s="7" t="s">
        <v>21866</v>
      </c>
    </row>
    <row r="3808" spans="1:18" ht="101.25">
      <c r="A3808" s="8" t="s">
        <v>26847</v>
      </c>
      <c r="B3808" s="3" t="s">
        <v>26848</v>
      </c>
      <c r="C3808" s="4" t="s">
        <v>21534</v>
      </c>
      <c r="D3808" s="3" t="s">
        <v>26849</v>
      </c>
      <c r="E3808" s="6">
        <v>43944.948437500003</v>
      </c>
      <c r="F3808" s="3"/>
      <c r="G3808" s="3"/>
      <c r="H3808" s="3"/>
      <c r="I3808" s="3"/>
      <c r="J3808" s="3" t="s">
        <v>26850</v>
      </c>
      <c r="K3808" s="3"/>
      <c r="L3808" s="7" t="s">
        <v>27</v>
      </c>
      <c r="M3808" s="14" t="s">
        <v>26851</v>
      </c>
      <c r="N3808" s="3">
        <v>12947</v>
      </c>
      <c r="O3808" s="3">
        <v>4572</v>
      </c>
      <c r="P3808" s="3" t="s">
        <v>26852</v>
      </c>
      <c r="Q3808" s="17" t="s">
        <v>26853</v>
      </c>
      <c r="R3808" s="7" t="s">
        <v>21538</v>
      </c>
    </row>
    <row r="3809" spans="1:18" ht="45">
      <c r="A3809" s="8" t="s">
        <v>26854</v>
      </c>
      <c r="B3809" s="3" t="s">
        <v>26826</v>
      </c>
      <c r="C3809" s="4" t="s">
        <v>24960</v>
      </c>
      <c r="D3809" s="3" t="s">
        <v>26855</v>
      </c>
      <c r="E3809" s="6">
        <v>43944.948368055557</v>
      </c>
      <c r="F3809" s="3"/>
      <c r="G3809" s="3"/>
      <c r="H3809" s="3"/>
      <c r="I3809" s="3"/>
      <c r="J3809" s="3" t="s">
        <v>26828</v>
      </c>
      <c r="K3809" s="3"/>
      <c r="L3809" s="7" t="s">
        <v>27</v>
      </c>
      <c r="M3809" s="14" t="s">
        <v>26829</v>
      </c>
      <c r="N3809" s="3">
        <v>862</v>
      </c>
      <c r="O3809" s="3">
        <v>398</v>
      </c>
      <c r="P3809" s="3" t="s">
        <v>26830</v>
      </c>
      <c r="Q3809" s="17" t="s">
        <v>26856</v>
      </c>
      <c r="R3809" s="7" t="s">
        <v>22938</v>
      </c>
    </row>
    <row r="3810" spans="1:18" ht="56.25">
      <c r="A3810" s="8" t="s">
        <v>26857</v>
      </c>
      <c r="B3810" s="3" t="s">
        <v>26858</v>
      </c>
      <c r="C3810" s="4" t="s">
        <v>21483</v>
      </c>
      <c r="D3810" s="3" t="s">
        <v>26859</v>
      </c>
      <c r="E3810" s="6">
        <v>43944.948287037041</v>
      </c>
      <c r="F3810" s="3"/>
      <c r="G3810" s="3"/>
      <c r="H3810" s="3"/>
      <c r="I3810" s="3"/>
      <c r="J3810" s="3" t="s">
        <v>26860</v>
      </c>
      <c r="K3810" s="3"/>
      <c r="L3810" s="7" t="s">
        <v>27</v>
      </c>
      <c r="M3810" s="14" t="s">
        <v>26861</v>
      </c>
      <c r="N3810" s="3">
        <v>249</v>
      </c>
      <c r="O3810" s="3">
        <v>420</v>
      </c>
      <c r="P3810" s="3" t="s">
        <v>26862</v>
      </c>
      <c r="Q3810" s="17" t="s">
        <v>26863</v>
      </c>
      <c r="R3810" s="7" t="s">
        <v>21489</v>
      </c>
    </row>
    <row r="3811" spans="1:18" ht="67.5">
      <c r="A3811" s="8" t="s">
        <v>26864</v>
      </c>
      <c r="B3811" s="3" t="s">
        <v>26865</v>
      </c>
      <c r="C3811" s="4" t="s">
        <v>21725</v>
      </c>
      <c r="D3811" s="3" t="s">
        <v>26866</v>
      </c>
      <c r="E3811" s="6">
        <v>43944.947777777779</v>
      </c>
      <c r="F3811" s="3"/>
      <c r="G3811" s="3"/>
      <c r="H3811" s="3"/>
      <c r="I3811" s="3"/>
      <c r="J3811" s="3" t="s">
        <v>26867</v>
      </c>
      <c r="K3811" s="3"/>
      <c r="L3811" s="7" t="s">
        <v>27</v>
      </c>
      <c r="M3811" s="14" t="s">
        <v>26868</v>
      </c>
      <c r="N3811" s="3">
        <v>103</v>
      </c>
      <c r="O3811" s="3">
        <v>393</v>
      </c>
      <c r="P3811" s="3" t="s">
        <v>26869</v>
      </c>
      <c r="Q3811" s="17" t="s">
        <v>26870</v>
      </c>
      <c r="R3811" s="7" t="s">
        <v>21730</v>
      </c>
    </row>
    <row r="3812" spans="1:18" ht="67.5">
      <c r="A3812" s="8" t="s">
        <v>26871</v>
      </c>
      <c r="B3812" s="3" t="s">
        <v>26872</v>
      </c>
      <c r="C3812" s="4" t="s">
        <v>26873</v>
      </c>
      <c r="D3812" s="3" t="s">
        <v>26874</v>
      </c>
      <c r="E3812" s="6">
        <v>43944.947754629626</v>
      </c>
      <c r="F3812" s="3"/>
      <c r="G3812" s="3"/>
      <c r="H3812" s="3"/>
      <c r="I3812" s="3"/>
      <c r="J3812" s="3" t="s">
        <v>26875</v>
      </c>
      <c r="K3812" s="3"/>
      <c r="L3812" s="7" t="s">
        <v>27</v>
      </c>
      <c r="M3812" s="14" t="s">
        <v>26876</v>
      </c>
      <c r="N3812" s="3">
        <v>64</v>
      </c>
      <c r="O3812" s="3">
        <v>236</v>
      </c>
      <c r="P3812" s="3"/>
      <c r="Q3812" s="17" t="s">
        <v>26877</v>
      </c>
      <c r="R3812" s="7" t="s">
        <v>26878</v>
      </c>
    </row>
    <row r="3813" spans="1:18" ht="45">
      <c r="A3813" s="8" t="s">
        <v>26879</v>
      </c>
      <c r="B3813" s="3" t="s">
        <v>26880</v>
      </c>
      <c r="C3813" s="4" t="s">
        <v>25838</v>
      </c>
      <c r="D3813" s="3" t="s">
        <v>26881</v>
      </c>
      <c r="E3813" s="6">
        <v>43944.947581018518</v>
      </c>
      <c r="F3813" s="3"/>
      <c r="G3813" s="3"/>
      <c r="H3813" s="3"/>
      <c r="I3813" s="3"/>
      <c r="J3813" s="3" t="s">
        <v>26882</v>
      </c>
      <c r="K3813" s="3"/>
      <c r="L3813" s="7" t="s">
        <v>27</v>
      </c>
      <c r="M3813" s="14" t="s">
        <v>26883</v>
      </c>
      <c r="N3813" s="3">
        <v>262</v>
      </c>
      <c r="O3813" s="3">
        <v>225</v>
      </c>
      <c r="P3813" s="3"/>
      <c r="Q3813" s="17" t="s">
        <v>26884</v>
      </c>
      <c r="R3813" s="7" t="s">
        <v>521</v>
      </c>
    </row>
    <row r="3814" spans="1:18" ht="67.5">
      <c r="A3814" s="8" t="s">
        <v>26885</v>
      </c>
      <c r="B3814" s="3" t="s">
        <v>26886</v>
      </c>
      <c r="C3814" s="4" t="s">
        <v>26887</v>
      </c>
      <c r="D3814" s="3" t="s">
        <v>26888</v>
      </c>
      <c r="E3814" s="6">
        <v>43944.947453703702</v>
      </c>
      <c r="F3814" s="3"/>
      <c r="G3814" s="3"/>
      <c r="H3814" s="3"/>
      <c r="I3814" s="3"/>
      <c r="J3814" s="3" t="s">
        <v>26889</v>
      </c>
      <c r="K3814" s="3"/>
      <c r="L3814" s="7" t="s">
        <v>27</v>
      </c>
      <c r="M3814" s="14" t="s">
        <v>26890</v>
      </c>
      <c r="N3814" s="3">
        <v>2082</v>
      </c>
      <c r="O3814" s="3">
        <v>5000</v>
      </c>
      <c r="P3814" s="3" t="s">
        <v>49</v>
      </c>
      <c r="Q3814" s="17" t="s">
        <v>26891</v>
      </c>
      <c r="R3814" s="7" t="s">
        <v>26892</v>
      </c>
    </row>
    <row r="3815" spans="1:18" ht="90">
      <c r="A3815" s="8" t="s">
        <v>26893</v>
      </c>
      <c r="B3815" s="3" t="s">
        <v>26894</v>
      </c>
      <c r="C3815" s="4" t="s">
        <v>21860</v>
      </c>
      <c r="D3815" s="3" t="s">
        <v>26895</v>
      </c>
      <c r="E3815" s="6">
        <v>43944.947442129633</v>
      </c>
      <c r="F3815" s="3"/>
      <c r="G3815" s="3"/>
      <c r="H3815" s="3"/>
      <c r="I3815" s="3"/>
      <c r="J3815" s="3" t="s">
        <v>26896</v>
      </c>
      <c r="K3815" s="3"/>
      <c r="L3815" s="7" t="s">
        <v>27</v>
      </c>
      <c r="M3815" s="14" t="s">
        <v>26897</v>
      </c>
      <c r="N3815" s="3">
        <v>189</v>
      </c>
      <c r="O3815" s="3">
        <v>94</v>
      </c>
      <c r="P3815" s="3" t="s">
        <v>26898</v>
      </c>
      <c r="Q3815" s="17" t="s">
        <v>26899</v>
      </c>
      <c r="R3815" s="7" t="s">
        <v>21866</v>
      </c>
    </row>
    <row r="3816" spans="1:18" ht="78.75">
      <c r="A3816" s="8" t="s">
        <v>26900</v>
      </c>
      <c r="B3816" s="3" t="s">
        <v>26901</v>
      </c>
      <c r="C3816" s="4" t="s">
        <v>21756</v>
      </c>
      <c r="D3816" s="3" t="s">
        <v>26902</v>
      </c>
      <c r="E3816" s="6">
        <v>43944.947141203702</v>
      </c>
      <c r="F3816" s="3"/>
      <c r="G3816" s="3"/>
      <c r="H3816" s="3"/>
      <c r="I3816" s="3"/>
      <c r="J3816" s="3" t="s">
        <v>26903</v>
      </c>
      <c r="K3816" s="3"/>
      <c r="L3816" s="7" t="s">
        <v>27</v>
      </c>
      <c r="M3816" s="14" t="s">
        <v>26904</v>
      </c>
      <c r="N3816" s="3">
        <v>3615</v>
      </c>
      <c r="O3816" s="3">
        <v>4999</v>
      </c>
      <c r="P3816" s="3" t="s">
        <v>4190</v>
      </c>
      <c r="Q3816" s="17" t="s">
        <v>26905</v>
      </c>
      <c r="R3816" s="7" t="s">
        <v>21761</v>
      </c>
    </row>
    <row r="3817" spans="1:18" ht="67.5">
      <c r="A3817" s="8" t="s">
        <v>26906</v>
      </c>
      <c r="B3817" s="3" t="s">
        <v>26907</v>
      </c>
      <c r="C3817" s="4" t="s">
        <v>21468</v>
      </c>
      <c r="D3817" s="3" t="s">
        <v>26908</v>
      </c>
      <c r="E3817" s="6">
        <v>43944.947025462963</v>
      </c>
      <c r="F3817" s="3"/>
      <c r="G3817" s="3"/>
      <c r="H3817" s="3"/>
      <c r="I3817" s="3"/>
      <c r="J3817" s="3" t="s">
        <v>26909</v>
      </c>
      <c r="K3817" s="3"/>
      <c r="L3817" s="7" t="s">
        <v>27</v>
      </c>
      <c r="M3817" s="14" t="s">
        <v>26910</v>
      </c>
      <c r="N3817" s="3">
        <v>4919</v>
      </c>
      <c r="O3817" s="3">
        <v>3525</v>
      </c>
      <c r="P3817" s="3" t="s">
        <v>26911</v>
      </c>
      <c r="Q3817" s="17" t="s">
        <v>26912</v>
      </c>
      <c r="R3817" s="7" t="s">
        <v>21474</v>
      </c>
    </row>
    <row r="3818" spans="1:18" ht="33.75">
      <c r="A3818" s="8" t="s">
        <v>26913</v>
      </c>
      <c r="B3818" s="3" t="s">
        <v>26914</v>
      </c>
      <c r="C3818" s="4" t="s">
        <v>26915</v>
      </c>
      <c r="D3818" s="3" t="s">
        <v>26916</v>
      </c>
      <c r="E3818" s="6">
        <v>43944.946932870371</v>
      </c>
      <c r="F3818" s="3"/>
      <c r="G3818" s="3"/>
      <c r="H3818" s="3"/>
      <c r="I3818" s="3"/>
      <c r="J3818" s="3" t="s">
        <v>26917</v>
      </c>
      <c r="K3818" s="3"/>
      <c r="L3818" s="7" t="s">
        <v>27</v>
      </c>
      <c r="M3818" s="14" t="s">
        <v>26918</v>
      </c>
      <c r="N3818" s="3">
        <v>27</v>
      </c>
      <c r="O3818" s="3">
        <v>127</v>
      </c>
      <c r="P3818" s="3"/>
      <c r="Q3818" s="17" t="s">
        <v>26919</v>
      </c>
      <c r="R3818" s="7" t="s">
        <v>26920</v>
      </c>
    </row>
    <row r="3819" spans="1:18" ht="33.75">
      <c r="A3819" s="8" t="s">
        <v>26921</v>
      </c>
      <c r="B3819" s="3" t="s">
        <v>26922</v>
      </c>
      <c r="C3819" s="4" t="s">
        <v>6901</v>
      </c>
      <c r="D3819" s="3" t="s">
        <v>26923</v>
      </c>
      <c r="E3819" s="6">
        <v>43944.946863425925</v>
      </c>
      <c r="F3819" s="3"/>
      <c r="G3819" s="3"/>
      <c r="H3819" s="3"/>
      <c r="I3819" s="3"/>
      <c r="J3819" s="3" t="s">
        <v>26924</v>
      </c>
      <c r="K3819" s="3"/>
      <c r="L3819" s="7" t="s">
        <v>27</v>
      </c>
      <c r="M3819" s="14" t="s">
        <v>26925</v>
      </c>
      <c r="N3819" s="3">
        <v>1168</v>
      </c>
      <c r="O3819" s="3">
        <v>1264</v>
      </c>
      <c r="P3819" s="3" t="s">
        <v>22305</v>
      </c>
      <c r="Q3819" s="17" t="s">
        <v>26926</v>
      </c>
      <c r="R3819" s="7" t="s">
        <v>6907</v>
      </c>
    </row>
    <row r="3820" spans="1:18" ht="67.5">
      <c r="A3820" s="8" t="s">
        <v>26927</v>
      </c>
      <c r="B3820" s="3" t="s">
        <v>26928</v>
      </c>
      <c r="C3820" s="4" t="s">
        <v>21725</v>
      </c>
      <c r="D3820" s="3" t="s">
        <v>26929</v>
      </c>
      <c r="E3820" s="6">
        <v>43944.946701388893</v>
      </c>
      <c r="F3820" s="3"/>
      <c r="G3820" s="3"/>
      <c r="H3820" s="3"/>
      <c r="I3820" s="3"/>
      <c r="J3820" s="3" t="s">
        <v>26930</v>
      </c>
      <c r="K3820" s="3"/>
      <c r="L3820" s="7" t="s">
        <v>27</v>
      </c>
      <c r="M3820" s="14" t="s">
        <v>26931</v>
      </c>
      <c r="N3820" s="3">
        <v>759</v>
      </c>
      <c r="O3820" s="3">
        <v>42</v>
      </c>
      <c r="P3820" s="3" t="s">
        <v>19604</v>
      </c>
      <c r="Q3820" s="17" t="s">
        <v>26932</v>
      </c>
      <c r="R3820" s="7" t="s">
        <v>21730</v>
      </c>
    </row>
    <row r="3821" spans="1:18" ht="78.75">
      <c r="A3821" s="8" t="s">
        <v>26933</v>
      </c>
      <c r="B3821" s="3" t="s">
        <v>26934</v>
      </c>
      <c r="C3821" s="4" t="s">
        <v>21756</v>
      </c>
      <c r="D3821" s="3" t="s">
        <v>26935</v>
      </c>
      <c r="E3821" s="6">
        <v>43944.946608796294</v>
      </c>
      <c r="F3821" s="3"/>
      <c r="G3821" s="3"/>
      <c r="H3821" s="3"/>
      <c r="I3821" s="3"/>
      <c r="J3821" s="3" t="s">
        <v>26936</v>
      </c>
      <c r="K3821" s="3"/>
      <c r="L3821" s="7" t="s">
        <v>27</v>
      </c>
      <c r="M3821" s="14" t="s">
        <v>26937</v>
      </c>
      <c r="N3821" s="3">
        <v>2726</v>
      </c>
      <c r="O3821" s="3">
        <v>3582</v>
      </c>
      <c r="P3821" s="3" t="s">
        <v>26938</v>
      </c>
      <c r="Q3821" s="17" t="s">
        <v>26939</v>
      </c>
      <c r="R3821" s="7" t="s">
        <v>21761</v>
      </c>
    </row>
    <row r="3822" spans="1:18" ht="56.25">
      <c r="A3822" s="8" t="s">
        <v>26940</v>
      </c>
      <c r="B3822" s="3" t="s">
        <v>26941</v>
      </c>
      <c r="C3822" s="4" t="s">
        <v>22365</v>
      </c>
      <c r="D3822" s="3" t="s">
        <v>26942</v>
      </c>
      <c r="E3822" s="6">
        <v>43944.946574074071</v>
      </c>
      <c r="F3822" s="3"/>
      <c r="G3822" s="3"/>
      <c r="H3822" s="3"/>
      <c r="I3822" s="3"/>
      <c r="J3822" s="3" t="s">
        <v>26943</v>
      </c>
      <c r="K3822" s="3"/>
      <c r="L3822" s="7" t="s">
        <v>57</v>
      </c>
      <c r="M3822" s="14" t="s">
        <v>26944</v>
      </c>
      <c r="N3822" s="3">
        <v>4</v>
      </c>
      <c r="O3822" s="3">
        <v>32</v>
      </c>
      <c r="P3822" s="3"/>
      <c r="Q3822" s="17" t="s">
        <v>26945</v>
      </c>
      <c r="R3822" s="7" t="s">
        <v>22370</v>
      </c>
    </row>
    <row r="3823" spans="1:18" ht="45">
      <c r="A3823" s="8" t="s">
        <v>26946</v>
      </c>
      <c r="B3823" s="3" t="s">
        <v>26947</v>
      </c>
      <c r="C3823" s="4" t="s">
        <v>26185</v>
      </c>
      <c r="D3823" s="3" t="s">
        <v>26948</v>
      </c>
      <c r="E3823" s="6">
        <v>43944.945914351847</v>
      </c>
      <c r="F3823" s="3"/>
      <c r="G3823" s="3"/>
      <c r="H3823" s="3"/>
      <c r="I3823" s="3"/>
      <c r="J3823" s="3" t="s">
        <v>26949</v>
      </c>
      <c r="K3823" s="3"/>
      <c r="L3823" s="7" t="s">
        <v>27</v>
      </c>
      <c r="M3823" s="14" t="s">
        <v>26950</v>
      </c>
      <c r="N3823" s="3">
        <v>12480</v>
      </c>
      <c r="O3823" s="3">
        <v>12234</v>
      </c>
      <c r="P3823" s="3" t="s">
        <v>26951</v>
      </c>
      <c r="Q3823" s="17" t="s">
        <v>26952</v>
      </c>
      <c r="R3823" s="7" t="s">
        <v>26190</v>
      </c>
    </row>
    <row r="3824" spans="1:18" ht="56.25">
      <c r="A3824" s="8" t="s">
        <v>26953</v>
      </c>
      <c r="B3824" s="3" t="s">
        <v>26954</v>
      </c>
      <c r="C3824" s="4" t="s">
        <v>24344</v>
      </c>
      <c r="D3824" s="3" t="s">
        <v>26955</v>
      </c>
      <c r="E3824" s="6">
        <v>43944.945891203708</v>
      </c>
      <c r="F3824" s="3"/>
      <c r="G3824" s="3"/>
      <c r="H3824" s="3"/>
      <c r="I3824" s="3"/>
      <c r="J3824" s="3" t="s">
        <v>26956</v>
      </c>
      <c r="K3824" s="3"/>
      <c r="L3824" s="7" t="s">
        <v>27</v>
      </c>
      <c r="M3824" s="14" t="s">
        <v>26957</v>
      </c>
      <c r="N3824" s="3">
        <v>4131</v>
      </c>
      <c r="O3824" s="3">
        <v>4979</v>
      </c>
      <c r="P3824" s="3" t="s">
        <v>5531</v>
      </c>
      <c r="Q3824" s="17" t="s">
        <v>26958</v>
      </c>
      <c r="R3824" s="7" t="s">
        <v>24350</v>
      </c>
    </row>
    <row r="3825" spans="1:18" ht="90">
      <c r="A3825" s="8" t="s">
        <v>26959</v>
      </c>
      <c r="B3825" s="3" t="s">
        <v>26960</v>
      </c>
      <c r="C3825" s="4" t="s">
        <v>26961</v>
      </c>
      <c r="D3825" s="3" t="s">
        <v>26962</v>
      </c>
      <c r="E3825" s="6">
        <v>43944.945821759262</v>
      </c>
      <c r="F3825" s="3"/>
      <c r="G3825" s="3"/>
      <c r="H3825" s="3"/>
      <c r="I3825" s="3"/>
      <c r="J3825" s="3" t="s">
        <v>26963</v>
      </c>
      <c r="K3825" s="3"/>
      <c r="L3825" s="7" t="s">
        <v>57</v>
      </c>
      <c r="M3825" s="14" t="s">
        <v>26964</v>
      </c>
      <c r="N3825" s="3">
        <v>3403</v>
      </c>
      <c r="O3825" s="3">
        <v>3361</v>
      </c>
      <c r="P3825" s="3"/>
      <c r="Q3825" s="17" t="s">
        <v>26965</v>
      </c>
      <c r="R3825" s="7" t="s">
        <v>26966</v>
      </c>
    </row>
    <row r="3826" spans="1:18" ht="78.75">
      <c r="A3826" s="8" t="s">
        <v>26967</v>
      </c>
      <c r="B3826" s="3" t="s">
        <v>26968</v>
      </c>
      <c r="C3826" s="4" t="s">
        <v>26969</v>
      </c>
      <c r="D3826" s="3" t="s">
        <v>26970</v>
      </c>
      <c r="E3826" s="6">
        <v>43944.945763888885</v>
      </c>
      <c r="F3826" s="3"/>
      <c r="G3826" s="3"/>
      <c r="H3826" s="3"/>
      <c r="I3826" s="3"/>
      <c r="J3826" s="3" t="s">
        <v>26971</v>
      </c>
      <c r="K3826" s="3"/>
      <c r="L3826" s="7" t="s">
        <v>26972</v>
      </c>
      <c r="M3826" s="14" t="s">
        <v>26973</v>
      </c>
      <c r="N3826" s="3">
        <v>4996</v>
      </c>
      <c r="O3826" s="3">
        <v>897</v>
      </c>
      <c r="P3826" s="3" t="s">
        <v>26974</v>
      </c>
      <c r="Q3826" s="17" t="s">
        <v>26975</v>
      </c>
      <c r="R3826" s="7" t="s">
        <v>26976</v>
      </c>
    </row>
    <row r="3827" spans="1:18" ht="56.25">
      <c r="A3827" s="8" t="s">
        <v>26977</v>
      </c>
      <c r="B3827" s="3" t="s">
        <v>26978</v>
      </c>
      <c r="C3827" s="4" t="s">
        <v>21947</v>
      </c>
      <c r="D3827" s="3" t="s">
        <v>26979</v>
      </c>
      <c r="E3827" s="6">
        <v>43944.94568287037</v>
      </c>
      <c r="F3827" s="3"/>
      <c r="G3827" s="3"/>
      <c r="H3827" s="3"/>
      <c r="I3827" s="3"/>
      <c r="J3827" s="3" t="s">
        <v>26980</v>
      </c>
      <c r="K3827" s="3"/>
      <c r="L3827" s="7" t="s">
        <v>27</v>
      </c>
      <c r="M3827" s="14" t="s">
        <v>26981</v>
      </c>
      <c r="N3827" s="3">
        <v>998</v>
      </c>
      <c r="O3827" s="3">
        <v>267</v>
      </c>
      <c r="P3827" s="3" t="s">
        <v>26982</v>
      </c>
      <c r="Q3827" s="17" t="s">
        <v>26983</v>
      </c>
      <c r="R3827" s="7" t="s">
        <v>21952</v>
      </c>
    </row>
    <row r="3828" spans="1:18" ht="101.25">
      <c r="A3828" s="8" t="s">
        <v>26984</v>
      </c>
      <c r="B3828" s="3" t="s">
        <v>26985</v>
      </c>
      <c r="C3828" s="4" t="s">
        <v>21969</v>
      </c>
      <c r="D3828" s="3" t="s">
        <v>26986</v>
      </c>
      <c r="E3828" s="6">
        <v>43944.945659722223</v>
      </c>
      <c r="F3828" s="3"/>
      <c r="G3828" s="3"/>
      <c r="H3828" s="3"/>
      <c r="I3828" s="3"/>
      <c r="J3828" s="3" t="s">
        <v>26987</v>
      </c>
      <c r="K3828" s="3"/>
      <c r="L3828" s="7" t="s">
        <v>178</v>
      </c>
      <c r="M3828" s="14" t="s">
        <v>26988</v>
      </c>
      <c r="N3828" s="3">
        <v>3936</v>
      </c>
      <c r="O3828" s="3">
        <v>5000</v>
      </c>
      <c r="P3828" s="3" t="s">
        <v>2366</v>
      </c>
      <c r="Q3828" s="17" t="s">
        <v>26989</v>
      </c>
      <c r="R3828" s="7" t="s">
        <v>21973</v>
      </c>
    </row>
    <row r="3829" spans="1:18" ht="22.5">
      <c r="A3829" s="8" t="s">
        <v>26990</v>
      </c>
      <c r="B3829" s="3" t="s">
        <v>26991</v>
      </c>
      <c r="C3829" s="4" t="s">
        <v>26992</v>
      </c>
      <c r="D3829" s="3" t="s">
        <v>26993</v>
      </c>
      <c r="E3829" s="6">
        <v>43944.945648148147</v>
      </c>
      <c r="F3829" s="3"/>
      <c r="G3829" s="3"/>
      <c r="H3829" s="3"/>
      <c r="I3829" s="3"/>
      <c r="J3829" s="3" t="s">
        <v>26994</v>
      </c>
      <c r="K3829" s="3"/>
      <c r="L3829" s="7" t="s">
        <v>57</v>
      </c>
      <c r="M3829" s="14" t="s">
        <v>26995</v>
      </c>
      <c r="N3829" s="3">
        <v>4896</v>
      </c>
      <c r="O3829" s="3">
        <v>693</v>
      </c>
      <c r="P3829" s="3" t="s">
        <v>975</v>
      </c>
      <c r="Q3829" s="17" t="s">
        <v>26996</v>
      </c>
      <c r="R3829" s="7" t="s">
        <v>26997</v>
      </c>
    </row>
    <row r="3830" spans="1:18" ht="45">
      <c r="A3830" s="8" t="s">
        <v>26998</v>
      </c>
      <c r="B3830" s="3" t="s">
        <v>26999</v>
      </c>
      <c r="C3830" s="4" t="s">
        <v>27000</v>
      </c>
      <c r="D3830" s="3" t="s">
        <v>27001</v>
      </c>
      <c r="E3830" s="6">
        <v>43944.945347222223</v>
      </c>
      <c r="F3830" s="3"/>
      <c r="G3830" s="3"/>
      <c r="H3830" s="3"/>
      <c r="I3830" s="3"/>
      <c r="J3830" s="3" t="s">
        <v>27002</v>
      </c>
      <c r="K3830" s="3"/>
      <c r="L3830" s="7" t="s">
        <v>178</v>
      </c>
      <c r="M3830" s="14" t="s">
        <v>27003</v>
      </c>
      <c r="N3830" s="3">
        <v>353</v>
      </c>
      <c r="O3830" s="3">
        <v>925</v>
      </c>
      <c r="P3830" s="3" t="s">
        <v>27004</v>
      </c>
      <c r="Q3830" s="17" t="s">
        <v>27005</v>
      </c>
      <c r="R3830" s="7" t="s">
        <v>27006</v>
      </c>
    </row>
    <row r="3831" spans="1:18" ht="78.75">
      <c r="A3831" s="8" t="s">
        <v>27007</v>
      </c>
      <c r="B3831" s="3" t="s">
        <v>27008</v>
      </c>
      <c r="C3831" s="4" t="s">
        <v>21756</v>
      </c>
      <c r="D3831" s="3" t="s">
        <v>27009</v>
      </c>
      <c r="E3831" s="6">
        <v>43944.945254629631</v>
      </c>
      <c r="F3831" s="3"/>
      <c r="G3831" s="3"/>
      <c r="H3831" s="3"/>
      <c r="I3831" s="3"/>
      <c r="J3831" s="3" t="s">
        <v>27010</v>
      </c>
      <c r="K3831" s="3"/>
      <c r="L3831" s="7" t="s">
        <v>27</v>
      </c>
      <c r="M3831" s="14" t="s">
        <v>27011</v>
      </c>
      <c r="N3831" s="3">
        <v>17</v>
      </c>
      <c r="O3831" s="3">
        <v>53</v>
      </c>
      <c r="P3831" s="3"/>
      <c r="Q3831" s="17" t="s">
        <v>27012</v>
      </c>
      <c r="R3831" s="7" t="s">
        <v>21761</v>
      </c>
    </row>
    <row r="3832" spans="1:18" ht="45">
      <c r="A3832" s="8" t="s">
        <v>27013</v>
      </c>
      <c r="B3832" s="3" t="s">
        <v>27014</v>
      </c>
      <c r="C3832" s="4" t="s">
        <v>27015</v>
      </c>
      <c r="D3832" s="3" t="s">
        <v>27016</v>
      </c>
      <c r="E3832" s="6">
        <v>43944.945208333331</v>
      </c>
      <c r="F3832" s="3"/>
      <c r="G3832" s="3"/>
      <c r="H3832" s="3"/>
      <c r="I3832" s="3"/>
      <c r="J3832" s="3" t="s">
        <v>27017</v>
      </c>
      <c r="K3832" s="3"/>
      <c r="L3832" s="7" t="s">
        <v>27</v>
      </c>
      <c r="M3832" s="14" t="s">
        <v>27018</v>
      </c>
      <c r="N3832" s="3">
        <v>37</v>
      </c>
      <c r="O3832" s="3">
        <v>90</v>
      </c>
      <c r="P3832" s="3"/>
      <c r="Q3832" s="17" t="s">
        <v>27019</v>
      </c>
      <c r="R3832" s="7" t="s">
        <v>27020</v>
      </c>
    </row>
    <row r="3833" spans="1:18" ht="33.75">
      <c r="A3833" s="8" t="s">
        <v>27021</v>
      </c>
      <c r="B3833" s="3" t="s">
        <v>27022</v>
      </c>
      <c r="C3833" s="4" t="s">
        <v>24168</v>
      </c>
      <c r="D3833" s="3" t="s">
        <v>27023</v>
      </c>
      <c r="E3833" s="6">
        <v>43944.945150462961</v>
      </c>
      <c r="F3833" s="3"/>
      <c r="G3833" s="3"/>
      <c r="H3833" s="3"/>
      <c r="I3833" s="3"/>
      <c r="J3833" s="3" t="s">
        <v>27024</v>
      </c>
      <c r="K3833" s="3"/>
      <c r="L3833" s="7" t="s">
        <v>27025</v>
      </c>
      <c r="M3833" s="14" t="s">
        <v>27026</v>
      </c>
      <c r="N3833" s="3">
        <v>1747</v>
      </c>
      <c r="O3833" s="3">
        <v>4996</v>
      </c>
      <c r="P3833" s="3" t="s">
        <v>19025</v>
      </c>
      <c r="Q3833" s="17" t="s">
        <v>27027</v>
      </c>
      <c r="R3833" s="7" t="s">
        <v>24174</v>
      </c>
    </row>
    <row r="3834" spans="1:18" ht="78.75">
      <c r="A3834" s="8" t="s">
        <v>27028</v>
      </c>
      <c r="B3834" s="3" t="s">
        <v>27029</v>
      </c>
      <c r="C3834" s="4" t="s">
        <v>21756</v>
      </c>
      <c r="D3834" s="3" t="s">
        <v>27030</v>
      </c>
      <c r="E3834" s="6">
        <v>43944.9450462963</v>
      </c>
      <c r="F3834" s="3"/>
      <c r="G3834" s="3"/>
      <c r="H3834" s="3"/>
      <c r="I3834" s="3"/>
      <c r="J3834" s="3" t="s">
        <v>27031</v>
      </c>
      <c r="K3834" s="3"/>
      <c r="L3834" s="7" t="s">
        <v>57</v>
      </c>
      <c r="M3834" s="14" t="s">
        <v>27032</v>
      </c>
      <c r="N3834" s="3">
        <v>393</v>
      </c>
      <c r="O3834" s="3">
        <v>1591</v>
      </c>
      <c r="P3834" s="3"/>
      <c r="Q3834" s="17" t="s">
        <v>27033</v>
      </c>
      <c r="R3834" s="7" t="s">
        <v>21761</v>
      </c>
    </row>
    <row r="3835" spans="1:18" ht="56.25">
      <c r="A3835" s="8" t="s">
        <v>27034</v>
      </c>
      <c r="B3835" s="3" t="s">
        <v>27035</v>
      </c>
      <c r="C3835" s="4" t="s">
        <v>22584</v>
      </c>
      <c r="D3835" s="3" t="s">
        <v>27030</v>
      </c>
      <c r="E3835" s="6">
        <v>43944.9450462963</v>
      </c>
      <c r="F3835" s="3"/>
      <c r="G3835" s="3"/>
      <c r="H3835" s="3"/>
      <c r="I3835" s="3"/>
      <c r="J3835" s="3" t="s">
        <v>27036</v>
      </c>
      <c r="K3835" s="3"/>
      <c r="L3835" s="7" t="s">
        <v>27</v>
      </c>
      <c r="M3835" s="14" t="s">
        <v>27037</v>
      </c>
      <c r="N3835" s="3">
        <v>6</v>
      </c>
      <c r="O3835" s="3">
        <v>106</v>
      </c>
      <c r="P3835" s="3"/>
      <c r="Q3835" s="17" t="s">
        <v>27038</v>
      </c>
      <c r="R3835" s="7" t="s">
        <v>22590</v>
      </c>
    </row>
    <row r="3836" spans="1:18" ht="67.5">
      <c r="A3836" s="8" t="s">
        <v>27039</v>
      </c>
      <c r="B3836" s="3" t="s">
        <v>27040</v>
      </c>
      <c r="C3836" s="4" t="s">
        <v>21725</v>
      </c>
      <c r="D3836" s="3" t="s">
        <v>27041</v>
      </c>
      <c r="E3836" s="6">
        <v>43944.94494212963</v>
      </c>
      <c r="F3836" s="3"/>
      <c r="G3836" s="3"/>
      <c r="H3836" s="3"/>
      <c r="I3836" s="3"/>
      <c r="J3836" s="3" t="s">
        <v>27042</v>
      </c>
      <c r="K3836" s="3"/>
      <c r="L3836" s="7" t="s">
        <v>27</v>
      </c>
      <c r="M3836" s="14" t="s">
        <v>340</v>
      </c>
      <c r="N3836" s="3">
        <v>3</v>
      </c>
      <c r="O3836" s="3">
        <v>106</v>
      </c>
      <c r="P3836" s="3"/>
      <c r="Q3836" s="17" t="s">
        <v>27043</v>
      </c>
      <c r="R3836" s="7" t="s">
        <v>21730</v>
      </c>
    </row>
    <row r="3837" spans="1:18" ht="22.5">
      <c r="A3837" s="8" t="s">
        <v>27044</v>
      </c>
      <c r="B3837" s="3" t="s">
        <v>27045</v>
      </c>
      <c r="C3837" s="4" t="s">
        <v>27046</v>
      </c>
      <c r="D3837" s="3" t="s">
        <v>27041</v>
      </c>
      <c r="E3837" s="6">
        <v>43944.94494212963</v>
      </c>
      <c r="F3837" s="3"/>
      <c r="G3837" s="3"/>
      <c r="H3837" s="3"/>
      <c r="I3837" s="3"/>
      <c r="J3837" s="3" t="s">
        <v>27047</v>
      </c>
      <c r="K3837" s="3"/>
      <c r="L3837" s="7" t="s">
        <v>190</v>
      </c>
      <c r="M3837" s="14" t="s">
        <v>27048</v>
      </c>
      <c r="N3837" s="3">
        <v>143942</v>
      </c>
      <c r="O3837" s="3">
        <v>1894</v>
      </c>
      <c r="P3837" s="3" t="s">
        <v>5531</v>
      </c>
      <c r="Q3837" s="17" t="s">
        <v>27049</v>
      </c>
      <c r="R3837" s="7" t="s">
        <v>27050</v>
      </c>
    </row>
    <row r="3838" spans="1:18" ht="22.5">
      <c r="A3838" s="8" t="s">
        <v>27051</v>
      </c>
      <c r="B3838" s="3" t="s">
        <v>27052</v>
      </c>
      <c r="C3838" s="4" t="s">
        <v>27053</v>
      </c>
      <c r="D3838" s="3" t="s">
        <v>27054</v>
      </c>
      <c r="E3838" s="6">
        <v>43944.944884259261</v>
      </c>
      <c r="F3838" s="3"/>
      <c r="G3838" s="3"/>
      <c r="H3838" s="3"/>
      <c r="I3838" s="3"/>
      <c r="J3838" s="3" t="s">
        <v>27055</v>
      </c>
      <c r="K3838" s="3"/>
      <c r="L3838" s="7" t="s">
        <v>1732</v>
      </c>
      <c r="M3838" s="14" t="s">
        <v>27056</v>
      </c>
      <c r="N3838" s="3">
        <v>3524</v>
      </c>
      <c r="O3838" s="3">
        <v>1072</v>
      </c>
      <c r="P3838" s="3" t="s">
        <v>3744</v>
      </c>
      <c r="Q3838" s="17" t="s">
        <v>27057</v>
      </c>
      <c r="R3838" s="7" t="s">
        <v>27058</v>
      </c>
    </row>
    <row r="3839" spans="1:18" ht="101.25">
      <c r="A3839" s="8" t="s">
        <v>27059</v>
      </c>
      <c r="B3839" s="3" t="s">
        <v>27060</v>
      </c>
      <c r="C3839" s="4" t="s">
        <v>21534</v>
      </c>
      <c r="D3839" s="3" t="s">
        <v>27061</v>
      </c>
      <c r="E3839" s="6">
        <v>43944.944803240738</v>
      </c>
      <c r="F3839" s="3"/>
      <c r="G3839" s="3"/>
      <c r="H3839" s="3"/>
      <c r="I3839" s="3"/>
      <c r="J3839" s="3" t="s">
        <v>27062</v>
      </c>
      <c r="K3839" s="3"/>
      <c r="L3839" s="7" t="s">
        <v>27</v>
      </c>
      <c r="M3839" s="14" t="s">
        <v>27063</v>
      </c>
      <c r="N3839" s="3">
        <v>94</v>
      </c>
      <c r="O3839" s="3">
        <v>97</v>
      </c>
      <c r="P3839" s="3"/>
      <c r="Q3839" s="17" t="s">
        <v>27064</v>
      </c>
      <c r="R3839" s="7" t="s">
        <v>21538</v>
      </c>
    </row>
    <row r="3840" spans="1:18" ht="56.25">
      <c r="A3840" s="8" t="s">
        <v>27065</v>
      </c>
      <c r="B3840" s="3" t="s">
        <v>17843</v>
      </c>
      <c r="C3840" s="4" t="s">
        <v>25989</v>
      </c>
      <c r="D3840" s="3" t="s">
        <v>27061</v>
      </c>
      <c r="E3840" s="6">
        <v>43944.944803240738</v>
      </c>
      <c r="F3840" s="3"/>
      <c r="G3840" s="3"/>
      <c r="H3840" s="3"/>
      <c r="I3840" s="3"/>
      <c r="J3840" s="3" t="s">
        <v>17845</v>
      </c>
      <c r="K3840" s="3"/>
      <c r="L3840" s="7" t="s">
        <v>57</v>
      </c>
      <c r="M3840" s="14" t="s">
        <v>17846</v>
      </c>
      <c r="N3840" s="3">
        <v>921</v>
      </c>
      <c r="O3840" s="3">
        <v>1041</v>
      </c>
      <c r="P3840" s="3"/>
      <c r="Q3840" s="17" t="s">
        <v>27066</v>
      </c>
      <c r="R3840" s="7" t="s">
        <v>25992</v>
      </c>
    </row>
    <row r="3841" spans="1:18" ht="56.25">
      <c r="A3841" s="8" t="s">
        <v>27067</v>
      </c>
      <c r="B3841" s="3" t="s">
        <v>27068</v>
      </c>
      <c r="C3841" s="4" t="s">
        <v>21747</v>
      </c>
      <c r="D3841" s="3" t="s">
        <v>27069</v>
      </c>
      <c r="E3841" s="6">
        <v>43944.944224537037</v>
      </c>
      <c r="F3841" s="3"/>
      <c r="G3841" s="3"/>
      <c r="H3841" s="3"/>
      <c r="I3841" s="3"/>
      <c r="J3841" s="3" t="s">
        <v>27070</v>
      </c>
      <c r="K3841" s="3"/>
      <c r="L3841" s="7" t="s">
        <v>27</v>
      </c>
      <c r="M3841" s="14" t="s">
        <v>27071</v>
      </c>
      <c r="N3841" s="3">
        <v>129</v>
      </c>
      <c r="O3841" s="3">
        <v>713</v>
      </c>
      <c r="P3841" s="3"/>
      <c r="Q3841" s="17" t="s">
        <v>27072</v>
      </c>
      <c r="R3841" s="7" t="s">
        <v>21753</v>
      </c>
    </row>
    <row r="3842" spans="1:18" ht="33.75">
      <c r="A3842" s="8" t="s">
        <v>27073</v>
      </c>
      <c r="B3842" s="3" t="s">
        <v>27074</v>
      </c>
      <c r="C3842" s="4" t="s">
        <v>27075</v>
      </c>
      <c r="D3842" s="3" t="s">
        <v>27076</v>
      </c>
      <c r="E3842" s="6">
        <v>43944.943819444445</v>
      </c>
      <c r="F3842" s="3"/>
      <c r="G3842" s="3"/>
      <c r="H3842" s="3"/>
      <c r="I3842" s="3"/>
      <c r="J3842" s="3" t="s">
        <v>27077</v>
      </c>
      <c r="K3842" s="3"/>
      <c r="L3842" s="7" t="s">
        <v>1732</v>
      </c>
      <c r="M3842" s="14" t="s">
        <v>27078</v>
      </c>
      <c r="N3842" s="3">
        <v>572</v>
      </c>
      <c r="O3842" s="3">
        <v>904</v>
      </c>
      <c r="P3842" s="3" t="s">
        <v>27079</v>
      </c>
      <c r="Q3842" s="17" t="s">
        <v>27080</v>
      </c>
      <c r="R3842" s="7" t="s">
        <v>27081</v>
      </c>
    </row>
    <row r="3843" spans="1:18" ht="33.75">
      <c r="A3843" s="8" t="s">
        <v>27082</v>
      </c>
      <c r="B3843" s="3" t="s">
        <v>27083</v>
      </c>
      <c r="C3843" s="4" t="s">
        <v>22333</v>
      </c>
      <c r="D3843" s="3" t="s">
        <v>27084</v>
      </c>
      <c r="E3843" s="6">
        <v>43944.943738425922</v>
      </c>
      <c r="F3843" s="3"/>
      <c r="G3843" s="3"/>
      <c r="H3843" s="3"/>
      <c r="I3843" s="3"/>
      <c r="J3843" s="3" t="s">
        <v>27085</v>
      </c>
      <c r="K3843" s="3"/>
      <c r="L3843" s="7" t="s">
        <v>27</v>
      </c>
      <c r="M3843" s="14" t="s">
        <v>27086</v>
      </c>
      <c r="N3843" s="3">
        <v>552</v>
      </c>
      <c r="O3843" s="3">
        <v>616</v>
      </c>
      <c r="P3843" s="3" t="s">
        <v>5891</v>
      </c>
      <c r="Q3843" s="17" t="s">
        <v>27087</v>
      </c>
      <c r="R3843" s="7" t="s">
        <v>22338</v>
      </c>
    </row>
    <row r="3844" spans="1:18" ht="56.25">
      <c r="A3844" s="8" t="s">
        <v>27088</v>
      </c>
      <c r="B3844" s="3" t="s">
        <v>27089</v>
      </c>
      <c r="C3844" s="4" t="s">
        <v>27090</v>
      </c>
      <c r="D3844" s="3" t="s">
        <v>27091</v>
      </c>
      <c r="E3844" s="6">
        <v>43944.943715277783</v>
      </c>
      <c r="F3844" s="3"/>
      <c r="G3844" s="3"/>
      <c r="H3844" s="3"/>
      <c r="I3844" s="3"/>
      <c r="J3844" s="3" t="s">
        <v>27092</v>
      </c>
      <c r="K3844" s="3"/>
      <c r="L3844" s="7" t="s">
        <v>27</v>
      </c>
      <c r="M3844" s="14" t="s">
        <v>27093</v>
      </c>
      <c r="N3844" s="3">
        <v>3725</v>
      </c>
      <c r="O3844" s="3">
        <v>324</v>
      </c>
      <c r="P3844" s="3" t="s">
        <v>27094</v>
      </c>
      <c r="Q3844" s="17" t="s">
        <v>27095</v>
      </c>
      <c r="R3844" s="7" t="s">
        <v>27096</v>
      </c>
    </row>
    <row r="3845" spans="1:18" ht="78.75">
      <c r="A3845" s="8" t="s">
        <v>27097</v>
      </c>
      <c r="B3845" s="3" t="s">
        <v>27098</v>
      </c>
      <c r="C3845" s="4" t="s">
        <v>21756</v>
      </c>
      <c r="D3845" s="3" t="s">
        <v>27099</v>
      </c>
      <c r="E3845" s="6">
        <v>43944.943668981483</v>
      </c>
      <c r="F3845" s="3"/>
      <c r="G3845" s="3"/>
      <c r="H3845" s="3"/>
      <c r="I3845" s="3"/>
      <c r="J3845" s="3" t="s">
        <v>27100</v>
      </c>
      <c r="K3845" s="3"/>
      <c r="L3845" s="7" t="s">
        <v>27</v>
      </c>
      <c r="M3845" s="14" t="s">
        <v>27101</v>
      </c>
      <c r="N3845" s="3">
        <v>515</v>
      </c>
      <c r="O3845" s="3">
        <v>886</v>
      </c>
      <c r="P3845" s="3" t="s">
        <v>27102</v>
      </c>
      <c r="Q3845" s="17" t="s">
        <v>27103</v>
      </c>
      <c r="R3845" s="7" t="s">
        <v>21761</v>
      </c>
    </row>
    <row r="3846" spans="1:18" ht="67.5">
      <c r="A3846" s="8" t="s">
        <v>27104</v>
      </c>
      <c r="B3846" s="3" t="s">
        <v>27105</v>
      </c>
      <c r="C3846" s="4" t="s">
        <v>21725</v>
      </c>
      <c r="D3846" s="3" t="s">
        <v>27106</v>
      </c>
      <c r="E3846" s="6">
        <v>43944.94358796296</v>
      </c>
      <c r="F3846" s="3"/>
      <c r="G3846" s="3"/>
      <c r="H3846" s="3"/>
      <c r="I3846" s="3"/>
      <c r="J3846" s="3" t="s">
        <v>27107</v>
      </c>
      <c r="K3846" s="3"/>
      <c r="L3846" s="7" t="s">
        <v>27</v>
      </c>
      <c r="M3846" s="14" t="s">
        <v>27108</v>
      </c>
      <c r="N3846" s="3">
        <v>1739</v>
      </c>
      <c r="O3846" s="3">
        <v>2769</v>
      </c>
      <c r="P3846" s="3" t="s">
        <v>27109</v>
      </c>
      <c r="Q3846" s="17" t="s">
        <v>27110</v>
      </c>
      <c r="R3846" s="7" t="s">
        <v>21730</v>
      </c>
    </row>
    <row r="3847" spans="1:18" ht="78.75">
      <c r="A3847" s="8" t="s">
        <v>27111</v>
      </c>
      <c r="B3847" s="3" t="s">
        <v>27112</v>
      </c>
      <c r="C3847" s="4" t="s">
        <v>21756</v>
      </c>
      <c r="D3847" s="3" t="s">
        <v>27113</v>
      </c>
      <c r="E3847" s="6">
        <v>43944.943356481483</v>
      </c>
      <c r="F3847" s="3"/>
      <c r="G3847" s="3"/>
      <c r="H3847" s="3"/>
      <c r="I3847" s="3"/>
      <c r="J3847" s="3" t="s">
        <v>27114</v>
      </c>
      <c r="K3847" s="3"/>
      <c r="L3847" s="7" t="s">
        <v>57</v>
      </c>
      <c r="M3847" s="14" t="s">
        <v>27115</v>
      </c>
      <c r="N3847" s="3">
        <v>744</v>
      </c>
      <c r="O3847" s="3">
        <v>965</v>
      </c>
      <c r="P3847" s="3" t="s">
        <v>8289</v>
      </c>
      <c r="Q3847" s="17" t="s">
        <v>27116</v>
      </c>
      <c r="R3847" s="7" t="s">
        <v>21761</v>
      </c>
    </row>
    <row r="3848" spans="1:18" ht="45">
      <c r="A3848" s="8" t="s">
        <v>27117</v>
      </c>
      <c r="B3848" s="3" t="s">
        <v>25704</v>
      </c>
      <c r="C3848" s="4" t="s">
        <v>21976</v>
      </c>
      <c r="D3848" s="3" t="s">
        <v>27118</v>
      </c>
      <c r="E3848" s="6">
        <v>43944.94332175926</v>
      </c>
      <c r="F3848" s="3"/>
      <c r="G3848" s="3"/>
      <c r="H3848" s="3"/>
      <c r="I3848" s="3"/>
      <c r="J3848" s="3" t="s">
        <v>25706</v>
      </c>
      <c r="K3848" s="3"/>
      <c r="L3848" s="7" t="s">
        <v>27</v>
      </c>
      <c r="M3848" s="14" t="s">
        <v>25707</v>
      </c>
      <c r="N3848" s="3">
        <v>283</v>
      </c>
      <c r="O3848" s="3">
        <v>323</v>
      </c>
      <c r="P3848" s="3"/>
      <c r="Q3848" s="17" t="s">
        <v>27119</v>
      </c>
      <c r="R3848" s="7" t="s">
        <v>521</v>
      </c>
    </row>
    <row r="3849" spans="1:18" ht="78.75">
      <c r="A3849" s="8" t="s">
        <v>27120</v>
      </c>
      <c r="B3849" s="3" t="s">
        <v>27121</v>
      </c>
      <c r="C3849" s="4" t="s">
        <v>21756</v>
      </c>
      <c r="D3849" s="3" t="s">
        <v>27122</v>
      </c>
      <c r="E3849" s="6">
        <v>43944.943287037036</v>
      </c>
      <c r="F3849" s="3"/>
      <c r="G3849" s="3"/>
      <c r="H3849" s="3"/>
      <c r="I3849" s="3"/>
      <c r="J3849" s="3" t="s">
        <v>27123</v>
      </c>
      <c r="K3849" s="3"/>
      <c r="L3849" s="7" t="s">
        <v>27</v>
      </c>
      <c r="M3849" s="14" t="s">
        <v>27124</v>
      </c>
      <c r="N3849" s="3">
        <v>725</v>
      </c>
      <c r="O3849" s="3">
        <v>29</v>
      </c>
      <c r="P3849" s="3"/>
      <c r="Q3849" s="17" t="s">
        <v>27125</v>
      </c>
      <c r="R3849" s="7" t="s">
        <v>21761</v>
      </c>
    </row>
    <row r="3850" spans="1:18" ht="101.25">
      <c r="A3850" s="8" t="s">
        <v>27126</v>
      </c>
      <c r="B3850" s="3" t="s">
        <v>27127</v>
      </c>
      <c r="C3850" s="4" t="s">
        <v>21534</v>
      </c>
      <c r="D3850" s="3" t="s">
        <v>27128</v>
      </c>
      <c r="E3850" s="6">
        <v>43944.94321759259</v>
      </c>
      <c r="F3850" s="3"/>
      <c r="G3850" s="3"/>
      <c r="H3850" s="3"/>
      <c r="I3850" s="3"/>
      <c r="J3850" s="3" t="s">
        <v>27129</v>
      </c>
      <c r="K3850" s="3"/>
      <c r="L3850" s="7" t="s">
        <v>27</v>
      </c>
      <c r="M3850" s="14" t="s">
        <v>27130</v>
      </c>
      <c r="N3850" s="3">
        <v>40</v>
      </c>
      <c r="O3850" s="3">
        <v>119</v>
      </c>
      <c r="P3850" s="3" t="s">
        <v>27131</v>
      </c>
      <c r="Q3850" s="17" t="s">
        <v>27132</v>
      </c>
      <c r="R3850" s="7" t="s">
        <v>21538</v>
      </c>
    </row>
    <row r="3851" spans="1:18" ht="78.75">
      <c r="A3851" s="8" t="s">
        <v>27133</v>
      </c>
      <c r="B3851" s="3" t="s">
        <v>27134</v>
      </c>
      <c r="C3851" s="4" t="s">
        <v>21756</v>
      </c>
      <c r="D3851" s="3" t="s">
        <v>27135</v>
      </c>
      <c r="E3851" s="6">
        <v>43944.943194444444</v>
      </c>
      <c r="F3851" s="3"/>
      <c r="G3851" s="3"/>
      <c r="H3851" s="3"/>
      <c r="I3851" s="3"/>
      <c r="J3851" s="3" t="s">
        <v>27136</v>
      </c>
      <c r="K3851" s="3"/>
      <c r="L3851" s="7" t="s">
        <v>27</v>
      </c>
      <c r="M3851" s="14" t="s">
        <v>27137</v>
      </c>
      <c r="N3851" s="3">
        <v>11</v>
      </c>
      <c r="O3851" s="3">
        <v>86</v>
      </c>
      <c r="P3851" s="3"/>
      <c r="Q3851" s="17" t="s">
        <v>27138</v>
      </c>
      <c r="R3851" s="7" t="s">
        <v>21761</v>
      </c>
    </row>
    <row r="3852" spans="1:18" ht="67.5">
      <c r="A3852" s="8" t="s">
        <v>27139</v>
      </c>
      <c r="B3852" s="3" t="s">
        <v>27140</v>
      </c>
      <c r="C3852" s="4" t="s">
        <v>22822</v>
      </c>
      <c r="D3852" s="3" t="s">
        <v>27141</v>
      </c>
      <c r="E3852" s="6">
        <v>43944.943090277782</v>
      </c>
      <c r="F3852" s="3"/>
      <c r="G3852" s="3"/>
      <c r="H3852" s="3"/>
      <c r="I3852" s="3"/>
      <c r="J3852" s="3" t="s">
        <v>27142</v>
      </c>
      <c r="K3852" s="3"/>
      <c r="L3852" s="7" t="s">
        <v>27</v>
      </c>
      <c r="M3852" s="14" t="s">
        <v>27143</v>
      </c>
      <c r="N3852" s="3">
        <v>476</v>
      </c>
      <c r="O3852" s="3">
        <v>896</v>
      </c>
      <c r="P3852" s="3" t="s">
        <v>27144</v>
      </c>
      <c r="Q3852" s="17" t="s">
        <v>27145</v>
      </c>
      <c r="R3852" s="7" t="s">
        <v>22828</v>
      </c>
    </row>
    <row r="3853" spans="1:18" ht="67.5">
      <c r="A3853" s="8" t="s">
        <v>27146</v>
      </c>
      <c r="B3853" s="3" t="s">
        <v>27147</v>
      </c>
      <c r="C3853" s="4" t="s">
        <v>27148</v>
      </c>
      <c r="D3853" s="3" t="s">
        <v>27149</v>
      </c>
      <c r="E3853" s="6">
        <v>43944.943032407406</v>
      </c>
      <c r="F3853" s="3"/>
      <c r="G3853" s="3"/>
      <c r="H3853" s="3"/>
      <c r="I3853" s="3"/>
      <c r="J3853" s="3" t="s">
        <v>27150</v>
      </c>
      <c r="K3853" s="3"/>
      <c r="L3853" s="7" t="s">
        <v>27</v>
      </c>
      <c r="M3853" s="14" t="s">
        <v>27151</v>
      </c>
      <c r="N3853" s="3">
        <v>3861</v>
      </c>
      <c r="O3853" s="3">
        <v>679</v>
      </c>
      <c r="P3853" s="3" t="s">
        <v>49</v>
      </c>
      <c r="Q3853" s="17" t="s">
        <v>27152</v>
      </c>
      <c r="R3853" s="7" t="s">
        <v>27153</v>
      </c>
    </row>
    <row r="3854" spans="1:18" ht="33.75">
      <c r="A3854" s="8" t="s">
        <v>27154</v>
      </c>
      <c r="B3854" s="3" t="s">
        <v>27155</v>
      </c>
      <c r="C3854" s="4" t="s">
        <v>6901</v>
      </c>
      <c r="D3854" s="3" t="s">
        <v>27149</v>
      </c>
      <c r="E3854" s="6">
        <v>43944.943032407406</v>
      </c>
      <c r="F3854" s="3"/>
      <c r="G3854" s="3"/>
      <c r="H3854" s="3"/>
      <c r="I3854" s="3"/>
      <c r="J3854" s="3" t="s">
        <v>27156</v>
      </c>
      <c r="K3854" s="3"/>
      <c r="L3854" s="7" t="s">
        <v>178</v>
      </c>
      <c r="M3854" s="14" t="s">
        <v>340</v>
      </c>
      <c r="N3854" s="3">
        <v>363</v>
      </c>
      <c r="O3854" s="3">
        <v>248</v>
      </c>
      <c r="P3854" s="3"/>
      <c r="Q3854" s="17" t="s">
        <v>27157</v>
      </c>
      <c r="R3854" s="7" t="s">
        <v>6907</v>
      </c>
    </row>
    <row r="3855" spans="1:18" ht="56.25">
      <c r="A3855" s="8" t="s">
        <v>27158</v>
      </c>
      <c r="B3855" s="3" t="s">
        <v>27159</v>
      </c>
      <c r="C3855" s="4" t="s">
        <v>26285</v>
      </c>
      <c r="D3855" s="3" t="s">
        <v>27160</v>
      </c>
      <c r="E3855" s="6">
        <v>43944.94295138889</v>
      </c>
      <c r="F3855" s="3"/>
      <c r="G3855" s="3"/>
      <c r="H3855" s="3"/>
      <c r="I3855" s="3"/>
      <c r="J3855" s="3" t="s">
        <v>27161</v>
      </c>
      <c r="K3855" s="3"/>
      <c r="L3855" s="7" t="s">
        <v>57</v>
      </c>
      <c r="M3855" s="14" t="s">
        <v>340</v>
      </c>
      <c r="N3855" s="3">
        <v>64</v>
      </c>
      <c r="O3855" s="3">
        <v>36</v>
      </c>
      <c r="P3855" s="3"/>
      <c r="Q3855" s="17" t="s">
        <v>27162</v>
      </c>
      <c r="R3855" s="7" t="s">
        <v>26290</v>
      </c>
    </row>
    <row r="3856" spans="1:18" ht="78.75">
      <c r="A3856" s="8" t="s">
        <v>27163</v>
      </c>
      <c r="B3856" s="3" t="s">
        <v>27164</v>
      </c>
      <c r="C3856" s="4" t="s">
        <v>21756</v>
      </c>
      <c r="D3856" s="3" t="s">
        <v>27165</v>
      </c>
      <c r="E3856" s="6">
        <v>43944.942928240736</v>
      </c>
      <c r="F3856" s="3"/>
      <c r="G3856" s="3"/>
      <c r="H3856" s="3"/>
      <c r="I3856" s="3"/>
      <c r="J3856" s="3" t="s">
        <v>27166</v>
      </c>
      <c r="K3856" s="3"/>
      <c r="L3856" s="7" t="s">
        <v>27</v>
      </c>
      <c r="M3856" s="14" t="s">
        <v>27167</v>
      </c>
      <c r="N3856" s="3">
        <v>205</v>
      </c>
      <c r="O3856" s="3">
        <v>363</v>
      </c>
      <c r="P3856" s="3"/>
      <c r="Q3856" s="17" t="s">
        <v>27168</v>
      </c>
      <c r="R3856" s="7" t="s">
        <v>21761</v>
      </c>
    </row>
    <row r="3857" spans="1:18" ht="67.5">
      <c r="A3857" s="8" t="s">
        <v>27169</v>
      </c>
      <c r="B3857" s="3" t="s">
        <v>18470</v>
      </c>
      <c r="C3857" s="4" t="s">
        <v>21434</v>
      </c>
      <c r="D3857" s="3" t="s">
        <v>27170</v>
      </c>
      <c r="E3857" s="6">
        <v>43944.942650462966</v>
      </c>
      <c r="F3857" s="3"/>
      <c r="G3857" s="3"/>
      <c r="H3857" s="3"/>
      <c r="I3857" s="3"/>
      <c r="J3857" s="3" t="s">
        <v>18472</v>
      </c>
      <c r="K3857" s="3"/>
      <c r="L3857" s="7" t="s">
        <v>57</v>
      </c>
      <c r="M3857" s="14" t="s">
        <v>18473</v>
      </c>
      <c r="N3857" s="3">
        <v>1120</v>
      </c>
      <c r="O3857" s="3">
        <v>1123</v>
      </c>
      <c r="P3857" s="3" t="s">
        <v>505</v>
      </c>
      <c r="Q3857" s="17" t="s">
        <v>27171</v>
      </c>
      <c r="R3857" s="7" t="s">
        <v>21437</v>
      </c>
    </row>
    <row r="3858" spans="1:18" ht="45">
      <c r="A3858" s="8" t="s">
        <v>27172</v>
      </c>
      <c r="B3858" s="3" t="s">
        <v>27173</v>
      </c>
      <c r="C3858" s="4" t="s">
        <v>26317</v>
      </c>
      <c r="D3858" s="3" t="s">
        <v>27174</v>
      </c>
      <c r="E3858" s="6">
        <v>43944.942453703705</v>
      </c>
      <c r="F3858" s="3"/>
      <c r="G3858" s="3"/>
      <c r="H3858" s="3"/>
      <c r="I3858" s="3"/>
      <c r="J3858" s="3" t="s">
        <v>27175</v>
      </c>
      <c r="K3858" s="3"/>
      <c r="L3858" s="7" t="s">
        <v>178</v>
      </c>
      <c r="M3858" s="14" t="s">
        <v>27176</v>
      </c>
      <c r="N3858" s="3">
        <v>1124</v>
      </c>
      <c r="O3858" s="3">
        <v>2394</v>
      </c>
      <c r="P3858" s="3" t="s">
        <v>5531</v>
      </c>
      <c r="Q3858" s="17" t="s">
        <v>27177</v>
      </c>
      <c r="R3858" s="7" t="s">
        <v>26322</v>
      </c>
    </row>
    <row r="3859" spans="1:18" ht="101.25">
      <c r="A3859" s="8" t="s">
        <v>27178</v>
      </c>
      <c r="B3859" s="3" t="s">
        <v>27179</v>
      </c>
      <c r="C3859" s="4" t="s">
        <v>21534</v>
      </c>
      <c r="D3859" s="3" t="s">
        <v>27180</v>
      </c>
      <c r="E3859" s="6">
        <v>43944.942256944443</v>
      </c>
      <c r="F3859" s="3"/>
      <c r="G3859" s="3"/>
      <c r="H3859" s="3"/>
      <c r="I3859" s="3"/>
      <c r="J3859" s="3" t="s">
        <v>27181</v>
      </c>
      <c r="K3859" s="3"/>
      <c r="L3859" s="7" t="s">
        <v>27</v>
      </c>
      <c r="M3859" s="14" t="s">
        <v>27182</v>
      </c>
      <c r="N3859" s="3">
        <v>157</v>
      </c>
      <c r="O3859" s="3">
        <v>443</v>
      </c>
      <c r="P3859" s="3"/>
      <c r="Q3859" s="17" t="s">
        <v>27183</v>
      </c>
      <c r="R3859" s="7" t="s">
        <v>21538</v>
      </c>
    </row>
    <row r="3860" spans="1:18" ht="56.25">
      <c r="A3860" s="8" t="s">
        <v>27184</v>
      </c>
      <c r="B3860" s="3" t="s">
        <v>27185</v>
      </c>
      <c r="C3860" s="4" t="s">
        <v>21483</v>
      </c>
      <c r="D3860" s="3" t="s">
        <v>27186</v>
      </c>
      <c r="E3860" s="6">
        <v>43944.941990740743</v>
      </c>
      <c r="F3860" s="3"/>
      <c r="G3860" s="3"/>
      <c r="H3860" s="3"/>
      <c r="I3860" s="3"/>
      <c r="J3860" s="3" t="s">
        <v>27187</v>
      </c>
      <c r="K3860" s="3"/>
      <c r="L3860" s="7" t="s">
        <v>57</v>
      </c>
      <c r="M3860" s="14" t="s">
        <v>27188</v>
      </c>
      <c r="N3860" s="3">
        <v>3855</v>
      </c>
      <c r="O3860" s="3">
        <v>332</v>
      </c>
      <c r="P3860" s="3" t="s">
        <v>27189</v>
      </c>
      <c r="Q3860" s="17" t="s">
        <v>27190</v>
      </c>
      <c r="R3860" s="7" t="s">
        <v>21489</v>
      </c>
    </row>
    <row r="3861" spans="1:18" ht="56.25">
      <c r="A3861" s="8" t="s">
        <v>27191</v>
      </c>
      <c r="B3861" s="3" t="s">
        <v>27192</v>
      </c>
      <c r="C3861" s="4" t="s">
        <v>21947</v>
      </c>
      <c r="D3861" s="3" t="s">
        <v>27193</v>
      </c>
      <c r="E3861" s="6">
        <v>43944.941712962958</v>
      </c>
      <c r="F3861" s="3"/>
      <c r="G3861" s="3"/>
      <c r="H3861" s="3"/>
      <c r="I3861" s="3"/>
      <c r="J3861" s="3" t="s">
        <v>27194</v>
      </c>
      <c r="K3861" s="3"/>
      <c r="L3861" s="7" t="s">
        <v>178</v>
      </c>
      <c r="M3861" s="14" t="s">
        <v>27195</v>
      </c>
      <c r="N3861" s="3">
        <v>145</v>
      </c>
      <c r="O3861" s="3">
        <v>172</v>
      </c>
      <c r="P3861" s="3" t="s">
        <v>4079</v>
      </c>
      <c r="Q3861" s="17" t="s">
        <v>27196</v>
      </c>
      <c r="R3861" s="7" t="s">
        <v>21952</v>
      </c>
    </row>
    <row r="3862" spans="1:18" ht="45">
      <c r="A3862" s="8" t="s">
        <v>27197</v>
      </c>
      <c r="B3862" s="3" t="s">
        <v>23768</v>
      </c>
      <c r="C3862" s="4" t="s">
        <v>24960</v>
      </c>
      <c r="D3862" s="3" t="s">
        <v>27198</v>
      </c>
      <c r="E3862" s="6">
        <v>43944.941643518519</v>
      </c>
      <c r="F3862" s="3"/>
      <c r="G3862" s="3"/>
      <c r="H3862" s="3"/>
      <c r="I3862" s="3"/>
      <c r="J3862" s="3" t="s">
        <v>23770</v>
      </c>
      <c r="K3862" s="3"/>
      <c r="L3862" s="7" t="s">
        <v>27</v>
      </c>
      <c r="M3862" s="14" t="s">
        <v>23771</v>
      </c>
      <c r="N3862" s="3">
        <v>412</v>
      </c>
      <c r="O3862" s="3">
        <v>965</v>
      </c>
      <c r="P3862" s="3" t="s">
        <v>4079</v>
      </c>
      <c r="Q3862" s="17" t="s">
        <v>27199</v>
      </c>
      <c r="R3862" s="7" t="s">
        <v>22938</v>
      </c>
    </row>
    <row r="3863" spans="1:18" ht="45">
      <c r="A3863" s="8" t="s">
        <v>27200</v>
      </c>
      <c r="B3863" s="3" t="s">
        <v>27201</v>
      </c>
      <c r="C3863" s="4" t="s">
        <v>27202</v>
      </c>
      <c r="D3863" s="3" t="s">
        <v>27198</v>
      </c>
      <c r="E3863" s="6">
        <v>43944.941643518519</v>
      </c>
      <c r="F3863" s="3"/>
      <c r="G3863" s="3"/>
      <c r="H3863" s="3"/>
      <c r="I3863" s="3"/>
      <c r="J3863" s="3" t="s">
        <v>27203</v>
      </c>
      <c r="K3863" s="3"/>
      <c r="L3863" s="7" t="s">
        <v>27</v>
      </c>
      <c r="M3863" s="14" t="s">
        <v>27204</v>
      </c>
      <c r="N3863" s="3">
        <v>422</v>
      </c>
      <c r="O3863" s="3">
        <v>810</v>
      </c>
      <c r="P3863" s="3" t="s">
        <v>975</v>
      </c>
      <c r="Q3863" s="17" t="s">
        <v>27205</v>
      </c>
      <c r="R3863" s="7" t="s">
        <v>27206</v>
      </c>
    </row>
    <row r="3864" spans="1:18" ht="67.5">
      <c r="A3864" s="8" t="s">
        <v>27207</v>
      </c>
      <c r="B3864" s="3" t="s">
        <v>27208</v>
      </c>
      <c r="C3864" s="4" t="s">
        <v>21725</v>
      </c>
      <c r="D3864" s="3" t="s">
        <v>27209</v>
      </c>
      <c r="E3864" s="6">
        <v>43944.941504629634</v>
      </c>
      <c r="F3864" s="3"/>
      <c r="G3864" s="3"/>
      <c r="H3864" s="3"/>
      <c r="I3864" s="3"/>
      <c r="J3864" s="3" t="s">
        <v>27210</v>
      </c>
      <c r="K3864" s="3"/>
      <c r="L3864" s="7" t="s">
        <v>57</v>
      </c>
      <c r="M3864" s="14" t="s">
        <v>340</v>
      </c>
      <c r="N3864" s="3">
        <v>135</v>
      </c>
      <c r="O3864" s="3">
        <v>378</v>
      </c>
      <c r="P3864" s="3"/>
      <c r="Q3864" s="17" t="s">
        <v>27211</v>
      </c>
      <c r="R3864" s="7" t="s">
        <v>21730</v>
      </c>
    </row>
    <row r="3865" spans="1:18" ht="56.25">
      <c r="A3865" s="8" t="s">
        <v>27212</v>
      </c>
      <c r="B3865" s="3" t="s">
        <v>27213</v>
      </c>
      <c r="C3865" s="4" t="s">
        <v>21483</v>
      </c>
      <c r="D3865" s="3" t="s">
        <v>27214</v>
      </c>
      <c r="E3865" s="6">
        <v>43944.941284722227</v>
      </c>
      <c r="F3865" s="3"/>
      <c r="G3865" s="3"/>
      <c r="H3865" s="3"/>
      <c r="I3865" s="3"/>
      <c r="J3865" s="3" t="s">
        <v>27215</v>
      </c>
      <c r="K3865" s="3"/>
      <c r="L3865" s="7" t="s">
        <v>178</v>
      </c>
      <c r="M3865" s="14" t="s">
        <v>27216</v>
      </c>
      <c r="N3865" s="3">
        <v>13</v>
      </c>
      <c r="O3865" s="3">
        <v>49</v>
      </c>
      <c r="P3865" s="3" t="s">
        <v>9947</v>
      </c>
      <c r="Q3865" s="17" t="s">
        <v>27217</v>
      </c>
      <c r="R3865" s="7" t="s">
        <v>21489</v>
      </c>
    </row>
    <row r="3866" spans="1:18" ht="45">
      <c r="A3866" s="8" t="s">
        <v>27218</v>
      </c>
      <c r="B3866" s="3" t="s">
        <v>27219</v>
      </c>
      <c r="C3866" s="4" t="s">
        <v>22472</v>
      </c>
      <c r="D3866" s="3" t="s">
        <v>27220</v>
      </c>
      <c r="E3866" s="6">
        <v>43944.94122685185</v>
      </c>
      <c r="F3866" s="3"/>
      <c r="G3866" s="3"/>
      <c r="H3866" s="3"/>
      <c r="I3866" s="3"/>
      <c r="J3866" s="3" t="s">
        <v>27221</v>
      </c>
      <c r="K3866" s="3"/>
      <c r="L3866" s="7" t="s">
        <v>178</v>
      </c>
      <c r="M3866" s="14" t="s">
        <v>27222</v>
      </c>
      <c r="N3866" s="3">
        <v>384</v>
      </c>
      <c r="O3866" s="3">
        <v>648</v>
      </c>
      <c r="P3866" s="3" t="s">
        <v>27223</v>
      </c>
      <c r="Q3866" s="17" t="s">
        <v>27224</v>
      </c>
      <c r="R3866" s="7" t="s">
        <v>1098</v>
      </c>
    </row>
    <row r="3867" spans="1:18" ht="56.25">
      <c r="A3867" s="8" t="s">
        <v>27225</v>
      </c>
      <c r="B3867" s="3" t="s">
        <v>27226</v>
      </c>
      <c r="C3867" s="4" t="s">
        <v>27227</v>
      </c>
      <c r="D3867" s="3" t="s">
        <v>27228</v>
      </c>
      <c r="E3867" s="6">
        <v>43944.94085648148</v>
      </c>
      <c r="F3867" s="3"/>
      <c r="G3867" s="3"/>
      <c r="H3867" s="3"/>
      <c r="I3867" s="3"/>
      <c r="J3867" s="3" t="s">
        <v>27229</v>
      </c>
      <c r="K3867" s="3"/>
      <c r="L3867" s="7" t="s">
        <v>57</v>
      </c>
      <c r="M3867" s="14" t="s">
        <v>27230</v>
      </c>
      <c r="N3867" s="3">
        <v>30</v>
      </c>
      <c r="O3867" s="3">
        <v>99</v>
      </c>
      <c r="P3867" s="3" t="s">
        <v>27231</v>
      </c>
      <c r="Q3867" s="17" t="s">
        <v>27232</v>
      </c>
      <c r="R3867" s="7" t="s">
        <v>27233</v>
      </c>
    </row>
    <row r="3868" spans="1:18" ht="56.25">
      <c r="A3868" s="8" t="s">
        <v>27234</v>
      </c>
      <c r="B3868" s="3" t="s">
        <v>27235</v>
      </c>
      <c r="C3868" s="4" t="s">
        <v>22655</v>
      </c>
      <c r="D3868" s="3" t="s">
        <v>27236</v>
      </c>
      <c r="E3868" s="6">
        <v>43944.940844907411</v>
      </c>
      <c r="F3868" s="3"/>
      <c r="G3868" s="3"/>
      <c r="H3868" s="3"/>
      <c r="I3868" s="3"/>
      <c r="J3868" s="3" t="s">
        <v>27237</v>
      </c>
      <c r="K3868" s="3"/>
      <c r="L3868" s="7" t="s">
        <v>57</v>
      </c>
      <c r="M3868" s="14" t="s">
        <v>27238</v>
      </c>
      <c r="N3868" s="3">
        <v>470</v>
      </c>
      <c r="O3868" s="3">
        <v>966</v>
      </c>
      <c r="P3868" s="3" t="s">
        <v>19604</v>
      </c>
      <c r="Q3868" s="17" t="s">
        <v>27239</v>
      </c>
      <c r="R3868" s="7" t="s">
        <v>22661</v>
      </c>
    </row>
    <row r="3869" spans="1:18" ht="78.75">
      <c r="A3869" s="8" t="s">
        <v>27240</v>
      </c>
      <c r="B3869" s="3" t="s">
        <v>27241</v>
      </c>
      <c r="C3869" s="4" t="s">
        <v>21756</v>
      </c>
      <c r="D3869" s="3" t="s">
        <v>27242</v>
      </c>
      <c r="E3869" s="6">
        <v>43944.940752314811</v>
      </c>
      <c r="F3869" s="3"/>
      <c r="G3869" s="3"/>
      <c r="H3869" s="3"/>
      <c r="I3869" s="3"/>
      <c r="J3869" s="3" t="s">
        <v>27243</v>
      </c>
      <c r="K3869" s="3"/>
      <c r="L3869" s="7" t="s">
        <v>27</v>
      </c>
      <c r="M3869" s="14" t="s">
        <v>27244</v>
      </c>
      <c r="N3869" s="3">
        <v>1118</v>
      </c>
      <c r="O3869" s="3">
        <v>3032</v>
      </c>
      <c r="P3869" s="3" t="s">
        <v>1265</v>
      </c>
      <c r="Q3869" s="17" t="s">
        <v>27245</v>
      </c>
      <c r="R3869" s="7" t="s">
        <v>21761</v>
      </c>
    </row>
    <row r="3870" spans="1:18" ht="67.5">
      <c r="A3870" s="8" t="s">
        <v>27246</v>
      </c>
      <c r="B3870" s="3" t="s">
        <v>27247</v>
      </c>
      <c r="C3870" s="4" t="s">
        <v>26887</v>
      </c>
      <c r="D3870" s="3" t="s">
        <v>27248</v>
      </c>
      <c r="E3870" s="6">
        <v>43944.940416666665</v>
      </c>
      <c r="F3870" s="3"/>
      <c r="G3870" s="3"/>
      <c r="H3870" s="3"/>
      <c r="I3870" s="3"/>
      <c r="J3870" s="3" t="s">
        <v>27249</v>
      </c>
      <c r="K3870" s="3"/>
      <c r="L3870" s="7" t="s">
        <v>27</v>
      </c>
      <c r="M3870" s="14" t="s">
        <v>27250</v>
      </c>
      <c r="N3870" s="3">
        <v>4520</v>
      </c>
      <c r="O3870" s="3">
        <v>933</v>
      </c>
      <c r="P3870" s="3" t="s">
        <v>49</v>
      </c>
      <c r="Q3870" s="17" t="s">
        <v>27251</v>
      </c>
      <c r="R3870" s="7" t="s">
        <v>26892</v>
      </c>
    </row>
    <row r="3871" spans="1:18" ht="67.5">
      <c r="A3871" s="8" t="s">
        <v>27252</v>
      </c>
      <c r="B3871" s="3" t="s">
        <v>27253</v>
      </c>
      <c r="C3871" s="4" t="s">
        <v>27148</v>
      </c>
      <c r="D3871" s="3" t="s">
        <v>27254</v>
      </c>
      <c r="E3871" s="6">
        <v>43944.940185185187</v>
      </c>
      <c r="F3871" s="3"/>
      <c r="G3871" s="3"/>
      <c r="H3871" s="3"/>
      <c r="I3871" s="3"/>
      <c r="J3871" s="3" t="s">
        <v>27255</v>
      </c>
      <c r="K3871" s="3"/>
      <c r="L3871" s="7" t="s">
        <v>178</v>
      </c>
      <c r="M3871" s="14" t="s">
        <v>27256</v>
      </c>
      <c r="N3871" s="3">
        <v>666</v>
      </c>
      <c r="O3871" s="3">
        <v>1389</v>
      </c>
      <c r="P3871" s="3" t="s">
        <v>49</v>
      </c>
      <c r="Q3871" s="17" t="s">
        <v>27257</v>
      </c>
      <c r="R3871" s="7" t="s">
        <v>27153</v>
      </c>
    </row>
    <row r="3872" spans="1:18" ht="45">
      <c r="A3872" s="8" t="s">
        <v>27258</v>
      </c>
      <c r="B3872" s="3" t="s">
        <v>27259</v>
      </c>
      <c r="C3872" s="4" t="s">
        <v>24960</v>
      </c>
      <c r="D3872" s="3" t="s">
        <v>27260</v>
      </c>
      <c r="E3872" s="6">
        <v>43944.940138888887</v>
      </c>
      <c r="F3872" s="3"/>
      <c r="G3872" s="3"/>
      <c r="H3872" s="3"/>
      <c r="I3872" s="3"/>
      <c r="J3872" s="3" t="s">
        <v>27261</v>
      </c>
      <c r="K3872" s="3"/>
      <c r="L3872" s="7" t="s">
        <v>57</v>
      </c>
      <c r="M3872" s="14" t="s">
        <v>27262</v>
      </c>
      <c r="N3872" s="3">
        <v>746</v>
      </c>
      <c r="O3872" s="3">
        <v>4990</v>
      </c>
      <c r="P3872" s="3"/>
      <c r="Q3872" s="17" t="s">
        <v>27263</v>
      </c>
      <c r="R3872" s="7" t="s">
        <v>22938</v>
      </c>
    </row>
    <row r="3873" spans="1:18" ht="67.5">
      <c r="A3873" s="8" t="s">
        <v>27264</v>
      </c>
      <c r="B3873" s="3" t="s">
        <v>27265</v>
      </c>
      <c r="C3873" s="4" t="s">
        <v>27266</v>
      </c>
      <c r="D3873" s="3" t="s">
        <v>27267</v>
      </c>
      <c r="E3873" s="6">
        <v>43944.94</v>
      </c>
      <c r="F3873" s="3"/>
      <c r="G3873" s="3"/>
      <c r="H3873" s="3"/>
      <c r="I3873" s="3"/>
      <c r="J3873" s="3" t="s">
        <v>27268</v>
      </c>
      <c r="K3873" s="3"/>
      <c r="L3873" s="7" t="s">
        <v>178</v>
      </c>
      <c r="M3873" s="14" t="s">
        <v>27269</v>
      </c>
      <c r="N3873" s="3">
        <v>6093</v>
      </c>
      <c r="O3873" s="3">
        <v>6610</v>
      </c>
      <c r="P3873" s="3" t="s">
        <v>15705</v>
      </c>
      <c r="Q3873" s="17" t="s">
        <v>27270</v>
      </c>
      <c r="R3873" s="7" t="s">
        <v>27271</v>
      </c>
    </row>
    <row r="3874" spans="1:18" ht="78.75">
      <c r="A3874" s="8" t="s">
        <v>27272</v>
      </c>
      <c r="B3874" s="3" t="s">
        <v>27273</v>
      </c>
      <c r="C3874" s="4" t="s">
        <v>21756</v>
      </c>
      <c r="D3874" s="3" t="s">
        <v>27274</v>
      </c>
      <c r="E3874" s="6">
        <v>43944.939976851849</v>
      </c>
      <c r="F3874" s="3"/>
      <c r="G3874" s="3"/>
      <c r="H3874" s="3"/>
      <c r="I3874" s="3"/>
      <c r="J3874" s="3" t="s">
        <v>27275</v>
      </c>
      <c r="K3874" s="3"/>
      <c r="L3874" s="7" t="s">
        <v>178</v>
      </c>
      <c r="M3874" s="14" t="s">
        <v>27276</v>
      </c>
      <c r="N3874" s="3">
        <v>1178</v>
      </c>
      <c r="O3874" s="3">
        <v>261</v>
      </c>
      <c r="P3874" s="3"/>
      <c r="Q3874" s="17" t="s">
        <v>27277</v>
      </c>
      <c r="R3874" s="7" t="s">
        <v>21761</v>
      </c>
    </row>
    <row r="3875" spans="1:18" ht="45">
      <c r="A3875" s="8" t="s">
        <v>27278</v>
      </c>
      <c r="B3875" s="3" t="s">
        <v>27279</v>
      </c>
      <c r="C3875" s="4" t="s">
        <v>27280</v>
      </c>
      <c r="D3875" s="3" t="s">
        <v>27281</v>
      </c>
      <c r="E3875" s="6">
        <v>43944.939942129626</v>
      </c>
      <c r="F3875" s="3"/>
      <c r="G3875" s="3"/>
      <c r="H3875" s="3"/>
      <c r="I3875" s="3"/>
      <c r="J3875" s="3" t="s">
        <v>27282</v>
      </c>
      <c r="K3875" s="3"/>
      <c r="L3875" s="7" t="s">
        <v>27</v>
      </c>
      <c r="M3875" s="14" t="s">
        <v>27283</v>
      </c>
      <c r="N3875" s="3">
        <v>1487</v>
      </c>
      <c r="O3875" s="3">
        <v>4759</v>
      </c>
      <c r="P3875" s="3" t="s">
        <v>27284</v>
      </c>
      <c r="Q3875" s="17" t="s">
        <v>27285</v>
      </c>
      <c r="R3875" s="7" t="s">
        <v>27286</v>
      </c>
    </row>
    <row r="3876" spans="1:18" ht="67.5">
      <c r="A3876" s="8" t="s">
        <v>27287</v>
      </c>
      <c r="B3876" s="3" t="s">
        <v>27288</v>
      </c>
      <c r="C3876" s="4" t="s">
        <v>21725</v>
      </c>
      <c r="D3876" s="3" t="s">
        <v>27289</v>
      </c>
      <c r="E3876" s="6">
        <v>43944.939629629633</v>
      </c>
      <c r="F3876" s="3"/>
      <c r="G3876" s="3"/>
      <c r="H3876" s="3"/>
      <c r="I3876" s="3"/>
      <c r="J3876" s="3" t="s">
        <v>27290</v>
      </c>
      <c r="K3876" s="3"/>
      <c r="L3876" s="7" t="s">
        <v>27</v>
      </c>
      <c r="M3876" s="14" t="s">
        <v>27291</v>
      </c>
      <c r="N3876" s="3">
        <v>768</v>
      </c>
      <c r="O3876" s="3">
        <v>1720</v>
      </c>
      <c r="P3876" s="3" t="s">
        <v>22928</v>
      </c>
      <c r="Q3876" s="17" t="s">
        <v>27292</v>
      </c>
      <c r="R3876" s="7" t="s">
        <v>21730</v>
      </c>
    </row>
    <row r="3877" spans="1:18" ht="45">
      <c r="A3877" s="8" t="s">
        <v>27293</v>
      </c>
      <c r="B3877" s="3" t="s">
        <v>27294</v>
      </c>
      <c r="C3877" s="4" t="s">
        <v>23113</v>
      </c>
      <c r="D3877" s="3" t="s">
        <v>27295</v>
      </c>
      <c r="E3877" s="6">
        <v>43944.93949074074</v>
      </c>
      <c r="F3877" s="3"/>
      <c r="G3877" s="3"/>
      <c r="H3877" s="3"/>
      <c r="I3877" s="3"/>
      <c r="J3877" s="3" t="s">
        <v>27296</v>
      </c>
      <c r="K3877" s="3"/>
      <c r="L3877" s="7" t="s">
        <v>57</v>
      </c>
      <c r="M3877" s="14" t="s">
        <v>27297</v>
      </c>
      <c r="N3877" s="3">
        <v>1325</v>
      </c>
      <c r="O3877" s="3">
        <v>449</v>
      </c>
      <c r="P3877" s="3" t="s">
        <v>27298</v>
      </c>
      <c r="Q3877" s="17" t="s">
        <v>27299</v>
      </c>
      <c r="R3877" s="7" t="s">
        <v>6736</v>
      </c>
    </row>
    <row r="3878" spans="1:18" ht="67.5">
      <c r="A3878" s="8" t="s">
        <v>27300</v>
      </c>
      <c r="B3878" s="3" t="s">
        <v>27301</v>
      </c>
      <c r="C3878" s="4" t="s">
        <v>21725</v>
      </c>
      <c r="D3878" s="3" t="s">
        <v>27302</v>
      </c>
      <c r="E3878" s="6">
        <v>43944.939351851848</v>
      </c>
      <c r="F3878" s="3"/>
      <c r="G3878" s="3"/>
      <c r="H3878" s="3"/>
      <c r="I3878" s="3"/>
      <c r="J3878" s="3" t="s">
        <v>27303</v>
      </c>
      <c r="K3878" s="3"/>
      <c r="L3878" s="7" t="s">
        <v>27</v>
      </c>
      <c r="M3878" s="14" t="s">
        <v>27304</v>
      </c>
      <c r="N3878" s="3">
        <v>105</v>
      </c>
      <c r="O3878" s="3">
        <v>320</v>
      </c>
      <c r="P3878" s="3"/>
      <c r="Q3878" s="17" t="s">
        <v>27305</v>
      </c>
      <c r="R3878" s="7" t="s">
        <v>21730</v>
      </c>
    </row>
    <row r="3879" spans="1:18" ht="56.25">
      <c r="A3879" s="8" t="s">
        <v>27306</v>
      </c>
      <c r="B3879" s="3" t="s">
        <v>27307</v>
      </c>
      <c r="C3879" s="4" t="s">
        <v>27308</v>
      </c>
      <c r="D3879" s="3" t="s">
        <v>27309</v>
      </c>
      <c r="E3879" s="6">
        <v>43944.939282407402</v>
      </c>
      <c r="F3879" s="3"/>
      <c r="G3879" s="3"/>
      <c r="H3879" s="3"/>
      <c r="I3879" s="3"/>
      <c r="J3879" s="3" t="s">
        <v>27310</v>
      </c>
      <c r="K3879" s="3"/>
      <c r="L3879" s="7" t="s">
        <v>27</v>
      </c>
      <c r="M3879" s="14" t="s">
        <v>27311</v>
      </c>
      <c r="N3879" s="3">
        <v>322</v>
      </c>
      <c r="O3879" s="3">
        <v>363</v>
      </c>
      <c r="P3879" s="3" t="s">
        <v>27312</v>
      </c>
      <c r="Q3879" s="17" t="s">
        <v>27313</v>
      </c>
      <c r="R3879" s="7" t="s">
        <v>27314</v>
      </c>
    </row>
    <row r="3880" spans="1:18" ht="67.5">
      <c r="A3880" s="8" t="s">
        <v>27315</v>
      </c>
      <c r="B3880" s="3" t="s">
        <v>27316</v>
      </c>
      <c r="C3880" s="4" t="s">
        <v>24565</v>
      </c>
      <c r="D3880" s="3" t="s">
        <v>27317</v>
      </c>
      <c r="E3880" s="6">
        <v>43944.939259259263</v>
      </c>
      <c r="F3880" s="3"/>
      <c r="G3880" s="3"/>
      <c r="H3880" s="3"/>
      <c r="I3880" s="3"/>
      <c r="J3880" s="3" t="s">
        <v>27318</v>
      </c>
      <c r="K3880" s="3"/>
      <c r="L3880" s="7" t="s">
        <v>27</v>
      </c>
      <c r="M3880" s="14" t="s">
        <v>27319</v>
      </c>
      <c r="N3880" s="3">
        <v>11079</v>
      </c>
      <c r="O3880" s="3">
        <v>9278</v>
      </c>
      <c r="P3880" s="3" t="s">
        <v>27320</v>
      </c>
      <c r="Q3880" s="17" t="s">
        <v>27321</v>
      </c>
      <c r="R3880" s="7" t="s">
        <v>24570</v>
      </c>
    </row>
    <row r="3881" spans="1:18" ht="67.5">
      <c r="A3881" s="8" t="s">
        <v>27322</v>
      </c>
      <c r="B3881" s="3" t="s">
        <v>27316</v>
      </c>
      <c r="C3881" s="4" t="s">
        <v>27323</v>
      </c>
      <c r="D3881" s="3" t="s">
        <v>27324</v>
      </c>
      <c r="E3881" s="6">
        <v>43944.939212962963</v>
      </c>
      <c r="F3881" s="3"/>
      <c r="G3881" s="3"/>
      <c r="H3881" s="3"/>
      <c r="I3881" s="3"/>
      <c r="J3881" s="3" t="s">
        <v>27318</v>
      </c>
      <c r="K3881" s="3"/>
      <c r="L3881" s="7" t="s">
        <v>27</v>
      </c>
      <c r="M3881" s="14" t="s">
        <v>27319</v>
      </c>
      <c r="N3881" s="3">
        <v>11079</v>
      </c>
      <c r="O3881" s="3">
        <v>9278</v>
      </c>
      <c r="P3881" s="3" t="s">
        <v>27320</v>
      </c>
      <c r="Q3881" s="17" t="s">
        <v>27325</v>
      </c>
      <c r="R3881" s="7" t="s">
        <v>27326</v>
      </c>
    </row>
    <row r="3882" spans="1:18" ht="56.25">
      <c r="A3882" s="8" t="s">
        <v>27327</v>
      </c>
      <c r="B3882" s="3" t="s">
        <v>18228</v>
      </c>
      <c r="C3882" s="4" t="s">
        <v>27328</v>
      </c>
      <c r="D3882" s="3" t="s">
        <v>27329</v>
      </c>
      <c r="E3882" s="6">
        <v>43944.93913194444</v>
      </c>
      <c r="F3882" s="3"/>
      <c r="G3882" s="3"/>
      <c r="H3882" s="3"/>
      <c r="I3882" s="3"/>
      <c r="J3882" s="3" t="s">
        <v>18231</v>
      </c>
      <c r="K3882" s="3"/>
      <c r="L3882" s="7" t="s">
        <v>18232</v>
      </c>
      <c r="M3882" s="14" t="s">
        <v>18233</v>
      </c>
      <c r="N3882" s="3">
        <v>278175</v>
      </c>
      <c r="O3882" s="3">
        <v>1041</v>
      </c>
      <c r="P3882" s="3"/>
      <c r="Q3882" s="17" t="s">
        <v>27330</v>
      </c>
      <c r="R3882" s="7" t="s">
        <v>27331</v>
      </c>
    </row>
    <row r="3883" spans="1:18" ht="45">
      <c r="A3883" s="8" t="s">
        <v>27332</v>
      </c>
      <c r="B3883" s="3" t="s">
        <v>18492</v>
      </c>
      <c r="C3883" s="4" t="s">
        <v>27333</v>
      </c>
      <c r="D3883" s="3" t="s">
        <v>27334</v>
      </c>
      <c r="E3883" s="6">
        <v>43944.939027777778</v>
      </c>
      <c r="F3883" s="3"/>
      <c r="G3883" s="3"/>
      <c r="H3883" s="3"/>
      <c r="I3883" s="3"/>
      <c r="J3883" s="3" t="s">
        <v>18494</v>
      </c>
      <c r="K3883" s="3"/>
      <c r="L3883" s="7" t="s">
        <v>18232</v>
      </c>
      <c r="M3883" s="14" t="s">
        <v>18495</v>
      </c>
      <c r="N3883" s="3">
        <v>2016773</v>
      </c>
      <c r="O3883" s="3">
        <v>1876</v>
      </c>
      <c r="P3883" s="3" t="s">
        <v>4898</v>
      </c>
      <c r="Q3883" s="17" t="s">
        <v>27335</v>
      </c>
      <c r="R3883" s="7" t="s">
        <v>27336</v>
      </c>
    </row>
    <row r="3884" spans="1:18" ht="78.75">
      <c r="A3884" s="8" t="s">
        <v>27337</v>
      </c>
      <c r="B3884" s="3" t="s">
        <v>27338</v>
      </c>
      <c r="C3884" s="4" t="s">
        <v>21756</v>
      </c>
      <c r="D3884" s="3" t="s">
        <v>27339</v>
      </c>
      <c r="E3884" s="6">
        <v>43944.939004629632</v>
      </c>
      <c r="F3884" s="3"/>
      <c r="G3884" s="3"/>
      <c r="H3884" s="3"/>
      <c r="I3884" s="3"/>
      <c r="J3884" s="3" t="s">
        <v>27340</v>
      </c>
      <c r="K3884" s="3"/>
      <c r="L3884" s="7" t="s">
        <v>57</v>
      </c>
      <c r="M3884" s="14" t="s">
        <v>27341</v>
      </c>
      <c r="N3884" s="3">
        <v>51</v>
      </c>
      <c r="O3884" s="3">
        <v>156</v>
      </c>
      <c r="P3884" s="3"/>
      <c r="Q3884" s="17" t="s">
        <v>27342</v>
      </c>
      <c r="R3884" s="7" t="s">
        <v>21761</v>
      </c>
    </row>
    <row r="3885" spans="1:18" ht="90">
      <c r="A3885" s="8" t="s">
        <v>27343</v>
      </c>
      <c r="B3885" s="3" t="s">
        <v>27344</v>
      </c>
      <c r="C3885" s="4" t="s">
        <v>27345</v>
      </c>
      <c r="D3885" s="3" t="s">
        <v>27346</v>
      </c>
      <c r="E3885" s="6">
        <v>43944.938900462963</v>
      </c>
      <c r="F3885" s="3"/>
      <c r="G3885" s="3"/>
      <c r="H3885" s="3"/>
      <c r="I3885" s="3"/>
      <c r="J3885" s="3" t="s">
        <v>27347</v>
      </c>
      <c r="K3885" s="3"/>
      <c r="L3885" s="7" t="s">
        <v>178</v>
      </c>
      <c r="M3885" s="14" t="s">
        <v>27348</v>
      </c>
      <c r="N3885" s="3">
        <v>2148</v>
      </c>
      <c r="O3885" s="3">
        <v>1637</v>
      </c>
      <c r="P3885" s="3" t="s">
        <v>27349</v>
      </c>
      <c r="Q3885" s="17" t="s">
        <v>27350</v>
      </c>
      <c r="R3885" s="7" t="s">
        <v>27351</v>
      </c>
    </row>
    <row r="3886" spans="1:18" ht="67.5">
      <c r="A3886" s="8" t="s">
        <v>27352</v>
      </c>
      <c r="B3886" s="3" t="s">
        <v>27353</v>
      </c>
      <c r="C3886" s="4" t="s">
        <v>21725</v>
      </c>
      <c r="D3886" s="3" t="s">
        <v>27354</v>
      </c>
      <c r="E3886" s="6">
        <v>43944.938877314809</v>
      </c>
      <c r="F3886" s="3"/>
      <c r="G3886" s="3"/>
      <c r="H3886" s="3"/>
      <c r="I3886" s="3"/>
      <c r="J3886" s="3" t="s">
        <v>27355</v>
      </c>
      <c r="K3886" s="3"/>
      <c r="L3886" s="7" t="s">
        <v>57</v>
      </c>
      <c r="M3886" s="14" t="s">
        <v>27356</v>
      </c>
      <c r="N3886" s="3">
        <v>25522</v>
      </c>
      <c r="O3886" s="3">
        <v>27996</v>
      </c>
      <c r="P3886" s="3" t="s">
        <v>27357</v>
      </c>
      <c r="Q3886" s="17" t="s">
        <v>27358</v>
      </c>
      <c r="R3886" s="7" t="s">
        <v>21730</v>
      </c>
    </row>
    <row r="3887" spans="1:18" ht="78.75">
      <c r="A3887" s="8" t="s">
        <v>27359</v>
      </c>
      <c r="B3887" s="3" t="s">
        <v>27360</v>
      </c>
      <c r="C3887" s="4" t="s">
        <v>21756</v>
      </c>
      <c r="D3887" s="3" t="s">
        <v>27361</v>
      </c>
      <c r="E3887" s="6">
        <v>43944.938611111109</v>
      </c>
      <c r="F3887" s="3"/>
      <c r="G3887" s="3"/>
      <c r="H3887" s="3"/>
      <c r="I3887" s="3"/>
      <c r="J3887" s="3" t="s">
        <v>27362</v>
      </c>
      <c r="K3887" s="3"/>
      <c r="L3887" s="7" t="s">
        <v>57</v>
      </c>
      <c r="M3887" s="14" t="s">
        <v>27363</v>
      </c>
      <c r="N3887" s="3">
        <v>111</v>
      </c>
      <c r="O3887" s="3">
        <v>976</v>
      </c>
      <c r="P3887" s="3"/>
      <c r="Q3887" s="17" t="s">
        <v>27364</v>
      </c>
      <c r="R3887" s="7" t="s">
        <v>21761</v>
      </c>
    </row>
    <row r="3888" spans="1:18" ht="22.5">
      <c r="A3888" s="8" t="s">
        <v>27365</v>
      </c>
      <c r="B3888" s="3" t="s">
        <v>27366</v>
      </c>
      <c r="C3888" s="4" t="s">
        <v>27367</v>
      </c>
      <c r="D3888" s="3" t="s">
        <v>27361</v>
      </c>
      <c r="E3888" s="6">
        <v>43944.938611111109</v>
      </c>
      <c r="F3888" s="3"/>
      <c r="G3888" s="3"/>
      <c r="H3888" s="3"/>
      <c r="I3888" s="3"/>
      <c r="J3888" s="3" t="s">
        <v>27368</v>
      </c>
      <c r="K3888" s="3"/>
      <c r="L3888" s="7" t="s">
        <v>57</v>
      </c>
      <c r="M3888" s="14" t="s">
        <v>27369</v>
      </c>
      <c r="N3888" s="3">
        <v>905</v>
      </c>
      <c r="O3888" s="3">
        <v>4998</v>
      </c>
      <c r="P3888" s="3"/>
      <c r="Q3888" s="17" t="s">
        <v>27370</v>
      </c>
      <c r="R3888" s="7" t="s">
        <v>27371</v>
      </c>
    </row>
    <row r="3889" spans="1:18" ht="56.25">
      <c r="A3889" s="8" t="s">
        <v>27372</v>
      </c>
      <c r="B3889" s="3" t="s">
        <v>27373</v>
      </c>
      <c r="C3889" s="4" t="s">
        <v>27374</v>
      </c>
      <c r="D3889" s="3" t="s">
        <v>27375</v>
      </c>
      <c r="E3889" s="6">
        <v>43944.938564814816</v>
      </c>
      <c r="F3889" s="3"/>
      <c r="G3889" s="3"/>
      <c r="H3889" s="3"/>
      <c r="I3889" s="3"/>
      <c r="J3889" s="3" t="s">
        <v>27376</v>
      </c>
      <c r="K3889" s="3"/>
      <c r="L3889" s="7" t="s">
        <v>27</v>
      </c>
      <c r="M3889" s="14" t="s">
        <v>27377</v>
      </c>
      <c r="N3889" s="3">
        <v>166085</v>
      </c>
      <c r="O3889" s="3">
        <v>224</v>
      </c>
      <c r="P3889" s="3" t="s">
        <v>27378</v>
      </c>
      <c r="Q3889" s="17" t="s">
        <v>27379</v>
      </c>
      <c r="R3889" s="7" t="s">
        <v>27380</v>
      </c>
    </row>
    <row r="3890" spans="1:18" ht="67.5">
      <c r="A3890" s="8" t="s">
        <v>27381</v>
      </c>
      <c r="B3890" s="3" t="s">
        <v>27382</v>
      </c>
      <c r="C3890" s="4" t="s">
        <v>27383</v>
      </c>
      <c r="D3890" s="3" t="s">
        <v>27384</v>
      </c>
      <c r="E3890" s="6">
        <v>43944.938240740739</v>
      </c>
      <c r="F3890" s="3"/>
      <c r="G3890" s="3"/>
      <c r="H3890" s="3"/>
      <c r="I3890" s="3"/>
      <c r="J3890" s="3" t="s">
        <v>27385</v>
      </c>
      <c r="K3890" s="3"/>
      <c r="L3890" s="7" t="s">
        <v>27</v>
      </c>
      <c r="M3890" s="14" t="s">
        <v>27386</v>
      </c>
      <c r="N3890" s="3">
        <v>80</v>
      </c>
      <c r="O3890" s="3">
        <v>521</v>
      </c>
      <c r="P3890" s="3"/>
      <c r="Q3890" s="17" t="s">
        <v>27387</v>
      </c>
      <c r="R3890" s="7" t="s">
        <v>27388</v>
      </c>
    </row>
    <row r="3891" spans="1:18" ht="78.75">
      <c r="A3891" s="8" t="s">
        <v>27389</v>
      </c>
      <c r="B3891" s="3" t="s">
        <v>27390</v>
      </c>
      <c r="C3891" s="4" t="s">
        <v>21836</v>
      </c>
      <c r="D3891" s="3" t="s">
        <v>27391</v>
      </c>
      <c r="E3891" s="6">
        <v>43944.938043981485</v>
      </c>
      <c r="F3891" s="3"/>
      <c r="G3891" s="3"/>
      <c r="H3891" s="3"/>
      <c r="I3891" s="3"/>
      <c r="J3891" s="3" t="s">
        <v>27392</v>
      </c>
      <c r="K3891" s="3"/>
      <c r="L3891" s="7" t="s">
        <v>27</v>
      </c>
      <c r="M3891" s="14" t="s">
        <v>27393</v>
      </c>
      <c r="N3891" s="3">
        <v>133</v>
      </c>
      <c r="O3891" s="3">
        <v>308</v>
      </c>
      <c r="P3891" s="3" t="s">
        <v>5764</v>
      </c>
      <c r="Q3891" s="17" t="s">
        <v>27394</v>
      </c>
      <c r="R3891" s="7" t="s">
        <v>21842</v>
      </c>
    </row>
    <row r="3892" spans="1:18" ht="78.75">
      <c r="A3892" s="8" t="s">
        <v>27395</v>
      </c>
      <c r="B3892" s="3" t="s">
        <v>27396</v>
      </c>
      <c r="C3892" s="4" t="s">
        <v>21836</v>
      </c>
      <c r="D3892" s="3" t="s">
        <v>27397</v>
      </c>
      <c r="E3892" s="6">
        <v>43944.937951388885</v>
      </c>
      <c r="F3892" s="3"/>
      <c r="G3892" s="3"/>
      <c r="H3892" s="3"/>
      <c r="I3892" s="3"/>
      <c r="J3892" s="3" t="s">
        <v>27398</v>
      </c>
      <c r="K3892" s="3"/>
      <c r="L3892" s="7" t="s">
        <v>57</v>
      </c>
      <c r="M3892" s="14" t="s">
        <v>27399</v>
      </c>
      <c r="N3892" s="3">
        <v>2138</v>
      </c>
      <c r="O3892" s="3">
        <v>408</v>
      </c>
      <c r="P3892" s="3" t="s">
        <v>27400</v>
      </c>
      <c r="Q3892" s="17" t="s">
        <v>27401</v>
      </c>
      <c r="R3892" s="7" t="s">
        <v>21842</v>
      </c>
    </row>
    <row r="3893" spans="1:18" ht="33.75">
      <c r="A3893" s="8" t="s">
        <v>27402</v>
      </c>
      <c r="B3893" s="3" t="s">
        <v>27403</v>
      </c>
      <c r="C3893" s="4" t="s">
        <v>6901</v>
      </c>
      <c r="D3893" s="3" t="s">
        <v>27404</v>
      </c>
      <c r="E3893" s="6">
        <v>43944.937928240739</v>
      </c>
      <c r="F3893" s="3"/>
      <c r="G3893" s="3"/>
      <c r="H3893" s="3"/>
      <c r="I3893" s="3"/>
      <c r="J3893" s="3" t="s">
        <v>27405</v>
      </c>
      <c r="K3893" s="3"/>
      <c r="L3893" s="7" t="s">
        <v>178</v>
      </c>
      <c r="M3893" s="14" t="s">
        <v>27406</v>
      </c>
      <c r="N3893" s="3">
        <v>1121</v>
      </c>
      <c r="O3893" s="3">
        <v>1990</v>
      </c>
      <c r="P3893" s="3"/>
      <c r="Q3893" s="17" t="s">
        <v>27407</v>
      </c>
      <c r="R3893" s="7" t="s">
        <v>6907</v>
      </c>
    </row>
    <row r="3894" spans="1:18" ht="67.5">
      <c r="A3894" s="8" t="s">
        <v>27408</v>
      </c>
      <c r="B3894" s="3" t="s">
        <v>27409</v>
      </c>
      <c r="C3894" s="4" t="s">
        <v>21582</v>
      </c>
      <c r="D3894" s="3" t="s">
        <v>27410</v>
      </c>
      <c r="E3894" s="6">
        <v>43944.937789351854</v>
      </c>
      <c r="F3894" s="3"/>
      <c r="G3894" s="3"/>
      <c r="H3894" s="3"/>
      <c r="I3894" s="3"/>
      <c r="J3894" s="3" t="s">
        <v>27411</v>
      </c>
      <c r="K3894" s="3"/>
      <c r="L3894" s="7" t="s">
        <v>178</v>
      </c>
      <c r="M3894" s="14" t="s">
        <v>27412</v>
      </c>
      <c r="N3894" s="3">
        <v>16</v>
      </c>
      <c r="O3894" s="3">
        <v>111</v>
      </c>
      <c r="P3894" s="3"/>
      <c r="Q3894" s="17" t="s">
        <v>27413</v>
      </c>
      <c r="R3894" s="7" t="s">
        <v>21585</v>
      </c>
    </row>
    <row r="3895" spans="1:18" ht="33.75">
      <c r="A3895" s="8" t="s">
        <v>27414</v>
      </c>
      <c r="B3895" s="3" t="s">
        <v>27415</v>
      </c>
      <c r="C3895" s="4" t="s">
        <v>27416</v>
      </c>
      <c r="D3895" s="3" t="s">
        <v>27417</v>
      </c>
      <c r="E3895" s="6">
        <v>43944.937685185185</v>
      </c>
      <c r="F3895" s="3"/>
      <c r="G3895" s="3"/>
      <c r="H3895" s="3"/>
      <c r="I3895" s="3"/>
      <c r="J3895" s="3" t="s">
        <v>27418</v>
      </c>
      <c r="K3895" s="3"/>
      <c r="L3895" s="7" t="s">
        <v>1791</v>
      </c>
      <c r="M3895" s="14" t="s">
        <v>27419</v>
      </c>
      <c r="N3895" s="3">
        <v>56947</v>
      </c>
      <c r="O3895" s="3">
        <v>2718</v>
      </c>
      <c r="P3895" s="3" t="s">
        <v>912</v>
      </c>
      <c r="Q3895" s="17" t="s">
        <v>27420</v>
      </c>
      <c r="R3895" s="7" t="s">
        <v>27421</v>
      </c>
    </row>
    <row r="3896" spans="1:18" ht="22.5">
      <c r="A3896" s="8" t="s">
        <v>27422</v>
      </c>
      <c r="B3896" s="3" t="s">
        <v>27423</v>
      </c>
      <c r="C3896" s="4" t="s">
        <v>27424</v>
      </c>
      <c r="D3896" s="3" t="s">
        <v>27425</v>
      </c>
      <c r="E3896" s="6">
        <v>43944.937662037039</v>
      </c>
      <c r="F3896" s="3"/>
      <c r="G3896" s="3"/>
      <c r="H3896" s="3"/>
      <c r="I3896" s="3"/>
      <c r="J3896" s="3" t="s">
        <v>27426</v>
      </c>
      <c r="K3896" s="3"/>
      <c r="L3896" s="7" t="s">
        <v>57</v>
      </c>
      <c r="M3896" s="14" t="s">
        <v>27427</v>
      </c>
      <c r="N3896" s="3">
        <v>33501</v>
      </c>
      <c r="O3896" s="3">
        <v>19342</v>
      </c>
      <c r="P3896" s="3"/>
      <c r="Q3896" s="17" t="s">
        <v>27428</v>
      </c>
      <c r="R3896" s="7" t="s">
        <v>27429</v>
      </c>
    </row>
    <row r="3897" spans="1:18" ht="67.5">
      <c r="A3897" s="8" t="s">
        <v>27430</v>
      </c>
      <c r="B3897" s="3" t="s">
        <v>27431</v>
      </c>
      <c r="C3897" s="4" t="s">
        <v>21725</v>
      </c>
      <c r="D3897" s="3" t="s">
        <v>27432</v>
      </c>
      <c r="E3897" s="6">
        <v>43944.937569444446</v>
      </c>
      <c r="F3897" s="3"/>
      <c r="G3897" s="3"/>
      <c r="H3897" s="3"/>
      <c r="I3897" s="3"/>
      <c r="J3897" s="3" t="s">
        <v>27433</v>
      </c>
      <c r="K3897" s="3"/>
      <c r="L3897" s="7" t="s">
        <v>27</v>
      </c>
      <c r="M3897" s="14" t="s">
        <v>27434</v>
      </c>
      <c r="N3897" s="3">
        <v>135</v>
      </c>
      <c r="O3897" s="3">
        <v>588</v>
      </c>
      <c r="P3897" s="3"/>
      <c r="Q3897" s="17" t="s">
        <v>27435</v>
      </c>
      <c r="R3897" s="7" t="s">
        <v>21730</v>
      </c>
    </row>
    <row r="3898" spans="1:18" ht="67.5">
      <c r="A3898" s="8" t="s">
        <v>27436</v>
      </c>
      <c r="B3898" s="3" t="s">
        <v>27437</v>
      </c>
      <c r="C3898" s="4" t="s">
        <v>27438</v>
      </c>
      <c r="D3898" s="3" t="s">
        <v>27439</v>
      </c>
      <c r="E3898" s="6">
        <v>43944.9375</v>
      </c>
      <c r="F3898" s="3"/>
      <c r="G3898" s="3"/>
      <c r="H3898" s="3"/>
      <c r="I3898" s="3"/>
      <c r="J3898" s="3" t="s">
        <v>27440</v>
      </c>
      <c r="K3898" s="3"/>
      <c r="L3898" s="7" t="s">
        <v>190</v>
      </c>
      <c r="M3898" s="14" t="s">
        <v>27441</v>
      </c>
      <c r="N3898" s="3">
        <v>4320</v>
      </c>
      <c r="O3898" s="3">
        <v>1081</v>
      </c>
      <c r="P3898" s="3" t="s">
        <v>27442</v>
      </c>
      <c r="Q3898" s="17" t="s">
        <v>27443</v>
      </c>
      <c r="R3898" s="7" t="s">
        <v>27444</v>
      </c>
    </row>
    <row r="3899" spans="1:18" ht="33.75">
      <c r="A3899" s="8" t="s">
        <v>27445</v>
      </c>
      <c r="B3899" s="3" t="s">
        <v>27446</v>
      </c>
      <c r="C3899" s="4" t="s">
        <v>27447</v>
      </c>
      <c r="D3899" s="3" t="s">
        <v>27448</v>
      </c>
      <c r="E3899" s="6">
        <v>43944.937384259261</v>
      </c>
      <c r="F3899" s="3"/>
      <c r="G3899" s="3"/>
      <c r="H3899" s="3"/>
      <c r="I3899" s="3"/>
      <c r="J3899" s="3" t="s">
        <v>27449</v>
      </c>
      <c r="K3899" s="3"/>
      <c r="L3899" s="7" t="s">
        <v>1732</v>
      </c>
      <c r="M3899" s="14" t="s">
        <v>27450</v>
      </c>
      <c r="N3899" s="3">
        <v>23338</v>
      </c>
      <c r="O3899" s="3">
        <v>925</v>
      </c>
      <c r="P3899" s="3" t="s">
        <v>5531</v>
      </c>
      <c r="Q3899" s="17" t="s">
        <v>27451</v>
      </c>
      <c r="R3899" s="7" t="s">
        <v>27452</v>
      </c>
    </row>
    <row r="3900" spans="1:18" ht="78.75">
      <c r="A3900" s="8" t="s">
        <v>27453</v>
      </c>
      <c r="B3900" s="3" t="s">
        <v>27454</v>
      </c>
      <c r="C3900" s="4" t="s">
        <v>25416</v>
      </c>
      <c r="D3900" s="3" t="s">
        <v>27455</v>
      </c>
      <c r="E3900" s="6">
        <v>43944.937106481477</v>
      </c>
      <c r="F3900" s="3"/>
      <c r="G3900" s="3"/>
      <c r="H3900" s="3"/>
      <c r="I3900" s="3"/>
      <c r="J3900" s="3" t="s">
        <v>27456</v>
      </c>
      <c r="K3900" s="3"/>
      <c r="L3900" s="7" t="s">
        <v>27</v>
      </c>
      <c r="M3900" s="14" t="s">
        <v>27457</v>
      </c>
      <c r="N3900" s="3">
        <v>67</v>
      </c>
      <c r="O3900" s="3">
        <v>817</v>
      </c>
      <c r="P3900" s="3"/>
      <c r="Q3900" s="17" t="s">
        <v>27458</v>
      </c>
      <c r="R3900" s="7" t="s">
        <v>21850</v>
      </c>
    </row>
    <row r="3901" spans="1:18" ht="78.75">
      <c r="A3901" s="8" t="s">
        <v>27459</v>
      </c>
      <c r="B3901" s="3" t="s">
        <v>27460</v>
      </c>
      <c r="C3901" s="4" t="s">
        <v>21756</v>
      </c>
      <c r="D3901" s="3" t="s">
        <v>27461</v>
      </c>
      <c r="E3901" s="6">
        <v>43944.93677083333</v>
      </c>
      <c r="F3901" s="3"/>
      <c r="G3901" s="3"/>
      <c r="H3901" s="3"/>
      <c r="I3901" s="3"/>
      <c r="J3901" s="3" t="s">
        <v>27462</v>
      </c>
      <c r="K3901" s="3"/>
      <c r="L3901" s="7" t="s">
        <v>178</v>
      </c>
      <c r="M3901" s="14" t="s">
        <v>340</v>
      </c>
      <c r="N3901" s="3">
        <v>6</v>
      </c>
      <c r="O3901" s="3">
        <v>73</v>
      </c>
      <c r="P3901" s="3"/>
      <c r="Q3901" s="17" t="s">
        <v>27463</v>
      </c>
      <c r="R3901" s="7" t="s">
        <v>21761</v>
      </c>
    </row>
    <row r="3902" spans="1:18" ht="67.5">
      <c r="A3902" s="8" t="s">
        <v>27464</v>
      </c>
      <c r="B3902" s="3" t="s">
        <v>27465</v>
      </c>
      <c r="C3902" s="4" t="s">
        <v>26390</v>
      </c>
      <c r="D3902" s="3" t="s">
        <v>27466</v>
      </c>
      <c r="E3902" s="6">
        <v>43944.936435185184</v>
      </c>
      <c r="F3902" s="3"/>
      <c r="G3902" s="3"/>
      <c r="H3902" s="3"/>
      <c r="I3902" s="3"/>
      <c r="J3902" s="3" t="s">
        <v>27467</v>
      </c>
      <c r="K3902" s="3"/>
      <c r="L3902" s="7" t="s">
        <v>27</v>
      </c>
      <c r="M3902" s="14" t="s">
        <v>27468</v>
      </c>
      <c r="N3902" s="3">
        <v>2767</v>
      </c>
      <c r="O3902" s="3">
        <v>2577</v>
      </c>
      <c r="P3902" s="3" t="s">
        <v>10898</v>
      </c>
      <c r="Q3902" s="17" t="s">
        <v>27469</v>
      </c>
      <c r="R3902" s="7" t="s">
        <v>26395</v>
      </c>
    </row>
    <row r="3903" spans="1:18" ht="78.75">
      <c r="A3903" s="8" t="s">
        <v>27470</v>
      </c>
      <c r="B3903" s="3" t="s">
        <v>27471</v>
      </c>
      <c r="C3903" s="4" t="s">
        <v>22715</v>
      </c>
      <c r="D3903" s="3" t="s">
        <v>27472</v>
      </c>
      <c r="E3903" s="6">
        <v>43944.936400462961</v>
      </c>
      <c r="F3903" s="3"/>
      <c r="G3903" s="3"/>
      <c r="H3903" s="3"/>
      <c r="I3903" s="3"/>
      <c r="J3903" s="3" t="s">
        <v>27473</v>
      </c>
      <c r="K3903" s="3"/>
      <c r="L3903" s="7" t="s">
        <v>57</v>
      </c>
      <c r="M3903" s="14" t="s">
        <v>27474</v>
      </c>
      <c r="N3903" s="3">
        <v>3938</v>
      </c>
      <c r="O3903" s="3">
        <v>2636</v>
      </c>
      <c r="P3903" s="3" t="s">
        <v>3675</v>
      </c>
      <c r="Q3903" s="17" t="s">
        <v>27475</v>
      </c>
      <c r="R3903" s="7" t="s">
        <v>22719</v>
      </c>
    </row>
    <row r="3904" spans="1:18" ht="67.5">
      <c r="A3904" s="8" t="s">
        <v>27476</v>
      </c>
      <c r="B3904" s="3" t="s">
        <v>27477</v>
      </c>
      <c r="C3904" s="4" t="s">
        <v>21725</v>
      </c>
      <c r="D3904" s="3" t="s">
        <v>27478</v>
      </c>
      <c r="E3904" s="6">
        <v>43944.936319444445</v>
      </c>
      <c r="F3904" s="3"/>
      <c r="G3904" s="3"/>
      <c r="H3904" s="3"/>
      <c r="I3904" s="3"/>
      <c r="J3904" s="3" t="s">
        <v>27479</v>
      </c>
      <c r="K3904" s="3"/>
      <c r="L3904" s="7" t="s">
        <v>27</v>
      </c>
      <c r="M3904" s="14" t="s">
        <v>27480</v>
      </c>
      <c r="N3904" s="3">
        <v>280</v>
      </c>
      <c r="O3904" s="3">
        <v>562</v>
      </c>
      <c r="P3904" s="3" t="s">
        <v>19604</v>
      </c>
      <c r="Q3904" s="17" t="s">
        <v>27481</v>
      </c>
      <c r="R3904" s="7" t="s">
        <v>21730</v>
      </c>
    </row>
    <row r="3905" spans="1:18" ht="45">
      <c r="A3905" s="8" t="s">
        <v>27482</v>
      </c>
      <c r="B3905" s="3" t="s">
        <v>27483</v>
      </c>
      <c r="C3905" s="4" t="s">
        <v>27484</v>
      </c>
      <c r="D3905" s="3" t="s">
        <v>27485</v>
      </c>
      <c r="E3905" s="6">
        <v>43944.936296296291</v>
      </c>
      <c r="F3905" s="3"/>
      <c r="G3905" s="3"/>
      <c r="H3905" s="3"/>
      <c r="I3905" s="3"/>
      <c r="J3905" s="3" t="s">
        <v>27486</v>
      </c>
      <c r="K3905" s="3"/>
      <c r="L3905" s="7" t="s">
        <v>190</v>
      </c>
      <c r="M3905" s="14" t="s">
        <v>27487</v>
      </c>
      <c r="N3905" s="3">
        <v>985</v>
      </c>
      <c r="O3905" s="3">
        <v>1553</v>
      </c>
      <c r="P3905" s="3" t="s">
        <v>3173</v>
      </c>
      <c r="Q3905" s="17" t="s">
        <v>27488</v>
      </c>
      <c r="R3905" s="7" t="s">
        <v>27489</v>
      </c>
    </row>
    <row r="3906" spans="1:18" ht="33.75">
      <c r="A3906" s="8" t="s">
        <v>27490</v>
      </c>
      <c r="B3906" s="3" t="s">
        <v>27491</v>
      </c>
      <c r="C3906" s="4" t="s">
        <v>27492</v>
      </c>
      <c r="D3906" s="3" t="s">
        <v>27493</v>
      </c>
      <c r="E3906" s="6">
        <v>43944.936238425929</v>
      </c>
      <c r="F3906" s="3"/>
      <c r="G3906" s="3"/>
      <c r="H3906" s="3"/>
      <c r="I3906" s="3"/>
      <c r="J3906" s="3" t="s">
        <v>27494</v>
      </c>
      <c r="K3906" s="3"/>
      <c r="L3906" s="7" t="s">
        <v>27</v>
      </c>
      <c r="M3906" s="14" t="s">
        <v>27495</v>
      </c>
      <c r="N3906" s="3">
        <v>295</v>
      </c>
      <c r="O3906" s="3">
        <v>1972</v>
      </c>
      <c r="P3906" s="3" t="s">
        <v>1960</v>
      </c>
      <c r="Q3906" s="17" t="s">
        <v>27496</v>
      </c>
      <c r="R3906" s="7" t="s">
        <v>27497</v>
      </c>
    </row>
    <row r="3907" spans="1:18" ht="45">
      <c r="A3907" s="8" t="s">
        <v>27498</v>
      </c>
      <c r="B3907" s="3" t="s">
        <v>27499</v>
      </c>
      <c r="C3907" s="4" t="s">
        <v>22472</v>
      </c>
      <c r="D3907" s="3" t="s">
        <v>27500</v>
      </c>
      <c r="E3907" s="6">
        <v>43944.936053240745</v>
      </c>
      <c r="F3907" s="3"/>
      <c r="G3907" s="3"/>
      <c r="H3907" s="3"/>
      <c r="I3907" s="3"/>
      <c r="J3907" s="3" t="s">
        <v>27501</v>
      </c>
      <c r="K3907" s="3"/>
      <c r="L3907" s="7" t="s">
        <v>27</v>
      </c>
      <c r="M3907" s="14" t="s">
        <v>27502</v>
      </c>
      <c r="N3907" s="3">
        <v>88</v>
      </c>
      <c r="O3907" s="3">
        <v>122</v>
      </c>
      <c r="P3907" s="3"/>
      <c r="Q3907" s="17" t="s">
        <v>27503</v>
      </c>
      <c r="R3907" s="7" t="s">
        <v>1098</v>
      </c>
    </row>
    <row r="3908" spans="1:18" ht="56.25">
      <c r="A3908" s="8" t="s">
        <v>27504</v>
      </c>
      <c r="B3908" s="3" t="s">
        <v>27505</v>
      </c>
      <c r="C3908" s="4" t="s">
        <v>21483</v>
      </c>
      <c r="D3908" s="3" t="s">
        <v>27506</v>
      </c>
      <c r="E3908" s="6">
        <v>43944.935937499999</v>
      </c>
      <c r="F3908" s="3"/>
      <c r="G3908" s="3"/>
      <c r="H3908" s="3"/>
      <c r="I3908" s="3"/>
      <c r="J3908" s="3" t="s">
        <v>27507</v>
      </c>
      <c r="K3908" s="3"/>
      <c r="L3908" s="7" t="s">
        <v>27</v>
      </c>
      <c r="M3908" s="14" t="s">
        <v>27508</v>
      </c>
      <c r="N3908" s="3">
        <v>3748</v>
      </c>
      <c r="O3908" s="3">
        <v>4249</v>
      </c>
      <c r="P3908" s="3"/>
      <c r="Q3908" s="17" t="s">
        <v>27509</v>
      </c>
      <c r="R3908" s="7" t="s">
        <v>21489</v>
      </c>
    </row>
    <row r="3909" spans="1:18" ht="90">
      <c r="A3909" s="8" t="s">
        <v>27510</v>
      </c>
      <c r="B3909" s="3" t="s">
        <v>27511</v>
      </c>
      <c r="C3909" s="4" t="s">
        <v>21860</v>
      </c>
      <c r="D3909" s="3" t="s">
        <v>27512</v>
      </c>
      <c r="E3909" s="6">
        <v>43944.935844907406</v>
      </c>
      <c r="F3909" s="3"/>
      <c r="G3909" s="3"/>
      <c r="H3909" s="3"/>
      <c r="I3909" s="3"/>
      <c r="J3909" s="3" t="s">
        <v>27513</v>
      </c>
      <c r="K3909" s="3"/>
      <c r="L3909" s="7" t="s">
        <v>178</v>
      </c>
      <c r="M3909" s="14" t="s">
        <v>27514</v>
      </c>
      <c r="N3909" s="3">
        <v>40370</v>
      </c>
      <c r="O3909" s="3">
        <v>1220</v>
      </c>
      <c r="P3909" s="3" t="s">
        <v>912</v>
      </c>
      <c r="Q3909" s="17" t="s">
        <v>27515</v>
      </c>
      <c r="R3909" s="7" t="s">
        <v>21866</v>
      </c>
    </row>
    <row r="3910" spans="1:18" ht="78.75">
      <c r="A3910" s="8" t="s">
        <v>27516</v>
      </c>
      <c r="B3910" s="3" t="s">
        <v>27517</v>
      </c>
      <c r="C3910" s="4" t="s">
        <v>22054</v>
      </c>
      <c r="D3910" s="3" t="s">
        <v>27518</v>
      </c>
      <c r="E3910" s="6">
        <v>43944.935787037037</v>
      </c>
      <c r="F3910" s="3"/>
      <c r="G3910" s="3"/>
      <c r="H3910" s="3"/>
      <c r="I3910" s="3"/>
      <c r="J3910" s="3" t="s">
        <v>27519</v>
      </c>
      <c r="K3910" s="3"/>
      <c r="L3910" s="7" t="s">
        <v>57</v>
      </c>
      <c r="M3910" s="14" t="s">
        <v>27520</v>
      </c>
      <c r="N3910" s="3">
        <v>449</v>
      </c>
      <c r="O3910" s="3">
        <v>2046</v>
      </c>
      <c r="P3910" s="3"/>
      <c r="Q3910" s="17" t="s">
        <v>27521</v>
      </c>
      <c r="R3910" s="7" t="s">
        <v>22060</v>
      </c>
    </row>
    <row r="3911" spans="1:18" ht="67.5">
      <c r="A3911" s="8" t="s">
        <v>27522</v>
      </c>
      <c r="B3911" s="3" t="s">
        <v>27523</v>
      </c>
      <c r="C3911" s="4" t="s">
        <v>27524</v>
      </c>
      <c r="D3911" s="3" t="s">
        <v>27518</v>
      </c>
      <c r="E3911" s="6">
        <v>43944.935787037037</v>
      </c>
      <c r="F3911" s="3"/>
      <c r="G3911" s="3"/>
      <c r="H3911" s="3"/>
      <c r="I3911" s="3"/>
      <c r="J3911" s="3" t="s">
        <v>27525</v>
      </c>
      <c r="K3911" s="3"/>
      <c r="L3911" s="7" t="s">
        <v>27</v>
      </c>
      <c r="M3911" s="14" t="s">
        <v>27526</v>
      </c>
      <c r="N3911" s="3">
        <v>534</v>
      </c>
      <c r="O3911" s="3">
        <v>1210</v>
      </c>
      <c r="P3911" s="3" t="s">
        <v>975</v>
      </c>
      <c r="Q3911" s="17" t="s">
        <v>27527</v>
      </c>
      <c r="R3911" s="7" t="s">
        <v>27528</v>
      </c>
    </row>
    <row r="3912" spans="1:18" ht="78.75">
      <c r="A3912" s="8" t="s">
        <v>27529</v>
      </c>
      <c r="B3912" s="3" t="s">
        <v>27530</v>
      </c>
      <c r="C3912" s="4" t="s">
        <v>22715</v>
      </c>
      <c r="D3912" s="3" t="s">
        <v>27531</v>
      </c>
      <c r="E3912" s="6">
        <v>43944.935763888891</v>
      </c>
      <c r="F3912" s="3"/>
      <c r="G3912" s="3"/>
      <c r="H3912" s="3"/>
      <c r="I3912" s="3"/>
      <c r="J3912" s="3" t="s">
        <v>27532</v>
      </c>
      <c r="K3912" s="3"/>
      <c r="L3912" s="7" t="s">
        <v>57</v>
      </c>
      <c r="M3912" s="14" t="s">
        <v>27533</v>
      </c>
      <c r="N3912" s="3">
        <v>1515</v>
      </c>
      <c r="O3912" s="3">
        <v>1005</v>
      </c>
      <c r="P3912" s="3" t="s">
        <v>27534</v>
      </c>
      <c r="Q3912" s="17" t="s">
        <v>27535</v>
      </c>
      <c r="R3912" s="7" t="s">
        <v>22719</v>
      </c>
    </row>
    <row r="3913" spans="1:18" ht="78.75">
      <c r="A3913" s="8" t="s">
        <v>27536</v>
      </c>
      <c r="B3913" s="3" t="s">
        <v>27537</v>
      </c>
      <c r="C3913" s="4" t="s">
        <v>21756</v>
      </c>
      <c r="D3913" s="3" t="s">
        <v>27538</v>
      </c>
      <c r="E3913" s="6">
        <v>43944.935659722221</v>
      </c>
      <c r="F3913" s="3"/>
      <c r="G3913" s="3"/>
      <c r="H3913" s="3"/>
      <c r="I3913" s="3"/>
      <c r="J3913" s="3" t="s">
        <v>27539</v>
      </c>
      <c r="K3913" s="3"/>
      <c r="L3913" s="7" t="s">
        <v>27</v>
      </c>
      <c r="M3913" s="14" t="s">
        <v>27540</v>
      </c>
      <c r="N3913" s="3">
        <v>2921</v>
      </c>
      <c r="O3913" s="3">
        <v>3522</v>
      </c>
      <c r="P3913" s="3"/>
      <c r="Q3913" s="17" t="s">
        <v>27541</v>
      </c>
      <c r="R3913" s="7" t="s">
        <v>21761</v>
      </c>
    </row>
    <row r="3914" spans="1:18" ht="67.5">
      <c r="A3914" s="8" t="s">
        <v>27542</v>
      </c>
      <c r="B3914" s="3" t="s">
        <v>27543</v>
      </c>
      <c r="C3914" s="4" t="s">
        <v>27544</v>
      </c>
      <c r="D3914" s="3" t="s">
        <v>27545</v>
      </c>
      <c r="E3914" s="6">
        <v>43944.935590277775</v>
      </c>
      <c r="F3914" s="3"/>
      <c r="G3914" s="3"/>
      <c r="H3914" s="3"/>
      <c r="I3914" s="3"/>
      <c r="J3914" s="3" t="s">
        <v>27546</v>
      </c>
      <c r="K3914" s="3"/>
      <c r="L3914" s="7" t="s">
        <v>57</v>
      </c>
      <c r="M3914" s="14" t="s">
        <v>27547</v>
      </c>
      <c r="N3914" s="3">
        <v>294</v>
      </c>
      <c r="O3914" s="3">
        <v>283</v>
      </c>
      <c r="P3914" s="3" t="s">
        <v>266</v>
      </c>
      <c r="Q3914" s="17" t="s">
        <v>27548</v>
      </c>
      <c r="R3914" s="7" t="s">
        <v>27549</v>
      </c>
    </row>
    <row r="3915" spans="1:18" ht="45">
      <c r="A3915" s="8" t="s">
        <v>27550</v>
      </c>
      <c r="B3915" s="3" t="s">
        <v>27551</v>
      </c>
      <c r="C3915" s="4" t="s">
        <v>22472</v>
      </c>
      <c r="D3915" s="3" t="s">
        <v>27552</v>
      </c>
      <c r="E3915" s="6">
        <v>43944.935555555552</v>
      </c>
      <c r="F3915" s="3"/>
      <c r="G3915" s="3"/>
      <c r="H3915" s="3"/>
      <c r="I3915" s="3"/>
      <c r="J3915" s="3" t="s">
        <v>27553</v>
      </c>
      <c r="K3915" s="3"/>
      <c r="L3915" s="7" t="s">
        <v>27</v>
      </c>
      <c r="M3915" s="14" t="s">
        <v>27554</v>
      </c>
      <c r="N3915" s="3">
        <v>300</v>
      </c>
      <c r="O3915" s="3">
        <v>222</v>
      </c>
      <c r="P3915" s="3"/>
      <c r="Q3915" s="17" t="s">
        <v>27555</v>
      </c>
      <c r="R3915" s="7" t="s">
        <v>1098</v>
      </c>
    </row>
    <row r="3916" spans="1:18" ht="56.25">
      <c r="A3916" s="8" t="s">
        <v>27556</v>
      </c>
      <c r="B3916" s="3" t="s">
        <v>27557</v>
      </c>
      <c r="C3916" s="4" t="s">
        <v>21483</v>
      </c>
      <c r="D3916" s="3" t="s">
        <v>27558</v>
      </c>
      <c r="E3916" s="6">
        <v>43944.935370370367</v>
      </c>
      <c r="F3916" s="3"/>
      <c r="G3916" s="3"/>
      <c r="H3916" s="3"/>
      <c r="I3916" s="3"/>
      <c r="J3916" s="3" t="s">
        <v>27559</v>
      </c>
      <c r="K3916" s="3"/>
      <c r="L3916" s="7" t="s">
        <v>57</v>
      </c>
      <c r="M3916" s="14" t="s">
        <v>27560</v>
      </c>
      <c r="N3916" s="3">
        <v>6170</v>
      </c>
      <c r="O3916" s="3">
        <v>6658</v>
      </c>
      <c r="P3916" s="3" t="s">
        <v>735</v>
      </c>
      <c r="Q3916" s="17" t="s">
        <v>27561</v>
      </c>
      <c r="R3916" s="7" t="s">
        <v>21489</v>
      </c>
    </row>
    <row r="3917" spans="1:18" ht="45">
      <c r="A3917" s="8" t="s">
        <v>27562</v>
      </c>
      <c r="B3917" s="3" t="s">
        <v>27563</v>
      </c>
      <c r="C3917" s="4" t="s">
        <v>22472</v>
      </c>
      <c r="D3917" s="3" t="s">
        <v>27564</v>
      </c>
      <c r="E3917" s="6">
        <v>43944.935266203705</v>
      </c>
      <c r="F3917" s="3"/>
      <c r="G3917" s="3"/>
      <c r="H3917" s="3"/>
      <c r="I3917" s="3"/>
      <c r="J3917" s="3" t="s">
        <v>27565</v>
      </c>
      <c r="K3917" s="3"/>
      <c r="L3917" s="7" t="s">
        <v>27</v>
      </c>
      <c r="M3917" s="14" t="s">
        <v>27566</v>
      </c>
      <c r="N3917" s="3">
        <v>96</v>
      </c>
      <c r="O3917" s="3">
        <v>988</v>
      </c>
      <c r="P3917" s="3" t="s">
        <v>27567</v>
      </c>
      <c r="Q3917" s="17" t="s">
        <v>27568</v>
      </c>
      <c r="R3917" s="7" t="s">
        <v>1098</v>
      </c>
    </row>
    <row r="3918" spans="1:18" ht="78.75">
      <c r="A3918" s="8" t="s">
        <v>27569</v>
      </c>
      <c r="B3918" s="3" t="s">
        <v>27570</v>
      </c>
      <c r="C3918" s="4" t="s">
        <v>21836</v>
      </c>
      <c r="D3918" s="3" t="s">
        <v>27571</v>
      </c>
      <c r="E3918" s="6">
        <v>43944.935185185182</v>
      </c>
      <c r="F3918" s="3"/>
      <c r="G3918" s="3"/>
      <c r="H3918" s="3"/>
      <c r="I3918" s="3"/>
      <c r="J3918" s="3" t="s">
        <v>27572</v>
      </c>
      <c r="K3918" s="3"/>
      <c r="L3918" s="7" t="s">
        <v>178</v>
      </c>
      <c r="M3918" s="14" t="s">
        <v>27573</v>
      </c>
      <c r="N3918" s="3">
        <v>1659</v>
      </c>
      <c r="O3918" s="3">
        <v>573</v>
      </c>
      <c r="P3918" s="3" t="s">
        <v>27574</v>
      </c>
      <c r="Q3918" s="17" t="s">
        <v>27575</v>
      </c>
      <c r="R3918" s="7" t="s">
        <v>21842</v>
      </c>
    </row>
    <row r="3919" spans="1:18" ht="78.75">
      <c r="A3919" s="8" t="s">
        <v>27576</v>
      </c>
      <c r="B3919" s="3" t="s">
        <v>27577</v>
      </c>
      <c r="C3919" s="4" t="s">
        <v>21756</v>
      </c>
      <c r="D3919" s="3" t="s">
        <v>27571</v>
      </c>
      <c r="E3919" s="6">
        <v>43944.935185185182</v>
      </c>
      <c r="F3919" s="3"/>
      <c r="G3919" s="3"/>
      <c r="H3919" s="3"/>
      <c r="I3919" s="3"/>
      <c r="J3919" s="3" t="s">
        <v>27578</v>
      </c>
      <c r="K3919" s="3"/>
      <c r="L3919" s="7" t="s">
        <v>27</v>
      </c>
      <c r="M3919" s="14" t="s">
        <v>27579</v>
      </c>
      <c r="N3919" s="3">
        <v>2790</v>
      </c>
      <c r="O3919" s="3">
        <v>2560</v>
      </c>
      <c r="P3919" s="3"/>
      <c r="Q3919" s="17" t="s">
        <v>27580</v>
      </c>
      <c r="R3919" s="7" t="s">
        <v>21761</v>
      </c>
    </row>
    <row r="3920" spans="1:18" ht="56.25">
      <c r="A3920" s="8" t="s">
        <v>27581</v>
      </c>
      <c r="B3920" s="3" t="s">
        <v>27582</v>
      </c>
      <c r="C3920" s="4" t="s">
        <v>27583</v>
      </c>
      <c r="D3920" s="3" t="s">
        <v>27584</v>
      </c>
      <c r="E3920" s="6">
        <v>43944.935104166667</v>
      </c>
      <c r="F3920" s="3"/>
      <c r="G3920" s="3"/>
      <c r="H3920" s="3"/>
      <c r="I3920" s="3"/>
      <c r="J3920" s="3" t="s">
        <v>27585</v>
      </c>
      <c r="K3920" s="3"/>
      <c r="L3920" s="7" t="s">
        <v>27</v>
      </c>
      <c r="M3920" s="14" t="s">
        <v>27586</v>
      </c>
      <c r="N3920" s="3">
        <v>1067</v>
      </c>
      <c r="O3920" s="3">
        <v>159</v>
      </c>
      <c r="P3920" s="3" t="s">
        <v>1327</v>
      </c>
      <c r="Q3920" s="17" t="s">
        <v>27587</v>
      </c>
      <c r="R3920" s="7" t="s">
        <v>27588</v>
      </c>
    </row>
    <row r="3921" spans="1:18" ht="33.75">
      <c r="A3921" s="8" t="s">
        <v>27589</v>
      </c>
      <c r="B3921" s="3" t="s">
        <v>27590</v>
      </c>
      <c r="C3921" s="4" t="s">
        <v>22333</v>
      </c>
      <c r="D3921" s="3" t="s">
        <v>27591</v>
      </c>
      <c r="E3921" s="6">
        <v>43944.935034722221</v>
      </c>
      <c r="F3921" s="3"/>
      <c r="G3921" s="3"/>
      <c r="H3921" s="3"/>
      <c r="I3921" s="3"/>
      <c r="J3921" s="3" t="s">
        <v>27592</v>
      </c>
      <c r="K3921" s="3"/>
      <c r="L3921" s="7" t="s">
        <v>57</v>
      </c>
      <c r="M3921" s="14" t="s">
        <v>27593</v>
      </c>
      <c r="N3921" s="3">
        <v>173</v>
      </c>
      <c r="O3921" s="3">
        <v>1676</v>
      </c>
      <c r="P3921" s="3" t="s">
        <v>27594</v>
      </c>
      <c r="Q3921" s="17" t="s">
        <v>27595</v>
      </c>
      <c r="R3921" s="7" t="s">
        <v>22338</v>
      </c>
    </row>
    <row r="3922" spans="1:18" ht="67.5">
      <c r="A3922" s="8" t="s">
        <v>27596</v>
      </c>
      <c r="B3922" s="3" t="s">
        <v>27597</v>
      </c>
      <c r="C3922" s="4" t="s">
        <v>26887</v>
      </c>
      <c r="D3922" s="3" t="s">
        <v>27598</v>
      </c>
      <c r="E3922" s="6">
        <v>43944.934884259259</v>
      </c>
      <c r="F3922" s="3"/>
      <c r="G3922" s="3"/>
      <c r="H3922" s="3"/>
      <c r="I3922" s="3"/>
      <c r="J3922" s="3" t="s">
        <v>27599</v>
      </c>
      <c r="K3922" s="3"/>
      <c r="L3922" s="7" t="s">
        <v>178</v>
      </c>
      <c r="M3922" s="14" t="s">
        <v>27600</v>
      </c>
      <c r="N3922" s="3">
        <v>1071</v>
      </c>
      <c r="O3922" s="3">
        <v>1166</v>
      </c>
      <c r="P3922" s="3" t="s">
        <v>286</v>
      </c>
      <c r="Q3922" s="17" t="s">
        <v>27601</v>
      </c>
      <c r="R3922" s="7" t="s">
        <v>26892</v>
      </c>
    </row>
    <row r="3923" spans="1:18" ht="33.75">
      <c r="A3923" s="8" t="s">
        <v>27602</v>
      </c>
      <c r="B3923" s="3" t="s">
        <v>27603</v>
      </c>
      <c r="C3923" s="4" t="s">
        <v>6901</v>
      </c>
      <c r="D3923" s="3" t="s">
        <v>27604</v>
      </c>
      <c r="E3923" s="6">
        <v>43944.93482638889</v>
      </c>
      <c r="F3923" s="3"/>
      <c r="G3923" s="3"/>
      <c r="H3923" s="3"/>
      <c r="I3923" s="3"/>
      <c r="J3923" s="3" t="s">
        <v>27605</v>
      </c>
      <c r="K3923" s="3"/>
      <c r="L3923" s="7" t="s">
        <v>27</v>
      </c>
      <c r="M3923" s="14" t="s">
        <v>27606</v>
      </c>
      <c r="N3923" s="3">
        <v>525</v>
      </c>
      <c r="O3923" s="3">
        <v>812</v>
      </c>
      <c r="P3923" s="3"/>
      <c r="Q3923" s="17" t="s">
        <v>27607</v>
      </c>
      <c r="R3923" s="7" t="s">
        <v>6907</v>
      </c>
    </row>
    <row r="3924" spans="1:18" ht="101.25">
      <c r="A3924" s="8" t="s">
        <v>27608</v>
      </c>
      <c r="B3924" s="3" t="s">
        <v>27609</v>
      </c>
      <c r="C3924" s="4" t="s">
        <v>21969</v>
      </c>
      <c r="D3924" s="3" t="s">
        <v>27610</v>
      </c>
      <c r="E3924" s="6">
        <v>43944.934618055559</v>
      </c>
      <c r="F3924" s="3"/>
      <c r="G3924" s="3"/>
      <c r="H3924" s="3"/>
      <c r="I3924" s="3"/>
      <c r="J3924" s="3" t="s">
        <v>27611</v>
      </c>
      <c r="K3924" s="3"/>
      <c r="L3924" s="7" t="s">
        <v>27</v>
      </c>
      <c r="M3924" s="14" t="s">
        <v>27612</v>
      </c>
      <c r="N3924" s="3">
        <v>508</v>
      </c>
      <c r="O3924" s="3">
        <v>933</v>
      </c>
      <c r="P3924" s="3" t="s">
        <v>7555</v>
      </c>
      <c r="Q3924" s="17" t="s">
        <v>27613</v>
      </c>
      <c r="R3924" s="7" t="s">
        <v>21973</v>
      </c>
    </row>
    <row r="3925" spans="1:18" ht="45">
      <c r="A3925" s="8" t="s">
        <v>27614</v>
      </c>
      <c r="B3925" s="3" t="s">
        <v>27615</v>
      </c>
      <c r="C3925" s="4" t="s">
        <v>27616</v>
      </c>
      <c r="D3925" s="3" t="s">
        <v>27617</v>
      </c>
      <c r="E3925" s="6">
        <v>43944.934594907405</v>
      </c>
      <c r="F3925" s="3"/>
      <c r="G3925" s="3"/>
      <c r="H3925" s="3"/>
      <c r="I3925" s="3"/>
      <c r="J3925" s="3" t="s">
        <v>27618</v>
      </c>
      <c r="K3925" s="3"/>
      <c r="L3925" s="7" t="s">
        <v>27</v>
      </c>
      <c r="M3925" s="14" t="s">
        <v>27619</v>
      </c>
      <c r="N3925" s="3">
        <v>530</v>
      </c>
      <c r="O3925" s="3">
        <v>791</v>
      </c>
      <c r="P3925" s="3" t="s">
        <v>811</v>
      </c>
      <c r="Q3925" s="17" t="s">
        <v>27620</v>
      </c>
      <c r="R3925" s="7" t="s">
        <v>15415</v>
      </c>
    </row>
    <row r="3926" spans="1:18" ht="56.25">
      <c r="A3926" s="8" t="s">
        <v>27621</v>
      </c>
      <c r="B3926" s="3" t="s">
        <v>27622</v>
      </c>
      <c r="C3926" s="4" t="s">
        <v>27090</v>
      </c>
      <c r="D3926" s="3" t="s">
        <v>27617</v>
      </c>
      <c r="E3926" s="6">
        <v>43944.934594907405</v>
      </c>
      <c r="F3926" s="3"/>
      <c r="G3926" s="3"/>
      <c r="H3926" s="3"/>
      <c r="I3926" s="3"/>
      <c r="J3926" s="3" t="s">
        <v>27623</v>
      </c>
      <c r="K3926" s="3"/>
      <c r="L3926" s="7" t="s">
        <v>27</v>
      </c>
      <c r="M3926" s="14" t="s">
        <v>27624</v>
      </c>
      <c r="N3926" s="3">
        <v>3111</v>
      </c>
      <c r="O3926" s="3">
        <v>671</v>
      </c>
      <c r="P3926" s="3" t="s">
        <v>27625</v>
      </c>
      <c r="Q3926" s="17" t="s">
        <v>27626</v>
      </c>
      <c r="R3926" s="7" t="s">
        <v>27096</v>
      </c>
    </row>
    <row r="3927" spans="1:18" ht="22.5">
      <c r="A3927" s="8" t="s">
        <v>27627</v>
      </c>
      <c r="B3927" s="3" t="s">
        <v>27628</v>
      </c>
      <c r="C3927" s="4" t="s">
        <v>27367</v>
      </c>
      <c r="D3927" s="3" t="s">
        <v>27629</v>
      </c>
      <c r="E3927" s="6">
        <v>43944.93450231482</v>
      </c>
      <c r="F3927" s="3"/>
      <c r="G3927" s="3"/>
      <c r="H3927" s="3"/>
      <c r="I3927" s="3"/>
      <c r="J3927" s="3" t="s">
        <v>27630</v>
      </c>
      <c r="K3927" s="3"/>
      <c r="L3927" s="7" t="s">
        <v>27</v>
      </c>
      <c r="M3927" s="14" t="s">
        <v>27631</v>
      </c>
      <c r="N3927" s="3">
        <v>132</v>
      </c>
      <c r="O3927" s="3">
        <v>119</v>
      </c>
      <c r="P3927" s="3" t="s">
        <v>27632</v>
      </c>
      <c r="Q3927" s="17" t="s">
        <v>27633</v>
      </c>
      <c r="R3927" s="7" t="s">
        <v>27371</v>
      </c>
    </row>
    <row r="3928" spans="1:18" ht="22.5">
      <c r="A3928" s="8" t="s">
        <v>27634</v>
      </c>
      <c r="B3928" s="3" t="s">
        <v>27635</v>
      </c>
      <c r="C3928" s="4" t="s">
        <v>27367</v>
      </c>
      <c r="D3928" s="3" t="s">
        <v>27636</v>
      </c>
      <c r="E3928" s="6">
        <v>43944.93445601852</v>
      </c>
      <c r="F3928" s="3"/>
      <c r="G3928" s="3"/>
      <c r="H3928" s="3"/>
      <c r="I3928" s="3"/>
      <c r="J3928" s="3" t="s">
        <v>27637</v>
      </c>
      <c r="K3928" s="3"/>
      <c r="L3928" s="7" t="s">
        <v>27</v>
      </c>
      <c r="M3928" s="14" t="s">
        <v>27638</v>
      </c>
      <c r="N3928" s="3">
        <v>239</v>
      </c>
      <c r="O3928" s="3">
        <v>520</v>
      </c>
      <c r="P3928" s="3" t="s">
        <v>912</v>
      </c>
      <c r="Q3928" s="17" t="s">
        <v>27639</v>
      </c>
      <c r="R3928" s="7" t="s">
        <v>27371</v>
      </c>
    </row>
    <row r="3929" spans="1:18" ht="78.75">
      <c r="A3929" s="8" t="s">
        <v>27640</v>
      </c>
      <c r="B3929" s="3" t="s">
        <v>27641</v>
      </c>
      <c r="C3929" s="4" t="s">
        <v>25416</v>
      </c>
      <c r="D3929" s="3" t="s">
        <v>27642</v>
      </c>
      <c r="E3929" s="6">
        <v>43944.934432870374</v>
      </c>
      <c r="F3929" s="3"/>
      <c r="G3929" s="3"/>
      <c r="H3929" s="3"/>
      <c r="I3929" s="3"/>
      <c r="J3929" s="3" t="s">
        <v>27643</v>
      </c>
      <c r="K3929" s="3"/>
      <c r="L3929" s="7" t="s">
        <v>57</v>
      </c>
      <c r="M3929" s="14" t="s">
        <v>27644</v>
      </c>
      <c r="N3929" s="3">
        <v>437</v>
      </c>
      <c r="O3929" s="3">
        <v>832</v>
      </c>
      <c r="P3929" s="3" t="s">
        <v>6817</v>
      </c>
      <c r="Q3929" s="17" t="s">
        <v>27645</v>
      </c>
      <c r="R3929" s="7" t="s">
        <v>21850</v>
      </c>
    </row>
    <row r="3930" spans="1:18" ht="56.25">
      <c r="A3930" s="8" t="s">
        <v>27646</v>
      </c>
      <c r="B3930" s="3" t="s">
        <v>27647</v>
      </c>
      <c r="C3930" s="4" t="s">
        <v>27648</v>
      </c>
      <c r="D3930" s="3" t="s">
        <v>27649</v>
      </c>
      <c r="E3930" s="6">
        <v>43944.934201388889</v>
      </c>
      <c r="F3930" s="3"/>
      <c r="G3930" s="3"/>
      <c r="H3930" s="3"/>
      <c r="I3930" s="3"/>
      <c r="J3930" s="3" t="s">
        <v>27650</v>
      </c>
      <c r="K3930" s="3"/>
      <c r="L3930" s="7" t="s">
        <v>27</v>
      </c>
      <c r="M3930" s="14" t="s">
        <v>27651</v>
      </c>
      <c r="N3930" s="3">
        <v>228</v>
      </c>
      <c r="O3930" s="3">
        <v>1244</v>
      </c>
      <c r="P3930" s="3" t="s">
        <v>27652</v>
      </c>
      <c r="Q3930" s="17" t="s">
        <v>27653</v>
      </c>
      <c r="R3930" s="7" t="s">
        <v>27654</v>
      </c>
    </row>
    <row r="3931" spans="1:18" ht="45">
      <c r="A3931" s="8" t="s">
        <v>27655</v>
      </c>
      <c r="B3931" s="3" t="s">
        <v>27656</v>
      </c>
      <c r="C3931" s="4" t="s">
        <v>27657</v>
      </c>
      <c r="D3931" s="3" t="s">
        <v>27649</v>
      </c>
      <c r="E3931" s="6">
        <v>43944.934201388889</v>
      </c>
      <c r="F3931" s="3"/>
      <c r="G3931" s="3"/>
      <c r="H3931" s="3"/>
      <c r="I3931" s="3"/>
      <c r="J3931" s="3" t="s">
        <v>27658</v>
      </c>
      <c r="K3931" s="3"/>
      <c r="L3931" s="7" t="s">
        <v>178</v>
      </c>
      <c r="M3931" s="14" t="s">
        <v>27659</v>
      </c>
      <c r="N3931" s="3">
        <v>1443</v>
      </c>
      <c r="O3931" s="3">
        <v>247</v>
      </c>
      <c r="P3931" s="3" t="s">
        <v>18748</v>
      </c>
      <c r="Q3931" s="17" t="s">
        <v>27660</v>
      </c>
      <c r="R3931" s="7" t="s">
        <v>27661</v>
      </c>
    </row>
    <row r="3932" spans="1:18" ht="22.5">
      <c r="A3932" s="8" t="s">
        <v>27662</v>
      </c>
      <c r="B3932" s="3" t="s">
        <v>27663</v>
      </c>
      <c r="C3932" s="4" t="s">
        <v>27664</v>
      </c>
      <c r="D3932" s="3" t="s">
        <v>27665</v>
      </c>
      <c r="E3932" s="6">
        <v>43944.934074074074</v>
      </c>
      <c r="F3932" s="3"/>
      <c r="G3932" s="3"/>
      <c r="H3932" s="3"/>
      <c r="I3932" s="3"/>
      <c r="J3932" s="3" t="s">
        <v>27666</v>
      </c>
      <c r="K3932" s="3"/>
      <c r="L3932" s="7" t="s">
        <v>1400</v>
      </c>
      <c r="M3932" s="14" t="s">
        <v>27667</v>
      </c>
      <c r="N3932" s="3">
        <v>230124</v>
      </c>
      <c r="O3932" s="3">
        <v>565</v>
      </c>
      <c r="P3932" s="3"/>
      <c r="Q3932" s="17" t="s">
        <v>27668</v>
      </c>
      <c r="R3932" s="7" t="s">
        <v>27669</v>
      </c>
    </row>
    <row r="3933" spans="1:18" ht="33.75">
      <c r="A3933" s="8" t="s">
        <v>27670</v>
      </c>
      <c r="B3933" s="3" t="s">
        <v>27671</v>
      </c>
      <c r="C3933" s="4" t="s">
        <v>6901</v>
      </c>
      <c r="D3933" s="3" t="s">
        <v>27672</v>
      </c>
      <c r="E3933" s="6">
        <v>43944.934062500004</v>
      </c>
      <c r="F3933" s="3"/>
      <c r="G3933" s="3"/>
      <c r="H3933" s="3"/>
      <c r="I3933" s="3"/>
      <c r="J3933" s="3" t="s">
        <v>27673</v>
      </c>
      <c r="K3933" s="3"/>
      <c r="L3933" s="7" t="s">
        <v>27</v>
      </c>
      <c r="M3933" s="14" t="s">
        <v>27674</v>
      </c>
      <c r="N3933" s="3">
        <v>7424</v>
      </c>
      <c r="O3933" s="3">
        <v>7444</v>
      </c>
      <c r="P3933" s="3" t="s">
        <v>27675</v>
      </c>
      <c r="Q3933" s="17" t="s">
        <v>27676</v>
      </c>
      <c r="R3933" s="7" t="s">
        <v>6907</v>
      </c>
    </row>
    <row r="3934" spans="1:18" ht="33.75">
      <c r="A3934" s="8" t="s">
        <v>27677</v>
      </c>
      <c r="B3934" s="3" t="s">
        <v>27678</v>
      </c>
      <c r="C3934" s="4" t="s">
        <v>27679</v>
      </c>
      <c r="D3934" s="3" t="s">
        <v>27672</v>
      </c>
      <c r="E3934" s="6">
        <v>43944.934062500004</v>
      </c>
      <c r="F3934" s="3"/>
      <c r="G3934" s="3"/>
      <c r="H3934" s="3"/>
      <c r="I3934" s="3"/>
      <c r="J3934" s="3" t="s">
        <v>27680</v>
      </c>
      <c r="K3934" s="3"/>
      <c r="L3934" s="7" t="s">
        <v>27</v>
      </c>
      <c r="M3934" s="14" t="s">
        <v>27681</v>
      </c>
      <c r="N3934" s="3">
        <v>5413</v>
      </c>
      <c r="O3934" s="3">
        <v>2431</v>
      </c>
      <c r="P3934" s="3" t="s">
        <v>27682</v>
      </c>
      <c r="Q3934" s="17" t="s">
        <v>27683</v>
      </c>
      <c r="R3934" s="7" t="s">
        <v>27684</v>
      </c>
    </row>
    <row r="3935" spans="1:18" ht="33.75">
      <c r="A3935" s="8" t="s">
        <v>27685</v>
      </c>
      <c r="B3935" s="3" t="s">
        <v>27686</v>
      </c>
      <c r="C3935" s="4" t="s">
        <v>6901</v>
      </c>
      <c r="D3935" s="3" t="s">
        <v>27687</v>
      </c>
      <c r="E3935" s="6">
        <v>43944.934004629627</v>
      </c>
      <c r="F3935" s="3"/>
      <c r="G3935" s="3"/>
      <c r="H3935" s="3"/>
      <c r="I3935" s="3"/>
      <c r="J3935" s="3" t="s">
        <v>27688</v>
      </c>
      <c r="K3935" s="3"/>
      <c r="L3935" s="7" t="s">
        <v>27</v>
      </c>
      <c r="M3935" s="14" t="s">
        <v>27689</v>
      </c>
      <c r="N3935" s="3">
        <v>586</v>
      </c>
      <c r="O3935" s="3">
        <v>255</v>
      </c>
      <c r="P3935" s="3"/>
      <c r="Q3935" s="17" t="s">
        <v>27690</v>
      </c>
      <c r="R3935" s="7" t="s">
        <v>6907</v>
      </c>
    </row>
    <row r="3936" spans="1:18" ht="78.75">
      <c r="A3936" s="8" t="s">
        <v>27691</v>
      </c>
      <c r="B3936" s="3" t="s">
        <v>27692</v>
      </c>
      <c r="C3936" s="4" t="s">
        <v>22054</v>
      </c>
      <c r="D3936" s="3" t="s">
        <v>27693</v>
      </c>
      <c r="E3936" s="6">
        <v>43944.933993055558</v>
      </c>
      <c r="F3936" s="3"/>
      <c r="G3936" s="3"/>
      <c r="H3936" s="3"/>
      <c r="I3936" s="3"/>
      <c r="J3936" s="3" t="s">
        <v>27694</v>
      </c>
      <c r="K3936" s="3"/>
      <c r="L3936" s="7" t="s">
        <v>27</v>
      </c>
      <c r="M3936" s="14" t="s">
        <v>27695</v>
      </c>
      <c r="N3936" s="3">
        <v>144</v>
      </c>
      <c r="O3936" s="3">
        <v>236</v>
      </c>
      <c r="P3936" s="3" t="s">
        <v>11616</v>
      </c>
      <c r="Q3936" s="17" t="s">
        <v>27696</v>
      </c>
      <c r="R3936" s="7" t="s">
        <v>22060</v>
      </c>
    </row>
    <row r="3937" spans="1:18" ht="67.5">
      <c r="A3937" s="8" t="s">
        <v>27697</v>
      </c>
      <c r="B3937" s="3" t="s">
        <v>27698</v>
      </c>
      <c r="C3937" s="4" t="s">
        <v>27699</v>
      </c>
      <c r="D3937" s="3" t="s">
        <v>27700</v>
      </c>
      <c r="E3937" s="6">
        <v>43944.933865740742</v>
      </c>
      <c r="F3937" s="3"/>
      <c r="G3937" s="3"/>
      <c r="H3937" s="3"/>
      <c r="I3937" s="3"/>
      <c r="J3937" s="3" t="s">
        <v>27701</v>
      </c>
      <c r="K3937" s="3"/>
      <c r="L3937" s="7" t="s">
        <v>27</v>
      </c>
      <c r="M3937" s="14" t="s">
        <v>27702</v>
      </c>
      <c r="N3937" s="3">
        <v>1093</v>
      </c>
      <c r="O3937" s="3">
        <v>4970</v>
      </c>
      <c r="P3937" s="3" t="s">
        <v>27703</v>
      </c>
      <c r="Q3937" s="17" t="s">
        <v>27704</v>
      </c>
      <c r="R3937" s="7" t="s">
        <v>27705</v>
      </c>
    </row>
    <row r="3938" spans="1:18" ht="33.75">
      <c r="A3938" s="8" t="s">
        <v>27706</v>
      </c>
      <c r="B3938" s="3" t="s">
        <v>27707</v>
      </c>
      <c r="C3938" s="4" t="s">
        <v>6901</v>
      </c>
      <c r="D3938" s="3" t="s">
        <v>27700</v>
      </c>
      <c r="E3938" s="6">
        <v>43944.933865740742</v>
      </c>
      <c r="F3938" s="3"/>
      <c r="G3938" s="3"/>
      <c r="H3938" s="3"/>
      <c r="I3938" s="3"/>
      <c r="J3938" s="3" t="s">
        <v>27708</v>
      </c>
      <c r="K3938" s="3"/>
      <c r="L3938" s="7" t="s">
        <v>178</v>
      </c>
      <c r="M3938" s="14" t="s">
        <v>27709</v>
      </c>
      <c r="N3938" s="3">
        <v>1846</v>
      </c>
      <c r="O3938" s="3">
        <v>2047</v>
      </c>
      <c r="P3938" s="3" t="s">
        <v>975</v>
      </c>
      <c r="Q3938" s="17" t="s">
        <v>27710</v>
      </c>
      <c r="R3938" s="7" t="s">
        <v>6907</v>
      </c>
    </row>
    <row r="3939" spans="1:18" ht="33.75">
      <c r="A3939" s="8" t="s">
        <v>27711</v>
      </c>
      <c r="B3939" s="3" t="s">
        <v>27712</v>
      </c>
      <c r="C3939" s="4" t="s">
        <v>22333</v>
      </c>
      <c r="D3939" s="3" t="s">
        <v>27713</v>
      </c>
      <c r="E3939" s="6">
        <v>43944.933738425927</v>
      </c>
      <c r="F3939" s="3"/>
      <c r="G3939" s="3"/>
      <c r="H3939" s="3"/>
      <c r="I3939" s="3"/>
      <c r="J3939" s="3" t="s">
        <v>27714</v>
      </c>
      <c r="K3939" s="3"/>
      <c r="L3939" s="7" t="s">
        <v>27</v>
      </c>
      <c r="M3939" s="14" t="s">
        <v>27715</v>
      </c>
      <c r="N3939" s="3">
        <v>167</v>
      </c>
      <c r="O3939" s="3">
        <v>309</v>
      </c>
      <c r="P3939" s="3" t="s">
        <v>27716</v>
      </c>
      <c r="Q3939" s="17" t="s">
        <v>27717</v>
      </c>
      <c r="R3939" s="7" t="s">
        <v>22338</v>
      </c>
    </row>
    <row r="3940" spans="1:18" ht="45">
      <c r="A3940" s="8" t="s">
        <v>27718</v>
      </c>
      <c r="B3940" s="3" t="s">
        <v>27719</v>
      </c>
      <c r="C3940" s="4" t="s">
        <v>23113</v>
      </c>
      <c r="D3940" s="3" t="s">
        <v>27720</v>
      </c>
      <c r="E3940" s="6">
        <v>43944.933668981481</v>
      </c>
      <c r="F3940" s="3"/>
      <c r="G3940" s="3"/>
      <c r="H3940" s="3"/>
      <c r="I3940" s="3"/>
      <c r="J3940" s="3" t="s">
        <v>27721</v>
      </c>
      <c r="K3940" s="3"/>
      <c r="L3940" s="7" t="s">
        <v>27</v>
      </c>
      <c r="M3940" s="14" t="s">
        <v>27722</v>
      </c>
      <c r="N3940" s="3">
        <v>187</v>
      </c>
      <c r="O3940" s="3">
        <v>807</v>
      </c>
      <c r="P3940" s="3" t="s">
        <v>9542</v>
      </c>
      <c r="Q3940" s="17" t="s">
        <v>27723</v>
      </c>
      <c r="R3940" s="7" t="s">
        <v>6736</v>
      </c>
    </row>
    <row r="3941" spans="1:18" ht="33.75">
      <c r="A3941" s="8" t="s">
        <v>27724</v>
      </c>
      <c r="B3941" s="3" t="s">
        <v>27725</v>
      </c>
      <c r="C3941" s="4" t="s">
        <v>6901</v>
      </c>
      <c r="D3941" s="3" t="s">
        <v>27726</v>
      </c>
      <c r="E3941" s="6">
        <v>43944.933483796296</v>
      </c>
      <c r="F3941" s="3"/>
      <c r="G3941" s="3"/>
      <c r="H3941" s="3"/>
      <c r="I3941" s="3"/>
      <c r="J3941" s="3" t="s">
        <v>27727</v>
      </c>
      <c r="K3941" s="3"/>
      <c r="L3941" s="7" t="s">
        <v>27</v>
      </c>
      <c r="M3941" s="14" t="s">
        <v>27728</v>
      </c>
      <c r="N3941" s="3">
        <v>5566</v>
      </c>
      <c r="O3941" s="3">
        <v>6072</v>
      </c>
      <c r="P3941" s="3" t="s">
        <v>27729</v>
      </c>
      <c r="Q3941" s="17" t="s">
        <v>27730</v>
      </c>
      <c r="R3941" s="7" t="s">
        <v>6907</v>
      </c>
    </row>
    <row r="3942" spans="1:18" ht="33.75">
      <c r="A3942" s="8" t="s">
        <v>27731</v>
      </c>
      <c r="B3942" s="3" t="s">
        <v>27732</v>
      </c>
      <c r="C3942" s="4" t="s">
        <v>6901</v>
      </c>
      <c r="D3942" s="3" t="s">
        <v>27733</v>
      </c>
      <c r="E3942" s="6">
        <v>43944.933437500003</v>
      </c>
      <c r="F3942" s="3"/>
      <c r="G3942" s="3"/>
      <c r="H3942" s="3"/>
      <c r="I3942" s="3"/>
      <c r="J3942" s="3" t="s">
        <v>27734</v>
      </c>
      <c r="K3942" s="3"/>
      <c r="L3942" s="7" t="s">
        <v>178</v>
      </c>
      <c r="M3942" s="14" t="s">
        <v>340</v>
      </c>
      <c r="N3942" s="3">
        <v>1404</v>
      </c>
      <c r="O3942" s="3">
        <v>2449</v>
      </c>
      <c r="P3942" s="3"/>
      <c r="Q3942" s="17" t="s">
        <v>27735</v>
      </c>
      <c r="R3942" s="7" t="s">
        <v>6907</v>
      </c>
    </row>
    <row r="3943" spans="1:18" ht="56.25">
      <c r="A3943" s="8" t="s">
        <v>27736</v>
      </c>
      <c r="B3943" s="3" t="s">
        <v>27737</v>
      </c>
      <c r="C3943" s="4" t="s">
        <v>27090</v>
      </c>
      <c r="D3943" s="3" t="s">
        <v>27738</v>
      </c>
      <c r="E3943" s="6">
        <v>43944.933391203704</v>
      </c>
      <c r="F3943" s="3"/>
      <c r="G3943" s="3"/>
      <c r="H3943" s="3"/>
      <c r="I3943" s="3"/>
      <c r="J3943" s="3" t="s">
        <v>27739</v>
      </c>
      <c r="K3943" s="3"/>
      <c r="L3943" s="7" t="s">
        <v>57</v>
      </c>
      <c r="M3943" s="14" t="s">
        <v>27740</v>
      </c>
      <c r="N3943" s="3">
        <v>2214</v>
      </c>
      <c r="O3943" s="3">
        <v>851</v>
      </c>
      <c r="P3943" s="3" t="s">
        <v>27741</v>
      </c>
      <c r="Q3943" s="17" t="s">
        <v>27742</v>
      </c>
      <c r="R3943" s="7" t="s">
        <v>27096</v>
      </c>
    </row>
    <row r="3944" spans="1:18" ht="78.75">
      <c r="A3944" s="8" t="s">
        <v>27743</v>
      </c>
      <c r="B3944" s="3" t="s">
        <v>27744</v>
      </c>
      <c r="C3944" s="4" t="s">
        <v>22715</v>
      </c>
      <c r="D3944" s="3" t="s">
        <v>27745</v>
      </c>
      <c r="E3944" s="6">
        <v>43944.933344907404</v>
      </c>
      <c r="F3944" s="3"/>
      <c r="G3944" s="3"/>
      <c r="H3944" s="3"/>
      <c r="I3944" s="3"/>
      <c r="J3944" s="3" t="s">
        <v>27746</v>
      </c>
      <c r="K3944" s="3"/>
      <c r="L3944" s="7" t="s">
        <v>27</v>
      </c>
      <c r="M3944" s="14" t="s">
        <v>27747</v>
      </c>
      <c r="N3944" s="3">
        <v>4540</v>
      </c>
      <c r="O3944" s="3">
        <v>4996</v>
      </c>
      <c r="P3944" s="3"/>
      <c r="Q3944" s="17" t="s">
        <v>27748</v>
      </c>
      <c r="R3944" s="7" t="s">
        <v>22719</v>
      </c>
    </row>
    <row r="3945" spans="1:18" ht="67.5">
      <c r="A3945" s="8" t="s">
        <v>27749</v>
      </c>
      <c r="B3945" s="3" t="s">
        <v>27750</v>
      </c>
      <c r="C3945" s="4" t="s">
        <v>21725</v>
      </c>
      <c r="D3945" s="3" t="s">
        <v>27751</v>
      </c>
      <c r="E3945" s="6">
        <v>43944.932905092588</v>
      </c>
      <c r="F3945" s="3"/>
      <c r="G3945" s="3"/>
      <c r="H3945" s="3"/>
      <c r="I3945" s="3"/>
      <c r="J3945" s="3" t="s">
        <v>27752</v>
      </c>
      <c r="K3945" s="3"/>
      <c r="L3945" s="7" t="s">
        <v>27</v>
      </c>
      <c r="M3945" s="14" t="s">
        <v>27753</v>
      </c>
      <c r="N3945" s="3">
        <v>874</v>
      </c>
      <c r="O3945" s="3">
        <v>930</v>
      </c>
      <c r="P3945" s="3" t="s">
        <v>27754</v>
      </c>
      <c r="Q3945" s="17" t="s">
        <v>27755</v>
      </c>
      <c r="R3945" s="7" t="s">
        <v>21730</v>
      </c>
    </row>
    <row r="3946" spans="1:18" ht="67.5">
      <c r="A3946" s="8" t="s">
        <v>27756</v>
      </c>
      <c r="B3946" s="3" t="s">
        <v>27757</v>
      </c>
      <c r="C3946" s="4" t="s">
        <v>21725</v>
      </c>
      <c r="D3946" s="3" t="s">
        <v>27758</v>
      </c>
      <c r="E3946" s="6">
        <v>43944.932893518519</v>
      </c>
      <c r="F3946" s="3"/>
      <c r="G3946" s="3"/>
      <c r="H3946" s="3"/>
      <c r="I3946" s="3"/>
      <c r="J3946" s="3" t="s">
        <v>27759</v>
      </c>
      <c r="K3946" s="3"/>
      <c r="L3946" s="7" t="s">
        <v>57</v>
      </c>
      <c r="M3946" s="14" t="s">
        <v>340</v>
      </c>
      <c r="N3946" s="3">
        <v>38</v>
      </c>
      <c r="O3946" s="3">
        <v>130</v>
      </c>
      <c r="P3946" s="3"/>
      <c r="Q3946" s="17" t="s">
        <v>27760</v>
      </c>
      <c r="R3946" s="7" t="s">
        <v>21730</v>
      </c>
    </row>
    <row r="3947" spans="1:18" ht="56.25">
      <c r="A3947" s="8" t="s">
        <v>27761</v>
      </c>
      <c r="B3947" s="3" t="s">
        <v>27762</v>
      </c>
      <c r="C3947" s="4" t="s">
        <v>21483</v>
      </c>
      <c r="D3947" s="3" t="s">
        <v>27763</v>
      </c>
      <c r="E3947" s="6">
        <v>43944.932870370365</v>
      </c>
      <c r="F3947" s="3"/>
      <c r="G3947" s="3"/>
      <c r="H3947" s="3"/>
      <c r="I3947" s="3"/>
      <c r="J3947" s="3" t="s">
        <v>27764</v>
      </c>
      <c r="K3947" s="3"/>
      <c r="L3947" s="7" t="s">
        <v>178</v>
      </c>
      <c r="M3947" s="14" t="s">
        <v>27765</v>
      </c>
      <c r="N3947" s="3">
        <v>1090</v>
      </c>
      <c r="O3947" s="3">
        <v>365</v>
      </c>
      <c r="P3947" s="3"/>
      <c r="Q3947" s="17" t="s">
        <v>27766</v>
      </c>
      <c r="R3947" s="7" t="s">
        <v>21489</v>
      </c>
    </row>
    <row r="3948" spans="1:18" ht="67.5">
      <c r="A3948" s="8" t="s">
        <v>27767</v>
      </c>
      <c r="B3948" s="3" t="s">
        <v>27768</v>
      </c>
      <c r="C3948" s="4" t="s">
        <v>21725</v>
      </c>
      <c r="D3948" s="3" t="s">
        <v>27769</v>
      </c>
      <c r="E3948" s="6">
        <v>43944.93268518518</v>
      </c>
      <c r="F3948" s="3"/>
      <c r="G3948" s="3"/>
      <c r="H3948" s="3"/>
      <c r="I3948" s="3"/>
      <c r="J3948" s="3" t="s">
        <v>27770</v>
      </c>
      <c r="K3948" s="3"/>
      <c r="L3948" s="7" t="s">
        <v>27</v>
      </c>
      <c r="M3948" s="14" t="s">
        <v>340</v>
      </c>
      <c r="N3948" s="3">
        <v>135</v>
      </c>
      <c r="O3948" s="3">
        <v>781</v>
      </c>
      <c r="P3948" s="3"/>
      <c r="Q3948" s="17" t="s">
        <v>27771</v>
      </c>
      <c r="R3948" s="7" t="s">
        <v>21730</v>
      </c>
    </row>
    <row r="3949" spans="1:18" ht="101.25">
      <c r="A3949" s="8" t="s">
        <v>27772</v>
      </c>
      <c r="B3949" s="3" t="s">
        <v>27773</v>
      </c>
      <c r="C3949" s="4" t="s">
        <v>21534</v>
      </c>
      <c r="D3949" s="3" t="s">
        <v>27774</v>
      </c>
      <c r="E3949" s="6">
        <v>43944.932557870372</v>
      </c>
      <c r="F3949" s="3"/>
      <c r="G3949" s="3"/>
      <c r="H3949" s="3"/>
      <c r="I3949" s="3"/>
      <c r="J3949" s="3" t="s">
        <v>27775</v>
      </c>
      <c r="K3949" s="3"/>
      <c r="L3949" s="7" t="s">
        <v>27</v>
      </c>
      <c r="M3949" s="14" t="s">
        <v>27776</v>
      </c>
      <c r="N3949" s="3">
        <v>131</v>
      </c>
      <c r="O3949" s="3">
        <v>3010</v>
      </c>
      <c r="P3949" s="3" t="s">
        <v>5531</v>
      </c>
      <c r="Q3949" s="17" t="s">
        <v>27777</v>
      </c>
      <c r="R3949" s="7" t="s">
        <v>21538</v>
      </c>
    </row>
    <row r="3950" spans="1:18" ht="67.5">
      <c r="A3950" s="8" t="s">
        <v>27778</v>
      </c>
      <c r="B3950" s="3" t="s">
        <v>27779</v>
      </c>
      <c r="C3950" s="4" t="s">
        <v>21725</v>
      </c>
      <c r="D3950" s="3" t="s">
        <v>27780</v>
      </c>
      <c r="E3950" s="6">
        <v>43944.932534722218</v>
      </c>
      <c r="F3950" s="3"/>
      <c r="G3950" s="3"/>
      <c r="H3950" s="3"/>
      <c r="I3950" s="3"/>
      <c r="J3950" s="3" t="s">
        <v>27781</v>
      </c>
      <c r="K3950" s="3"/>
      <c r="L3950" s="7" t="s">
        <v>142</v>
      </c>
      <c r="M3950" s="14" t="s">
        <v>27782</v>
      </c>
      <c r="N3950" s="3">
        <v>624</v>
      </c>
      <c r="O3950" s="3">
        <v>632</v>
      </c>
      <c r="P3950" s="3" t="s">
        <v>27783</v>
      </c>
      <c r="Q3950" s="17" t="s">
        <v>27784</v>
      </c>
      <c r="R3950" s="7" t="s">
        <v>21730</v>
      </c>
    </row>
    <row r="3951" spans="1:18" ht="67.5">
      <c r="A3951" s="8" t="s">
        <v>27785</v>
      </c>
      <c r="B3951" s="3" t="s">
        <v>2877</v>
      </c>
      <c r="C3951" s="4" t="s">
        <v>23413</v>
      </c>
      <c r="D3951" s="3" t="s">
        <v>27786</v>
      </c>
      <c r="E3951" s="6">
        <v>43944.932476851856</v>
      </c>
      <c r="F3951" s="3"/>
      <c r="G3951" s="3"/>
      <c r="H3951" s="3"/>
      <c r="I3951" s="3"/>
      <c r="J3951" s="3" t="s">
        <v>2879</v>
      </c>
      <c r="K3951" s="3"/>
      <c r="L3951" s="7" t="s">
        <v>142</v>
      </c>
      <c r="M3951" s="14" t="s">
        <v>2880</v>
      </c>
      <c r="N3951" s="3">
        <v>16954</v>
      </c>
      <c r="O3951" s="3">
        <v>4019</v>
      </c>
      <c r="P3951" s="3" t="s">
        <v>2881</v>
      </c>
      <c r="Q3951" s="17" t="s">
        <v>27787</v>
      </c>
      <c r="R3951" s="7" t="s">
        <v>23419</v>
      </c>
    </row>
    <row r="3952" spans="1:18" ht="56.25">
      <c r="A3952" s="8" t="s">
        <v>27788</v>
      </c>
      <c r="B3952" s="3" t="s">
        <v>27789</v>
      </c>
      <c r="C3952" s="4" t="s">
        <v>27790</v>
      </c>
      <c r="D3952" s="3" t="s">
        <v>27791</v>
      </c>
      <c r="E3952" s="6">
        <v>43944.932430555556</v>
      </c>
      <c r="F3952" s="3"/>
      <c r="G3952" s="3"/>
      <c r="H3952" s="3"/>
      <c r="I3952" s="3"/>
      <c r="J3952" s="3" t="s">
        <v>27792</v>
      </c>
      <c r="K3952" s="3"/>
      <c r="L3952" s="7" t="s">
        <v>178</v>
      </c>
      <c r="M3952" s="14" t="s">
        <v>27793</v>
      </c>
      <c r="N3952" s="3">
        <v>6</v>
      </c>
      <c r="O3952" s="3">
        <v>212</v>
      </c>
      <c r="P3952" s="3"/>
      <c r="Q3952" s="17" t="s">
        <v>27794</v>
      </c>
      <c r="R3952" s="7" t="s">
        <v>27795</v>
      </c>
    </row>
    <row r="3953" spans="1:18" ht="33.75">
      <c r="A3953" s="8" t="s">
        <v>27796</v>
      </c>
      <c r="B3953" s="3" t="s">
        <v>27797</v>
      </c>
      <c r="C3953" s="4" t="s">
        <v>27798</v>
      </c>
      <c r="D3953" s="3" t="s">
        <v>27799</v>
      </c>
      <c r="E3953" s="6">
        <v>43944.932337962964</v>
      </c>
      <c r="F3953" s="3"/>
      <c r="G3953" s="3"/>
      <c r="H3953" s="3"/>
      <c r="I3953" s="3"/>
      <c r="J3953" s="3" t="s">
        <v>27800</v>
      </c>
      <c r="K3953" s="3"/>
      <c r="L3953" s="7" t="s">
        <v>57</v>
      </c>
      <c r="M3953" s="14" t="s">
        <v>27801</v>
      </c>
      <c r="N3953" s="3">
        <v>74</v>
      </c>
      <c r="O3953" s="3">
        <v>4</v>
      </c>
      <c r="P3953" s="3" t="s">
        <v>975</v>
      </c>
      <c r="Q3953" s="17" t="s">
        <v>27802</v>
      </c>
      <c r="R3953" s="7" t="s">
        <v>27803</v>
      </c>
    </row>
    <row r="3954" spans="1:18" ht="33.75">
      <c r="A3954" s="8" t="s">
        <v>27804</v>
      </c>
      <c r="B3954" s="3" t="s">
        <v>27805</v>
      </c>
      <c r="C3954" s="4" t="s">
        <v>6901</v>
      </c>
      <c r="D3954" s="3" t="s">
        <v>27806</v>
      </c>
      <c r="E3954" s="6">
        <v>43944.932013888887</v>
      </c>
      <c r="F3954" s="3"/>
      <c r="G3954" s="3"/>
      <c r="H3954" s="3"/>
      <c r="I3954" s="3"/>
      <c r="J3954" s="3" t="s">
        <v>27807</v>
      </c>
      <c r="K3954" s="3"/>
      <c r="L3954" s="7" t="s">
        <v>27</v>
      </c>
      <c r="M3954" s="14" t="s">
        <v>27808</v>
      </c>
      <c r="N3954" s="3">
        <v>10629</v>
      </c>
      <c r="O3954" s="3">
        <v>8006</v>
      </c>
      <c r="P3954" s="3" t="s">
        <v>27809</v>
      </c>
      <c r="Q3954" s="17" t="s">
        <v>27810</v>
      </c>
      <c r="R3954" s="7" t="s">
        <v>6907</v>
      </c>
    </row>
    <row r="3955" spans="1:18" ht="56.25">
      <c r="A3955" s="8" t="s">
        <v>27811</v>
      </c>
      <c r="B3955" s="3" t="s">
        <v>27812</v>
      </c>
      <c r="C3955" s="4" t="s">
        <v>21483</v>
      </c>
      <c r="D3955" s="3" t="s">
        <v>27813</v>
      </c>
      <c r="E3955" s="6">
        <v>43944.932002314818</v>
      </c>
      <c r="F3955" s="3"/>
      <c r="G3955" s="3"/>
      <c r="H3955" s="3"/>
      <c r="I3955" s="3"/>
      <c r="J3955" s="3" t="s">
        <v>27814</v>
      </c>
      <c r="K3955" s="3"/>
      <c r="L3955" s="7" t="s">
        <v>27</v>
      </c>
      <c r="M3955" s="14" t="s">
        <v>27815</v>
      </c>
      <c r="N3955" s="3">
        <v>1178</v>
      </c>
      <c r="O3955" s="3">
        <v>2174</v>
      </c>
      <c r="P3955" s="3"/>
      <c r="Q3955" s="17" t="s">
        <v>27816</v>
      </c>
      <c r="R3955" s="7" t="s">
        <v>21489</v>
      </c>
    </row>
    <row r="3956" spans="1:18" ht="90">
      <c r="A3956" s="8" t="s">
        <v>27817</v>
      </c>
      <c r="B3956" s="3" t="s">
        <v>22205</v>
      </c>
      <c r="C3956" s="4" t="s">
        <v>21427</v>
      </c>
      <c r="D3956" s="3" t="s">
        <v>27818</v>
      </c>
      <c r="E3956" s="6">
        <v>43944.931863425925</v>
      </c>
      <c r="F3956" s="3"/>
      <c r="G3956" s="3"/>
      <c r="H3956" s="3"/>
      <c r="I3956" s="3"/>
      <c r="J3956" s="3" t="s">
        <v>22209</v>
      </c>
      <c r="K3956" s="3"/>
      <c r="L3956" s="7" t="s">
        <v>27</v>
      </c>
      <c r="M3956" s="14" t="s">
        <v>22211</v>
      </c>
      <c r="N3956" s="3">
        <v>109</v>
      </c>
      <c r="O3956" s="3">
        <v>488</v>
      </c>
      <c r="P3956" s="3" t="s">
        <v>22212</v>
      </c>
      <c r="Q3956" s="17" t="s">
        <v>27819</v>
      </c>
      <c r="R3956" s="7" t="s">
        <v>21432</v>
      </c>
    </row>
    <row r="3957" spans="1:18" ht="45">
      <c r="A3957" s="8" t="s">
        <v>27820</v>
      </c>
      <c r="B3957" s="3" t="s">
        <v>27821</v>
      </c>
      <c r="C3957" s="4" t="s">
        <v>22070</v>
      </c>
      <c r="D3957" s="3" t="s">
        <v>27822</v>
      </c>
      <c r="E3957" s="6">
        <v>43944.931770833333</v>
      </c>
      <c r="F3957" s="3"/>
      <c r="G3957" s="3"/>
      <c r="H3957" s="3"/>
      <c r="I3957" s="3"/>
      <c r="J3957" s="3" t="s">
        <v>27823</v>
      </c>
      <c r="K3957" s="3"/>
      <c r="L3957" s="7" t="s">
        <v>27</v>
      </c>
      <c r="M3957" s="14" t="s">
        <v>27824</v>
      </c>
      <c r="N3957" s="3">
        <v>9060</v>
      </c>
      <c r="O3957" s="3">
        <v>648</v>
      </c>
      <c r="P3957" s="3" t="s">
        <v>27825</v>
      </c>
      <c r="Q3957" s="17" t="s">
        <v>27826</v>
      </c>
      <c r="R3957" s="7" t="s">
        <v>22075</v>
      </c>
    </row>
    <row r="3958" spans="1:18" ht="67.5">
      <c r="A3958" s="8" t="s">
        <v>27827</v>
      </c>
      <c r="B3958" s="3" t="s">
        <v>27828</v>
      </c>
      <c r="C3958" s="4" t="s">
        <v>26887</v>
      </c>
      <c r="D3958" s="3" t="s">
        <v>27829</v>
      </c>
      <c r="E3958" s="6">
        <v>43944.93173611111</v>
      </c>
      <c r="F3958" s="3"/>
      <c r="G3958" s="3"/>
      <c r="H3958" s="3"/>
      <c r="I3958" s="3"/>
      <c r="J3958" s="3" t="s">
        <v>27830</v>
      </c>
      <c r="K3958" s="3"/>
      <c r="L3958" s="7" t="s">
        <v>178</v>
      </c>
      <c r="M3958" s="14" t="s">
        <v>27831</v>
      </c>
      <c r="N3958" s="3">
        <v>2998</v>
      </c>
      <c r="O3958" s="3">
        <v>1535</v>
      </c>
      <c r="P3958" s="3" t="s">
        <v>49</v>
      </c>
      <c r="Q3958" s="17" t="s">
        <v>27832</v>
      </c>
      <c r="R3958" s="7" t="s">
        <v>26892</v>
      </c>
    </row>
    <row r="3959" spans="1:18" ht="22.5">
      <c r="A3959" s="8" t="s">
        <v>27833</v>
      </c>
      <c r="B3959" s="3" t="s">
        <v>27834</v>
      </c>
      <c r="C3959" s="4" t="s">
        <v>27835</v>
      </c>
      <c r="D3959" s="3" t="s">
        <v>27829</v>
      </c>
      <c r="E3959" s="6">
        <v>43944.93173611111</v>
      </c>
      <c r="F3959" s="3"/>
      <c r="G3959" s="3"/>
      <c r="H3959" s="3" t="s">
        <v>26239</v>
      </c>
      <c r="I3959" s="3" t="s">
        <v>26240</v>
      </c>
      <c r="J3959" s="3" t="s">
        <v>27836</v>
      </c>
      <c r="K3959" s="3" t="s">
        <v>27837</v>
      </c>
      <c r="L3959" s="7" t="s">
        <v>27</v>
      </c>
      <c r="M3959" s="14" t="s">
        <v>27838</v>
      </c>
      <c r="N3959" s="3">
        <v>182</v>
      </c>
      <c r="O3959" s="3">
        <v>397</v>
      </c>
      <c r="P3959" s="3" t="s">
        <v>27839</v>
      </c>
      <c r="Q3959" s="17" t="s">
        <v>27840</v>
      </c>
      <c r="R3959" s="7" t="s">
        <v>27841</v>
      </c>
    </row>
    <row r="3960" spans="1:18" ht="45">
      <c r="A3960" s="8" t="s">
        <v>27842</v>
      </c>
      <c r="B3960" s="3" t="s">
        <v>21304</v>
      </c>
      <c r="C3960" s="4" t="s">
        <v>22070</v>
      </c>
      <c r="D3960" s="3" t="s">
        <v>27843</v>
      </c>
      <c r="E3960" s="6">
        <v>43944.931608796294</v>
      </c>
      <c r="F3960" s="3"/>
      <c r="G3960" s="3"/>
      <c r="H3960" s="3"/>
      <c r="I3960" s="3"/>
      <c r="J3960" s="3" t="s">
        <v>21306</v>
      </c>
      <c r="K3960" s="3"/>
      <c r="L3960" s="7" t="s">
        <v>27</v>
      </c>
      <c r="M3960" s="14" t="s">
        <v>21307</v>
      </c>
      <c r="N3960" s="3">
        <v>465</v>
      </c>
      <c r="O3960" s="3">
        <v>280</v>
      </c>
      <c r="P3960" s="3"/>
      <c r="Q3960" s="17" t="s">
        <v>27844</v>
      </c>
      <c r="R3960" s="7" t="s">
        <v>22075</v>
      </c>
    </row>
    <row r="3961" spans="1:18" ht="45">
      <c r="A3961" s="8" t="s">
        <v>27845</v>
      </c>
      <c r="B3961" s="3" t="s">
        <v>27846</v>
      </c>
      <c r="C3961" s="4" t="s">
        <v>27847</v>
      </c>
      <c r="D3961" s="3" t="s">
        <v>27848</v>
      </c>
      <c r="E3961" s="6">
        <v>43944.931597222225</v>
      </c>
      <c r="F3961" s="3"/>
      <c r="G3961" s="3"/>
      <c r="H3961" s="3"/>
      <c r="I3961" s="3"/>
      <c r="J3961" s="3" t="s">
        <v>27849</v>
      </c>
      <c r="K3961" s="3"/>
      <c r="L3961" s="7" t="s">
        <v>27</v>
      </c>
      <c r="M3961" s="14" t="s">
        <v>27850</v>
      </c>
      <c r="N3961" s="3">
        <v>104784</v>
      </c>
      <c r="O3961" s="3">
        <v>4725</v>
      </c>
      <c r="P3961" s="3" t="s">
        <v>1747</v>
      </c>
      <c r="Q3961" s="17" t="s">
        <v>27851</v>
      </c>
      <c r="R3961" s="7" t="s">
        <v>27852</v>
      </c>
    </row>
    <row r="3962" spans="1:18" ht="56.25">
      <c r="A3962" s="8" t="s">
        <v>27853</v>
      </c>
      <c r="B3962" s="3" t="s">
        <v>27854</v>
      </c>
      <c r="C3962" s="4" t="s">
        <v>27855</v>
      </c>
      <c r="D3962" s="3" t="s">
        <v>27856</v>
      </c>
      <c r="E3962" s="6">
        <v>43944.931562500002</v>
      </c>
      <c r="F3962" s="3"/>
      <c r="G3962" s="3"/>
      <c r="H3962" s="3"/>
      <c r="I3962" s="3"/>
      <c r="J3962" s="3" t="s">
        <v>27857</v>
      </c>
      <c r="K3962" s="3"/>
      <c r="L3962" s="7" t="s">
        <v>27</v>
      </c>
      <c r="M3962" s="14" t="s">
        <v>27858</v>
      </c>
      <c r="N3962" s="3">
        <v>242</v>
      </c>
      <c r="O3962" s="3">
        <v>328</v>
      </c>
      <c r="P3962" s="3"/>
      <c r="Q3962" s="17" t="s">
        <v>27859</v>
      </c>
      <c r="R3962" s="7" t="s">
        <v>27860</v>
      </c>
    </row>
    <row r="3963" spans="1:18" ht="45">
      <c r="A3963" s="8" t="s">
        <v>27861</v>
      </c>
      <c r="B3963" s="3" t="s">
        <v>27862</v>
      </c>
      <c r="C3963" s="4" t="s">
        <v>22472</v>
      </c>
      <c r="D3963" s="3" t="s">
        <v>27863</v>
      </c>
      <c r="E3963" s="6">
        <v>43944.931550925925</v>
      </c>
      <c r="F3963" s="3"/>
      <c r="G3963" s="3"/>
      <c r="H3963" s="3"/>
      <c r="I3963" s="3"/>
      <c r="J3963" s="3" t="s">
        <v>27864</v>
      </c>
      <c r="K3963" s="3"/>
      <c r="L3963" s="7" t="s">
        <v>27</v>
      </c>
      <c r="M3963" s="14" t="s">
        <v>27865</v>
      </c>
      <c r="N3963" s="3">
        <v>229</v>
      </c>
      <c r="O3963" s="3">
        <v>432</v>
      </c>
      <c r="P3963" s="3" t="s">
        <v>27866</v>
      </c>
      <c r="Q3963" s="17" t="s">
        <v>27867</v>
      </c>
      <c r="R3963" s="7" t="s">
        <v>1098</v>
      </c>
    </row>
    <row r="3964" spans="1:18" ht="78.75">
      <c r="A3964" s="8" t="s">
        <v>27868</v>
      </c>
      <c r="B3964" s="3" t="s">
        <v>27869</v>
      </c>
      <c r="C3964" s="4" t="s">
        <v>21836</v>
      </c>
      <c r="D3964" s="3" t="s">
        <v>27870</v>
      </c>
      <c r="E3964" s="6">
        <v>43944.931446759263</v>
      </c>
      <c r="F3964" s="3"/>
      <c r="G3964" s="3"/>
      <c r="H3964" s="3"/>
      <c r="I3964" s="3"/>
      <c r="J3964" s="3" t="s">
        <v>27871</v>
      </c>
      <c r="K3964" s="3"/>
      <c r="L3964" s="7" t="s">
        <v>57</v>
      </c>
      <c r="M3964" s="14" t="s">
        <v>27872</v>
      </c>
      <c r="N3964" s="3">
        <v>151</v>
      </c>
      <c r="O3964" s="3">
        <v>611</v>
      </c>
      <c r="P3964" s="3" t="s">
        <v>10521</v>
      </c>
      <c r="Q3964" s="17" t="s">
        <v>27873</v>
      </c>
      <c r="R3964" s="7" t="s">
        <v>21842</v>
      </c>
    </row>
    <row r="3965" spans="1:18" ht="67.5">
      <c r="A3965" s="8" t="s">
        <v>27874</v>
      </c>
      <c r="B3965" s="3" t="s">
        <v>27875</v>
      </c>
      <c r="C3965" s="4" t="s">
        <v>21725</v>
      </c>
      <c r="D3965" s="3" t="s">
        <v>27876</v>
      </c>
      <c r="E3965" s="6">
        <v>43944.93136574074</v>
      </c>
      <c r="F3965" s="3"/>
      <c r="G3965" s="3"/>
      <c r="H3965" s="3"/>
      <c r="I3965" s="3"/>
      <c r="J3965" s="3" t="s">
        <v>27877</v>
      </c>
      <c r="K3965" s="3"/>
      <c r="L3965" s="7" t="s">
        <v>57</v>
      </c>
      <c r="M3965" s="14" t="s">
        <v>27878</v>
      </c>
      <c r="N3965" s="3">
        <v>73</v>
      </c>
      <c r="O3965" s="3">
        <v>160</v>
      </c>
      <c r="P3965" s="3"/>
      <c r="Q3965" s="17" t="s">
        <v>27879</v>
      </c>
      <c r="R3965" s="7" t="s">
        <v>21730</v>
      </c>
    </row>
    <row r="3966" spans="1:18" ht="67.5">
      <c r="A3966" s="8" t="s">
        <v>27880</v>
      </c>
      <c r="B3966" s="3" t="s">
        <v>27881</v>
      </c>
      <c r="C3966" s="4" t="s">
        <v>21725</v>
      </c>
      <c r="D3966" s="3" t="s">
        <v>27882</v>
      </c>
      <c r="E3966" s="6">
        <v>43944.931006944447</v>
      </c>
      <c r="F3966" s="3"/>
      <c r="G3966" s="3"/>
      <c r="H3966" s="3"/>
      <c r="I3966" s="3"/>
      <c r="J3966" s="3" t="s">
        <v>27883</v>
      </c>
      <c r="K3966" s="3"/>
      <c r="L3966" s="7" t="s">
        <v>57</v>
      </c>
      <c r="M3966" s="14" t="s">
        <v>27884</v>
      </c>
      <c r="N3966" s="3">
        <v>74</v>
      </c>
      <c r="O3966" s="3">
        <v>403</v>
      </c>
      <c r="P3966" s="3" t="s">
        <v>27885</v>
      </c>
      <c r="Q3966" s="17" t="s">
        <v>27886</v>
      </c>
      <c r="R3966" s="7" t="s">
        <v>21730</v>
      </c>
    </row>
    <row r="3967" spans="1:18" ht="90">
      <c r="A3967" s="8" t="s">
        <v>27887</v>
      </c>
      <c r="B3967" s="3" t="s">
        <v>27888</v>
      </c>
      <c r="C3967" s="4" t="s">
        <v>23033</v>
      </c>
      <c r="D3967" s="3" t="s">
        <v>27889</v>
      </c>
      <c r="E3967" s="6">
        <v>43944.930960648147</v>
      </c>
      <c r="F3967" s="3"/>
      <c r="G3967" s="3"/>
      <c r="H3967" s="3"/>
      <c r="I3967" s="3"/>
      <c r="J3967" s="3" t="s">
        <v>27890</v>
      </c>
      <c r="K3967" s="3"/>
      <c r="L3967" s="7" t="s">
        <v>142</v>
      </c>
      <c r="M3967" s="14" t="s">
        <v>27891</v>
      </c>
      <c r="N3967" s="3">
        <v>12449</v>
      </c>
      <c r="O3967" s="3">
        <v>969</v>
      </c>
      <c r="P3967" s="3"/>
      <c r="Q3967" s="17" t="s">
        <v>27892</v>
      </c>
      <c r="R3967" s="7" t="s">
        <v>22938</v>
      </c>
    </row>
    <row r="3968" spans="1:18" ht="33.75">
      <c r="A3968" s="8" t="s">
        <v>27893</v>
      </c>
      <c r="B3968" s="3" t="s">
        <v>27894</v>
      </c>
      <c r="C3968" s="4" t="s">
        <v>22333</v>
      </c>
      <c r="D3968" s="3" t="s">
        <v>27895</v>
      </c>
      <c r="E3968" s="6">
        <v>43944.930844907409</v>
      </c>
      <c r="F3968" s="3"/>
      <c r="G3968" s="3"/>
      <c r="H3968" s="3"/>
      <c r="I3968" s="3"/>
      <c r="J3968" s="3" t="s">
        <v>27896</v>
      </c>
      <c r="K3968" s="3"/>
      <c r="L3968" s="7" t="s">
        <v>178</v>
      </c>
      <c r="M3968" s="14" t="s">
        <v>27897</v>
      </c>
      <c r="N3968" s="3">
        <v>5143</v>
      </c>
      <c r="O3968" s="3">
        <v>715</v>
      </c>
      <c r="P3968" s="3" t="s">
        <v>27898</v>
      </c>
      <c r="Q3968" s="17" t="s">
        <v>27899</v>
      </c>
      <c r="R3968" s="7" t="s">
        <v>22338</v>
      </c>
    </row>
    <row r="3969" spans="1:18" ht="56.25">
      <c r="A3969" s="8" t="s">
        <v>27900</v>
      </c>
      <c r="B3969" s="3" t="s">
        <v>27901</v>
      </c>
      <c r="C3969" s="4" t="s">
        <v>21483</v>
      </c>
      <c r="D3969" s="3" t="s">
        <v>27902</v>
      </c>
      <c r="E3969" s="6">
        <v>43944.930763888886</v>
      </c>
      <c r="F3969" s="3"/>
      <c r="G3969" s="3"/>
      <c r="H3969" s="3"/>
      <c r="I3969" s="3"/>
      <c r="J3969" s="3" t="s">
        <v>27903</v>
      </c>
      <c r="K3969" s="3"/>
      <c r="L3969" s="7" t="s">
        <v>27</v>
      </c>
      <c r="M3969" s="14" t="s">
        <v>27904</v>
      </c>
      <c r="N3969" s="3">
        <v>114</v>
      </c>
      <c r="O3969" s="3">
        <v>2153</v>
      </c>
      <c r="P3969" s="3"/>
      <c r="Q3969" s="17" t="s">
        <v>27905</v>
      </c>
      <c r="R3969" s="7" t="s">
        <v>21489</v>
      </c>
    </row>
    <row r="3970" spans="1:18" ht="67.5">
      <c r="A3970" s="8" t="s">
        <v>27906</v>
      </c>
      <c r="B3970" s="3" t="s">
        <v>27907</v>
      </c>
      <c r="C3970" s="4" t="s">
        <v>21725</v>
      </c>
      <c r="D3970" s="3" t="s">
        <v>27908</v>
      </c>
      <c r="E3970" s="6">
        <v>43944.930729166663</v>
      </c>
      <c r="F3970" s="3"/>
      <c r="G3970" s="3"/>
      <c r="H3970" s="3"/>
      <c r="I3970" s="3"/>
      <c r="J3970" s="3" t="s">
        <v>27909</v>
      </c>
      <c r="K3970" s="3"/>
      <c r="L3970" s="7" t="s">
        <v>178</v>
      </c>
      <c r="M3970" s="14" t="s">
        <v>27910</v>
      </c>
      <c r="N3970" s="3">
        <v>368</v>
      </c>
      <c r="O3970" s="3">
        <v>1285</v>
      </c>
      <c r="P3970" s="3" t="s">
        <v>22928</v>
      </c>
      <c r="Q3970" s="17" t="s">
        <v>27911</v>
      </c>
      <c r="R3970" s="7" t="s">
        <v>21730</v>
      </c>
    </row>
    <row r="3971" spans="1:18" ht="78.75">
      <c r="A3971" s="8" t="s">
        <v>27912</v>
      </c>
      <c r="B3971" s="3" t="s">
        <v>27913</v>
      </c>
      <c r="C3971" s="4" t="s">
        <v>21756</v>
      </c>
      <c r="D3971" s="3" t="s">
        <v>27914</v>
      </c>
      <c r="E3971" s="6">
        <v>43944.930706018524</v>
      </c>
      <c r="F3971" s="3"/>
      <c r="G3971" s="3"/>
      <c r="H3971" s="3"/>
      <c r="I3971" s="3"/>
      <c r="J3971" s="3" t="s">
        <v>27915</v>
      </c>
      <c r="K3971" s="3"/>
      <c r="L3971" s="7" t="s">
        <v>57</v>
      </c>
      <c r="M3971" s="14" t="s">
        <v>27916</v>
      </c>
      <c r="N3971" s="3">
        <v>328</v>
      </c>
      <c r="O3971" s="3">
        <v>1011</v>
      </c>
      <c r="P3971" s="3" t="s">
        <v>1265</v>
      </c>
      <c r="Q3971" s="17" t="s">
        <v>27917</v>
      </c>
      <c r="R3971" s="7" t="s">
        <v>21761</v>
      </c>
    </row>
    <row r="3972" spans="1:18" ht="78.75">
      <c r="A3972" s="8" t="s">
        <v>27918</v>
      </c>
      <c r="B3972" s="3" t="s">
        <v>186</v>
      </c>
      <c r="C3972" s="4" t="s">
        <v>27919</v>
      </c>
      <c r="D3972" s="3" t="s">
        <v>27920</v>
      </c>
      <c r="E3972" s="6">
        <v>43944.930555555555</v>
      </c>
      <c r="F3972" s="3"/>
      <c r="G3972" s="3"/>
      <c r="H3972" s="3"/>
      <c r="I3972" s="3"/>
      <c r="J3972" s="3" t="s">
        <v>189</v>
      </c>
      <c r="K3972" s="3"/>
      <c r="L3972" s="7" t="s">
        <v>190</v>
      </c>
      <c r="M3972" s="14" t="s">
        <v>191</v>
      </c>
      <c r="N3972" s="3">
        <v>616084</v>
      </c>
      <c r="O3972" s="3">
        <v>2903</v>
      </c>
      <c r="P3972" s="3" t="s">
        <v>192</v>
      </c>
      <c r="Q3972" s="17" t="s">
        <v>27921</v>
      </c>
      <c r="R3972" s="7" t="s">
        <v>27922</v>
      </c>
    </row>
    <row r="3973" spans="1:18" ht="33.75">
      <c r="A3973" s="8" t="s">
        <v>27923</v>
      </c>
      <c r="B3973" s="3" t="s">
        <v>27924</v>
      </c>
      <c r="C3973" s="4" t="s">
        <v>22333</v>
      </c>
      <c r="D3973" s="3" t="s">
        <v>27920</v>
      </c>
      <c r="E3973" s="6">
        <v>43944.930555555555</v>
      </c>
      <c r="F3973" s="3"/>
      <c r="G3973" s="3"/>
      <c r="H3973" s="3"/>
      <c r="I3973" s="3"/>
      <c r="J3973" s="3" t="s">
        <v>27925</v>
      </c>
      <c r="K3973" s="3"/>
      <c r="L3973" s="7" t="s">
        <v>27</v>
      </c>
      <c r="M3973" s="14" t="s">
        <v>27926</v>
      </c>
      <c r="N3973" s="3">
        <v>156</v>
      </c>
      <c r="O3973" s="3">
        <v>750</v>
      </c>
      <c r="P3973" s="3"/>
      <c r="Q3973" s="17" t="s">
        <v>27927</v>
      </c>
      <c r="R3973" s="7" t="s">
        <v>22338</v>
      </c>
    </row>
    <row r="3974" spans="1:18" ht="67.5">
      <c r="A3974" s="8" t="s">
        <v>27928</v>
      </c>
      <c r="B3974" s="3" t="s">
        <v>27929</v>
      </c>
      <c r="C3974" s="4" t="s">
        <v>27930</v>
      </c>
      <c r="D3974" s="3" t="s">
        <v>27931</v>
      </c>
      <c r="E3974" s="6">
        <v>43944.930532407408</v>
      </c>
      <c r="F3974" s="3"/>
      <c r="G3974" s="3"/>
      <c r="H3974" s="3"/>
      <c r="I3974" s="3"/>
      <c r="J3974" s="3" t="s">
        <v>27932</v>
      </c>
      <c r="K3974" s="3"/>
      <c r="L3974" s="7" t="s">
        <v>27</v>
      </c>
      <c r="M3974" s="14" t="s">
        <v>27933</v>
      </c>
      <c r="N3974" s="3">
        <v>3491</v>
      </c>
      <c r="O3974" s="3">
        <v>80</v>
      </c>
      <c r="P3974" s="3" t="s">
        <v>21662</v>
      </c>
      <c r="Q3974" s="17" t="s">
        <v>27934</v>
      </c>
      <c r="R3974" s="7" t="s">
        <v>27935</v>
      </c>
    </row>
    <row r="3975" spans="1:18" ht="90">
      <c r="A3975" s="8" t="s">
        <v>27936</v>
      </c>
      <c r="B3975" s="3" t="s">
        <v>27937</v>
      </c>
      <c r="C3975" s="4" t="s">
        <v>23033</v>
      </c>
      <c r="D3975" s="3" t="s">
        <v>27938</v>
      </c>
      <c r="E3975" s="6">
        <v>43944.930509259255</v>
      </c>
      <c r="F3975" s="3"/>
      <c r="G3975" s="3"/>
      <c r="H3975" s="3"/>
      <c r="I3975" s="3"/>
      <c r="J3975" s="3" t="s">
        <v>27939</v>
      </c>
      <c r="K3975" s="3"/>
      <c r="L3975" s="7" t="s">
        <v>27</v>
      </c>
      <c r="M3975" s="14" t="s">
        <v>27940</v>
      </c>
      <c r="N3975" s="3">
        <v>341</v>
      </c>
      <c r="O3975" s="3">
        <v>3901</v>
      </c>
      <c r="P3975" s="3" t="s">
        <v>27941</v>
      </c>
      <c r="Q3975" s="17" t="s">
        <v>27942</v>
      </c>
      <c r="R3975" s="7" t="s">
        <v>22938</v>
      </c>
    </row>
    <row r="3976" spans="1:18" ht="56.25">
      <c r="A3976" s="8" t="s">
        <v>27943</v>
      </c>
      <c r="B3976" s="3" t="s">
        <v>27944</v>
      </c>
      <c r="C3976" s="4" t="s">
        <v>27945</v>
      </c>
      <c r="D3976" s="3" t="s">
        <v>27946</v>
      </c>
      <c r="E3976" s="6">
        <v>43944.930474537032</v>
      </c>
      <c r="F3976" s="3"/>
      <c r="G3976" s="3"/>
      <c r="H3976" s="3"/>
      <c r="I3976" s="3"/>
      <c r="J3976" s="3" t="s">
        <v>27947</v>
      </c>
      <c r="K3976" s="3"/>
      <c r="L3976" s="7" t="s">
        <v>57</v>
      </c>
      <c r="M3976" s="14" t="s">
        <v>27948</v>
      </c>
      <c r="N3976" s="3">
        <v>2337</v>
      </c>
      <c r="O3976" s="3">
        <v>2092</v>
      </c>
      <c r="P3976" s="3" t="s">
        <v>27949</v>
      </c>
      <c r="Q3976" s="17" t="s">
        <v>27950</v>
      </c>
      <c r="R3976" s="7" t="s">
        <v>27951</v>
      </c>
    </row>
    <row r="3977" spans="1:18" ht="45">
      <c r="A3977" s="8" t="s">
        <v>27952</v>
      </c>
      <c r="B3977" s="3" t="s">
        <v>27953</v>
      </c>
      <c r="C3977" s="4" t="s">
        <v>22472</v>
      </c>
      <c r="D3977" s="3" t="s">
        <v>27954</v>
      </c>
      <c r="E3977" s="6">
        <v>43944.93041666667</v>
      </c>
      <c r="F3977" s="3"/>
      <c r="G3977" s="3"/>
      <c r="H3977" s="3"/>
      <c r="I3977" s="3"/>
      <c r="J3977" s="3" t="s">
        <v>27955</v>
      </c>
      <c r="K3977" s="3"/>
      <c r="L3977" s="7" t="s">
        <v>27</v>
      </c>
      <c r="M3977" s="14" t="s">
        <v>27956</v>
      </c>
      <c r="N3977" s="3">
        <v>230</v>
      </c>
      <c r="O3977" s="3">
        <v>1091</v>
      </c>
      <c r="P3977" s="3"/>
      <c r="Q3977" s="17" t="s">
        <v>27957</v>
      </c>
      <c r="R3977" s="7" t="s">
        <v>1098</v>
      </c>
    </row>
    <row r="3978" spans="1:18" ht="78.75">
      <c r="A3978" s="8" t="s">
        <v>27958</v>
      </c>
      <c r="B3978" s="3" t="s">
        <v>27959</v>
      </c>
      <c r="C3978" s="4" t="s">
        <v>27960</v>
      </c>
      <c r="D3978" s="3" t="s">
        <v>27954</v>
      </c>
      <c r="E3978" s="6">
        <v>43944.93041666667</v>
      </c>
      <c r="F3978" s="3"/>
      <c r="G3978" s="3"/>
      <c r="H3978" s="3"/>
      <c r="I3978" s="3"/>
      <c r="J3978" s="3" t="s">
        <v>27961</v>
      </c>
      <c r="K3978" s="3"/>
      <c r="L3978" s="7" t="s">
        <v>27</v>
      </c>
      <c r="M3978" s="14" t="s">
        <v>340</v>
      </c>
      <c r="N3978" s="3">
        <v>52</v>
      </c>
      <c r="O3978" s="3">
        <v>73</v>
      </c>
      <c r="P3978" s="3"/>
      <c r="Q3978" s="17" t="s">
        <v>27962</v>
      </c>
      <c r="R3978" s="7" t="s">
        <v>27963</v>
      </c>
    </row>
    <row r="3979" spans="1:18" ht="101.25">
      <c r="A3979" s="8" t="s">
        <v>27964</v>
      </c>
      <c r="B3979" s="3" t="s">
        <v>27965</v>
      </c>
      <c r="C3979" s="4" t="s">
        <v>25538</v>
      </c>
      <c r="D3979" s="3" t="s">
        <v>27966</v>
      </c>
      <c r="E3979" s="6">
        <v>43944.930300925931</v>
      </c>
      <c r="F3979" s="3"/>
      <c r="G3979" s="3"/>
      <c r="H3979" s="3"/>
      <c r="I3979" s="3"/>
      <c r="J3979" s="3" t="s">
        <v>27967</v>
      </c>
      <c r="K3979" s="3"/>
      <c r="L3979" s="7" t="s">
        <v>27</v>
      </c>
      <c r="M3979" s="14" t="s">
        <v>27968</v>
      </c>
      <c r="N3979" s="3">
        <v>435</v>
      </c>
      <c r="O3979" s="3">
        <v>507</v>
      </c>
      <c r="P3979" s="3" t="s">
        <v>5531</v>
      </c>
      <c r="Q3979" s="17" t="s">
        <v>27969</v>
      </c>
      <c r="R3979" s="7" t="s">
        <v>25543</v>
      </c>
    </row>
    <row r="3980" spans="1:18" ht="56.25">
      <c r="A3980" s="8" t="s">
        <v>27970</v>
      </c>
      <c r="B3980" s="3" t="s">
        <v>27971</v>
      </c>
      <c r="C3980" s="4" t="s">
        <v>27972</v>
      </c>
      <c r="D3980" s="3" t="s">
        <v>27973</v>
      </c>
      <c r="E3980" s="6">
        <v>43944.930185185185</v>
      </c>
      <c r="F3980" s="3"/>
      <c r="G3980" s="3"/>
      <c r="H3980" s="3" t="s">
        <v>27974</v>
      </c>
      <c r="I3980" s="3" t="s">
        <v>27975</v>
      </c>
      <c r="J3980" s="3" t="s">
        <v>27976</v>
      </c>
      <c r="K3980" s="3" t="s">
        <v>27977</v>
      </c>
      <c r="L3980" s="7" t="s">
        <v>178</v>
      </c>
      <c r="M3980" s="14" t="s">
        <v>27978</v>
      </c>
      <c r="N3980" s="3"/>
      <c r="O3980" s="3">
        <v>55</v>
      </c>
      <c r="P3980" s="3" t="s">
        <v>20160</v>
      </c>
      <c r="Q3980" s="17" t="s">
        <v>27979</v>
      </c>
      <c r="R3980" s="7" t="s">
        <v>27980</v>
      </c>
    </row>
    <row r="3981" spans="1:18" ht="56.25">
      <c r="A3981" s="8" t="s">
        <v>27981</v>
      </c>
      <c r="B3981" s="3" t="s">
        <v>27944</v>
      </c>
      <c r="C3981" s="4" t="s">
        <v>27982</v>
      </c>
      <c r="D3981" s="3" t="s">
        <v>27983</v>
      </c>
      <c r="E3981" s="6">
        <v>43944.9300462963</v>
      </c>
      <c r="F3981" s="3"/>
      <c r="G3981" s="3"/>
      <c r="H3981" s="3"/>
      <c r="I3981" s="3"/>
      <c r="J3981" s="3" t="s">
        <v>27947</v>
      </c>
      <c r="K3981" s="3"/>
      <c r="L3981" s="7" t="s">
        <v>57</v>
      </c>
      <c r="M3981" s="14" t="s">
        <v>27948</v>
      </c>
      <c r="N3981" s="3">
        <v>2337</v>
      </c>
      <c r="O3981" s="3">
        <v>2092</v>
      </c>
      <c r="P3981" s="3" t="s">
        <v>27949</v>
      </c>
      <c r="Q3981" s="17" t="s">
        <v>27984</v>
      </c>
      <c r="R3981" s="7" t="s">
        <v>27951</v>
      </c>
    </row>
    <row r="3982" spans="1:18" ht="45">
      <c r="A3982" s="8" t="s">
        <v>27985</v>
      </c>
      <c r="B3982" s="3" t="s">
        <v>27986</v>
      </c>
      <c r="C3982" s="4" t="s">
        <v>27987</v>
      </c>
      <c r="D3982" s="3" t="s">
        <v>27988</v>
      </c>
      <c r="E3982" s="6">
        <v>43944.929895833338</v>
      </c>
      <c r="F3982" s="3"/>
      <c r="G3982" s="3"/>
      <c r="H3982" s="3"/>
      <c r="I3982" s="3"/>
      <c r="J3982" s="3" t="s">
        <v>27989</v>
      </c>
      <c r="K3982" s="3"/>
      <c r="L3982" s="7" t="s">
        <v>1732</v>
      </c>
      <c r="M3982" s="14" t="s">
        <v>27990</v>
      </c>
      <c r="N3982" s="3">
        <v>361</v>
      </c>
      <c r="O3982" s="3">
        <v>92</v>
      </c>
      <c r="P3982" s="3" t="s">
        <v>27991</v>
      </c>
      <c r="Q3982" s="17" t="s">
        <v>27992</v>
      </c>
      <c r="R3982" s="7" t="s">
        <v>27993</v>
      </c>
    </row>
    <row r="3983" spans="1:18" ht="56.25">
      <c r="A3983" s="8" t="s">
        <v>27994</v>
      </c>
      <c r="B3983" s="3" t="s">
        <v>27995</v>
      </c>
      <c r="C3983" s="4" t="s">
        <v>22365</v>
      </c>
      <c r="D3983" s="3" t="s">
        <v>27996</v>
      </c>
      <c r="E3983" s="6">
        <v>43944.929814814815</v>
      </c>
      <c r="F3983" s="3"/>
      <c r="G3983" s="3"/>
      <c r="H3983" s="3"/>
      <c r="I3983" s="3"/>
      <c r="J3983" s="3" t="s">
        <v>27997</v>
      </c>
      <c r="K3983" s="3"/>
      <c r="L3983" s="7" t="s">
        <v>27</v>
      </c>
      <c r="M3983" s="14" t="s">
        <v>27998</v>
      </c>
      <c r="N3983" s="3">
        <v>194</v>
      </c>
      <c r="O3983" s="3">
        <v>206</v>
      </c>
      <c r="P3983" s="3"/>
      <c r="Q3983" s="17" t="s">
        <v>27999</v>
      </c>
      <c r="R3983" s="7" t="s">
        <v>22370</v>
      </c>
    </row>
    <row r="3984" spans="1:18" ht="101.25">
      <c r="A3984" s="8" t="s">
        <v>28000</v>
      </c>
      <c r="B3984" s="3" t="s">
        <v>28001</v>
      </c>
      <c r="C3984" s="4" t="s">
        <v>28002</v>
      </c>
      <c r="D3984" s="3" t="s">
        <v>28003</v>
      </c>
      <c r="E3984" s="6">
        <v>43944.929803240739</v>
      </c>
      <c r="F3984" s="3"/>
      <c r="G3984" s="3"/>
      <c r="H3984" s="3"/>
      <c r="I3984" s="3"/>
      <c r="J3984" s="3" t="s">
        <v>28004</v>
      </c>
      <c r="K3984" s="3"/>
      <c r="L3984" s="7" t="s">
        <v>27</v>
      </c>
      <c r="M3984" s="14" t="s">
        <v>28005</v>
      </c>
      <c r="N3984" s="3">
        <v>223</v>
      </c>
      <c r="O3984" s="3">
        <v>331</v>
      </c>
      <c r="P3984" s="3" t="s">
        <v>3675</v>
      </c>
      <c r="Q3984" s="17" t="s">
        <v>28006</v>
      </c>
      <c r="R3984" s="7" t="s">
        <v>28007</v>
      </c>
    </row>
    <row r="3985" spans="1:18" ht="90">
      <c r="A3985" s="8" t="s">
        <v>28008</v>
      </c>
      <c r="B3985" s="3" t="s">
        <v>18492</v>
      </c>
      <c r="C3985" s="4" t="s">
        <v>28009</v>
      </c>
      <c r="D3985" s="3" t="s">
        <v>28010</v>
      </c>
      <c r="E3985" s="6">
        <v>43944.929745370369</v>
      </c>
      <c r="F3985" s="3"/>
      <c r="G3985" s="3"/>
      <c r="H3985" s="3"/>
      <c r="I3985" s="3"/>
      <c r="J3985" s="3" t="s">
        <v>18494</v>
      </c>
      <c r="K3985" s="3"/>
      <c r="L3985" s="7" t="s">
        <v>18232</v>
      </c>
      <c r="M3985" s="14" t="s">
        <v>18495</v>
      </c>
      <c r="N3985" s="3">
        <v>2016773</v>
      </c>
      <c r="O3985" s="3">
        <v>1876</v>
      </c>
      <c r="P3985" s="3" t="s">
        <v>4898</v>
      </c>
      <c r="Q3985" s="17" t="s">
        <v>28011</v>
      </c>
      <c r="R3985" s="7" t="s">
        <v>28012</v>
      </c>
    </row>
    <row r="3986" spans="1:18" ht="67.5">
      <c r="A3986" s="8" t="s">
        <v>28013</v>
      </c>
      <c r="B3986" s="3" t="s">
        <v>28014</v>
      </c>
      <c r="C3986" s="4" t="s">
        <v>21725</v>
      </c>
      <c r="D3986" s="3" t="s">
        <v>28015</v>
      </c>
      <c r="E3986" s="6">
        <v>43944.929664351846</v>
      </c>
      <c r="F3986" s="3"/>
      <c r="G3986" s="3"/>
      <c r="H3986" s="3"/>
      <c r="I3986" s="3"/>
      <c r="J3986" s="3" t="s">
        <v>28016</v>
      </c>
      <c r="K3986" s="3"/>
      <c r="L3986" s="7" t="s">
        <v>27</v>
      </c>
      <c r="M3986" s="14" t="s">
        <v>28017</v>
      </c>
      <c r="N3986" s="3">
        <v>117</v>
      </c>
      <c r="O3986" s="3">
        <v>578</v>
      </c>
      <c r="P3986" s="3" t="s">
        <v>28018</v>
      </c>
      <c r="Q3986" s="17" t="s">
        <v>28019</v>
      </c>
      <c r="R3986" s="7" t="s">
        <v>21730</v>
      </c>
    </row>
    <row r="3987" spans="1:18" ht="90">
      <c r="A3987" s="8" t="s">
        <v>28020</v>
      </c>
      <c r="B3987" s="3" t="s">
        <v>18228</v>
      </c>
      <c r="C3987" s="4" t="s">
        <v>28021</v>
      </c>
      <c r="D3987" s="3" t="s">
        <v>28022</v>
      </c>
      <c r="E3987" s="6">
        <v>43944.929629629631</v>
      </c>
      <c r="F3987" s="3"/>
      <c r="G3987" s="3"/>
      <c r="H3987" s="3"/>
      <c r="I3987" s="3"/>
      <c r="J3987" s="3" t="s">
        <v>18231</v>
      </c>
      <c r="K3987" s="3"/>
      <c r="L3987" s="7" t="s">
        <v>18232</v>
      </c>
      <c r="M3987" s="14" t="s">
        <v>18233</v>
      </c>
      <c r="N3987" s="3">
        <v>278175</v>
      </c>
      <c r="O3987" s="3">
        <v>1041</v>
      </c>
      <c r="P3987" s="3"/>
      <c r="Q3987" s="17" t="s">
        <v>28023</v>
      </c>
      <c r="R3987" s="7" t="s">
        <v>28024</v>
      </c>
    </row>
    <row r="3988" spans="1:18" ht="101.25">
      <c r="A3988" s="8" t="s">
        <v>28025</v>
      </c>
      <c r="B3988" s="3" t="s">
        <v>28026</v>
      </c>
      <c r="C3988" s="4" t="s">
        <v>21534</v>
      </c>
      <c r="D3988" s="3" t="s">
        <v>28027</v>
      </c>
      <c r="E3988" s="6">
        <v>43944.929548611108</v>
      </c>
      <c r="F3988" s="3"/>
      <c r="G3988" s="3"/>
      <c r="H3988" s="3"/>
      <c r="I3988" s="3"/>
      <c r="J3988" s="3" t="s">
        <v>28028</v>
      </c>
      <c r="K3988" s="3"/>
      <c r="L3988" s="7" t="s">
        <v>178</v>
      </c>
      <c r="M3988" s="14" t="s">
        <v>28029</v>
      </c>
      <c r="N3988" s="3">
        <v>725</v>
      </c>
      <c r="O3988" s="3">
        <v>3382</v>
      </c>
      <c r="P3988" s="3" t="s">
        <v>5531</v>
      </c>
      <c r="Q3988" s="17" t="s">
        <v>28030</v>
      </c>
      <c r="R3988" s="7" t="s">
        <v>21538</v>
      </c>
    </row>
    <row r="3989" spans="1:18" ht="33.75">
      <c r="A3989" s="8" t="s">
        <v>28031</v>
      </c>
      <c r="B3989" s="3" t="s">
        <v>28032</v>
      </c>
      <c r="C3989" s="4" t="s">
        <v>6901</v>
      </c>
      <c r="D3989" s="3" t="s">
        <v>28033</v>
      </c>
      <c r="E3989" s="6">
        <v>43944.929398148146</v>
      </c>
      <c r="F3989" s="3"/>
      <c r="G3989" s="3"/>
      <c r="H3989" s="3"/>
      <c r="I3989" s="3"/>
      <c r="J3989" s="3" t="s">
        <v>28034</v>
      </c>
      <c r="K3989" s="3"/>
      <c r="L3989" s="7" t="s">
        <v>57</v>
      </c>
      <c r="M3989" s="14" t="s">
        <v>28035</v>
      </c>
      <c r="N3989" s="3">
        <v>3797</v>
      </c>
      <c r="O3989" s="3">
        <v>3686</v>
      </c>
      <c r="P3989" s="3" t="s">
        <v>1179</v>
      </c>
      <c r="Q3989" s="17" t="s">
        <v>28036</v>
      </c>
      <c r="R3989" s="7" t="s">
        <v>6907</v>
      </c>
    </row>
    <row r="3990" spans="1:18" ht="67.5">
      <c r="A3990" s="8" t="s">
        <v>28037</v>
      </c>
      <c r="B3990" s="3" t="s">
        <v>28038</v>
      </c>
      <c r="C3990" s="4" t="s">
        <v>21725</v>
      </c>
      <c r="D3990" s="3" t="s">
        <v>28039</v>
      </c>
      <c r="E3990" s="6">
        <v>43944.929375</v>
      </c>
      <c r="F3990" s="3"/>
      <c r="G3990" s="3"/>
      <c r="H3990" s="3"/>
      <c r="I3990" s="3"/>
      <c r="J3990" s="3" t="s">
        <v>28040</v>
      </c>
      <c r="K3990" s="3"/>
      <c r="L3990" s="7" t="s">
        <v>57</v>
      </c>
      <c r="M3990" s="14" t="s">
        <v>28041</v>
      </c>
      <c r="N3990" s="3">
        <v>346</v>
      </c>
      <c r="O3990" s="3">
        <v>1779</v>
      </c>
      <c r="P3990" s="3" t="s">
        <v>912</v>
      </c>
      <c r="Q3990" s="17" t="s">
        <v>28042</v>
      </c>
      <c r="R3990" s="7" t="s">
        <v>21730</v>
      </c>
    </row>
    <row r="3991" spans="1:18" ht="56.25">
      <c r="A3991" s="8" t="s">
        <v>28043</v>
      </c>
      <c r="B3991" s="3" t="s">
        <v>28044</v>
      </c>
      <c r="C3991" s="4" t="s">
        <v>21483</v>
      </c>
      <c r="D3991" s="3" t="s">
        <v>28045</v>
      </c>
      <c r="E3991" s="6">
        <v>43944.929340277777</v>
      </c>
      <c r="F3991" s="3"/>
      <c r="G3991" s="3"/>
      <c r="H3991" s="3"/>
      <c r="I3991" s="3"/>
      <c r="J3991" s="3" t="s">
        <v>28046</v>
      </c>
      <c r="K3991" s="3"/>
      <c r="L3991" s="7" t="s">
        <v>27</v>
      </c>
      <c r="M3991" s="14" t="s">
        <v>28047</v>
      </c>
      <c r="N3991" s="3">
        <v>152</v>
      </c>
      <c r="O3991" s="3">
        <v>323</v>
      </c>
      <c r="P3991" s="3" t="s">
        <v>28048</v>
      </c>
      <c r="Q3991" s="17" t="s">
        <v>28049</v>
      </c>
      <c r="R3991" s="7" t="s">
        <v>21489</v>
      </c>
    </row>
    <row r="3992" spans="1:18" ht="78.75">
      <c r="A3992" s="8" t="s">
        <v>28050</v>
      </c>
      <c r="B3992" s="3" t="s">
        <v>28051</v>
      </c>
      <c r="C3992" s="4" t="s">
        <v>21756</v>
      </c>
      <c r="D3992" s="3" t="s">
        <v>28045</v>
      </c>
      <c r="E3992" s="6">
        <v>43944.929340277777</v>
      </c>
      <c r="F3992" s="3"/>
      <c r="G3992" s="3"/>
      <c r="H3992" s="3"/>
      <c r="I3992" s="3"/>
      <c r="J3992" s="3" t="s">
        <v>28052</v>
      </c>
      <c r="K3992" s="3"/>
      <c r="L3992" s="7" t="s">
        <v>27</v>
      </c>
      <c r="M3992" s="14" t="s">
        <v>28053</v>
      </c>
      <c r="N3992" s="3">
        <v>1996</v>
      </c>
      <c r="O3992" s="3">
        <v>2726</v>
      </c>
      <c r="P3992" s="3" t="s">
        <v>975</v>
      </c>
      <c r="Q3992" s="17" t="s">
        <v>28054</v>
      </c>
      <c r="R3992" s="7" t="s">
        <v>21761</v>
      </c>
    </row>
    <row r="3993" spans="1:18" ht="90">
      <c r="A3993" s="8" t="s">
        <v>28055</v>
      </c>
      <c r="B3993" s="3" t="s">
        <v>28056</v>
      </c>
      <c r="C3993" s="4" t="s">
        <v>21427</v>
      </c>
      <c r="D3993" s="3" t="s">
        <v>28057</v>
      </c>
      <c r="E3993" s="6">
        <v>43944.929270833338</v>
      </c>
      <c r="F3993" s="3"/>
      <c r="G3993" s="3"/>
      <c r="H3993" s="3"/>
      <c r="I3993" s="3"/>
      <c r="J3993" s="3" t="s">
        <v>28058</v>
      </c>
      <c r="K3993" s="3"/>
      <c r="L3993" s="7" t="s">
        <v>27</v>
      </c>
      <c r="M3993" s="14" t="s">
        <v>28059</v>
      </c>
      <c r="N3993" s="3">
        <v>5844</v>
      </c>
      <c r="O3993" s="3">
        <v>4623</v>
      </c>
      <c r="P3993" s="3" t="s">
        <v>28060</v>
      </c>
      <c r="Q3993" s="17" t="s">
        <v>28061</v>
      </c>
      <c r="R3993" s="7" t="s">
        <v>21432</v>
      </c>
    </row>
    <row r="3994" spans="1:18" ht="56.25">
      <c r="A3994" s="8" t="s">
        <v>28062</v>
      </c>
      <c r="B3994" s="3" t="s">
        <v>28063</v>
      </c>
      <c r="C3994" s="4" t="s">
        <v>28064</v>
      </c>
      <c r="D3994" s="3" t="s">
        <v>28065</v>
      </c>
      <c r="E3994" s="6">
        <v>43944.929236111115</v>
      </c>
      <c r="F3994" s="3"/>
      <c r="G3994" s="3"/>
      <c r="H3994" s="3"/>
      <c r="I3994" s="3"/>
      <c r="J3994" s="3" t="s">
        <v>28066</v>
      </c>
      <c r="K3994" s="3"/>
      <c r="L3994" s="7" t="s">
        <v>27</v>
      </c>
      <c r="M3994" s="14" t="s">
        <v>28067</v>
      </c>
      <c r="N3994" s="3">
        <v>1223</v>
      </c>
      <c r="O3994" s="3">
        <v>772</v>
      </c>
      <c r="P3994" s="3"/>
      <c r="Q3994" s="17" t="s">
        <v>28068</v>
      </c>
      <c r="R3994" s="7" t="s">
        <v>28069</v>
      </c>
    </row>
    <row r="3995" spans="1:18" ht="67.5">
      <c r="A3995" s="8" t="s">
        <v>28070</v>
      </c>
      <c r="B3995" s="3" t="s">
        <v>28071</v>
      </c>
      <c r="C3995" s="4" t="s">
        <v>21725</v>
      </c>
      <c r="D3995" s="3" t="s">
        <v>28072</v>
      </c>
      <c r="E3995" s="6">
        <v>43944.929155092592</v>
      </c>
      <c r="F3995" s="3"/>
      <c r="G3995" s="3"/>
      <c r="H3995" s="3"/>
      <c r="I3995" s="3"/>
      <c r="J3995" s="3" t="s">
        <v>28073</v>
      </c>
      <c r="K3995" s="3"/>
      <c r="L3995" s="7" t="s">
        <v>27</v>
      </c>
      <c r="M3995" s="14" t="s">
        <v>28074</v>
      </c>
      <c r="N3995" s="3">
        <v>1118</v>
      </c>
      <c r="O3995" s="3">
        <v>3363</v>
      </c>
      <c r="P3995" s="3" t="s">
        <v>28075</v>
      </c>
      <c r="Q3995" s="17" t="s">
        <v>28076</v>
      </c>
      <c r="R3995" s="7" t="s">
        <v>21730</v>
      </c>
    </row>
    <row r="3996" spans="1:18" ht="90">
      <c r="A3996" s="8" t="s">
        <v>28077</v>
      </c>
      <c r="B3996" s="3" t="s">
        <v>28078</v>
      </c>
      <c r="C3996" s="4" t="s">
        <v>21427</v>
      </c>
      <c r="D3996" s="3" t="s">
        <v>28079</v>
      </c>
      <c r="E3996" s="6">
        <v>43944.929085648153</v>
      </c>
      <c r="F3996" s="3"/>
      <c r="G3996" s="3"/>
      <c r="H3996" s="3"/>
      <c r="I3996" s="3"/>
      <c r="J3996" s="3" t="s">
        <v>28080</v>
      </c>
      <c r="K3996" s="3"/>
      <c r="L3996" s="7" t="s">
        <v>178</v>
      </c>
      <c r="M3996" s="14" t="s">
        <v>28081</v>
      </c>
      <c r="N3996" s="3">
        <v>34</v>
      </c>
      <c r="O3996" s="3">
        <v>123</v>
      </c>
      <c r="P3996" s="3" t="s">
        <v>28082</v>
      </c>
      <c r="Q3996" s="17" t="s">
        <v>28083</v>
      </c>
      <c r="R3996" s="7" t="s">
        <v>21432</v>
      </c>
    </row>
    <row r="3997" spans="1:18" ht="56.25">
      <c r="A3997" s="8" t="s">
        <v>28084</v>
      </c>
      <c r="B3997" s="3" t="s">
        <v>28085</v>
      </c>
      <c r="C3997" s="4" t="s">
        <v>28064</v>
      </c>
      <c r="D3997" s="3" t="s">
        <v>28086</v>
      </c>
      <c r="E3997" s="6">
        <v>43944.929062499999</v>
      </c>
      <c r="F3997" s="3"/>
      <c r="G3997" s="3"/>
      <c r="H3997" s="3"/>
      <c r="I3997" s="3"/>
      <c r="J3997" s="3" t="s">
        <v>28087</v>
      </c>
      <c r="K3997" s="3"/>
      <c r="L3997" s="7" t="s">
        <v>27</v>
      </c>
      <c r="M3997" s="14" t="s">
        <v>28088</v>
      </c>
      <c r="N3997" s="3">
        <v>144</v>
      </c>
      <c r="O3997" s="3">
        <v>168</v>
      </c>
      <c r="P3997" s="3" t="s">
        <v>912</v>
      </c>
      <c r="Q3997" s="17" t="s">
        <v>28089</v>
      </c>
      <c r="R3997" s="7" t="s">
        <v>28069</v>
      </c>
    </row>
    <row r="3998" spans="1:18" ht="67.5">
      <c r="A3998" s="8" t="s">
        <v>28090</v>
      </c>
      <c r="B3998" s="3" t="s">
        <v>28091</v>
      </c>
      <c r="C3998" s="4" t="s">
        <v>21725</v>
      </c>
      <c r="D3998" s="3" t="s">
        <v>28092</v>
      </c>
      <c r="E3998" s="6">
        <v>43944.928981481484</v>
      </c>
      <c r="F3998" s="3"/>
      <c r="G3998" s="3"/>
      <c r="H3998" s="3"/>
      <c r="I3998" s="3"/>
      <c r="J3998" s="3" t="s">
        <v>28093</v>
      </c>
      <c r="K3998" s="3"/>
      <c r="L3998" s="7" t="s">
        <v>178</v>
      </c>
      <c r="M3998" s="14" t="s">
        <v>28094</v>
      </c>
      <c r="N3998" s="3">
        <v>1580</v>
      </c>
      <c r="O3998" s="3">
        <v>1039</v>
      </c>
      <c r="P3998" s="3"/>
      <c r="Q3998" s="17" t="s">
        <v>28095</v>
      </c>
      <c r="R3998" s="7" t="s">
        <v>21730</v>
      </c>
    </row>
    <row r="3999" spans="1:18" ht="78.75">
      <c r="A3999" s="8" t="s">
        <v>28096</v>
      </c>
      <c r="B3999" s="3" t="s">
        <v>28097</v>
      </c>
      <c r="C3999" s="4" t="s">
        <v>25416</v>
      </c>
      <c r="D3999" s="3" t="s">
        <v>28098</v>
      </c>
      <c r="E3999" s="6">
        <v>43944.928935185184</v>
      </c>
      <c r="F3999" s="3"/>
      <c r="G3999" s="3"/>
      <c r="H3999" s="3"/>
      <c r="I3999" s="3"/>
      <c r="J3999" s="3" t="s">
        <v>28099</v>
      </c>
      <c r="K3999" s="3"/>
      <c r="L3999" s="7" t="s">
        <v>27</v>
      </c>
      <c r="M3999" s="14" t="s">
        <v>28100</v>
      </c>
      <c r="N3999" s="3">
        <v>32</v>
      </c>
      <c r="O3999" s="3">
        <v>96</v>
      </c>
      <c r="P3999" s="3"/>
      <c r="Q3999" s="17" t="s">
        <v>28101</v>
      </c>
      <c r="R3999" s="7" t="s">
        <v>21850</v>
      </c>
    </row>
    <row r="4000" spans="1:18" ht="67.5">
      <c r="A4000" s="8" t="s">
        <v>28102</v>
      </c>
      <c r="B4000" s="3" t="s">
        <v>26307</v>
      </c>
      <c r="C4000" s="4" t="s">
        <v>21582</v>
      </c>
      <c r="D4000" s="3" t="s">
        <v>28098</v>
      </c>
      <c r="E4000" s="6">
        <v>43944.928935185184</v>
      </c>
      <c r="F4000" s="3"/>
      <c r="G4000" s="3"/>
      <c r="H4000" s="3"/>
      <c r="I4000" s="3"/>
      <c r="J4000" s="3" t="s">
        <v>26309</v>
      </c>
      <c r="K4000" s="3"/>
      <c r="L4000" s="7" t="s">
        <v>27</v>
      </c>
      <c r="M4000" s="14" t="s">
        <v>26310</v>
      </c>
      <c r="N4000" s="3">
        <v>91</v>
      </c>
      <c r="O4000" s="3">
        <v>438</v>
      </c>
      <c r="P4000" s="3"/>
      <c r="Q4000" s="17" t="s">
        <v>28103</v>
      </c>
      <c r="R4000" s="7" t="s">
        <v>21585</v>
      </c>
    </row>
    <row r="4001" spans="1:18" ht="33.75">
      <c r="A4001" s="8" t="s">
        <v>28104</v>
      </c>
      <c r="B4001" s="3" t="s">
        <v>28105</v>
      </c>
      <c r="C4001" s="4" t="s">
        <v>22333</v>
      </c>
      <c r="D4001" s="3" t="s">
        <v>28106</v>
      </c>
      <c r="E4001" s="6">
        <v>43944.928912037038</v>
      </c>
      <c r="F4001" s="3"/>
      <c r="G4001" s="3"/>
      <c r="H4001" s="3"/>
      <c r="I4001" s="3"/>
      <c r="J4001" s="3" t="s">
        <v>28107</v>
      </c>
      <c r="K4001" s="3"/>
      <c r="L4001" s="7" t="s">
        <v>178</v>
      </c>
      <c r="M4001" s="14" t="s">
        <v>28108</v>
      </c>
      <c r="N4001" s="3">
        <v>304</v>
      </c>
      <c r="O4001" s="3">
        <v>356</v>
      </c>
      <c r="P4001" s="3"/>
      <c r="Q4001" s="17" t="s">
        <v>28109</v>
      </c>
      <c r="R4001" s="7" t="s">
        <v>22338</v>
      </c>
    </row>
    <row r="4002" spans="1:18" ht="78.75">
      <c r="A4002" s="8" t="s">
        <v>28110</v>
      </c>
      <c r="B4002" s="3" t="s">
        <v>28111</v>
      </c>
      <c r="C4002" s="4" t="s">
        <v>25416</v>
      </c>
      <c r="D4002" s="3" t="s">
        <v>28112</v>
      </c>
      <c r="E4002" s="6">
        <v>43944.928888888884</v>
      </c>
      <c r="F4002" s="3"/>
      <c r="G4002" s="3"/>
      <c r="H4002" s="3"/>
      <c r="I4002" s="3"/>
      <c r="J4002" s="3" t="s">
        <v>28113</v>
      </c>
      <c r="K4002" s="3"/>
      <c r="L4002" s="7" t="s">
        <v>27</v>
      </c>
      <c r="M4002" s="14" t="s">
        <v>28114</v>
      </c>
      <c r="N4002" s="3">
        <v>1295</v>
      </c>
      <c r="O4002" s="3">
        <v>1669</v>
      </c>
      <c r="P4002" s="3" t="s">
        <v>28115</v>
      </c>
      <c r="Q4002" s="17" t="s">
        <v>28116</v>
      </c>
      <c r="R4002" s="7" t="s">
        <v>21850</v>
      </c>
    </row>
    <row r="4003" spans="1:18" ht="67.5">
      <c r="A4003" s="8" t="s">
        <v>28117</v>
      </c>
      <c r="B4003" s="3" t="s">
        <v>26307</v>
      </c>
      <c r="C4003" s="4" t="s">
        <v>21434</v>
      </c>
      <c r="D4003" s="3" t="s">
        <v>28118</v>
      </c>
      <c r="E4003" s="6">
        <v>43944.928854166668</v>
      </c>
      <c r="F4003" s="3"/>
      <c r="G4003" s="3"/>
      <c r="H4003" s="3"/>
      <c r="I4003" s="3"/>
      <c r="J4003" s="3" t="s">
        <v>26309</v>
      </c>
      <c r="K4003" s="3"/>
      <c r="L4003" s="7" t="s">
        <v>27</v>
      </c>
      <c r="M4003" s="14" t="s">
        <v>26310</v>
      </c>
      <c r="N4003" s="3">
        <v>91</v>
      </c>
      <c r="O4003" s="3">
        <v>438</v>
      </c>
      <c r="P4003" s="3"/>
      <c r="Q4003" s="17" t="s">
        <v>28119</v>
      </c>
      <c r="R4003" s="7" t="s">
        <v>21437</v>
      </c>
    </row>
    <row r="4004" spans="1:18" ht="90">
      <c r="A4004" s="8" t="s">
        <v>28120</v>
      </c>
      <c r="B4004" s="3" t="s">
        <v>28121</v>
      </c>
      <c r="C4004" s="4" t="s">
        <v>28122</v>
      </c>
      <c r="D4004" s="3" t="s">
        <v>28123</v>
      </c>
      <c r="E4004" s="6">
        <v>43944.928831018522</v>
      </c>
      <c r="F4004" s="3"/>
      <c r="G4004" s="3"/>
      <c r="H4004" s="3"/>
      <c r="I4004" s="3"/>
      <c r="J4004" s="3" t="s">
        <v>28124</v>
      </c>
      <c r="K4004" s="3"/>
      <c r="L4004" s="7" t="s">
        <v>27</v>
      </c>
      <c r="M4004" s="14" t="s">
        <v>28125</v>
      </c>
      <c r="N4004" s="3">
        <v>23719</v>
      </c>
      <c r="O4004" s="3">
        <v>191</v>
      </c>
      <c r="P4004" s="3" t="s">
        <v>21662</v>
      </c>
      <c r="Q4004" s="17" t="s">
        <v>28126</v>
      </c>
      <c r="R4004" s="7" t="s">
        <v>28127</v>
      </c>
    </row>
    <row r="4005" spans="1:18" ht="67.5">
      <c r="A4005" s="8" t="s">
        <v>28128</v>
      </c>
      <c r="B4005" s="3" t="s">
        <v>28129</v>
      </c>
      <c r="C4005" s="4" t="s">
        <v>21725</v>
      </c>
      <c r="D4005" s="3" t="s">
        <v>28130</v>
      </c>
      <c r="E4005" s="6">
        <v>43944.928773148145</v>
      </c>
      <c r="F4005" s="3"/>
      <c r="G4005" s="3"/>
      <c r="H4005" s="3"/>
      <c r="I4005" s="3"/>
      <c r="J4005" s="3" t="s">
        <v>28131</v>
      </c>
      <c r="K4005" s="3"/>
      <c r="L4005" s="7" t="s">
        <v>57</v>
      </c>
      <c r="M4005" s="14" t="s">
        <v>28132</v>
      </c>
      <c r="N4005" s="3">
        <v>6947</v>
      </c>
      <c r="O4005" s="3">
        <v>505</v>
      </c>
      <c r="P4005" s="3" t="s">
        <v>28133</v>
      </c>
      <c r="Q4005" s="17" t="s">
        <v>28134</v>
      </c>
      <c r="R4005" s="7" t="s">
        <v>21730</v>
      </c>
    </row>
    <row r="4006" spans="1:18" ht="56.25">
      <c r="A4006" s="8" t="s">
        <v>28135</v>
      </c>
      <c r="B4006" s="3" t="s">
        <v>28136</v>
      </c>
      <c r="C4006" s="4" t="s">
        <v>26671</v>
      </c>
      <c r="D4006" s="3" t="s">
        <v>28137</v>
      </c>
      <c r="E4006" s="6">
        <v>43944.928657407407</v>
      </c>
      <c r="F4006" s="3"/>
      <c r="G4006" s="3"/>
      <c r="H4006" s="3"/>
      <c r="I4006" s="3"/>
      <c r="J4006" s="3" t="s">
        <v>28138</v>
      </c>
      <c r="K4006" s="3"/>
      <c r="L4006" s="7" t="s">
        <v>57</v>
      </c>
      <c r="M4006" s="14" t="s">
        <v>28139</v>
      </c>
      <c r="N4006" s="3">
        <v>203</v>
      </c>
      <c r="O4006" s="3">
        <v>365</v>
      </c>
      <c r="P4006" s="3"/>
      <c r="Q4006" s="17" t="s">
        <v>28140</v>
      </c>
      <c r="R4006" s="7" t="s">
        <v>26676</v>
      </c>
    </row>
    <row r="4007" spans="1:18" ht="101.25">
      <c r="A4007" s="8" t="s">
        <v>28141</v>
      </c>
      <c r="B4007" s="3" t="s">
        <v>28142</v>
      </c>
      <c r="C4007" s="4" t="s">
        <v>21534</v>
      </c>
      <c r="D4007" s="3" t="s">
        <v>28143</v>
      </c>
      <c r="E4007" s="6">
        <v>43944.928287037037</v>
      </c>
      <c r="F4007" s="3"/>
      <c r="G4007" s="3"/>
      <c r="H4007" s="3"/>
      <c r="I4007" s="3"/>
      <c r="J4007" s="3" t="s">
        <v>28144</v>
      </c>
      <c r="K4007" s="3"/>
      <c r="L4007" s="7" t="s">
        <v>27</v>
      </c>
      <c r="M4007" s="14" t="s">
        <v>28145</v>
      </c>
      <c r="N4007" s="3">
        <v>5</v>
      </c>
      <c r="O4007" s="3">
        <v>135</v>
      </c>
      <c r="P4007" s="3"/>
      <c r="Q4007" s="17" t="s">
        <v>28146</v>
      </c>
      <c r="R4007" s="7" t="s">
        <v>21538</v>
      </c>
    </row>
    <row r="4008" spans="1:18" ht="56.25">
      <c r="A4008" s="8" t="s">
        <v>28147</v>
      </c>
      <c r="B4008" s="3" t="s">
        <v>28148</v>
      </c>
      <c r="C4008" s="4" t="s">
        <v>28149</v>
      </c>
      <c r="D4008" s="3" t="s">
        <v>28150</v>
      </c>
      <c r="E4008" s="6">
        <v>43944.928148148145</v>
      </c>
      <c r="F4008" s="3"/>
      <c r="G4008" s="3"/>
      <c r="H4008" s="3"/>
      <c r="I4008" s="3"/>
      <c r="J4008" s="3" t="s">
        <v>28151</v>
      </c>
      <c r="K4008" s="3"/>
      <c r="L4008" s="7" t="s">
        <v>178</v>
      </c>
      <c r="M4008" s="14" t="s">
        <v>28152</v>
      </c>
      <c r="N4008" s="3">
        <v>40</v>
      </c>
      <c r="O4008" s="3">
        <v>152</v>
      </c>
      <c r="P4008" s="3" t="s">
        <v>28153</v>
      </c>
      <c r="Q4008" s="17" t="s">
        <v>28154</v>
      </c>
      <c r="R4008" s="7" t="s">
        <v>28155</v>
      </c>
    </row>
    <row r="4009" spans="1:18" ht="78.75">
      <c r="A4009" s="8" t="s">
        <v>28156</v>
      </c>
      <c r="B4009" s="3" t="s">
        <v>28157</v>
      </c>
      <c r="C4009" s="4" t="s">
        <v>28158</v>
      </c>
      <c r="D4009" s="3" t="s">
        <v>28159</v>
      </c>
      <c r="E4009" s="6">
        <v>43944.927789351852</v>
      </c>
      <c r="F4009" s="3"/>
      <c r="G4009" s="3"/>
      <c r="H4009" s="3"/>
      <c r="I4009" s="3"/>
      <c r="J4009" s="3" t="s">
        <v>28160</v>
      </c>
      <c r="K4009" s="3"/>
      <c r="L4009" s="7" t="s">
        <v>27</v>
      </c>
      <c r="M4009" s="14" t="s">
        <v>28161</v>
      </c>
      <c r="N4009" s="3">
        <v>143</v>
      </c>
      <c r="O4009" s="3">
        <v>135</v>
      </c>
      <c r="P4009" s="3"/>
      <c r="Q4009" s="17" t="s">
        <v>28162</v>
      </c>
      <c r="R4009" s="7" t="s">
        <v>28163</v>
      </c>
    </row>
    <row r="4010" spans="1:18" ht="33.75">
      <c r="A4010" s="8" t="s">
        <v>28164</v>
      </c>
      <c r="B4010" s="3" t="s">
        <v>28165</v>
      </c>
      <c r="C4010" s="4" t="s">
        <v>28166</v>
      </c>
      <c r="D4010" s="3" t="s">
        <v>28167</v>
      </c>
      <c r="E4010" s="6">
        <v>43944.927777777775</v>
      </c>
      <c r="F4010" s="3"/>
      <c r="G4010" s="3"/>
      <c r="H4010" s="3"/>
      <c r="I4010" s="3"/>
      <c r="J4010" s="3" t="s">
        <v>28168</v>
      </c>
      <c r="K4010" s="3"/>
      <c r="L4010" s="7" t="s">
        <v>57</v>
      </c>
      <c r="M4010" s="14" t="s">
        <v>28169</v>
      </c>
      <c r="N4010" s="3">
        <v>11</v>
      </c>
      <c r="O4010" s="3">
        <v>93</v>
      </c>
      <c r="P4010" s="3" t="s">
        <v>28170</v>
      </c>
      <c r="Q4010" s="17" t="s">
        <v>28171</v>
      </c>
      <c r="R4010" s="7" t="s">
        <v>28172</v>
      </c>
    </row>
    <row r="4011" spans="1:18" ht="67.5">
      <c r="A4011" s="8" t="s">
        <v>28173</v>
      </c>
      <c r="B4011" s="3" t="s">
        <v>28174</v>
      </c>
      <c r="C4011" s="4" t="s">
        <v>21725</v>
      </c>
      <c r="D4011" s="3" t="s">
        <v>28175</v>
      </c>
      <c r="E4011" s="6">
        <v>43944.92769675926</v>
      </c>
      <c r="F4011" s="3"/>
      <c r="G4011" s="3"/>
      <c r="H4011" s="3"/>
      <c r="I4011" s="3"/>
      <c r="J4011" s="3" t="s">
        <v>28176</v>
      </c>
      <c r="K4011" s="3"/>
      <c r="L4011" s="7" t="s">
        <v>27</v>
      </c>
      <c r="M4011" s="14" t="s">
        <v>28177</v>
      </c>
      <c r="N4011" s="3">
        <v>563</v>
      </c>
      <c r="O4011" s="3">
        <v>1129</v>
      </c>
      <c r="P4011" s="3" t="s">
        <v>28178</v>
      </c>
      <c r="Q4011" s="17" t="s">
        <v>28179</v>
      </c>
      <c r="R4011" s="7" t="s">
        <v>21730</v>
      </c>
    </row>
    <row r="4012" spans="1:18" ht="56.25">
      <c r="A4012" s="8" t="s">
        <v>28180</v>
      </c>
      <c r="B4012" s="3" t="s">
        <v>28181</v>
      </c>
      <c r="C4012" s="4" t="s">
        <v>28182</v>
      </c>
      <c r="D4012" s="3" t="s">
        <v>28183</v>
      </c>
      <c r="E4012" s="6">
        <v>43944.927627314813</v>
      </c>
      <c r="F4012" s="3"/>
      <c r="G4012" s="3"/>
      <c r="H4012" s="3"/>
      <c r="I4012" s="3"/>
      <c r="J4012" s="3" t="s">
        <v>28184</v>
      </c>
      <c r="K4012" s="3"/>
      <c r="L4012" s="7" t="s">
        <v>27</v>
      </c>
      <c r="M4012" s="14" t="s">
        <v>28185</v>
      </c>
      <c r="N4012" s="3">
        <v>28</v>
      </c>
      <c r="O4012" s="3">
        <v>60</v>
      </c>
      <c r="P4012" s="3"/>
      <c r="Q4012" s="17" t="s">
        <v>28186</v>
      </c>
      <c r="R4012" s="7" t="s">
        <v>28187</v>
      </c>
    </row>
    <row r="4013" spans="1:18" ht="78.75">
      <c r="A4013" s="8" t="s">
        <v>28188</v>
      </c>
      <c r="B4013" s="3" t="s">
        <v>28189</v>
      </c>
      <c r="C4013" s="4" t="s">
        <v>25386</v>
      </c>
      <c r="D4013" s="3" t="s">
        <v>28190</v>
      </c>
      <c r="E4013" s="6">
        <v>43944.927604166667</v>
      </c>
      <c r="F4013" s="3"/>
      <c r="G4013" s="3"/>
      <c r="H4013" s="3"/>
      <c r="I4013" s="3"/>
      <c r="J4013" s="3" t="s">
        <v>28191</v>
      </c>
      <c r="K4013" s="3"/>
      <c r="L4013" s="7" t="s">
        <v>27</v>
      </c>
      <c r="M4013" s="14" t="s">
        <v>28192</v>
      </c>
      <c r="N4013" s="3">
        <v>109</v>
      </c>
      <c r="O4013" s="3">
        <v>729</v>
      </c>
      <c r="P4013" s="3"/>
      <c r="Q4013" s="17" t="s">
        <v>28193</v>
      </c>
      <c r="R4013" s="7" t="s">
        <v>25391</v>
      </c>
    </row>
    <row r="4014" spans="1:18" ht="56.25">
      <c r="A4014" s="8" t="s">
        <v>28194</v>
      </c>
      <c r="B4014" s="3" t="s">
        <v>1277</v>
      </c>
      <c r="C4014" s="4" t="s">
        <v>28195</v>
      </c>
      <c r="D4014" s="3" t="s">
        <v>28196</v>
      </c>
      <c r="E4014" s="6">
        <v>43944.927511574075</v>
      </c>
      <c r="F4014" s="3"/>
      <c r="G4014" s="3"/>
      <c r="H4014" s="3"/>
      <c r="I4014" s="3"/>
      <c r="J4014" s="3" t="s">
        <v>1280</v>
      </c>
      <c r="K4014" s="3"/>
      <c r="L4014" s="7" t="s">
        <v>178</v>
      </c>
      <c r="M4014" s="14" t="s">
        <v>1281</v>
      </c>
      <c r="N4014" s="3">
        <v>5171</v>
      </c>
      <c r="O4014" s="3">
        <v>809</v>
      </c>
      <c r="P4014" s="3"/>
      <c r="Q4014" s="17" t="s">
        <v>28197</v>
      </c>
      <c r="R4014" s="7" t="s">
        <v>28198</v>
      </c>
    </row>
    <row r="4015" spans="1:18" ht="90">
      <c r="A4015" s="8" t="s">
        <v>28199</v>
      </c>
      <c r="B4015" s="3" t="s">
        <v>28200</v>
      </c>
      <c r="C4015" s="4" t="s">
        <v>21860</v>
      </c>
      <c r="D4015" s="3" t="s">
        <v>28201</v>
      </c>
      <c r="E4015" s="6">
        <v>43944.927395833336</v>
      </c>
      <c r="F4015" s="3"/>
      <c r="G4015" s="3"/>
      <c r="H4015" s="3"/>
      <c r="I4015" s="3"/>
      <c r="J4015" s="3" t="s">
        <v>28202</v>
      </c>
      <c r="K4015" s="3"/>
      <c r="L4015" s="7" t="s">
        <v>27</v>
      </c>
      <c r="M4015" s="14" t="s">
        <v>28203</v>
      </c>
      <c r="N4015" s="3">
        <v>260</v>
      </c>
      <c r="O4015" s="3">
        <v>1689</v>
      </c>
      <c r="P4015" s="3" t="s">
        <v>28204</v>
      </c>
      <c r="Q4015" s="17" t="s">
        <v>28205</v>
      </c>
      <c r="R4015" s="7" t="s">
        <v>21866</v>
      </c>
    </row>
    <row r="4016" spans="1:18" ht="78.75">
      <c r="A4016" s="8" t="s">
        <v>28206</v>
      </c>
      <c r="B4016" s="3" t="s">
        <v>28207</v>
      </c>
      <c r="C4016" s="4" t="s">
        <v>21756</v>
      </c>
      <c r="D4016" s="3" t="s">
        <v>28208</v>
      </c>
      <c r="E4016" s="6">
        <v>43944.927337962959</v>
      </c>
      <c r="F4016" s="3"/>
      <c r="G4016" s="3"/>
      <c r="H4016" s="3"/>
      <c r="I4016" s="3"/>
      <c r="J4016" s="3" t="s">
        <v>28209</v>
      </c>
      <c r="K4016" s="3"/>
      <c r="L4016" s="7" t="s">
        <v>27</v>
      </c>
      <c r="M4016" s="14" t="s">
        <v>28210</v>
      </c>
      <c r="N4016" s="3">
        <v>399</v>
      </c>
      <c r="O4016" s="3">
        <v>263</v>
      </c>
      <c r="P4016" s="3" t="s">
        <v>10269</v>
      </c>
      <c r="Q4016" s="17" t="s">
        <v>28211</v>
      </c>
      <c r="R4016" s="7" t="s">
        <v>21761</v>
      </c>
    </row>
    <row r="4017" spans="1:18" ht="56.25">
      <c r="A4017" s="8" t="s">
        <v>28212</v>
      </c>
      <c r="B4017" s="3" t="s">
        <v>28213</v>
      </c>
      <c r="C4017" s="4" t="s">
        <v>21596</v>
      </c>
      <c r="D4017" s="3" t="s">
        <v>28214</v>
      </c>
      <c r="E4017" s="6">
        <v>43944.927106481482</v>
      </c>
      <c r="F4017" s="3"/>
      <c r="G4017" s="3"/>
      <c r="H4017" s="3"/>
      <c r="I4017" s="3"/>
      <c r="J4017" s="3" t="s">
        <v>28215</v>
      </c>
      <c r="K4017" s="3"/>
      <c r="L4017" s="7" t="s">
        <v>27</v>
      </c>
      <c r="M4017" s="14" t="s">
        <v>28216</v>
      </c>
      <c r="N4017" s="3">
        <v>197</v>
      </c>
      <c r="O4017" s="3">
        <v>103</v>
      </c>
      <c r="P4017" s="3"/>
      <c r="Q4017" s="17" t="s">
        <v>28217</v>
      </c>
      <c r="R4017" s="7" t="s">
        <v>21602</v>
      </c>
    </row>
    <row r="4018" spans="1:18" ht="56.25">
      <c r="A4018" s="8" t="s">
        <v>28218</v>
      </c>
      <c r="B4018" s="3" t="s">
        <v>28219</v>
      </c>
      <c r="C4018" s="4" t="s">
        <v>24344</v>
      </c>
      <c r="D4018" s="3" t="s">
        <v>28220</v>
      </c>
      <c r="E4018" s="6">
        <v>43944.926921296297</v>
      </c>
      <c r="F4018" s="3"/>
      <c r="G4018" s="3"/>
      <c r="H4018" s="3"/>
      <c r="I4018" s="3"/>
      <c r="J4018" s="3" t="s">
        <v>28221</v>
      </c>
      <c r="K4018" s="3"/>
      <c r="L4018" s="7" t="s">
        <v>27</v>
      </c>
      <c r="M4018" s="14" t="s">
        <v>340</v>
      </c>
      <c r="N4018" s="3">
        <v>601</v>
      </c>
      <c r="O4018" s="3">
        <v>4999</v>
      </c>
      <c r="P4018" s="3"/>
      <c r="Q4018" s="17" t="s">
        <v>28222</v>
      </c>
      <c r="R4018" s="7" t="s">
        <v>24350</v>
      </c>
    </row>
    <row r="4019" spans="1:18" ht="56.25">
      <c r="A4019" s="8" t="s">
        <v>28223</v>
      </c>
      <c r="B4019" s="3" t="s">
        <v>28224</v>
      </c>
      <c r="C4019" s="4" t="s">
        <v>27090</v>
      </c>
      <c r="D4019" s="3" t="s">
        <v>28225</v>
      </c>
      <c r="E4019" s="6">
        <v>43944.926898148144</v>
      </c>
      <c r="F4019" s="3"/>
      <c r="G4019" s="3"/>
      <c r="H4019" s="3"/>
      <c r="I4019" s="3"/>
      <c r="J4019" s="3" t="s">
        <v>28226</v>
      </c>
      <c r="K4019" s="3"/>
      <c r="L4019" s="7" t="s">
        <v>178</v>
      </c>
      <c r="M4019" s="14" t="s">
        <v>28227</v>
      </c>
      <c r="N4019" s="3">
        <v>2479</v>
      </c>
      <c r="O4019" s="3">
        <v>191</v>
      </c>
      <c r="P4019" s="3" t="s">
        <v>14289</v>
      </c>
      <c r="Q4019" s="17" t="s">
        <v>28228</v>
      </c>
      <c r="R4019" s="7" t="s">
        <v>27096</v>
      </c>
    </row>
    <row r="4020" spans="1:18" ht="90">
      <c r="A4020" s="8" t="s">
        <v>28229</v>
      </c>
      <c r="B4020" s="3" t="s">
        <v>28230</v>
      </c>
      <c r="C4020" s="4" t="s">
        <v>21860</v>
      </c>
      <c r="D4020" s="3" t="s">
        <v>28231</v>
      </c>
      <c r="E4020" s="6">
        <v>43944.926805555559</v>
      </c>
      <c r="F4020" s="3"/>
      <c r="G4020" s="3"/>
      <c r="H4020" s="3"/>
      <c r="I4020" s="3"/>
      <c r="J4020" s="3" t="s">
        <v>28232</v>
      </c>
      <c r="K4020" s="3"/>
      <c r="L4020" s="7" t="s">
        <v>27</v>
      </c>
      <c r="M4020" s="14" t="s">
        <v>28233</v>
      </c>
      <c r="N4020" s="3">
        <v>216</v>
      </c>
      <c r="O4020" s="3">
        <v>155</v>
      </c>
      <c r="P4020" s="3" t="s">
        <v>28234</v>
      </c>
      <c r="Q4020" s="17" t="s">
        <v>28235</v>
      </c>
      <c r="R4020" s="7" t="s">
        <v>21866</v>
      </c>
    </row>
    <row r="4021" spans="1:18" ht="78.75">
      <c r="A4021" s="8" t="s">
        <v>28236</v>
      </c>
      <c r="B4021" s="3" t="s">
        <v>28237</v>
      </c>
      <c r="C4021" s="4" t="s">
        <v>25416</v>
      </c>
      <c r="D4021" s="3" t="s">
        <v>28238</v>
      </c>
      <c r="E4021" s="6">
        <v>43944.926666666666</v>
      </c>
      <c r="F4021" s="3"/>
      <c r="G4021" s="3"/>
      <c r="H4021" s="3"/>
      <c r="I4021" s="3"/>
      <c r="J4021" s="3" t="s">
        <v>28239</v>
      </c>
      <c r="K4021" s="3"/>
      <c r="L4021" s="7" t="s">
        <v>27</v>
      </c>
      <c r="M4021" s="14" t="s">
        <v>28240</v>
      </c>
      <c r="N4021" s="3">
        <v>20</v>
      </c>
      <c r="O4021" s="3">
        <v>17</v>
      </c>
      <c r="P4021" s="3" t="s">
        <v>28241</v>
      </c>
      <c r="Q4021" s="17" t="s">
        <v>28242</v>
      </c>
      <c r="R4021" s="7" t="s">
        <v>21850</v>
      </c>
    </row>
    <row r="4022" spans="1:18" ht="45">
      <c r="A4022" s="8" t="s">
        <v>28243</v>
      </c>
      <c r="B4022" s="3" t="s">
        <v>28244</v>
      </c>
      <c r="C4022" s="4" t="s">
        <v>22472</v>
      </c>
      <c r="D4022" s="3" t="s">
        <v>28245</v>
      </c>
      <c r="E4022" s="6">
        <v>43944.926655092597</v>
      </c>
      <c r="F4022" s="3"/>
      <c r="G4022" s="3"/>
      <c r="H4022" s="3"/>
      <c r="I4022" s="3"/>
      <c r="J4022" s="3" t="s">
        <v>28246</v>
      </c>
      <c r="K4022" s="3"/>
      <c r="L4022" s="7" t="s">
        <v>27</v>
      </c>
      <c r="M4022" s="14" t="s">
        <v>28247</v>
      </c>
      <c r="N4022" s="3">
        <v>489</v>
      </c>
      <c r="O4022" s="3">
        <v>520</v>
      </c>
      <c r="P4022" s="3"/>
      <c r="Q4022" s="17" t="s">
        <v>28248</v>
      </c>
      <c r="R4022" s="7" t="s">
        <v>1098</v>
      </c>
    </row>
    <row r="4023" spans="1:18" ht="67.5">
      <c r="A4023" s="8" t="s">
        <v>28249</v>
      </c>
      <c r="B4023" s="3" t="s">
        <v>28250</v>
      </c>
      <c r="C4023" s="4" t="s">
        <v>21725</v>
      </c>
      <c r="D4023" s="3" t="s">
        <v>28251</v>
      </c>
      <c r="E4023" s="6">
        <v>43944.926550925928</v>
      </c>
      <c r="F4023" s="3"/>
      <c r="G4023" s="3"/>
      <c r="H4023" s="3"/>
      <c r="I4023" s="3"/>
      <c r="J4023" s="3" t="s">
        <v>28252</v>
      </c>
      <c r="K4023" s="3"/>
      <c r="L4023" s="7" t="s">
        <v>27</v>
      </c>
      <c r="M4023" s="14" t="s">
        <v>28253</v>
      </c>
      <c r="N4023" s="3">
        <v>238</v>
      </c>
      <c r="O4023" s="3">
        <v>746</v>
      </c>
      <c r="P4023" s="3"/>
      <c r="Q4023" s="17" t="s">
        <v>28254</v>
      </c>
      <c r="R4023" s="7" t="s">
        <v>21730</v>
      </c>
    </row>
    <row r="4024" spans="1:18" ht="22.5">
      <c r="A4024" s="8" t="s">
        <v>28255</v>
      </c>
      <c r="B4024" s="3" t="s">
        <v>28256</v>
      </c>
      <c r="C4024" s="4" t="s">
        <v>28257</v>
      </c>
      <c r="D4024" s="3" t="s">
        <v>28258</v>
      </c>
      <c r="E4024" s="6">
        <v>43944.926469907412</v>
      </c>
      <c r="F4024" s="3"/>
      <c r="G4024" s="3"/>
      <c r="H4024" s="3"/>
      <c r="I4024" s="3"/>
      <c r="J4024" s="3" t="s">
        <v>28259</v>
      </c>
      <c r="K4024" s="3"/>
      <c r="L4024" s="7" t="s">
        <v>27</v>
      </c>
      <c r="M4024" s="14" t="s">
        <v>28260</v>
      </c>
      <c r="N4024" s="3">
        <v>215</v>
      </c>
      <c r="O4024" s="3">
        <v>382</v>
      </c>
      <c r="P4024" s="3" t="s">
        <v>28261</v>
      </c>
      <c r="Q4024" s="17" t="s">
        <v>28262</v>
      </c>
      <c r="R4024" s="7" t="s">
        <v>28263</v>
      </c>
    </row>
    <row r="4025" spans="1:18" ht="12.75">
      <c r="A4025" s="8" t="s">
        <v>28264</v>
      </c>
      <c r="B4025" s="3" t="s">
        <v>28265</v>
      </c>
      <c r="C4025" s="112" t="s">
        <v>28266</v>
      </c>
      <c r="D4025" s="3" t="s">
        <v>28267</v>
      </c>
      <c r="E4025" s="6">
        <v>43944.926365740743</v>
      </c>
      <c r="F4025" s="3"/>
      <c r="G4025" s="3"/>
      <c r="H4025" s="3"/>
      <c r="I4025" s="3"/>
      <c r="J4025" s="3" t="s">
        <v>28268</v>
      </c>
      <c r="K4025" s="3"/>
      <c r="L4025" s="7" t="s">
        <v>27</v>
      </c>
      <c r="M4025" s="14" t="s">
        <v>28269</v>
      </c>
      <c r="N4025" s="3">
        <v>23</v>
      </c>
      <c r="O4025" s="3">
        <v>128</v>
      </c>
      <c r="P4025" s="3"/>
      <c r="Q4025" s="17" t="s">
        <v>28270</v>
      </c>
      <c r="R4025" s="7" t="s">
        <v>28271</v>
      </c>
    </row>
    <row r="4026" spans="1:18" ht="78.75">
      <c r="A4026" s="8" t="s">
        <v>28272</v>
      </c>
      <c r="B4026" s="3" t="s">
        <v>28273</v>
      </c>
      <c r="C4026" s="4" t="s">
        <v>21756</v>
      </c>
      <c r="D4026" s="3" t="s">
        <v>28274</v>
      </c>
      <c r="E4026" s="6">
        <v>43944.926261574074</v>
      </c>
      <c r="F4026" s="3"/>
      <c r="G4026" s="3"/>
      <c r="H4026" s="3"/>
      <c r="I4026" s="3"/>
      <c r="J4026" s="3" t="s">
        <v>28275</v>
      </c>
      <c r="K4026" s="3"/>
      <c r="L4026" s="7" t="s">
        <v>27</v>
      </c>
      <c r="M4026" s="14" t="s">
        <v>28276</v>
      </c>
      <c r="N4026" s="3">
        <v>43</v>
      </c>
      <c r="O4026" s="3">
        <v>117</v>
      </c>
      <c r="P4026" s="3"/>
      <c r="Q4026" s="17" t="s">
        <v>28277</v>
      </c>
      <c r="R4026" s="7" t="s">
        <v>21761</v>
      </c>
    </row>
    <row r="4027" spans="1:18" ht="78.75">
      <c r="A4027" s="8" t="s">
        <v>28278</v>
      </c>
      <c r="B4027" s="3" t="s">
        <v>28279</v>
      </c>
      <c r="C4027" s="4" t="s">
        <v>21756</v>
      </c>
      <c r="D4027" s="3" t="s">
        <v>28280</v>
      </c>
      <c r="E4027" s="6">
        <v>43944.926238425927</v>
      </c>
      <c r="F4027" s="3"/>
      <c r="G4027" s="3"/>
      <c r="H4027" s="3"/>
      <c r="I4027" s="3"/>
      <c r="J4027" s="3" t="s">
        <v>28281</v>
      </c>
      <c r="K4027" s="3"/>
      <c r="L4027" s="7" t="s">
        <v>57</v>
      </c>
      <c r="M4027" s="14" t="s">
        <v>28282</v>
      </c>
      <c r="N4027" s="3">
        <v>709</v>
      </c>
      <c r="O4027" s="3">
        <v>789</v>
      </c>
      <c r="P4027" s="3" t="s">
        <v>1960</v>
      </c>
      <c r="Q4027" s="17" t="s">
        <v>28283</v>
      </c>
      <c r="R4027" s="7" t="s">
        <v>21761</v>
      </c>
    </row>
    <row r="4028" spans="1:18" ht="56.25">
      <c r="A4028" s="8" t="s">
        <v>28284</v>
      </c>
      <c r="B4028" s="3" t="s">
        <v>28285</v>
      </c>
      <c r="C4028" s="4" t="s">
        <v>28286</v>
      </c>
      <c r="D4028" s="3" t="s">
        <v>28287</v>
      </c>
      <c r="E4028" s="6">
        <v>43944.926226851851</v>
      </c>
      <c r="F4028" s="3"/>
      <c r="G4028" s="3"/>
      <c r="H4028" s="3"/>
      <c r="I4028" s="3"/>
      <c r="J4028" s="3" t="s">
        <v>28288</v>
      </c>
      <c r="K4028" s="3"/>
      <c r="L4028" s="7" t="s">
        <v>27</v>
      </c>
      <c r="M4028" s="14" t="s">
        <v>28289</v>
      </c>
      <c r="N4028" s="3">
        <v>3585</v>
      </c>
      <c r="O4028" s="3">
        <v>3996</v>
      </c>
      <c r="P4028" s="3" t="s">
        <v>28290</v>
      </c>
      <c r="Q4028" s="17" t="s">
        <v>28291</v>
      </c>
      <c r="R4028" s="7" t="s">
        <v>28292</v>
      </c>
    </row>
    <row r="4029" spans="1:18" ht="56.25">
      <c r="A4029" s="8" t="s">
        <v>28293</v>
      </c>
      <c r="B4029" s="3" t="s">
        <v>28294</v>
      </c>
      <c r="C4029" s="4" t="s">
        <v>26671</v>
      </c>
      <c r="D4029" s="3" t="s">
        <v>28295</v>
      </c>
      <c r="E4029" s="6">
        <v>43944.926111111112</v>
      </c>
      <c r="F4029" s="3"/>
      <c r="G4029" s="3"/>
      <c r="H4029" s="3"/>
      <c r="I4029" s="3"/>
      <c r="J4029" s="3" t="s">
        <v>28296</v>
      </c>
      <c r="K4029" s="3"/>
      <c r="L4029" s="7" t="s">
        <v>27</v>
      </c>
      <c r="M4029" s="14" t="s">
        <v>28297</v>
      </c>
      <c r="N4029" s="3">
        <v>47</v>
      </c>
      <c r="O4029" s="3">
        <v>90</v>
      </c>
      <c r="P4029" s="3"/>
      <c r="Q4029" s="17" t="s">
        <v>28298</v>
      </c>
      <c r="R4029" s="7" t="s">
        <v>26676</v>
      </c>
    </row>
    <row r="4030" spans="1:18" ht="45">
      <c r="A4030" s="8" t="s">
        <v>28299</v>
      </c>
      <c r="B4030" s="3" t="s">
        <v>28300</v>
      </c>
      <c r="C4030" s="4" t="s">
        <v>26413</v>
      </c>
      <c r="D4030" s="3" t="s">
        <v>28301</v>
      </c>
      <c r="E4030" s="6">
        <v>43944.926087962958</v>
      </c>
      <c r="F4030" s="3"/>
      <c r="G4030" s="3"/>
      <c r="H4030" s="3"/>
      <c r="I4030" s="3"/>
      <c r="J4030" s="3" t="s">
        <v>28302</v>
      </c>
      <c r="K4030" s="3"/>
      <c r="L4030" s="7" t="s">
        <v>27025</v>
      </c>
      <c r="M4030" s="14" t="s">
        <v>28303</v>
      </c>
      <c r="N4030" s="3">
        <v>1294</v>
      </c>
      <c r="O4030" s="3">
        <v>2477</v>
      </c>
      <c r="P4030" s="3"/>
      <c r="Q4030" s="17" t="s">
        <v>28304</v>
      </c>
      <c r="R4030" s="7" t="s">
        <v>26418</v>
      </c>
    </row>
    <row r="4031" spans="1:18" ht="90">
      <c r="A4031" s="8" t="s">
        <v>28305</v>
      </c>
      <c r="B4031" s="3" t="s">
        <v>28306</v>
      </c>
      <c r="C4031" s="4" t="s">
        <v>21860</v>
      </c>
      <c r="D4031" s="3" t="s">
        <v>28307</v>
      </c>
      <c r="E4031" s="6">
        <v>43944.926064814819</v>
      </c>
      <c r="F4031" s="3"/>
      <c r="G4031" s="3"/>
      <c r="H4031" s="3"/>
      <c r="I4031" s="3"/>
      <c r="J4031" s="3" t="s">
        <v>28308</v>
      </c>
      <c r="K4031" s="3"/>
      <c r="L4031" s="7" t="s">
        <v>27</v>
      </c>
      <c r="M4031" s="14" t="s">
        <v>28309</v>
      </c>
      <c r="N4031" s="3">
        <v>288</v>
      </c>
      <c r="O4031" s="3">
        <v>124</v>
      </c>
      <c r="P4031" s="3" t="s">
        <v>22928</v>
      </c>
      <c r="Q4031" s="17" t="s">
        <v>28310</v>
      </c>
      <c r="R4031" s="7" t="s">
        <v>21866</v>
      </c>
    </row>
    <row r="4032" spans="1:18" ht="56.25">
      <c r="A4032" s="8" t="s">
        <v>28311</v>
      </c>
      <c r="B4032" s="3" t="s">
        <v>28312</v>
      </c>
      <c r="C4032" s="4" t="s">
        <v>27090</v>
      </c>
      <c r="D4032" s="3" t="s">
        <v>28313</v>
      </c>
      <c r="E4032" s="6">
        <v>43944.926041666666</v>
      </c>
      <c r="F4032" s="3"/>
      <c r="G4032" s="3"/>
      <c r="H4032" s="3"/>
      <c r="I4032" s="3"/>
      <c r="J4032" s="3" t="s">
        <v>28314</v>
      </c>
      <c r="K4032" s="3"/>
      <c r="L4032" s="7" t="s">
        <v>178</v>
      </c>
      <c r="M4032" s="14" t="s">
        <v>28315</v>
      </c>
      <c r="N4032" s="3">
        <v>761</v>
      </c>
      <c r="O4032" s="3">
        <v>157</v>
      </c>
      <c r="P4032" s="3" t="s">
        <v>28316</v>
      </c>
      <c r="Q4032" s="17" t="s">
        <v>28317</v>
      </c>
      <c r="R4032" s="7" t="s">
        <v>27096</v>
      </c>
    </row>
    <row r="4033" spans="1:18" ht="45">
      <c r="A4033" s="8" t="s">
        <v>28318</v>
      </c>
      <c r="B4033" s="3" t="s">
        <v>28319</v>
      </c>
      <c r="C4033" s="4" t="s">
        <v>22472</v>
      </c>
      <c r="D4033" s="3" t="s">
        <v>28320</v>
      </c>
      <c r="E4033" s="6">
        <v>43944.92591435185</v>
      </c>
      <c r="F4033" s="3"/>
      <c r="G4033" s="3"/>
      <c r="H4033" s="3"/>
      <c r="I4033" s="3"/>
      <c r="J4033" s="3" t="s">
        <v>28321</v>
      </c>
      <c r="K4033" s="3"/>
      <c r="L4033" s="7" t="s">
        <v>27</v>
      </c>
      <c r="M4033" s="14" t="s">
        <v>28322</v>
      </c>
      <c r="N4033" s="3">
        <v>946</v>
      </c>
      <c r="O4033" s="3">
        <v>999</v>
      </c>
      <c r="P4033" s="3" t="s">
        <v>28323</v>
      </c>
      <c r="Q4033" s="17" t="s">
        <v>28324</v>
      </c>
      <c r="R4033" s="7" t="s">
        <v>1098</v>
      </c>
    </row>
    <row r="4034" spans="1:18" ht="78.75">
      <c r="A4034" s="8" t="s">
        <v>28325</v>
      </c>
      <c r="B4034" s="3" t="s">
        <v>27543</v>
      </c>
      <c r="C4034" s="4" t="s">
        <v>28326</v>
      </c>
      <c r="D4034" s="3" t="s">
        <v>28327</v>
      </c>
      <c r="E4034" s="6">
        <v>43944.925821759258</v>
      </c>
      <c r="F4034" s="3"/>
      <c r="G4034" s="3"/>
      <c r="H4034" s="3"/>
      <c r="I4034" s="3"/>
      <c r="J4034" s="3" t="s">
        <v>27546</v>
      </c>
      <c r="K4034" s="3"/>
      <c r="L4034" s="7" t="s">
        <v>178</v>
      </c>
      <c r="M4034" s="14" t="s">
        <v>27547</v>
      </c>
      <c r="N4034" s="3">
        <v>294</v>
      </c>
      <c r="O4034" s="3">
        <v>283</v>
      </c>
      <c r="P4034" s="3" t="s">
        <v>266</v>
      </c>
      <c r="Q4034" s="17" t="s">
        <v>28328</v>
      </c>
      <c r="R4034" s="7" t="s">
        <v>28329</v>
      </c>
    </row>
    <row r="4035" spans="1:18" ht="90">
      <c r="A4035" s="8" t="s">
        <v>28330</v>
      </c>
      <c r="B4035" s="3" t="s">
        <v>28331</v>
      </c>
      <c r="C4035" s="4" t="s">
        <v>21860</v>
      </c>
      <c r="D4035" s="3" t="s">
        <v>28332</v>
      </c>
      <c r="E4035" s="6">
        <v>43944.925763888888</v>
      </c>
      <c r="F4035" s="3"/>
      <c r="G4035" s="3"/>
      <c r="H4035" s="3"/>
      <c r="I4035" s="3"/>
      <c r="J4035" s="3" t="s">
        <v>28333</v>
      </c>
      <c r="K4035" s="3"/>
      <c r="L4035" s="7" t="s">
        <v>57</v>
      </c>
      <c r="M4035" s="14" t="s">
        <v>28334</v>
      </c>
      <c r="N4035" s="3">
        <v>630899</v>
      </c>
      <c r="O4035" s="3">
        <v>309</v>
      </c>
      <c r="P4035" s="3" t="s">
        <v>912</v>
      </c>
      <c r="Q4035" s="17" t="s">
        <v>28335</v>
      </c>
      <c r="R4035" s="7" t="s">
        <v>21866</v>
      </c>
    </row>
    <row r="4036" spans="1:18" ht="45">
      <c r="A4036" s="8" t="s">
        <v>28336</v>
      </c>
      <c r="B4036" s="3" t="s">
        <v>28337</v>
      </c>
      <c r="C4036" s="4" t="s">
        <v>22472</v>
      </c>
      <c r="D4036" s="3" t="s">
        <v>28338</v>
      </c>
      <c r="E4036" s="6">
        <v>43944.925740740742</v>
      </c>
      <c r="F4036" s="3"/>
      <c r="G4036" s="3"/>
      <c r="H4036" s="3"/>
      <c r="I4036" s="3"/>
      <c r="J4036" s="3" t="s">
        <v>28339</v>
      </c>
      <c r="K4036" s="3"/>
      <c r="L4036" s="7" t="s">
        <v>178</v>
      </c>
      <c r="M4036" s="14" t="s">
        <v>28340</v>
      </c>
      <c r="N4036" s="3">
        <v>812</v>
      </c>
      <c r="O4036" s="3">
        <v>673</v>
      </c>
      <c r="P4036" s="3"/>
      <c r="Q4036" s="17" t="s">
        <v>28341</v>
      </c>
      <c r="R4036" s="7" t="s">
        <v>1098</v>
      </c>
    </row>
    <row r="4037" spans="1:18" ht="56.25">
      <c r="A4037" s="8" t="s">
        <v>28342</v>
      </c>
      <c r="B4037" s="3" t="s">
        <v>28343</v>
      </c>
      <c r="C4037" s="4" t="s">
        <v>21483</v>
      </c>
      <c r="D4037" s="3" t="s">
        <v>28344</v>
      </c>
      <c r="E4037" s="6">
        <v>43944.925717592589</v>
      </c>
      <c r="F4037" s="3"/>
      <c r="G4037" s="3"/>
      <c r="H4037" s="3"/>
      <c r="I4037" s="3"/>
      <c r="J4037" s="3" t="s">
        <v>28345</v>
      </c>
      <c r="K4037" s="3"/>
      <c r="L4037" s="7" t="s">
        <v>178</v>
      </c>
      <c r="M4037" s="14" t="s">
        <v>28346</v>
      </c>
      <c r="N4037" s="3">
        <v>268</v>
      </c>
      <c r="O4037" s="3">
        <v>228</v>
      </c>
      <c r="P4037" s="3" t="s">
        <v>1179</v>
      </c>
      <c r="Q4037" s="17" t="s">
        <v>28347</v>
      </c>
      <c r="R4037" s="7" t="s">
        <v>21489</v>
      </c>
    </row>
    <row r="4038" spans="1:18" ht="67.5">
      <c r="A4038" s="8" t="s">
        <v>28348</v>
      </c>
      <c r="B4038" s="3" t="s">
        <v>28349</v>
      </c>
      <c r="C4038" s="4" t="s">
        <v>28350</v>
      </c>
      <c r="D4038" s="3" t="s">
        <v>28351</v>
      </c>
      <c r="E4038" s="6">
        <v>43944.92569444445</v>
      </c>
      <c r="F4038" s="3"/>
      <c r="G4038" s="3"/>
      <c r="H4038" s="3"/>
      <c r="I4038" s="3"/>
      <c r="J4038" s="3" t="s">
        <v>28352</v>
      </c>
      <c r="K4038" s="3"/>
      <c r="L4038" s="7" t="s">
        <v>190</v>
      </c>
      <c r="M4038" s="14" t="s">
        <v>28353</v>
      </c>
      <c r="N4038" s="3">
        <v>548</v>
      </c>
      <c r="O4038" s="3">
        <v>943</v>
      </c>
      <c r="P4038" s="3"/>
      <c r="Q4038" s="17" t="s">
        <v>28354</v>
      </c>
      <c r="R4038" s="7" t="s">
        <v>28355</v>
      </c>
    </row>
    <row r="4039" spans="1:18" ht="45">
      <c r="A4039" s="8" t="s">
        <v>28356</v>
      </c>
      <c r="B4039" s="3" t="s">
        <v>28357</v>
      </c>
      <c r="C4039" s="4" t="s">
        <v>28358</v>
      </c>
      <c r="D4039" s="3" t="s">
        <v>28359</v>
      </c>
      <c r="E4039" s="6">
        <v>43944.925393518519</v>
      </c>
      <c r="F4039" s="3"/>
      <c r="G4039" s="3"/>
      <c r="H4039" s="3"/>
      <c r="I4039" s="3"/>
      <c r="J4039" s="3" t="s">
        <v>28360</v>
      </c>
      <c r="K4039" s="3"/>
      <c r="L4039" s="7" t="s">
        <v>27</v>
      </c>
      <c r="M4039" s="14" t="s">
        <v>28361</v>
      </c>
      <c r="N4039" s="3">
        <v>5357</v>
      </c>
      <c r="O4039" s="3">
        <v>4552</v>
      </c>
      <c r="P4039" s="3" t="s">
        <v>975</v>
      </c>
      <c r="Q4039" s="17" t="s">
        <v>28362</v>
      </c>
      <c r="R4039" s="7" t="s">
        <v>28363</v>
      </c>
    </row>
    <row r="4040" spans="1:18" ht="78.75">
      <c r="A4040" s="8" t="s">
        <v>28364</v>
      </c>
      <c r="B4040" s="3" t="s">
        <v>28365</v>
      </c>
      <c r="C4040" s="4" t="s">
        <v>25416</v>
      </c>
      <c r="D4040" s="3" t="s">
        <v>28366</v>
      </c>
      <c r="E4040" s="6">
        <v>43944.925347222219</v>
      </c>
      <c r="F4040" s="3"/>
      <c r="G4040" s="3"/>
      <c r="H4040" s="3"/>
      <c r="I4040" s="3"/>
      <c r="J4040" s="3" t="s">
        <v>28367</v>
      </c>
      <c r="K4040" s="3"/>
      <c r="L4040" s="7" t="s">
        <v>16434</v>
      </c>
      <c r="M4040" s="14" t="s">
        <v>28368</v>
      </c>
      <c r="N4040" s="3">
        <v>1581</v>
      </c>
      <c r="O4040" s="3">
        <v>2954</v>
      </c>
      <c r="P4040" s="3" t="s">
        <v>28369</v>
      </c>
      <c r="Q4040" s="17" t="s">
        <v>28370</v>
      </c>
      <c r="R4040" s="7" t="s">
        <v>21850</v>
      </c>
    </row>
    <row r="4041" spans="1:18" ht="45">
      <c r="A4041" s="8" t="s">
        <v>28371</v>
      </c>
      <c r="B4041" s="3" t="s">
        <v>28372</v>
      </c>
      <c r="C4041" s="4" t="s">
        <v>22472</v>
      </c>
      <c r="D4041" s="3" t="s">
        <v>28373</v>
      </c>
      <c r="E4041" s="6">
        <v>43944.925324074073</v>
      </c>
      <c r="F4041" s="3"/>
      <c r="G4041" s="3"/>
      <c r="H4041" s="3"/>
      <c r="I4041" s="3"/>
      <c r="J4041" s="3" t="s">
        <v>28374</v>
      </c>
      <c r="K4041" s="3"/>
      <c r="L4041" s="7" t="s">
        <v>178</v>
      </c>
      <c r="M4041" s="14" t="s">
        <v>28375</v>
      </c>
      <c r="N4041" s="3">
        <v>2176</v>
      </c>
      <c r="O4041" s="3">
        <v>419</v>
      </c>
      <c r="P4041" s="3" t="s">
        <v>12115</v>
      </c>
      <c r="Q4041" s="17" t="s">
        <v>28376</v>
      </c>
      <c r="R4041" s="7" t="s">
        <v>1098</v>
      </c>
    </row>
    <row r="4042" spans="1:18" ht="78.75">
      <c r="A4042" s="8" t="s">
        <v>28377</v>
      </c>
      <c r="B4042" s="3" t="s">
        <v>28378</v>
      </c>
      <c r="C4042" s="4" t="s">
        <v>21756</v>
      </c>
      <c r="D4042" s="3" t="s">
        <v>28379</v>
      </c>
      <c r="E4042" s="6">
        <v>43944.925254629634</v>
      </c>
      <c r="F4042" s="3"/>
      <c r="G4042" s="3"/>
      <c r="H4042" s="3"/>
      <c r="I4042" s="3"/>
      <c r="J4042" s="3" t="s">
        <v>28380</v>
      </c>
      <c r="K4042" s="3"/>
      <c r="L4042" s="7" t="s">
        <v>27</v>
      </c>
      <c r="M4042" s="14" t="s">
        <v>28381</v>
      </c>
      <c r="N4042" s="3">
        <v>1262</v>
      </c>
      <c r="O4042" s="3">
        <v>2574</v>
      </c>
      <c r="P4042" s="3" t="s">
        <v>3675</v>
      </c>
      <c r="Q4042" s="17" t="s">
        <v>28382</v>
      </c>
      <c r="R4042" s="7" t="s">
        <v>21761</v>
      </c>
    </row>
    <row r="4043" spans="1:18" ht="78.75">
      <c r="A4043" s="8" t="s">
        <v>28383</v>
      </c>
      <c r="B4043" s="3" t="s">
        <v>28384</v>
      </c>
      <c r="C4043" s="4" t="s">
        <v>21756</v>
      </c>
      <c r="D4043" s="3" t="s">
        <v>28385</v>
      </c>
      <c r="E4043" s="6">
        <v>43944.925150462965</v>
      </c>
      <c r="F4043" s="3"/>
      <c r="G4043" s="3"/>
      <c r="H4043" s="3"/>
      <c r="I4043" s="3"/>
      <c r="J4043" s="3" t="s">
        <v>28386</v>
      </c>
      <c r="K4043" s="3"/>
      <c r="L4043" s="7" t="s">
        <v>27</v>
      </c>
      <c r="M4043" s="14" t="s">
        <v>28387</v>
      </c>
      <c r="N4043" s="3">
        <v>2489</v>
      </c>
      <c r="O4043" s="3">
        <v>2062</v>
      </c>
      <c r="P4043" s="3" t="s">
        <v>1265</v>
      </c>
      <c r="Q4043" s="17" t="s">
        <v>28388</v>
      </c>
      <c r="R4043" s="7" t="s">
        <v>21761</v>
      </c>
    </row>
    <row r="4044" spans="1:18" ht="78.75">
      <c r="A4044" s="8" t="s">
        <v>28389</v>
      </c>
      <c r="B4044" s="3" t="s">
        <v>28390</v>
      </c>
      <c r="C4044" s="4" t="s">
        <v>21756</v>
      </c>
      <c r="D4044" s="3" t="s">
        <v>28391</v>
      </c>
      <c r="E4044" s="6">
        <v>43944.924884259264</v>
      </c>
      <c r="F4044" s="3"/>
      <c r="G4044" s="3"/>
      <c r="H4044" s="3"/>
      <c r="I4044" s="3"/>
      <c r="J4044" s="3" t="s">
        <v>28392</v>
      </c>
      <c r="K4044" s="3"/>
      <c r="L4044" s="7" t="s">
        <v>57</v>
      </c>
      <c r="M4044" s="14" t="s">
        <v>340</v>
      </c>
      <c r="N4044" s="3">
        <v>6</v>
      </c>
      <c r="O4044" s="3">
        <v>44</v>
      </c>
      <c r="P4044" s="3"/>
      <c r="Q4044" s="17" t="s">
        <v>28393</v>
      </c>
      <c r="R4044" s="7" t="s">
        <v>21761</v>
      </c>
    </row>
    <row r="4045" spans="1:18" ht="90">
      <c r="A4045" s="8" t="s">
        <v>28394</v>
      </c>
      <c r="B4045" s="3" t="s">
        <v>28395</v>
      </c>
      <c r="C4045" s="4" t="s">
        <v>28396</v>
      </c>
      <c r="D4045" s="3" t="s">
        <v>28397</v>
      </c>
      <c r="E4045" s="6">
        <v>43944.92487268518</v>
      </c>
      <c r="F4045" s="3"/>
      <c r="G4045" s="3"/>
      <c r="H4045" s="3"/>
      <c r="I4045" s="3"/>
      <c r="J4045" s="3" t="s">
        <v>28398</v>
      </c>
      <c r="K4045" s="3"/>
      <c r="L4045" s="7" t="s">
        <v>27</v>
      </c>
      <c r="M4045" s="14" t="s">
        <v>28399</v>
      </c>
      <c r="N4045" s="3">
        <v>124</v>
      </c>
      <c r="O4045" s="3">
        <v>565</v>
      </c>
      <c r="P4045" s="3" t="s">
        <v>28400</v>
      </c>
      <c r="Q4045" s="17" t="s">
        <v>28401</v>
      </c>
      <c r="R4045" s="7" t="s">
        <v>28402</v>
      </c>
    </row>
    <row r="4046" spans="1:18" ht="101.25">
      <c r="A4046" s="8" t="s">
        <v>28403</v>
      </c>
      <c r="B4046" s="3" t="s">
        <v>28404</v>
      </c>
      <c r="C4046" s="4" t="s">
        <v>21534</v>
      </c>
      <c r="D4046" s="3" t="s">
        <v>28405</v>
      </c>
      <c r="E4046" s="6">
        <v>43944.924814814818</v>
      </c>
      <c r="F4046" s="3"/>
      <c r="G4046" s="3"/>
      <c r="H4046" s="3"/>
      <c r="I4046" s="3"/>
      <c r="J4046" s="3" t="s">
        <v>28406</v>
      </c>
      <c r="K4046" s="3"/>
      <c r="L4046" s="7" t="s">
        <v>27</v>
      </c>
      <c r="M4046" s="14" t="s">
        <v>28407</v>
      </c>
      <c r="N4046" s="3">
        <v>112</v>
      </c>
      <c r="O4046" s="3">
        <v>412</v>
      </c>
      <c r="P4046" s="3"/>
      <c r="Q4046" s="17" t="s">
        <v>28408</v>
      </c>
      <c r="R4046" s="7" t="s">
        <v>21538</v>
      </c>
    </row>
    <row r="4047" spans="1:18" ht="101.25">
      <c r="A4047" s="8" t="s">
        <v>28409</v>
      </c>
      <c r="B4047" s="3" t="s">
        <v>28410</v>
      </c>
      <c r="C4047" s="4" t="s">
        <v>21534</v>
      </c>
      <c r="D4047" s="3" t="s">
        <v>28411</v>
      </c>
      <c r="E4047" s="6">
        <v>43944.924803240741</v>
      </c>
      <c r="F4047" s="3"/>
      <c r="G4047" s="3"/>
      <c r="H4047" s="3"/>
      <c r="I4047" s="3"/>
      <c r="J4047" s="3" t="s">
        <v>28412</v>
      </c>
      <c r="K4047" s="3"/>
      <c r="L4047" s="7" t="s">
        <v>27</v>
      </c>
      <c r="M4047" s="14" t="s">
        <v>28413</v>
      </c>
      <c r="N4047" s="3">
        <v>524</v>
      </c>
      <c r="O4047" s="3">
        <v>2026</v>
      </c>
      <c r="P4047" s="3"/>
      <c r="Q4047" s="17" t="s">
        <v>28414</v>
      </c>
      <c r="R4047" s="7" t="s">
        <v>21538</v>
      </c>
    </row>
    <row r="4048" spans="1:18" ht="101.25">
      <c r="A4048" s="8" t="s">
        <v>28415</v>
      </c>
      <c r="B4048" s="3" t="s">
        <v>28416</v>
      </c>
      <c r="C4048" s="4" t="s">
        <v>21534</v>
      </c>
      <c r="D4048" s="3" t="s">
        <v>28417</v>
      </c>
      <c r="E4048" s="6">
        <v>43944.924664351856</v>
      </c>
      <c r="F4048" s="3"/>
      <c r="G4048" s="3"/>
      <c r="H4048" s="3"/>
      <c r="I4048" s="3"/>
      <c r="J4048" s="3" t="s">
        <v>28418</v>
      </c>
      <c r="K4048" s="3"/>
      <c r="L4048" s="7" t="s">
        <v>57</v>
      </c>
      <c r="M4048" s="14" t="s">
        <v>28419</v>
      </c>
      <c r="N4048" s="3">
        <v>106</v>
      </c>
      <c r="O4048" s="3">
        <v>457</v>
      </c>
      <c r="P4048" s="3" t="s">
        <v>14507</v>
      </c>
      <c r="Q4048" s="17" t="s">
        <v>28420</v>
      </c>
      <c r="R4048" s="7" t="s">
        <v>21538</v>
      </c>
    </row>
    <row r="4049" spans="1:18" ht="78.75">
      <c r="A4049" s="8" t="s">
        <v>28421</v>
      </c>
      <c r="B4049" s="3" t="s">
        <v>28422</v>
      </c>
      <c r="C4049" s="4" t="s">
        <v>21756</v>
      </c>
      <c r="D4049" s="3" t="s">
        <v>28423</v>
      </c>
      <c r="E4049" s="6">
        <v>43944.924641203703</v>
      </c>
      <c r="F4049" s="3"/>
      <c r="G4049" s="3"/>
      <c r="H4049" s="3"/>
      <c r="I4049" s="3"/>
      <c r="J4049" s="3" t="s">
        <v>28424</v>
      </c>
      <c r="K4049" s="3"/>
      <c r="L4049" s="7" t="s">
        <v>57</v>
      </c>
      <c r="M4049" s="14" t="s">
        <v>340</v>
      </c>
      <c r="N4049" s="3">
        <v>2</v>
      </c>
      <c r="O4049" s="3">
        <v>67</v>
      </c>
      <c r="P4049" s="3"/>
      <c r="Q4049" s="17" t="s">
        <v>28425</v>
      </c>
      <c r="R4049" s="7" t="s">
        <v>21761</v>
      </c>
    </row>
    <row r="4050" spans="1:18" ht="33.75">
      <c r="A4050" s="8" t="s">
        <v>28426</v>
      </c>
      <c r="B4050" s="3" t="s">
        <v>28427</v>
      </c>
      <c r="C4050" s="4" t="s">
        <v>28428</v>
      </c>
      <c r="D4050" s="3" t="s">
        <v>28423</v>
      </c>
      <c r="E4050" s="6">
        <v>43944.924641203703</v>
      </c>
      <c r="F4050" s="3"/>
      <c r="G4050" s="3"/>
      <c r="H4050" s="3"/>
      <c r="I4050" s="3"/>
      <c r="J4050" s="3" t="s">
        <v>28429</v>
      </c>
      <c r="K4050" s="3"/>
      <c r="L4050" s="7" t="s">
        <v>27</v>
      </c>
      <c r="M4050" s="14" t="s">
        <v>28430</v>
      </c>
      <c r="N4050" s="3">
        <v>324</v>
      </c>
      <c r="O4050" s="3">
        <v>260</v>
      </c>
      <c r="P4050" s="3" t="s">
        <v>28431</v>
      </c>
      <c r="Q4050" s="17" t="s">
        <v>28432</v>
      </c>
      <c r="R4050" s="7" t="s">
        <v>18284</v>
      </c>
    </row>
    <row r="4051" spans="1:18" ht="56.25">
      <c r="A4051" s="8" t="s">
        <v>28433</v>
      </c>
      <c r="B4051" s="3" t="s">
        <v>28434</v>
      </c>
      <c r="C4051" s="4" t="s">
        <v>24344</v>
      </c>
      <c r="D4051" s="3" t="s">
        <v>28435</v>
      </c>
      <c r="E4051" s="6">
        <v>43944.924074074079</v>
      </c>
      <c r="F4051" s="3"/>
      <c r="G4051" s="3"/>
      <c r="H4051" s="3"/>
      <c r="I4051" s="3"/>
      <c r="J4051" s="3" t="s">
        <v>28436</v>
      </c>
      <c r="K4051" s="3"/>
      <c r="L4051" s="7" t="s">
        <v>178</v>
      </c>
      <c r="M4051" s="14" t="s">
        <v>28437</v>
      </c>
      <c r="N4051" s="3">
        <v>1847</v>
      </c>
      <c r="O4051" s="3">
        <v>2802</v>
      </c>
      <c r="P4051" s="3"/>
      <c r="Q4051" s="17" t="s">
        <v>28438</v>
      </c>
      <c r="R4051" s="7" t="s">
        <v>24350</v>
      </c>
    </row>
    <row r="4052" spans="1:18" ht="101.25">
      <c r="A4052" s="8" t="s">
        <v>28439</v>
      </c>
      <c r="B4052" s="3" t="s">
        <v>28440</v>
      </c>
      <c r="C4052" s="4" t="s">
        <v>28441</v>
      </c>
      <c r="D4052" s="3" t="s">
        <v>28442</v>
      </c>
      <c r="E4052" s="6">
        <v>43944.924027777779</v>
      </c>
      <c r="F4052" s="3"/>
      <c r="G4052" s="3"/>
      <c r="H4052" s="3"/>
      <c r="I4052" s="3"/>
      <c r="J4052" s="3" t="s">
        <v>28443</v>
      </c>
      <c r="K4052" s="3"/>
      <c r="L4052" s="7" t="s">
        <v>27</v>
      </c>
      <c r="M4052" s="14" t="s">
        <v>28444</v>
      </c>
      <c r="N4052" s="3">
        <v>1742</v>
      </c>
      <c r="O4052" s="3">
        <v>2279</v>
      </c>
      <c r="P4052" s="3" t="s">
        <v>975</v>
      </c>
      <c r="Q4052" s="17" t="s">
        <v>28445</v>
      </c>
      <c r="R4052" s="7" t="s">
        <v>28446</v>
      </c>
    </row>
    <row r="4053" spans="1:18" ht="101.25">
      <c r="A4053" s="8" t="s">
        <v>28447</v>
      </c>
      <c r="B4053" s="3" t="s">
        <v>28448</v>
      </c>
      <c r="C4053" s="4" t="s">
        <v>21534</v>
      </c>
      <c r="D4053" s="3" t="s">
        <v>28449</v>
      </c>
      <c r="E4053" s="6">
        <v>43944.923854166671</v>
      </c>
      <c r="F4053" s="3"/>
      <c r="G4053" s="3"/>
      <c r="H4053" s="3"/>
      <c r="I4053" s="3"/>
      <c r="J4053" s="3" t="s">
        <v>28450</v>
      </c>
      <c r="K4053" s="3"/>
      <c r="L4053" s="7" t="s">
        <v>57</v>
      </c>
      <c r="M4053" s="14" t="s">
        <v>28451</v>
      </c>
      <c r="N4053" s="3">
        <v>770</v>
      </c>
      <c r="O4053" s="3">
        <v>388</v>
      </c>
      <c r="P4053" s="3" t="s">
        <v>21878</v>
      </c>
      <c r="Q4053" s="17" t="s">
        <v>28452</v>
      </c>
      <c r="R4053" s="7" t="s">
        <v>21538</v>
      </c>
    </row>
    <row r="4054" spans="1:18" ht="33.75">
      <c r="A4054" s="8" t="s">
        <v>28453</v>
      </c>
      <c r="B4054" s="3" t="s">
        <v>25058</v>
      </c>
      <c r="C4054" s="4" t="s">
        <v>24419</v>
      </c>
      <c r="D4054" s="3" t="s">
        <v>28454</v>
      </c>
      <c r="E4054" s="6">
        <v>43944.923761574071</v>
      </c>
      <c r="F4054" s="3"/>
      <c r="G4054" s="3"/>
      <c r="H4054" s="3"/>
      <c r="I4054" s="3"/>
      <c r="J4054" s="3" t="s">
        <v>25060</v>
      </c>
      <c r="K4054" s="3"/>
      <c r="L4054" s="7" t="s">
        <v>27</v>
      </c>
      <c r="M4054" s="14" t="s">
        <v>25061</v>
      </c>
      <c r="N4054" s="3">
        <v>217</v>
      </c>
      <c r="O4054" s="3">
        <v>86</v>
      </c>
      <c r="P4054" s="3"/>
      <c r="Q4054" s="17" t="s">
        <v>28455</v>
      </c>
      <c r="R4054" s="7" t="s">
        <v>24425</v>
      </c>
    </row>
    <row r="4055" spans="1:18" ht="67.5">
      <c r="A4055" s="8" t="s">
        <v>28456</v>
      </c>
      <c r="B4055" s="3" t="s">
        <v>28457</v>
      </c>
      <c r="C4055" s="4" t="s">
        <v>23731</v>
      </c>
      <c r="D4055" s="3" t="s">
        <v>28458</v>
      </c>
      <c r="E4055" s="6">
        <v>43944.923657407402</v>
      </c>
      <c r="F4055" s="3"/>
      <c r="G4055" s="3"/>
      <c r="H4055" s="3"/>
      <c r="I4055" s="3"/>
      <c r="J4055" s="3" t="s">
        <v>28459</v>
      </c>
      <c r="K4055" s="3"/>
      <c r="L4055" s="7" t="s">
        <v>178</v>
      </c>
      <c r="M4055" s="14" t="s">
        <v>28460</v>
      </c>
      <c r="N4055" s="3">
        <v>18660</v>
      </c>
      <c r="O4055" s="3">
        <v>524</v>
      </c>
      <c r="P4055" s="3" t="s">
        <v>613</v>
      </c>
      <c r="Q4055" s="17" t="s">
        <v>28461</v>
      </c>
      <c r="R4055" s="7" t="s">
        <v>23737</v>
      </c>
    </row>
    <row r="4056" spans="1:18" ht="101.25">
      <c r="A4056" s="8" t="s">
        <v>28462</v>
      </c>
      <c r="B4056" s="3" t="s">
        <v>28463</v>
      </c>
      <c r="C4056" s="4" t="s">
        <v>21534</v>
      </c>
      <c r="D4056" s="3" t="s">
        <v>28464</v>
      </c>
      <c r="E4056" s="6">
        <v>43944.923645833333</v>
      </c>
      <c r="F4056" s="3"/>
      <c r="G4056" s="3"/>
      <c r="H4056" s="3"/>
      <c r="I4056" s="3"/>
      <c r="J4056" s="3" t="s">
        <v>28465</v>
      </c>
      <c r="K4056" s="3"/>
      <c r="L4056" s="7" t="s">
        <v>27</v>
      </c>
      <c r="M4056" s="14" t="s">
        <v>28466</v>
      </c>
      <c r="N4056" s="3">
        <v>150</v>
      </c>
      <c r="O4056" s="3">
        <v>246</v>
      </c>
      <c r="P4056" s="3"/>
      <c r="Q4056" s="17" t="s">
        <v>28467</v>
      </c>
      <c r="R4056" s="7" t="s">
        <v>21538</v>
      </c>
    </row>
    <row r="4057" spans="1:18" ht="33.75">
      <c r="A4057" s="8" t="s">
        <v>28468</v>
      </c>
      <c r="B4057" s="3" t="s">
        <v>28469</v>
      </c>
      <c r="C4057" s="4" t="s">
        <v>6901</v>
      </c>
      <c r="D4057" s="3" t="s">
        <v>28470</v>
      </c>
      <c r="E4057" s="6">
        <v>43944.923564814817</v>
      </c>
      <c r="F4057" s="3"/>
      <c r="G4057" s="3"/>
      <c r="H4057" s="3"/>
      <c r="I4057" s="3"/>
      <c r="J4057" s="3" t="s">
        <v>28471</v>
      </c>
      <c r="K4057" s="3"/>
      <c r="L4057" s="7" t="s">
        <v>27</v>
      </c>
      <c r="M4057" s="14" t="s">
        <v>28472</v>
      </c>
      <c r="N4057" s="3">
        <v>331</v>
      </c>
      <c r="O4057" s="3">
        <v>641</v>
      </c>
      <c r="P4057" s="3"/>
      <c r="Q4057" s="17" t="s">
        <v>28473</v>
      </c>
      <c r="R4057" s="7" t="s">
        <v>6907</v>
      </c>
    </row>
    <row r="4058" spans="1:18" ht="45">
      <c r="A4058" s="8" t="s">
        <v>28474</v>
      </c>
      <c r="B4058" s="3" t="s">
        <v>28475</v>
      </c>
      <c r="C4058" s="4" t="s">
        <v>22472</v>
      </c>
      <c r="D4058" s="3" t="s">
        <v>28476</v>
      </c>
      <c r="E4058" s="6">
        <v>43944.92355324074</v>
      </c>
      <c r="F4058" s="3"/>
      <c r="G4058" s="3"/>
      <c r="H4058" s="3"/>
      <c r="I4058" s="3"/>
      <c r="J4058" s="3" t="s">
        <v>28477</v>
      </c>
      <c r="K4058" s="3"/>
      <c r="L4058" s="7" t="s">
        <v>178</v>
      </c>
      <c r="M4058" s="14" t="s">
        <v>28478</v>
      </c>
      <c r="N4058" s="3">
        <v>25706</v>
      </c>
      <c r="O4058" s="3">
        <v>384</v>
      </c>
      <c r="P4058" s="3"/>
      <c r="Q4058" s="17" t="s">
        <v>28479</v>
      </c>
      <c r="R4058" s="7" t="s">
        <v>1098</v>
      </c>
    </row>
    <row r="4059" spans="1:18" ht="33.75">
      <c r="A4059" s="8" t="s">
        <v>28480</v>
      </c>
      <c r="B4059" s="3" t="s">
        <v>28481</v>
      </c>
      <c r="C4059" s="4" t="s">
        <v>28482</v>
      </c>
      <c r="D4059" s="3" t="s">
        <v>28483</v>
      </c>
      <c r="E4059" s="6">
        <v>43944.923541666663</v>
      </c>
      <c r="F4059" s="3"/>
      <c r="G4059" s="3"/>
      <c r="H4059" s="3"/>
      <c r="I4059" s="3"/>
      <c r="J4059" s="3" t="s">
        <v>28484</v>
      </c>
      <c r="K4059" s="3"/>
      <c r="L4059" s="7" t="s">
        <v>27</v>
      </c>
      <c r="M4059" s="14" t="s">
        <v>28485</v>
      </c>
      <c r="N4059" s="3">
        <v>48</v>
      </c>
      <c r="O4059" s="3">
        <v>499</v>
      </c>
      <c r="P4059" s="3"/>
      <c r="Q4059" s="17" t="s">
        <v>28486</v>
      </c>
      <c r="R4059" s="7" t="s">
        <v>28487</v>
      </c>
    </row>
    <row r="4060" spans="1:18" ht="33.75">
      <c r="A4060" s="8" t="s">
        <v>28488</v>
      </c>
      <c r="B4060" s="3" t="s">
        <v>28489</v>
      </c>
      <c r="C4060" s="4" t="s">
        <v>22333</v>
      </c>
      <c r="D4060" s="3" t="s">
        <v>28490</v>
      </c>
      <c r="E4060" s="6">
        <v>43944.923425925925</v>
      </c>
      <c r="F4060" s="3"/>
      <c r="G4060" s="3"/>
      <c r="H4060" s="3"/>
      <c r="I4060" s="3"/>
      <c r="J4060" s="3" t="s">
        <v>28491</v>
      </c>
      <c r="K4060" s="3"/>
      <c r="L4060" s="7" t="s">
        <v>178</v>
      </c>
      <c r="M4060" s="14" t="s">
        <v>28492</v>
      </c>
      <c r="N4060" s="3">
        <v>51</v>
      </c>
      <c r="O4060" s="3">
        <v>73</v>
      </c>
      <c r="P4060" s="3"/>
      <c r="Q4060" s="17" t="s">
        <v>28493</v>
      </c>
      <c r="R4060" s="7" t="s">
        <v>22338</v>
      </c>
    </row>
    <row r="4061" spans="1:18" ht="90">
      <c r="A4061" s="8" t="s">
        <v>28494</v>
      </c>
      <c r="B4061" s="3" t="s">
        <v>28495</v>
      </c>
      <c r="C4061" s="4" t="s">
        <v>28396</v>
      </c>
      <c r="D4061" s="3" t="s">
        <v>28496</v>
      </c>
      <c r="E4061" s="6">
        <v>43944.923333333332</v>
      </c>
      <c r="F4061" s="3"/>
      <c r="G4061" s="3"/>
      <c r="H4061" s="3"/>
      <c r="I4061" s="3"/>
      <c r="J4061" s="3" t="s">
        <v>28497</v>
      </c>
      <c r="K4061" s="3"/>
      <c r="L4061" s="7" t="s">
        <v>57</v>
      </c>
      <c r="M4061" s="14" t="s">
        <v>28498</v>
      </c>
      <c r="N4061" s="3">
        <v>9317</v>
      </c>
      <c r="O4061" s="3">
        <v>113</v>
      </c>
      <c r="P4061" s="3" t="s">
        <v>28499</v>
      </c>
      <c r="Q4061" s="17" t="s">
        <v>28500</v>
      </c>
      <c r="R4061" s="7" t="s">
        <v>28402</v>
      </c>
    </row>
    <row r="4062" spans="1:18" ht="78.75">
      <c r="A4062" s="8" t="s">
        <v>28501</v>
      </c>
      <c r="B4062" s="3" t="s">
        <v>28502</v>
      </c>
      <c r="C4062" s="4" t="s">
        <v>21756</v>
      </c>
      <c r="D4062" s="3" t="s">
        <v>28503</v>
      </c>
      <c r="E4062" s="6">
        <v>43944.92322916667</v>
      </c>
      <c r="F4062" s="3"/>
      <c r="G4062" s="3"/>
      <c r="H4062" s="3"/>
      <c r="I4062" s="3"/>
      <c r="J4062" s="3" t="s">
        <v>28504</v>
      </c>
      <c r="K4062" s="3"/>
      <c r="L4062" s="7" t="s">
        <v>27</v>
      </c>
      <c r="M4062" s="14" t="s">
        <v>28505</v>
      </c>
      <c r="N4062" s="3">
        <v>405</v>
      </c>
      <c r="O4062" s="3">
        <v>686</v>
      </c>
      <c r="P4062" s="3" t="s">
        <v>28506</v>
      </c>
      <c r="Q4062" s="17" t="s">
        <v>28507</v>
      </c>
      <c r="R4062" s="7" t="s">
        <v>21761</v>
      </c>
    </row>
    <row r="4063" spans="1:18" ht="56.25">
      <c r="A4063" s="8" t="s">
        <v>28508</v>
      </c>
      <c r="B4063" s="3" t="s">
        <v>28509</v>
      </c>
      <c r="C4063" s="4" t="s">
        <v>21483</v>
      </c>
      <c r="D4063" s="3" t="s">
        <v>28510</v>
      </c>
      <c r="E4063" s="6">
        <v>43944.923194444447</v>
      </c>
      <c r="F4063" s="3"/>
      <c r="G4063" s="3"/>
      <c r="H4063" s="3"/>
      <c r="I4063" s="3"/>
      <c r="J4063" s="3" t="s">
        <v>28511</v>
      </c>
      <c r="K4063" s="3"/>
      <c r="L4063" s="7" t="s">
        <v>27</v>
      </c>
      <c r="M4063" s="14" t="s">
        <v>28512</v>
      </c>
      <c r="N4063" s="3">
        <v>436</v>
      </c>
      <c r="O4063" s="3">
        <v>2397</v>
      </c>
      <c r="P4063" s="3" t="s">
        <v>28513</v>
      </c>
      <c r="Q4063" s="17" t="s">
        <v>28514</v>
      </c>
      <c r="R4063" s="7" t="s">
        <v>21489</v>
      </c>
    </row>
    <row r="4064" spans="1:18" ht="56.25">
      <c r="A4064" s="8" t="s">
        <v>28515</v>
      </c>
      <c r="B4064" s="3" t="s">
        <v>28516</v>
      </c>
      <c r="C4064" s="4" t="s">
        <v>21483</v>
      </c>
      <c r="D4064" s="3" t="s">
        <v>28517</v>
      </c>
      <c r="E4064" s="6">
        <v>43944.923136574071</v>
      </c>
      <c r="F4064" s="3"/>
      <c r="G4064" s="3"/>
      <c r="H4064" s="3"/>
      <c r="I4064" s="3"/>
      <c r="J4064" s="3" t="s">
        <v>28518</v>
      </c>
      <c r="K4064" s="3"/>
      <c r="L4064" s="7" t="s">
        <v>57</v>
      </c>
      <c r="M4064" s="14" t="s">
        <v>28519</v>
      </c>
      <c r="N4064" s="3">
        <v>103</v>
      </c>
      <c r="O4064" s="3">
        <v>404</v>
      </c>
      <c r="P4064" s="3" t="s">
        <v>1179</v>
      </c>
      <c r="Q4064" s="17" t="s">
        <v>28520</v>
      </c>
      <c r="R4064" s="7" t="s">
        <v>21489</v>
      </c>
    </row>
    <row r="4065" spans="1:18" ht="45">
      <c r="A4065" s="8" t="s">
        <v>28521</v>
      </c>
      <c r="B4065" s="3" t="s">
        <v>28522</v>
      </c>
      <c r="C4065" s="4" t="s">
        <v>28523</v>
      </c>
      <c r="D4065" s="3" t="s">
        <v>28524</v>
      </c>
      <c r="E4065" s="6">
        <v>43944.923125000001</v>
      </c>
      <c r="F4065" s="3"/>
      <c r="G4065" s="3"/>
      <c r="H4065" s="3"/>
      <c r="I4065" s="3"/>
      <c r="J4065" s="3" t="s">
        <v>28525</v>
      </c>
      <c r="K4065" s="3"/>
      <c r="L4065" s="7" t="s">
        <v>27</v>
      </c>
      <c r="M4065" s="14" t="s">
        <v>340</v>
      </c>
      <c r="N4065" s="3">
        <v>22</v>
      </c>
      <c r="O4065" s="3">
        <v>56</v>
      </c>
      <c r="P4065" s="3"/>
      <c r="Q4065" s="17" t="s">
        <v>28526</v>
      </c>
      <c r="R4065" s="7" t="s">
        <v>28527</v>
      </c>
    </row>
    <row r="4066" spans="1:18" ht="78.75">
      <c r="A4066" s="8" t="s">
        <v>28528</v>
      </c>
      <c r="B4066" s="3" t="s">
        <v>28529</v>
      </c>
      <c r="C4066" s="4" t="s">
        <v>21756</v>
      </c>
      <c r="D4066" s="3" t="s">
        <v>28530</v>
      </c>
      <c r="E4066" s="6">
        <v>43944.923055555555</v>
      </c>
      <c r="F4066" s="3"/>
      <c r="G4066" s="3"/>
      <c r="H4066" s="3"/>
      <c r="I4066" s="3"/>
      <c r="J4066" s="3" t="s">
        <v>28531</v>
      </c>
      <c r="K4066" s="3"/>
      <c r="L4066" s="7" t="s">
        <v>27</v>
      </c>
      <c r="M4066" s="14" t="s">
        <v>28532</v>
      </c>
      <c r="N4066" s="3">
        <v>113</v>
      </c>
      <c r="O4066" s="3">
        <v>36</v>
      </c>
      <c r="P4066" s="3"/>
      <c r="Q4066" s="17" t="s">
        <v>28533</v>
      </c>
      <c r="R4066" s="7" t="s">
        <v>21761</v>
      </c>
    </row>
    <row r="4067" spans="1:18" ht="33.75">
      <c r="A4067" s="8" t="s">
        <v>28534</v>
      </c>
      <c r="B4067" s="3" t="s">
        <v>28535</v>
      </c>
      <c r="C4067" s="4" t="s">
        <v>6901</v>
      </c>
      <c r="D4067" s="3" t="s">
        <v>28536</v>
      </c>
      <c r="E4067" s="6">
        <v>43944.922893518524</v>
      </c>
      <c r="F4067" s="3"/>
      <c r="G4067" s="3"/>
      <c r="H4067" s="3"/>
      <c r="I4067" s="3"/>
      <c r="J4067" s="3" t="s">
        <v>28537</v>
      </c>
      <c r="K4067" s="3"/>
      <c r="L4067" s="7" t="s">
        <v>27</v>
      </c>
      <c r="M4067" s="14" t="s">
        <v>28538</v>
      </c>
      <c r="N4067" s="3">
        <v>2233</v>
      </c>
      <c r="O4067" s="3">
        <v>2064</v>
      </c>
      <c r="P4067" s="3" t="s">
        <v>15292</v>
      </c>
      <c r="Q4067" s="17" t="s">
        <v>28539</v>
      </c>
      <c r="R4067" s="7" t="s">
        <v>6907</v>
      </c>
    </row>
    <row r="4068" spans="1:18" ht="101.25">
      <c r="A4068" s="8" t="s">
        <v>28540</v>
      </c>
      <c r="B4068" s="3" t="s">
        <v>14447</v>
      </c>
      <c r="C4068" s="4" t="s">
        <v>21969</v>
      </c>
      <c r="D4068" s="3" t="s">
        <v>28541</v>
      </c>
      <c r="E4068" s="6">
        <v>43944.92287037037</v>
      </c>
      <c r="F4068" s="3"/>
      <c r="G4068" s="3"/>
      <c r="H4068" s="3"/>
      <c r="I4068" s="3"/>
      <c r="J4068" s="3" t="s">
        <v>14449</v>
      </c>
      <c r="K4068" s="3"/>
      <c r="L4068" s="7" t="s">
        <v>178</v>
      </c>
      <c r="M4068" s="14" t="s">
        <v>14450</v>
      </c>
      <c r="N4068" s="3">
        <v>1019</v>
      </c>
      <c r="O4068" s="3">
        <v>1134</v>
      </c>
      <c r="P4068" s="3"/>
      <c r="Q4068" s="17" t="s">
        <v>28542</v>
      </c>
      <c r="R4068" s="7" t="s">
        <v>21973</v>
      </c>
    </row>
    <row r="4069" spans="1:18" ht="56.25">
      <c r="A4069" s="8" t="s">
        <v>28543</v>
      </c>
      <c r="B4069" s="3" t="s">
        <v>28544</v>
      </c>
      <c r="C4069" s="4" t="s">
        <v>28286</v>
      </c>
      <c r="D4069" s="3" t="s">
        <v>28545</v>
      </c>
      <c r="E4069" s="6">
        <v>43944.922812500001</v>
      </c>
      <c r="F4069" s="3"/>
      <c r="G4069" s="3"/>
      <c r="H4069" s="3"/>
      <c r="I4069" s="3"/>
      <c r="J4069" s="3" t="s">
        <v>28546</v>
      </c>
      <c r="K4069" s="3"/>
      <c r="L4069" s="7" t="s">
        <v>27</v>
      </c>
      <c r="M4069" s="14" t="s">
        <v>28547</v>
      </c>
      <c r="N4069" s="3">
        <v>3626</v>
      </c>
      <c r="O4069" s="3">
        <v>469</v>
      </c>
      <c r="P4069" s="3"/>
      <c r="Q4069" s="17" t="s">
        <v>28548</v>
      </c>
      <c r="R4069" s="7" t="s">
        <v>28292</v>
      </c>
    </row>
    <row r="4070" spans="1:18" ht="78.75">
      <c r="A4070" s="8" t="s">
        <v>28549</v>
      </c>
      <c r="B4070" s="3" t="s">
        <v>28550</v>
      </c>
      <c r="C4070" s="4" t="s">
        <v>21756</v>
      </c>
      <c r="D4070" s="3" t="s">
        <v>28551</v>
      </c>
      <c r="E4070" s="6">
        <v>43944.922581018516</v>
      </c>
      <c r="F4070" s="3"/>
      <c r="G4070" s="3"/>
      <c r="H4070" s="3"/>
      <c r="I4070" s="3"/>
      <c r="J4070" s="3" t="s">
        <v>28552</v>
      </c>
      <c r="K4070" s="3"/>
      <c r="L4070" s="7" t="s">
        <v>178</v>
      </c>
      <c r="M4070" s="14" t="s">
        <v>28553</v>
      </c>
      <c r="N4070" s="3">
        <v>184</v>
      </c>
      <c r="O4070" s="3">
        <v>966</v>
      </c>
      <c r="P4070" s="3"/>
      <c r="Q4070" s="17" t="s">
        <v>28554</v>
      </c>
      <c r="R4070" s="7" t="s">
        <v>21761</v>
      </c>
    </row>
    <row r="4071" spans="1:18" ht="56.25">
      <c r="A4071" s="8" t="s">
        <v>28555</v>
      </c>
      <c r="B4071" s="3" t="s">
        <v>28556</v>
      </c>
      <c r="C4071" s="4" t="s">
        <v>28557</v>
      </c>
      <c r="D4071" s="3" t="s">
        <v>28558</v>
      </c>
      <c r="E4071" s="6">
        <v>43944.922569444447</v>
      </c>
      <c r="F4071" s="3"/>
      <c r="G4071" s="3"/>
      <c r="H4071" s="3"/>
      <c r="I4071" s="3"/>
      <c r="J4071" s="3" t="s">
        <v>28559</v>
      </c>
      <c r="K4071" s="3"/>
      <c r="L4071" s="7" t="s">
        <v>57</v>
      </c>
      <c r="M4071" s="14" t="s">
        <v>28560</v>
      </c>
      <c r="N4071" s="3"/>
      <c r="O4071" s="3">
        <v>11</v>
      </c>
      <c r="P4071" s="3" t="s">
        <v>1241</v>
      </c>
      <c r="Q4071" s="17" t="s">
        <v>28561</v>
      </c>
      <c r="R4071" s="7" t="s">
        <v>28562</v>
      </c>
    </row>
    <row r="4072" spans="1:18" ht="45">
      <c r="A4072" s="8" t="s">
        <v>28563</v>
      </c>
      <c r="B4072" s="3" t="s">
        <v>28564</v>
      </c>
      <c r="C4072" s="4" t="s">
        <v>22472</v>
      </c>
      <c r="D4072" s="3" t="s">
        <v>28565</v>
      </c>
      <c r="E4072" s="6">
        <v>43944.922442129631</v>
      </c>
      <c r="F4072" s="3"/>
      <c r="G4072" s="3"/>
      <c r="H4072" s="3"/>
      <c r="I4072" s="3"/>
      <c r="J4072" s="3" t="s">
        <v>28566</v>
      </c>
      <c r="K4072" s="3"/>
      <c r="L4072" s="7" t="s">
        <v>178</v>
      </c>
      <c r="M4072" s="14" t="s">
        <v>28567</v>
      </c>
      <c r="N4072" s="3">
        <v>359</v>
      </c>
      <c r="O4072" s="3">
        <v>978</v>
      </c>
      <c r="P4072" s="3" t="s">
        <v>5405</v>
      </c>
      <c r="Q4072" s="17" t="s">
        <v>28568</v>
      </c>
      <c r="R4072" s="7" t="s">
        <v>1098</v>
      </c>
    </row>
    <row r="4073" spans="1:18" ht="78.75">
      <c r="A4073" s="8" t="s">
        <v>28569</v>
      </c>
      <c r="B4073" s="3" t="s">
        <v>28570</v>
      </c>
      <c r="C4073" s="4" t="s">
        <v>22715</v>
      </c>
      <c r="D4073" s="3" t="s">
        <v>28571</v>
      </c>
      <c r="E4073" s="6">
        <v>43944.922430555554</v>
      </c>
      <c r="F4073" s="3"/>
      <c r="G4073" s="3"/>
      <c r="H4073" s="3"/>
      <c r="I4073" s="3"/>
      <c r="J4073" s="3" t="s">
        <v>28572</v>
      </c>
      <c r="K4073" s="3"/>
      <c r="L4073" s="7" t="s">
        <v>57</v>
      </c>
      <c r="M4073" s="14" t="s">
        <v>28573</v>
      </c>
      <c r="N4073" s="3">
        <v>5870</v>
      </c>
      <c r="O4073" s="3">
        <v>5747</v>
      </c>
      <c r="P4073" s="3" t="s">
        <v>4071</v>
      </c>
      <c r="Q4073" s="17" t="s">
        <v>28574</v>
      </c>
      <c r="R4073" s="7" t="s">
        <v>22719</v>
      </c>
    </row>
    <row r="4074" spans="1:18" ht="67.5">
      <c r="A4074" s="8" t="s">
        <v>28575</v>
      </c>
      <c r="B4074" s="3" t="s">
        <v>28576</v>
      </c>
      <c r="C4074" s="4" t="s">
        <v>25022</v>
      </c>
      <c r="D4074" s="3" t="s">
        <v>28577</v>
      </c>
      <c r="E4074" s="6">
        <v>43944.922384259262</v>
      </c>
      <c r="F4074" s="3"/>
      <c r="G4074" s="3"/>
      <c r="H4074" s="3"/>
      <c r="I4074" s="3"/>
      <c r="J4074" s="3" t="s">
        <v>28578</v>
      </c>
      <c r="K4074" s="3"/>
      <c r="L4074" s="7" t="s">
        <v>178</v>
      </c>
      <c r="M4074" s="14" t="s">
        <v>28579</v>
      </c>
      <c r="N4074" s="3">
        <v>278</v>
      </c>
      <c r="O4074" s="3">
        <v>1227</v>
      </c>
      <c r="P4074" s="3" t="s">
        <v>28580</v>
      </c>
      <c r="Q4074" s="17" t="s">
        <v>28581</v>
      </c>
      <c r="R4074" s="7" t="s">
        <v>25026</v>
      </c>
    </row>
    <row r="4075" spans="1:18" ht="78.75">
      <c r="A4075" s="8" t="s">
        <v>28582</v>
      </c>
      <c r="B4075" s="3" t="s">
        <v>28570</v>
      </c>
      <c r="C4075" s="4" t="s">
        <v>28583</v>
      </c>
      <c r="D4075" s="3" t="s">
        <v>28584</v>
      </c>
      <c r="E4075" s="6">
        <v>43944.922361111108</v>
      </c>
      <c r="F4075" s="3"/>
      <c r="G4075" s="3"/>
      <c r="H4075" s="3" t="s">
        <v>3619</v>
      </c>
      <c r="I4075" s="3" t="s">
        <v>3617</v>
      </c>
      <c r="J4075" s="3" t="s">
        <v>28572</v>
      </c>
      <c r="K4075" s="3" t="s">
        <v>28585</v>
      </c>
      <c r="L4075" s="7" t="s">
        <v>57</v>
      </c>
      <c r="M4075" s="14" t="s">
        <v>28573</v>
      </c>
      <c r="N4075" s="3">
        <v>5870</v>
      </c>
      <c r="O4075" s="3">
        <v>5747</v>
      </c>
      <c r="P4075" s="3" t="s">
        <v>4071</v>
      </c>
      <c r="Q4075" s="17" t="s">
        <v>28586</v>
      </c>
      <c r="R4075" s="7" t="s">
        <v>28587</v>
      </c>
    </row>
    <row r="4076" spans="1:18" ht="101.25">
      <c r="A4076" s="8" t="s">
        <v>28588</v>
      </c>
      <c r="B4076" s="3" t="s">
        <v>28589</v>
      </c>
      <c r="C4076" s="4" t="s">
        <v>21969</v>
      </c>
      <c r="D4076" s="3" t="s">
        <v>28590</v>
      </c>
      <c r="E4076" s="6">
        <v>43944.922349537039</v>
      </c>
      <c r="F4076" s="3"/>
      <c r="G4076" s="3"/>
      <c r="H4076" s="3"/>
      <c r="I4076" s="3"/>
      <c r="J4076" s="3" t="s">
        <v>28591</v>
      </c>
      <c r="K4076" s="3"/>
      <c r="L4076" s="7" t="s">
        <v>27</v>
      </c>
      <c r="M4076" s="14" t="s">
        <v>28592</v>
      </c>
      <c r="N4076" s="3">
        <v>353</v>
      </c>
      <c r="O4076" s="3">
        <v>654</v>
      </c>
      <c r="P4076" s="3"/>
      <c r="Q4076" s="17" t="s">
        <v>28593</v>
      </c>
      <c r="R4076" s="7" t="s">
        <v>21973</v>
      </c>
    </row>
    <row r="4077" spans="1:18" ht="56.25">
      <c r="A4077" s="8" t="s">
        <v>28594</v>
      </c>
      <c r="B4077" s="3" t="s">
        <v>28595</v>
      </c>
      <c r="C4077" s="4" t="s">
        <v>28596</v>
      </c>
      <c r="D4077" s="3" t="s">
        <v>28597</v>
      </c>
      <c r="E4077" s="6">
        <v>43944.922326388885</v>
      </c>
      <c r="F4077" s="3"/>
      <c r="G4077" s="3"/>
      <c r="H4077" s="3"/>
      <c r="I4077" s="3"/>
      <c r="J4077" s="3" t="s">
        <v>28598</v>
      </c>
      <c r="K4077" s="3"/>
      <c r="L4077" s="7" t="s">
        <v>27</v>
      </c>
      <c r="M4077" s="14" t="s">
        <v>28599</v>
      </c>
      <c r="N4077" s="3">
        <v>43</v>
      </c>
      <c r="O4077" s="3">
        <v>450</v>
      </c>
      <c r="P4077" s="3" t="s">
        <v>28600</v>
      </c>
      <c r="Q4077" s="17" t="s">
        <v>28601</v>
      </c>
      <c r="R4077" s="7" t="s">
        <v>28602</v>
      </c>
    </row>
    <row r="4078" spans="1:18" ht="33.75">
      <c r="A4078" s="8" t="s">
        <v>28603</v>
      </c>
      <c r="B4078" s="3" t="s">
        <v>28604</v>
      </c>
      <c r="C4078" s="4" t="s">
        <v>6901</v>
      </c>
      <c r="D4078" s="3" t="s">
        <v>28605</v>
      </c>
      <c r="E4078" s="6">
        <v>43944.922314814816</v>
      </c>
      <c r="F4078" s="3"/>
      <c r="G4078" s="3"/>
      <c r="H4078" s="3"/>
      <c r="I4078" s="3"/>
      <c r="J4078" s="3" t="s">
        <v>28606</v>
      </c>
      <c r="K4078" s="3"/>
      <c r="L4078" s="7" t="s">
        <v>27</v>
      </c>
      <c r="M4078" s="14" t="s">
        <v>28607</v>
      </c>
      <c r="N4078" s="3">
        <v>3476</v>
      </c>
      <c r="O4078" s="3">
        <v>2603</v>
      </c>
      <c r="P4078" s="3" t="s">
        <v>15292</v>
      </c>
      <c r="Q4078" s="17" t="s">
        <v>28608</v>
      </c>
      <c r="R4078" s="7" t="s">
        <v>6907</v>
      </c>
    </row>
    <row r="4079" spans="1:18" ht="67.5">
      <c r="A4079" s="8" t="s">
        <v>28609</v>
      </c>
      <c r="B4079" s="3" t="s">
        <v>28610</v>
      </c>
      <c r="C4079" s="4" t="s">
        <v>21725</v>
      </c>
      <c r="D4079" s="3" t="s">
        <v>28611</v>
      </c>
      <c r="E4079" s="6">
        <v>43944.922083333338</v>
      </c>
      <c r="F4079" s="3"/>
      <c r="G4079" s="3"/>
      <c r="H4079" s="3"/>
      <c r="I4079" s="3"/>
      <c r="J4079" s="3" t="s">
        <v>28612</v>
      </c>
      <c r="K4079" s="3"/>
      <c r="L4079" s="7" t="s">
        <v>27</v>
      </c>
      <c r="M4079" s="14" t="s">
        <v>28613</v>
      </c>
      <c r="N4079" s="3">
        <v>55</v>
      </c>
      <c r="O4079" s="3">
        <v>165</v>
      </c>
      <c r="P4079" s="3" t="s">
        <v>28614</v>
      </c>
      <c r="Q4079" s="17" t="s">
        <v>28615</v>
      </c>
      <c r="R4079" s="7" t="s">
        <v>21730</v>
      </c>
    </row>
    <row r="4080" spans="1:18" ht="56.25">
      <c r="A4080" s="8" t="s">
        <v>28616</v>
      </c>
      <c r="B4080" s="3" t="s">
        <v>28617</v>
      </c>
      <c r="C4080" s="4" t="s">
        <v>28618</v>
      </c>
      <c r="D4080" s="3" t="s">
        <v>28619</v>
      </c>
      <c r="E4080" s="6">
        <v>43944.92188657407</v>
      </c>
      <c r="F4080" s="3"/>
      <c r="G4080" s="3"/>
      <c r="H4080" s="3"/>
      <c r="I4080" s="3"/>
      <c r="J4080" s="3" t="s">
        <v>28620</v>
      </c>
      <c r="K4080" s="3"/>
      <c r="L4080" s="7" t="s">
        <v>27</v>
      </c>
      <c r="M4080" s="14" t="s">
        <v>28621</v>
      </c>
      <c r="N4080" s="3">
        <v>261</v>
      </c>
      <c r="O4080" s="3">
        <v>642</v>
      </c>
      <c r="P4080" s="3" t="s">
        <v>23170</v>
      </c>
      <c r="Q4080" s="17" t="s">
        <v>28622</v>
      </c>
      <c r="R4080" s="7" t="s">
        <v>28623</v>
      </c>
    </row>
    <row r="4081" spans="1:18" ht="33.75">
      <c r="A4081" s="8" t="s">
        <v>28624</v>
      </c>
      <c r="B4081" s="3" t="s">
        <v>28625</v>
      </c>
      <c r="C4081" s="4" t="s">
        <v>28626</v>
      </c>
      <c r="D4081" s="3" t="s">
        <v>28627</v>
      </c>
      <c r="E4081" s="6">
        <v>43944.921875</v>
      </c>
      <c r="F4081" s="3"/>
      <c r="G4081" s="3"/>
      <c r="H4081" s="3"/>
      <c r="I4081" s="3"/>
      <c r="J4081" s="3" t="s">
        <v>28628</v>
      </c>
      <c r="K4081" s="3"/>
      <c r="L4081" s="7" t="s">
        <v>57</v>
      </c>
      <c r="M4081" s="14" t="s">
        <v>28629</v>
      </c>
      <c r="N4081" s="3">
        <v>14740</v>
      </c>
      <c r="O4081" s="3">
        <v>1044</v>
      </c>
      <c r="P4081" s="3" t="s">
        <v>8141</v>
      </c>
      <c r="Q4081" s="17" t="s">
        <v>28630</v>
      </c>
      <c r="R4081" s="7" t="s">
        <v>28631</v>
      </c>
    </row>
    <row r="4082" spans="1:18" ht="56.25">
      <c r="A4082" s="8" t="s">
        <v>28632</v>
      </c>
      <c r="B4082" s="3" t="s">
        <v>28633</v>
      </c>
      <c r="C4082" s="4" t="s">
        <v>21483</v>
      </c>
      <c r="D4082" s="3" t="s">
        <v>28634</v>
      </c>
      <c r="E4082" s="6">
        <v>43944.92186342593</v>
      </c>
      <c r="F4082" s="3"/>
      <c r="G4082" s="3"/>
      <c r="H4082" s="3"/>
      <c r="I4082" s="3"/>
      <c r="J4082" s="3" t="s">
        <v>28635</v>
      </c>
      <c r="K4082" s="3"/>
      <c r="L4082" s="7" t="s">
        <v>57</v>
      </c>
      <c r="M4082" s="14" t="s">
        <v>28636</v>
      </c>
      <c r="N4082" s="3">
        <v>370352</v>
      </c>
      <c r="O4082" s="3">
        <v>2488</v>
      </c>
      <c r="P4082" s="3" t="s">
        <v>1179</v>
      </c>
      <c r="Q4082" s="17" t="s">
        <v>28637</v>
      </c>
      <c r="R4082" s="7" t="s">
        <v>21489</v>
      </c>
    </row>
    <row r="4083" spans="1:18" ht="78.75">
      <c r="A4083" s="8" t="s">
        <v>28638</v>
      </c>
      <c r="B4083" s="3" t="s">
        <v>28639</v>
      </c>
      <c r="C4083" s="4" t="s">
        <v>25416</v>
      </c>
      <c r="D4083" s="3" t="s">
        <v>28640</v>
      </c>
      <c r="E4083" s="6">
        <v>43944.921724537038</v>
      </c>
      <c r="F4083" s="3"/>
      <c r="G4083" s="3"/>
      <c r="H4083" s="3"/>
      <c r="I4083" s="3"/>
      <c r="J4083" s="3" t="s">
        <v>28641</v>
      </c>
      <c r="K4083" s="3"/>
      <c r="L4083" s="7" t="s">
        <v>27025</v>
      </c>
      <c r="M4083" s="14" t="s">
        <v>28642</v>
      </c>
      <c r="N4083" s="3">
        <v>2707</v>
      </c>
      <c r="O4083" s="3">
        <v>783</v>
      </c>
      <c r="P4083" s="3"/>
      <c r="Q4083" s="17" t="s">
        <v>28643</v>
      </c>
      <c r="R4083" s="7" t="s">
        <v>21850</v>
      </c>
    </row>
    <row r="4084" spans="1:18" ht="45">
      <c r="A4084" s="8" t="s">
        <v>28644</v>
      </c>
      <c r="B4084" s="3" t="s">
        <v>25603</v>
      </c>
      <c r="C4084" s="4" t="s">
        <v>26413</v>
      </c>
      <c r="D4084" s="3" t="s">
        <v>28645</v>
      </c>
      <c r="E4084" s="6">
        <v>43944.9215625</v>
      </c>
      <c r="F4084" s="3"/>
      <c r="G4084" s="3"/>
      <c r="H4084" s="3"/>
      <c r="I4084" s="3"/>
      <c r="J4084" s="3" t="s">
        <v>25605</v>
      </c>
      <c r="K4084" s="3"/>
      <c r="L4084" s="7" t="s">
        <v>142</v>
      </c>
      <c r="M4084" s="14" t="s">
        <v>25606</v>
      </c>
      <c r="N4084" s="3">
        <v>298</v>
      </c>
      <c r="O4084" s="3">
        <v>865</v>
      </c>
      <c r="P4084" s="3"/>
      <c r="Q4084" s="17" t="s">
        <v>28646</v>
      </c>
      <c r="R4084" s="7" t="s">
        <v>26418</v>
      </c>
    </row>
    <row r="4085" spans="1:18" ht="101.25">
      <c r="A4085" s="8" t="s">
        <v>28647</v>
      </c>
      <c r="B4085" s="3" t="s">
        <v>28648</v>
      </c>
      <c r="C4085" s="4" t="s">
        <v>21534</v>
      </c>
      <c r="D4085" s="3" t="s">
        <v>28649</v>
      </c>
      <c r="E4085" s="6">
        <v>43944.921400462961</v>
      </c>
      <c r="F4085" s="3"/>
      <c r="G4085" s="3"/>
      <c r="H4085" s="3"/>
      <c r="I4085" s="3"/>
      <c r="J4085" s="3" t="s">
        <v>28650</v>
      </c>
      <c r="K4085" s="3"/>
      <c r="L4085" s="7" t="s">
        <v>57</v>
      </c>
      <c r="M4085" s="14" t="s">
        <v>28651</v>
      </c>
      <c r="N4085" s="3">
        <v>157</v>
      </c>
      <c r="O4085" s="3">
        <v>334</v>
      </c>
      <c r="P4085" s="3"/>
      <c r="Q4085" s="17" t="s">
        <v>28652</v>
      </c>
      <c r="R4085" s="7" t="s">
        <v>21538</v>
      </c>
    </row>
    <row r="4086" spans="1:18" ht="78.75">
      <c r="A4086" s="8" t="s">
        <v>28653</v>
      </c>
      <c r="B4086" s="3" t="s">
        <v>28654</v>
      </c>
      <c r="C4086" s="4" t="s">
        <v>24068</v>
      </c>
      <c r="D4086" s="3" t="s">
        <v>28649</v>
      </c>
      <c r="E4086" s="6">
        <v>43944.921400462961</v>
      </c>
      <c r="F4086" s="3"/>
      <c r="G4086" s="3"/>
      <c r="H4086" s="3"/>
      <c r="I4086" s="3"/>
      <c r="J4086" s="3" t="s">
        <v>28655</v>
      </c>
      <c r="K4086" s="3"/>
      <c r="L4086" s="7" t="s">
        <v>27</v>
      </c>
      <c r="M4086" s="14" t="s">
        <v>340</v>
      </c>
      <c r="N4086" s="3">
        <v>86</v>
      </c>
      <c r="O4086" s="3">
        <v>217</v>
      </c>
      <c r="P4086" s="3"/>
      <c r="Q4086" s="17" t="s">
        <v>28656</v>
      </c>
      <c r="R4086" s="7" t="s">
        <v>24073</v>
      </c>
    </row>
    <row r="4087" spans="1:18" ht="56.25">
      <c r="A4087" s="8" t="s">
        <v>28657</v>
      </c>
      <c r="B4087" s="3" t="s">
        <v>28658</v>
      </c>
      <c r="C4087" s="4" t="s">
        <v>24344</v>
      </c>
      <c r="D4087" s="3" t="s">
        <v>28659</v>
      </c>
      <c r="E4087" s="6">
        <v>43944.921307870369</v>
      </c>
      <c r="F4087" s="3"/>
      <c r="G4087" s="3"/>
      <c r="H4087" s="3"/>
      <c r="I4087" s="3"/>
      <c r="J4087" s="3" t="s">
        <v>28660</v>
      </c>
      <c r="K4087" s="3"/>
      <c r="L4087" s="7" t="s">
        <v>27</v>
      </c>
      <c r="M4087" s="14" t="s">
        <v>28661</v>
      </c>
      <c r="N4087" s="3">
        <v>13692</v>
      </c>
      <c r="O4087" s="3">
        <v>12640</v>
      </c>
      <c r="P4087" s="3" t="s">
        <v>28662</v>
      </c>
      <c r="Q4087" s="17" t="s">
        <v>28663</v>
      </c>
      <c r="R4087" s="7" t="s">
        <v>24350</v>
      </c>
    </row>
    <row r="4088" spans="1:18" ht="78.75">
      <c r="A4088" s="8" t="s">
        <v>28664</v>
      </c>
      <c r="B4088" s="3" t="s">
        <v>28665</v>
      </c>
      <c r="C4088" s="4" t="s">
        <v>21756</v>
      </c>
      <c r="D4088" s="3" t="s">
        <v>28666</v>
      </c>
      <c r="E4088" s="6">
        <v>43944.921226851853</v>
      </c>
      <c r="F4088" s="3"/>
      <c r="G4088" s="3"/>
      <c r="H4088" s="3"/>
      <c r="I4088" s="3"/>
      <c r="J4088" s="3" t="s">
        <v>28667</v>
      </c>
      <c r="K4088" s="3"/>
      <c r="L4088" s="7" t="s">
        <v>57</v>
      </c>
      <c r="M4088" s="14" t="s">
        <v>28668</v>
      </c>
      <c r="N4088" s="3">
        <v>816</v>
      </c>
      <c r="O4088" s="3">
        <v>999</v>
      </c>
      <c r="P4088" s="3" t="s">
        <v>28669</v>
      </c>
      <c r="Q4088" s="17" t="s">
        <v>28670</v>
      </c>
      <c r="R4088" s="7" t="s">
        <v>21761</v>
      </c>
    </row>
    <row r="4089" spans="1:18" ht="45">
      <c r="A4089" s="8" t="s">
        <v>28671</v>
      </c>
      <c r="B4089" s="3" t="s">
        <v>28672</v>
      </c>
      <c r="C4089" s="4" t="s">
        <v>22472</v>
      </c>
      <c r="D4089" s="3" t="s">
        <v>28673</v>
      </c>
      <c r="E4089" s="6">
        <v>43944.921134259261</v>
      </c>
      <c r="F4089" s="3"/>
      <c r="G4089" s="3"/>
      <c r="H4089" s="3"/>
      <c r="I4089" s="3"/>
      <c r="J4089" s="3" t="s">
        <v>28674</v>
      </c>
      <c r="K4089" s="3"/>
      <c r="L4089" s="7" t="s">
        <v>27</v>
      </c>
      <c r="M4089" s="14" t="s">
        <v>28675</v>
      </c>
      <c r="N4089" s="3">
        <v>1848</v>
      </c>
      <c r="O4089" s="3">
        <v>3142</v>
      </c>
      <c r="P4089" s="3" t="s">
        <v>1960</v>
      </c>
      <c r="Q4089" s="17" t="s">
        <v>28676</v>
      </c>
      <c r="R4089" s="7" t="s">
        <v>1098</v>
      </c>
    </row>
    <row r="4090" spans="1:18" ht="12.75">
      <c r="A4090" s="8" t="s">
        <v>28677</v>
      </c>
      <c r="B4090" s="3" t="s">
        <v>28678</v>
      </c>
      <c r="C4090" s="112" t="s">
        <v>28679</v>
      </c>
      <c r="D4090" s="3" t="s">
        <v>28680</v>
      </c>
      <c r="E4090" s="6">
        <v>43944.921064814815</v>
      </c>
      <c r="F4090" s="3"/>
      <c r="G4090" s="3"/>
      <c r="H4090" s="3"/>
      <c r="I4090" s="3"/>
      <c r="J4090" s="3" t="s">
        <v>28681</v>
      </c>
      <c r="K4090" s="3"/>
      <c r="L4090" s="7" t="s">
        <v>57</v>
      </c>
      <c r="M4090" s="14" t="s">
        <v>28682</v>
      </c>
      <c r="N4090" s="3">
        <v>90</v>
      </c>
      <c r="O4090" s="3">
        <v>268</v>
      </c>
      <c r="P4090" s="3" t="s">
        <v>887</v>
      </c>
      <c r="Q4090" s="17" t="s">
        <v>28683</v>
      </c>
      <c r="R4090" s="7" t="s">
        <v>28684</v>
      </c>
    </row>
    <row r="4091" spans="1:18" ht="45">
      <c r="A4091" s="8" t="s">
        <v>28685</v>
      </c>
      <c r="B4091" s="3" t="s">
        <v>26552</v>
      </c>
      <c r="C4091" s="4" t="s">
        <v>24846</v>
      </c>
      <c r="D4091" s="3" t="s">
        <v>28686</v>
      </c>
      <c r="E4091" s="6">
        <v>43944.920891203699</v>
      </c>
      <c r="F4091" s="3"/>
      <c r="G4091" s="3"/>
      <c r="H4091" s="3"/>
      <c r="I4091" s="3"/>
      <c r="J4091" s="3" t="s">
        <v>26555</v>
      </c>
      <c r="K4091" s="3"/>
      <c r="L4091" s="7" t="s">
        <v>57</v>
      </c>
      <c r="M4091" s="14" t="s">
        <v>26556</v>
      </c>
      <c r="N4091" s="3">
        <v>335</v>
      </c>
      <c r="O4091" s="3">
        <v>706</v>
      </c>
      <c r="P4091" s="3"/>
      <c r="Q4091" s="17" t="s">
        <v>28687</v>
      </c>
      <c r="R4091" s="7" t="s">
        <v>521</v>
      </c>
    </row>
    <row r="4092" spans="1:18" ht="45">
      <c r="A4092" s="8" t="s">
        <v>28688</v>
      </c>
      <c r="B4092" s="3" t="s">
        <v>26552</v>
      </c>
      <c r="C4092" s="4" t="s">
        <v>25831</v>
      </c>
      <c r="D4092" s="3" t="s">
        <v>28689</v>
      </c>
      <c r="E4092" s="6">
        <v>43944.920856481476</v>
      </c>
      <c r="F4092" s="3"/>
      <c r="G4092" s="3"/>
      <c r="H4092" s="3"/>
      <c r="I4092" s="3"/>
      <c r="J4092" s="3" t="s">
        <v>26555</v>
      </c>
      <c r="K4092" s="3"/>
      <c r="L4092" s="7" t="s">
        <v>57</v>
      </c>
      <c r="M4092" s="14" t="s">
        <v>26556</v>
      </c>
      <c r="N4092" s="3">
        <v>335</v>
      </c>
      <c r="O4092" s="3">
        <v>706</v>
      </c>
      <c r="P4092" s="3"/>
      <c r="Q4092" s="17" t="s">
        <v>28690</v>
      </c>
      <c r="R4092" s="7" t="s">
        <v>521</v>
      </c>
    </row>
    <row r="4093" spans="1:18" ht="56.25">
      <c r="A4093" s="8" t="s">
        <v>28691</v>
      </c>
      <c r="B4093" s="3" t="s">
        <v>28692</v>
      </c>
      <c r="C4093" s="4" t="s">
        <v>28064</v>
      </c>
      <c r="D4093" s="3" t="s">
        <v>28693</v>
      </c>
      <c r="E4093" s="6">
        <v>43944.920648148152</v>
      </c>
      <c r="F4093" s="3"/>
      <c r="G4093" s="3"/>
      <c r="H4093" s="3"/>
      <c r="I4093" s="3"/>
      <c r="J4093" s="3" t="s">
        <v>28694</v>
      </c>
      <c r="K4093" s="3"/>
      <c r="L4093" s="7" t="s">
        <v>27</v>
      </c>
      <c r="M4093" s="14" t="s">
        <v>28695</v>
      </c>
      <c r="N4093" s="3">
        <v>1665</v>
      </c>
      <c r="O4093" s="3">
        <v>4982</v>
      </c>
      <c r="P4093" s="3"/>
      <c r="Q4093" s="17" t="s">
        <v>28696</v>
      </c>
      <c r="R4093" s="7" t="s">
        <v>28069</v>
      </c>
    </row>
    <row r="4094" spans="1:18" ht="56.25">
      <c r="A4094" s="8" t="s">
        <v>28697</v>
      </c>
      <c r="B4094" s="3" t="s">
        <v>28698</v>
      </c>
      <c r="C4094" s="4" t="s">
        <v>28699</v>
      </c>
      <c r="D4094" s="3" t="s">
        <v>28700</v>
      </c>
      <c r="E4094" s="6">
        <v>43944.920486111107</v>
      </c>
      <c r="F4094" s="3"/>
      <c r="G4094" s="3"/>
      <c r="H4094" s="3"/>
      <c r="I4094" s="3"/>
      <c r="J4094" s="3" t="s">
        <v>28701</v>
      </c>
      <c r="K4094" s="3"/>
      <c r="L4094" s="7" t="s">
        <v>178</v>
      </c>
      <c r="M4094" s="14" t="s">
        <v>28702</v>
      </c>
      <c r="N4094" s="3">
        <v>229140</v>
      </c>
      <c r="O4094" s="3">
        <v>5521</v>
      </c>
      <c r="P4094" s="3" t="s">
        <v>28703</v>
      </c>
      <c r="Q4094" s="17" t="s">
        <v>28704</v>
      </c>
      <c r="R4094" s="7" t="s">
        <v>28705</v>
      </c>
    </row>
    <row r="4095" spans="1:18" ht="33.75">
      <c r="A4095" s="8" t="s">
        <v>28706</v>
      </c>
      <c r="B4095" s="3" t="s">
        <v>28707</v>
      </c>
      <c r="C4095" s="4" t="s">
        <v>28708</v>
      </c>
      <c r="D4095" s="3" t="s">
        <v>28700</v>
      </c>
      <c r="E4095" s="6">
        <v>43944.920486111107</v>
      </c>
      <c r="F4095" s="3"/>
      <c r="G4095" s="3"/>
      <c r="H4095" s="3"/>
      <c r="I4095" s="3"/>
      <c r="J4095" s="3" t="s">
        <v>28709</v>
      </c>
      <c r="K4095" s="3"/>
      <c r="L4095" s="7" t="s">
        <v>27</v>
      </c>
      <c r="M4095" s="14" t="s">
        <v>28710</v>
      </c>
      <c r="N4095" s="3">
        <v>127</v>
      </c>
      <c r="O4095" s="3">
        <v>989</v>
      </c>
      <c r="P4095" s="3" t="s">
        <v>28711</v>
      </c>
      <c r="Q4095" s="17" t="s">
        <v>28712</v>
      </c>
      <c r="R4095" s="7" t="s">
        <v>28713</v>
      </c>
    </row>
    <row r="4096" spans="1:18" ht="45">
      <c r="A4096" s="8" t="s">
        <v>28714</v>
      </c>
      <c r="B4096" s="3" t="s">
        <v>28715</v>
      </c>
      <c r="C4096" s="4" t="s">
        <v>28716</v>
      </c>
      <c r="D4096" s="3" t="s">
        <v>28717</v>
      </c>
      <c r="E4096" s="6">
        <v>43944.920439814814</v>
      </c>
      <c r="F4096" s="3"/>
      <c r="G4096" s="3"/>
      <c r="H4096" s="3"/>
      <c r="I4096" s="3"/>
      <c r="J4096" s="3" t="s">
        <v>28718</v>
      </c>
      <c r="K4096" s="3"/>
      <c r="L4096" s="7" t="s">
        <v>27</v>
      </c>
      <c r="M4096" s="14" t="s">
        <v>28719</v>
      </c>
      <c r="N4096" s="3">
        <v>2809</v>
      </c>
      <c r="O4096" s="3">
        <v>2675</v>
      </c>
      <c r="P4096" s="3"/>
      <c r="Q4096" s="17" t="s">
        <v>28720</v>
      </c>
      <c r="R4096" s="7" t="s">
        <v>28721</v>
      </c>
    </row>
    <row r="4097" spans="1:18" ht="78.75">
      <c r="A4097" s="8" t="s">
        <v>28722</v>
      </c>
      <c r="B4097" s="3" t="s">
        <v>28440</v>
      </c>
      <c r="C4097" s="4" t="s">
        <v>28723</v>
      </c>
      <c r="D4097" s="3" t="s">
        <v>28724</v>
      </c>
      <c r="E4097" s="6">
        <v>43944.920428240745</v>
      </c>
      <c r="F4097" s="3"/>
      <c r="G4097" s="3"/>
      <c r="H4097" s="3"/>
      <c r="I4097" s="3"/>
      <c r="J4097" s="3" t="s">
        <v>28443</v>
      </c>
      <c r="K4097" s="3"/>
      <c r="L4097" s="7" t="s">
        <v>27</v>
      </c>
      <c r="M4097" s="14" t="s">
        <v>28444</v>
      </c>
      <c r="N4097" s="3">
        <v>1742</v>
      </c>
      <c r="O4097" s="3">
        <v>2279</v>
      </c>
      <c r="P4097" s="3" t="s">
        <v>975</v>
      </c>
      <c r="Q4097" s="17" t="s">
        <v>28725</v>
      </c>
      <c r="R4097" s="7" t="s">
        <v>28726</v>
      </c>
    </row>
    <row r="4098" spans="1:18" ht="67.5">
      <c r="A4098" s="8" t="s">
        <v>28727</v>
      </c>
      <c r="B4098" s="3" t="s">
        <v>28728</v>
      </c>
      <c r="C4098" s="4" t="s">
        <v>28729</v>
      </c>
      <c r="D4098" s="3" t="s">
        <v>28730</v>
      </c>
      <c r="E4098" s="6">
        <v>43944.920405092591</v>
      </c>
      <c r="F4098" s="3"/>
      <c r="G4098" s="3"/>
      <c r="H4098" s="3"/>
      <c r="I4098" s="3"/>
      <c r="J4098" s="3" t="s">
        <v>28731</v>
      </c>
      <c r="K4098" s="3"/>
      <c r="L4098" s="7" t="s">
        <v>3059</v>
      </c>
      <c r="M4098" s="14" t="s">
        <v>28732</v>
      </c>
      <c r="N4098" s="3">
        <v>692</v>
      </c>
      <c r="O4098" s="3">
        <v>3252</v>
      </c>
      <c r="P4098" s="3" t="s">
        <v>2050</v>
      </c>
      <c r="Q4098" s="17" t="s">
        <v>28733</v>
      </c>
      <c r="R4098" s="7" t="s">
        <v>28734</v>
      </c>
    </row>
    <row r="4099" spans="1:18" ht="45">
      <c r="A4099" s="8" t="s">
        <v>28735</v>
      </c>
      <c r="B4099" s="3" t="s">
        <v>28736</v>
      </c>
      <c r="C4099" s="4" t="s">
        <v>27280</v>
      </c>
      <c r="D4099" s="3" t="s">
        <v>28737</v>
      </c>
      <c r="E4099" s="6">
        <v>43944.920266203699</v>
      </c>
      <c r="F4099" s="3"/>
      <c r="G4099" s="3"/>
      <c r="H4099" s="3"/>
      <c r="I4099" s="3"/>
      <c r="J4099" s="3" t="s">
        <v>28738</v>
      </c>
      <c r="K4099" s="3"/>
      <c r="L4099" s="7" t="s">
        <v>178</v>
      </c>
      <c r="M4099" s="14" t="s">
        <v>28739</v>
      </c>
      <c r="N4099" s="3">
        <v>3</v>
      </c>
      <c r="O4099" s="3">
        <v>156</v>
      </c>
      <c r="P4099" s="3"/>
      <c r="Q4099" s="17" t="s">
        <v>28740</v>
      </c>
      <c r="R4099" s="7" t="s">
        <v>27286</v>
      </c>
    </row>
    <row r="4100" spans="1:18" ht="33.75">
      <c r="A4100" s="8" t="s">
        <v>28741</v>
      </c>
      <c r="B4100" s="3" t="s">
        <v>28742</v>
      </c>
      <c r="C4100" s="4" t="s">
        <v>28743</v>
      </c>
      <c r="D4100" s="3" t="s">
        <v>28737</v>
      </c>
      <c r="E4100" s="6">
        <v>43944.920266203699</v>
      </c>
      <c r="F4100" s="3"/>
      <c r="G4100" s="3"/>
      <c r="H4100" s="3"/>
      <c r="I4100" s="3"/>
      <c r="J4100" s="3" t="s">
        <v>28744</v>
      </c>
      <c r="K4100" s="3"/>
      <c r="L4100" s="7" t="s">
        <v>57</v>
      </c>
      <c r="M4100" s="14" t="s">
        <v>28745</v>
      </c>
      <c r="N4100" s="3">
        <v>121</v>
      </c>
      <c r="O4100" s="3">
        <v>154</v>
      </c>
      <c r="P4100" s="3"/>
      <c r="Q4100" s="17" t="s">
        <v>28746</v>
      </c>
      <c r="R4100" s="7" t="s">
        <v>28747</v>
      </c>
    </row>
    <row r="4101" spans="1:18" ht="33.75">
      <c r="A4101" s="8" t="s">
        <v>28748</v>
      </c>
      <c r="B4101" s="3" t="s">
        <v>28749</v>
      </c>
      <c r="C4101" s="4" t="s">
        <v>22333</v>
      </c>
      <c r="D4101" s="3" t="s">
        <v>28750</v>
      </c>
      <c r="E4101" s="6">
        <v>43944.920254629629</v>
      </c>
      <c r="F4101" s="3"/>
      <c r="G4101" s="3"/>
      <c r="H4101" s="3"/>
      <c r="I4101" s="3"/>
      <c r="J4101" s="3" t="s">
        <v>28751</v>
      </c>
      <c r="K4101" s="3"/>
      <c r="L4101" s="7" t="s">
        <v>178</v>
      </c>
      <c r="M4101" s="14" t="s">
        <v>28752</v>
      </c>
      <c r="N4101" s="3">
        <v>1221</v>
      </c>
      <c r="O4101" s="3">
        <v>263</v>
      </c>
      <c r="P4101" s="3" t="s">
        <v>28753</v>
      </c>
      <c r="Q4101" s="17" t="s">
        <v>28754</v>
      </c>
      <c r="R4101" s="7" t="s">
        <v>22338</v>
      </c>
    </row>
    <row r="4102" spans="1:18" ht="78.75">
      <c r="A4102" s="8" t="s">
        <v>28755</v>
      </c>
      <c r="B4102" s="3" t="s">
        <v>28756</v>
      </c>
      <c r="C4102" s="4" t="s">
        <v>21836</v>
      </c>
      <c r="D4102" s="3" t="s">
        <v>28757</v>
      </c>
      <c r="E4102" s="6">
        <v>43944.920219907406</v>
      </c>
      <c r="F4102" s="3"/>
      <c r="G4102" s="3"/>
      <c r="H4102" s="3"/>
      <c r="I4102" s="3"/>
      <c r="J4102" s="3" t="s">
        <v>28758</v>
      </c>
      <c r="K4102" s="3"/>
      <c r="L4102" s="7" t="s">
        <v>27</v>
      </c>
      <c r="M4102" s="14" t="s">
        <v>28759</v>
      </c>
      <c r="N4102" s="3">
        <v>1436</v>
      </c>
      <c r="O4102" s="3">
        <v>765</v>
      </c>
      <c r="P4102" s="3" t="s">
        <v>1960</v>
      </c>
      <c r="Q4102" s="17" t="s">
        <v>28760</v>
      </c>
      <c r="R4102" s="7" t="s">
        <v>21842</v>
      </c>
    </row>
    <row r="4103" spans="1:18" ht="56.25">
      <c r="A4103" s="8" t="s">
        <v>28761</v>
      </c>
      <c r="B4103" s="3" t="s">
        <v>28762</v>
      </c>
      <c r="C4103" s="4" t="s">
        <v>28763</v>
      </c>
      <c r="D4103" s="3" t="s">
        <v>28764</v>
      </c>
      <c r="E4103" s="6">
        <v>43944.920104166667</v>
      </c>
      <c r="F4103" s="3"/>
      <c r="G4103" s="3"/>
      <c r="H4103" s="3" t="s">
        <v>28765</v>
      </c>
      <c r="I4103" s="3" t="s">
        <v>28766</v>
      </c>
      <c r="J4103" s="3" t="s">
        <v>28767</v>
      </c>
      <c r="K4103" s="3" t="s">
        <v>28768</v>
      </c>
      <c r="L4103" s="7" t="s">
        <v>27</v>
      </c>
      <c r="M4103" s="14" t="s">
        <v>28769</v>
      </c>
      <c r="N4103" s="3">
        <v>598</v>
      </c>
      <c r="O4103" s="3">
        <v>660</v>
      </c>
      <c r="P4103" s="3" t="s">
        <v>28770</v>
      </c>
      <c r="Q4103" s="17" t="s">
        <v>28771</v>
      </c>
      <c r="R4103" s="7" t="s">
        <v>28772</v>
      </c>
    </row>
    <row r="4104" spans="1:18" ht="67.5">
      <c r="A4104" s="8" t="s">
        <v>28773</v>
      </c>
      <c r="B4104" s="3" t="s">
        <v>19047</v>
      </c>
      <c r="C4104" s="4" t="s">
        <v>21582</v>
      </c>
      <c r="D4104" s="3" t="s">
        <v>28774</v>
      </c>
      <c r="E4104" s="6">
        <v>43944.920069444444</v>
      </c>
      <c r="F4104" s="3"/>
      <c r="G4104" s="3"/>
      <c r="H4104" s="3"/>
      <c r="I4104" s="3"/>
      <c r="J4104" s="3" t="s">
        <v>19049</v>
      </c>
      <c r="K4104" s="3"/>
      <c r="L4104" s="7" t="s">
        <v>27</v>
      </c>
      <c r="M4104" s="14" t="s">
        <v>19050</v>
      </c>
      <c r="N4104" s="3">
        <v>291</v>
      </c>
      <c r="O4104" s="3">
        <v>284</v>
      </c>
      <c r="P4104" s="3"/>
      <c r="Q4104" s="17" t="s">
        <v>28775</v>
      </c>
      <c r="R4104" s="7" t="s">
        <v>21585</v>
      </c>
    </row>
    <row r="4105" spans="1:18" ht="56.25">
      <c r="A4105" s="8" t="s">
        <v>28776</v>
      </c>
      <c r="B4105" s="3" t="s">
        <v>28777</v>
      </c>
      <c r="C4105" s="4" t="s">
        <v>28778</v>
      </c>
      <c r="D4105" s="3" t="s">
        <v>28779</v>
      </c>
      <c r="E4105" s="6">
        <v>43944.920046296298</v>
      </c>
      <c r="F4105" s="3"/>
      <c r="G4105" s="3"/>
      <c r="H4105" s="3"/>
      <c r="I4105" s="3"/>
      <c r="J4105" s="3" t="s">
        <v>28780</v>
      </c>
      <c r="K4105" s="3"/>
      <c r="L4105" s="7" t="s">
        <v>178</v>
      </c>
      <c r="M4105" s="14" t="s">
        <v>28781</v>
      </c>
      <c r="N4105" s="3">
        <v>6826</v>
      </c>
      <c r="O4105" s="3">
        <v>377</v>
      </c>
      <c r="P4105" s="3" t="s">
        <v>28782</v>
      </c>
      <c r="Q4105" s="17" t="s">
        <v>28783</v>
      </c>
      <c r="R4105" s="7" t="s">
        <v>28784</v>
      </c>
    </row>
    <row r="4106" spans="1:18" ht="33.75">
      <c r="A4106" s="8" t="s">
        <v>28785</v>
      </c>
      <c r="B4106" s="3" t="s">
        <v>28742</v>
      </c>
      <c r="C4106" s="4" t="s">
        <v>28786</v>
      </c>
      <c r="D4106" s="3" t="s">
        <v>28787</v>
      </c>
      <c r="E4106" s="6">
        <v>43944.920023148152</v>
      </c>
      <c r="F4106" s="3"/>
      <c r="G4106" s="3"/>
      <c r="H4106" s="3"/>
      <c r="I4106" s="3"/>
      <c r="J4106" s="3" t="s">
        <v>28744</v>
      </c>
      <c r="K4106" s="3"/>
      <c r="L4106" s="7" t="s">
        <v>57</v>
      </c>
      <c r="M4106" s="14" t="s">
        <v>28745</v>
      </c>
      <c r="N4106" s="3">
        <v>121</v>
      </c>
      <c r="O4106" s="3">
        <v>154</v>
      </c>
      <c r="P4106" s="3"/>
      <c r="Q4106" s="17" t="s">
        <v>28788</v>
      </c>
      <c r="R4106" s="7" t="s">
        <v>28747</v>
      </c>
    </row>
    <row r="4107" spans="1:18" ht="90">
      <c r="A4107" s="8" t="s">
        <v>28789</v>
      </c>
      <c r="B4107" s="3" t="s">
        <v>28790</v>
      </c>
      <c r="C4107" s="4" t="s">
        <v>26807</v>
      </c>
      <c r="D4107" s="3" t="s">
        <v>28791</v>
      </c>
      <c r="E4107" s="6">
        <v>43944.919895833329</v>
      </c>
      <c r="F4107" s="3"/>
      <c r="G4107" s="3"/>
      <c r="H4107" s="3"/>
      <c r="I4107" s="3"/>
      <c r="J4107" s="3" t="s">
        <v>28792</v>
      </c>
      <c r="K4107" s="3"/>
      <c r="L4107" s="7" t="s">
        <v>57</v>
      </c>
      <c r="M4107" s="14" t="s">
        <v>28793</v>
      </c>
      <c r="N4107" s="3">
        <v>181</v>
      </c>
      <c r="O4107" s="3">
        <v>511</v>
      </c>
      <c r="P4107" s="3" t="s">
        <v>5531</v>
      </c>
      <c r="Q4107" s="17" t="s">
        <v>28794</v>
      </c>
      <c r="R4107" s="7" t="s">
        <v>26812</v>
      </c>
    </row>
    <row r="4108" spans="1:18" ht="45">
      <c r="A4108" s="8" t="s">
        <v>28795</v>
      </c>
      <c r="B4108" s="3" t="s">
        <v>26552</v>
      </c>
      <c r="C4108" s="4" t="s">
        <v>21976</v>
      </c>
      <c r="D4108" s="3" t="s">
        <v>28796</v>
      </c>
      <c r="E4108" s="6">
        <v>43944.91982638889</v>
      </c>
      <c r="F4108" s="3"/>
      <c r="G4108" s="3"/>
      <c r="H4108" s="3"/>
      <c r="I4108" s="3"/>
      <c r="J4108" s="3" t="s">
        <v>26555</v>
      </c>
      <c r="K4108" s="3"/>
      <c r="L4108" s="7" t="s">
        <v>57</v>
      </c>
      <c r="M4108" s="14" t="s">
        <v>26556</v>
      </c>
      <c r="N4108" s="3">
        <v>335</v>
      </c>
      <c r="O4108" s="3">
        <v>706</v>
      </c>
      <c r="P4108" s="3"/>
      <c r="Q4108" s="17" t="s">
        <v>28797</v>
      </c>
      <c r="R4108" s="7" t="s">
        <v>521</v>
      </c>
    </row>
    <row r="4109" spans="1:18" ht="56.25">
      <c r="A4109" s="8" t="s">
        <v>28798</v>
      </c>
      <c r="B4109" s="3" t="s">
        <v>28799</v>
      </c>
      <c r="C4109" s="4" t="s">
        <v>28800</v>
      </c>
      <c r="D4109" s="3" t="s">
        <v>28801</v>
      </c>
      <c r="E4109" s="6">
        <v>43944.919803240744</v>
      </c>
      <c r="F4109" s="3"/>
      <c r="G4109" s="3"/>
      <c r="H4109" s="3"/>
      <c r="I4109" s="3"/>
      <c r="J4109" s="3" t="s">
        <v>28802</v>
      </c>
      <c r="K4109" s="3"/>
      <c r="L4109" s="7" t="s">
        <v>57</v>
      </c>
      <c r="M4109" s="14" t="s">
        <v>28803</v>
      </c>
      <c r="N4109" s="3">
        <v>622</v>
      </c>
      <c r="O4109" s="3">
        <v>1218</v>
      </c>
      <c r="P4109" s="3"/>
      <c r="Q4109" s="17" t="s">
        <v>28804</v>
      </c>
      <c r="R4109" s="7" t="s">
        <v>28805</v>
      </c>
    </row>
    <row r="4110" spans="1:18" ht="78.75">
      <c r="A4110" s="8" t="s">
        <v>28806</v>
      </c>
      <c r="B4110" s="3" t="s">
        <v>28807</v>
      </c>
      <c r="C4110" s="4" t="s">
        <v>21756</v>
      </c>
      <c r="D4110" s="3" t="s">
        <v>28808</v>
      </c>
      <c r="E4110" s="6">
        <v>43944.919791666667</v>
      </c>
      <c r="F4110" s="3"/>
      <c r="G4110" s="3"/>
      <c r="H4110" s="3"/>
      <c r="I4110" s="3"/>
      <c r="J4110" s="3" t="s">
        <v>28809</v>
      </c>
      <c r="K4110" s="3"/>
      <c r="L4110" s="7" t="s">
        <v>27</v>
      </c>
      <c r="M4110" s="14" t="s">
        <v>28810</v>
      </c>
      <c r="N4110" s="3">
        <v>2401</v>
      </c>
      <c r="O4110" s="3">
        <v>4997</v>
      </c>
      <c r="P4110" s="3" t="s">
        <v>28811</v>
      </c>
      <c r="Q4110" s="17" t="s">
        <v>28812</v>
      </c>
      <c r="R4110" s="7" t="s">
        <v>21761</v>
      </c>
    </row>
    <row r="4111" spans="1:18" ht="56.25">
      <c r="A4111" s="8" t="s">
        <v>28813</v>
      </c>
      <c r="B4111" s="3" t="s">
        <v>28814</v>
      </c>
      <c r="C4111" s="4" t="s">
        <v>24344</v>
      </c>
      <c r="D4111" s="3" t="s">
        <v>28815</v>
      </c>
      <c r="E4111" s="6">
        <v>43944.919733796298</v>
      </c>
      <c r="F4111" s="3"/>
      <c r="G4111" s="3"/>
      <c r="H4111" s="3"/>
      <c r="I4111" s="3"/>
      <c r="J4111" s="3" t="s">
        <v>28816</v>
      </c>
      <c r="K4111" s="3"/>
      <c r="L4111" s="7" t="s">
        <v>27</v>
      </c>
      <c r="M4111" s="14" t="s">
        <v>340</v>
      </c>
      <c r="N4111" s="3">
        <v>1</v>
      </c>
      <c r="O4111" s="3">
        <v>9</v>
      </c>
      <c r="P4111" s="3"/>
      <c r="Q4111" s="17" t="s">
        <v>28817</v>
      </c>
      <c r="R4111" s="7" t="s">
        <v>24350</v>
      </c>
    </row>
    <row r="4112" spans="1:18" ht="67.5">
      <c r="A4112" s="8" t="s">
        <v>28818</v>
      </c>
      <c r="B4112" s="3" t="s">
        <v>28819</v>
      </c>
      <c r="C4112" s="4" t="s">
        <v>28820</v>
      </c>
      <c r="D4112" s="3" t="s">
        <v>28821</v>
      </c>
      <c r="E4112" s="6">
        <v>43944.919629629629</v>
      </c>
      <c r="F4112" s="3"/>
      <c r="G4112" s="3"/>
      <c r="H4112" s="3"/>
      <c r="I4112" s="3"/>
      <c r="J4112" s="3" t="s">
        <v>28822</v>
      </c>
      <c r="K4112" s="3"/>
      <c r="L4112" s="7" t="s">
        <v>27</v>
      </c>
      <c r="M4112" s="14" t="s">
        <v>28823</v>
      </c>
      <c r="N4112" s="3">
        <v>223</v>
      </c>
      <c r="O4112" s="3">
        <v>130</v>
      </c>
      <c r="P4112" s="3" t="s">
        <v>28824</v>
      </c>
      <c r="Q4112" s="17" t="s">
        <v>28825</v>
      </c>
      <c r="R4112" s="7" t="s">
        <v>28826</v>
      </c>
    </row>
    <row r="4113" spans="1:18" ht="33.75">
      <c r="A4113" s="8" t="s">
        <v>28827</v>
      </c>
      <c r="B4113" s="3" t="s">
        <v>28828</v>
      </c>
      <c r="C4113" s="4" t="s">
        <v>22333</v>
      </c>
      <c r="D4113" s="3" t="s">
        <v>28829</v>
      </c>
      <c r="E4113" s="6">
        <v>43944.919548611113</v>
      </c>
      <c r="F4113" s="3"/>
      <c r="G4113" s="3"/>
      <c r="H4113" s="3"/>
      <c r="I4113" s="3"/>
      <c r="J4113" s="3" t="s">
        <v>28830</v>
      </c>
      <c r="K4113" s="3"/>
      <c r="L4113" s="7" t="s">
        <v>57</v>
      </c>
      <c r="M4113" s="14" t="s">
        <v>28831</v>
      </c>
      <c r="N4113" s="3">
        <v>5433</v>
      </c>
      <c r="O4113" s="3">
        <v>5631</v>
      </c>
      <c r="P4113" s="3"/>
      <c r="Q4113" s="17" t="s">
        <v>28832</v>
      </c>
      <c r="R4113" s="7" t="s">
        <v>22338</v>
      </c>
    </row>
    <row r="4114" spans="1:18" ht="78.75">
      <c r="A4114" s="8" t="s">
        <v>28833</v>
      </c>
      <c r="B4114" s="3" t="s">
        <v>28834</v>
      </c>
      <c r="C4114" s="4" t="s">
        <v>28835</v>
      </c>
      <c r="D4114" s="3" t="s">
        <v>28836</v>
      </c>
      <c r="E4114" s="6">
        <v>43944.919467592597</v>
      </c>
      <c r="F4114" s="3"/>
      <c r="G4114" s="3"/>
      <c r="H4114" s="3" t="s">
        <v>28837</v>
      </c>
      <c r="I4114" s="3" t="s">
        <v>28838</v>
      </c>
      <c r="J4114" s="3" t="s">
        <v>28839</v>
      </c>
      <c r="K4114" s="3" t="s">
        <v>28840</v>
      </c>
      <c r="L4114" s="7" t="s">
        <v>178</v>
      </c>
      <c r="M4114" s="14" t="s">
        <v>28841</v>
      </c>
      <c r="N4114" s="3">
        <v>361</v>
      </c>
      <c r="O4114" s="3">
        <v>111</v>
      </c>
      <c r="P4114" s="3"/>
      <c r="Q4114" s="17" t="s">
        <v>28842</v>
      </c>
      <c r="R4114" s="7" t="s">
        <v>28843</v>
      </c>
    </row>
    <row r="4115" spans="1:18" ht="90">
      <c r="A4115" s="8" t="s">
        <v>28844</v>
      </c>
      <c r="B4115" s="3" t="s">
        <v>28845</v>
      </c>
      <c r="C4115" s="4" t="s">
        <v>28396</v>
      </c>
      <c r="D4115" s="3" t="s">
        <v>28836</v>
      </c>
      <c r="E4115" s="6">
        <v>43944.919467592597</v>
      </c>
      <c r="F4115" s="3"/>
      <c r="G4115" s="3"/>
      <c r="H4115" s="3"/>
      <c r="I4115" s="3"/>
      <c r="J4115" s="3" t="s">
        <v>28846</v>
      </c>
      <c r="K4115" s="3"/>
      <c r="L4115" s="7" t="s">
        <v>57</v>
      </c>
      <c r="M4115" s="14" t="s">
        <v>340</v>
      </c>
      <c r="N4115" s="3">
        <v>173</v>
      </c>
      <c r="O4115" s="3">
        <v>220</v>
      </c>
      <c r="P4115" s="3"/>
      <c r="Q4115" s="17" t="s">
        <v>28847</v>
      </c>
      <c r="R4115" s="7" t="s">
        <v>28402</v>
      </c>
    </row>
    <row r="4116" spans="1:18" ht="33.75">
      <c r="A4116" s="8" t="s">
        <v>28848</v>
      </c>
      <c r="B4116" s="3" t="s">
        <v>28849</v>
      </c>
      <c r="C4116" s="4" t="s">
        <v>22333</v>
      </c>
      <c r="D4116" s="3" t="s">
        <v>28850</v>
      </c>
      <c r="E4116" s="6">
        <v>43944.919456018513</v>
      </c>
      <c r="F4116" s="3"/>
      <c r="G4116" s="3"/>
      <c r="H4116" s="3"/>
      <c r="I4116" s="3"/>
      <c r="J4116" s="3" t="s">
        <v>28851</v>
      </c>
      <c r="K4116" s="3"/>
      <c r="L4116" s="7" t="s">
        <v>27</v>
      </c>
      <c r="M4116" s="14" t="s">
        <v>28852</v>
      </c>
      <c r="N4116" s="3">
        <v>91</v>
      </c>
      <c r="O4116" s="3">
        <v>418</v>
      </c>
      <c r="P4116" s="3"/>
      <c r="Q4116" s="17" t="s">
        <v>28853</v>
      </c>
      <c r="R4116" s="7" t="s">
        <v>22338</v>
      </c>
    </row>
    <row r="4117" spans="1:18" ht="45">
      <c r="A4117" s="8" t="s">
        <v>28854</v>
      </c>
      <c r="B4117" s="3" t="s">
        <v>28855</v>
      </c>
      <c r="C4117" s="4" t="s">
        <v>28856</v>
      </c>
      <c r="D4117" s="3" t="s">
        <v>28857</v>
      </c>
      <c r="E4117" s="6">
        <v>43944.919340277775</v>
      </c>
      <c r="F4117" s="3"/>
      <c r="G4117" s="3"/>
      <c r="H4117" s="3"/>
      <c r="I4117" s="3"/>
      <c r="J4117" s="3" t="s">
        <v>28858</v>
      </c>
      <c r="K4117" s="3"/>
      <c r="L4117" s="7" t="s">
        <v>178</v>
      </c>
      <c r="M4117" s="14" t="s">
        <v>28859</v>
      </c>
      <c r="N4117" s="3">
        <v>173</v>
      </c>
      <c r="O4117" s="3">
        <v>1057</v>
      </c>
      <c r="P4117" s="3"/>
      <c r="Q4117" s="17" t="s">
        <v>28860</v>
      </c>
      <c r="R4117" s="7" t="s">
        <v>28861</v>
      </c>
    </row>
    <row r="4118" spans="1:18" ht="56.25">
      <c r="A4118" s="8" t="s">
        <v>28862</v>
      </c>
      <c r="B4118" s="3" t="s">
        <v>28863</v>
      </c>
      <c r="C4118" s="4" t="s">
        <v>22584</v>
      </c>
      <c r="D4118" s="3" t="s">
        <v>28864</v>
      </c>
      <c r="E4118" s="6">
        <v>43944.919039351851</v>
      </c>
      <c r="F4118" s="3"/>
      <c r="G4118" s="3"/>
      <c r="H4118" s="3"/>
      <c r="I4118" s="3"/>
      <c r="J4118" s="3" t="s">
        <v>28865</v>
      </c>
      <c r="K4118" s="3"/>
      <c r="L4118" s="7" t="s">
        <v>27</v>
      </c>
      <c r="M4118" s="14" t="s">
        <v>28866</v>
      </c>
      <c r="N4118" s="3">
        <v>692</v>
      </c>
      <c r="O4118" s="3">
        <v>1553</v>
      </c>
      <c r="P4118" s="3"/>
      <c r="Q4118" s="17" t="s">
        <v>28867</v>
      </c>
      <c r="R4118" s="7" t="s">
        <v>22590</v>
      </c>
    </row>
    <row r="4119" spans="1:18" ht="56.25">
      <c r="A4119" s="8" t="s">
        <v>28868</v>
      </c>
      <c r="B4119" s="3" t="s">
        <v>28869</v>
      </c>
      <c r="C4119" s="4" t="s">
        <v>28870</v>
      </c>
      <c r="D4119" s="3" t="s">
        <v>28871</v>
      </c>
      <c r="E4119" s="6">
        <v>43944.919016203705</v>
      </c>
      <c r="F4119" s="3"/>
      <c r="G4119" s="3"/>
      <c r="H4119" s="3"/>
      <c r="I4119" s="3"/>
      <c r="J4119" s="3" t="s">
        <v>28872</v>
      </c>
      <c r="K4119" s="3"/>
      <c r="L4119" s="7" t="s">
        <v>27</v>
      </c>
      <c r="M4119" s="14" t="s">
        <v>28873</v>
      </c>
      <c r="N4119" s="3">
        <v>9900</v>
      </c>
      <c r="O4119" s="3">
        <v>817</v>
      </c>
      <c r="P4119" s="3" t="s">
        <v>28874</v>
      </c>
      <c r="Q4119" s="17" t="s">
        <v>28875</v>
      </c>
      <c r="R4119" s="7" t="s">
        <v>28876</v>
      </c>
    </row>
    <row r="4120" spans="1:18" ht="90">
      <c r="A4120" s="8" t="s">
        <v>28877</v>
      </c>
      <c r="B4120" s="3" t="s">
        <v>28878</v>
      </c>
      <c r="C4120" s="4" t="s">
        <v>28396</v>
      </c>
      <c r="D4120" s="3" t="s">
        <v>28879</v>
      </c>
      <c r="E4120" s="6">
        <v>43944.918993055559</v>
      </c>
      <c r="F4120" s="3"/>
      <c r="G4120" s="3"/>
      <c r="H4120" s="3"/>
      <c r="I4120" s="3"/>
      <c r="J4120" s="3" t="s">
        <v>28880</v>
      </c>
      <c r="K4120" s="3"/>
      <c r="L4120" s="7" t="s">
        <v>57</v>
      </c>
      <c r="M4120" s="14" t="s">
        <v>28881</v>
      </c>
      <c r="N4120" s="3">
        <v>30604</v>
      </c>
      <c r="O4120" s="3">
        <v>2286</v>
      </c>
      <c r="P4120" s="3" t="s">
        <v>28882</v>
      </c>
      <c r="Q4120" s="17" t="s">
        <v>28883</v>
      </c>
      <c r="R4120" s="7" t="s">
        <v>28402</v>
      </c>
    </row>
    <row r="4121" spans="1:18" ht="78.75">
      <c r="A4121" s="8" t="s">
        <v>28884</v>
      </c>
      <c r="B4121" s="3" t="s">
        <v>28885</v>
      </c>
      <c r="C4121" s="4" t="s">
        <v>22054</v>
      </c>
      <c r="D4121" s="3" t="s">
        <v>28886</v>
      </c>
      <c r="E4121" s="6">
        <v>43944.918981481482</v>
      </c>
      <c r="F4121" s="3"/>
      <c r="G4121" s="3"/>
      <c r="H4121" s="3"/>
      <c r="I4121" s="3"/>
      <c r="J4121" s="3" t="s">
        <v>28887</v>
      </c>
      <c r="K4121" s="3"/>
      <c r="L4121" s="7" t="s">
        <v>57</v>
      </c>
      <c r="M4121" s="14" t="s">
        <v>28888</v>
      </c>
      <c r="N4121" s="3">
        <v>294</v>
      </c>
      <c r="O4121" s="3">
        <v>105</v>
      </c>
      <c r="P4121" s="3" t="s">
        <v>1096</v>
      </c>
      <c r="Q4121" s="17" t="s">
        <v>28889</v>
      </c>
      <c r="R4121" s="7" t="s">
        <v>22060</v>
      </c>
    </row>
    <row r="4122" spans="1:18" ht="78.75">
      <c r="A4122" s="8" t="s">
        <v>28890</v>
      </c>
      <c r="B4122" s="3" t="s">
        <v>28891</v>
      </c>
      <c r="C4122" s="4" t="s">
        <v>21756</v>
      </c>
      <c r="D4122" s="3" t="s">
        <v>28892</v>
      </c>
      <c r="E4122" s="6">
        <v>43944.918969907405</v>
      </c>
      <c r="F4122" s="3"/>
      <c r="G4122" s="3"/>
      <c r="H4122" s="3"/>
      <c r="I4122" s="3"/>
      <c r="J4122" s="3" t="s">
        <v>28893</v>
      </c>
      <c r="K4122" s="3"/>
      <c r="L4122" s="7" t="s">
        <v>27</v>
      </c>
      <c r="M4122" s="14" t="s">
        <v>28894</v>
      </c>
      <c r="N4122" s="3">
        <v>119</v>
      </c>
      <c r="O4122" s="3">
        <v>218</v>
      </c>
      <c r="P4122" s="3"/>
      <c r="Q4122" s="17" t="s">
        <v>28895</v>
      </c>
      <c r="R4122" s="7" t="s">
        <v>21761</v>
      </c>
    </row>
    <row r="4123" spans="1:18" ht="33.75">
      <c r="A4123" s="8" t="s">
        <v>28896</v>
      </c>
      <c r="B4123" s="3" t="s">
        <v>28897</v>
      </c>
      <c r="C4123" s="4" t="s">
        <v>22333</v>
      </c>
      <c r="D4123" s="3" t="s">
        <v>28898</v>
      </c>
      <c r="E4123" s="6">
        <v>43944.918958333335</v>
      </c>
      <c r="F4123" s="3"/>
      <c r="G4123" s="3"/>
      <c r="H4123" s="3"/>
      <c r="I4123" s="3"/>
      <c r="J4123" s="3" t="s">
        <v>28899</v>
      </c>
      <c r="K4123" s="3"/>
      <c r="L4123" s="7" t="s">
        <v>27</v>
      </c>
      <c r="M4123" s="14" t="s">
        <v>28900</v>
      </c>
      <c r="N4123" s="3">
        <v>2813</v>
      </c>
      <c r="O4123" s="3">
        <v>947</v>
      </c>
      <c r="P4123" s="3" t="s">
        <v>5405</v>
      </c>
      <c r="Q4123" s="17" t="s">
        <v>28901</v>
      </c>
      <c r="R4123" s="7" t="s">
        <v>22338</v>
      </c>
    </row>
    <row r="4124" spans="1:18" ht="78.75">
      <c r="A4124" s="8" t="s">
        <v>28902</v>
      </c>
      <c r="B4124" s="3" t="s">
        <v>28878</v>
      </c>
      <c r="C4124" s="4" t="s">
        <v>28903</v>
      </c>
      <c r="D4124" s="3" t="s">
        <v>28904</v>
      </c>
      <c r="E4124" s="6">
        <v>43944.918935185182</v>
      </c>
      <c r="F4124" s="3"/>
      <c r="G4124" s="3"/>
      <c r="H4124" s="3"/>
      <c r="I4124" s="3"/>
      <c r="J4124" s="3" t="s">
        <v>28880</v>
      </c>
      <c r="K4124" s="3"/>
      <c r="L4124" s="7" t="s">
        <v>57</v>
      </c>
      <c r="M4124" s="14" t="s">
        <v>28881</v>
      </c>
      <c r="N4124" s="3">
        <v>30604</v>
      </c>
      <c r="O4124" s="3">
        <v>2286</v>
      </c>
      <c r="P4124" s="3" t="s">
        <v>28882</v>
      </c>
      <c r="Q4124" s="17" t="s">
        <v>28905</v>
      </c>
      <c r="R4124" s="7" t="s">
        <v>28906</v>
      </c>
    </row>
    <row r="4125" spans="1:18" ht="33.75">
      <c r="A4125" s="8" t="s">
        <v>28907</v>
      </c>
      <c r="B4125" s="3" t="s">
        <v>28855</v>
      </c>
      <c r="C4125" s="4" t="s">
        <v>28908</v>
      </c>
      <c r="D4125" s="3" t="s">
        <v>28909</v>
      </c>
      <c r="E4125" s="6">
        <v>43944.918900462959</v>
      </c>
      <c r="F4125" s="3"/>
      <c r="G4125" s="3"/>
      <c r="H4125" s="3" t="s">
        <v>28910</v>
      </c>
      <c r="I4125" s="3" t="s">
        <v>28911</v>
      </c>
      <c r="J4125" s="3" t="s">
        <v>28858</v>
      </c>
      <c r="K4125" s="3" t="s">
        <v>28912</v>
      </c>
      <c r="L4125" s="7" t="s">
        <v>178</v>
      </c>
      <c r="M4125" s="14" t="s">
        <v>28859</v>
      </c>
      <c r="N4125" s="3">
        <v>173</v>
      </c>
      <c r="O4125" s="3">
        <v>1057</v>
      </c>
      <c r="P4125" s="3"/>
      <c r="Q4125" s="17" t="s">
        <v>28913</v>
      </c>
      <c r="R4125" s="7" t="s">
        <v>28914</v>
      </c>
    </row>
    <row r="4126" spans="1:18" ht="78.75">
      <c r="A4126" s="8" t="s">
        <v>28915</v>
      </c>
      <c r="B4126" s="3" t="s">
        <v>28916</v>
      </c>
      <c r="C4126" s="4" t="s">
        <v>21756</v>
      </c>
      <c r="D4126" s="3" t="s">
        <v>28917</v>
      </c>
      <c r="E4126" s="6">
        <v>43944.918599537035</v>
      </c>
      <c r="F4126" s="3"/>
      <c r="G4126" s="3"/>
      <c r="H4126" s="3"/>
      <c r="I4126" s="3"/>
      <c r="J4126" s="3" t="s">
        <v>28918</v>
      </c>
      <c r="K4126" s="3"/>
      <c r="L4126" s="7" t="s">
        <v>27</v>
      </c>
      <c r="M4126" s="14" t="s">
        <v>28919</v>
      </c>
      <c r="N4126" s="3">
        <v>420</v>
      </c>
      <c r="O4126" s="3">
        <v>661</v>
      </c>
      <c r="P4126" s="3" t="s">
        <v>1585</v>
      </c>
      <c r="Q4126" s="17" t="s">
        <v>28920</v>
      </c>
      <c r="R4126" s="7" t="s">
        <v>21761</v>
      </c>
    </row>
    <row r="4127" spans="1:18" ht="33.75">
      <c r="A4127" s="8" t="s">
        <v>28921</v>
      </c>
      <c r="B4127" s="3" t="s">
        <v>28922</v>
      </c>
      <c r="C4127" s="4" t="s">
        <v>28482</v>
      </c>
      <c r="D4127" s="3" t="s">
        <v>28923</v>
      </c>
      <c r="E4127" s="6">
        <v>43944.918402777781</v>
      </c>
      <c r="F4127" s="3"/>
      <c r="G4127" s="3"/>
      <c r="H4127" s="3"/>
      <c r="I4127" s="3"/>
      <c r="J4127" s="3" t="s">
        <v>28924</v>
      </c>
      <c r="K4127" s="3"/>
      <c r="L4127" s="7" t="s">
        <v>178</v>
      </c>
      <c r="M4127" s="14" t="s">
        <v>28925</v>
      </c>
      <c r="N4127" s="3">
        <v>75</v>
      </c>
      <c r="O4127" s="3">
        <v>98</v>
      </c>
      <c r="P4127" s="3"/>
      <c r="Q4127" s="17" t="s">
        <v>28926</v>
      </c>
      <c r="R4127" s="7" t="s">
        <v>28487</v>
      </c>
    </row>
    <row r="4128" spans="1:18" ht="78.75">
      <c r="A4128" s="8" t="s">
        <v>28927</v>
      </c>
      <c r="B4128" s="3" t="s">
        <v>28928</v>
      </c>
      <c r="C4128" s="4" t="s">
        <v>21756</v>
      </c>
      <c r="D4128" s="3" t="s">
        <v>28929</v>
      </c>
      <c r="E4128" s="6">
        <v>43944.918298611112</v>
      </c>
      <c r="F4128" s="3"/>
      <c r="G4128" s="3"/>
      <c r="H4128" s="3"/>
      <c r="I4128" s="3"/>
      <c r="J4128" s="3" t="s">
        <v>28930</v>
      </c>
      <c r="K4128" s="3"/>
      <c r="L4128" s="7" t="s">
        <v>178</v>
      </c>
      <c r="M4128" s="14" t="s">
        <v>28931</v>
      </c>
      <c r="N4128" s="3">
        <v>1641</v>
      </c>
      <c r="O4128" s="3">
        <v>1655</v>
      </c>
      <c r="P4128" s="3" t="s">
        <v>28932</v>
      </c>
      <c r="Q4128" s="17" t="s">
        <v>28933</v>
      </c>
      <c r="R4128" s="7" t="s">
        <v>21761</v>
      </c>
    </row>
    <row r="4129" spans="1:18" ht="78.75">
      <c r="A4129" s="8" t="s">
        <v>28934</v>
      </c>
      <c r="B4129" s="3" t="s">
        <v>28935</v>
      </c>
      <c r="C4129" s="4" t="s">
        <v>21756</v>
      </c>
      <c r="D4129" s="3" t="s">
        <v>28936</v>
      </c>
      <c r="E4129" s="6">
        <v>43944.918252314819</v>
      </c>
      <c r="F4129" s="3"/>
      <c r="G4129" s="3"/>
      <c r="H4129" s="3"/>
      <c r="I4129" s="3"/>
      <c r="J4129" s="3" t="s">
        <v>28937</v>
      </c>
      <c r="K4129" s="3"/>
      <c r="L4129" s="7" t="s">
        <v>27</v>
      </c>
      <c r="M4129" s="14" t="s">
        <v>28938</v>
      </c>
      <c r="N4129" s="3">
        <v>93</v>
      </c>
      <c r="O4129" s="3">
        <v>575</v>
      </c>
      <c r="P4129" s="3" t="s">
        <v>28939</v>
      </c>
      <c r="Q4129" s="17" t="s">
        <v>28940</v>
      </c>
      <c r="R4129" s="7" t="s">
        <v>21761</v>
      </c>
    </row>
    <row r="4130" spans="1:18" ht="67.5">
      <c r="A4130" s="8" t="s">
        <v>28941</v>
      </c>
      <c r="B4130" s="3" t="s">
        <v>28942</v>
      </c>
      <c r="C4130" s="4" t="s">
        <v>28943</v>
      </c>
      <c r="D4130" s="3" t="s">
        <v>28944</v>
      </c>
      <c r="E4130" s="6">
        <v>43944.918240740742</v>
      </c>
      <c r="F4130" s="3"/>
      <c r="G4130" s="3"/>
      <c r="H4130" s="3"/>
      <c r="I4130" s="3"/>
      <c r="J4130" s="3" t="s">
        <v>28945</v>
      </c>
      <c r="K4130" s="3"/>
      <c r="L4130" s="7" t="s">
        <v>27</v>
      </c>
      <c r="M4130" s="14" t="s">
        <v>340</v>
      </c>
      <c r="N4130" s="3">
        <v>283</v>
      </c>
      <c r="O4130" s="3">
        <v>292</v>
      </c>
      <c r="P4130" s="3"/>
      <c r="Q4130" s="17" t="s">
        <v>28946</v>
      </c>
      <c r="R4130" s="7" t="s">
        <v>28947</v>
      </c>
    </row>
    <row r="4131" spans="1:18" ht="67.5">
      <c r="A4131" s="8" t="s">
        <v>28948</v>
      </c>
      <c r="B4131" s="3" t="s">
        <v>28949</v>
      </c>
      <c r="C4131" s="4" t="s">
        <v>28950</v>
      </c>
      <c r="D4131" s="3" t="s">
        <v>28951</v>
      </c>
      <c r="E4131" s="6">
        <v>43944.91815972222</v>
      </c>
      <c r="F4131" s="3"/>
      <c r="G4131" s="3"/>
      <c r="H4131" s="3"/>
      <c r="I4131" s="3"/>
      <c r="J4131" s="3" t="s">
        <v>28952</v>
      </c>
      <c r="K4131" s="3"/>
      <c r="L4131" s="7" t="s">
        <v>27</v>
      </c>
      <c r="M4131" s="14" t="s">
        <v>28953</v>
      </c>
      <c r="N4131" s="3">
        <v>105</v>
      </c>
      <c r="O4131" s="3">
        <v>185</v>
      </c>
      <c r="P4131" s="3"/>
      <c r="Q4131" s="17" t="s">
        <v>28954</v>
      </c>
      <c r="R4131" s="7" t="s">
        <v>28955</v>
      </c>
    </row>
    <row r="4132" spans="1:18" ht="90">
      <c r="A4132" s="8" t="s">
        <v>28956</v>
      </c>
      <c r="B4132" s="3" t="s">
        <v>28957</v>
      </c>
      <c r="C4132" s="4" t="s">
        <v>28958</v>
      </c>
      <c r="D4132" s="3" t="s">
        <v>28959</v>
      </c>
      <c r="E4132" s="6">
        <v>43944.918113425927</v>
      </c>
      <c r="F4132" s="3"/>
      <c r="G4132" s="3"/>
      <c r="H4132" s="3"/>
      <c r="I4132" s="3"/>
      <c r="J4132" s="3" t="s">
        <v>28960</v>
      </c>
      <c r="K4132" s="3"/>
      <c r="L4132" s="7" t="s">
        <v>57</v>
      </c>
      <c r="M4132" s="14" t="s">
        <v>28961</v>
      </c>
      <c r="N4132" s="3">
        <v>118</v>
      </c>
      <c r="O4132" s="3">
        <v>74</v>
      </c>
      <c r="P4132" s="3"/>
      <c r="Q4132" s="17" t="s">
        <v>28962</v>
      </c>
      <c r="R4132" s="7" t="s">
        <v>28963</v>
      </c>
    </row>
    <row r="4133" spans="1:18" ht="78.75">
      <c r="A4133" s="8" t="s">
        <v>28964</v>
      </c>
      <c r="B4133" s="3" t="s">
        <v>28965</v>
      </c>
      <c r="C4133" s="4" t="s">
        <v>25416</v>
      </c>
      <c r="D4133" s="3" t="s">
        <v>28966</v>
      </c>
      <c r="E4133" s="6">
        <v>43944.918043981481</v>
      </c>
      <c r="F4133" s="3"/>
      <c r="G4133" s="3"/>
      <c r="H4133" s="3"/>
      <c r="I4133" s="3"/>
      <c r="J4133" s="3" t="s">
        <v>28967</v>
      </c>
      <c r="K4133" s="3"/>
      <c r="L4133" s="7" t="s">
        <v>178</v>
      </c>
      <c r="M4133" s="14" t="s">
        <v>28968</v>
      </c>
      <c r="N4133" s="3">
        <v>1019</v>
      </c>
      <c r="O4133" s="3">
        <v>2059</v>
      </c>
      <c r="P4133" s="3" t="s">
        <v>28969</v>
      </c>
      <c r="Q4133" s="17" t="s">
        <v>28970</v>
      </c>
      <c r="R4133" s="7" t="s">
        <v>21850</v>
      </c>
    </row>
    <row r="4134" spans="1:18" ht="45">
      <c r="A4134" s="8" t="s">
        <v>28971</v>
      </c>
      <c r="B4134" s="3" t="s">
        <v>28972</v>
      </c>
      <c r="C4134" s="4" t="s">
        <v>28973</v>
      </c>
      <c r="D4134" s="3" t="s">
        <v>28974</v>
      </c>
      <c r="E4134" s="6">
        <v>43944.917986111112</v>
      </c>
      <c r="F4134" s="3"/>
      <c r="G4134" s="3"/>
      <c r="H4134" s="3"/>
      <c r="I4134" s="3"/>
      <c r="J4134" s="3" t="s">
        <v>28975</v>
      </c>
      <c r="K4134" s="3"/>
      <c r="L4134" s="7" t="s">
        <v>8615</v>
      </c>
      <c r="M4134" s="14" t="s">
        <v>28976</v>
      </c>
      <c r="N4134" s="3">
        <v>250113</v>
      </c>
      <c r="O4134" s="3">
        <v>7875</v>
      </c>
      <c r="P4134" s="3" t="s">
        <v>1800</v>
      </c>
      <c r="Q4134" s="17" t="s">
        <v>28977</v>
      </c>
      <c r="R4134" s="7" t="s">
        <v>28978</v>
      </c>
    </row>
    <row r="4135" spans="1:18" ht="78.75">
      <c r="A4135" s="8" t="s">
        <v>28979</v>
      </c>
      <c r="B4135" s="3" t="s">
        <v>28980</v>
      </c>
      <c r="C4135" s="4" t="s">
        <v>21756</v>
      </c>
      <c r="D4135" s="3" t="s">
        <v>28981</v>
      </c>
      <c r="E4135" s="6">
        <v>43944.91788194445</v>
      </c>
      <c r="F4135" s="3"/>
      <c r="G4135" s="3"/>
      <c r="H4135" s="3"/>
      <c r="I4135" s="3"/>
      <c r="J4135" s="3" t="s">
        <v>28982</v>
      </c>
      <c r="K4135" s="3"/>
      <c r="L4135" s="7" t="s">
        <v>27</v>
      </c>
      <c r="M4135" s="14" t="s">
        <v>28983</v>
      </c>
      <c r="N4135" s="3">
        <v>636</v>
      </c>
      <c r="O4135" s="3">
        <v>946</v>
      </c>
      <c r="P4135" s="3"/>
      <c r="Q4135" s="17" t="s">
        <v>28984</v>
      </c>
      <c r="R4135" s="7" t="s">
        <v>21761</v>
      </c>
    </row>
    <row r="4136" spans="1:18" ht="45">
      <c r="A4136" s="8" t="s">
        <v>28985</v>
      </c>
      <c r="B4136" s="3" t="s">
        <v>28986</v>
      </c>
      <c r="C4136" s="4" t="s">
        <v>23023</v>
      </c>
      <c r="D4136" s="3" t="s">
        <v>28981</v>
      </c>
      <c r="E4136" s="6">
        <v>43944.91788194445</v>
      </c>
      <c r="F4136" s="3"/>
      <c r="G4136" s="3"/>
      <c r="H4136" s="3"/>
      <c r="I4136" s="3"/>
      <c r="J4136" s="3" t="s">
        <v>28987</v>
      </c>
      <c r="K4136" s="3"/>
      <c r="L4136" s="7" t="s">
        <v>57</v>
      </c>
      <c r="M4136" s="14" t="s">
        <v>28988</v>
      </c>
      <c r="N4136" s="3">
        <v>234</v>
      </c>
      <c r="O4136" s="3">
        <v>287</v>
      </c>
      <c r="P4136" s="3"/>
      <c r="Q4136" s="17" t="s">
        <v>28989</v>
      </c>
      <c r="R4136" s="7" t="s">
        <v>23028</v>
      </c>
    </row>
    <row r="4137" spans="1:18" ht="67.5">
      <c r="A4137" s="8" t="s">
        <v>28990</v>
      </c>
      <c r="B4137" s="3" t="s">
        <v>28991</v>
      </c>
      <c r="C4137" s="4" t="s">
        <v>28950</v>
      </c>
      <c r="D4137" s="3" t="s">
        <v>28992</v>
      </c>
      <c r="E4137" s="6">
        <v>43944.917812500003</v>
      </c>
      <c r="F4137" s="3"/>
      <c r="G4137" s="3"/>
      <c r="H4137" s="3"/>
      <c r="I4137" s="3"/>
      <c r="J4137" s="3" t="s">
        <v>28993</v>
      </c>
      <c r="K4137" s="3"/>
      <c r="L4137" s="7" t="s">
        <v>27</v>
      </c>
      <c r="M4137" s="14" t="s">
        <v>28994</v>
      </c>
      <c r="N4137" s="3">
        <v>2553</v>
      </c>
      <c r="O4137" s="3">
        <v>2653</v>
      </c>
      <c r="P4137" s="3"/>
      <c r="Q4137" s="17" t="s">
        <v>28995</v>
      </c>
      <c r="R4137" s="7" t="s">
        <v>28955</v>
      </c>
    </row>
    <row r="4138" spans="1:18" ht="78.75">
      <c r="A4138" s="8" t="s">
        <v>28996</v>
      </c>
      <c r="B4138" s="3" t="s">
        <v>28997</v>
      </c>
      <c r="C4138" s="4" t="s">
        <v>25416</v>
      </c>
      <c r="D4138" s="3" t="s">
        <v>28998</v>
      </c>
      <c r="E4138" s="6">
        <v>43944.917766203704</v>
      </c>
      <c r="F4138" s="3"/>
      <c r="G4138" s="3"/>
      <c r="H4138" s="3"/>
      <c r="I4138" s="3"/>
      <c r="J4138" s="3" t="s">
        <v>28999</v>
      </c>
      <c r="K4138" s="3"/>
      <c r="L4138" s="7" t="s">
        <v>57</v>
      </c>
      <c r="M4138" s="14" t="s">
        <v>29000</v>
      </c>
      <c r="N4138" s="3">
        <v>351</v>
      </c>
      <c r="O4138" s="3">
        <v>570</v>
      </c>
      <c r="P4138" s="3" t="s">
        <v>912</v>
      </c>
      <c r="Q4138" s="17" t="s">
        <v>29001</v>
      </c>
      <c r="R4138" s="7" t="s">
        <v>21850</v>
      </c>
    </row>
    <row r="4139" spans="1:18" ht="67.5">
      <c r="A4139" s="8" t="s">
        <v>29002</v>
      </c>
      <c r="B4139" s="3" t="s">
        <v>29003</v>
      </c>
      <c r="C4139" s="4" t="s">
        <v>21725</v>
      </c>
      <c r="D4139" s="3" t="s">
        <v>29004</v>
      </c>
      <c r="E4139" s="6">
        <v>43944.917743055557</v>
      </c>
      <c r="F4139" s="3"/>
      <c r="G4139" s="3"/>
      <c r="H4139" s="3"/>
      <c r="I4139" s="3"/>
      <c r="J4139" s="3" t="s">
        <v>29005</v>
      </c>
      <c r="K4139" s="3"/>
      <c r="L4139" s="7" t="s">
        <v>27</v>
      </c>
      <c r="M4139" s="14" t="s">
        <v>29006</v>
      </c>
      <c r="N4139" s="3">
        <v>346</v>
      </c>
      <c r="O4139" s="3">
        <v>872</v>
      </c>
      <c r="P4139" s="3"/>
      <c r="Q4139" s="17" t="s">
        <v>29007</v>
      </c>
      <c r="R4139" s="7" t="s">
        <v>21730</v>
      </c>
    </row>
    <row r="4140" spans="1:18" ht="56.25">
      <c r="A4140" s="8" t="s">
        <v>29008</v>
      </c>
      <c r="B4140" s="3" t="s">
        <v>29009</v>
      </c>
      <c r="C4140" s="4" t="s">
        <v>24344</v>
      </c>
      <c r="D4140" s="3" t="s">
        <v>29010</v>
      </c>
      <c r="E4140" s="6">
        <v>43944.917685185181</v>
      </c>
      <c r="F4140" s="3"/>
      <c r="G4140" s="3"/>
      <c r="H4140" s="3"/>
      <c r="I4140" s="3"/>
      <c r="J4140" s="3" t="s">
        <v>29011</v>
      </c>
      <c r="K4140" s="3"/>
      <c r="L4140" s="7" t="s">
        <v>57</v>
      </c>
      <c r="M4140" s="14" t="s">
        <v>29012</v>
      </c>
      <c r="N4140" s="3">
        <v>106</v>
      </c>
      <c r="O4140" s="3">
        <v>199</v>
      </c>
      <c r="P4140" s="3"/>
      <c r="Q4140" s="17" t="s">
        <v>29013</v>
      </c>
      <c r="R4140" s="7" t="s">
        <v>24350</v>
      </c>
    </row>
    <row r="4141" spans="1:18" ht="45">
      <c r="A4141" s="8" t="s">
        <v>29014</v>
      </c>
      <c r="B4141" s="3" t="s">
        <v>29015</v>
      </c>
      <c r="C4141" s="4" t="s">
        <v>24669</v>
      </c>
      <c r="D4141" s="3" t="s">
        <v>29016</v>
      </c>
      <c r="E4141" s="6">
        <v>43944.917581018519</v>
      </c>
      <c r="F4141" s="3"/>
      <c r="G4141" s="3"/>
      <c r="H4141" s="3"/>
      <c r="I4141" s="3"/>
      <c r="J4141" s="3" t="s">
        <v>29017</v>
      </c>
      <c r="K4141" s="3"/>
      <c r="L4141" s="7" t="s">
        <v>27</v>
      </c>
      <c r="M4141" s="14" t="s">
        <v>29018</v>
      </c>
      <c r="N4141" s="3">
        <v>1225</v>
      </c>
      <c r="O4141" s="3">
        <v>1767</v>
      </c>
      <c r="P4141" s="3" t="s">
        <v>29019</v>
      </c>
      <c r="Q4141" s="17" t="s">
        <v>29020</v>
      </c>
      <c r="R4141" s="7" t="s">
        <v>24674</v>
      </c>
    </row>
    <row r="4142" spans="1:18" ht="56.25">
      <c r="A4142" s="8" t="s">
        <v>29021</v>
      </c>
      <c r="B4142" s="3" t="s">
        <v>29022</v>
      </c>
      <c r="C4142" s="4" t="s">
        <v>23094</v>
      </c>
      <c r="D4142" s="3" t="s">
        <v>29023</v>
      </c>
      <c r="E4142" s="6">
        <v>43944.917523148149</v>
      </c>
      <c r="F4142" s="3"/>
      <c r="G4142" s="3"/>
      <c r="H4142" s="3"/>
      <c r="I4142" s="3"/>
      <c r="J4142" s="3" t="s">
        <v>29024</v>
      </c>
      <c r="K4142" s="3"/>
      <c r="L4142" s="7" t="s">
        <v>178</v>
      </c>
      <c r="M4142" s="14" t="s">
        <v>29025</v>
      </c>
      <c r="N4142" s="3">
        <v>155</v>
      </c>
      <c r="O4142" s="3">
        <v>299</v>
      </c>
      <c r="P4142" s="3" t="s">
        <v>29026</v>
      </c>
      <c r="Q4142" s="17" t="s">
        <v>29027</v>
      </c>
      <c r="R4142" s="7" t="s">
        <v>23099</v>
      </c>
    </row>
    <row r="4143" spans="1:18" ht="56.25">
      <c r="A4143" s="8" t="s">
        <v>29028</v>
      </c>
      <c r="B4143" s="3" t="s">
        <v>29029</v>
      </c>
      <c r="C4143" s="4" t="s">
        <v>24344</v>
      </c>
      <c r="D4143" s="3" t="s">
        <v>29030</v>
      </c>
      <c r="E4143" s="6">
        <v>43944.917476851857</v>
      </c>
      <c r="F4143" s="3"/>
      <c r="G4143" s="3"/>
      <c r="H4143" s="3"/>
      <c r="I4143" s="3"/>
      <c r="J4143" s="3" t="s">
        <v>29031</v>
      </c>
      <c r="K4143" s="3"/>
      <c r="L4143" s="7" t="s">
        <v>57</v>
      </c>
      <c r="M4143" s="14" t="s">
        <v>29032</v>
      </c>
      <c r="N4143" s="3">
        <v>24</v>
      </c>
      <c r="O4143" s="3">
        <v>213</v>
      </c>
      <c r="P4143" s="3" t="s">
        <v>19633</v>
      </c>
      <c r="Q4143" s="17" t="s">
        <v>29033</v>
      </c>
      <c r="R4143" s="7" t="s">
        <v>24350</v>
      </c>
    </row>
    <row r="4144" spans="1:18" ht="33.75">
      <c r="A4144" s="8" t="s">
        <v>29034</v>
      </c>
      <c r="B4144" s="3" t="s">
        <v>29035</v>
      </c>
      <c r="C4144" s="4" t="s">
        <v>22333</v>
      </c>
      <c r="D4144" s="3" t="s">
        <v>29036</v>
      </c>
      <c r="E4144" s="6">
        <v>43944.917453703703</v>
      </c>
      <c r="F4144" s="3"/>
      <c r="G4144" s="3"/>
      <c r="H4144" s="3"/>
      <c r="I4144" s="3"/>
      <c r="J4144" s="3" t="s">
        <v>29037</v>
      </c>
      <c r="K4144" s="3"/>
      <c r="L4144" s="7" t="s">
        <v>142</v>
      </c>
      <c r="M4144" s="14" t="s">
        <v>29038</v>
      </c>
      <c r="N4144" s="3">
        <v>285</v>
      </c>
      <c r="O4144" s="3">
        <v>446</v>
      </c>
      <c r="P4144" s="3" t="s">
        <v>1960</v>
      </c>
      <c r="Q4144" s="17" t="s">
        <v>29039</v>
      </c>
      <c r="R4144" s="7" t="s">
        <v>22338</v>
      </c>
    </row>
    <row r="4145" spans="1:18" ht="45">
      <c r="A4145" s="8" t="s">
        <v>29040</v>
      </c>
      <c r="B4145" s="3" t="s">
        <v>29041</v>
      </c>
      <c r="C4145" s="4" t="s">
        <v>21853</v>
      </c>
      <c r="D4145" s="3" t="s">
        <v>29042</v>
      </c>
      <c r="E4145" s="6">
        <v>43944.91741898148</v>
      </c>
      <c r="F4145" s="3"/>
      <c r="G4145" s="3"/>
      <c r="H4145" s="3"/>
      <c r="I4145" s="3"/>
      <c r="J4145" s="3" t="s">
        <v>29043</v>
      </c>
      <c r="K4145" s="3"/>
      <c r="L4145" s="7" t="s">
        <v>27</v>
      </c>
      <c r="M4145" s="14" t="s">
        <v>29044</v>
      </c>
      <c r="N4145" s="3">
        <v>26</v>
      </c>
      <c r="O4145" s="3">
        <v>187</v>
      </c>
      <c r="P4145" s="3"/>
      <c r="Q4145" s="17" t="s">
        <v>29045</v>
      </c>
      <c r="R4145" s="7" t="s">
        <v>21857</v>
      </c>
    </row>
    <row r="4146" spans="1:18" ht="67.5">
      <c r="A4146" s="8" t="s">
        <v>29046</v>
      </c>
      <c r="B4146" s="3" t="s">
        <v>28742</v>
      </c>
      <c r="C4146" s="4" t="s">
        <v>29047</v>
      </c>
      <c r="D4146" s="3" t="s">
        <v>29048</v>
      </c>
      <c r="E4146" s="6">
        <v>43944.917372685188</v>
      </c>
      <c r="F4146" s="3"/>
      <c r="G4146" s="3"/>
      <c r="H4146" s="3"/>
      <c r="I4146" s="3"/>
      <c r="J4146" s="3" t="s">
        <v>28744</v>
      </c>
      <c r="K4146" s="3"/>
      <c r="L4146" s="7" t="s">
        <v>57</v>
      </c>
      <c r="M4146" s="14" t="s">
        <v>28745</v>
      </c>
      <c r="N4146" s="3">
        <v>121</v>
      </c>
      <c r="O4146" s="3">
        <v>154</v>
      </c>
      <c r="P4146" s="3"/>
      <c r="Q4146" s="17" t="s">
        <v>29049</v>
      </c>
      <c r="R4146" s="7" t="s">
        <v>29050</v>
      </c>
    </row>
    <row r="4147" spans="1:18" ht="56.25">
      <c r="A4147" s="8" t="s">
        <v>29051</v>
      </c>
      <c r="B4147" s="3" t="s">
        <v>29052</v>
      </c>
      <c r="C4147" s="4" t="s">
        <v>24344</v>
      </c>
      <c r="D4147" s="3" t="s">
        <v>29053</v>
      </c>
      <c r="E4147" s="6">
        <v>43944.917129629626</v>
      </c>
      <c r="F4147" s="3"/>
      <c r="G4147" s="3"/>
      <c r="H4147" s="3"/>
      <c r="I4147" s="3"/>
      <c r="J4147" s="3" t="s">
        <v>29054</v>
      </c>
      <c r="K4147" s="3"/>
      <c r="L4147" s="7" t="s">
        <v>27</v>
      </c>
      <c r="M4147" s="14" t="s">
        <v>29055</v>
      </c>
      <c r="N4147" s="3">
        <v>133</v>
      </c>
      <c r="O4147" s="3">
        <v>122</v>
      </c>
      <c r="P4147" s="3" t="s">
        <v>29056</v>
      </c>
      <c r="Q4147" s="17" t="s">
        <v>29057</v>
      </c>
      <c r="R4147" s="7" t="s">
        <v>24350</v>
      </c>
    </row>
    <row r="4148" spans="1:18" ht="78.75">
      <c r="A4148" s="8" t="s">
        <v>29058</v>
      </c>
      <c r="B4148" s="3" t="s">
        <v>29059</v>
      </c>
      <c r="C4148" s="4" t="s">
        <v>29060</v>
      </c>
      <c r="D4148" s="3" t="s">
        <v>29061</v>
      </c>
      <c r="E4148" s="6">
        <v>43944.916851851856</v>
      </c>
      <c r="F4148" s="3"/>
      <c r="G4148" s="3"/>
      <c r="H4148" s="3"/>
      <c r="I4148" s="3"/>
      <c r="J4148" s="3" t="s">
        <v>29062</v>
      </c>
      <c r="K4148" s="3"/>
      <c r="L4148" s="7" t="s">
        <v>27</v>
      </c>
      <c r="M4148" s="14" t="s">
        <v>29063</v>
      </c>
      <c r="N4148" s="3">
        <v>1849</v>
      </c>
      <c r="O4148" s="3">
        <v>526</v>
      </c>
      <c r="P4148" s="3" t="s">
        <v>7993</v>
      </c>
      <c r="Q4148" s="17" t="s">
        <v>29064</v>
      </c>
      <c r="R4148" s="7" t="s">
        <v>29065</v>
      </c>
    </row>
    <row r="4149" spans="1:18" ht="33.75">
      <c r="A4149" s="8" t="s">
        <v>29066</v>
      </c>
      <c r="B4149" s="3" t="s">
        <v>29067</v>
      </c>
      <c r="C4149" s="4" t="s">
        <v>28482</v>
      </c>
      <c r="D4149" s="3" t="s">
        <v>29068</v>
      </c>
      <c r="E4149" s="6">
        <v>43944.91679398148</v>
      </c>
      <c r="F4149" s="3"/>
      <c r="G4149" s="3"/>
      <c r="H4149" s="3"/>
      <c r="I4149" s="3"/>
      <c r="J4149" s="3" t="s">
        <v>29069</v>
      </c>
      <c r="K4149" s="3"/>
      <c r="L4149" s="7" t="s">
        <v>27</v>
      </c>
      <c r="M4149" s="14" t="s">
        <v>29070</v>
      </c>
      <c r="N4149" s="3">
        <v>1410</v>
      </c>
      <c r="O4149" s="3">
        <v>1040</v>
      </c>
      <c r="P4149" s="3" t="s">
        <v>29071</v>
      </c>
      <c r="Q4149" s="17" t="s">
        <v>29072</v>
      </c>
      <c r="R4149" s="7" t="s">
        <v>28487</v>
      </c>
    </row>
    <row r="4150" spans="1:18" ht="67.5">
      <c r="A4150" s="8" t="s">
        <v>29073</v>
      </c>
      <c r="B4150" s="3" t="s">
        <v>29074</v>
      </c>
      <c r="C4150" s="4" t="s">
        <v>21725</v>
      </c>
      <c r="D4150" s="3" t="s">
        <v>29075</v>
      </c>
      <c r="E4150" s="6">
        <v>43944.91678240741</v>
      </c>
      <c r="F4150" s="3"/>
      <c r="G4150" s="3"/>
      <c r="H4150" s="3"/>
      <c r="I4150" s="3"/>
      <c r="J4150" s="3" t="s">
        <v>29076</v>
      </c>
      <c r="K4150" s="3"/>
      <c r="L4150" s="7" t="s">
        <v>178</v>
      </c>
      <c r="M4150" s="14" t="s">
        <v>29077</v>
      </c>
      <c r="N4150" s="3">
        <v>612</v>
      </c>
      <c r="O4150" s="3">
        <v>5001</v>
      </c>
      <c r="P4150" s="3" t="s">
        <v>29078</v>
      </c>
      <c r="Q4150" s="17" t="s">
        <v>29079</v>
      </c>
      <c r="R4150" s="7" t="s">
        <v>21730</v>
      </c>
    </row>
    <row r="4151" spans="1:18" ht="78.75">
      <c r="A4151" s="8" t="s">
        <v>29080</v>
      </c>
      <c r="B4151" s="3" t="s">
        <v>29081</v>
      </c>
      <c r="C4151" s="4" t="s">
        <v>21756</v>
      </c>
      <c r="D4151" s="3" t="s">
        <v>29082</v>
      </c>
      <c r="E4151" s="6">
        <v>43944.916747685187</v>
      </c>
      <c r="F4151" s="3"/>
      <c r="G4151" s="3"/>
      <c r="H4151" s="3"/>
      <c r="I4151" s="3"/>
      <c r="J4151" s="3" t="s">
        <v>29083</v>
      </c>
      <c r="K4151" s="3"/>
      <c r="L4151" s="7" t="s">
        <v>27</v>
      </c>
      <c r="M4151" s="14" t="s">
        <v>29084</v>
      </c>
      <c r="N4151" s="3">
        <v>248</v>
      </c>
      <c r="O4151" s="3">
        <v>109</v>
      </c>
      <c r="P4151" s="3"/>
      <c r="Q4151" s="17" t="s">
        <v>29085</v>
      </c>
      <c r="R4151" s="7" t="s">
        <v>21761</v>
      </c>
    </row>
    <row r="4152" spans="1:18" ht="67.5">
      <c r="A4152" s="8" t="s">
        <v>29086</v>
      </c>
      <c r="B4152" s="3" t="s">
        <v>29087</v>
      </c>
      <c r="C4152" s="4" t="s">
        <v>21725</v>
      </c>
      <c r="D4152" s="3" t="s">
        <v>29088</v>
      </c>
      <c r="E4152" s="6">
        <v>43944.916678240741</v>
      </c>
      <c r="F4152" s="3"/>
      <c r="G4152" s="3"/>
      <c r="H4152" s="3"/>
      <c r="I4152" s="3"/>
      <c r="J4152" s="3" t="s">
        <v>29089</v>
      </c>
      <c r="K4152" s="3"/>
      <c r="L4152" s="7" t="s">
        <v>178</v>
      </c>
      <c r="M4152" s="14" t="s">
        <v>29090</v>
      </c>
      <c r="N4152" s="3">
        <v>58</v>
      </c>
      <c r="O4152" s="3">
        <v>170</v>
      </c>
      <c r="P4152" s="3" t="s">
        <v>29091</v>
      </c>
      <c r="Q4152" s="17" t="s">
        <v>29092</v>
      </c>
      <c r="R4152" s="7" t="s">
        <v>21730</v>
      </c>
    </row>
    <row r="4153" spans="1:18" ht="67.5">
      <c r="A4153" s="8" t="s">
        <v>29093</v>
      </c>
      <c r="B4153" s="3" t="s">
        <v>29094</v>
      </c>
      <c r="C4153" s="4" t="s">
        <v>26873</v>
      </c>
      <c r="D4153" s="3" t="s">
        <v>29095</v>
      </c>
      <c r="E4153" s="6">
        <v>43944.916608796295</v>
      </c>
      <c r="F4153" s="3"/>
      <c r="G4153" s="3"/>
      <c r="H4153" s="3"/>
      <c r="I4153" s="3"/>
      <c r="J4153" s="3" t="s">
        <v>29096</v>
      </c>
      <c r="K4153" s="3"/>
      <c r="L4153" s="7" t="s">
        <v>178</v>
      </c>
      <c r="M4153" s="14" t="s">
        <v>29097</v>
      </c>
      <c r="N4153" s="3">
        <v>6459</v>
      </c>
      <c r="O4153" s="3">
        <v>2067</v>
      </c>
      <c r="P4153" s="3" t="s">
        <v>29098</v>
      </c>
      <c r="Q4153" s="17" t="s">
        <v>29099</v>
      </c>
      <c r="R4153" s="7" t="s">
        <v>26878</v>
      </c>
    </row>
    <row r="4154" spans="1:18" ht="12.75">
      <c r="A4154" s="8" t="s">
        <v>29100</v>
      </c>
      <c r="B4154" s="3" t="s">
        <v>29101</v>
      </c>
      <c r="C4154" s="112" t="s">
        <v>29102</v>
      </c>
      <c r="D4154" s="3" t="s">
        <v>29103</v>
      </c>
      <c r="E4154" s="6">
        <v>43944.916574074072</v>
      </c>
      <c r="F4154" s="3"/>
      <c r="G4154" s="3"/>
      <c r="H4154" s="3" t="s">
        <v>29104</v>
      </c>
      <c r="I4154" s="3" t="s">
        <v>29101</v>
      </c>
      <c r="J4154" s="3" t="s">
        <v>29104</v>
      </c>
      <c r="K4154" s="3" t="s">
        <v>29105</v>
      </c>
      <c r="L4154" s="7" t="s">
        <v>27</v>
      </c>
      <c r="M4154" s="14" t="s">
        <v>29106</v>
      </c>
      <c r="N4154" s="3">
        <v>332</v>
      </c>
      <c r="O4154" s="3">
        <v>387</v>
      </c>
      <c r="P4154" s="3" t="s">
        <v>29107</v>
      </c>
      <c r="Q4154" s="17" t="s">
        <v>29108</v>
      </c>
      <c r="R4154" s="7" t="s">
        <v>29109</v>
      </c>
    </row>
    <row r="4155" spans="1:18" ht="78.75">
      <c r="A4155" s="8" t="s">
        <v>29110</v>
      </c>
      <c r="B4155" s="3" t="s">
        <v>29111</v>
      </c>
      <c r="C4155" s="4" t="s">
        <v>25416</v>
      </c>
      <c r="D4155" s="3" t="s">
        <v>29112</v>
      </c>
      <c r="E4155" s="6">
        <v>43944.916516203702</v>
      </c>
      <c r="F4155" s="3"/>
      <c r="G4155" s="3"/>
      <c r="H4155" s="3"/>
      <c r="I4155" s="3"/>
      <c r="J4155" s="3" t="s">
        <v>29113</v>
      </c>
      <c r="K4155" s="3"/>
      <c r="L4155" s="7" t="s">
        <v>27</v>
      </c>
      <c r="M4155" s="14" t="s">
        <v>29114</v>
      </c>
      <c r="N4155" s="3">
        <v>314</v>
      </c>
      <c r="O4155" s="3">
        <v>128</v>
      </c>
      <c r="P4155" s="3" t="s">
        <v>29115</v>
      </c>
      <c r="Q4155" s="17" t="s">
        <v>29116</v>
      </c>
      <c r="R4155" s="7" t="s">
        <v>21850</v>
      </c>
    </row>
    <row r="4156" spans="1:18" ht="67.5">
      <c r="A4156" s="8" t="s">
        <v>29117</v>
      </c>
      <c r="B4156" s="3" t="s">
        <v>29118</v>
      </c>
      <c r="C4156" s="4" t="s">
        <v>21725</v>
      </c>
      <c r="D4156" s="3" t="s">
        <v>29112</v>
      </c>
      <c r="E4156" s="6">
        <v>43944.916516203702</v>
      </c>
      <c r="F4156" s="3"/>
      <c r="G4156" s="3"/>
      <c r="H4156" s="3"/>
      <c r="I4156" s="3"/>
      <c r="J4156" s="3" t="s">
        <v>29119</v>
      </c>
      <c r="K4156" s="3"/>
      <c r="L4156" s="7" t="s">
        <v>27</v>
      </c>
      <c r="M4156" s="14" t="s">
        <v>29120</v>
      </c>
      <c r="N4156" s="3">
        <v>143</v>
      </c>
      <c r="O4156" s="3">
        <v>224</v>
      </c>
      <c r="P4156" s="3"/>
      <c r="Q4156" s="17" t="s">
        <v>29121</v>
      </c>
      <c r="R4156" s="7" t="s">
        <v>21730</v>
      </c>
    </row>
    <row r="4157" spans="1:18" ht="67.5">
      <c r="A4157" s="8" t="s">
        <v>29122</v>
      </c>
      <c r="B4157" s="3" t="s">
        <v>29123</v>
      </c>
      <c r="C4157" s="4" t="s">
        <v>29124</v>
      </c>
      <c r="D4157" s="3" t="s">
        <v>29125</v>
      </c>
      <c r="E4157" s="6">
        <v>43944.916446759264</v>
      </c>
      <c r="F4157" s="3"/>
      <c r="G4157" s="3"/>
      <c r="H4157" s="3"/>
      <c r="I4157" s="3"/>
      <c r="J4157" s="3" t="s">
        <v>29126</v>
      </c>
      <c r="K4157" s="3"/>
      <c r="L4157" s="7" t="s">
        <v>57</v>
      </c>
      <c r="M4157" s="14" t="s">
        <v>29127</v>
      </c>
      <c r="N4157" s="3">
        <v>29</v>
      </c>
      <c r="O4157" s="3">
        <v>654</v>
      </c>
      <c r="P4157" s="3" t="s">
        <v>29128</v>
      </c>
      <c r="Q4157" s="17" t="s">
        <v>29129</v>
      </c>
      <c r="R4157" s="7" t="s">
        <v>29130</v>
      </c>
    </row>
    <row r="4158" spans="1:18" ht="90">
      <c r="A4158" s="8" t="s">
        <v>29131</v>
      </c>
      <c r="B4158" s="3" t="s">
        <v>29132</v>
      </c>
      <c r="C4158" s="4" t="s">
        <v>21860</v>
      </c>
      <c r="D4158" s="3" t="s">
        <v>29133</v>
      </c>
      <c r="E4158" s="6">
        <v>43944.916284722218</v>
      </c>
      <c r="F4158" s="3"/>
      <c r="G4158" s="3"/>
      <c r="H4158" s="3"/>
      <c r="I4158" s="3"/>
      <c r="J4158" s="3" t="s">
        <v>29134</v>
      </c>
      <c r="K4158" s="3"/>
      <c r="L4158" s="7" t="s">
        <v>57</v>
      </c>
      <c r="M4158" s="14" t="s">
        <v>29135</v>
      </c>
      <c r="N4158" s="3">
        <v>112</v>
      </c>
      <c r="O4158" s="3">
        <v>131</v>
      </c>
      <c r="P4158" s="3" t="s">
        <v>21864</v>
      </c>
      <c r="Q4158" s="17" t="s">
        <v>29136</v>
      </c>
      <c r="R4158" s="7" t="s">
        <v>21866</v>
      </c>
    </row>
    <row r="4159" spans="1:18" ht="56.25">
      <c r="A4159" s="8" t="s">
        <v>29137</v>
      </c>
      <c r="B4159" s="3" t="s">
        <v>29138</v>
      </c>
      <c r="C4159" s="4" t="s">
        <v>29139</v>
      </c>
      <c r="D4159" s="3" t="s">
        <v>29140</v>
      </c>
      <c r="E4159" s="6">
        <v>43944.916087962964</v>
      </c>
      <c r="F4159" s="3"/>
      <c r="G4159" s="3"/>
      <c r="H4159" s="3"/>
      <c r="I4159" s="3"/>
      <c r="J4159" s="3" t="s">
        <v>29141</v>
      </c>
      <c r="K4159" s="3"/>
      <c r="L4159" s="7" t="s">
        <v>27</v>
      </c>
      <c r="M4159" s="14" t="s">
        <v>29142</v>
      </c>
      <c r="N4159" s="3">
        <v>293</v>
      </c>
      <c r="O4159" s="3">
        <v>596</v>
      </c>
      <c r="P4159" s="3"/>
      <c r="Q4159" s="17" t="s">
        <v>29143</v>
      </c>
      <c r="R4159" s="7" t="s">
        <v>29144</v>
      </c>
    </row>
    <row r="4160" spans="1:18" ht="56.25">
      <c r="A4160" s="8" t="s">
        <v>29145</v>
      </c>
      <c r="B4160" s="3" t="s">
        <v>29146</v>
      </c>
      <c r="C4160" s="4" t="s">
        <v>24344</v>
      </c>
      <c r="D4160" s="3" t="s">
        <v>29147</v>
      </c>
      <c r="E4160" s="6">
        <v>43944.91605324074</v>
      </c>
      <c r="F4160" s="3"/>
      <c r="G4160" s="3"/>
      <c r="H4160" s="3"/>
      <c r="I4160" s="3"/>
      <c r="J4160" s="3" t="s">
        <v>29148</v>
      </c>
      <c r="K4160" s="3"/>
      <c r="L4160" s="7" t="s">
        <v>57</v>
      </c>
      <c r="M4160" s="14" t="s">
        <v>29149</v>
      </c>
      <c r="N4160" s="3">
        <v>489</v>
      </c>
      <c r="O4160" s="3">
        <v>230</v>
      </c>
      <c r="P4160" s="3" t="s">
        <v>5531</v>
      </c>
      <c r="Q4160" s="17" t="s">
        <v>29150</v>
      </c>
      <c r="R4160" s="7" t="s">
        <v>24350</v>
      </c>
    </row>
    <row r="4161" spans="1:18" ht="56.25">
      <c r="A4161" s="8" t="s">
        <v>29151</v>
      </c>
      <c r="B4161" s="3" t="s">
        <v>29152</v>
      </c>
      <c r="C4161" s="4" t="s">
        <v>24344</v>
      </c>
      <c r="D4161" s="3" t="s">
        <v>29153</v>
      </c>
      <c r="E4161" s="6">
        <v>43944.915868055556</v>
      </c>
      <c r="F4161" s="3"/>
      <c r="G4161" s="3"/>
      <c r="H4161" s="3"/>
      <c r="I4161" s="3"/>
      <c r="J4161" s="3" t="s">
        <v>29154</v>
      </c>
      <c r="K4161" s="3"/>
      <c r="L4161" s="7" t="s">
        <v>27</v>
      </c>
      <c r="M4161" s="14" t="s">
        <v>29155</v>
      </c>
      <c r="N4161" s="3">
        <v>1049</v>
      </c>
      <c r="O4161" s="3">
        <v>420</v>
      </c>
      <c r="P4161" s="3" t="s">
        <v>29156</v>
      </c>
      <c r="Q4161" s="17" t="s">
        <v>29157</v>
      </c>
      <c r="R4161" s="7" t="s">
        <v>24350</v>
      </c>
    </row>
    <row r="4162" spans="1:18" ht="90">
      <c r="A4162" s="8" t="s">
        <v>29158</v>
      </c>
      <c r="B4162" s="3" t="s">
        <v>28312</v>
      </c>
      <c r="C4162" s="4" t="s">
        <v>21860</v>
      </c>
      <c r="D4162" s="3" t="s">
        <v>29159</v>
      </c>
      <c r="E4162" s="6">
        <v>43944.915763888886</v>
      </c>
      <c r="F4162" s="3"/>
      <c r="G4162" s="3"/>
      <c r="H4162" s="3"/>
      <c r="I4162" s="3"/>
      <c r="J4162" s="3" t="s">
        <v>28314</v>
      </c>
      <c r="K4162" s="3"/>
      <c r="L4162" s="7" t="s">
        <v>57</v>
      </c>
      <c r="M4162" s="14" t="s">
        <v>28315</v>
      </c>
      <c r="N4162" s="3">
        <v>761</v>
      </c>
      <c r="O4162" s="3">
        <v>157</v>
      </c>
      <c r="P4162" s="3" t="s">
        <v>28316</v>
      </c>
      <c r="Q4162" s="17" t="s">
        <v>29160</v>
      </c>
      <c r="R4162" s="7" t="s">
        <v>21866</v>
      </c>
    </row>
    <row r="4163" spans="1:18" ht="78.75">
      <c r="A4163" s="8" t="s">
        <v>29161</v>
      </c>
      <c r="B4163" s="3" t="s">
        <v>29162</v>
      </c>
      <c r="C4163" s="4" t="s">
        <v>21756</v>
      </c>
      <c r="D4163" s="3" t="s">
        <v>29163</v>
      </c>
      <c r="E4163" s="6">
        <v>43944.915659722217</v>
      </c>
      <c r="F4163" s="3"/>
      <c r="G4163" s="3"/>
      <c r="H4163" s="3"/>
      <c r="I4163" s="3"/>
      <c r="J4163" s="3" t="s">
        <v>29164</v>
      </c>
      <c r="K4163" s="3"/>
      <c r="L4163" s="7" t="s">
        <v>27</v>
      </c>
      <c r="M4163" s="14" t="s">
        <v>29165</v>
      </c>
      <c r="N4163" s="3">
        <v>3916</v>
      </c>
      <c r="O4163" s="3">
        <v>1796</v>
      </c>
      <c r="P4163" s="3" t="s">
        <v>1960</v>
      </c>
      <c r="Q4163" s="17" t="s">
        <v>29166</v>
      </c>
      <c r="R4163" s="7" t="s">
        <v>21761</v>
      </c>
    </row>
    <row r="4164" spans="1:18" ht="90">
      <c r="A4164" s="8" t="s">
        <v>29167</v>
      </c>
      <c r="B4164" s="3" t="s">
        <v>29168</v>
      </c>
      <c r="C4164" s="4" t="s">
        <v>22933</v>
      </c>
      <c r="D4164" s="3" t="s">
        <v>29169</v>
      </c>
      <c r="E4164" s="6">
        <v>43944.915648148148</v>
      </c>
      <c r="F4164" s="3"/>
      <c r="G4164" s="3"/>
      <c r="H4164" s="3"/>
      <c r="I4164" s="3"/>
      <c r="J4164" s="3" t="s">
        <v>29170</v>
      </c>
      <c r="K4164" s="3"/>
      <c r="L4164" s="7" t="s">
        <v>27</v>
      </c>
      <c r="M4164" s="14" t="s">
        <v>29171</v>
      </c>
      <c r="N4164" s="3">
        <v>2074</v>
      </c>
      <c r="O4164" s="3">
        <v>3131</v>
      </c>
      <c r="P4164" s="3" t="s">
        <v>29172</v>
      </c>
      <c r="Q4164" s="17" t="s">
        <v>29173</v>
      </c>
      <c r="R4164" s="7" t="s">
        <v>22938</v>
      </c>
    </row>
    <row r="4165" spans="1:18" ht="45">
      <c r="A4165" s="8" t="s">
        <v>28840</v>
      </c>
      <c r="B4165" s="3" t="s">
        <v>28838</v>
      </c>
      <c r="C4165" s="4" t="s">
        <v>29174</v>
      </c>
      <c r="D4165" s="3" t="s">
        <v>29175</v>
      </c>
      <c r="E4165" s="6">
        <v>43944.915462962963</v>
      </c>
      <c r="F4165" s="3"/>
      <c r="G4165" s="3"/>
      <c r="H4165" s="3"/>
      <c r="I4165" s="3"/>
      <c r="J4165" s="3" t="s">
        <v>28837</v>
      </c>
      <c r="K4165" s="3"/>
      <c r="L4165" s="7" t="s">
        <v>190</v>
      </c>
      <c r="M4165" s="14" t="s">
        <v>29176</v>
      </c>
      <c r="N4165" s="3">
        <v>66181</v>
      </c>
      <c r="O4165" s="3">
        <v>1406</v>
      </c>
      <c r="P4165" s="3" t="s">
        <v>29177</v>
      </c>
      <c r="Q4165" s="17" t="s">
        <v>29178</v>
      </c>
      <c r="R4165" s="7" t="s">
        <v>29179</v>
      </c>
    </row>
    <row r="4166" spans="1:18" ht="56.25">
      <c r="A4166" s="8" t="s">
        <v>29180</v>
      </c>
      <c r="B4166" s="3" t="s">
        <v>29181</v>
      </c>
      <c r="C4166" s="4" t="s">
        <v>24344</v>
      </c>
      <c r="D4166" s="3" t="s">
        <v>29182</v>
      </c>
      <c r="E4166" s="6">
        <v>43944.915347222224</v>
      </c>
      <c r="F4166" s="3"/>
      <c r="G4166" s="3"/>
      <c r="H4166" s="3"/>
      <c r="I4166" s="3"/>
      <c r="J4166" s="3" t="s">
        <v>29183</v>
      </c>
      <c r="K4166" s="3"/>
      <c r="L4166" s="7" t="s">
        <v>57</v>
      </c>
      <c r="M4166" s="14" t="s">
        <v>29184</v>
      </c>
      <c r="N4166" s="3">
        <v>22</v>
      </c>
      <c r="O4166" s="3">
        <v>265</v>
      </c>
      <c r="P4166" s="3"/>
      <c r="Q4166" s="17" t="s">
        <v>29185</v>
      </c>
      <c r="R4166" s="7" t="s">
        <v>24350</v>
      </c>
    </row>
    <row r="4167" spans="1:18" ht="78.75">
      <c r="A4167" s="8" t="s">
        <v>29186</v>
      </c>
      <c r="B4167" s="3" t="s">
        <v>29187</v>
      </c>
      <c r="C4167" s="4" t="s">
        <v>26459</v>
      </c>
      <c r="D4167" s="3" t="s">
        <v>29188</v>
      </c>
      <c r="E4167" s="6">
        <v>43944.915196759262</v>
      </c>
      <c r="F4167" s="3"/>
      <c r="G4167" s="3"/>
      <c r="H4167" s="3"/>
      <c r="I4167" s="3"/>
      <c r="J4167" s="3" t="s">
        <v>29189</v>
      </c>
      <c r="K4167" s="3"/>
      <c r="L4167" s="7" t="s">
        <v>57</v>
      </c>
      <c r="M4167" s="14" t="s">
        <v>29190</v>
      </c>
      <c r="N4167" s="3">
        <v>6357</v>
      </c>
      <c r="O4167" s="3">
        <v>363</v>
      </c>
      <c r="P4167" s="3" t="s">
        <v>15227</v>
      </c>
      <c r="Q4167" s="17" t="s">
        <v>29191</v>
      </c>
      <c r="R4167" s="7" t="s">
        <v>8715</v>
      </c>
    </row>
    <row r="4168" spans="1:18" ht="33.75">
      <c r="A4168" s="8" t="s">
        <v>29192</v>
      </c>
      <c r="B4168" s="3" t="s">
        <v>29193</v>
      </c>
      <c r="C4168" s="4" t="s">
        <v>6901</v>
      </c>
      <c r="D4168" s="3" t="s">
        <v>29194</v>
      </c>
      <c r="E4168" s="6">
        <v>43944.915162037039</v>
      </c>
      <c r="F4168" s="3"/>
      <c r="G4168" s="3"/>
      <c r="H4168" s="3"/>
      <c r="I4168" s="3"/>
      <c r="J4168" s="3" t="s">
        <v>29195</v>
      </c>
      <c r="K4168" s="3"/>
      <c r="L4168" s="7" t="s">
        <v>27</v>
      </c>
      <c r="M4168" s="14" t="s">
        <v>29196</v>
      </c>
      <c r="N4168" s="3">
        <v>19493</v>
      </c>
      <c r="O4168" s="3">
        <v>21238</v>
      </c>
      <c r="P4168" s="3"/>
      <c r="Q4168" s="17" t="s">
        <v>29197</v>
      </c>
      <c r="R4168" s="7" t="s">
        <v>6907</v>
      </c>
    </row>
    <row r="4169" spans="1:18" ht="78.75">
      <c r="A4169" s="8" t="s">
        <v>29198</v>
      </c>
      <c r="B4169" s="3" t="s">
        <v>29199</v>
      </c>
      <c r="C4169" s="4" t="s">
        <v>21756</v>
      </c>
      <c r="D4169" s="3" t="s">
        <v>29200</v>
      </c>
      <c r="E4169" s="6">
        <v>43944.915104166663</v>
      </c>
      <c r="F4169" s="3"/>
      <c r="G4169" s="3"/>
      <c r="H4169" s="3"/>
      <c r="I4169" s="3"/>
      <c r="J4169" s="3" t="s">
        <v>29201</v>
      </c>
      <c r="K4169" s="3"/>
      <c r="L4169" s="7" t="s">
        <v>57</v>
      </c>
      <c r="M4169" s="14" t="s">
        <v>29202</v>
      </c>
      <c r="N4169" s="3">
        <v>1379</v>
      </c>
      <c r="O4169" s="3">
        <v>322</v>
      </c>
      <c r="P4169" s="3"/>
      <c r="Q4169" s="17" t="s">
        <v>29203</v>
      </c>
      <c r="R4169" s="7" t="s">
        <v>21761</v>
      </c>
    </row>
    <row r="4170" spans="1:18" ht="56.25">
      <c r="A4170" s="8" t="s">
        <v>29204</v>
      </c>
      <c r="B4170" s="3" t="s">
        <v>29205</v>
      </c>
      <c r="C4170" s="4" t="s">
        <v>24344</v>
      </c>
      <c r="D4170" s="3" t="s">
        <v>29200</v>
      </c>
      <c r="E4170" s="6">
        <v>43944.915104166663</v>
      </c>
      <c r="F4170" s="3"/>
      <c r="G4170" s="3"/>
      <c r="H4170" s="3"/>
      <c r="I4170" s="3"/>
      <c r="J4170" s="3" t="s">
        <v>29206</v>
      </c>
      <c r="K4170" s="3"/>
      <c r="L4170" s="7" t="s">
        <v>57</v>
      </c>
      <c r="M4170" s="14" t="s">
        <v>29207</v>
      </c>
      <c r="N4170" s="3">
        <v>33</v>
      </c>
      <c r="O4170" s="3">
        <v>72</v>
      </c>
      <c r="P4170" s="3" t="s">
        <v>29208</v>
      </c>
      <c r="Q4170" s="17" t="s">
        <v>29209</v>
      </c>
      <c r="R4170" s="7" t="s">
        <v>24350</v>
      </c>
    </row>
    <row r="4171" spans="1:18" ht="112.5">
      <c r="A4171" s="8" t="s">
        <v>29210</v>
      </c>
      <c r="B4171" s="3" t="s">
        <v>29211</v>
      </c>
      <c r="C4171" s="4" t="s">
        <v>29212</v>
      </c>
      <c r="D4171" s="3" t="s">
        <v>29213</v>
      </c>
      <c r="E4171" s="6">
        <v>43944.915092592593</v>
      </c>
      <c r="F4171" s="3"/>
      <c r="G4171" s="3"/>
      <c r="H4171" s="3"/>
      <c r="I4171" s="3"/>
      <c r="J4171" s="3" t="s">
        <v>29214</v>
      </c>
      <c r="K4171" s="3"/>
      <c r="L4171" s="7" t="s">
        <v>27</v>
      </c>
      <c r="M4171" s="14" t="s">
        <v>29215</v>
      </c>
      <c r="N4171" s="3">
        <v>70</v>
      </c>
      <c r="O4171" s="3">
        <v>130</v>
      </c>
      <c r="P4171" s="3"/>
      <c r="Q4171" s="17" t="s">
        <v>29216</v>
      </c>
      <c r="R4171" s="7" t="s">
        <v>29217</v>
      </c>
    </row>
    <row r="4172" spans="1:18" ht="78.75">
      <c r="A4172" s="8" t="s">
        <v>29218</v>
      </c>
      <c r="B4172" s="3" t="s">
        <v>29219</v>
      </c>
      <c r="C4172" s="4" t="s">
        <v>26459</v>
      </c>
      <c r="D4172" s="3" t="s">
        <v>29220</v>
      </c>
      <c r="E4172" s="6">
        <v>43944.915023148147</v>
      </c>
      <c r="F4172" s="3"/>
      <c r="G4172" s="3"/>
      <c r="H4172" s="3"/>
      <c r="I4172" s="3"/>
      <c r="J4172" s="3" t="s">
        <v>29221</v>
      </c>
      <c r="K4172" s="3"/>
      <c r="L4172" s="7" t="s">
        <v>27</v>
      </c>
      <c r="M4172" s="14" t="s">
        <v>29222</v>
      </c>
      <c r="N4172" s="3">
        <v>561</v>
      </c>
      <c r="O4172" s="3">
        <v>455</v>
      </c>
      <c r="P4172" s="3"/>
      <c r="Q4172" s="17" t="s">
        <v>29223</v>
      </c>
      <c r="R4172" s="7" t="s">
        <v>8715</v>
      </c>
    </row>
    <row r="4173" spans="1:18" ht="56.25">
      <c r="A4173" s="8" t="s">
        <v>29224</v>
      </c>
      <c r="B4173" s="3" t="s">
        <v>29225</v>
      </c>
      <c r="C4173" s="4" t="s">
        <v>24344</v>
      </c>
      <c r="D4173" s="3" t="s">
        <v>29226</v>
      </c>
      <c r="E4173" s="6">
        <v>43944.914907407408</v>
      </c>
      <c r="F4173" s="3"/>
      <c r="G4173" s="3"/>
      <c r="H4173" s="3"/>
      <c r="I4173" s="3"/>
      <c r="J4173" s="3" t="s">
        <v>29227</v>
      </c>
      <c r="K4173" s="3"/>
      <c r="L4173" s="7" t="s">
        <v>178</v>
      </c>
      <c r="M4173" s="14" t="s">
        <v>29228</v>
      </c>
      <c r="N4173" s="3">
        <v>2312</v>
      </c>
      <c r="O4173" s="3">
        <v>1760</v>
      </c>
      <c r="P4173" s="3"/>
      <c r="Q4173" s="17" t="s">
        <v>29229</v>
      </c>
      <c r="R4173" s="7" t="s">
        <v>24350</v>
      </c>
    </row>
    <row r="4174" spans="1:18" ht="78.75">
      <c r="A4174" s="8" t="s">
        <v>29230</v>
      </c>
      <c r="B4174" s="3" t="s">
        <v>29231</v>
      </c>
      <c r="C4174" s="4" t="s">
        <v>21756</v>
      </c>
      <c r="D4174" s="3" t="s">
        <v>29232</v>
      </c>
      <c r="E4174" s="6">
        <v>43944.914861111116</v>
      </c>
      <c r="F4174" s="3"/>
      <c r="G4174" s="3"/>
      <c r="H4174" s="3"/>
      <c r="I4174" s="3"/>
      <c r="J4174" s="3" t="s">
        <v>29233</v>
      </c>
      <c r="K4174" s="3"/>
      <c r="L4174" s="7" t="s">
        <v>27</v>
      </c>
      <c r="M4174" s="14" t="s">
        <v>29234</v>
      </c>
      <c r="N4174" s="3">
        <v>72</v>
      </c>
      <c r="O4174" s="3">
        <v>114</v>
      </c>
      <c r="P4174" s="3" t="s">
        <v>29235</v>
      </c>
      <c r="Q4174" s="17" t="s">
        <v>29236</v>
      </c>
      <c r="R4174" s="7" t="s">
        <v>21761</v>
      </c>
    </row>
    <row r="4175" spans="1:18" ht="78.75">
      <c r="A4175" s="8" t="s">
        <v>29237</v>
      </c>
      <c r="B4175" s="3" t="s">
        <v>29238</v>
      </c>
      <c r="C4175" s="4" t="s">
        <v>25416</v>
      </c>
      <c r="D4175" s="3" t="s">
        <v>29239</v>
      </c>
      <c r="E4175" s="6">
        <v>43944.914768518516</v>
      </c>
      <c r="F4175" s="3"/>
      <c r="G4175" s="3"/>
      <c r="H4175" s="3"/>
      <c r="I4175" s="3"/>
      <c r="J4175" s="3" t="s">
        <v>29240</v>
      </c>
      <c r="K4175" s="3"/>
      <c r="L4175" s="7" t="s">
        <v>27</v>
      </c>
      <c r="M4175" s="14" t="s">
        <v>29241</v>
      </c>
      <c r="N4175" s="3">
        <v>161</v>
      </c>
      <c r="O4175" s="3">
        <v>224</v>
      </c>
      <c r="P4175" s="3"/>
      <c r="Q4175" s="17" t="s">
        <v>29242</v>
      </c>
      <c r="R4175" s="7" t="s">
        <v>21850</v>
      </c>
    </row>
    <row r="4176" spans="1:18" ht="45">
      <c r="A4176" s="8" t="s">
        <v>29243</v>
      </c>
      <c r="B4176" s="3" t="s">
        <v>29244</v>
      </c>
      <c r="C4176" s="4" t="s">
        <v>27616</v>
      </c>
      <c r="D4176" s="3" t="s">
        <v>29245</v>
      </c>
      <c r="E4176" s="6">
        <v>43944.91469907407</v>
      </c>
      <c r="F4176" s="3"/>
      <c r="G4176" s="3"/>
      <c r="H4176" s="3"/>
      <c r="I4176" s="3"/>
      <c r="J4176" s="3" t="s">
        <v>29246</v>
      </c>
      <c r="K4176" s="3"/>
      <c r="L4176" s="7" t="s">
        <v>178</v>
      </c>
      <c r="M4176" s="14" t="s">
        <v>29247</v>
      </c>
      <c r="N4176" s="3">
        <v>1304</v>
      </c>
      <c r="O4176" s="3">
        <v>1214</v>
      </c>
      <c r="P4176" s="17" t="s">
        <v>29248</v>
      </c>
      <c r="Q4176" s="17" t="s">
        <v>29249</v>
      </c>
      <c r="R4176" s="7" t="s">
        <v>15415</v>
      </c>
    </row>
    <row r="4177" spans="1:18" ht="56.25">
      <c r="A4177" s="8" t="s">
        <v>29250</v>
      </c>
      <c r="B4177" s="3" t="s">
        <v>29251</v>
      </c>
      <c r="C4177" s="4" t="s">
        <v>24344</v>
      </c>
      <c r="D4177" s="3" t="s">
        <v>29252</v>
      </c>
      <c r="E4177" s="6">
        <v>43944.914618055554</v>
      </c>
      <c r="F4177" s="3"/>
      <c r="G4177" s="3"/>
      <c r="H4177" s="3"/>
      <c r="I4177" s="3"/>
      <c r="J4177" s="3" t="s">
        <v>29253</v>
      </c>
      <c r="K4177" s="3"/>
      <c r="L4177" s="7" t="s">
        <v>178</v>
      </c>
      <c r="M4177" s="14" t="s">
        <v>29254</v>
      </c>
      <c r="N4177" s="3">
        <v>139</v>
      </c>
      <c r="O4177" s="3">
        <v>484</v>
      </c>
      <c r="P4177" s="3" t="s">
        <v>29255</v>
      </c>
      <c r="Q4177" s="17" t="s">
        <v>29256</v>
      </c>
      <c r="R4177" s="7" t="s">
        <v>24350</v>
      </c>
    </row>
    <row r="4178" spans="1:18" ht="101.25">
      <c r="A4178" s="8" t="s">
        <v>29257</v>
      </c>
      <c r="B4178" s="3" t="s">
        <v>29258</v>
      </c>
      <c r="C4178" s="4" t="s">
        <v>21534</v>
      </c>
      <c r="D4178" s="3" t="s">
        <v>29259</v>
      </c>
      <c r="E4178" s="6">
        <v>43944.914467592593</v>
      </c>
      <c r="F4178" s="3"/>
      <c r="G4178" s="3"/>
      <c r="H4178" s="3"/>
      <c r="I4178" s="3"/>
      <c r="J4178" s="3" t="s">
        <v>29260</v>
      </c>
      <c r="K4178" s="3"/>
      <c r="L4178" s="7" t="s">
        <v>57</v>
      </c>
      <c r="M4178" s="14" t="s">
        <v>29261</v>
      </c>
      <c r="N4178" s="3">
        <v>941</v>
      </c>
      <c r="O4178" s="3">
        <v>257</v>
      </c>
      <c r="P4178" s="3" t="s">
        <v>14507</v>
      </c>
      <c r="Q4178" s="17" t="s">
        <v>29262</v>
      </c>
      <c r="R4178" s="7" t="s">
        <v>21538</v>
      </c>
    </row>
    <row r="4179" spans="1:18" ht="78.75">
      <c r="A4179" s="8" t="s">
        <v>29263</v>
      </c>
      <c r="B4179" s="3" t="s">
        <v>29264</v>
      </c>
      <c r="C4179" s="4" t="s">
        <v>25416</v>
      </c>
      <c r="D4179" s="3" t="s">
        <v>29259</v>
      </c>
      <c r="E4179" s="6">
        <v>43944.914467592593</v>
      </c>
      <c r="F4179" s="3"/>
      <c r="G4179" s="3"/>
      <c r="H4179" s="3"/>
      <c r="I4179" s="3"/>
      <c r="J4179" s="3" t="s">
        <v>29265</v>
      </c>
      <c r="K4179" s="3"/>
      <c r="L4179" s="7" t="s">
        <v>57</v>
      </c>
      <c r="M4179" s="14" t="s">
        <v>29266</v>
      </c>
      <c r="N4179" s="3">
        <v>1002</v>
      </c>
      <c r="O4179" s="3">
        <v>1727</v>
      </c>
      <c r="P4179" s="3" t="s">
        <v>22457</v>
      </c>
      <c r="Q4179" s="17" t="s">
        <v>29267</v>
      </c>
      <c r="R4179" s="7" t="s">
        <v>21850</v>
      </c>
    </row>
    <row r="4180" spans="1:18" ht="56.25">
      <c r="A4180" s="8" t="s">
        <v>29268</v>
      </c>
      <c r="B4180" s="3" t="s">
        <v>29269</v>
      </c>
      <c r="C4180" s="4" t="s">
        <v>24344</v>
      </c>
      <c r="D4180" s="3" t="s">
        <v>29270</v>
      </c>
      <c r="E4180" s="6">
        <v>43944.914108796293</v>
      </c>
      <c r="F4180" s="3"/>
      <c r="G4180" s="3"/>
      <c r="H4180" s="3"/>
      <c r="I4180" s="3"/>
      <c r="J4180" s="3" t="s">
        <v>29271</v>
      </c>
      <c r="K4180" s="3"/>
      <c r="L4180" s="7" t="s">
        <v>178</v>
      </c>
      <c r="M4180" s="14" t="s">
        <v>29272</v>
      </c>
      <c r="N4180" s="3">
        <v>921</v>
      </c>
      <c r="O4180" s="3">
        <v>2730</v>
      </c>
      <c r="P4180" s="3" t="s">
        <v>29273</v>
      </c>
      <c r="Q4180" s="17" t="s">
        <v>29274</v>
      </c>
      <c r="R4180" s="7" t="s">
        <v>24350</v>
      </c>
    </row>
    <row r="4181" spans="1:18" ht="56.25">
      <c r="A4181" s="8" t="s">
        <v>29275</v>
      </c>
      <c r="B4181" s="3" t="s">
        <v>29276</v>
      </c>
      <c r="C4181" s="4" t="s">
        <v>21947</v>
      </c>
      <c r="D4181" s="3" t="s">
        <v>29277</v>
      </c>
      <c r="E4181" s="6">
        <v>43944.913946759261</v>
      </c>
      <c r="F4181" s="3"/>
      <c r="G4181" s="3"/>
      <c r="H4181" s="3"/>
      <c r="I4181" s="3"/>
      <c r="J4181" s="3" t="s">
        <v>29278</v>
      </c>
      <c r="K4181" s="3"/>
      <c r="L4181" s="7" t="s">
        <v>27</v>
      </c>
      <c r="M4181" s="14" t="s">
        <v>29279</v>
      </c>
      <c r="N4181" s="3">
        <v>45</v>
      </c>
      <c r="O4181" s="3">
        <v>135</v>
      </c>
      <c r="P4181" s="3" t="s">
        <v>29280</v>
      </c>
      <c r="Q4181" s="17" t="s">
        <v>29281</v>
      </c>
      <c r="R4181" s="7" t="s">
        <v>21952</v>
      </c>
    </row>
    <row r="4182" spans="1:18" ht="78.75">
      <c r="A4182" s="8" t="s">
        <v>29282</v>
      </c>
      <c r="B4182" s="3" t="s">
        <v>29283</v>
      </c>
      <c r="C4182" s="4" t="s">
        <v>25416</v>
      </c>
      <c r="D4182" s="3" t="s">
        <v>29284</v>
      </c>
      <c r="E4182" s="6">
        <v>43944.913842592592</v>
      </c>
      <c r="F4182" s="3"/>
      <c r="G4182" s="3"/>
      <c r="H4182" s="3"/>
      <c r="I4182" s="3"/>
      <c r="J4182" s="3" t="s">
        <v>29285</v>
      </c>
      <c r="K4182" s="3"/>
      <c r="L4182" s="7" t="s">
        <v>27</v>
      </c>
      <c r="M4182" s="14" t="s">
        <v>340</v>
      </c>
      <c r="N4182" s="3">
        <v>3</v>
      </c>
      <c r="O4182" s="3">
        <v>74</v>
      </c>
      <c r="P4182" s="3"/>
      <c r="Q4182" s="17" t="s">
        <v>29286</v>
      </c>
      <c r="R4182" s="7" t="s">
        <v>21850</v>
      </c>
    </row>
    <row r="4183" spans="1:18" ht="45">
      <c r="A4183" s="8" t="s">
        <v>29287</v>
      </c>
      <c r="B4183" s="3" t="s">
        <v>29288</v>
      </c>
      <c r="C4183" s="4" t="s">
        <v>29289</v>
      </c>
      <c r="D4183" s="3" t="s">
        <v>29290</v>
      </c>
      <c r="E4183" s="6">
        <v>43944.9137037037</v>
      </c>
      <c r="F4183" s="3"/>
      <c r="G4183" s="3"/>
      <c r="H4183" s="3"/>
      <c r="I4183" s="3"/>
      <c r="J4183" s="3" t="s">
        <v>29291</v>
      </c>
      <c r="K4183" s="3"/>
      <c r="L4183" s="7" t="s">
        <v>27</v>
      </c>
      <c r="M4183" s="14" t="s">
        <v>29292</v>
      </c>
      <c r="N4183" s="3">
        <v>598</v>
      </c>
      <c r="O4183" s="3">
        <v>1105</v>
      </c>
      <c r="P4183" s="3" t="s">
        <v>29293</v>
      </c>
      <c r="Q4183" s="17" t="s">
        <v>29294</v>
      </c>
      <c r="R4183" s="7" t="s">
        <v>29295</v>
      </c>
    </row>
    <row r="4184" spans="1:18" ht="33.75">
      <c r="A4184" s="8" t="s">
        <v>29296</v>
      </c>
      <c r="B4184" s="3" t="s">
        <v>29297</v>
      </c>
      <c r="C4184" s="4" t="s">
        <v>22333</v>
      </c>
      <c r="D4184" s="3" t="s">
        <v>29298</v>
      </c>
      <c r="E4184" s="6">
        <v>43944.913611111115</v>
      </c>
      <c r="F4184" s="3"/>
      <c r="G4184" s="3"/>
      <c r="H4184" s="3"/>
      <c r="I4184" s="3"/>
      <c r="J4184" s="3" t="s">
        <v>29299</v>
      </c>
      <c r="K4184" s="3"/>
      <c r="L4184" s="7" t="s">
        <v>27</v>
      </c>
      <c r="M4184" s="14" t="s">
        <v>29300</v>
      </c>
      <c r="N4184" s="3">
        <v>36</v>
      </c>
      <c r="O4184" s="3">
        <v>72</v>
      </c>
      <c r="P4184" s="3"/>
      <c r="Q4184" s="17" t="s">
        <v>29301</v>
      </c>
      <c r="R4184" s="7" t="s">
        <v>22338</v>
      </c>
    </row>
    <row r="4185" spans="1:18" ht="33.75">
      <c r="A4185" s="8" t="s">
        <v>29302</v>
      </c>
      <c r="B4185" s="3" t="s">
        <v>29303</v>
      </c>
      <c r="C4185" s="4" t="s">
        <v>29304</v>
      </c>
      <c r="D4185" s="3" t="s">
        <v>29305</v>
      </c>
      <c r="E4185" s="6">
        <v>43944.913599537038</v>
      </c>
      <c r="F4185" s="3"/>
      <c r="G4185" s="3"/>
      <c r="H4185" s="3"/>
      <c r="I4185" s="3"/>
      <c r="J4185" s="3" t="s">
        <v>29306</v>
      </c>
      <c r="K4185" s="3"/>
      <c r="L4185" s="7" t="s">
        <v>57</v>
      </c>
      <c r="M4185" s="14" t="s">
        <v>29307</v>
      </c>
      <c r="N4185" s="3">
        <v>4761</v>
      </c>
      <c r="O4185" s="3">
        <v>224</v>
      </c>
      <c r="P4185" s="3"/>
      <c r="Q4185" s="17" t="s">
        <v>29308</v>
      </c>
      <c r="R4185" s="7" t="s">
        <v>29309</v>
      </c>
    </row>
    <row r="4186" spans="1:18" ht="56.25">
      <c r="A4186" s="8" t="s">
        <v>29310</v>
      </c>
      <c r="B4186" s="3" t="s">
        <v>29311</v>
      </c>
      <c r="C4186" s="4" t="s">
        <v>24344</v>
      </c>
      <c r="D4186" s="3" t="s">
        <v>29312</v>
      </c>
      <c r="E4186" s="6">
        <v>43944.913368055553</v>
      </c>
      <c r="F4186" s="3"/>
      <c r="G4186" s="3"/>
      <c r="H4186" s="3"/>
      <c r="I4186" s="3"/>
      <c r="J4186" s="3" t="s">
        <v>29313</v>
      </c>
      <c r="K4186" s="3"/>
      <c r="L4186" s="7" t="s">
        <v>57</v>
      </c>
      <c r="M4186" s="14" t="s">
        <v>29314</v>
      </c>
      <c r="N4186" s="3">
        <v>416</v>
      </c>
      <c r="O4186" s="3">
        <v>633</v>
      </c>
      <c r="P4186" s="3" t="s">
        <v>29315</v>
      </c>
      <c r="Q4186" s="17" t="s">
        <v>29316</v>
      </c>
      <c r="R4186" s="7" t="s">
        <v>24350</v>
      </c>
    </row>
    <row r="4187" spans="1:18" ht="78.75">
      <c r="A4187" s="8" t="s">
        <v>29317</v>
      </c>
      <c r="B4187" s="3" t="s">
        <v>29318</v>
      </c>
      <c r="C4187" s="4" t="s">
        <v>25416</v>
      </c>
      <c r="D4187" s="3" t="s">
        <v>29319</v>
      </c>
      <c r="E4187" s="6">
        <v>43944.91333333333</v>
      </c>
      <c r="F4187" s="3"/>
      <c r="G4187" s="3"/>
      <c r="H4187" s="3"/>
      <c r="I4187" s="3"/>
      <c r="J4187" s="3" t="s">
        <v>29320</v>
      </c>
      <c r="K4187" s="3"/>
      <c r="L4187" s="7" t="s">
        <v>178</v>
      </c>
      <c r="M4187" s="14" t="s">
        <v>29321</v>
      </c>
      <c r="N4187" s="3">
        <v>149</v>
      </c>
      <c r="O4187" s="3">
        <v>658</v>
      </c>
      <c r="P4187" s="3"/>
      <c r="Q4187" s="17" t="s">
        <v>29322</v>
      </c>
      <c r="R4187" s="7" t="s">
        <v>21850</v>
      </c>
    </row>
    <row r="4188" spans="1:18" ht="78.75">
      <c r="A4188" s="8" t="s">
        <v>29323</v>
      </c>
      <c r="B4188" s="3" t="s">
        <v>29324</v>
      </c>
      <c r="C4188" s="4" t="s">
        <v>25416</v>
      </c>
      <c r="D4188" s="3" t="s">
        <v>29325</v>
      </c>
      <c r="E4188" s="6">
        <v>43944.913321759261</v>
      </c>
      <c r="F4188" s="3"/>
      <c r="G4188" s="3"/>
      <c r="H4188" s="3"/>
      <c r="I4188" s="3"/>
      <c r="J4188" s="3" t="s">
        <v>29326</v>
      </c>
      <c r="K4188" s="3"/>
      <c r="L4188" s="7" t="s">
        <v>178</v>
      </c>
      <c r="M4188" s="14" t="s">
        <v>29327</v>
      </c>
      <c r="N4188" s="3">
        <v>137</v>
      </c>
      <c r="O4188" s="3">
        <v>231</v>
      </c>
      <c r="P4188" s="3" t="s">
        <v>29328</v>
      </c>
      <c r="Q4188" s="17" t="s">
        <v>29329</v>
      </c>
      <c r="R4188" s="7" t="s">
        <v>21850</v>
      </c>
    </row>
    <row r="4189" spans="1:18" ht="45">
      <c r="A4189" s="8" t="s">
        <v>29330</v>
      </c>
      <c r="B4189" s="3" t="s">
        <v>29331</v>
      </c>
      <c r="C4189" s="4" t="s">
        <v>29332</v>
      </c>
      <c r="D4189" s="3" t="s">
        <v>29333</v>
      </c>
      <c r="E4189" s="6">
        <v>43944.913206018522</v>
      </c>
      <c r="F4189" s="3"/>
      <c r="G4189" s="3"/>
      <c r="H4189" s="3"/>
      <c r="I4189" s="3"/>
      <c r="J4189" s="3" t="s">
        <v>29334</v>
      </c>
      <c r="K4189" s="3"/>
      <c r="L4189" s="7" t="s">
        <v>1791</v>
      </c>
      <c r="M4189" s="14" t="s">
        <v>29335</v>
      </c>
      <c r="N4189" s="3">
        <v>5552028</v>
      </c>
      <c r="O4189" s="3">
        <v>14017</v>
      </c>
      <c r="P4189" s="3" t="s">
        <v>29336</v>
      </c>
      <c r="Q4189" s="17" t="s">
        <v>29337</v>
      </c>
      <c r="R4189" s="7" t="s">
        <v>29338</v>
      </c>
    </row>
    <row r="4190" spans="1:18" ht="56.25">
      <c r="A4190" s="8" t="s">
        <v>29339</v>
      </c>
      <c r="B4190" s="3" t="s">
        <v>29340</v>
      </c>
      <c r="C4190" s="4" t="s">
        <v>29341</v>
      </c>
      <c r="D4190" s="3" t="s">
        <v>29342</v>
      </c>
      <c r="E4190" s="6">
        <v>43944.91305555556</v>
      </c>
      <c r="F4190" s="3"/>
      <c r="G4190" s="3"/>
      <c r="H4190" s="3"/>
      <c r="I4190" s="3"/>
      <c r="J4190" s="3" t="s">
        <v>29343</v>
      </c>
      <c r="K4190" s="3"/>
      <c r="L4190" s="7" t="s">
        <v>27</v>
      </c>
      <c r="M4190" s="14" t="s">
        <v>29344</v>
      </c>
      <c r="N4190" s="3">
        <v>603</v>
      </c>
      <c r="O4190" s="3">
        <v>49</v>
      </c>
      <c r="P4190" s="3" t="s">
        <v>29345</v>
      </c>
      <c r="Q4190" s="17" t="s">
        <v>29346</v>
      </c>
      <c r="R4190" s="7" t="s">
        <v>29347</v>
      </c>
    </row>
    <row r="4191" spans="1:18" ht="67.5">
      <c r="A4191" s="8" t="s">
        <v>29348</v>
      </c>
      <c r="B4191" s="3" t="s">
        <v>29349</v>
      </c>
      <c r="C4191" s="4" t="s">
        <v>24565</v>
      </c>
      <c r="D4191" s="3" t="s">
        <v>29350</v>
      </c>
      <c r="E4191" s="6">
        <v>43944.912719907406</v>
      </c>
      <c r="F4191" s="3"/>
      <c r="G4191" s="3"/>
      <c r="H4191" s="3"/>
      <c r="I4191" s="3"/>
      <c r="J4191" s="3" t="s">
        <v>29351</v>
      </c>
      <c r="K4191" s="3"/>
      <c r="L4191" s="7" t="s">
        <v>27</v>
      </c>
      <c r="M4191" s="14" t="s">
        <v>29352</v>
      </c>
      <c r="N4191" s="3">
        <v>1440</v>
      </c>
      <c r="O4191" s="3">
        <v>1867</v>
      </c>
      <c r="P4191" s="3" t="s">
        <v>27109</v>
      </c>
      <c r="Q4191" s="17" t="s">
        <v>29353</v>
      </c>
      <c r="R4191" s="7" t="s">
        <v>24570</v>
      </c>
    </row>
    <row r="4192" spans="1:18" ht="33.75">
      <c r="A4192" s="8" t="s">
        <v>29354</v>
      </c>
      <c r="B4192" s="3" t="s">
        <v>29355</v>
      </c>
      <c r="C4192" s="4" t="s">
        <v>22333</v>
      </c>
      <c r="D4192" s="3" t="s">
        <v>29356</v>
      </c>
      <c r="E4192" s="6">
        <v>43944.912604166668</v>
      </c>
      <c r="F4192" s="3"/>
      <c r="G4192" s="3"/>
      <c r="H4192" s="3"/>
      <c r="I4192" s="3"/>
      <c r="J4192" s="3" t="s">
        <v>29357</v>
      </c>
      <c r="K4192" s="3"/>
      <c r="L4192" s="7" t="s">
        <v>27</v>
      </c>
      <c r="M4192" s="14" t="s">
        <v>29358</v>
      </c>
      <c r="N4192" s="3">
        <v>633</v>
      </c>
      <c r="O4192" s="3">
        <v>375</v>
      </c>
      <c r="P4192" s="3" t="s">
        <v>29359</v>
      </c>
      <c r="Q4192" s="17" t="s">
        <v>29360</v>
      </c>
      <c r="R4192" s="7" t="s">
        <v>22338</v>
      </c>
    </row>
    <row r="4193" spans="1:18" ht="56.25">
      <c r="A4193" s="8" t="s">
        <v>29361</v>
      </c>
      <c r="B4193" s="3" t="s">
        <v>29362</v>
      </c>
      <c r="C4193" s="4" t="s">
        <v>22584</v>
      </c>
      <c r="D4193" s="3" t="s">
        <v>29356</v>
      </c>
      <c r="E4193" s="6">
        <v>43944.912604166668</v>
      </c>
      <c r="F4193" s="3"/>
      <c r="G4193" s="3"/>
      <c r="H4193" s="3"/>
      <c r="I4193" s="3"/>
      <c r="J4193" s="3" t="s">
        <v>29363</v>
      </c>
      <c r="K4193" s="3"/>
      <c r="L4193" s="7" t="s">
        <v>27</v>
      </c>
      <c r="M4193" s="14" t="s">
        <v>29364</v>
      </c>
      <c r="N4193" s="3">
        <v>627</v>
      </c>
      <c r="O4193" s="3">
        <v>250</v>
      </c>
      <c r="P4193" s="3" t="s">
        <v>20547</v>
      </c>
      <c r="Q4193" s="17" t="s">
        <v>29365</v>
      </c>
      <c r="R4193" s="7" t="s">
        <v>22590</v>
      </c>
    </row>
    <row r="4194" spans="1:18" ht="78.75">
      <c r="A4194" s="8" t="s">
        <v>29366</v>
      </c>
      <c r="B4194" s="3" t="s">
        <v>29367</v>
      </c>
      <c r="C4194" s="4" t="s">
        <v>21756</v>
      </c>
      <c r="D4194" s="3" t="s">
        <v>29368</v>
      </c>
      <c r="E4194" s="6">
        <v>43944.912418981483</v>
      </c>
      <c r="F4194" s="3"/>
      <c r="G4194" s="3"/>
      <c r="H4194" s="3"/>
      <c r="I4194" s="3"/>
      <c r="J4194" s="3" t="s">
        <v>29369</v>
      </c>
      <c r="K4194" s="3"/>
      <c r="L4194" s="7" t="s">
        <v>57</v>
      </c>
      <c r="M4194" s="14" t="s">
        <v>29370</v>
      </c>
      <c r="N4194" s="3">
        <v>60</v>
      </c>
      <c r="O4194" s="3">
        <v>50</v>
      </c>
      <c r="P4194" s="3" t="s">
        <v>975</v>
      </c>
      <c r="Q4194" s="17" t="s">
        <v>29371</v>
      </c>
      <c r="R4194" s="7" t="s">
        <v>21761</v>
      </c>
    </row>
    <row r="4195" spans="1:18" ht="78.75">
      <c r="A4195" s="8" t="s">
        <v>29372</v>
      </c>
      <c r="B4195" s="3" t="s">
        <v>29373</v>
      </c>
      <c r="C4195" s="4" t="s">
        <v>21756</v>
      </c>
      <c r="D4195" s="3" t="s">
        <v>29374</v>
      </c>
      <c r="E4195" s="6">
        <v>43944.912361111114</v>
      </c>
      <c r="F4195" s="3"/>
      <c r="G4195" s="3"/>
      <c r="H4195" s="3"/>
      <c r="I4195" s="3"/>
      <c r="J4195" s="3" t="s">
        <v>29375</v>
      </c>
      <c r="K4195" s="3"/>
      <c r="L4195" s="7" t="s">
        <v>27</v>
      </c>
      <c r="M4195" s="14" t="s">
        <v>29376</v>
      </c>
      <c r="N4195" s="3">
        <v>197</v>
      </c>
      <c r="O4195" s="3">
        <v>212</v>
      </c>
      <c r="P4195" s="3"/>
      <c r="Q4195" s="17" t="s">
        <v>29377</v>
      </c>
      <c r="R4195" s="7" t="s">
        <v>21761</v>
      </c>
    </row>
    <row r="4196" spans="1:18" ht="56.25">
      <c r="A4196" s="8" t="s">
        <v>29378</v>
      </c>
      <c r="B4196" s="3" t="s">
        <v>29379</v>
      </c>
      <c r="C4196" s="4" t="s">
        <v>29380</v>
      </c>
      <c r="D4196" s="3" t="s">
        <v>29381</v>
      </c>
      <c r="E4196" s="6">
        <v>43944.912349537037</v>
      </c>
      <c r="F4196" s="3"/>
      <c r="G4196" s="3"/>
      <c r="H4196" s="3"/>
      <c r="I4196" s="3"/>
      <c r="J4196" s="3" t="s">
        <v>29382</v>
      </c>
      <c r="K4196" s="3"/>
      <c r="L4196" s="7" t="s">
        <v>57</v>
      </c>
      <c r="M4196" s="14" t="s">
        <v>29383</v>
      </c>
      <c r="N4196" s="3">
        <v>1682</v>
      </c>
      <c r="O4196" s="3">
        <v>2148</v>
      </c>
      <c r="P4196" s="3" t="s">
        <v>29384</v>
      </c>
      <c r="Q4196" s="17" t="s">
        <v>29385</v>
      </c>
      <c r="R4196" s="7" t="s">
        <v>29386</v>
      </c>
    </row>
    <row r="4197" spans="1:18" ht="45">
      <c r="A4197" s="8" t="s">
        <v>29387</v>
      </c>
      <c r="B4197" s="3" t="s">
        <v>29388</v>
      </c>
      <c r="C4197" s="4" t="s">
        <v>24669</v>
      </c>
      <c r="D4197" s="3" t="s">
        <v>29389</v>
      </c>
      <c r="E4197" s="6">
        <v>43944.912268518514</v>
      </c>
      <c r="F4197" s="3"/>
      <c r="G4197" s="3"/>
      <c r="H4197" s="3"/>
      <c r="I4197" s="3"/>
      <c r="J4197" s="3" t="s">
        <v>29390</v>
      </c>
      <c r="K4197" s="3"/>
      <c r="L4197" s="7" t="s">
        <v>178</v>
      </c>
      <c r="M4197" s="14" t="s">
        <v>29391</v>
      </c>
      <c r="N4197" s="3">
        <v>223</v>
      </c>
      <c r="O4197" s="3">
        <v>1329</v>
      </c>
      <c r="P4197" s="3" t="s">
        <v>28513</v>
      </c>
      <c r="Q4197" s="17" t="s">
        <v>29392</v>
      </c>
      <c r="R4197" s="7" t="s">
        <v>24674</v>
      </c>
    </row>
    <row r="4198" spans="1:18" ht="101.25">
      <c r="A4198" s="8" t="s">
        <v>29393</v>
      </c>
      <c r="B4198" s="3" t="s">
        <v>29394</v>
      </c>
      <c r="C4198" s="4" t="s">
        <v>21534</v>
      </c>
      <c r="D4198" s="3" t="s">
        <v>29395</v>
      </c>
      <c r="E4198" s="6">
        <v>43944.912245370375</v>
      </c>
      <c r="F4198" s="3"/>
      <c r="G4198" s="3"/>
      <c r="H4198" s="3"/>
      <c r="I4198" s="3"/>
      <c r="J4198" s="3" t="s">
        <v>29396</v>
      </c>
      <c r="K4198" s="3"/>
      <c r="L4198" s="7" t="s">
        <v>27</v>
      </c>
      <c r="M4198" s="14" t="s">
        <v>29397</v>
      </c>
      <c r="N4198" s="3">
        <v>160</v>
      </c>
      <c r="O4198" s="3">
        <v>655</v>
      </c>
      <c r="P4198" s="3" t="s">
        <v>29398</v>
      </c>
      <c r="Q4198" s="17" t="s">
        <v>29399</v>
      </c>
      <c r="R4198" s="7" t="s">
        <v>21538</v>
      </c>
    </row>
    <row r="4199" spans="1:18" ht="101.25">
      <c r="A4199" s="8" t="s">
        <v>29400</v>
      </c>
      <c r="B4199" s="3" t="s">
        <v>29401</v>
      </c>
      <c r="C4199" s="4" t="s">
        <v>21534</v>
      </c>
      <c r="D4199" s="3" t="s">
        <v>29402</v>
      </c>
      <c r="E4199" s="6">
        <v>43944.912164351852</v>
      </c>
      <c r="F4199" s="3"/>
      <c r="G4199" s="3"/>
      <c r="H4199" s="3"/>
      <c r="I4199" s="3"/>
      <c r="J4199" s="3" t="s">
        <v>29403</v>
      </c>
      <c r="K4199" s="3"/>
      <c r="L4199" s="7" t="s">
        <v>178</v>
      </c>
      <c r="M4199" s="14" t="s">
        <v>29404</v>
      </c>
      <c r="N4199" s="3">
        <v>910</v>
      </c>
      <c r="O4199" s="3">
        <v>450</v>
      </c>
      <c r="P4199" s="3" t="s">
        <v>29405</v>
      </c>
      <c r="Q4199" s="17" t="s">
        <v>29406</v>
      </c>
      <c r="R4199" s="7" t="s">
        <v>21538</v>
      </c>
    </row>
    <row r="4200" spans="1:18" ht="78.75">
      <c r="A4200" s="8" t="s">
        <v>29407</v>
      </c>
      <c r="B4200" s="3" t="s">
        <v>15785</v>
      </c>
      <c r="C4200" s="4" t="s">
        <v>25416</v>
      </c>
      <c r="D4200" s="3" t="s">
        <v>29408</v>
      </c>
      <c r="E4200" s="6">
        <v>43944.91207175926</v>
      </c>
      <c r="F4200" s="3"/>
      <c r="G4200" s="3"/>
      <c r="H4200" s="3"/>
      <c r="I4200" s="3"/>
      <c r="J4200" s="3" t="s">
        <v>15787</v>
      </c>
      <c r="K4200" s="3"/>
      <c r="L4200" s="7" t="s">
        <v>27</v>
      </c>
      <c r="M4200" s="14" t="s">
        <v>15788</v>
      </c>
      <c r="N4200" s="3">
        <v>636</v>
      </c>
      <c r="O4200" s="3">
        <v>1669</v>
      </c>
      <c r="P4200" s="3" t="s">
        <v>15789</v>
      </c>
      <c r="Q4200" s="17" t="s">
        <v>29409</v>
      </c>
      <c r="R4200" s="7" t="s">
        <v>21850</v>
      </c>
    </row>
    <row r="4201" spans="1:18" ht="33.75">
      <c r="A4201" s="8" t="s">
        <v>29410</v>
      </c>
      <c r="B4201" s="3" t="s">
        <v>29411</v>
      </c>
      <c r="C4201" s="4" t="s">
        <v>22333</v>
      </c>
      <c r="D4201" s="3" t="s">
        <v>29412</v>
      </c>
      <c r="E4201" s="6">
        <v>43944.911875000005</v>
      </c>
      <c r="F4201" s="3"/>
      <c r="G4201" s="3"/>
      <c r="H4201" s="3"/>
      <c r="I4201" s="3"/>
      <c r="J4201" s="3" t="s">
        <v>29413</v>
      </c>
      <c r="K4201" s="3"/>
      <c r="L4201" s="7" t="s">
        <v>178</v>
      </c>
      <c r="M4201" s="14" t="s">
        <v>29414</v>
      </c>
      <c r="N4201" s="3">
        <v>130</v>
      </c>
      <c r="O4201" s="3">
        <v>341</v>
      </c>
      <c r="P4201" s="3"/>
      <c r="Q4201" s="17" t="s">
        <v>29415</v>
      </c>
      <c r="R4201" s="7" t="s">
        <v>22338</v>
      </c>
    </row>
    <row r="4202" spans="1:18" ht="67.5">
      <c r="A4202" s="8" t="s">
        <v>29416</v>
      </c>
      <c r="B4202" s="3" t="s">
        <v>29417</v>
      </c>
      <c r="C4202" s="4" t="s">
        <v>21468</v>
      </c>
      <c r="D4202" s="3" t="s">
        <v>29418</v>
      </c>
      <c r="E4202" s="6">
        <v>43944.911793981482</v>
      </c>
      <c r="F4202" s="3"/>
      <c r="G4202" s="3"/>
      <c r="H4202" s="3"/>
      <c r="I4202" s="3"/>
      <c r="J4202" s="3" t="s">
        <v>29419</v>
      </c>
      <c r="K4202" s="3"/>
      <c r="L4202" s="7" t="s">
        <v>27</v>
      </c>
      <c r="M4202" s="14" t="s">
        <v>29420</v>
      </c>
      <c r="N4202" s="3">
        <v>422</v>
      </c>
      <c r="O4202" s="3">
        <v>2045</v>
      </c>
      <c r="P4202" s="3" t="s">
        <v>29421</v>
      </c>
      <c r="Q4202" s="17" t="s">
        <v>29422</v>
      </c>
      <c r="R4202" s="7" t="s">
        <v>21474</v>
      </c>
    </row>
    <row r="4203" spans="1:18" ht="78.75">
      <c r="A4203" s="8" t="s">
        <v>29423</v>
      </c>
      <c r="B4203" s="3" t="s">
        <v>29424</v>
      </c>
      <c r="C4203" s="4" t="s">
        <v>25416</v>
      </c>
      <c r="D4203" s="3" t="s">
        <v>29425</v>
      </c>
      <c r="E4203" s="6">
        <v>43944.911782407406</v>
      </c>
      <c r="F4203" s="3"/>
      <c r="G4203" s="3"/>
      <c r="H4203" s="3"/>
      <c r="I4203" s="3"/>
      <c r="J4203" s="3" t="s">
        <v>29426</v>
      </c>
      <c r="K4203" s="3"/>
      <c r="L4203" s="7" t="s">
        <v>178</v>
      </c>
      <c r="M4203" s="14" t="s">
        <v>29427</v>
      </c>
      <c r="N4203" s="3">
        <v>1691</v>
      </c>
      <c r="O4203" s="3">
        <v>969</v>
      </c>
      <c r="P4203" s="3"/>
      <c r="Q4203" s="17" t="s">
        <v>29428</v>
      </c>
      <c r="R4203" s="7" t="s">
        <v>21850</v>
      </c>
    </row>
    <row r="4204" spans="1:18" ht="45">
      <c r="A4204" s="8" t="s">
        <v>29429</v>
      </c>
      <c r="B4204" s="3" t="s">
        <v>29430</v>
      </c>
      <c r="C4204" s="4" t="s">
        <v>24669</v>
      </c>
      <c r="D4204" s="3" t="s">
        <v>29431</v>
      </c>
      <c r="E4204" s="6">
        <v>43944.911562499998</v>
      </c>
      <c r="F4204" s="3"/>
      <c r="G4204" s="3"/>
      <c r="H4204" s="3"/>
      <c r="I4204" s="3"/>
      <c r="J4204" s="3" t="s">
        <v>29432</v>
      </c>
      <c r="K4204" s="3"/>
      <c r="L4204" s="7" t="s">
        <v>27</v>
      </c>
      <c r="M4204" s="14" t="s">
        <v>29433</v>
      </c>
      <c r="N4204" s="3">
        <v>6393</v>
      </c>
      <c r="O4204" s="3">
        <v>5241</v>
      </c>
      <c r="P4204" s="3" t="s">
        <v>29434</v>
      </c>
      <c r="Q4204" s="17" t="s">
        <v>29435</v>
      </c>
      <c r="R4204" s="7" t="s">
        <v>24674</v>
      </c>
    </row>
    <row r="4205" spans="1:18" ht="67.5">
      <c r="A4205" s="8" t="s">
        <v>29436</v>
      </c>
      <c r="B4205" s="3" t="s">
        <v>29437</v>
      </c>
      <c r="C4205" s="4" t="s">
        <v>21725</v>
      </c>
      <c r="D4205" s="3" t="s">
        <v>29438</v>
      </c>
      <c r="E4205" s="6">
        <v>43944.911469907413</v>
      </c>
      <c r="F4205" s="3"/>
      <c r="G4205" s="3"/>
      <c r="H4205" s="3"/>
      <c r="I4205" s="3"/>
      <c r="J4205" s="3" t="s">
        <v>29439</v>
      </c>
      <c r="K4205" s="3"/>
      <c r="L4205" s="7" t="s">
        <v>57</v>
      </c>
      <c r="M4205" s="14" t="s">
        <v>29440</v>
      </c>
      <c r="N4205" s="3">
        <v>38</v>
      </c>
      <c r="O4205" s="3">
        <v>65</v>
      </c>
      <c r="P4205" s="3"/>
      <c r="Q4205" s="17" t="s">
        <v>29441</v>
      </c>
      <c r="R4205" s="7" t="s">
        <v>21730</v>
      </c>
    </row>
    <row r="4206" spans="1:18" ht="22.5">
      <c r="A4206" s="8" t="s">
        <v>29442</v>
      </c>
      <c r="B4206" s="3" t="s">
        <v>29443</v>
      </c>
      <c r="C4206" s="4" t="s">
        <v>29444</v>
      </c>
      <c r="D4206" s="3" t="s">
        <v>29445</v>
      </c>
      <c r="E4206" s="6">
        <v>43944.911377314813</v>
      </c>
      <c r="F4206" s="3"/>
      <c r="G4206" s="3"/>
      <c r="H4206" s="3"/>
      <c r="I4206" s="3"/>
      <c r="J4206" s="3" t="s">
        <v>29446</v>
      </c>
      <c r="K4206" s="3"/>
      <c r="L4206" s="7" t="s">
        <v>29447</v>
      </c>
      <c r="M4206" s="14" t="s">
        <v>29448</v>
      </c>
      <c r="N4206" s="3">
        <v>56703</v>
      </c>
      <c r="O4206" s="3">
        <v>388</v>
      </c>
      <c r="P4206" s="3" t="s">
        <v>29449</v>
      </c>
      <c r="Q4206" s="17" t="s">
        <v>29450</v>
      </c>
      <c r="R4206" s="7" t="s">
        <v>29451</v>
      </c>
    </row>
    <row r="4207" spans="1:18" ht="101.25">
      <c r="A4207" s="8" t="s">
        <v>29452</v>
      </c>
      <c r="B4207" s="3" t="s">
        <v>29453</v>
      </c>
      <c r="C4207" s="4" t="s">
        <v>21534</v>
      </c>
      <c r="D4207" s="3" t="s">
        <v>29454</v>
      </c>
      <c r="E4207" s="6">
        <v>43944.911354166667</v>
      </c>
      <c r="F4207" s="3"/>
      <c r="G4207" s="3"/>
      <c r="H4207" s="3"/>
      <c r="I4207" s="3"/>
      <c r="J4207" s="3" t="s">
        <v>29455</v>
      </c>
      <c r="K4207" s="3"/>
      <c r="L4207" s="7" t="s">
        <v>57</v>
      </c>
      <c r="M4207" s="14" t="s">
        <v>29456</v>
      </c>
      <c r="N4207" s="3">
        <v>64</v>
      </c>
      <c r="O4207" s="3">
        <v>414</v>
      </c>
      <c r="P4207" s="3"/>
      <c r="Q4207" s="17" t="s">
        <v>29457</v>
      </c>
      <c r="R4207" s="7" t="s">
        <v>21538</v>
      </c>
    </row>
    <row r="4208" spans="1:18" ht="78.75">
      <c r="A4208" s="8" t="s">
        <v>29458</v>
      </c>
      <c r="B4208" s="3" t="s">
        <v>29459</v>
      </c>
      <c r="C4208" s="4" t="s">
        <v>25416</v>
      </c>
      <c r="D4208" s="3" t="s">
        <v>29460</v>
      </c>
      <c r="E4208" s="6">
        <v>43944.911307870367</v>
      </c>
      <c r="F4208" s="3"/>
      <c r="G4208" s="3"/>
      <c r="H4208" s="3"/>
      <c r="I4208" s="3"/>
      <c r="J4208" s="3" t="s">
        <v>29461</v>
      </c>
      <c r="K4208" s="3"/>
      <c r="L4208" s="7" t="s">
        <v>27</v>
      </c>
      <c r="M4208" s="14" t="s">
        <v>29462</v>
      </c>
      <c r="N4208" s="3">
        <v>388</v>
      </c>
      <c r="O4208" s="3">
        <v>94</v>
      </c>
      <c r="P4208" s="3" t="s">
        <v>14567</v>
      </c>
      <c r="Q4208" s="17" t="s">
        <v>29463</v>
      </c>
      <c r="R4208" s="7" t="s">
        <v>21850</v>
      </c>
    </row>
    <row r="4209" spans="1:18" ht="45">
      <c r="A4209" s="8" t="s">
        <v>29464</v>
      </c>
      <c r="B4209" s="3" t="s">
        <v>29465</v>
      </c>
      <c r="C4209" s="4" t="s">
        <v>22472</v>
      </c>
      <c r="D4209" s="3" t="s">
        <v>29466</v>
      </c>
      <c r="E4209" s="6">
        <v>43944.911273148144</v>
      </c>
      <c r="F4209" s="3"/>
      <c r="G4209" s="3"/>
      <c r="H4209" s="3"/>
      <c r="I4209" s="3"/>
      <c r="J4209" s="3" t="s">
        <v>29467</v>
      </c>
      <c r="K4209" s="3"/>
      <c r="L4209" s="7" t="s">
        <v>57</v>
      </c>
      <c r="M4209" s="14" t="s">
        <v>29468</v>
      </c>
      <c r="N4209" s="3">
        <v>340</v>
      </c>
      <c r="O4209" s="3">
        <v>1153</v>
      </c>
      <c r="P4209" s="3"/>
      <c r="Q4209" s="17" t="s">
        <v>29469</v>
      </c>
      <c r="R4209" s="7" t="s">
        <v>1098</v>
      </c>
    </row>
    <row r="4210" spans="1:18" ht="78.75">
      <c r="A4210" s="8" t="s">
        <v>29470</v>
      </c>
      <c r="B4210" s="3" t="s">
        <v>29471</v>
      </c>
      <c r="C4210" s="4" t="s">
        <v>21756</v>
      </c>
      <c r="D4210" s="3" t="s">
        <v>29472</v>
      </c>
      <c r="E4210" s="6">
        <v>43944.911111111112</v>
      </c>
      <c r="F4210" s="3"/>
      <c r="G4210" s="3"/>
      <c r="H4210" s="3"/>
      <c r="I4210" s="3"/>
      <c r="J4210" s="3" t="s">
        <v>29473</v>
      </c>
      <c r="K4210" s="3"/>
      <c r="L4210" s="7" t="s">
        <v>27</v>
      </c>
      <c r="M4210" s="14" t="s">
        <v>29474</v>
      </c>
      <c r="N4210" s="3">
        <v>2105</v>
      </c>
      <c r="O4210" s="3">
        <v>2565</v>
      </c>
      <c r="P4210" s="3" t="s">
        <v>1265</v>
      </c>
      <c r="Q4210" s="17" t="s">
        <v>29475</v>
      </c>
      <c r="R4210" s="7" t="s">
        <v>21761</v>
      </c>
    </row>
    <row r="4211" spans="1:18" ht="101.25">
      <c r="A4211" s="8" t="s">
        <v>29476</v>
      </c>
      <c r="B4211" s="3" t="s">
        <v>29477</v>
      </c>
      <c r="C4211" s="4" t="s">
        <v>21534</v>
      </c>
      <c r="D4211" s="3" t="s">
        <v>29478</v>
      </c>
      <c r="E4211" s="6">
        <v>43944.911006944443</v>
      </c>
      <c r="F4211" s="3"/>
      <c r="G4211" s="3"/>
      <c r="H4211" s="3"/>
      <c r="I4211" s="3"/>
      <c r="J4211" s="3" t="s">
        <v>29479</v>
      </c>
      <c r="K4211" s="3"/>
      <c r="L4211" s="7" t="s">
        <v>27</v>
      </c>
      <c r="M4211" s="14" t="s">
        <v>29480</v>
      </c>
      <c r="N4211" s="3">
        <v>213</v>
      </c>
      <c r="O4211" s="3">
        <v>666</v>
      </c>
      <c r="P4211" s="3"/>
      <c r="Q4211" s="17" t="s">
        <v>29481</v>
      </c>
      <c r="R4211" s="7" t="s">
        <v>21538</v>
      </c>
    </row>
    <row r="4212" spans="1:18" ht="33.75">
      <c r="A4212" s="8" t="s">
        <v>29482</v>
      </c>
      <c r="B4212" s="3" t="s">
        <v>29483</v>
      </c>
      <c r="C4212" s="4" t="s">
        <v>22333</v>
      </c>
      <c r="D4212" s="3" t="s">
        <v>29478</v>
      </c>
      <c r="E4212" s="6">
        <v>43944.911006944443</v>
      </c>
      <c r="F4212" s="3"/>
      <c r="G4212" s="3"/>
      <c r="H4212" s="3"/>
      <c r="I4212" s="3"/>
      <c r="J4212" s="3" t="s">
        <v>29484</v>
      </c>
      <c r="K4212" s="3"/>
      <c r="L4212" s="7" t="s">
        <v>57</v>
      </c>
      <c r="M4212" s="14" t="s">
        <v>29485</v>
      </c>
      <c r="N4212" s="3">
        <v>452</v>
      </c>
      <c r="O4212" s="3">
        <v>1684</v>
      </c>
      <c r="P4212" s="3" t="s">
        <v>1096</v>
      </c>
      <c r="Q4212" s="17" t="s">
        <v>29486</v>
      </c>
      <c r="R4212" s="7" t="s">
        <v>22338</v>
      </c>
    </row>
    <row r="4213" spans="1:18" ht="56.25">
      <c r="A4213" s="8" t="s">
        <v>29487</v>
      </c>
      <c r="B4213" s="3" t="s">
        <v>29488</v>
      </c>
      <c r="C4213" s="4" t="s">
        <v>21541</v>
      </c>
      <c r="D4213" s="3" t="s">
        <v>29489</v>
      </c>
      <c r="E4213" s="6">
        <v>43944.910995370374</v>
      </c>
      <c r="F4213" s="3"/>
      <c r="G4213" s="3"/>
      <c r="H4213" s="3"/>
      <c r="I4213" s="3"/>
      <c r="J4213" s="3" t="s">
        <v>29490</v>
      </c>
      <c r="K4213" s="3"/>
      <c r="L4213" s="7" t="s">
        <v>27</v>
      </c>
      <c r="M4213" s="14" t="s">
        <v>29491</v>
      </c>
      <c r="N4213" s="3">
        <v>4355</v>
      </c>
      <c r="O4213" s="3">
        <v>3948</v>
      </c>
      <c r="P4213" s="3" t="s">
        <v>29492</v>
      </c>
      <c r="Q4213" s="17" t="s">
        <v>29493</v>
      </c>
      <c r="R4213" s="7" t="s">
        <v>21546</v>
      </c>
    </row>
    <row r="4214" spans="1:18" ht="67.5">
      <c r="A4214" s="8" t="s">
        <v>29494</v>
      </c>
      <c r="B4214" s="3" t="s">
        <v>29495</v>
      </c>
      <c r="C4214" s="4" t="s">
        <v>29496</v>
      </c>
      <c r="D4214" s="3" t="s">
        <v>29497</v>
      </c>
      <c r="E4214" s="6">
        <v>43944.910844907412</v>
      </c>
      <c r="F4214" s="3"/>
      <c r="G4214" s="3"/>
      <c r="H4214" s="3"/>
      <c r="I4214" s="3"/>
      <c r="J4214" s="3" t="s">
        <v>29498</v>
      </c>
      <c r="K4214" s="3"/>
      <c r="L4214" s="7" t="s">
        <v>27</v>
      </c>
      <c r="M4214" s="14" t="s">
        <v>29499</v>
      </c>
      <c r="N4214" s="3">
        <v>186</v>
      </c>
      <c r="O4214" s="3">
        <v>718</v>
      </c>
      <c r="P4214" s="3"/>
      <c r="Q4214" s="17" t="s">
        <v>29500</v>
      </c>
      <c r="R4214" s="7" t="s">
        <v>29501</v>
      </c>
    </row>
    <row r="4215" spans="1:18" ht="78.75">
      <c r="A4215" s="8" t="s">
        <v>29502</v>
      </c>
      <c r="B4215" s="3" t="s">
        <v>29503</v>
      </c>
      <c r="C4215" s="4" t="s">
        <v>21756</v>
      </c>
      <c r="D4215" s="3" t="s">
        <v>29504</v>
      </c>
      <c r="E4215" s="6">
        <v>43944.910821759258</v>
      </c>
      <c r="F4215" s="3"/>
      <c r="G4215" s="3"/>
      <c r="H4215" s="3"/>
      <c r="I4215" s="3"/>
      <c r="J4215" s="3" t="s">
        <v>29505</v>
      </c>
      <c r="K4215" s="3"/>
      <c r="L4215" s="7" t="s">
        <v>27</v>
      </c>
      <c r="M4215" s="14" t="s">
        <v>29506</v>
      </c>
      <c r="N4215" s="3">
        <v>679</v>
      </c>
      <c r="O4215" s="3">
        <v>251</v>
      </c>
      <c r="P4215" s="3"/>
      <c r="Q4215" s="17" t="s">
        <v>29507</v>
      </c>
      <c r="R4215" s="7" t="s">
        <v>21761</v>
      </c>
    </row>
    <row r="4216" spans="1:18" ht="67.5">
      <c r="A4216" s="8" t="s">
        <v>29508</v>
      </c>
      <c r="B4216" s="3" t="s">
        <v>29509</v>
      </c>
      <c r="C4216" s="4" t="s">
        <v>21468</v>
      </c>
      <c r="D4216" s="3" t="s">
        <v>29510</v>
      </c>
      <c r="E4216" s="6">
        <v>43944.910775462966</v>
      </c>
      <c r="F4216" s="3"/>
      <c r="G4216" s="3"/>
      <c r="H4216" s="3"/>
      <c r="I4216" s="3"/>
      <c r="J4216" s="3" t="s">
        <v>29511</v>
      </c>
      <c r="K4216" s="3"/>
      <c r="L4216" s="7" t="s">
        <v>57</v>
      </c>
      <c r="M4216" s="14" t="s">
        <v>29512</v>
      </c>
      <c r="N4216" s="3">
        <v>4818</v>
      </c>
      <c r="O4216" s="3">
        <v>2460</v>
      </c>
      <c r="P4216" s="3" t="s">
        <v>29421</v>
      </c>
      <c r="Q4216" s="17" t="s">
        <v>29513</v>
      </c>
      <c r="R4216" s="7" t="s">
        <v>21474</v>
      </c>
    </row>
    <row r="4217" spans="1:18" ht="67.5">
      <c r="A4217" s="8" t="s">
        <v>29514</v>
      </c>
      <c r="B4217" s="3" t="s">
        <v>29515</v>
      </c>
      <c r="C4217" s="4" t="s">
        <v>26873</v>
      </c>
      <c r="D4217" s="3" t="s">
        <v>29510</v>
      </c>
      <c r="E4217" s="6">
        <v>43944.910775462966</v>
      </c>
      <c r="F4217" s="3"/>
      <c r="G4217" s="3"/>
      <c r="H4217" s="3"/>
      <c r="I4217" s="3"/>
      <c r="J4217" s="3" t="s">
        <v>29516</v>
      </c>
      <c r="K4217" s="3"/>
      <c r="L4217" s="7" t="s">
        <v>27</v>
      </c>
      <c r="M4217" s="14" t="s">
        <v>29517</v>
      </c>
      <c r="N4217" s="3">
        <v>1462</v>
      </c>
      <c r="O4217" s="3">
        <v>4237</v>
      </c>
      <c r="P4217" s="3" t="s">
        <v>29518</v>
      </c>
      <c r="Q4217" s="17" t="s">
        <v>29519</v>
      </c>
      <c r="R4217" s="7" t="s">
        <v>26878</v>
      </c>
    </row>
    <row r="4218" spans="1:18" ht="67.5">
      <c r="A4218" s="8" t="s">
        <v>29520</v>
      </c>
      <c r="B4218" s="3" t="s">
        <v>23384</v>
      </c>
      <c r="C4218" s="4" t="s">
        <v>27383</v>
      </c>
      <c r="D4218" s="3" t="s">
        <v>29521</v>
      </c>
      <c r="E4218" s="6">
        <v>43944.910717592589</v>
      </c>
      <c r="F4218" s="3"/>
      <c r="G4218" s="3"/>
      <c r="H4218" s="3"/>
      <c r="I4218" s="3"/>
      <c r="J4218" s="3" t="s">
        <v>23385</v>
      </c>
      <c r="K4218" s="3"/>
      <c r="L4218" s="7" t="s">
        <v>27</v>
      </c>
      <c r="M4218" s="14" t="s">
        <v>23386</v>
      </c>
      <c r="N4218" s="3">
        <v>10708</v>
      </c>
      <c r="O4218" s="3">
        <v>1657</v>
      </c>
      <c r="P4218" s="3" t="s">
        <v>23387</v>
      </c>
      <c r="Q4218" s="17" t="s">
        <v>29522</v>
      </c>
      <c r="R4218" s="7" t="s">
        <v>27388</v>
      </c>
    </row>
    <row r="4219" spans="1:18" ht="45">
      <c r="A4219" s="8" t="s">
        <v>29523</v>
      </c>
      <c r="B4219" s="3" t="s">
        <v>29524</v>
      </c>
      <c r="C4219" s="4" t="s">
        <v>29525</v>
      </c>
      <c r="D4219" s="3" t="s">
        <v>29526</v>
      </c>
      <c r="E4219" s="6">
        <v>43944.910671296297</v>
      </c>
      <c r="F4219" s="3"/>
      <c r="G4219" s="3"/>
      <c r="H4219" s="3"/>
      <c r="I4219" s="3"/>
      <c r="J4219" s="3" t="s">
        <v>29527</v>
      </c>
      <c r="K4219" s="3"/>
      <c r="L4219" s="7" t="s">
        <v>27</v>
      </c>
      <c r="M4219" s="14" t="s">
        <v>29528</v>
      </c>
      <c r="N4219" s="3">
        <v>354</v>
      </c>
      <c r="O4219" s="3">
        <v>685</v>
      </c>
      <c r="P4219" s="3"/>
      <c r="Q4219" s="17" t="s">
        <v>29529</v>
      </c>
      <c r="R4219" s="7" t="s">
        <v>29530</v>
      </c>
    </row>
    <row r="4220" spans="1:18" ht="78.75">
      <c r="A4220" s="8" t="s">
        <v>29531</v>
      </c>
      <c r="B4220" s="3" t="s">
        <v>29532</v>
      </c>
      <c r="C4220" s="4" t="s">
        <v>21756</v>
      </c>
      <c r="D4220" s="3" t="s">
        <v>29533</v>
      </c>
      <c r="E4220" s="6">
        <v>43944.910659722227</v>
      </c>
      <c r="F4220" s="3"/>
      <c r="G4220" s="3"/>
      <c r="H4220" s="3"/>
      <c r="I4220" s="3"/>
      <c r="J4220" s="3" t="s">
        <v>29534</v>
      </c>
      <c r="K4220" s="3"/>
      <c r="L4220" s="7" t="s">
        <v>57</v>
      </c>
      <c r="M4220" s="14" t="s">
        <v>29535</v>
      </c>
      <c r="N4220" s="3">
        <v>1144</v>
      </c>
      <c r="O4220" s="3">
        <v>1057</v>
      </c>
      <c r="P4220" s="3" t="s">
        <v>29536</v>
      </c>
      <c r="Q4220" s="17" t="s">
        <v>29537</v>
      </c>
      <c r="R4220" s="7" t="s">
        <v>21761</v>
      </c>
    </row>
    <row r="4221" spans="1:18" ht="33.75">
      <c r="A4221" s="8" t="s">
        <v>29538</v>
      </c>
      <c r="B4221" s="3" t="s">
        <v>29539</v>
      </c>
      <c r="C4221" s="4" t="s">
        <v>22333</v>
      </c>
      <c r="D4221" s="3" t="s">
        <v>29540</v>
      </c>
      <c r="E4221" s="6">
        <v>43944.910590277781</v>
      </c>
      <c r="F4221" s="3"/>
      <c r="G4221" s="3"/>
      <c r="H4221" s="3"/>
      <c r="I4221" s="3"/>
      <c r="J4221" s="3" t="s">
        <v>29541</v>
      </c>
      <c r="K4221" s="3"/>
      <c r="L4221" s="7" t="s">
        <v>57</v>
      </c>
      <c r="M4221" s="14" t="s">
        <v>29542</v>
      </c>
      <c r="N4221" s="3">
        <v>167</v>
      </c>
      <c r="O4221" s="3">
        <v>599</v>
      </c>
      <c r="P4221" s="3"/>
      <c r="Q4221" s="17" t="s">
        <v>29543</v>
      </c>
      <c r="R4221" s="7" t="s">
        <v>22338</v>
      </c>
    </row>
    <row r="4222" spans="1:18" ht="67.5">
      <c r="A4222" s="8" t="s">
        <v>29544</v>
      </c>
      <c r="B4222" s="3" t="s">
        <v>29545</v>
      </c>
      <c r="C4222" s="4" t="s">
        <v>24565</v>
      </c>
      <c r="D4222" s="3" t="s">
        <v>29546</v>
      </c>
      <c r="E4222" s="6">
        <v>43944.910462962958</v>
      </c>
      <c r="F4222" s="3"/>
      <c r="G4222" s="3"/>
      <c r="H4222" s="3"/>
      <c r="I4222" s="3"/>
      <c r="J4222" s="3" t="s">
        <v>29547</v>
      </c>
      <c r="K4222" s="3"/>
      <c r="L4222" s="7" t="s">
        <v>178</v>
      </c>
      <c r="M4222" s="14" t="s">
        <v>29548</v>
      </c>
      <c r="N4222" s="3">
        <v>4634</v>
      </c>
      <c r="O4222" s="3">
        <v>4014</v>
      </c>
      <c r="P4222" s="3" t="s">
        <v>29549</v>
      </c>
      <c r="Q4222" s="17" t="s">
        <v>29550</v>
      </c>
      <c r="R4222" s="7" t="s">
        <v>24570</v>
      </c>
    </row>
    <row r="4223" spans="1:18" ht="45">
      <c r="A4223" s="8" t="s">
        <v>29551</v>
      </c>
      <c r="B4223" s="3" t="s">
        <v>29552</v>
      </c>
      <c r="C4223" s="4" t="s">
        <v>26781</v>
      </c>
      <c r="D4223" s="3" t="s">
        <v>29553</v>
      </c>
      <c r="E4223" s="6">
        <v>43944.910115740742</v>
      </c>
      <c r="F4223" s="3"/>
      <c r="G4223" s="3"/>
      <c r="H4223" s="3"/>
      <c r="I4223" s="3"/>
      <c r="J4223" s="3" t="s">
        <v>29554</v>
      </c>
      <c r="K4223" s="3"/>
      <c r="L4223" s="7" t="s">
        <v>27</v>
      </c>
      <c r="M4223" s="14" t="s">
        <v>29555</v>
      </c>
      <c r="N4223" s="3">
        <v>350</v>
      </c>
      <c r="O4223" s="3">
        <v>446</v>
      </c>
      <c r="P4223" s="3" t="s">
        <v>29556</v>
      </c>
      <c r="Q4223" s="17" t="s">
        <v>29557</v>
      </c>
      <c r="R4223" s="7" t="s">
        <v>26786</v>
      </c>
    </row>
    <row r="4224" spans="1:18" ht="67.5">
      <c r="A4224" s="8" t="s">
        <v>29558</v>
      </c>
      <c r="B4224" s="3" t="s">
        <v>29559</v>
      </c>
      <c r="C4224" s="4" t="s">
        <v>26873</v>
      </c>
      <c r="D4224" s="3" t="s">
        <v>29560</v>
      </c>
      <c r="E4224" s="6">
        <v>43944.910104166665</v>
      </c>
      <c r="F4224" s="3"/>
      <c r="G4224" s="3"/>
      <c r="H4224" s="3"/>
      <c r="I4224" s="3"/>
      <c r="J4224" s="3" t="s">
        <v>29561</v>
      </c>
      <c r="K4224" s="3"/>
      <c r="L4224" s="7" t="s">
        <v>57</v>
      </c>
      <c r="M4224" s="14" t="s">
        <v>29562</v>
      </c>
      <c r="N4224" s="3">
        <v>11</v>
      </c>
      <c r="O4224" s="3">
        <v>190</v>
      </c>
      <c r="P4224" s="3" t="s">
        <v>29098</v>
      </c>
      <c r="Q4224" s="17" t="s">
        <v>29563</v>
      </c>
      <c r="R4224" s="7" t="s">
        <v>26878</v>
      </c>
    </row>
    <row r="4225" spans="1:18" ht="78.75">
      <c r="A4225" s="8" t="s">
        <v>29564</v>
      </c>
      <c r="B4225" s="3" t="s">
        <v>29565</v>
      </c>
      <c r="C4225" s="4" t="s">
        <v>21756</v>
      </c>
      <c r="D4225" s="3" t="s">
        <v>29566</v>
      </c>
      <c r="E4225" s="6">
        <v>43944.90997685185</v>
      </c>
      <c r="F4225" s="3"/>
      <c r="G4225" s="3"/>
      <c r="H4225" s="3"/>
      <c r="I4225" s="3"/>
      <c r="J4225" s="3" t="s">
        <v>29567</v>
      </c>
      <c r="K4225" s="3"/>
      <c r="L4225" s="7" t="s">
        <v>27</v>
      </c>
      <c r="M4225" s="14" t="s">
        <v>29568</v>
      </c>
      <c r="N4225" s="3">
        <v>578</v>
      </c>
      <c r="O4225" s="3">
        <v>1141</v>
      </c>
      <c r="P4225" s="3" t="s">
        <v>29569</v>
      </c>
      <c r="Q4225" s="17" t="s">
        <v>29570</v>
      </c>
      <c r="R4225" s="7" t="s">
        <v>21761</v>
      </c>
    </row>
    <row r="4226" spans="1:18" ht="78.75">
      <c r="A4226" s="8" t="s">
        <v>29571</v>
      </c>
      <c r="B4226" s="3" t="s">
        <v>29572</v>
      </c>
      <c r="C4226" s="4" t="s">
        <v>25416</v>
      </c>
      <c r="D4226" s="3" t="s">
        <v>29573</v>
      </c>
      <c r="E4226" s="6">
        <v>43944.90996527778</v>
      </c>
      <c r="F4226" s="3"/>
      <c r="G4226" s="3"/>
      <c r="H4226" s="3"/>
      <c r="I4226" s="3"/>
      <c r="J4226" s="3" t="s">
        <v>29574</v>
      </c>
      <c r="K4226" s="3"/>
      <c r="L4226" s="7" t="s">
        <v>27</v>
      </c>
      <c r="M4226" s="14" t="s">
        <v>29575</v>
      </c>
      <c r="N4226" s="3">
        <v>749</v>
      </c>
      <c r="O4226" s="3">
        <v>482</v>
      </c>
      <c r="P4226" s="3" t="s">
        <v>1800</v>
      </c>
      <c r="Q4226" s="17" t="s">
        <v>29576</v>
      </c>
      <c r="R4226" s="7" t="s">
        <v>21850</v>
      </c>
    </row>
    <row r="4227" spans="1:18" ht="101.25">
      <c r="A4227" s="8" t="s">
        <v>29577</v>
      </c>
      <c r="B4227" s="3" t="s">
        <v>29578</v>
      </c>
      <c r="C4227" s="4" t="s">
        <v>28002</v>
      </c>
      <c r="D4227" s="3" t="s">
        <v>29579</v>
      </c>
      <c r="E4227" s="6">
        <v>43944.909942129627</v>
      </c>
      <c r="F4227" s="3"/>
      <c r="G4227" s="3"/>
      <c r="H4227" s="3"/>
      <c r="I4227" s="3"/>
      <c r="J4227" s="3" t="s">
        <v>29580</v>
      </c>
      <c r="K4227" s="3"/>
      <c r="L4227" s="7" t="s">
        <v>27</v>
      </c>
      <c r="M4227" s="14" t="s">
        <v>29581</v>
      </c>
      <c r="N4227" s="3">
        <v>224</v>
      </c>
      <c r="O4227" s="3">
        <v>257</v>
      </c>
      <c r="P4227" s="3" t="s">
        <v>1776</v>
      </c>
      <c r="Q4227" s="17" t="s">
        <v>29582</v>
      </c>
      <c r="R4227" s="7" t="s">
        <v>28007</v>
      </c>
    </row>
    <row r="4228" spans="1:18" ht="67.5">
      <c r="A4228" s="8" t="s">
        <v>29583</v>
      </c>
      <c r="B4228" s="3" t="s">
        <v>29584</v>
      </c>
      <c r="C4228" s="4" t="s">
        <v>24565</v>
      </c>
      <c r="D4228" s="3" t="s">
        <v>29585</v>
      </c>
      <c r="E4228" s="6">
        <v>43944.909884259258</v>
      </c>
      <c r="F4228" s="3"/>
      <c r="G4228" s="3"/>
      <c r="H4228" s="3"/>
      <c r="I4228" s="3"/>
      <c r="J4228" s="3" t="s">
        <v>29586</v>
      </c>
      <c r="K4228" s="3"/>
      <c r="L4228" s="7" t="s">
        <v>27</v>
      </c>
      <c r="M4228" s="14" t="s">
        <v>29587</v>
      </c>
      <c r="N4228" s="3">
        <v>12689</v>
      </c>
      <c r="O4228" s="3">
        <v>9471</v>
      </c>
      <c r="P4228" s="3" t="s">
        <v>1800</v>
      </c>
      <c r="Q4228" s="17" t="s">
        <v>29588</v>
      </c>
      <c r="R4228" s="7" t="s">
        <v>24570</v>
      </c>
    </row>
    <row r="4229" spans="1:18" ht="101.25">
      <c r="A4229" s="8" t="s">
        <v>29589</v>
      </c>
      <c r="B4229" s="3" t="s">
        <v>29590</v>
      </c>
      <c r="C4229" s="4" t="s">
        <v>21534</v>
      </c>
      <c r="D4229" s="3" t="s">
        <v>29591</v>
      </c>
      <c r="E4229" s="6">
        <v>43944.909872685181</v>
      </c>
      <c r="F4229" s="3"/>
      <c r="G4229" s="3"/>
      <c r="H4229" s="3"/>
      <c r="I4229" s="3"/>
      <c r="J4229" s="3" t="s">
        <v>29592</v>
      </c>
      <c r="K4229" s="3"/>
      <c r="L4229" s="7" t="s">
        <v>27</v>
      </c>
      <c r="M4229" s="14" t="s">
        <v>29593</v>
      </c>
      <c r="N4229" s="3">
        <v>31</v>
      </c>
      <c r="O4229" s="3">
        <v>164</v>
      </c>
      <c r="P4229" s="3"/>
      <c r="Q4229" s="17" t="s">
        <v>29594</v>
      </c>
      <c r="R4229" s="7" t="s">
        <v>21538</v>
      </c>
    </row>
    <row r="4230" spans="1:18" ht="101.25">
      <c r="A4230" s="8" t="s">
        <v>29595</v>
      </c>
      <c r="B4230" s="3" t="s">
        <v>29596</v>
      </c>
      <c r="C4230" s="4" t="s">
        <v>21969</v>
      </c>
      <c r="D4230" s="3" t="s">
        <v>29597</v>
      </c>
      <c r="E4230" s="6">
        <v>43944.909826388888</v>
      </c>
      <c r="F4230" s="3"/>
      <c r="G4230" s="3"/>
      <c r="H4230" s="3"/>
      <c r="I4230" s="3"/>
      <c r="J4230" s="3" t="s">
        <v>29598</v>
      </c>
      <c r="K4230" s="3"/>
      <c r="L4230" s="7" t="s">
        <v>27</v>
      </c>
      <c r="M4230" s="14" t="s">
        <v>29599</v>
      </c>
      <c r="N4230" s="3">
        <v>683</v>
      </c>
      <c r="O4230" s="3">
        <v>767</v>
      </c>
      <c r="P4230" s="3" t="s">
        <v>16576</v>
      </c>
      <c r="Q4230" s="17" t="s">
        <v>29600</v>
      </c>
      <c r="R4230" s="7" t="s">
        <v>21973</v>
      </c>
    </row>
    <row r="4231" spans="1:18" ht="78.75">
      <c r="A4231" s="8" t="s">
        <v>29601</v>
      </c>
      <c r="B4231" s="3" t="s">
        <v>29602</v>
      </c>
      <c r="C4231" s="4" t="s">
        <v>21526</v>
      </c>
      <c r="D4231" s="3" t="s">
        <v>29597</v>
      </c>
      <c r="E4231" s="6">
        <v>43944.909826388888</v>
      </c>
      <c r="F4231" s="3"/>
      <c r="G4231" s="3"/>
      <c r="H4231" s="3"/>
      <c r="I4231" s="3"/>
      <c r="J4231" s="3" t="s">
        <v>29603</v>
      </c>
      <c r="K4231" s="3"/>
      <c r="L4231" s="7" t="s">
        <v>178</v>
      </c>
      <c r="M4231" s="14" t="s">
        <v>29604</v>
      </c>
      <c r="N4231" s="3">
        <v>3416</v>
      </c>
      <c r="O4231" s="3">
        <v>3195</v>
      </c>
      <c r="P4231" s="3" t="s">
        <v>2922</v>
      </c>
      <c r="Q4231" s="17" t="s">
        <v>29605</v>
      </c>
      <c r="R4231" s="7" t="s">
        <v>21531</v>
      </c>
    </row>
    <row r="4232" spans="1:18" ht="78.75">
      <c r="A4232" s="8" t="s">
        <v>29606</v>
      </c>
      <c r="B4232" s="3" t="s">
        <v>29607</v>
      </c>
      <c r="C4232" s="4" t="s">
        <v>25416</v>
      </c>
      <c r="D4232" s="3" t="s">
        <v>29608</v>
      </c>
      <c r="E4232" s="6">
        <v>43944.909803240742</v>
      </c>
      <c r="F4232" s="3"/>
      <c r="G4232" s="3"/>
      <c r="H4232" s="3"/>
      <c r="I4232" s="3"/>
      <c r="J4232" s="3" t="s">
        <v>29609</v>
      </c>
      <c r="K4232" s="3"/>
      <c r="L4232" s="7" t="s">
        <v>27</v>
      </c>
      <c r="M4232" s="14" t="s">
        <v>29610</v>
      </c>
      <c r="N4232" s="3">
        <v>147</v>
      </c>
      <c r="O4232" s="3">
        <v>520</v>
      </c>
      <c r="P4232" s="3"/>
      <c r="Q4232" s="17" t="s">
        <v>29611</v>
      </c>
      <c r="R4232" s="7" t="s">
        <v>21850</v>
      </c>
    </row>
    <row r="4233" spans="1:18" ht="67.5">
      <c r="A4233" s="8" t="s">
        <v>29612</v>
      </c>
      <c r="B4233" s="3" t="s">
        <v>29584</v>
      </c>
      <c r="C4233" s="4" t="s">
        <v>27323</v>
      </c>
      <c r="D4233" s="3" t="s">
        <v>29613</v>
      </c>
      <c r="E4233" s="6">
        <v>43944.909745370373</v>
      </c>
      <c r="F4233" s="3"/>
      <c r="G4233" s="3"/>
      <c r="H4233" s="3"/>
      <c r="I4233" s="3"/>
      <c r="J4233" s="3" t="s">
        <v>29586</v>
      </c>
      <c r="K4233" s="3"/>
      <c r="L4233" s="7" t="s">
        <v>27</v>
      </c>
      <c r="M4233" s="14" t="s">
        <v>29587</v>
      </c>
      <c r="N4233" s="3">
        <v>12689</v>
      </c>
      <c r="O4233" s="3">
        <v>9471</v>
      </c>
      <c r="P4233" s="3" t="s">
        <v>1800</v>
      </c>
      <c r="Q4233" s="17" t="s">
        <v>29614</v>
      </c>
      <c r="R4233" s="7" t="s">
        <v>27326</v>
      </c>
    </row>
    <row r="4234" spans="1:18" ht="101.25">
      <c r="A4234" s="8" t="s">
        <v>29615</v>
      </c>
      <c r="B4234" s="3" t="s">
        <v>29616</v>
      </c>
      <c r="C4234" s="4" t="s">
        <v>21969</v>
      </c>
      <c r="D4234" s="3" t="s">
        <v>29617</v>
      </c>
      <c r="E4234" s="6">
        <v>43944.909525462965</v>
      </c>
      <c r="F4234" s="3"/>
      <c r="G4234" s="3"/>
      <c r="H4234" s="3"/>
      <c r="I4234" s="3"/>
      <c r="J4234" s="3" t="s">
        <v>29618</v>
      </c>
      <c r="K4234" s="3"/>
      <c r="L4234" s="7" t="s">
        <v>27</v>
      </c>
      <c r="M4234" s="14" t="s">
        <v>29619</v>
      </c>
      <c r="N4234" s="3">
        <v>1503</v>
      </c>
      <c r="O4234" s="3">
        <v>2132</v>
      </c>
      <c r="P4234" s="3"/>
      <c r="Q4234" s="17" t="s">
        <v>29620</v>
      </c>
      <c r="R4234" s="7" t="s">
        <v>21973</v>
      </c>
    </row>
    <row r="4235" spans="1:18" ht="67.5">
      <c r="A4235" s="8" t="s">
        <v>29621</v>
      </c>
      <c r="B4235" s="3" t="s">
        <v>29622</v>
      </c>
      <c r="C4235" s="4" t="s">
        <v>24565</v>
      </c>
      <c r="D4235" s="3" t="s">
        <v>29623</v>
      </c>
      <c r="E4235" s="6">
        <v>43944.909513888888</v>
      </c>
      <c r="F4235" s="3"/>
      <c r="G4235" s="3"/>
      <c r="H4235" s="3"/>
      <c r="I4235" s="3"/>
      <c r="J4235" s="3" t="s">
        <v>29624</v>
      </c>
      <c r="K4235" s="3"/>
      <c r="L4235" s="7" t="s">
        <v>27</v>
      </c>
      <c r="M4235" s="14" t="s">
        <v>29625</v>
      </c>
      <c r="N4235" s="3">
        <v>424</v>
      </c>
      <c r="O4235" s="3">
        <v>592</v>
      </c>
      <c r="P4235" s="3"/>
      <c r="Q4235" s="17" t="s">
        <v>29626</v>
      </c>
      <c r="R4235" s="7" t="s">
        <v>24570</v>
      </c>
    </row>
    <row r="4236" spans="1:18" ht="78.75">
      <c r="A4236" s="8" t="s">
        <v>29627</v>
      </c>
      <c r="B4236" s="3" t="s">
        <v>29628</v>
      </c>
      <c r="C4236" s="4" t="s">
        <v>29629</v>
      </c>
      <c r="D4236" s="3" t="s">
        <v>29630</v>
      </c>
      <c r="E4236" s="6">
        <v>43944.909398148149</v>
      </c>
      <c r="F4236" s="3"/>
      <c r="G4236" s="3"/>
      <c r="H4236" s="3"/>
      <c r="I4236" s="3"/>
      <c r="J4236" s="3" t="s">
        <v>29631</v>
      </c>
      <c r="K4236" s="3"/>
      <c r="L4236" s="7" t="s">
        <v>27</v>
      </c>
      <c r="M4236" s="14" t="s">
        <v>29632</v>
      </c>
      <c r="N4236" s="3">
        <v>554</v>
      </c>
      <c r="O4236" s="3">
        <v>388</v>
      </c>
      <c r="P4236" s="3" t="s">
        <v>912</v>
      </c>
      <c r="Q4236" s="17" t="s">
        <v>29633</v>
      </c>
      <c r="R4236" s="7" t="s">
        <v>22938</v>
      </c>
    </row>
    <row r="4237" spans="1:18" ht="33.75">
      <c r="A4237" s="8" t="s">
        <v>29634</v>
      </c>
      <c r="B4237" s="3" t="s">
        <v>29635</v>
      </c>
      <c r="C4237" s="4" t="s">
        <v>29636</v>
      </c>
      <c r="D4237" s="3" t="s">
        <v>29637</v>
      </c>
      <c r="E4237" s="6">
        <v>43944.909375000003</v>
      </c>
      <c r="F4237" s="3"/>
      <c r="G4237" s="3"/>
      <c r="H4237" s="3"/>
      <c r="I4237" s="3"/>
      <c r="J4237" s="3" t="s">
        <v>29638</v>
      </c>
      <c r="K4237" s="3"/>
      <c r="L4237" s="7" t="s">
        <v>680</v>
      </c>
      <c r="M4237" s="14" t="s">
        <v>29639</v>
      </c>
      <c r="N4237" s="3">
        <v>164</v>
      </c>
      <c r="O4237" s="3">
        <v>1031</v>
      </c>
      <c r="P4237" s="3" t="s">
        <v>11096</v>
      </c>
      <c r="Q4237" s="17" t="s">
        <v>29640</v>
      </c>
      <c r="R4237" s="7" t="s">
        <v>29641</v>
      </c>
    </row>
    <row r="4238" spans="1:18" ht="67.5">
      <c r="A4238" s="8" t="s">
        <v>29642</v>
      </c>
      <c r="B4238" s="3" t="s">
        <v>29622</v>
      </c>
      <c r="C4238" s="4" t="s">
        <v>27323</v>
      </c>
      <c r="D4238" s="3" t="s">
        <v>29643</v>
      </c>
      <c r="E4238" s="6">
        <v>43944.909351851849</v>
      </c>
      <c r="F4238" s="3"/>
      <c r="G4238" s="3"/>
      <c r="H4238" s="3"/>
      <c r="I4238" s="3"/>
      <c r="J4238" s="3" t="s">
        <v>29624</v>
      </c>
      <c r="K4238" s="3"/>
      <c r="L4238" s="7" t="s">
        <v>27</v>
      </c>
      <c r="M4238" s="14" t="s">
        <v>29625</v>
      </c>
      <c r="N4238" s="3">
        <v>424</v>
      </c>
      <c r="O4238" s="3">
        <v>592</v>
      </c>
      <c r="P4238" s="3"/>
      <c r="Q4238" s="17" t="s">
        <v>29644</v>
      </c>
      <c r="R4238" s="7" t="s">
        <v>27326</v>
      </c>
    </row>
    <row r="4239" spans="1:18" ht="67.5">
      <c r="A4239" s="8" t="s">
        <v>29645</v>
      </c>
      <c r="B4239" s="3" t="s">
        <v>29646</v>
      </c>
      <c r="C4239" s="4" t="s">
        <v>24565</v>
      </c>
      <c r="D4239" s="3" t="s">
        <v>29647</v>
      </c>
      <c r="E4239" s="6">
        <v>43944.90929398148</v>
      </c>
      <c r="F4239" s="3"/>
      <c r="G4239" s="3"/>
      <c r="H4239" s="3"/>
      <c r="I4239" s="3"/>
      <c r="J4239" s="3" t="s">
        <v>29648</v>
      </c>
      <c r="K4239" s="3"/>
      <c r="L4239" s="7" t="s">
        <v>27</v>
      </c>
      <c r="M4239" s="14" t="s">
        <v>29649</v>
      </c>
      <c r="N4239" s="3">
        <v>1480</v>
      </c>
      <c r="O4239" s="3">
        <v>3479</v>
      </c>
      <c r="P4239" s="3" t="s">
        <v>29650</v>
      </c>
      <c r="Q4239" s="17" t="s">
        <v>29651</v>
      </c>
      <c r="R4239" s="7" t="s">
        <v>24570</v>
      </c>
    </row>
    <row r="4240" spans="1:18" ht="78.75">
      <c r="A4240" s="8" t="s">
        <v>29652</v>
      </c>
      <c r="B4240" s="3" t="s">
        <v>29653</v>
      </c>
      <c r="C4240" s="4" t="s">
        <v>21756</v>
      </c>
      <c r="D4240" s="3" t="s">
        <v>29654</v>
      </c>
      <c r="E4240" s="6">
        <v>43944.909178240741</v>
      </c>
      <c r="F4240" s="3"/>
      <c r="G4240" s="3"/>
      <c r="H4240" s="3"/>
      <c r="I4240" s="3"/>
      <c r="J4240" s="3" t="s">
        <v>29655</v>
      </c>
      <c r="K4240" s="3"/>
      <c r="L4240" s="7" t="s">
        <v>27</v>
      </c>
      <c r="M4240" s="14" t="s">
        <v>29656</v>
      </c>
      <c r="N4240" s="3">
        <v>1898</v>
      </c>
      <c r="O4240" s="3">
        <v>1584</v>
      </c>
      <c r="P4240" s="3" t="s">
        <v>2922</v>
      </c>
      <c r="Q4240" s="17" t="s">
        <v>29657</v>
      </c>
      <c r="R4240" s="7" t="s">
        <v>21761</v>
      </c>
    </row>
    <row r="4241" spans="1:18" ht="78.75">
      <c r="A4241" s="8" t="s">
        <v>29658</v>
      </c>
      <c r="B4241" s="3" t="s">
        <v>29659</v>
      </c>
      <c r="C4241" s="4" t="s">
        <v>25416</v>
      </c>
      <c r="D4241" s="3" t="s">
        <v>29660</v>
      </c>
      <c r="E4241" s="6">
        <v>43944.909016203703</v>
      </c>
      <c r="F4241" s="3"/>
      <c r="G4241" s="3"/>
      <c r="H4241" s="3"/>
      <c r="I4241" s="3"/>
      <c r="J4241" s="3" t="s">
        <v>29661</v>
      </c>
      <c r="K4241" s="3"/>
      <c r="L4241" s="7" t="s">
        <v>178</v>
      </c>
      <c r="M4241" s="14" t="s">
        <v>29662</v>
      </c>
      <c r="N4241" s="3">
        <v>4</v>
      </c>
      <c r="O4241" s="3">
        <v>104</v>
      </c>
      <c r="P4241" s="3" t="s">
        <v>29663</v>
      </c>
      <c r="Q4241" s="17" t="s">
        <v>29664</v>
      </c>
      <c r="R4241" s="7" t="s">
        <v>21850</v>
      </c>
    </row>
    <row r="4242" spans="1:18" ht="67.5">
      <c r="A4242" s="8" t="s">
        <v>29665</v>
      </c>
      <c r="B4242" s="3" t="s">
        <v>29666</v>
      </c>
      <c r="C4242" s="4" t="s">
        <v>27323</v>
      </c>
      <c r="D4242" s="3" t="s">
        <v>29667</v>
      </c>
      <c r="E4242" s="6">
        <v>43944.90896990741</v>
      </c>
      <c r="F4242" s="3"/>
      <c r="G4242" s="3"/>
      <c r="H4242" s="3"/>
      <c r="I4242" s="3"/>
      <c r="J4242" s="3" t="s">
        <v>29668</v>
      </c>
      <c r="K4242" s="3"/>
      <c r="L4242" s="7" t="s">
        <v>27</v>
      </c>
      <c r="M4242" s="14" t="s">
        <v>29669</v>
      </c>
      <c r="N4242" s="3">
        <v>3789</v>
      </c>
      <c r="O4242" s="3">
        <v>3478</v>
      </c>
      <c r="P4242" s="3" t="s">
        <v>29670</v>
      </c>
      <c r="Q4242" s="17" t="s">
        <v>29671</v>
      </c>
      <c r="R4242" s="7" t="s">
        <v>27326</v>
      </c>
    </row>
    <row r="4243" spans="1:18" ht="67.5">
      <c r="A4243" s="8" t="s">
        <v>29672</v>
      </c>
      <c r="B4243" s="3" t="s">
        <v>29646</v>
      </c>
      <c r="C4243" s="4" t="s">
        <v>27323</v>
      </c>
      <c r="D4243" s="3" t="s">
        <v>29673</v>
      </c>
      <c r="E4243" s="6">
        <v>43944.908946759257</v>
      </c>
      <c r="F4243" s="3"/>
      <c r="G4243" s="3"/>
      <c r="H4243" s="3"/>
      <c r="I4243" s="3"/>
      <c r="J4243" s="3" t="s">
        <v>29648</v>
      </c>
      <c r="K4243" s="3"/>
      <c r="L4243" s="7" t="s">
        <v>27</v>
      </c>
      <c r="M4243" s="14" t="s">
        <v>29649</v>
      </c>
      <c r="N4243" s="3">
        <v>1480</v>
      </c>
      <c r="O4243" s="3">
        <v>3479</v>
      </c>
      <c r="P4243" s="3" t="s">
        <v>29650</v>
      </c>
      <c r="Q4243" s="17" t="s">
        <v>29674</v>
      </c>
      <c r="R4243" s="7" t="s">
        <v>27326</v>
      </c>
    </row>
    <row r="4244" spans="1:18" ht="78.75">
      <c r="A4244" s="8" t="s">
        <v>29675</v>
      </c>
      <c r="B4244" s="3" t="s">
        <v>29676</v>
      </c>
      <c r="C4244" s="4" t="s">
        <v>21526</v>
      </c>
      <c r="D4244" s="3" t="s">
        <v>29677</v>
      </c>
      <c r="E4244" s="6">
        <v>43944.90892361111</v>
      </c>
      <c r="F4244" s="3"/>
      <c r="G4244" s="3"/>
      <c r="H4244" s="3"/>
      <c r="I4244" s="3"/>
      <c r="J4244" s="3" t="s">
        <v>29678</v>
      </c>
      <c r="K4244" s="3"/>
      <c r="L4244" s="7" t="s">
        <v>178</v>
      </c>
      <c r="M4244" s="14" t="s">
        <v>29679</v>
      </c>
      <c r="N4244" s="3">
        <v>83</v>
      </c>
      <c r="O4244" s="3">
        <v>213</v>
      </c>
      <c r="P4244" s="3"/>
      <c r="Q4244" s="17" t="s">
        <v>29680</v>
      </c>
      <c r="R4244" s="7" t="s">
        <v>21531</v>
      </c>
    </row>
    <row r="4245" spans="1:18" ht="78.75">
      <c r="A4245" s="8" t="s">
        <v>29681</v>
      </c>
      <c r="B4245" s="3" t="s">
        <v>29682</v>
      </c>
      <c r="C4245" s="4" t="s">
        <v>25416</v>
      </c>
      <c r="D4245" s="3" t="s">
        <v>29683</v>
      </c>
      <c r="E4245" s="6">
        <v>43944.908888888887</v>
      </c>
      <c r="F4245" s="3"/>
      <c r="G4245" s="3"/>
      <c r="H4245" s="3"/>
      <c r="I4245" s="3"/>
      <c r="J4245" s="3" t="s">
        <v>29684</v>
      </c>
      <c r="K4245" s="3"/>
      <c r="L4245" s="7" t="s">
        <v>27</v>
      </c>
      <c r="M4245" s="14" t="s">
        <v>29685</v>
      </c>
      <c r="N4245" s="3">
        <v>419</v>
      </c>
      <c r="O4245" s="3">
        <v>206</v>
      </c>
      <c r="P4245" s="3"/>
      <c r="Q4245" s="17" t="s">
        <v>29686</v>
      </c>
      <c r="R4245" s="7" t="s">
        <v>21850</v>
      </c>
    </row>
    <row r="4246" spans="1:18" ht="78.75">
      <c r="A4246" s="8" t="s">
        <v>29687</v>
      </c>
      <c r="B4246" s="3" t="s">
        <v>29688</v>
      </c>
      <c r="C4246" s="4" t="s">
        <v>29689</v>
      </c>
      <c r="D4246" s="3" t="s">
        <v>29690</v>
      </c>
      <c r="E4246" s="6">
        <v>43944.908877314811</v>
      </c>
      <c r="F4246" s="3"/>
      <c r="G4246" s="3"/>
      <c r="H4246" s="3"/>
      <c r="I4246" s="3"/>
      <c r="J4246" s="3" t="s">
        <v>29691</v>
      </c>
      <c r="K4246" s="3"/>
      <c r="L4246" s="7" t="s">
        <v>178</v>
      </c>
      <c r="M4246" s="14" t="s">
        <v>29692</v>
      </c>
      <c r="N4246" s="3">
        <v>120</v>
      </c>
      <c r="O4246" s="3">
        <v>664</v>
      </c>
      <c r="P4246" s="3" t="s">
        <v>49</v>
      </c>
      <c r="Q4246" s="17" t="s">
        <v>29693</v>
      </c>
      <c r="R4246" s="7" t="s">
        <v>29694</v>
      </c>
    </row>
    <row r="4247" spans="1:18" ht="78.75">
      <c r="A4247" s="8" t="s">
        <v>29695</v>
      </c>
      <c r="B4247" s="3" t="s">
        <v>29696</v>
      </c>
      <c r="C4247" s="4" t="s">
        <v>21756</v>
      </c>
      <c r="D4247" s="3" t="s">
        <v>29690</v>
      </c>
      <c r="E4247" s="6">
        <v>43944.908877314811</v>
      </c>
      <c r="F4247" s="3"/>
      <c r="G4247" s="3"/>
      <c r="H4247" s="3"/>
      <c r="I4247" s="3"/>
      <c r="J4247" s="3" t="s">
        <v>29697</v>
      </c>
      <c r="K4247" s="3"/>
      <c r="L4247" s="7" t="s">
        <v>57</v>
      </c>
      <c r="M4247" s="14" t="s">
        <v>29698</v>
      </c>
      <c r="N4247" s="3">
        <v>1601</v>
      </c>
      <c r="O4247" s="3">
        <v>3192</v>
      </c>
      <c r="P4247" s="3"/>
      <c r="Q4247" s="17" t="s">
        <v>29699</v>
      </c>
      <c r="R4247" s="7" t="s">
        <v>21761</v>
      </c>
    </row>
    <row r="4248" spans="1:18" ht="56.25">
      <c r="A4248" s="8" t="s">
        <v>29700</v>
      </c>
      <c r="B4248" s="3" t="s">
        <v>29701</v>
      </c>
      <c r="C4248" s="4" t="s">
        <v>21596</v>
      </c>
      <c r="D4248" s="3" t="s">
        <v>29702</v>
      </c>
      <c r="E4248" s="6">
        <v>43944.908854166672</v>
      </c>
      <c r="F4248" s="3"/>
      <c r="G4248" s="3"/>
      <c r="H4248" s="3"/>
      <c r="I4248" s="3"/>
      <c r="J4248" s="3" t="s">
        <v>29703</v>
      </c>
      <c r="K4248" s="3"/>
      <c r="L4248" s="7" t="s">
        <v>27</v>
      </c>
      <c r="M4248" s="14" t="s">
        <v>29704</v>
      </c>
      <c r="N4248" s="3">
        <v>168</v>
      </c>
      <c r="O4248" s="3">
        <v>422</v>
      </c>
      <c r="P4248" s="3" t="s">
        <v>29705</v>
      </c>
      <c r="Q4248" s="17" t="s">
        <v>29706</v>
      </c>
      <c r="R4248" s="7" t="s">
        <v>21602</v>
      </c>
    </row>
    <row r="4249" spans="1:18" ht="101.25">
      <c r="A4249" s="8" t="s">
        <v>29707</v>
      </c>
      <c r="B4249" s="3" t="s">
        <v>29708</v>
      </c>
      <c r="C4249" s="4" t="s">
        <v>21534</v>
      </c>
      <c r="D4249" s="3" t="s">
        <v>29702</v>
      </c>
      <c r="E4249" s="6">
        <v>43944.908854166672</v>
      </c>
      <c r="F4249" s="3"/>
      <c r="G4249" s="3"/>
      <c r="H4249" s="3"/>
      <c r="I4249" s="3"/>
      <c r="J4249" s="3" t="s">
        <v>29709</v>
      </c>
      <c r="K4249" s="3"/>
      <c r="L4249" s="7" t="s">
        <v>57</v>
      </c>
      <c r="M4249" s="14" t="s">
        <v>29710</v>
      </c>
      <c r="N4249" s="3">
        <v>2615</v>
      </c>
      <c r="O4249" s="3">
        <v>2450</v>
      </c>
      <c r="P4249" s="3" t="s">
        <v>29711</v>
      </c>
      <c r="Q4249" s="17" t="s">
        <v>29712</v>
      </c>
      <c r="R4249" s="7" t="s">
        <v>21538</v>
      </c>
    </row>
    <row r="4250" spans="1:18" ht="67.5">
      <c r="A4250" s="8" t="s">
        <v>29713</v>
      </c>
      <c r="B4250" s="3" t="s">
        <v>29666</v>
      </c>
      <c r="C4250" s="4" t="s">
        <v>24565</v>
      </c>
      <c r="D4250" s="3" t="s">
        <v>29714</v>
      </c>
      <c r="E4250" s="6">
        <v>43944.908807870372</v>
      </c>
      <c r="F4250" s="3"/>
      <c r="G4250" s="3"/>
      <c r="H4250" s="3"/>
      <c r="I4250" s="3"/>
      <c r="J4250" s="3" t="s">
        <v>29668</v>
      </c>
      <c r="K4250" s="3"/>
      <c r="L4250" s="7" t="s">
        <v>27</v>
      </c>
      <c r="M4250" s="14" t="s">
        <v>29669</v>
      </c>
      <c r="N4250" s="3">
        <v>3789</v>
      </c>
      <c r="O4250" s="3">
        <v>3478</v>
      </c>
      <c r="P4250" s="3" t="s">
        <v>29670</v>
      </c>
      <c r="Q4250" s="17" t="s">
        <v>29715</v>
      </c>
      <c r="R4250" s="7" t="s">
        <v>24570</v>
      </c>
    </row>
    <row r="4251" spans="1:18" ht="78.75">
      <c r="A4251" s="8" t="s">
        <v>29716</v>
      </c>
      <c r="B4251" s="3" t="s">
        <v>29717</v>
      </c>
      <c r="C4251" s="4" t="s">
        <v>25416</v>
      </c>
      <c r="D4251" s="3" t="s">
        <v>29714</v>
      </c>
      <c r="E4251" s="6">
        <v>43944.908807870372</v>
      </c>
      <c r="F4251" s="3"/>
      <c r="G4251" s="3"/>
      <c r="H4251" s="3"/>
      <c r="I4251" s="3"/>
      <c r="J4251" s="3" t="s">
        <v>29718</v>
      </c>
      <c r="K4251" s="3"/>
      <c r="L4251" s="7" t="s">
        <v>27</v>
      </c>
      <c r="M4251" s="14" t="s">
        <v>29719</v>
      </c>
      <c r="N4251" s="3">
        <v>1661</v>
      </c>
      <c r="O4251" s="3">
        <v>1833</v>
      </c>
      <c r="P4251" s="3"/>
      <c r="Q4251" s="17" t="s">
        <v>29720</v>
      </c>
      <c r="R4251" s="7" t="s">
        <v>21850</v>
      </c>
    </row>
    <row r="4252" spans="1:18" ht="67.5">
      <c r="A4252" s="8" t="s">
        <v>29721</v>
      </c>
      <c r="B4252" s="3" t="s">
        <v>29722</v>
      </c>
      <c r="C4252" s="4" t="s">
        <v>21468</v>
      </c>
      <c r="D4252" s="3" t="s">
        <v>29723</v>
      </c>
      <c r="E4252" s="6">
        <v>43944.908796296295</v>
      </c>
      <c r="F4252" s="3"/>
      <c r="G4252" s="3"/>
      <c r="H4252" s="3"/>
      <c r="I4252" s="3"/>
      <c r="J4252" s="3" t="s">
        <v>29724</v>
      </c>
      <c r="K4252" s="3"/>
      <c r="L4252" s="7" t="s">
        <v>27</v>
      </c>
      <c r="M4252" s="14" t="s">
        <v>29725</v>
      </c>
      <c r="N4252" s="3">
        <v>209</v>
      </c>
      <c r="O4252" s="3">
        <v>522</v>
      </c>
      <c r="P4252" s="3" t="s">
        <v>2366</v>
      </c>
      <c r="Q4252" s="17" t="s">
        <v>29726</v>
      </c>
      <c r="R4252" s="7" t="s">
        <v>21474</v>
      </c>
    </row>
    <row r="4253" spans="1:18" ht="67.5">
      <c r="A4253" s="8" t="s">
        <v>29727</v>
      </c>
      <c r="B4253" s="3" t="s">
        <v>29728</v>
      </c>
      <c r="C4253" s="4" t="s">
        <v>21725</v>
      </c>
      <c r="D4253" s="3" t="s">
        <v>29729</v>
      </c>
      <c r="E4253" s="6">
        <v>43944.908738425926</v>
      </c>
      <c r="F4253" s="3"/>
      <c r="G4253" s="3"/>
      <c r="H4253" s="3"/>
      <c r="I4253" s="3"/>
      <c r="J4253" s="3" t="s">
        <v>29730</v>
      </c>
      <c r="K4253" s="3"/>
      <c r="L4253" s="7" t="s">
        <v>57</v>
      </c>
      <c r="M4253" s="14" t="s">
        <v>29731</v>
      </c>
      <c r="N4253" s="3">
        <v>74</v>
      </c>
      <c r="O4253" s="3">
        <v>1130</v>
      </c>
      <c r="P4253" s="3" t="s">
        <v>22928</v>
      </c>
      <c r="Q4253" s="17" t="s">
        <v>29732</v>
      </c>
      <c r="R4253" s="7" t="s">
        <v>21730</v>
      </c>
    </row>
    <row r="4254" spans="1:18" ht="78.75">
      <c r="A4254" s="8" t="s">
        <v>29733</v>
      </c>
      <c r="B4254" s="3" t="s">
        <v>29734</v>
      </c>
      <c r="C4254" s="4" t="s">
        <v>25416</v>
      </c>
      <c r="D4254" s="3" t="s">
        <v>29735</v>
      </c>
      <c r="E4254" s="6">
        <v>43944.908703703702</v>
      </c>
      <c r="F4254" s="3"/>
      <c r="G4254" s="3"/>
      <c r="H4254" s="3"/>
      <c r="I4254" s="3"/>
      <c r="J4254" s="3" t="s">
        <v>29736</v>
      </c>
      <c r="K4254" s="3"/>
      <c r="L4254" s="7" t="s">
        <v>27</v>
      </c>
      <c r="M4254" s="14" t="s">
        <v>29737</v>
      </c>
      <c r="N4254" s="3">
        <v>100</v>
      </c>
      <c r="O4254" s="3">
        <v>333</v>
      </c>
      <c r="P4254" s="3" t="s">
        <v>1800</v>
      </c>
      <c r="Q4254" s="17" t="s">
        <v>29738</v>
      </c>
      <c r="R4254" s="7" t="s">
        <v>21850</v>
      </c>
    </row>
    <row r="4255" spans="1:18" ht="135">
      <c r="A4255" s="8" t="s">
        <v>29739</v>
      </c>
      <c r="B4255" s="3" t="s">
        <v>29740</v>
      </c>
      <c r="C4255" s="4" t="s">
        <v>29741</v>
      </c>
      <c r="D4255" s="3" t="s">
        <v>29742</v>
      </c>
      <c r="E4255" s="6">
        <v>43944.908692129626</v>
      </c>
      <c r="F4255" s="3"/>
      <c r="G4255" s="3"/>
      <c r="H4255" s="3"/>
      <c r="I4255" s="3"/>
      <c r="J4255" s="3" t="s">
        <v>29743</v>
      </c>
      <c r="K4255" s="3"/>
      <c r="L4255" s="7" t="s">
        <v>142</v>
      </c>
      <c r="M4255" s="14" t="s">
        <v>29744</v>
      </c>
      <c r="N4255" s="3">
        <v>1382</v>
      </c>
      <c r="O4255" s="3">
        <v>1537</v>
      </c>
      <c r="P4255" s="3" t="s">
        <v>28204</v>
      </c>
      <c r="Q4255" s="17" t="s">
        <v>29745</v>
      </c>
      <c r="R4255" s="7" t="s">
        <v>29746</v>
      </c>
    </row>
    <row r="4256" spans="1:18" ht="45">
      <c r="A4256" s="8" t="s">
        <v>29747</v>
      </c>
      <c r="B4256" s="3" t="s">
        <v>29748</v>
      </c>
      <c r="C4256" s="4" t="s">
        <v>26142</v>
      </c>
      <c r="D4256" s="3" t="s">
        <v>29749</v>
      </c>
      <c r="E4256" s="6">
        <v>43944.908634259264</v>
      </c>
      <c r="F4256" s="3"/>
      <c r="G4256" s="3"/>
      <c r="H4256" s="3"/>
      <c r="I4256" s="3"/>
      <c r="J4256" s="3" t="s">
        <v>29750</v>
      </c>
      <c r="K4256" s="3"/>
      <c r="L4256" s="7" t="s">
        <v>27</v>
      </c>
      <c r="M4256" s="14" t="s">
        <v>29751</v>
      </c>
      <c r="N4256" s="3">
        <v>1877</v>
      </c>
      <c r="O4256" s="3">
        <v>3718</v>
      </c>
      <c r="P4256" s="3" t="s">
        <v>29752</v>
      </c>
      <c r="Q4256" s="17" t="s">
        <v>29753</v>
      </c>
      <c r="R4256" s="7" t="s">
        <v>26148</v>
      </c>
    </row>
    <row r="4257" spans="1:18" ht="67.5">
      <c r="A4257" s="8" t="s">
        <v>29754</v>
      </c>
      <c r="B4257" s="3" t="s">
        <v>29755</v>
      </c>
      <c r="C4257" s="4" t="s">
        <v>29496</v>
      </c>
      <c r="D4257" s="3" t="s">
        <v>29756</v>
      </c>
      <c r="E4257" s="6">
        <v>43944.908622685187</v>
      </c>
      <c r="F4257" s="3"/>
      <c r="G4257" s="3"/>
      <c r="H4257" s="3"/>
      <c r="I4257" s="3"/>
      <c r="J4257" s="3" t="s">
        <v>29757</v>
      </c>
      <c r="K4257" s="3"/>
      <c r="L4257" s="7" t="s">
        <v>178</v>
      </c>
      <c r="M4257" s="14" t="s">
        <v>29758</v>
      </c>
      <c r="N4257" s="3">
        <v>1618</v>
      </c>
      <c r="O4257" s="3">
        <v>502</v>
      </c>
      <c r="P4257" s="3" t="s">
        <v>29759</v>
      </c>
      <c r="Q4257" s="17" t="s">
        <v>29760</v>
      </c>
      <c r="R4257" s="7" t="s">
        <v>29501</v>
      </c>
    </row>
    <row r="4258" spans="1:18" ht="101.25">
      <c r="A4258" s="8" t="s">
        <v>29761</v>
      </c>
      <c r="B4258" s="3" t="s">
        <v>29762</v>
      </c>
      <c r="C4258" s="4" t="s">
        <v>21534</v>
      </c>
      <c r="D4258" s="3" t="s">
        <v>29763</v>
      </c>
      <c r="E4258" s="6">
        <v>43944.908449074079</v>
      </c>
      <c r="F4258" s="3"/>
      <c r="G4258" s="3"/>
      <c r="H4258" s="3"/>
      <c r="I4258" s="3"/>
      <c r="J4258" s="3" t="s">
        <v>29764</v>
      </c>
      <c r="K4258" s="3"/>
      <c r="L4258" s="7" t="s">
        <v>27</v>
      </c>
      <c r="M4258" s="14" t="s">
        <v>29765</v>
      </c>
      <c r="N4258" s="3">
        <v>356</v>
      </c>
      <c r="O4258" s="3">
        <v>857</v>
      </c>
      <c r="P4258" s="3" t="s">
        <v>29766</v>
      </c>
      <c r="Q4258" s="17" t="s">
        <v>29767</v>
      </c>
      <c r="R4258" s="7" t="s">
        <v>21538</v>
      </c>
    </row>
    <row r="4259" spans="1:18" ht="67.5">
      <c r="A4259" s="8" t="s">
        <v>29768</v>
      </c>
      <c r="B4259" s="3" t="s">
        <v>29676</v>
      </c>
      <c r="C4259" s="4" t="s">
        <v>29769</v>
      </c>
      <c r="D4259" s="3" t="s">
        <v>29770</v>
      </c>
      <c r="E4259" s="6">
        <v>43944.90834490741</v>
      </c>
      <c r="F4259" s="3"/>
      <c r="G4259" s="3"/>
      <c r="H4259" s="3" t="s">
        <v>29771</v>
      </c>
      <c r="I4259" s="3" t="s">
        <v>29772</v>
      </c>
      <c r="J4259" s="3" t="s">
        <v>29678</v>
      </c>
      <c r="K4259" s="3" t="s">
        <v>29773</v>
      </c>
      <c r="L4259" s="7" t="s">
        <v>178</v>
      </c>
      <c r="M4259" s="14" t="s">
        <v>29679</v>
      </c>
      <c r="N4259" s="3">
        <v>83</v>
      </c>
      <c r="O4259" s="3">
        <v>213</v>
      </c>
      <c r="P4259" s="3"/>
      <c r="Q4259" s="17" t="s">
        <v>29774</v>
      </c>
      <c r="R4259" s="7" t="s">
        <v>29775</v>
      </c>
    </row>
    <row r="4260" spans="1:18" ht="78.75">
      <c r="A4260" s="8" t="s">
        <v>29776</v>
      </c>
      <c r="B4260" s="3" t="s">
        <v>29777</v>
      </c>
      <c r="C4260" s="4" t="s">
        <v>24810</v>
      </c>
      <c r="D4260" s="3" t="s">
        <v>29778</v>
      </c>
      <c r="E4260" s="6">
        <v>43944.908333333333</v>
      </c>
      <c r="F4260" s="3"/>
      <c r="G4260" s="3"/>
      <c r="H4260" s="3"/>
      <c r="I4260" s="3"/>
      <c r="J4260" s="3" t="s">
        <v>29779</v>
      </c>
      <c r="K4260" s="3"/>
      <c r="L4260" s="7" t="s">
        <v>27</v>
      </c>
      <c r="M4260" s="14" t="s">
        <v>29780</v>
      </c>
      <c r="N4260" s="3">
        <v>6</v>
      </c>
      <c r="O4260" s="3">
        <v>6</v>
      </c>
      <c r="P4260" s="3"/>
      <c r="Q4260" s="17" t="s">
        <v>29781</v>
      </c>
      <c r="R4260" s="7" t="s">
        <v>24816</v>
      </c>
    </row>
    <row r="4261" spans="1:18" ht="112.5">
      <c r="A4261" s="8" t="s">
        <v>29782</v>
      </c>
      <c r="B4261" s="3" t="s">
        <v>29783</v>
      </c>
      <c r="C4261" s="4" t="s">
        <v>29784</v>
      </c>
      <c r="D4261" s="3" t="s">
        <v>29785</v>
      </c>
      <c r="E4261" s="6">
        <v>43944.908310185187</v>
      </c>
      <c r="F4261" s="3"/>
      <c r="G4261" s="3"/>
      <c r="H4261" s="3"/>
      <c r="I4261" s="3"/>
      <c r="J4261" s="3" t="s">
        <v>29786</v>
      </c>
      <c r="K4261" s="3"/>
      <c r="L4261" s="7" t="s">
        <v>27</v>
      </c>
      <c r="M4261" s="14" t="s">
        <v>29787</v>
      </c>
      <c r="N4261" s="3">
        <v>5619</v>
      </c>
      <c r="O4261" s="3">
        <v>1314</v>
      </c>
      <c r="P4261" s="3" t="s">
        <v>29788</v>
      </c>
      <c r="Q4261" s="17" t="s">
        <v>29789</v>
      </c>
      <c r="R4261" s="7" t="s">
        <v>29790</v>
      </c>
    </row>
    <row r="4262" spans="1:18" ht="67.5">
      <c r="A4262" s="8" t="s">
        <v>29791</v>
      </c>
      <c r="B4262" s="3" t="s">
        <v>29545</v>
      </c>
      <c r="C4262" s="4" t="s">
        <v>27323</v>
      </c>
      <c r="D4262" s="3" t="s">
        <v>29792</v>
      </c>
      <c r="E4262" s="6">
        <v>43944.908263888894</v>
      </c>
      <c r="F4262" s="3"/>
      <c r="G4262" s="3"/>
      <c r="H4262" s="3"/>
      <c r="I4262" s="3"/>
      <c r="J4262" s="3" t="s">
        <v>29547</v>
      </c>
      <c r="K4262" s="3"/>
      <c r="L4262" s="7" t="s">
        <v>178</v>
      </c>
      <c r="M4262" s="14" t="s">
        <v>29548</v>
      </c>
      <c r="N4262" s="3">
        <v>4634</v>
      </c>
      <c r="O4262" s="3">
        <v>4014</v>
      </c>
      <c r="P4262" s="3" t="s">
        <v>29549</v>
      </c>
      <c r="Q4262" s="17" t="s">
        <v>29793</v>
      </c>
      <c r="R4262" s="7" t="s">
        <v>27326</v>
      </c>
    </row>
    <row r="4263" spans="1:18" ht="78.75">
      <c r="A4263" s="8" t="s">
        <v>29794</v>
      </c>
      <c r="B4263" s="3" t="s">
        <v>29795</v>
      </c>
      <c r="C4263" s="4" t="s">
        <v>25416</v>
      </c>
      <c r="D4263" s="3" t="s">
        <v>29796</v>
      </c>
      <c r="E4263" s="6">
        <v>43944.90825231481</v>
      </c>
      <c r="F4263" s="3"/>
      <c r="G4263" s="3"/>
      <c r="H4263" s="3"/>
      <c r="I4263" s="3"/>
      <c r="J4263" s="3" t="s">
        <v>29797</v>
      </c>
      <c r="K4263" s="3"/>
      <c r="L4263" s="7" t="s">
        <v>27</v>
      </c>
      <c r="M4263" s="14" t="s">
        <v>29798</v>
      </c>
      <c r="N4263" s="3">
        <v>743</v>
      </c>
      <c r="O4263" s="3">
        <v>66</v>
      </c>
      <c r="P4263" s="3"/>
      <c r="Q4263" s="17" t="s">
        <v>29799</v>
      </c>
      <c r="R4263" s="7" t="s">
        <v>21850</v>
      </c>
    </row>
    <row r="4264" spans="1:18" ht="101.25">
      <c r="A4264" s="8" t="s">
        <v>29800</v>
      </c>
      <c r="B4264" s="3" t="s">
        <v>29801</v>
      </c>
      <c r="C4264" s="4" t="s">
        <v>28002</v>
      </c>
      <c r="D4264" s="3" t="s">
        <v>29802</v>
      </c>
      <c r="E4264" s="6">
        <v>43944.908125000002</v>
      </c>
      <c r="F4264" s="3"/>
      <c r="G4264" s="3"/>
      <c r="H4264" s="3"/>
      <c r="I4264" s="3"/>
      <c r="J4264" s="3" t="s">
        <v>29803</v>
      </c>
      <c r="K4264" s="3"/>
      <c r="L4264" s="7" t="s">
        <v>27</v>
      </c>
      <c r="M4264" s="14" t="s">
        <v>29804</v>
      </c>
      <c r="N4264" s="3">
        <v>120</v>
      </c>
      <c r="O4264" s="3">
        <v>103</v>
      </c>
      <c r="P4264" s="3"/>
      <c r="Q4264" s="17" t="s">
        <v>29805</v>
      </c>
      <c r="R4264" s="7" t="s">
        <v>28007</v>
      </c>
    </row>
    <row r="4265" spans="1:18" ht="78.75">
      <c r="A4265" s="8" t="s">
        <v>29806</v>
      </c>
      <c r="B4265" s="3" t="s">
        <v>29807</v>
      </c>
      <c r="C4265" s="4" t="s">
        <v>21756</v>
      </c>
      <c r="D4265" s="3" t="s">
        <v>29808</v>
      </c>
      <c r="E4265" s="6">
        <v>43944.908113425925</v>
      </c>
      <c r="F4265" s="3"/>
      <c r="G4265" s="3"/>
      <c r="H4265" s="3"/>
      <c r="I4265" s="3"/>
      <c r="J4265" s="3" t="s">
        <v>29809</v>
      </c>
      <c r="K4265" s="3"/>
      <c r="L4265" s="7" t="s">
        <v>27</v>
      </c>
      <c r="M4265" s="14" t="s">
        <v>29810</v>
      </c>
      <c r="N4265" s="3">
        <v>430</v>
      </c>
      <c r="O4265" s="3">
        <v>742</v>
      </c>
      <c r="P4265" s="3"/>
      <c r="Q4265" s="17" t="s">
        <v>29811</v>
      </c>
      <c r="R4265" s="7" t="s">
        <v>21761</v>
      </c>
    </row>
    <row r="4266" spans="1:18" ht="101.25">
      <c r="A4266" s="8" t="s">
        <v>29812</v>
      </c>
      <c r="B4266" s="3" t="s">
        <v>29813</v>
      </c>
      <c r="C4266" s="4" t="s">
        <v>21534</v>
      </c>
      <c r="D4266" s="3" t="s">
        <v>29814</v>
      </c>
      <c r="E4266" s="6">
        <v>43944.908009259263</v>
      </c>
      <c r="F4266" s="3"/>
      <c r="G4266" s="3"/>
      <c r="H4266" s="3"/>
      <c r="I4266" s="3"/>
      <c r="J4266" s="3" t="s">
        <v>29815</v>
      </c>
      <c r="K4266" s="3"/>
      <c r="L4266" s="7" t="s">
        <v>178</v>
      </c>
      <c r="M4266" s="14" t="s">
        <v>29816</v>
      </c>
      <c r="N4266" s="3">
        <v>791</v>
      </c>
      <c r="O4266" s="3">
        <v>1477</v>
      </c>
      <c r="P4266" s="3"/>
      <c r="Q4266" s="17" t="s">
        <v>29817</v>
      </c>
      <c r="R4266" s="7" t="s">
        <v>21538</v>
      </c>
    </row>
    <row r="4267" spans="1:18" ht="67.5">
      <c r="A4267" s="8" t="s">
        <v>29818</v>
      </c>
      <c r="B4267" s="3" t="s">
        <v>29819</v>
      </c>
      <c r="C4267" s="4" t="s">
        <v>27323</v>
      </c>
      <c r="D4267" s="3" t="s">
        <v>29820</v>
      </c>
      <c r="E4267" s="6">
        <v>43944.907962962963</v>
      </c>
      <c r="F4267" s="3"/>
      <c r="G4267" s="3"/>
      <c r="H4267" s="3"/>
      <c r="I4267" s="3"/>
      <c r="J4267" s="3" t="s">
        <v>29821</v>
      </c>
      <c r="K4267" s="3"/>
      <c r="L4267" s="7" t="s">
        <v>27</v>
      </c>
      <c r="M4267" s="14" t="s">
        <v>29822</v>
      </c>
      <c r="N4267" s="3">
        <v>99</v>
      </c>
      <c r="O4267" s="3">
        <v>139</v>
      </c>
      <c r="P4267" s="3"/>
      <c r="Q4267" s="17" t="s">
        <v>29823</v>
      </c>
      <c r="R4267" s="7" t="s">
        <v>27326</v>
      </c>
    </row>
    <row r="4268" spans="1:18" ht="78.75">
      <c r="A4268" s="8" t="s">
        <v>29824</v>
      </c>
      <c r="B4268" s="3" t="s">
        <v>28845</v>
      </c>
      <c r="C4268" s="4" t="s">
        <v>21756</v>
      </c>
      <c r="D4268" s="3" t="s">
        <v>29825</v>
      </c>
      <c r="E4268" s="6">
        <v>43944.907939814817</v>
      </c>
      <c r="F4268" s="3"/>
      <c r="G4268" s="3"/>
      <c r="H4268" s="3"/>
      <c r="I4268" s="3"/>
      <c r="J4268" s="3" t="s">
        <v>28846</v>
      </c>
      <c r="K4268" s="3"/>
      <c r="L4268" s="7" t="s">
        <v>57</v>
      </c>
      <c r="M4268" s="14" t="s">
        <v>340</v>
      </c>
      <c r="N4268" s="3">
        <v>173</v>
      </c>
      <c r="O4268" s="3">
        <v>220</v>
      </c>
      <c r="P4268" s="3"/>
      <c r="Q4268" s="17" t="s">
        <v>29826</v>
      </c>
      <c r="R4268" s="7" t="s">
        <v>21761</v>
      </c>
    </row>
    <row r="4269" spans="1:18" ht="78.75">
      <c r="A4269" s="8" t="s">
        <v>29827</v>
      </c>
      <c r="B4269" s="3" t="s">
        <v>29828</v>
      </c>
      <c r="C4269" s="4" t="s">
        <v>25416</v>
      </c>
      <c r="D4269" s="3" t="s">
        <v>29829</v>
      </c>
      <c r="E4269" s="6">
        <v>43944.907824074078</v>
      </c>
      <c r="F4269" s="3"/>
      <c r="G4269" s="3"/>
      <c r="H4269" s="3"/>
      <c r="I4269" s="3"/>
      <c r="J4269" s="3" t="s">
        <v>29830</v>
      </c>
      <c r="K4269" s="3"/>
      <c r="L4269" s="7" t="s">
        <v>178</v>
      </c>
      <c r="M4269" s="14" t="s">
        <v>29831</v>
      </c>
      <c r="N4269" s="3">
        <v>614</v>
      </c>
      <c r="O4269" s="3">
        <v>559</v>
      </c>
      <c r="P4269" s="3" t="s">
        <v>29832</v>
      </c>
      <c r="Q4269" s="17" t="s">
        <v>29833</v>
      </c>
      <c r="R4269" s="7" t="s">
        <v>21850</v>
      </c>
    </row>
    <row r="4270" spans="1:18" ht="45">
      <c r="A4270" s="8" t="s">
        <v>29834</v>
      </c>
      <c r="B4270" s="3" t="s">
        <v>29835</v>
      </c>
      <c r="C4270" s="4" t="s">
        <v>22472</v>
      </c>
      <c r="D4270" s="3" t="s">
        <v>29836</v>
      </c>
      <c r="E4270" s="6">
        <v>43944.907800925925</v>
      </c>
      <c r="F4270" s="3"/>
      <c r="G4270" s="3"/>
      <c r="H4270" s="3"/>
      <c r="I4270" s="3"/>
      <c r="J4270" s="3" t="s">
        <v>29837</v>
      </c>
      <c r="K4270" s="3"/>
      <c r="L4270" s="7" t="s">
        <v>57</v>
      </c>
      <c r="M4270" s="14" t="s">
        <v>29838</v>
      </c>
      <c r="N4270" s="3">
        <v>574</v>
      </c>
      <c r="O4270" s="3">
        <v>1381</v>
      </c>
      <c r="P4270" s="3" t="s">
        <v>1585</v>
      </c>
      <c r="Q4270" s="17" t="s">
        <v>29839</v>
      </c>
      <c r="R4270" s="7" t="s">
        <v>1098</v>
      </c>
    </row>
    <row r="4271" spans="1:18" ht="45">
      <c r="A4271" s="8" t="s">
        <v>29840</v>
      </c>
      <c r="B4271" s="3" t="s">
        <v>25603</v>
      </c>
      <c r="C4271" s="4" t="s">
        <v>27616</v>
      </c>
      <c r="D4271" s="3" t="s">
        <v>29841</v>
      </c>
      <c r="E4271" s="6">
        <v>43944.907777777778</v>
      </c>
      <c r="F4271" s="3"/>
      <c r="G4271" s="3"/>
      <c r="H4271" s="3"/>
      <c r="I4271" s="3"/>
      <c r="J4271" s="3" t="s">
        <v>25605</v>
      </c>
      <c r="K4271" s="3"/>
      <c r="L4271" s="7" t="s">
        <v>142</v>
      </c>
      <c r="M4271" s="14" t="s">
        <v>25606</v>
      </c>
      <c r="N4271" s="3">
        <v>298</v>
      </c>
      <c r="O4271" s="3">
        <v>865</v>
      </c>
      <c r="P4271" s="3"/>
      <c r="Q4271" s="17" t="s">
        <v>29842</v>
      </c>
      <c r="R4271" s="7" t="s">
        <v>15415</v>
      </c>
    </row>
    <row r="4272" spans="1:18" ht="78.75">
      <c r="A4272" s="8" t="s">
        <v>29843</v>
      </c>
      <c r="B4272" s="3" t="s">
        <v>29844</v>
      </c>
      <c r="C4272" s="4" t="s">
        <v>25416</v>
      </c>
      <c r="D4272" s="3" t="s">
        <v>29845</v>
      </c>
      <c r="E4272" s="6">
        <v>43944.907743055555</v>
      </c>
      <c r="F4272" s="3"/>
      <c r="G4272" s="3"/>
      <c r="H4272" s="3"/>
      <c r="I4272" s="3"/>
      <c r="J4272" s="3" t="s">
        <v>29846</v>
      </c>
      <c r="K4272" s="3"/>
      <c r="L4272" s="7" t="s">
        <v>27</v>
      </c>
      <c r="M4272" s="14" t="s">
        <v>29847</v>
      </c>
      <c r="N4272" s="3">
        <v>5163</v>
      </c>
      <c r="O4272" s="3">
        <v>4543</v>
      </c>
      <c r="P4272" s="3" t="s">
        <v>5445</v>
      </c>
      <c r="Q4272" s="17" t="s">
        <v>29848</v>
      </c>
      <c r="R4272" s="7" t="s">
        <v>21850</v>
      </c>
    </row>
    <row r="4273" spans="1:18" ht="22.5">
      <c r="A4273" s="8" t="s">
        <v>29849</v>
      </c>
      <c r="B4273" s="3" t="s">
        <v>29850</v>
      </c>
      <c r="C4273" s="4" t="s">
        <v>29851</v>
      </c>
      <c r="D4273" s="3" t="s">
        <v>29852</v>
      </c>
      <c r="E4273" s="6">
        <v>43944.907662037032</v>
      </c>
      <c r="F4273" s="3"/>
      <c r="G4273" s="3"/>
      <c r="H4273" s="3"/>
      <c r="I4273" s="3"/>
      <c r="J4273" s="3" t="s">
        <v>29853</v>
      </c>
      <c r="K4273" s="3"/>
      <c r="L4273" s="7" t="s">
        <v>1026</v>
      </c>
      <c r="M4273" s="14" t="s">
        <v>29854</v>
      </c>
      <c r="N4273" s="3">
        <v>256977</v>
      </c>
      <c r="O4273" s="3">
        <v>256</v>
      </c>
      <c r="P4273" s="3" t="s">
        <v>1402</v>
      </c>
      <c r="Q4273" s="17" t="s">
        <v>29855</v>
      </c>
      <c r="R4273" s="7" t="s">
        <v>29856</v>
      </c>
    </row>
    <row r="4274" spans="1:18" ht="67.5">
      <c r="A4274" s="8" t="s">
        <v>29857</v>
      </c>
      <c r="B4274" s="3" t="s">
        <v>29858</v>
      </c>
      <c r="C4274" s="4" t="s">
        <v>29859</v>
      </c>
      <c r="D4274" s="3" t="s">
        <v>29860</v>
      </c>
      <c r="E4274" s="6">
        <v>43944.90760416667</v>
      </c>
      <c r="F4274" s="3"/>
      <c r="G4274" s="3"/>
      <c r="H4274" s="3"/>
      <c r="I4274" s="3"/>
      <c r="J4274" s="3" t="s">
        <v>29861</v>
      </c>
      <c r="K4274" s="3"/>
      <c r="L4274" s="7" t="s">
        <v>27</v>
      </c>
      <c r="M4274" s="14" t="s">
        <v>340</v>
      </c>
      <c r="N4274" s="3">
        <v>4</v>
      </c>
      <c r="O4274" s="3">
        <v>120</v>
      </c>
      <c r="P4274" s="3"/>
      <c r="Q4274" s="17" t="s">
        <v>29862</v>
      </c>
      <c r="R4274" s="7" t="s">
        <v>29863</v>
      </c>
    </row>
    <row r="4275" spans="1:18" ht="78.75">
      <c r="A4275" s="8" t="s">
        <v>29864</v>
      </c>
      <c r="B4275" s="3" t="s">
        <v>29865</v>
      </c>
      <c r="C4275" s="4" t="s">
        <v>21756</v>
      </c>
      <c r="D4275" s="3" t="s">
        <v>29866</v>
      </c>
      <c r="E4275" s="6">
        <v>43944.907569444447</v>
      </c>
      <c r="F4275" s="3"/>
      <c r="G4275" s="3"/>
      <c r="H4275" s="3"/>
      <c r="I4275" s="3"/>
      <c r="J4275" s="3" t="s">
        <v>29867</v>
      </c>
      <c r="K4275" s="3"/>
      <c r="L4275" s="7" t="s">
        <v>57</v>
      </c>
      <c r="M4275" s="14" t="s">
        <v>29868</v>
      </c>
      <c r="N4275" s="3">
        <v>96</v>
      </c>
      <c r="O4275" s="3">
        <v>118</v>
      </c>
      <c r="P4275" s="3"/>
      <c r="Q4275" s="17" t="s">
        <v>29869</v>
      </c>
      <c r="R4275" s="7" t="s">
        <v>21761</v>
      </c>
    </row>
    <row r="4276" spans="1:18" ht="78.75">
      <c r="A4276" s="8" t="s">
        <v>29870</v>
      </c>
      <c r="B4276" s="3" t="s">
        <v>29871</v>
      </c>
      <c r="C4276" s="4" t="s">
        <v>25416</v>
      </c>
      <c r="D4276" s="3" t="s">
        <v>29872</v>
      </c>
      <c r="E4276" s="6">
        <v>43944.907407407409</v>
      </c>
      <c r="F4276" s="3"/>
      <c r="G4276" s="3"/>
      <c r="H4276" s="3"/>
      <c r="I4276" s="3"/>
      <c r="J4276" s="3" t="s">
        <v>29873</v>
      </c>
      <c r="K4276" s="3"/>
      <c r="L4276" s="7" t="s">
        <v>27</v>
      </c>
      <c r="M4276" s="14" t="s">
        <v>29874</v>
      </c>
      <c r="N4276" s="3">
        <v>175</v>
      </c>
      <c r="O4276" s="3">
        <v>597</v>
      </c>
      <c r="P4276" s="3" t="s">
        <v>1800</v>
      </c>
      <c r="Q4276" s="17" t="s">
        <v>29875</v>
      </c>
      <c r="R4276" s="7" t="s">
        <v>21850</v>
      </c>
    </row>
    <row r="4277" spans="1:18" ht="56.25">
      <c r="A4277" s="8" t="s">
        <v>29876</v>
      </c>
      <c r="B4277" s="3" t="s">
        <v>29877</v>
      </c>
      <c r="C4277" s="4" t="s">
        <v>25989</v>
      </c>
      <c r="D4277" s="3" t="s">
        <v>29878</v>
      </c>
      <c r="E4277" s="6">
        <v>43944.907337962963</v>
      </c>
      <c r="F4277" s="3"/>
      <c r="G4277" s="3"/>
      <c r="H4277" s="3"/>
      <c r="I4277" s="3"/>
      <c r="J4277" s="3" t="s">
        <v>29879</v>
      </c>
      <c r="K4277" s="3"/>
      <c r="L4277" s="7" t="s">
        <v>27</v>
      </c>
      <c r="M4277" s="14" t="s">
        <v>29880</v>
      </c>
      <c r="N4277" s="3">
        <v>3982</v>
      </c>
      <c r="O4277" s="3">
        <v>4993</v>
      </c>
      <c r="P4277" s="3" t="s">
        <v>29881</v>
      </c>
      <c r="Q4277" s="17" t="s">
        <v>29882</v>
      </c>
      <c r="R4277" s="7" t="s">
        <v>25992</v>
      </c>
    </row>
    <row r="4278" spans="1:18" ht="78.75">
      <c r="A4278" s="8" t="s">
        <v>29883</v>
      </c>
      <c r="B4278" s="3" t="s">
        <v>29884</v>
      </c>
      <c r="C4278" s="4" t="s">
        <v>25416</v>
      </c>
      <c r="D4278" s="3" t="s">
        <v>29885</v>
      </c>
      <c r="E4278" s="6">
        <v>43944.90725694444</v>
      </c>
      <c r="F4278" s="3"/>
      <c r="G4278" s="3"/>
      <c r="H4278" s="3"/>
      <c r="I4278" s="3"/>
      <c r="J4278" s="3" t="s">
        <v>29886</v>
      </c>
      <c r="K4278" s="3"/>
      <c r="L4278" s="7" t="s">
        <v>178</v>
      </c>
      <c r="M4278" s="14" t="s">
        <v>340</v>
      </c>
      <c r="N4278" s="3">
        <v>15</v>
      </c>
      <c r="O4278" s="3">
        <v>54</v>
      </c>
      <c r="P4278" s="3"/>
      <c r="Q4278" s="17" t="s">
        <v>29887</v>
      </c>
      <c r="R4278" s="7" t="s">
        <v>21850</v>
      </c>
    </row>
    <row r="4279" spans="1:18" ht="78.75">
      <c r="A4279" s="8" t="s">
        <v>29888</v>
      </c>
      <c r="B4279" s="3" t="s">
        <v>29889</v>
      </c>
      <c r="C4279" s="4" t="s">
        <v>21756</v>
      </c>
      <c r="D4279" s="3" t="s">
        <v>29890</v>
      </c>
      <c r="E4279" s="6">
        <v>43944.907233796301</v>
      </c>
      <c r="F4279" s="3"/>
      <c r="G4279" s="3"/>
      <c r="H4279" s="3"/>
      <c r="I4279" s="3"/>
      <c r="J4279" s="3" t="s">
        <v>29891</v>
      </c>
      <c r="K4279" s="3"/>
      <c r="L4279" s="7" t="s">
        <v>27</v>
      </c>
      <c r="M4279" s="14" t="s">
        <v>29892</v>
      </c>
      <c r="N4279" s="3">
        <v>2858</v>
      </c>
      <c r="O4279" s="3">
        <v>4885</v>
      </c>
      <c r="P4279" s="3" t="s">
        <v>887</v>
      </c>
      <c r="Q4279" s="17" t="s">
        <v>29893</v>
      </c>
      <c r="R4279" s="7" t="s">
        <v>21761</v>
      </c>
    </row>
    <row r="4280" spans="1:18" ht="101.25">
      <c r="A4280" s="8" t="s">
        <v>29894</v>
      </c>
      <c r="B4280" s="3" t="s">
        <v>29895</v>
      </c>
      <c r="C4280" s="4" t="s">
        <v>21969</v>
      </c>
      <c r="D4280" s="3" t="s">
        <v>29896</v>
      </c>
      <c r="E4280" s="6">
        <v>43944.907118055555</v>
      </c>
      <c r="F4280" s="3"/>
      <c r="G4280" s="3"/>
      <c r="H4280" s="3"/>
      <c r="I4280" s="3"/>
      <c r="J4280" s="3" t="s">
        <v>29897</v>
      </c>
      <c r="K4280" s="3"/>
      <c r="L4280" s="7" t="s">
        <v>27</v>
      </c>
      <c r="M4280" s="14" t="s">
        <v>29898</v>
      </c>
      <c r="N4280" s="3">
        <v>111</v>
      </c>
      <c r="O4280" s="3">
        <v>417</v>
      </c>
      <c r="P4280" s="3" t="s">
        <v>29899</v>
      </c>
      <c r="Q4280" s="17" t="s">
        <v>29900</v>
      </c>
      <c r="R4280" s="7" t="s">
        <v>21973</v>
      </c>
    </row>
    <row r="4281" spans="1:18" ht="101.25">
      <c r="A4281" s="8" t="s">
        <v>29901</v>
      </c>
      <c r="B4281" s="3" t="s">
        <v>29902</v>
      </c>
      <c r="C4281" s="4" t="s">
        <v>29903</v>
      </c>
      <c r="D4281" s="3" t="s">
        <v>29904</v>
      </c>
      <c r="E4281" s="6">
        <v>43944.907106481478</v>
      </c>
      <c r="F4281" s="3"/>
      <c r="G4281" s="3"/>
      <c r="H4281" s="3"/>
      <c r="I4281" s="3"/>
      <c r="J4281" s="3" t="s">
        <v>29905</v>
      </c>
      <c r="K4281" s="3"/>
      <c r="L4281" s="7" t="s">
        <v>27</v>
      </c>
      <c r="M4281" s="14" t="s">
        <v>29906</v>
      </c>
      <c r="N4281" s="3">
        <v>205</v>
      </c>
      <c r="O4281" s="3">
        <v>444</v>
      </c>
      <c r="P4281" s="3" t="s">
        <v>3812</v>
      </c>
      <c r="Q4281" s="17" t="s">
        <v>29907</v>
      </c>
      <c r="R4281" s="7" t="s">
        <v>29908</v>
      </c>
    </row>
    <row r="4282" spans="1:18" ht="90">
      <c r="A4282" s="8" t="s">
        <v>29909</v>
      </c>
      <c r="B4282" s="3" t="s">
        <v>29910</v>
      </c>
      <c r="C4282" s="4" t="s">
        <v>29911</v>
      </c>
      <c r="D4282" s="3" t="s">
        <v>29912</v>
      </c>
      <c r="E4282" s="6">
        <v>43944.907071759255</v>
      </c>
      <c r="F4282" s="3"/>
      <c r="G4282" s="3"/>
      <c r="H4282" s="3"/>
      <c r="I4282" s="3"/>
      <c r="J4282" s="3" t="s">
        <v>29913</v>
      </c>
      <c r="K4282" s="3"/>
      <c r="L4282" s="7" t="s">
        <v>27</v>
      </c>
      <c r="M4282" s="14" t="s">
        <v>29914</v>
      </c>
      <c r="N4282" s="3">
        <v>2350</v>
      </c>
      <c r="O4282" s="3">
        <v>628</v>
      </c>
      <c r="P4282" s="3" t="s">
        <v>1220</v>
      </c>
      <c r="Q4282" s="17" t="s">
        <v>29915</v>
      </c>
      <c r="R4282" s="7" t="s">
        <v>29916</v>
      </c>
    </row>
    <row r="4283" spans="1:18" ht="56.25">
      <c r="A4283" s="8" t="s">
        <v>29917</v>
      </c>
      <c r="B4283" s="3" t="s">
        <v>29918</v>
      </c>
      <c r="C4283" s="4" t="s">
        <v>28182</v>
      </c>
      <c r="D4283" s="3" t="s">
        <v>29912</v>
      </c>
      <c r="E4283" s="6">
        <v>43944.907071759255</v>
      </c>
      <c r="F4283" s="3"/>
      <c r="G4283" s="3"/>
      <c r="H4283" s="3"/>
      <c r="I4283" s="3"/>
      <c r="J4283" s="3" t="s">
        <v>29919</v>
      </c>
      <c r="K4283" s="3"/>
      <c r="L4283" s="7" t="s">
        <v>57</v>
      </c>
      <c r="M4283" s="14" t="s">
        <v>29920</v>
      </c>
      <c r="N4283" s="3">
        <v>46</v>
      </c>
      <c r="O4283" s="3">
        <v>172</v>
      </c>
      <c r="P4283" s="3"/>
      <c r="Q4283" s="17" t="s">
        <v>29921</v>
      </c>
      <c r="R4283" s="7" t="s">
        <v>28187</v>
      </c>
    </row>
    <row r="4284" spans="1:18" ht="101.25">
      <c r="A4284" s="8" t="s">
        <v>29922</v>
      </c>
      <c r="B4284" s="3" t="s">
        <v>29923</v>
      </c>
      <c r="C4284" s="4" t="s">
        <v>21969</v>
      </c>
      <c r="D4284" s="3" t="s">
        <v>29924</v>
      </c>
      <c r="E4284" s="6">
        <v>43944.906921296293</v>
      </c>
      <c r="F4284" s="3"/>
      <c r="G4284" s="3"/>
      <c r="H4284" s="3"/>
      <c r="I4284" s="3"/>
      <c r="J4284" s="3" t="s">
        <v>29925</v>
      </c>
      <c r="K4284" s="3"/>
      <c r="L4284" s="7" t="s">
        <v>27</v>
      </c>
      <c r="M4284" s="14" t="s">
        <v>29926</v>
      </c>
      <c r="N4284" s="3">
        <v>526</v>
      </c>
      <c r="O4284" s="3">
        <v>571</v>
      </c>
      <c r="P4284" s="3" t="s">
        <v>18920</v>
      </c>
      <c r="Q4284" s="17" t="s">
        <v>29927</v>
      </c>
      <c r="R4284" s="7" t="s">
        <v>21973</v>
      </c>
    </row>
    <row r="4285" spans="1:18" ht="45">
      <c r="A4285" s="8" t="s">
        <v>29928</v>
      </c>
      <c r="B4285" s="3" t="s">
        <v>29929</v>
      </c>
      <c r="C4285" s="4" t="s">
        <v>27616</v>
      </c>
      <c r="D4285" s="3" t="s">
        <v>29930</v>
      </c>
      <c r="E4285" s="6">
        <v>43944.906898148147</v>
      </c>
      <c r="F4285" s="3"/>
      <c r="G4285" s="3"/>
      <c r="H4285" s="3"/>
      <c r="I4285" s="3"/>
      <c r="J4285" s="3" t="s">
        <v>29931</v>
      </c>
      <c r="K4285" s="3"/>
      <c r="L4285" s="7" t="s">
        <v>57</v>
      </c>
      <c r="M4285" s="14" t="s">
        <v>29932</v>
      </c>
      <c r="N4285" s="3">
        <v>678</v>
      </c>
      <c r="O4285" s="3">
        <v>1948</v>
      </c>
      <c r="P4285" s="3" t="s">
        <v>13292</v>
      </c>
      <c r="Q4285" s="17" t="s">
        <v>29933</v>
      </c>
      <c r="R4285" s="7" t="s">
        <v>15415</v>
      </c>
    </row>
    <row r="4286" spans="1:18" ht="78.75">
      <c r="A4286" s="8" t="s">
        <v>29934</v>
      </c>
      <c r="B4286" s="3" t="s">
        <v>29935</v>
      </c>
      <c r="C4286" s="4" t="s">
        <v>21756</v>
      </c>
      <c r="D4286" s="3" t="s">
        <v>29936</v>
      </c>
      <c r="E4286" s="6">
        <v>43944.906550925924</v>
      </c>
      <c r="F4286" s="3"/>
      <c r="G4286" s="3"/>
      <c r="H4286" s="3"/>
      <c r="I4286" s="3"/>
      <c r="J4286" s="3" t="s">
        <v>29937</v>
      </c>
      <c r="K4286" s="3"/>
      <c r="L4286" s="7" t="s">
        <v>178</v>
      </c>
      <c r="M4286" s="14" t="s">
        <v>29938</v>
      </c>
      <c r="N4286" s="3">
        <v>53</v>
      </c>
      <c r="O4286" s="3">
        <v>140</v>
      </c>
      <c r="P4286" s="3" t="s">
        <v>1220</v>
      </c>
      <c r="Q4286" s="17" t="s">
        <v>29939</v>
      </c>
      <c r="R4286" s="7" t="s">
        <v>21761</v>
      </c>
    </row>
    <row r="4287" spans="1:18" ht="78.75">
      <c r="A4287" s="8" t="s">
        <v>29940</v>
      </c>
      <c r="B4287" s="3" t="s">
        <v>29602</v>
      </c>
      <c r="C4287" s="4" t="s">
        <v>21756</v>
      </c>
      <c r="D4287" s="3" t="s">
        <v>29941</v>
      </c>
      <c r="E4287" s="6">
        <v>43944.906354166669</v>
      </c>
      <c r="F4287" s="3"/>
      <c r="G4287" s="3"/>
      <c r="H4287" s="3"/>
      <c r="I4287" s="3"/>
      <c r="J4287" s="3" t="s">
        <v>29603</v>
      </c>
      <c r="K4287" s="3"/>
      <c r="L4287" s="7" t="s">
        <v>178</v>
      </c>
      <c r="M4287" s="14" t="s">
        <v>29604</v>
      </c>
      <c r="N4287" s="3">
        <v>3416</v>
      </c>
      <c r="O4287" s="3">
        <v>3195</v>
      </c>
      <c r="P4287" s="3" t="s">
        <v>2922</v>
      </c>
      <c r="Q4287" s="17" t="s">
        <v>29942</v>
      </c>
      <c r="R4287" s="7" t="s">
        <v>21761</v>
      </c>
    </row>
    <row r="4288" spans="1:18" ht="78.75">
      <c r="A4288" s="8" t="s">
        <v>29943</v>
      </c>
      <c r="B4288" s="3" t="s">
        <v>23390</v>
      </c>
      <c r="C4288" s="4" t="s">
        <v>29944</v>
      </c>
      <c r="D4288" s="3" t="s">
        <v>29945</v>
      </c>
      <c r="E4288" s="6">
        <v>43944.906342592592</v>
      </c>
      <c r="F4288" s="3"/>
      <c r="G4288" s="3"/>
      <c r="H4288" s="3"/>
      <c r="I4288" s="3"/>
      <c r="J4288" s="3" t="s">
        <v>23393</v>
      </c>
      <c r="K4288" s="3"/>
      <c r="L4288" s="7" t="s">
        <v>178</v>
      </c>
      <c r="M4288" s="14" t="s">
        <v>23394</v>
      </c>
      <c r="N4288" s="3">
        <v>1888446</v>
      </c>
      <c r="O4288" s="3">
        <v>284</v>
      </c>
      <c r="P4288" s="3" t="s">
        <v>23395</v>
      </c>
      <c r="Q4288" s="17" t="s">
        <v>29946</v>
      </c>
      <c r="R4288" s="7" t="s">
        <v>29947</v>
      </c>
    </row>
    <row r="4289" spans="1:18" ht="45">
      <c r="A4289" s="8" t="s">
        <v>29948</v>
      </c>
      <c r="B4289" s="3" t="s">
        <v>29949</v>
      </c>
      <c r="C4289" s="4" t="s">
        <v>21853</v>
      </c>
      <c r="D4289" s="3" t="s">
        <v>29950</v>
      </c>
      <c r="E4289" s="6">
        <v>43944.906006944446</v>
      </c>
      <c r="F4289" s="3"/>
      <c r="G4289" s="3"/>
      <c r="H4289" s="3"/>
      <c r="I4289" s="3"/>
      <c r="J4289" s="3" t="s">
        <v>29951</v>
      </c>
      <c r="K4289" s="3"/>
      <c r="L4289" s="7" t="s">
        <v>27</v>
      </c>
      <c r="M4289" s="14" t="s">
        <v>340</v>
      </c>
      <c r="N4289" s="3">
        <v>65</v>
      </c>
      <c r="O4289" s="3">
        <v>77</v>
      </c>
      <c r="P4289" s="3"/>
      <c r="Q4289" s="17" t="s">
        <v>29952</v>
      </c>
      <c r="R4289" s="7" t="s">
        <v>21857</v>
      </c>
    </row>
    <row r="4290" spans="1:18" ht="56.25">
      <c r="A4290" s="8" t="s">
        <v>29953</v>
      </c>
      <c r="B4290" s="3" t="s">
        <v>29954</v>
      </c>
      <c r="C4290" s="4" t="s">
        <v>11039</v>
      </c>
      <c r="D4290" s="3" t="s">
        <v>29955</v>
      </c>
      <c r="E4290" s="6">
        <v>43944.905972222223</v>
      </c>
      <c r="F4290" s="3"/>
      <c r="G4290" s="3"/>
      <c r="H4290" s="3"/>
      <c r="I4290" s="3"/>
      <c r="J4290" s="3" t="s">
        <v>29956</v>
      </c>
      <c r="K4290" s="3"/>
      <c r="L4290" s="7" t="s">
        <v>142</v>
      </c>
      <c r="M4290" s="14" t="s">
        <v>29957</v>
      </c>
      <c r="N4290" s="3">
        <v>245</v>
      </c>
      <c r="O4290" s="3">
        <v>471</v>
      </c>
      <c r="P4290" s="3" t="s">
        <v>29958</v>
      </c>
      <c r="Q4290" s="17" t="s">
        <v>29959</v>
      </c>
      <c r="R4290" s="7" t="s">
        <v>11044</v>
      </c>
    </row>
    <row r="4291" spans="1:18" ht="78.75">
      <c r="A4291" s="8" t="s">
        <v>29960</v>
      </c>
      <c r="B4291" s="3" t="s">
        <v>29961</v>
      </c>
      <c r="C4291" s="4" t="s">
        <v>21756</v>
      </c>
      <c r="D4291" s="3" t="s">
        <v>29962</v>
      </c>
      <c r="E4291" s="6">
        <v>43944.905856481477</v>
      </c>
      <c r="F4291" s="3"/>
      <c r="G4291" s="3"/>
      <c r="H4291" s="3"/>
      <c r="I4291" s="3"/>
      <c r="J4291" s="3" t="s">
        <v>29963</v>
      </c>
      <c r="K4291" s="3"/>
      <c r="L4291" s="7" t="s">
        <v>57</v>
      </c>
      <c r="M4291" s="14" t="s">
        <v>29964</v>
      </c>
      <c r="N4291" s="3">
        <v>214</v>
      </c>
      <c r="O4291" s="3">
        <v>1248</v>
      </c>
      <c r="P4291" s="3" t="s">
        <v>29965</v>
      </c>
      <c r="Q4291" s="17" t="s">
        <v>29966</v>
      </c>
      <c r="R4291" s="7" t="s">
        <v>21761</v>
      </c>
    </row>
    <row r="4292" spans="1:18" ht="45">
      <c r="A4292" s="8" t="s">
        <v>29967</v>
      </c>
      <c r="B4292" s="3" t="s">
        <v>29968</v>
      </c>
      <c r="C4292" s="4" t="s">
        <v>21976</v>
      </c>
      <c r="D4292" s="3" t="s">
        <v>29969</v>
      </c>
      <c r="E4292" s="6">
        <v>43944.905706018515</v>
      </c>
      <c r="F4292" s="3"/>
      <c r="G4292" s="3"/>
      <c r="H4292" s="3"/>
      <c r="I4292" s="3"/>
      <c r="J4292" s="3" t="s">
        <v>29970</v>
      </c>
      <c r="K4292" s="3"/>
      <c r="L4292" s="7" t="s">
        <v>27</v>
      </c>
      <c r="M4292" s="14" t="s">
        <v>29971</v>
      </c>
      <c r="N4292" s="3">
        <v>935</v>
      </c>
      <c r="O4292" s="3">
        <v>2123</v>
      </c>
      <c r="P4292" s="3"/>
      <c r="Q4292" s="17" t="s">
        <v>29972</v>
      </c>
      <c r="R4292" s="7" t="s">
        <v>521</v>
      </c>
    </row>
    <row r="4293" spans="1:18" ht="78.75">
      <c r="A4293" s="8" t="s">
        <v>29973</v>
      </c>
      <c r="B4293" s="3" t="s">
        <v>29974</v>
      </c>
      <c r="C4293" s="4" t="s">
        <v>21756</v>
      </c>
      <c r="D4293" s="3" t="s">
        <v>29975</v>
      </c>
      <c r="E4293" s="6">
        <v>43944.905636574069</v>
      </c>
      <c r="F4293" s="3"/>
      <c r="G4293" s="3"/>
      <c r="H4293" s="3"/>
      <c r="I4293" s="3"/>
      <c r="J4293" s="3" t="s">
        <v>29976</v>
      </c>
      <c r="K4293" s="3"/>
      <c r="L4293" s="7" t="s">
        <v>27</v>
      </c>
      <c r="M4293" s="14" t="s">
        <v>29977</v>
      </c>
      <c r="N4293" s="3">
        <v>179</v>
      </c>
      <c r="O4293" s="3">
        <v>377</v>
      </c>
      <c r="P4293" s="3"/>
      <c r="Q4293" s="17" t="s">
        <v>29978</v>
      </c>
      <c r="R4293" s="7" t="s">
        <v>21761</v>
      </c>
    </row>
    <row r="4294" spans="1:18" ht="45">
      <c r="A4294" s="8" t="s">
        <v>29979</v>
      </c>
      <c r="B4294" s="3" t="s">
        <v>29980</v>
      </c>
      <c r="C4294" s="4" t="s">
        <v>29981</v>
      </c>
      <c r="D4294" s="3" t="s">
        <v>29982</v>
      </c>
      <c r="E4294" s="6">
        <v>43944.905555555553</v>
      </c>
      <c r="F4294" s="3"/>
      <c r="G4294" s="3"/>
      <c r="H4294" s="3"/>
      <c r="I4294" s="3"/>
      <c r="J4294" s="3" t="s">
        <v>29983</v>
      </c>
      <c r="K4294" s="3"/>
      <c r="L4294" s="7" t="s">
        <v>680</v>
      </c>
      <c r="M4294" s="14" t="s">
        <v>29984</v>
      </c>
      <c r="N4294" s="3">
        <v>448</v>
      </c>
      <c r="O4294" s="3">
        <v>1261</v>
      </c>
      <c r="P4294" s="3" t="s">
        <v>29985</v>
      </c>
      <c r="Q4294" s="17" t="s">
        <v>29986</v>
      </c>
      <c r="R4294" s="7" t="s">
        <v>29987</v>
      </c>
    </row>
    <row r="4295" spans="1:18" ht="45">
      <c r="A4295" s="8" t="s">
        <v>29988</v>
      </c>
      <c r="B4295" s="3" t="s">
        <v>29968</v>
      </c>
      <c r="C4295" s="4" t="s">
        <v>25838</v>
      </c>
      <c r="D4295" s="3" t="s">
        <v>29989</v>
      </c>
      <c r="E4295" s="6">
        <v>43944.905532407407</v>
      </c>
      <c r="F4295" s="3"/>
      <c r="G4295" s="3"/>
      <c r="H4295" s="3"/>
      <c r="I4295" s="3"/>
      <c r="J4295" s="3" t="s">
        <v>29970</v>
      </c>
      <c r="K4295" s="3"/>
      <c r="L4295" s="7" t="s">
        <v>27</v>
      </c>
      <c r="M4295" s="14" t="s">
        <v>29971</v>
      </c>
      <c r="N4295" s="3">
        <v>935</v>
      </c>
      <c r="O4295" s="3">
        <v>2123</v>
      </c>
      <c r="P4295" s="3"/>
      <c r="Q4295" s="17" t="s">
        <v>29990</v>
      </c>
      <c r="R4295" s="7" t="s">
        <v>521</v>
      </c>
    </row>
    <row r="4296" spans="1:18" ht="45">
      <c r="A4296" s="8" t="s">
        <v>29991</v>
      </c>
      <c r="B4296" s="3" t="s">
        <v>29968</v>
      </c>
      <c r="C4296" s="4" t="s">
        <v>24846</v>
      </c>
      <c r="D4296" s="3" t="s">
        <v>29992</v>
      </c>
      <c r="E4296" s="6">
        <v>43944.905509259261</v>
      </c>
      <c r="F4296" s="3"/>
      <c r="G4296" s="3"/>
      <c r="H4296" s="3"/>
      <c r="I4296" s="3"/>
      <c r="J4296" s="3" t="s">
        <v>29970</v>
      </c>
      <c r="K4296" s="3"/>
      <c r="L4296" s="7" t="s">
        <v>27</v>
      </c>
      <c r="M4296" s="14" t="s">
        <v>29971</v>
      </c>
      <c r="N4296" s="3">
        <v>935</v>
      </c>
      <c r="O4296" s="3">
        <v>2123</v>
      </c>
      <c r="P4296" s="3"/>
      <c r="Q4296" s="17" t="s">
        <v>29993</v>
      </c>
      <c r="R4296" s="7" t="s">
        <v>521</v>
      </c>
    </row>
    <row r="4297" spans="1:18" ht="45">
      <c r="A4297" s="8" t="s">
        <v>29994</v>
      </c>
      <c r="B4297" s="3" t="s">
        <v>29968</v>
      </c>
      <c r="C4297" s="4" t="s">
        <v>25831</v>
      </c>
      <c r="D4297" s="3" t="s">
        <v>29995</v>
      </c>
      <c r="E4297" s="6">
        <v>43944.905451388884</v>
      </c>
      <c r="F4297" s="3"/>
      <c r="G4297" s="3"/>
      <c r="H4297" s="3"/>
      <c r="I4297" s="3"/>
      <c r="J4297" s="3" t="s">
        <v>29970</v>
      </c>
      <c r="K4297" s="3"/>
      <c r="L4297" s="7" t="s">
        <v>27</v>
      </c>
      <c r="M4297" s="14" t="s">
        <v>29971</v>
      </c>
      <c r="N4297" s="3">
        <v>935</v>
      </c>
      <c r="O4297" s="3">
        <v>2123</v>
      </c>
      <c r="P4297" s="3"/>
      <c r="Q4297" s="17" t="s">
        <v>29996</v>
      </c>
      <c r="R4297" s="7" t="s">
        <v>521</v>
      </c>
    </row>
    <row r="4298" spans="1:18" ht="67.5">
      <c r="A4298" s="8" t="s">
        <v>29997</v>
      </c>
      <c r="B4298" s="3" t="s">
        <v>29998</v>
      </c>
      <c r="C4298" s="4" t="s">
        <v>21725</v>
      </c>
      <c r="D4298" s="3" t="s">
        <v>29999</v>
      </c>
      <c r="E4298" s="6">
        <v>43944.905428240745</v>
      </c>
      <c r="F4298" s="3"/>
      <c r="G4298" s="3"/>
      <c r="H4298" s="3"/>
      <c r="I4298" s="3"/>
      <c r="J4298" s="3" t="s">
        <v>30000</v>
      </c>
      <c r="K4298" s="3"/>
      <c r="L4298" s="7" t="s">
        <v>57</v>
      </c>
      <c r="M4298" s="14" t="s">
        <v>30001</v>
      </c>
      <c r="N4298" s="3">
        <v>509</v>
      </c>
      <c r="O4298" s="3">
        <v>1467</v>
      </c>
      <c r="P4298" s="3" t="s">
        <v>19604</v>
      </c>
      <c r="Q4298" s="17" t="s">
        <v>30002</v>
      </c>
      <c r="R4298" s="7" t="s">
        <v>21730</v>
      </c>
    </row>
    <row r="4299" spans="1:18" ht="45">
      <c r="A4299" s="8" t="s">
        <v>30003</v>
      </c>
      <c r="B4299" s="3" t="s">
        <v>24427</v>
      </c>
      <c r="C4299" s="4" t="s">
        <v>21853</v>
      </c>
      <c r="D4299" s="3" t="s">
        <v>30004</v>
      </c>
      <c r="E4299" s="6">
        <v>43944.905405092592</v>
      </c>
      <c r="F4299" s="3"/>
      <c r="G4299" s="3"/>
      <c r="H4299" s="3"/>
      <c r="I4299" s="3"/>
      <c r="J4299" s="3" t="s">
        <v>24429</v>
      </c>
      <c r="K4299" s="3"/>
      <c r="L4299" s="7" t="s">
        <v>178</v>
      </c>
      <c r="M4299" s="14" t="s">
        <v>24430</v>
      </c>
      <c r="N4299" s="3">
        <v>22</v>
      </c>
      <c r="O4299" s="3">
        <v>58</v>
      </c>
      <c r="P4299" s="3" t="s">
        <v>24431</v>
      </c>
      <c r="Q4299" s="17" t="s">
        <v>30005</v>
      </c>
      <c r="R4299" s="7" t="s">
        <v>21857</v>
      </c>
    </row>
    <row r="4300" spans="1:18" ht="67.5">
      <c r="A4300" s="8" t="s">
        <v>30006</v>
      </c>
      <c r="B4300" s="3" t="s">
        <v>30007</v>
      </c>
      <c r="C4300" s="4" t="s">
        <v>26873</v>
      </c>
      <c r="D4300" s="3" t="s">
        <v>30008</v>
      </c>
      <c r="E4300" s="6">
        <v>43944.905277777776</v>
      </c>
      <c r="F4300" s="3"/>
      <c r="G4300" s="3"/>
      <c r="H4300" s="3"/>
      <c r="I4300" s="3"/>
      <c r="J4300" s="3" t="s">
        <v>30009</v>
      </c>
      <c r="K4300" s="3"/>
      <c r="L4300" s="7" t="s">
        <v>27</v>
      </c>
      <c r="M4300" s="14" t="s">
        <v>30010</v>
      </c>
      <c r="N4300" s="3">
        <v>2317</v>
      </c>
      <c r="O4300" s="3">
        <v>884</v>
      </c>
      <c r="P4300" s="3" t="s">
        <v>30011</v>
      </c>
      <c r="Q4300" s="17" t="s">
        <v>30012</v>
      </c>
      <c r="R4300" s="7" t="s">
        <v>26878</v>
      </c>
    </row>
    <row r="4301" spans="1:18" ht="45">
      <c r="A4301" s="8" t="s">
        <v>30013</v>
      </c>
      <c r="B4301" s="3" t="s">
        <v>30014</v>
      </c>
      <c r="C4301" s="4" t="s">
        <v>30015</v>
      </c>
      <c r="D4301" s="3" t="s">
        <v>30016</v>
      </c>
      <c r="E4301" s="6">
        <v>43944.90519675926</v>
      </c>
      <c r="F4301" s="3"/>
      <c r="G4301" s="3"/>
      <c r="H4301" s="3"/>
      <c r="I4301" s="3"/>
      <c r="J4301" s="3" t="s">
        <v>30017</v>
      </c>
      <c r="K4301" s="3"/>
      <c r="L4301" s="7" t="s">
        <v>27</v>
      </c>
      <c r="M4301" s="14" t="s">
        <v>30018</v>
      </c>
      <c r="N4301" s="3">
        <v>2766</v>
      </c>
      <c r="O4301" s="3">
        <v>2039</v>
      </c>
      <c r="P4301" s="3" t="s">
        <v>1800</v>
      </c>
      <c r="Q4301" s="17" t="s">
        <v>30019</v>
      </c>
      <c r="R4301" s="7" t="s">
        <v>30020</v>
      </c>
    </row>
    <row r="4302" spans="1:18" ht="135">
      <c r="A4302" s="8" t="s">
        <v>30021</v>
      </c>
      <c r="B4302" s="3" t="s">
        <v>30022</v>
      </c>
      <c r="C4302" s="4" t="s">
        <v>29741</v>
      </c>
      <c r="D4302" s="3" t="s">
        <v>30023</v>
      </c>
      <c r="E4302" s="6">
        <v>43944.905185185184</v>
      </c>
      <c r="F4302" s="3"/>
      <c r="G4302" s="3"/>
      <c r="H4302" s="3"/>
      <c r="I4302" s="3"/>
      <c r="J4302" s="3" t="s">
        <v>30024</v>
      </c>
      <c r="K4302" s="3"/>
      <c r="L4302" s="7" t="s">
        <v>27</v>
      </c>
      <c r="M4302" s="14" t="s">
        <v>30025</v>
      </c>
      <c r="N4302" s="3">
        <v>3647</v>
      </c>
      <c r="O4302" s="3">
        <v>919</v>
      </c>
      <c r="P4302" s="3" t="s">
        <v>30026</v>
      </c>
      <c r="Q4302" s="17" t="s">
        <v>30027</v>
      </c>
      <c r="R4302" s="7" t="s">
        <v>29746</v>
      </c>
    </row>
    <row r="4303" spans="1:18" ht="67.5">
      <c r="A4303" s="8" t="s">
        <v>30028</v>
      </c>
      <c r="B4303" s="3" t="s">
        <v>30029</v>
      </c>
      <c r="C4303" s="4" t="s">
        <v>21673</v>
      </c>
      <c r="D4303" s="3" t="s">
        <v>30030</v>
      </c>
      <c r="E4303" s="6">
        <v>43944.905127314814</v>
      </c>
      <c r="F4303" s="3"/>
      <c r="G4303" s="3"/>
      <c r="H4303" s="3"/>
      <c r="I4303" s="3"/>
      <c r="J4303" s="3" t="s">
        <v>30031</v>
      </c>
      <c r="K4303" s="3"/>
      <c r="L4303" s="7" t="s">
        <v>27</v>
      </c>
      <c r="M4303" s="14" t="s">
        <v>30032</v>
      </c>
      <c r="N4303" s="3">
        <v>123</v>
      </c>
      <c r="O4303" s="3">
        <v>244</v>
      </c>
      <c r="P4303" s="3"/>
      <c r="Q4303" s="17" t="s">
        <v>30033</v>
      </c>
      <c r="R4303" s="7" t="s">
        <v>21676</v>
      </c>
    </row>
    <row r="4304" spans="1:18" ht="78.75">
      <c r="A4304" s="8" t="s">
        <v>30034</v>
      </c>
      <c r="B4304" s="3" t="s">
        <v>30035</v>
      </c>
      <c r="C4304" s="4" t="s">
        <v>21756</v>
      </c>
      <c r="D4304" s="3" t="s">
        <v>30036</v>
      </c>
      <c r="E4304" s="6">
        <v>43944.905023148152</v>
      </c>
      <c r="F4304" s="3"/>
      <c r="G4304" s="3"/>
      <c r="H4304" s="3"/>
      <c r="I4304" s="3"/>
      <c r="J4304" s="3" t="s">
        <v>30037</v>
      </c>
      <c r="K4304" s="3"/>
      <c r="L4304" s="7" t="s">
        <v>27</v>
      </c>
      <c r="M4304" s="14" t="s">
        <v>340</v>
      </c>
      <c r="N4304" s="3">
        <v>3</v>
      </c>
      <c r="O4304" s="3">
        <v>108</v>
      </c>
      <c r="P4304" s="3"/>
      <c r="Q4304" s="17" t="s">
        <v>30038</v>
      </c>
      <c r="R4304" s="7" t="s">
        <v>21761</v>
      </c>
    </row>
    <row r="4305" spans="1:18" ht="33.75">
      <c r="A4305" s="8" t="s">
        <v>30039</v>
      </c>
      <c r="B4305" s="3" t="s">
        <v>30040</v>
      </c>
      <c r="C4305" s="4" t="s">
        <v>28482</v>
      </c>
      <c r="D4305" s="3" t="s">
        <v>30041</v>
      </c>
      <c r="E4305" s="6">
        <v>43944.90489583333</v>
      </c>
      <c r="F4305" s="3"/>
      <c r="G4305" s="3"/>
      <c r="H4305" s="3"/>
      <c r="I4305" s="3"/>
      <c r="J4305" s="3" t="s">
        <v>30042</v>
      </c>
      <c r="K4305" s="3"/>
      <c r="L4305" s="7" t="s">
        <v>178</v>
      </c>
      <c r="M4305" s="14" t="s">
        <v>30043</v>
      </c>
      <c r="N4305" s="3">
        <v>299</v>
      </c>
      <c r="O4305" s="3">
        <v>570</v>
      </c>
      <c r="P4305" s="3"/>
      <c r="Q4305" s="17" t="s">
        <v>30044</v>
      </c>
      <c r="R4305" s="7" t="s">
        <v>28487</v>
      </c>
    </row>
    <row r="4306" spans="1:18" ht="45">
      <c r="A4306" s="8" t="s">
        <v>30045</v>
      </c>
      <c r="B4306" s="3" t="s">
        <v>30046</v>
      </c>
      <c r="C4306" s="4" t="s">
        <v>23113</v>
      </c>
      <c r="D4306" s="3" t="s">
        <v>30047</v>
      </c>
      <c r="E4306" s="6">
        <v>43944.904745370368</v>
      </c>
      <c r="F4306" s="3"/>
      <c r="G4306" s="3"/>
      <c r="H4306" s="3"/>
      <c r="I4306" s="3"/>
      <c r="J4306" s="3" t="s">
        <v>30048</v>
      </c>
      <c r="K4306" s="3"/>
      <c r="L4306" s="7" t="s">
        <v>27</v>
      </c>
      <c r="M4306" s="14" t="s">
        <v>30049</v>
      </c>
      <c r="N4306" s="3">
        <v>126</v>
      </c>
      <c r="O4306" s="3">
        <v>725</v>
      </c>
      <c r="P4306" s="3" t="s">
        <v>1776</v>
      </c>
      <c r="Q4306" s="17" t="s">
        <v>30050</v>
      </c>
      <c r="R4306" s="7" t="s">
        <v>6736</v>
      </c>
    </row>
    <row r="4307" spans="1:18" ht="78.75">
      <c r="A4307" s="8" t="s">
        <v>30051</v>
      </c>
      <c r="B4307" s="3" t="s">
        <v>30052</v>
      </c>
      <c r="C4307" s="4" t="s">
        <v>21756</v>
      </c>
      <c r="D4307" s="3" t="s">
        <v>30053</v>
      </c>
      <c r="E4307" s="6">
        <v>43944.904710648145</v>
      </c>
      <c r="F4307" s="3"/>
      <c r="G4307" s="3"/>
      <c r="H4307" s="3"/>
      <c r="I4307" s="3"/>
      <c r="J4307" s="3" t="s">
        <v>30054</v>
      </c>
      <c r="K4307" s="3"/>
      <c r="L4307" s="7" t="s">
        <v>27</v>
      </c>
      <c r="M4307" s="14" t="s">
        <v>30055</v>
      </c>
      <c r="N4307" s="3">
        <v>686</v>
      </c>
      <c r="O4307" s="3">
        <v>1213</v>
      </c>
      <c r="P4307" s="3" t="s">
        <v>30056</v>
      </c>
      <c r="Q4307" s="17" t="s">
        <v>30057</v>
      </c>
      <c r="R4307" s="7" t="s">
        <v>21761</v>
      </c>
    </row>
    <row r="4308" spans="1:18" ht="78.75">
      <c r="A4308" s="8" t="s">
        <v>30058</v>
      </c>
      <c r="B4308" s="3" t="s">
        <v>30059</v>
      </c>
      <c r="C4308" s="4" t="s">
        <v>21756</v>
      </c>
      <c r="D4308" s="3" t="s">
        <v>30060</v>
      </c>
      <c r="E4308" s="6">
        <v>43944.904675925922</v>
      </c>
      <c r="F4308" s="3"/>
      <c r="G4308" s="3"/>
      <c r="H4308" s="3"/>
      <c r="I4308" s="3"/>
      <c r="J4308" s="3" t="s">
        <v>30061</v>
      </c>
      <c r="K4308" s="3"/>
      <c r="L4308" s="7" t="s">
        <v>27</v>
      </c>
      <c r="M4308" s="14" t="s">
        <v>30062</v>
      </c>
      <c r="N4308" s="3">
        <v>400</v>
      </c>
      <c r="O4308" s="3">
        <v>448</v>
      </c>
      <c r="P4308" s="3"/>
      <c r="Q4308" s="17" t="s">
        <v>30063</v>
      </c>
      <c r="R4308" s="7" t="s">
        <v>21761</v>
      </c>
    </row>
    <row r="4309" spans="1:18" ht="45">
      <c r="A4309" s="8" t="s">
        <v>30064</v>
      </c>
      <c r="B4309" s="3" t="s">
        <v>30065</v>
      </c>
      <c r="C4309" s="4" t="s">
        <v>26317</v>
      </c>
      <c r="D4309" s="3" t="s">
        <v>30066</v>
      </c>
      <c r="E4309" s="6">
        <v>43944.904629629629</v>
      </c>
      <c r="F4309" s="3"/>
      <c r="G4309" s="3"/>
      <c r="H4309" s="3"/>
      <c r="I4309" s="3"/>
      <c r="J4309" s="3" t="s">
        <v>30067</v>
      </c>
      <c r="K4309" s="3"/>
      <c r="L4309" s="7" t="s">
        <v>27</v>
      </c>
      <c r="M4309" s="14" t="s">
        <v>30068</v>
      </c>
      <c r="N4309" s="3">
        <v>75</v>
      </c>
      <c r="O4309" s="3">
        <v>193</v>
      </c>
      <c r="P4309" s="3"/>
      <c r="Q4309" s="17" t="s">
        <v>30069</v>
      </c>
      <c r="R4309" s="7" t="s">
        <v>26322</v>
      </c>
    </row>
    <row r="4310" spans="1:18" ht="67.5">
      <c r="A4310" s="8" t="s">
        <v>30070</v>
      </c>
      <c r="B4310" s="3" t="s">
        <v>30071</v>
      </c>
      <c r="C4310" s="4" t="s">
        <v>27323</v>
      </c>
      <c r="D4310" s="3" t="s">
        <v>30072</v>
      </c>
      <c r="E4310" s="6">
        <v>43944.904421296298</v>
      </c>
      <c r="F4310" s="3"/>
      <c r="G4310" s="3"/>
      <c r="H4310" s="3"/>
      <c r="I4310" s="3"/>
      <c r="J4310" s="3" t="s">
        <v>30073</v>
      </c>
      <c r="K4310" s="3"/>
      <c r="L4310" s="7" t="s">
        <v>178</v>
      </c>
      <c r="M4310" s="14" t="s">
        <v>340</v>
      </c>
      <c r="N4310" s="3">
        <v>99</v>
      </c>
      <c r="O4310" s="3">
        <v>262</v>
      </c>
      <c r="P4310" s="3"/>
      <c r="Q4310" s="17" t="s">
        <v>30074</v>
      </c>
      <c r="R4310" s="7" t="s">
        <v>27326</v>
      </c>
    </row>
    <row r="4311" spans="1:18" ht="33.75">
      <c r="A4311" s="8" t="s">
        <v>30075</v>
      </c>
      <c r="B4311" s="3" t="s">
        <v>30076</v>
      </c>
      <c r="C4311" s="4" t="s">
        <v>6901</v>
      </c>
      <c r="D4311" s="3" t="s">
        <v>30077</v>
      </c>
      <c r="E4311" s="6">
        <v>43944.904386574075</v>
      </c>
      <c r="F4311" s="3"/>
      <c r="G4311" s="3"/>
      <c r="H4311" s="3"/>
      <c r="I4311" s="3"/>
      <c r="J4311" s="3" t="s">
        <v>30078</v>
      </c>
      <c r="K4311" s="3"/>
      <c r="L4311" s="7" t="s">
        <v>27</v>
      </c>
      <c r="M4311" s="14" t="s">
        <v>30079</v>
      </c>
      <c r="N4311" s="3">
        <v>833</v>
      </c>
      <c r="O4311" s="3">
        <v>985</v>
      </c>
      <c r="P4311" s="3"/>
      <c r="Q4311" s="17" t="s">
        <v>30080</v>
      </c>
      <c r="R4311" s="7" t="s">
        <v>6907</v>
      </c>
    </row>
    <row r="4312" spans="1:18" ht="101.25">
      <c r="A4312" s="8" t="s">
        <v>30081</v>
      </c>
      <c r="B4312" s="3" t="s">
        <v>30082</v>
      </c>
      <c r="C4312" s="4" t="s">
        <v>21534</v>
      </c>
      <c r="D4312" s="3" t="s">
        <v>30083</v>
      </c>
      <c r="E4312" s="6">
        <v>43944.904166666667</v>
      </c>
      <c r="F4312" s="3"/>
      <c r="G4312" s="3"/>
      <c r="H4312" s="3"/>
      <c r="I4312" s="3"/>
      <c r="J4312" s="3" t="s">
        <v>30084</v>
      </c>
      <c r="K4312" s="3"/>
      <c r="L4312" s="7" t="s">
        <v>57</v>
      </c>
      <c r="M4312" s="14" t="s">
        <v>30085</v>
      </c>
      <c r="N4312" s="3">
        <v>650</v>
      </c>
      <c r="O4312" s="3">
        <v>2470</v>
      </c>
      <c r="P4312" s="3" t="s">
        <v>21878</v>
      </c>
      <c r="Q4312" s="17" t="s">
        <v>30086</v>
      </c>
      <c r="R4312" s="7" t="s">
        <v>21538</v>
      </c>
    </row>
    <row r="4313" spans="1:18" ht="33.75">
      <c r="A4313" s="8" t="s">
        <v>30087</v>
      </c>
      <c r="B4313" s="3" t="s">
        <v>30088</v>
      </c>
      <c r="C4313" s="4" t="s">
        <v>30089</v>
      </c>
      <c r="D4313" s="3" t="s">
        <v>30090</v>
      </c>
      <c r="E4313" s="6">
        <v>43944.904062500005</v>
      </c>
      <c r="F4313" s="3"/>
      <c r="G4313" s="3"/>
      <c r="H4313" s="3"/>
      <c r="I4313" s="3"/>
      <c r="J4313" s="3" t="s">
        <v>30091</v>
      </c>
      <c r="K4313" s="3"/>
      <c r="L4313" s="7" t="s">
        <v>190</v>
      </c>
      <c r="M4313" s="14" t="s">
        <v>30092</v>
      </c>
      <c r="N4313" s="3">
        <v>4326208</v>
      </c>
      <c r="O4313" s="3">
        <v>230</v>
      </c>
      <c r="P4313" s="3" t="s">
        <v>30093</v>
      </c>
      <c r="Q4313" s="17" t="s">
        <v>30094</v>
      </c>
      <c r="R4313" s="7" t="s">
        <v>30095</v>
      </c>
    </row>
    <row r="4314" spans="1:18" ht="67.5">
      <c r="A4314" s="8" t="s">
        <v>30096</v>
      </c>
      <c r="B4314" s="3" t="s">
        <v>30097</v>
      </c>
      <c r="C4314" s="4" t="s">
        <v>21434</v>
      </c>
      <c r="D4314" s="3" t="s">
        <v>30098</v>
      </c>
      <c r="E4314" s="6">
        <v>43944.904016203705</v>
      </c>
      <c r="F4314" s="3"/>
      <c r="G4314" s="3"/>
      <c r="H4314" s="3"/>
      <c r="I4314" s="3"/>
      <c r="J4314" s="3" t="s">
        <v>30099</v>
      </c>
      <c r="K4314" s="3"/>
      <c r="L4314" s="7" t="s">
        <v>27</v>
      </c>
      <c r="M4314" s="14" t="s">
        <v>30100</v>
      </c>
      <c r="N4314" s="3">
        <v>3</v>
      </c>
      <c r="O4314" s="3">
        <v>1</v>
      </c>
      <c r="P4314" s="3" t="s">
        <v>912</v>
      </c>
      <c r="Q4314" s="17" t="s">
        <v>30101</v>
      </c>
      <c r="R4314" s="7" t="s">
        <v>21437</v>
      </c>
    </row>
    <row r="4315" spans="1:18" ht="78.75">
      <c r="A4315" s="8" t="s">
        <v>30102</v>
      </c>
      <c r="B4315" s="3" t="s">
        <v>29168</v>
      </c>
      <c r="C4315" s="4" t="s">
        <v>29629</v>
      </c>
      <c r="D4315" s="3" t="s">
        <v>30103</v>
      </c>
      <c r="E4315" s="6">
        <v>43944.903773148151</v>
      </c>
      <c r="F4315" s="3"/>
      <c r="G4315" s="3"/>
      <c r="H4315" s="3"/>
      <c r="I4315" s="3"/>
      <c r="J4315" s="3" t="s">
        <v>29170</v>
      </c>
      <c r="K4315" s="3"/>
      <c r="L4315" s="7" t="s">
        <v>27</v>
      </c>
      <c r="M4315" s="14" t="s">
        <v>29171</v>
      </c>
      <c r="N4315" s="3">
        <v>2074</v>
      </c>
      <c r="O4315" s="3">
        <v>3131</v>
      </c>
      <c r="P4315" s="3" t="s">
        <v>29172</v>
      </c>
      <c r="Q4315" s="17" t="s">
        <v>30104</v>
      </c>
      <c r="R4315" s="7" t="s">
        <v>22938</v>
      </c>
    </row>
    <row r="4316" spans="1:18" ht="78.75">
      <c r="A4316" s="8" t="s">
        <v>30105</v>
      </c>
      <c r="B4316" s="3" t="s">
        <v>30106</v>
      </c>
      <c r="C4316" s="4" t="s">
        <v>30107</v>
      </c>
      <c r="D4316" s="3" t="s">
        <v>30108</v>
      </c>
      <c r="E4316" s="6">
        <v>43944.903611111113</v>
      </c>
      <c r="F4316" s="3"/>
      <c r="G4316" s="3"/>
      <c r="H4316" s="3"/>
      <c r="I4316" s="3"/>
      <c r="J4316" s="3" t="s">
        <v>30109</v>
      </c>
      <c r="K4316" s="3"/>
      <c r="L4316" s="7" t="s">
        <v>57</v>
      </c>
      <c r="M4316" s="14" t="s">
        <v>30110</v>
      </c>
      <c r="N4316" s="3">
        <v>124</v>
      </c>
      <c r="O4316" s="3">
        <v>562</v>
      </c>
      <c r="P4316" s="3" t="s">
        <v>13038</v>
      </c>
      <c r="Q4316" s="17" t="s">
        <v>30111</v>
      </c>
      <c r="R4316" s="7" t="s">
        <v>30112</v>
      </c>
    </row>
    <row r="4317" spans="1:18" ht="67.5">
      <c r="A4317" s="8" t="s">
        <v>30113</v>
      </c>
      <c r="B4317" s="3" t="s">
        <v>30114</v>
      </c>
      <c r="C4317" s="4" t="s">
        <v>27323</v>
      </c>
      <c r="D4317" s="3" t="s">
        <v>30115</v>
      </c>
      <c r="E4317" s="6">
        <v>43944.903553240743</v>
      </c>
      <c r="F4317" s="3"/>
      <c r="G4317" s="3"/>
      <c r="H4317" s="3"/>
      <c r="I4317" s="3"/>
      <c r="J4317" s="3" t="s">
        <v>30116</v>
      </c>
      <c r="K4317" s="3"/>
      <c r="L4317" s="7" t="s">
        <v>178</v>
      </c>
      <c r="M4317" s="14" t="s">
        <v>30117</v>
      </c>
      <c r="N4317" s="3">
        <v>164</v>
      </c>
      <c r="O4317" s="3">
        <v>175</v>
      </c>
      <c r="P4317" s="3"/>
      <c r="Q4317" s="17" t="s">
        <v>30118</v>
      </c>
      <c r="R4317" s="7" t="s">
        <v>27326</v>
      </c>
    </row>
    <row r="4318" spans="1:18" ht="56.25">
      <c r="A4318" s="8" t="s">
        <v>30119</v>
      </c>
      <c r="B4318" s="3" t="s">
        <v>30120</v>
      </c>
      <c r="C4318" s="4" t="s">
        <v>21947</v>
      </c>
      <c r="D4318" s="3" t="s">
        <v>30121</v>
      </c>
      <c r="E4318" s="6">
        <v>43944.903483796297</v>
      </c>
      <c r="F4318" s="3"/>
      <c r="G4318" s="3"/>
      <c r="H4318" s="3"/>
      <c r="I4318" s="3"/>
      <c r="J4318" s="3" t="s">
        <v>30122</v>
      </c>
      <c r="K4318" s="3"/>
      <c r="L4318" s="7" t="s">
        <v>27</v>
      </c>
      <c r="M4318" s="14" t="s">
        <v>30123</v>
      </c>
      <c r="N4318" s="3">
        <v>134</v>
      </c>
      <c r="O4318" s="3">
        <v>381</v>
      </c>
      <c r="P4318" s="3"/>
      <c r="Q4318" s="17" t="s">
        <v>30124</v>
      </c>
      <c r="R4318" s="7" t="s">
        <v>21952</v>
      </c>
    </row>
    <row r="4319" spans="1:18" ht="78.75">
      <c r="A4319" s="8" t="s">
        <v>30125</v>
      </c>
      <c r="B4319" s="3" t="s">
        <v>30126</v>
      </c>
      <c r="C4319" s="4" t="s">
        <v>21756</v>
      </c>
      <c r="D4319" s="3" t="s">
        <v>30127</v>
      </c>
      <c r="E4319" s="6">
        <v>43944.903425925921</v>
      </c>
      <c r="F4319" s="3"/>
      <c r="G4319" s="3"/>
      <c r="H4319" s="3"/>
      <c r="I4319" s="3"/>
      <c r="J4319" s="3" t="s">
        <v>30128</v>
      </c>
      <c r="K4319" s="3"/>
      <c r="L4319" s="7" t="s">
        <v>9604</v>
      </c>
      <c r="M4319" s="14" t="s">
        <v>30129</v>
      </c>
      <c r="N4319" s="3">
        <v>344</v>
      </c>
      <c r="O4319" s="3">
        <v>61</v>
      </c>
      <c r="P4319" s="3" t="s">
        <v>7721</v>
      </c>
      <c r="Q4319" s="17" t="s">
        <v>30130</v>
      </c>
      <c r="R4319" s="7" t="s">
        <v>21761</v>
      </c>
    </row>
    <row r="4320" spans="1:18" ht="33.75">
      <c r="A4320" s="8" t="s">
        <v>30131</v>
      </c>
      <c r="B4320" s="3" t="s">
        <v>30132</v>
      </c>
      <c r="C4320" s="4" t="s">
        <v>6901</v>
      </c>
      <c r="D4320" s="3" t="s">
        <v>30133</v>
      </c>
      <c r="E4320" s="6">
        <v>43944.903379629628</v>
      </c>
      <c r="F4320" s="3"/>
      <c r="G4320" s="3"/>
      <c r="H4320" s="3"/>
      <c r="I4320" s="3"/>
      <c r="J4320" s="3" t="s">
        <v>30134</v>
      </c>
      <c r="K4320" s="3"/>
      <c r="L4320" s="7" t="s">
        <v>178</v>
      </c>
      <c r="M4320" s="14" t="s">
        <v>30135</v>
      </c>
      <c r="N4320" s="3">
        <v>1809</v>
      </c>
      <c r="O4320" s="3">
        <v>1468</v>
      </c>
      <c r="P4320" s="3" t="s">
        <v>1800</v>
      </c>
      <c r="Q4320" s="17" t="s">
        <v>30136</v>
      </c>
      <c r="R4320" s="7" t="s">
        <v>6907</v>
      </c>
    </row>
    <row r="4321" spans="1:18" ht="45">
      <c r="A4321" s="8" t="s">
        <v>30137</v>
      </c>
      <c r="B4321" s="3" t="s">
        <v>26880</v>
      </c>
      <c r="C4321" s="4" t="s">
        <v>21976</v>
      </c>
      <c r="D4321" s="3" t="s">
        <v>30138</v>
      </c>
      <c r="E4321" s="6">
        <v>43944.903356481482</v>
      </c>
      <c r="F4321" s="3"/>
      <c r="G4321" s="3"/>
      <c r="H4321" s="3"/>
      <c r="I4321" s="3"/>
      <c r="J4321" s="3" t="s">
        <v>26882</v>
      </c>
      <c r="K4321" s="3"/>
      <c r="L4321" s="7" t="s">
        <v>27</v>
      </c>
      <c r="M4321" s="14" t="s">
        <v>26883</v>
      </c>
      <c r="N4321" s="3">
        <v>262</v>
      </c>
      <c r="O4321" s="3">
        <v>225</v>
      </c>
      <c r="P4321" s="3"/>
      <c r="Q4321" s="17" t="s">
        <v>30139</v>
      </c>
      <c r="R4321" s="7" t="s">
        <v>521</v>
      </c>
    </row>
    <row r="4322" spans="1:18" ht="56.25">
      <c r="A4322" s="8" t="s">
        <v>30140</v>
      </c>
      <c r="B4322" s="3" t="s">
        <v>30141</v>
      </c>
      <c r="C4322" s="4" t="s">
        <v>30142</v>
      </c>
      <c r="D4322" s="3" t="s">
        <v>30143</v>
      </c>
      <c r="E4322" s="6">
        <v>43944.903344907405</v>
      </c>
      <c r="F4322" s="3"/>
      <c r="G4322" s="3"/>
      <c r="H4322" s="3" t="s">
        <v>30144</v>
      </c>
      <c r="I4322" s="3" t="s">
        <v>30145</v>
      </c>
      <c r="J4322" s="3" t="s">
        <v>30146</v>
      </c>
      <c r="K4322" s="3" t="s">
        <v>30147</v>
      </c>
      <c r="L4322" s="7" t="s">
        <v>57</v>
      </c>
      <c r="M4322" s="14" t="s">
        <v>30148</v>
      </c>
      <c r="N4322" s="3">
        <v>6</v>
      </c>
      <c r="O4322" s="3">
        <v>19</v>
      </c>
      <c r="P4322" s="3"/>
      <c r="Q4322" s="17" t="s">
        <v>30149</v>
      </c>
      <c r="R4322" s="7" t="s">
        <v>30150</v>
      </c>
    </row>
    <row r="4323" spans="1:18" ht="45">
      <c r="A4323" s="8" t="s">
        <v>30151</v>
      </c>
      <c r="B4323" s="3" t="s">
        <v>30152</v>
      </c>
      <c r="C4323" s="4" t="s">
        <v>26553</v>
      </c>
      <c r="D4323" s="3" t="s">
        <v>30153</v>
      </c>
      <c r="E4323" s="6">
        <v>43944.903275462959</v>
      </c>
      <c r="F4323" s="3"/>
      <c r="G4323" s="3"/>
      <c r="H4323" s="3"/>
      <c r="I4323" s="3"/>
      <c r="J4323" s="3" t="s">
        <v>30154</v>
      </c>
      <c r="K4323" s="3"/>
      <c r="L4323" s="7" t="s">
        <v>178</v>
      </c>
      <c r="M4323" s="14" t="s">
        <v>30155</v>
      </c>
      <c r="N4323" s="3">
        <v>161</v>
      </c>
      <c r="O4323" s="3">
        <v>297</v>
      </c>
      <c r="P4323" s="3"/>
      <c r="Q4323" s="17" t="s">
        <v>30156</v>
      </c>
      <c r="R4323" s="7" t="s">
        <v>26558</v>
      </c>
    </row>
    <row r="4324" spans="1:18" ht="67.5">
      <c r="A4324" s="8" t="s">
        <v>30157</v>
      </c>
      <c r="B4324" s="3" t="s">
        <v>30158</v>
      </c>
      <c r="C4324" s="4" t="s">
        <v>30159</v>
      </c>
      <c r="D4324" s="3" t="s">
        <v>30160</v>
      </c>
      <c r="E4324" s="6">
        <v>43944.90325231482</v>
      </c>
      <c r="F4324" s="3"/>
      <c r="G4324" s="3"/>
      <c r="H4324" s="3" t="s">
        <v>30161</v>
      </c>
      <c r="I4324" s="3" t="s">
        <v>30162</v>
      </c>
      <c r="J4324" s="3" t="s">
        <v>30163</v>
      </c>
      <c r="K4324" s="3" t="s">
        <v>30164</v>
      </c>
      <c r="L4324" s="7" t="s">
        <v>27</v>
      </c>
      <c r="M4324" s="14" t="s">
        <v>30165</v>
      </c>
      <c r="N4324" s="3">
        <v>28</v>
      </c>
      <c r="O4324" s="3">
        <v>341</v>
      </c>
      <c r="P4324" s="3" t="s">
        <v>30166</v>
      </c>
      <c r="Q4324" s="17" t="s">
        <v>30167</v>
      </c>
      <c r="R4324" s="7" t="s">
        <v>30168</v>
      </c>
    </row>
    <row r="4325" spans="1:18" ht="78.75">
      <c r="A4325" s="8" t="s">
        <v>30169</v>
      </c>
      <c r="B4325" s="3" t="s">
        <v>30170</v>
      </c>
      <c r="C4325" s="4" t="s">
        <v>21756</v>
      </c>
      <c r="D4325" s="3" t="s">
        <v>30171</v>
      </c>
      <c r="E4325" s="6">
        <v>43944.903217592597</v>
      </c>
      <c r="F4325" s="3"/>
      <c r="G4325" s="3"/>
      <c r="H4325" s="3"/>
      <c r="I4325" s="3"/>
      <c r="J4325" s="3" t="s">
        <v>30172</v>
      </c>
      <c r="K4325" s="3"/>
      <c r="L4325" s="7" t="s">
        <v>27</v>
      </c>
      <c r="M4325" s="14" t="s">
        <v>30173</v>
      </c>
      <c r="N4325" s="3">
        <v>12</v>
      </c>
      <c r="O4325" s="3">
        <v>187</v>
      </c>
      <c r="P4325" s="3"/>
      <c r="Q4325" s="17" t="s">
        <v>30174</v>
      </c>
      <c r="R4325" s="7" t="s">
        <v>21761</v>
      </c>
    </row>
    <row r="4326" spans="1:18" ht="78.75">
      <c r="A4326" s="8" t="s">
        <v>30175</v>
      </c>
      <c r="B4326" s="3" t="s">
        <v>30176</v>
      </c>
      <c r="C4326" s="4" t="s">
        <v>21756</v>
      </c>
      <c r="D4326" s="3" t="s">
        <v>30177</v>
      </c>
      <c r="E4326" s="6">
        <v>43944.903124999997</v>
      </c>
      <c r="F4326" s="3"/>
      <c r="G4326" s="3"/>
      <c r="H4326" s="3"/>
      <c r="I4326" s="3"/>
      <c r="J4326" s="3" t="s">
        <v>30178</v>
      </c>
      <c r="K4326" s="3"/>
      <c r="L4326" s="7" t="s">
        <v>27</v>
      </c>
      <c r="M4326" s="14" t="s">
        <v>30179</v>
      </c>
      <c r="N4326" s="3">
        <v>74</v>
      </c>
      <c r="O4326" s="3">
        <v>632</v>
      </c>
      <c r="P4326" s="3" t="s">
        <v>30180</v>
      </c>
      <c r="Q4326" s="17" t="s">
        <v>30181</v>
      </c>
      <c r="R4326" s="7" t="s">
        <v>21761</v>
      </c>
    </row>
    <row r="4327" spans="1:18" ht="67.5">
      <c r="A4327" s="8" t="s">
        <v>30182</v>
      </c>
      <c r="B4327" s="3" t="s">
        <v>30183</v>
      </c>
      <c r="C4327" s="4" t="s">
        <v>27323</v>
      </c>
      <c r="D4327" s="3" t="s">
        <v>30184</v>
      </c>
      <c r="E4327" s="6">
        <v>43944.903101851851</v>
      </c>
      <c r="F4327" s="3"/>
      <c r="G4327" s="3"/>
      <c r="H4327" s="3"/>
      <c r="I4327" s="3"/>
      <c r="J4327" s="3" t="s">
        <v>30185</v>
      </c>
      <c r="K4327" s="3"/>
      <c r="L4327" s="7" t="s">
        <v>178</v>
      </c>
      <c r="M4327" s="14" t="s">
        <v>30186</v>
      </c>
      <c r="N4327" s="3">
        <v>1079</v>
      </c>
      <c r="O4327" s="3">
        <v>419</v>
      </c>
      <c r="P4327" s="3" t="s">
        <v>30187</v>
      </c>
      <c r="Q4327" s="17" t="s">
        <v>30188</v>
      </c>
      <c r="R4327" s="7" t="s">
        <v>27326</v>
      </c>
    </row>
    <row r="4328" spans="1:18" ht="78.75">
      <c r="A4328" s="8" t="s">
        <v>30189</v>
      </c>
      <c r="B4328" s="3" t="s">
        <v>30190</v>
      </c>
      <c r="C4328" s="4" t="s">
        <v>30191</v>
      </c>
      <c r="D4328" s="3" t="s">
        <v>30184</v>
      </c>
      <c r="E4328" s="6">
        <v>43944.903101851851</v>
      </c>
      <c r="F4328" s="3"/>
      <c r="G4328" s="3"/>
      <c r="H4328" s="3"/>
      <c r="I4328" s="3"/>
      <c r="J4328" s="3" t="s">
        <v>30192</v>
      </c>
      <c r="K4328" s="3"/>
      <c r="L4328" s="7" t="s">
        <v>27</v>
      </c>
      <c r="M4328" s="14" t="s">
        <v>30193</v>
      </c>
      <c r="N4328" s="3">
        <v>11266</v>
      </c>
      <c r="O4328" s="3">
        <v>5337</v>
      </c>
      <c r="P4328" s="3" t="s">
        <v>30194</v>
      </c>
      <c r="Q4328" s="17" t="s">
        <v>30195</v>
      </c>
      <c r="R4328" s="7" t="s">
        <v>30196</v>
      </c>
    </row>
    <row r="4329" spans="1:18" ht="67.5">
      <c r="A4329" s="8" t="s">
        <v>30197</v>
      </c>
      <c r="B4329" s="3" t="s">
        <v>30198</v>
      </c>
      <c r="C4329" s="4" t="s">
        <v>21725</v>
      </c>
      <c r="D4329" s="3" t="s">
        <v>30199</v>
      </c>
      <c r="E4329" s="6">
        <v>43944.903043981481</v>
      </c>
      <c r="F4329" s="3"/>
      <c r="G4329" s="3"/>
      <c r="H4329" s="3"/>
      <c r="I4329" s="3"/>
      <c r="J4329" s="3" t="s">
        <v>30200</v>
      </c>
      <c r="K4329" s="3"/>
      <c r="L4329" s="7" t="s">
        <v>57</v>
      </c>
      <c r="M4329" s="14" t="s">
        <v>30201</v>
      </c>
      <c r="N4329" s="3">
        <v>2497</v>
      </c>
      <c r="O4329" s="3">
        <v>1585</v>
      </c>
      <c r="P4329" s="3"/>
      <c r="Q4329" s="17" t="s">
        <v>30202</v>
      </c>
      <c r="R4329" s="7" t="s">
        <v>21730</v>
      </c>
    </row>
    <row r="4330" spans="1:18" ht="56.25">
      <c r="A4330" s="8" t="s">
        <v>30203</v>
      </c>
      <c r="B4330" s="3" t="s">
        <v>30204</v>
      </c>
      <c r="C4330" s="4" t="s">
        <v>22584</v>
      </c>
      <c r="D4330" s="3" t="s">
        <v>30205</v>
      </c>
      <c r="E4330" s="6">
        <v>43944.903032407412</v>
      </c>
      <c r="F4330" s="3"/>
      <c r="G4330" s="3"/>
      <c r="H4330" s="3"/>
      <c r="I4330" s="3"/>
      <c r="J4330" s="3" t="s">
        <v>30206</v>
      </c>
      <c r="K4330" s="3"/>
      <c r="L4330" s="7" t="s">
        <v>57</v>
      </c>
      <c r="M4330" s="14" t="s">
        <v>30207</v>
      </c>
      <c r="N4330" s="3">
        <v>2976</v>
      </c>
      <c r="O4330" s="3">
        <v>3281</v>
      </c>
      <c r="P4330" s="3" t="s">
        <v>30208</v>
      </c>
      <c r="Q4330" s="17" t="s">
        <v>30209</v>
      </c>
      <c r="R4330" s="7" t="s">
        <v>22590</v>
      </c>
    </row>
    <row r="4331" spans="1:18" ht="45">
      <c r="A4331" s="8" t="s">
        <v>30210</v>
      </c>
      <c r="B4331" s="3" t="s">
        <v>29748</v>
      </c>
      <c r="C4331" s="4" t="s">
        <v>22472</v>
      </c>
      <c r="D4331" s="3" t="s">
        <v>30211</v>
      </c>
      <c r="E4331" s="6">
        <v>43944.902974537035</v>
      </c>
      <c r="F4331" s="3"/>
      <c r="G4331" s="3"/>
      <c r="H4331" s="3"/>
      <c r="I4331" s="3"/>
      <c r="J4331" s="3" t="s">
        <v>29750</v>
      </c>
      <c r="K4331" s="3"/>
      <c r="L4331" s="7" t="s">
        <v>27</v>
      </c>
      <c r="M4331" s="14" t="s">
        <v>29751</v>
      </c>
      <c r="N4331" s="3">
        <v>1877</v>
      </c>
      <c r="O4331" s="3">
        <v>3718</v>
      </c>
      <c r="P4331" s="3" t="s">
        <v>29752</v>
      </c>
      <c r="Q4331" s="17" t="s">
        <v>30212</v>
      </c>
      <c r="R4331" s="7" t="s">
        <v>1098</v>
      </c>
    </row>
    <row r="4332" spans="1:18" ht="33.75">
      <c r="A4332" s="8" t="s">
        <v>30213</v>
      </c>
      <c r="B4332" s="3" t="s">
        <v>30214</v>
      </c>
      <c r="C4332" s="4" t="s">
        <v>30215</v>
      </c>
      <c r="D4332" s="3" t="s">
        <v>30216</v>
      </c>
      <c r="E4332" s="6">
        <v>43944.902939814812</v>
      </c>
      <c r="F4332" s="3"/>
      <c r="G4332" s="3"/>
      <c r="H4332" s="3"/>
      <c r="I4332" s="3"/>
      <c r="J4332" s="3" t="s">
        <v>30217</v>
      </c>
      <c r="K4332" s="3"/>
      <c r="L4332" s="7" t="s">
        <v>27</v>
      </c>
      <c r="M4332" s="14" t="s">
        <v>30218</v>
      </c>
      <c r="N4332" s="3">
        <v>220</v>
      </c>
      <c r="O4332" s="3">
        <v>2458</v>
      </c>
      <c r="P4332" s="3" t="s">
        <v>30219</v>
      </c>
      <c r="Q4332" s="17" t="s">
        <v>30220</v>
      </c>
      <c r="R4332" s="7" t="s">
        <v>30221</v>
      </c>
    </row>
    <row r="4333" spans="1:18" ht="45">
      <c r="A4333" s="8" t="s">
        <v>30222</v>
      </c>
      <c r="B4333" s="3" t="s">
        <v>30223</v>
      </c>
      <c r="C4333" s="4" t="s">
        <v>22472</v>
      </c>
      <c r="D4333" s="3" t="s">
        <v>30224</v>
      </c>
      <c r="E4333" s="6">
        <v>43944.902905092589</v>
      </c>
      <c r="F4333" s="3"/>
      <c r="G4333" s="3"/>
      <c r="H4333" s="3"/>
      <c r="I4333" s="3"/>
      <c r="J4333" s="3" t="s">
        <v>30225</v>
      </c>
      <c r="K4333" s="3"/>
      <c r="L4333" s="7" t="s">
        <v>178</v>
      </c>
      <c r="M4333" s="14" t="s">
        <v>30226</v>
      </c>
      <c r="N4333" s="3">
        <v>190</v>
      </c>
      <c r="O4333" s="3">
        <v>361</v>
      </c>
      <c r="P4333" s="3" t="s">
        <v>1096</v>
      </c>
      <c r="Q4333" s="17" t="s">
        <v>30227</v>
      </c>
      <c r="R4333" s="7" t="s">
        <v>1098</v>
      </c>
    </row>
    <row r="4334" spans="1:18" ht="45">
      <c r="A4334" s="8" t="s">
        <v>30228</v>
      </c>
      <c r="B4334" s="3" t="s">
        <v>30229</v>
      </c>
      <c r="C4334" s="4" t="s">
        <v>30230</v>
      </c>
      <c r="D4334" s="3" t="s">
        <v>30231</v>
      </c>
      <c r="E4334" s="6">
        <v>43944.90289351852</v>
      </c>
      <c r="F4334" s="3"/>
      <c r="G4334" s="3"/>
      <c r="H4334" s="3"/>
      <c r="I4334" s="3"/>
      <c r="J4334" s="3" t="s">
        <v>30232</v>
      </c>
      <c r="K4334" s="3"/>
      <c r="L4334" s="7" t="s">
        <v>27</v>
      </c>
      <c r="M4334" s="14" t="s">
        <v>30233</v>
      </c>
      <c r="N4334" s="3">
        <v>19</v>
      </c>
      <c r="O4334" s="3">
        <v>46</v>
      </c>
      <c r="P4334" s="3" t="s">
        <v>28506</v>
      </c>
      <c r="Q4334" s="17" t="s">
        <v>30234</v>
      </c>
      <c r="R4334" s="7" t="s">
        <v>30235</v>
      </c>
    </row>
    <row r="4335" spans="1:18" ht="45">
      <c r="A4335" s="8" t="s">
        <v>30236</v>
      </c>
      <c r="B4335" s="3" t="s">
        <v>30237</v>
      </c>
      <c r="C4335" s="4" t="s">
        <v>27616</v>
      </c>
      <c r="D4335" s="3" t="s">
        <v>30238</v>
      </c>
      <c r="E4335" s="6">
        <v>43944.902835648143</v>
      </c>
      <c r="F4335" s="3"/>
      <c r="G4335" s="3"/>
      <c r="H4335" s="3"/>
      <c r="I4335" s="3"/>
      <c r="J4335" s="3" t="s">
        <v>30239</v>
      </c>
      <c r="K4335" s="3"/>
      <c r="L4335" s="7" t="s">
        <v>27</v>
      </c>
      <c r="M4335" s="14" t="s">
        <v>30240</v>
      </c>
      <c r="N4335" s="3">
        <v>108433</v>
      </c>
      <c r="O4335" s="3">
        <v>35797</v>
      </c>
      <c r="P4335" s="3" t="s">
        <v>4443</v>
      </c>
      <c r="Q4335" s="17" t="s">
        <v>30241</v>
      </c>
      <c r="R4335" s="7" t="s">
        <v>15415</v>
      </c>
    </row>
    <row r="4336" spans="1:18" ht="78.75">
      <c r="A4336" s="8" t="s">
        <v>30242</v>
      </c>
      <c r="B4336" s="3" t="s">
        <v>30243</v>
      </c>
      <c r="C4336" s="4" t="s">
        <v>21756</v>
      </c>
      <c r="D4336" s="3" t="s">
        <v>30244</v>
      </c>
      <c r="E4336" s="6">
        <v>43944.902824074074</v>
      </c>
      <c r="F4336" s="3"/>
      <c r="G4336" s="3"/>
      <c r="H4336" s="3"/>
      <c r="I4336" s="3"/>
      <c r="J4336" s="3" t="s">
        <v>30245</v>
      </c>
      <c r="K4336" s="3"/>
      <c r="L4336" s="7" t="s">
        <v>27</v>
      </c>
      <c r="M4336" s="14" t="s">
        <v>30246</v>
      </c>
      <c r="N4336" s="3">
        <v>2890</v>
      </c>
      <c r="O4336" s="3">
        <v>3991</v>
      </c>
      <c r="P4336" s="3" t="s">
        <v>30247</v>
      </c>
      <c r="Q4336" s="17" t="s">
        <v>30248</v>
      </c>
      <c r="R4336" s="7" t="s">
        <v>21761</v>
      </c>
    </row>
    <row r="4337" spans="1:18" ht="33.75">
      <c r="A4337" s="8" t="s">
        <v>30249</v>
      </c>
      <c r="B4337" s="3" t="s">
        <v>24615</v>
      </c>
      <c r="C4337" s="4" t="s">
        <v>30250</v>
      </c>
      <c r="D4337" s="3" t="s">
        <v>30251</v>
      </c>
      <c r="E4337" s="6">
        <v>43944.902777777781</v>
      </c>
      <c r="F4337" s="3"/>
      <c r="G4337" s="3"/>
      <c r="H4337" s="3"/>
      <c r="I4337" s="3"/>
      <c r="J4337" s="3" t="s">
        <v>24617</v>
      </c>
      <c r="K4337" s="3"/>
      <c r="L4337" s="7" t="s">
        <v>190</v>
      </c>
      <c r="M4337" s="14" t="s">
        <v>24618</v>
      </c>
      <c r="N4337" s="3">
        <v>10664</v>
      </c>
      <c r="O4337" s="3">
        <v>740</v>
      </c>
      <c r="P4337" s="3" t="s">
        <v>912</v>
      </c>
      <c r="Q4337" s="17" t="s">
        <v>30252</v>
      </c>
      <c r="R4337" s="7" t="s">
        <v>30253</v>
      </c>
    </row>
    <row r="4338" spans="1:18" ht="78.75">
      <c r="A4338" s="8" t="s">
        <v>30254</v>
      </c>
      <c r="B4338" s="3" t="s">
        <v>30255</v>
      </c>
      <c r="C4338" s="4" t="s">
        <v>21756</v>
      </c>
      <c r="D4338" s="3" t="s">
        <v>30256</v>
      </c>
      <c r="E4338" s="6">
        <v>43944.902708333335</v>
      </c>
      <c r="F4338" s="3"/>
      <c r="G4338" s="3"/>
      <c r="H4338" s="3"/>
      <c r="I4338" s="3"/>
      <c r="J4338" s="3" t="s">
        <v>30257</v>
      </c>
      <c r="K4338" s="3"/>
      <c r="L4338" s="7" t="s">
        <v>27</v>
      </c>
      <c r="M4338" s="14" t="s">
        <v>30258</v>
      </c>
      <c r="N4338" s="3">
        <v>329</v>
      </c>
      <c r="O4338" s="3">
        <v>279</v>
      </c>
      <c r="P4338" s="3" t="s">
        <v>30259</v>
      </c>
      <c r="Q4338" s="17" t="s">
        <v>30260</v>
      </c>
      <c r="R4338" s="7" t="s">
        <v>21761</v>
      </c>
    </row>
    <row r="4339" spans="1:18" ht="67.5">
      <c r="A4339" s="8" t="s">
        <v>30261</v>
      </c>
      <c r="B4339" s="3" t="s">
        <v>30262</v>
      </c>
      <c r="C4339" s="4" t="s">
        <v>24565</v>
      </c>
      <c r="D4339" s="3" t="s">
        <v>30263</v>
      </c>
      <c r="E4339" s="6">
        <v>43944.902696759258</v>
      </c>
      <c r="F4339" s="3"/>
      <c r="G4339" s="3"/>
      <c r="H4339" s="3"/>
      <c r="I4339" s="3"/>
      <c r="J4339" s="3" t="s">
        <v>30264</v>
      </c>
      <c r="K4339" s="3"/>
      <c r="L4339" s="7" t="s">
        <v>27</v>
      </c>
      <c r="M4339" s="14" t="s">
        <v>30265</v>
      </c>
      <c r="N4339" s="3">
        <v>194</v>
      </c>
      <c r="O4339" s="3">
        <v>582</v>
      </c>
      <c r="P4339" s="3" t="s">
        <v>30266</v>
      </c>
      <c r="Q4339" s="17" t="s">
        <v>30267</v>
      </c>
      <c r="R4339" s="7" t="s">
        <v>24570</v>
      </c>
    </row>
    <row r="4340" spans="1:18" ht="67.5">
      <c r="A4340" s="8" t="s">
        <v>30268</v>
      </c>
      <c r="B4340" s="3" t="s">
        <v>16303</v>
      </c>
      <c r="C4340" s="4" t="s">
        <v>30269</v>
      </c>
      <c r="D4340" s="3" t="s">
        <v>30270</v>
      </c>
      <c r="E4340" s="6">
        <v>43944.902673611112</v>
      </c>
      <c r="F4340" s="3"/>
      <c r="G4340" s="3"/>
      <c r="H4340" s="3"/>
      <c r="I4340" s="3"/>
      <c r="J4340" s="3" t="s">
        <v>16306</v>
      </c>
      <c r="K4340" s="3"/>
      <c r="L4340" s="7" t="s">
        <v>1400</v>
      </c>
      <c r="M4340" s="14" t="s">
        <v>16307</v>
      </c>
      <c r="N4340" s="3">
        <v>9020</v>
      </c>
      <c r="O4340" s="3">
        <v>86</v>
      </c>
      <c r="P4340" s="3"/>
      <c r="Q4340" s="17" t="s">
        <v>30271</v>
      </c>
      <c r="R4340" s="7" t="s">
        <v>30272</v>
      </c>
    </row>
    <row r="4341" spans="1:18" ht="33.75">
      <c r="A4341" s="8" t="s">
        <v>30273</v>
      </c>
      <c r="B4341" s="3" t="s">
        <v>30274</v>
      </c>
      <c r="C4341" s="4" t="s">
        <v>30275</v>
      </c>
      <c r="D4341" s="3" t="s">
        <v>30276</v>
      </c>
      <c r="E4341" s="6">
        <v>43944.902569444443</v>
      </c>
      <c r="F4341" s="3"/>
      <c r="G4341" s="3"/>
      <c r="H4341" s="3"/>
      <c r="I4341" s="3"/>
      <c r="J4341" s="3" t="s">
        <v>30277</v>
      </c>
      <c r="K4341" s="3"/>
      <c r="L4341" s="7" t="s">
        <v>178</v>
      </c>
      <c r="M4341" s="14" t="s">
        <v>30278</v>
      </c>
      <c r="N4341" s="3">
        <v>657</v>
      </c>
      <c r="O4341" s="3">
        <v>444</v>
      </c>
      <c r="P4341" s="3"/>
      <c r="Q4341" s="17" t="s">
        <v>30279</v>
      </c>
      <c r="R4341" s="7" t="s">
        <v>30280</v>
      </c>
    </row>
    <row r="4342" spans="1:18" ht="67.5">
      <c r="A4342" s="8" t="s">
        <v>30281</v>
      </c>
      <c r="B4342" s="3" t="s">
        <v>30282</v>
      </c>
      <c r="C4342" s="4" t="s">
        <v>21725</v>
      </c>
      <c r="D4342" s="3" t="s">
        <v>30283</v>
      </c>
      <c r="E4342" s="6">
        <v>43944.90253472222</v>
      </c>
      <c r="F4342" s="3"/>
      <c r="G4342" s="3"/>
      <c r="H4342" s="3"/>
      <c r="I4342" s="3"/>
      <c r="J4342" s="3" t="s">
        <v>30284</v>
      </c>
      <c r="K4342" s="3"/>
      <c r="L4342" s="7" t="s">
        <v>27</v>
      </c>
      <c r="M4342" s="14" t="s">
        <v>340</v>
      </c>
      <c r="N4342" s="3">
        <v>187</v>
      </c>
      <c r="O4342" s="3">
        <v>648</v>
      </c>
      <c r="P4342" s="3" t="s">
        <v>30285</v>
      </c>
      <c r="Q4342" s="17" t="s">
        <v>30286</v>
      </c>
      <c r="R4342" s="7" t="s">
        <v>21730</v>
      </c>
    </row>
    <row r="4343" spans="1:18" ht="101.25">
      <c r="A4343" s="8" t="s">
        <v>30287</v>
      </c>
      <c r="B4343" s="3" t="s">
        <v>30288</v>
      </c>
      <c r="C4343" s="4" t="s">
        <v>21534</v>
      </c>
      <c r="D4343" s="3" t="s">
        <v>30289</v>
      </c>
      <c r="E4343" s="6">
        <v>43944.902465277773</v>
      </c>
      <c r="F4343" s="3"/>
      <c r="G4343" s="3"/>
      <c r="H4343" s="3"/>
      <c r="I4343" s="3"/>
      <c r="J4343" s="3" t="s">
        <v>30290</v>
      </c>
      <c r="K4343" s="3"/>
      <c r="L4343" s="7" t="s">
        <v>27</v>
      </c>
      <c r="M4343" s="14" t="s">
        <v>30291</v>
      </c>
      <c r="N4343" s="3">
        <v>137</v>
      </c>
      <c r="O4343" s="3">
        <v>810</v>
      </c>
      <c r="P4343" s="3"/>
      <c r="Q4343" s="17" t="s">
        <v>30292</v>
      </c>
      <c r="R4343" s="7" t="s">
        <v>21538</v>
      </c>
    </row>
    <row r="4344" spans="1:18" ht="78.75">
      <c r="A4344" s="8" t="s">
        <v>30293</v>
      </c>
      <c r="B4344" s="3" t="s">
        <v>30294</v>
      </c>
      <c r="C4344" s="4" t="s">
        <v>21756</v>
      </c>
      <c r="D4344" s="3" t="s">
        <v>30295</v>
      </c>
      <c r="E4344" s="6">
        <v>43944.902395833335</v>
      </c>
      <c r="F4344" s="3"/>
      <c r="G4344" s="3"/>
      <c r="H4344" s="3"/>
      <c r="I4344" s="3"/>
      <c r="J4344" s="3" t="s">
        <v>30296</v>
      </c>
      <c r="K4344" s="3"/>
      <c r="L4344" s="7" t="s">
        <v>27</v>
      </c>
      <c r="M4344" s="14" t="s">
        <v>30297</v>
      </c>
      <c r="N4344" s="3">
        <v>294</v>
      </c>
      <c r="O4344" s="3">
        <v>437</v>
      </c>
      <c r="P4344" s="3" t="s">
        <v>10269</v>
      </c>
      <c r="Q4344" s="17" t="s">
        <v>30298</v>
      </c>
      <c r="R4344" s="7" t="s">
        <v>21761</v>
      </c>
    </row>
    <row r="4345" spans="1:18" ht="45">
      <c r="A4345" s="8" t="s">
        <v>30299</v>
      </c>
      <c r="B4345" s="3" t="s">
        <v>30300</v>
      </c>
      <c r="C4345" s="4" t="s">
        <v>30301</v>
      </c>
      <c r="D4345" s="3" t="s">
        <v>30302</v>
      </c>
      <c r="E4345" s="6">
        <v>43944.901932870373</v>
      </c>
      <c r="F4345" s="3"/>
      <c r="G4345" s="3"/>
      <c r="H4345" s="3"/>
      <c r="I4345" s="3"/>
      <c r="J4345" s="3" t="s">
        <v>30303</v>
      </c>
      <c r="K4345" s="3"/>
      <c r="L4345" s="7" t="s">
        <v>656</v>
      </c>
      <c r="M4345" s="14" t="s">
        <v>30304</v>
      </c>
      <c r="N4345" s="3">
        <v>102244</v>
      </c>
      <c r="O4345" s="3">
        <v>597</v>
      </c>
      <c r="P4345" s="3" t="s">
        <v>24652</v>
      </c>
      <c r="Q4345" s="17" t="s">
        <v>30305</v>
      </c>
      <c r="R4345" s="7" t="s">
        <v>30306</v>
      </c>
    </row>
    <row r="4346" spans="1:18" ht="78.75">
      <c r="A4346" s="8" t="s">
        <v>30307</v>
      </c>
      <c r="B4346" s="3" t="s">
        <v>30308</v>
      </c>
      <c r="C4346" s="4" t="s">
        <v>21756</v>
      </c>
      <c r="D4346" s="3" t="s">
        <v>30309</v>
      </c>
      <c r="E4346" s="6">
        <v>43944.901863425926</v>
      </c>
      <c r="F4346" s="3"/>
      <c r="G4346" s="3"/>
      <c r="H4346" s="3"/>
      <c r="I4346" s="3"/>
      <c r="J4346" s="3" t="s">
        <v>30310</v>
      </c>
      <c r="K4346" s="3"/>
      <c r="L4346" s="7" t="s">
        <v>27</v>
      </c>
      <c r="M4346" s="14" t="s">
        <v>30311</v>
      </c>
      <c r="N4346" s="3">
        <v>304</v>
      </c>
      <c r="O4346" s="3">
        <v>735</v>
      </c>
      <c r="P4346" s="3" t="s">
        <v>30312</v>
      </c>
      <c r="Q4346" s="17" t="s">
        <v>30313</v>
      </c>
      <c r="R4346" s="7" t="s">
        <v>21761</v>
      </c>
    </row>
    <row r="4347" spans="1:18" ht="78.75">
      <c r="A4347" s="8" t="s">
        <v>30314</v>
      </c>
      <c r="B4347" s="3" t="s">
        <v>30315</v>
      </c>
      <c r="C4347" s="4" t="s">
        <v>24068</v>
      </c>
      <c r="D4347" s="3" t="s">
        <v>30316</v>
      </c>
      <c r="E4347" s="6">
        <v>43944.901759259257</v>
      </c>
      <c r="F4347" s="3"/>
      <c r="G4347" s="3"/>
      <c r="H4347" s="3"/>
      <c r="I4347" s="3"/>
      <c r="J4347" s="3" t="s">
        <v>30317</v>
      </c>
      <c r="K4347" s="3"/>
      <c r="L4347" s="7" t="s">
        <v>27</v>
      </c>
      <c r="M4347" s="14" t="s">
        <v>30318</v>
      </c>
      <c r="N4347" s="3">
        <v>22593</v>
      </c>
      <c r="O4347" s="3">
        <v>12047</v>
      </c>
      <c r="P4347" s="3"/>
      <c r="Q4347" s="17" t="s">
        <v>30319</v>
      </c>
      <c r="R4347" s="7" t="s">
        <v>24073</v>
      </c>
    </row>
    <row r="4348" spans="1:18" ht="78.75">
      <c r="A4348" s="8" t="s">
        <v>30320</v>
      </c>
      <c r="B4348" s="3" t="s">
        <v>30321</v>
      </c>
      <c r="C4348" s="4" t="s">
        <v>21756</v>
      </c>
      <c r="D4348" s="3" t="s">
        <v>30322</v>
      </c>
      <c r="E4348" s="6">
        <v>43944.901701388888</v>
      </c>
      <c r="F4348" s="3"/>
      <c r="G4348" s="3"/>
      <c r="H4348" s="3"/>
      <c r="I4348" s="3"/>
      <c r="J4348" s="3" t="s">
        <v>30323</v>
      </c>
      <c r="K4348" s="3"/>
      <c r="L4348" s="7" t="s">
        <v>57</v>
      </c>
      <c r="M4348" s="14" t="s">
        <v>30324</v>
      </c>
      <c r="N4348" s="3">
        <v>115</v>
      </c>
      <c r="O4348" s="3">
        <v>148</v>
      </c>
      <c r="P4348" s="3" t="s">
        <v>30325</v>
      </c>
      <c r="Q4348" s="17" t="s">
        <v>30326</v>
      </c>
      <c r="R4348" s="7" t="s">
        <v>21761</v>
      </c>
    </row>
    <row r="4349" spans="1:18" ht="67.5">
      <c r="A4349" s="8" t="s">
        <v>30327</v>
      </c>
      <c r="B4349" s="3" t="s">
        <v>30328</v>
      </c>
      <c r="C4349" s="4" t="s">
        <v>30329</v>
      </c>
      <c r="D4349" s="3" t="s">
        <v>30330</v>
      </c>
      <c r="E4349" s="6">
        <v>43944.901666666672</v>
      </c>
      <c r="F4349" s="3"/>
      <c r="G4349" s="3"/>
      <c r="H4349" s="3"/>
      <c r="I4349" s="3"/>
      <c r="J4349" s="3" t="s">
        <v>30331</v>
      </c>
      <c r="K4349" s="3"/>
      <c r="L4349" s="7" t="s">
        <v>178</v>
      </c>
      <c r="M4349" s="14" t="s">
        <v>30332</v>
      </c>
      <c r="N4349" s="3">
        <v>73</v>
      </c>
      <c r="O4349" s="3">
        <v>263</v>
      </c>
      <c r="P4349" s="3" t="s">
        <v>3293</v>
      </c>
      <c r="Q4349" s="17" t="s">
        <v>30333</v>
      </c>
      <c r="R4349" s="7" t="s">
        <v>30334</v>
      </c>
    </row>
    <row r="4350" spans="1:18" ht="101.25">
      <c r="A4350" s="8" t="s">
        <v>30335</v>
      </c>
      <c r="B4350" s="3" t="s">
        <v>30336</v>
      </c>
      <c r="C4350" s="4" t="s">
        <v>21969</v>
      </c>
      <c r="D4350" s="3" t="s">
        <v>30337</v>
      </c>
      <c r="E4350" s="6">
        <v>43944.901574074072</v>
      </c>
      <c r="F4350" s="3"/>
      <c r="G4350" s="3"/>
      <c r="H4350" s="3"/>
      <c r="I4350" s="3"/>
      <c r="J4350" s="3" t="s">
        <v>30338</v>
      </c>
      <c r="K4350" s="3"/>
      <c r="L4350" s="7" t="s">
        <v>57</v>
      </c>
      <c r="M4350" s="14" t="s">
        <v>30339</v>
      </c>
      <c r="N4350" s="3">
        <v>2021</v>
      </c>
      <c r="O4350" s="3">
        <v>4758</v>
      </c>
      <c r="P4350" s="3"/>
      <c r="Q4350" s="17" t="s">
        <v>30340</v>
      </c>
      <c r="R4350" s="7" t="s">
        <v>21973</v>
      </c>
    </row>
    <row r="4351" spans="1:18" ht="56.25">
      <c r="A4351" s="8" t="s">
        <v>30341</v>
      </c>
      <c r="B4351" s="3" t="s">
        <v>30342</v>
      </c>
      <c r="C4351" s="4" t="s">
        <v>30343</v>
      </c>
      <c r="D4351" s="3" t="s">
        <v>30344</v>
      </c>
      <c r="E4351" s="6">
        <v>43944.901562500003</v>
      </c>
      <c r="F4351" s="3"/>
      <c r="G4351" s="3"/>
      <c r="H4351" s="3"/>
      <c r="I4351" s="3"/>
      <c r="J4351" s="3" t="s">
        <v>30345</v>
      </c>
      <c r="K4351" s="3"/>
      <c r="L4351" s="7" t="s">
        <v>27</v>
      </c>
      <c r="M4351" s="14" t="s">
        <v>30346</v>
      </c>
      <c r="N4351" s="3">
        <v>1079</v>
      </c>
      <c r="O4351" s="3">
        <v>2703</v>
      </c>
      <c r="P4351" s="3"/>
      <c r="Q4351" s="17" t="s">
        <v>30347</v>
      </c>
      <c r="R4351" s="7" t="s">
        <v>30348</v>
      </c>
    </row>
    <row r="4352" spans="1:18" ht="45">
      <c r="A4352" s="8" t="s">
        <v>30349</v>
      </c>
      <c r="B4352" s="3" t="s">
        <v>30350</v>
      </c>
      <c r="C4352" s="4" t="s">
        <v>27616</v>
      </c>
      <c r="D4352" s="3" t="s">
        <v>30344</v>
      </c>
      <c r="E4352" s="6">
        <v>43944.901562500003</v>
      </c>
      <c r="F4352" s="3"/>
      <c r="G4352" s="3"/>
      <c r="H4352" s="3"/>
      <c r="I4352" s="3"/>
      <c r="J4352" s="3" t="s">
        <v>30351</v>
      </c>
      <c r="K4352" s="3"/>
      <c r="L4352" s="7" t="s">
        <v>178</v>
      </c>
      <c r="M4352" s="14" t="s">
        <v>30352</v>
      </c>
      <c r="N4352" s="3">
        <v>1597</v>
      </c>
      <c r="O4352" s="3">
        <v>1525</v>
      </c>
      <c r="P4352" s="3" t="s">
        <v>23395</v>
      </c>
      <c r="Q4352" s="17" t="s">
        <v>30353</v>
      </c>
      <c r="R4352" s="7" t="s">
        <v>15415</v>
      </c>
    </row>
    <row r="4353" spans="1:18" ht="101.25">
      <c r="A4353" s="8" t="s">
        <v>30354</v>
      </c>
      <c r="B4353" s="3" t="s">
        <v>30355</v>
      </c>
      <c r="C4353" s="4" t="s">
        <v>21534</v>
      </c>
      <c r="D4353" s="3" t="s">
        <v>30344</v>
      </c>
      <c r="E4353" s="6">
        <v>43944.901562500003</v>
      </c>
      <c r="F4353" s="3"/>
      <c r="G4353" s="3"/>
      <c r="H4353" s="3"/>
      <c r="I4353" s="3"/>
      <c r="J4353" s="3" t="s">
        <v>30356</v>
      </c>
      <c r="K4353" s="3"/>
      <c r="L4353" s="7" t="s">
        <v>178</v>
      </c>
      <c r="M4353" s="14" t="s">
        <v>30357</v>
      </c>
      <c r="N4353" s="3">
        <v>1058</v>
      </c>
      <c r="O4353" s="3">
        <v>3789</v>
      </c>
      <c r="P4353" s="3"/>
      <c r="Q4353" s="17" t="s">
        <v>30358</v>
      </c>
      <c r="R4353" s="7" t="s">
        <v>21538</v>
      </c>
    </row>
    <row r="4354" spans="1:18" ht="67.5">
      <c r="A4354" s="8" t="s">
        <v>30359</v>
      </c>
      <c r="B4354" s="3" t="s">
        <v>29688</v>
      </c>
      <c r="C4354" s="4" t="s">
        <v>30360</v>
      </c>
      <c r="D4354" s="3" t="s">
        <v>30361</v>
      </c>
      <c r="E4354" s="6">
        <v>43944.901377314818</v>
      </c>
      <c r="F4354" s="3"/>
      <c r="G4354" s="3"/>
      <c r="H4354" s="3"/>
      <c r="I4354" s="3"/>
      <c r="J4354" s="3" t="s">
        <v>29691</v>
      </c>
      <c r="K4354" s="3"/>
      <c r="L4354" s="7" t="s">
        <v>178</v>
      </c>
      <c r="M4354" s="14" t="s">
        <v>29692</v>
      </c>
      <c r="N4354" s="3">
        <v>120</v>
      </c>
      <c r="O4354" s="3">
        <v>664</v>
      </c>
      <c r="P4354" s="3" t="s">
        <v>49</v>
      </c>
      <c r="Q4354" s="17" t="s">
        <v>30362</v>
      </c>
      <c r="R4354" s="7" t="s">
        <v>30363</v>
      </c>
    </row>
    <row r="4355" spans="1:18" ht="78.75">
      <c r="A4355" s="8" t="s">
        <v>30364</v>
      </c>
      <c r="B4355" s="3" t="s">
        <v>30365</v>
      </c>
      <c r="C4355" s="4" t="s">
        <v>21756</v>
      </c>
      <c r="D4355" s="3" t="s">
        <v>30366</v>
      </c>
      <c r="E4355" s="6">
        <v>43944.901354166665</v>
      </c>
      <c r="F4355" s="3"/>
      <c r="G4355" s="3"/>
      <c r="H4355" s="3"/>
      <c r="I4355" s="3"/>
      <c r="J4355" s="3" t="s">
        <v>30367</v>
      </c>
      <c r="K4355" s="3"/>
      <c r="L4355" s="7" t="s">
        <v>178</v>
      </c>
      <c r="M4355" s="14" t="s">
        <v>30368</v>
      </c>
      <c r="N4355" s="3">
        <v>203</v>
      </c>
      <c r="O4355" s="3">
        <v>825</v>
      </c>
      <c r="P4355" s="3"/>
      <c r="Q4355" s="17" t="s">
        <v>30369</v>
      </c>
      <c r="R4355" s="7" t="s">
        <v>21761</v>
      </c>
    </row>
    <row r="4356" spans="1:18" ht="33.75">
      <c r="A4356" s="8" t="s">
        <v>30370</v>
      </c>
      <c r="B4356" s="3" t="s">
        <v>30371</v>
      </c>
      <c r="C4356" s="4" t="s">
        <v>30215</v>
      </c>
      <c r="D4356" s="3" t="s">
        <v>30372</v>
      </c>
      <c r="E4356" s="6">
        <v>43944.901145833333</v>
      </c>
      <c r="F4356" s="3"/>
      <c r="G4356" s="3"/>
      <c r="H4356" s="3"/>
      <c r="I4356" s="3"/>
      <c r="J4356" s="3" t="s">
        <v>30373</v>
      </c>
      <c r="K4356" s="3"/>
      <c r="L4356" s="7" t="s">
        <v>27</v>
      </c>
      <c r="M4356" s="14" t="s">
        <v>30374</v>
      </c>
      <c r="N4356" s="3">
        <v>6979</v>
      </c>
      <c r="O4356" s="3">
        <v>7435</v>
      </c>
      <c r="P4356" s="3" t="s">
        <v>30375</v>
      </c>
      <c r="Q4356" s="17" t="s">
        <v>30376</v>
      </c>
      <c r="R4356" s="7" t="s">
        <v>30221</v>
      </c>
    </row>
    <row r="4357" spans="1:18" ht="67.5">
      <c r="A4357" s="8" t="s">
        <v>30377</v>
      </c>
      <c r="B4357" s="3" t="s">
        <v>30378</v>
      </c>
      <c r="C4357" s="4" t="s">
        <v>30379</v>
      </c>
      <c r="D4357" s="3" t="s">
        <v>30380</v>
      </c>
      <c r="E4357" s="6">
        <v>43944.901018518518</v>
      </c>
      <c r="F4357" s="3"/>
      <c r="G4357" s="3"/>
      <c r="H4357" s="3"/>
      <c r="I4357" s="3"/>
      <c r="J4357" s="3" t="s">
        <v>30381</v>
      </c>
      <c r="K4357" s="3"/>
      <c r="L4357" s="7" t="s">
        <v>57</v>
      </c>
      <c r="M4357" s="14" t="s">
        <v>30382</v>
      </c>
      <c r="N4357" s="3">
        <v>547</v>
      </c>
      <c r="O4357" s="3">
        <v>909</v>
      </c>
      <c r="P4357" s="3" t="s">
        <v>8793</v>
      </c>
      <c r="Q4357" s="17" t="s">
        <v>30383</v>
      </c>
      <c r="R4357" s="7" t="s">
        <v>30384</v>
      </c>
    </row>
    <row r="4358" spans="1:18" ht="56.25">
      <c r="A4358" s="8" t="s">
        <v>30385</v>
      </c>
      <c r="B4358" s="3" t="s">
        <v>30386</v>
      </c>
      <c r="C4358" s="4" t="s">
        <v>28618</v>
      </c>
      <c r="D4358" s="3" t="s">
        <v>30387</v>
      </c>
      <c r="E4358" s="6">
        <v>43944.900914351849</v>
      </c>
      <c r="F4358" s="3"/>
      <c r="G4358" s="3"/>
      <c r="H4358" s="3"/>
      <c r="I4358" s="3"/>
      <c r="J4358" s="3" t="s">
        <v>30388</v>
      </c>
      <c r="K4358" s="3"/>
      <c r="L4358" s="7" t="s">
        <v>27</v>
      </c>
      <c r="M4358" s="14" t="s">
        <v>30389</v>
      </c>
      <c r="N4358" s="3">
        <v>322</v>
      </c>
      <c r="O4358" s="3">
        <v>840</v>
      </c>
      <c r="P4358" s="3"/>
      <c r="Q4358" s="17" t="s">
        <v>30390</v>
      </c>
      <c r="R4358" s="7" t="s">
        <v>28623</v>
      </c>
    </row>
    <row r="4359" spans="1:18" ht="56.25">
      <c r="A4359" s="8" t="s">
        <v>30391</v>
      </c>
      <c r="B4359" s="3" t="s">
        <v>30392</v>
      </c>
      <c r="C4359" s="4" t="s">
        <v>27648</v>
      </c>
      <c r="D4359" s="3" t="s">
        <v>30393</v>
      </c>
      <c r="E4359" s="6">
        <v>43944.900636574079</v>
      </c>
      <c r="F4359" s="3"/>
      <c r="G4359" s="3"/>
      <c r="H4359" s="3"/>
      <c r="I4359" s="3"/>
      <c r="J4359" s="3" t="s">
        <v>30394</v>
      </c>
      <c r="K4359" s="3"/>
      <c r="L4359" s="7" t="s">
        <v>27</v>
      </c>
      <c r="M4359" s="14" t="s">
        <v>30395</v>
      </c>
      <c r="N4359" s="3">
        <v>206</v>
      </c>
      <c r="O4359" s="3">
        <v>207</v>
      </c>
      <c r="P4359" s="3"/>
      <c r="Q4359" s="17" t="s">
        <v>30396</v>
      </c>
      <c r="R4359" s="7" t="s">
        <v>27654</v>
      </c>
    </row>
    <row r="4360" spans="1:18" ht="78.75">
      <c r="A4360" s="8" t="s">
        <v>30397</v>
      </c>
      <c r="B4360" s="3" t="s">
        <v>30398</v>
      </c>
      <c r="C4360" s="4" t="s">
        <v>21756</v>
      </c>
      <c r="D4360" s="3" t="s">
        <v>30399</v>
      </c>
      <c r="E4360" s="6">
        <v>43944.900509259256</v>
      </c>
      <c r="F4360" s="3"/>
      <c r="G4360" s="3"/>
      <c r="H4360" s="3"/>
      <c r="I4360" s="3"/>
      <c r="J4360" s="3" t="s">
        <v>30400</v>
      </c>
      <c r="K4360" s="3"/>
      <c r="L4360" s="7" t="s">
        <v>27</v>
      </c>
      <c r="M4360" s="14" t="s">
        <v>30401</v>
      </c>
      <c r="N4360" s="3">
        <v>66</v>
      </c>
      <c r="O4360" s="3">
        <v>329</v>
      </c>
      <c r="P4360" s="3"/>
      <c r="Q4360" s="17" t="s">
        <v>30402</v>
      </c>
      <c r="R4360" s="7" t="s">
        <v>21761</v>
      </c>
    </row>
    <row r="4361" spans="1:18" ht="67.5">
      <c r="A4361" s="8" t="s">
        <v>30403</v>
      </c>
      <c r="B4361" s="3" t="s">
        <v>30404</v>
      </c>
      <c r="C4361" s="4" t="s">
        <v>21725</v>
      </c>
      <c r="D4361" s="3" t="s">
        <v>30405</v>
      </c>
      <c r="E4361" s="6">
        <v>43944.900497685187</v>
      </c>
      <c r="F4361" s="3"/>
      <c r="G4361" s="3"/>
      <c r="H4361" s="3"/>
      <c r="I4361" s="3"/>
      <c r="J4361" s="3" t="s">
        <v>30406</v>
      </c>
      <c r="K4361" s="3"/>
      <c r="L4361" s="7" t="s">
        <v>27</v>
      </c>
      <c r="M4361" s="14" t="s">
        <v>30407</v>
      </c>
      <c r="N4361" s="3">
        <v>143</v>
      </c>
      <c r="O4361" s="3">
        <v>124</v>
      </c>
      <c r="P4361" s="3"/>
      <c r="Q4361" s="17" t="s">
        <v>30408</v>
      </c>
      <c r="R4361" s="7" t="s">
        <v>21730</v>
      </c>
    </row>
    <row r="4362" spans="1:18" ht="56.25">
      <c r="A4362" s="8" t="s">
        <v>30409</v>
      </c>
      <c r="B4362" s="3" t="s">
        <v>30410</v>
      </c>
      <c r="C4362" s="4" t="s">
        <v>30411</v>
      </c>
      <c r="D4362" s="3" t="s">
        <v>30412</v>
      </c>
      <c r="E4362" s="6">
        <v>43944.900451388894</v>
      </c>
      <c r="F4362" s="3"/>
      <c r="G4362" s="3"/>
      <c r="H4362" s="3"/>
      <c r="I4362" s="3"/>
      <c r="J4362" s="3" t="s">
        <v>30413</v>
      </c>
      <c r="K4362" s="3"/>
      <c r="L4362" s="7" t="s">
        <v>27</v>
      </c>
      <c r="M4362" s="14" t="s">
        <v>30414</v>
      </c>
      <c r="N4362" s="3">
        <v>7413</v>
      </c>
      <c r="O4362" s="3">
        <v>385</v>
      </c>
      <c r="P4362" s="3" t="s">
        <v>4079</v>
      </c>
      <c r="Q4362" s="17" t="s">
        <v>30415</v>
      </c>
      <c r="R4362" s="7" t="s">
        <v>30416</v>
      </c>
    </row>
    <row r="4363" spans="1:18" ht="78.75">
      <c r="A4363" s="8" t="s">
        <v>30417</v>
      </c>
      <c r="B4363" s="3" t="s">
        <v>30418</v>
      </c>
      <c r="C4363" s="4" t="s">
        <v>30419</v>
      </c>
      <c r="D4363" s="3" t="s">
        <v>30420</v>
      </c>
      <c r="E4363" s="6">
        <v>43944.900219907402</v>
      </c>
      <c r="F4363" s="3"/>
      <c r="G4363" s="3"/>
      <c r="H4363" s="3"/>
      <c r="I4363" s="3"/>
      <c r="J4363" s="3" t="s">
        <v>30421</v>
      </c>
      <c r="K4363" s="3"/>
      <c r="L4363" s="7" t="s">
        <v>57</v>
      </c>
      <c r="M4363" s="14" t="s">
        <v>30422</v>
      </c>
      <c r="N4363" s="3">
        <v>602</v>
      </c>
      <c r="O4363" s="3">
        <v>947</v>
      </c>
      <c r="P4363" s="3"/>
      <c r="Q4363" s="17" t="s">
        <v>30423</v>
      </c>
      <c r="R4363" s="7" t="s">
        <v>30424</v>
      </c>
    </row>
    <row r="4364" spans="1:18" ht="67.5">
      <c r="A4364" s="8" t="s">
        <v>30425</v>
      </c>
      <c r="B4364" s="3" t="s">
        <v>30262</v>
      </c>
      <c r="C4364" s="4" t="s">
        <v>27323</v>
      </c>
      <c r="D4364" s="3" t="s">
        <v>30426</v>
      </c>
      <c r="E4364" s="6">
        <v>43944.900092592594</v>
      </c>
      <c r="F4364" s="3"/>
      <c r="G4364" s="3"/>
      <c r="H4364" s="3"/>
      <c r="I4364" s="3"/>
      <c r="J4364" s="3" t="s">
        <v>30264</v>
      </c>
      <c r="K4364" s="3"/>
      <c r="L4364" s="7" t="s">
        <v>27</v>
      </c>
      <c r="M4364" s="14" t="s">
        <v>30265</v>
      </c>
      <c r="N4364" s="3">
        <v>194</v>
      </c>
      <c r="O4364" s="3">
        <v>582</v>
      </c>
      <c r="P4364" s="3" t="s">
        <v>30266</v>
      </c>
      <c r="Q4364" s="17" t="s">
        <v>30427</v>
      </c>
      <c r="R4364" s="7" t="s">
        <v>27326</v>
      </c>
    </row>
    <row r="4365" spans="1:18" ht="67.5">
      <c r="A4365" s="8" t="s">
        <v>30428</v>
      </c>
      <c r="B4365" s="3" t="s">
        <v>30429</v>
      </c>
      <c r="C4365" s="4" t="s">
        <v>21725</v>
      </c>
      <c r="D4365" s="3" t="s">
        <v>30430</v>
      </c>
      <c r="E4365" s="6">
        <v>43944.900057870371</v>
      </c>
      <c r="F4365" s="3"/>
      <c r="G4365" s="3"/>
      <c r="H4365" s="3"/>
      <c r="I4365" s="3"/>
      <c r="J4365" s="3" t="s">
        <v>30431</v>
      </c>
      <c r="K4365" s="3"/>
      <c r="L4365" s="7" t="s">
        <v>27</v>
      </c>
      <c r="M4365" s="14" t="s">
        <v>30432</v>
      </c>
      <c r="N4365" s="3">
        <v>113</v>
      </c>
      <c r="O4365" s="3">
        <v>300</v>
      </c>
      <c r="P4365" s="3" t="s">
        <v>30433</v>
      </c>
      <c r="Q4365" s="17" t="s">
        <v>30434</v>
      </c>
      <c r="R4365" s="7" t="s">
        <v>21730</v>
      </c>
    </row>
    <row r="4366" spans="1:18" ht="101.25">
      <c r="A4366" s="8" t="s">
        <v>30435</v>
      </c>
      <c r="B4366" s="3" t="s">
        <v>30436</v>
      </c>
      <c r="C4366" s="4" t="s">
        <v>21969</v>
      </c>
      <c r="D4366" s="3" t="s">
        <v>30437</v>
      </c>
      <c r="E4366" s="6">
        <v>43944.899918981479</v>
      </c>
      <c r="F4366" s="3"/>
      <c r="G4366" s="3"/>
      <c r="H4366" s="3"/>
      <c r="I4366" s="3"/>
      <c r="J4366" s="3" t="s">
        <v>30438</v>
      </c>
      <c r="K4366" s="3"/>
      <c r="L4366" s="7" t="s">
        <v>178</v>
      </c>
      <c r="M4366" s="14" t="s">
        <v>30439</v>
      </c>
      <c r="N4366" s="3">
        <v>1147</v>
      </c>
      <c r="O4366" s="3">
        <v>1051</v>
      </c>
      <c r="P4366" s="3" t="s">
        <v>30440</v>
      </c>
      <c r="Q4366" s="17" t="s">
        <v>30441</v>
      </c>
      <c r="R4366" s="7" t="s">
        <v>21973</v>
      </c>
    </row>
    <row r="4367" spans="1:18" ht="67.5">
      <c r="A4367" s="8" t="s">
        <v>30442</v>
      </c>
      <c r="B4367" s="3" t="s">
        <v>30443</v>
      </c>
      <c r="C4367" s="4" t="s">
        <v>21468</v>
      </c>
      <c r="D4367" s="3" t="s">
        <v>30444</v>
      </c>
      <c r="E4367" s="6">
        <v>43944.899826388893</v>
      </c>
      <c r="F4367" s="3"/>
      <c r="G4367" s="3"/>
      <c r="H4367" s="3"/>
      <c r="I4367" s="3"/>
      <c r="J4367" s="3" t="s">
        <v>30445</v>
      </c>
      <c r="K4367" s="3"/>
      <c r="L4367" s="7" t="s">
        <v>27</v>
      </c>
      <c r="M4367" s="14" t="s">
        <v>30446</v>
      </c>
      <c r="N4367" s="3">
        <v>6607</v>
      </c>
      <c r="O4367" s="3">
        <v>1720</v>
      </c>
      <c r="P4367" s="3" t="s">
        <v>2366</v>
      </c>
      <c r="Q4367" s="17" t="s">
        <v>30447</v>
      </c>
      <c r="R4367" s="7" t="s">
        <v>21474</v>
      </c>
    </row>
    <row r="4368" spans="1:18" ht="101.25">
      <c r="A4368" s="8" t="s">
        <v>30448</v>
      </c>
      <c r="B4368" s="3" t="s">
        <v>30449</v>
      </c>
      <c r="C4368" s="4" t="s">
        <v>21969</v>
      </c>
      <c r="D4368" s="3" t="s">
        <v>30450</v>
      </c>
      <c r="E4368" s="6">
        <v>43944.89979166667</v>
      </c>
      <c r="F4368" s="3"/>
      <c r="G4368" s="3"/>
      <c r="H4368" s="3"/>
      <c r="I4368" s="3"/>
      <c r="J4368" s="3" t="s">
        <v>30451</v>
      </c>
      <c r="K4368" s="3"/>
      <c r="L4368" s="7" t="s">
        <v>178</v>
      </c>
      <c r="M4368" s="14" t="s">
        <v>30452</v>
      </c>
      <c r="N4368" s="3">
        <v>455</v>
      </c>
      <c r="O4368" s="3">
        <v>1774</v>
      </c>
      <c r="P4368" s="3" t="s">
        <v>1241</v>
      </c>
      <c r="Q4368" s="17" t="s">
        <v>30453</v>
      </c>
      <c r="R4368" s="7" t="s">
        <v>21973</v>
      </c>
    </row>
    <row r="4369" spans="1:18" ht="45">
      <c r="A4369" s="8" t="s">
        <v>30454</v>
      </c>
      <c r="B4369" s="3" t="s">
        <v>25058</v>
      </c>
      <c r="C4369" s="4" t="s">
        <v>21853</v>
      </c>
      <c r="D4369" s="3" t="s">
        <v>30455</v>
      </c>
      <c r="E4369" s="6">
        <v>43944.899745370371</v>
      </c>
      <c r="F4369" s="3"/>
      <c r="G4369" s="3"/>
      <c r="H4369" s="3"/>
      <c r="I4369" s="3"/>
      <c r="J4369" s="3" t="s">
        <v>25060</v>
      </c>
      <c r="K4369" s="3"/>
      <c r="L4369" s="7" t="s">
        <v>27</v>
      </c>
      <c r="M4369" s="14" t="s">
        <v>25061</v>
      </c>
      <c r="N4369" s="3">
        <v>217</v>
      </c>
      <c r="O4369" s="3">
        <v>86</v>
      </c>
      <c r="P4369" s="3"/>
      <c r="Q4369" s="17" t="s">
        <v>30456</v>
      </c>
      <c r="R4369" s="7" t="s">
        <v>21857</v>
      </c>
    </row>
    <row r="4370" spans="1:18" ht="78.75">
      <c r="A4370" s="8" t="s">
        <v>30457</v>
      </c>
      <c r="B4370" s="3" t="s">
        <v>30458</v>
      </c>
      <c r="C4370" s="4" t="s">
        <v>21756</v>
      </c>
      <c r="D4370" s="3" t="s">
        <v>30459</v>
      </c>
      <c r="E4370" s="6">
        <v>43944.899733796294</v>
      </c>
      <c r="F4370" s="3"/>
      <c r="G4370" s="3"/>
      <c r="H4370" s="3"/>
      <c r="I4370" s="3"/>
      <c r="J4370" s="3" t="s">
        <v>30460</v>
      </c>
      <c r="K4370" s="3"/>
      <c r="L4370" s="7" t="s">
        <v>57</v>
      </c>
      <c r="M4370" s="14" t="s">
        <v>30461</v>
      </c>
      <c r="N4370" s="3">
        <v>42</v>
      </c>
      <c r="O4370" s="3">
        <v>1050</v>
      </c>
      <c r="P4370" s="3" t="s">
        <v>30462</v>
      </c>
      <c r="Q4370" s="17" t="s">
        <v>30463</v>
      </c>
      <c r="R4370" s="7" t="s">
        <v>21761</v>
      </c>
    </row>
    <row r="4371" spans="1:18" ht="45">
      <c r="A4371" s="8" t="s">
        <v>30464</v>
      </c>
      <c r="B4371" s="3" t="s">
        <v>30465</v>
      </c>
      <c r="C4371" s="4" t="s">
        <v>23113</v>
      </c>
      <c r="D4371" s="3" t="s">
        <v>30466</v>
      </c>
      <c r="E4371" s="6">
        <v>43944.899618055555</v>
      </c>
      <c r="F4371" s="3"/>
      <c r="G4371" s="3"/>
      <c r="H4371" s="3"/>
      <c r="I4371" s="3"/>
      <c r="J4371" s="3" t="s">
        <v>30467</v>
      </c>
      <c r="K4371" s="3"/>
      <c r="L4371" s="7" t="s">
        <v>27</v>
      </c>
      <c r="M4371" s="14" t="s">
        <v>30468</v>
      </c>
      <c r="N4371" s="3">
        <v>575</v>
      </c>
      <c r="O4371" s="3">
        <v>446</v>
      </c>
      <c r="P4371" s="3"/>
      <c r="Q4371" s="17" t="s">
        <v>30469</v>
      </c>
      <c r="R4371" s="7" t="s">
        <v>6736</v>
      </c>
    </row>
    <row r="4372" spans="1:18" ht="67.5">
      <c r="A4372" s="8" t="s">
        <v>30470</v>
      </c>
      <c r="B4372" s="3" t="s">
        <v>30471</v>
      </c>
      <c r="C4372" s="4" t="s">
        <v>21673</v>
      </c>
      <c r="D4372" s="3" t="s">
        <v>30472</v>
      </c>
      <c r="E4372" s="6">
        <v>43944.899537037039</v>
      </c>
      <c r="F4372" s="3"/>
      <c r="G4372" s="3"/>
      <c r="H4372" s="3"/>
      <c r="I4372" s="3"/>
      <c r="J4372" s="3" t="s">
        <v>30473</v>
      </c>
      <c r="K4372" s="3"/>
      <c r="L4372" s="7" t="s">
        <v>27</v>
      </c>
      <c r="M4372" s="14" t="s">
        <v>30474</v>
      </c>
      <c r="N4372" s="3">
        <v>410</v>
      </c>
      <c r="O4372" s="3">
        <v>445</v>
      </c>
      <c r="P4372" s="3" t="s">
        <v>30475</v>
      </c>
      <c r="Q4372" s="17" t="s">
        <v>30476</v>
      </c>
      <c r="R4372" s="7" t="s">
        <v>21676</v>
      </c>
    </row>
    <row r="4373" spans="1:18" ht="101.25">
      <c r="A4373" s="8" t="s">
        <v>30477</v>
      </c>
      <c r="B4373" s="3" t="s">
        <v>30478</v>
      </c>
      <c r="C4373" s="4" t="s">
        <v>21969</v>
      </c>
      <c r="D4373" s="3" t="s">
        <v>30472</v>
      </c>
      <c r="E4373" s="6">
        <v>43944.899537037039</v>
      </c>
      <c r="F4373" s="3"/>
      <c r="G4373" s="3"/>
      <c r="H4373" s="3"/>
      <c r="I4373" s="3"/>
      <c r="J4373" s="3" t="s">
        <v>30479</v>
      </c>
      <c r="K4373" s="3"/>
      <c r="L4373" s="7" t="s">
        <v>57</v>
      </c>
      <c r="M4373" s="14" t="s">
        <v>30480</v>
      </c>
      <c r="N4373" s="3">
        <v>16332</v>
      </c>
      <c r="O4373" s="3">
        <v>272</v>
      </c>
      <c r="P4373" s="3" t="s">
        <v>209</v>
      </c>
      <c r="Q4373" s="17" t="s">
        <v>30481</v>
      </c>
      <c r="R4373" s="7" t="s">
        <v>21973</v>
      </c>
    </row>
    <row r="4374" spans="1:18" ht="33.75">
      <c r="A4374" s="8" t="s">
        <v>30482</v>
      </c>
      <c r="B4374" s="3" t="s">
        <v>30483</v>
      </c>
      <c r="C4374" s="4" t="s">
        <v>22333</v>
      </c>
      <c r="D4374" s="3" t="s">
        <v>30484</v>
      </c>
      <c r="E4374" s="6">
        <v>43944.899525462963</v>
      </c>
      <c r="F4374" s="3"/>
      <c r="G4374" s="3"/>
      <c r="H4374" s="3"/>
      <c r="I4374" s="3"/>
      <c r="J4374" s="3" t="s">
        <v>30485</v>
      </c>
      <c r="K4374" s="3"/>
      <c r="L4374" s="7" t="s">
        <v>57</v>
      </c>
      <c r="M4374" s="14" t="s">
        <v>30486</v>
      </c>
      <c r="N4374" s="3">
        <v>2543</v>
      </c>
      <c r="O4374" s="3">
        <v>3557</v>
      </c>
      <c r="P4374" s="3" t="s">
        <v>975</v>
      </c>
      <c r="Q4374" s="17" t="s">
        <v>30487</v>
      </c>
      <c r="R4374" s="7" t="s">
        <v>22338</v>
      </c>
    </row>
    <row r="4375" spans="1:18" ht="78.75">
      <c r="A4375" s="8" t="s">
        <v>30488</v>
      </c>
      <c r="B4375" s="3" t="s">
        <v>30489</v>
      </c>
      <c r="C4375" s="4" t="s">
        <v>21756</v>
      </c>
      <c r="D4375" s="3" t="s">
        <v>30490</v>
      </c>
      <c r="E4375" s="6">
        <v>43944.89949074074</v>
      </c>
      <c r="F4375" s="3"/>
      <c r="G4375" s="3"/>
      <c r="H4375" s="3"/>
      <c r="I4375" s="3"/>
      <c r="J4375" s="3" t="s">
        <v>30491</v>
      </c>
      <c r="K4375" s="3"/>
      <c r="L4375" s="7" t="s">
        <v>27</v>
      </c>
      <c r="M4375" s="14" t="s">
        <v>30492</v>
      </c>
      <c r="N4375" s="3">
        <v>418</v>
      </c>
      <c r="O4375" s="3">
        <v>59</v>
      </c>
      <c r="P4375" s="3" t="s">
        <v>7629</v>
      </c>
      <c r="Q4375" s="17" t="s">
        <v>30493</v>
      </c>
      <c r="R4375" s="7" t="s">
        <v>21761</v>
      </c>
    </row>
    <row r="4376" spans="1:18" ht="101.25">
      <c r="A4376" s="8" t="s">
        <v>30494</v>
      </c>
      <c r="B4376" s="3" t="s">
        <v>30495</v>
      </c>
      <c r="C4376" s="4" t="s">
        <v>21969</v>
      </c>
      <c r="D4376" s="3" t="s">
        <v>30496</v>
      </c>
      <c r="E4376" s="6">
        <v>43944.899479166663</v>
      </c>
      <c r="F4376" s="3"/>
      <c r="G4376" s="3"/>
      <c r="H4376" s="3"/>
      <c r="I4376" s="3"/>
      <c r="J4376" s="3" t="s">
        <v>30497</v>
      </c>
      <c r="K4376" s="3"/>
      <c r="L4376" s="7" t="s">
        <v>27</v>
      </c>
      <c r="M4376" s="14" t="s">
        <v>30498</v>
      </c>
      <c r="N4376" s="3">
        <v>2333</v>
      </c>
      <c r="O4376" s="3">
        <v>4843</v>
      </c>
      <c r="P4376" s="3"/>
      <c r="Q4376" s="17" t="s">
        <v>30499</v>
      </c>
      <c r="R4376" s="7" t="s">
        <v>21973</v>
      </c>
    </row>
    <row r="4377" spans="1:18" ht="78.75">
      <c r="A4377" s="8" t="s">
        <v>30500</v>
      </c>
      <c r="B4377" s="3" t="s">
        <v>30501</v>
      </c>
      <c r="C4377" s="4" t="s">
        <v>21756</v>
      </c>
      <c r="D4377" s="3" t="s">
        <v>30502</v>
      </c>
      <c r="E4377" s="6">
        <v>43944.89944444444</v>
      </c>
      <c r="F4377" s="3"/>
      <c r="G4377" s="3"/>
      <c r="H4377" s="3"/>
      <c r="I4377" s="3"/>
      <c r="J4377" s="3" t="s">
        <v>30503</v>
      </c>
      <c r="K4377" s="3"/>
      <c r="L4377" s="7" t="s">
        <v>178</v>
      </c>
      <c r="M4377" s="14" t="s">
        <v>30504</v>
      </c>
      <c r="N4377" s="3">
        <v>92</v>
      </c>
      <c r="O4377" s="3">
        <v>423</v>
      </c>
      <c r="P4377" s="3"/>
      <c r="Q4377" s="17" t="s">
        <v>30505</v>
      </c>
      <c r="R4377" s="7" t="s">
        <v>21761</v>
      </c>
    </row>
    <row r="4378" spans="1:18" ht="67.5">
      <c r="A4378" s="8" t="s">
        <v>30506</v>
      </c>
      <c r="B4378" s="3" t="s">
        <v>30507</v>
      </c>
      <c r="C4378" s="4" t="s">
        <v>24733</v>
      </c>
      <c r="D4378" s="3" t="s">
        <v>30508</v>
      </c>
      <c r="E4378" s="6">
        <v>43944.899305555555</v>
      </c>
      <c r="F4378" s="3"/>
      <c r="G4378" s="3"/>
      <c r="H4378" s="3"/>
      <c r="I4378" s="3"/>
      <c r="J4378" s="3" t="s">
        <v>30509</v>
      </c>
      <c r="K4378" s="3"/>
      <c r="L4378" s="7" t="s">
        <v>27</v>
      </c>
      <c r="M4378" s="14" t="s">
        <v>30510</v>
      </c>
      <c r="N4378" s="3">
        <v>162</v>
      </c>
      <c r="O4378" s="3">
        <v>207</v>
      </c>
      <c r="P4378" s="3" t="s">
        <v>15919</v>
      </c>
      <c r="Q4378" s="17" t="s">
        <v>30511</v>
      </c>
      <c r="R4378" s="7" t="s">
        <v>24738</v>
      </c>
    </row>
    <row r="4379" spans="1:18" ht="56.25">
      <c r="A4379" s="8" t="s">
        <v>30512</v>
      </c>
      <c r="B4379" s="3" t="s">
        <v>30513</v>
      </c>
      <c r="C4379" s="4" t="s">
        <v>21596</v>
      </c>
      <c r="D4379" s="3" t="s">
        <v>30514</v>
      </c>
      <c r="E4379" s="6">
        <v>43944.899282407408</v>
      </c>
      <c r="F4379" s="3"/>
      <c r="G4379" s="3"/>
      <c r="H4379" s="3"/>
      <c r="I4379" s="3"/>
      <c r="J4379" s="3" t="s">
        <v>30515</v>
      </c>
      <c r="K4379" s="3"/>
      <c r="L4379" s="7" t="s">
        <v>57</v>
      </c>
      <c r="M4379" s="14" t="s">
        <v>30516</v>
      </c>
      <c r="N4379" s="3">
        <v>45</v>
      </c>
      <c r="O4379" s="3">
        <v>76</v>
      </c>
      <c r="P4379" s="3"/>
      <c r="Q4379" s="17" t="s">
        <v>30517</v>
      </c>
      <c r="R4379" s="7" t="s">
        <v>21602</v>
      </c>
    </row>
    <row r="4380" spans="1:18" ht="56.25">
      <c r="A4380" s="8" t="s">
        <v>30518</v>
      </c>
      <c r="B4380" s="3" t="s">
        <v>30519</v>
      </c>
      <c r="C4380" s="4" t="s">
        <v>28286</v>
      </c>
      <c r="D4380" s="3" t="s">
        <v>30520</v>
      </c>
      <c r="E4380" s="6">
        <v>43944.899247685185</v>
      </c>
      <c r="F4380" s="3"/>
      <c r="G4380" s="3"/>
      <c r="H4380" s="3"/>
      <c r="I4380" s="3"/>
      <c r="J4380" s="3" t="s">
        <v>30521</v>
      </c>
      <c r="K4380" s="3"/>
      <c r="L4380" s="7" t="s">
        <v>57</v>
      </c>
      <c r="M4380" s="14" t="s">
        <v>30522</v>
      </c>
      <c r="N4380" s="3">
        <v>257</v>
      </c>
      <c r="O4380" s="3">
        <v>917</v>
      </c>
      <c r="P4380" s="3"/>
      <c r="Q4380" s="17" t="s">
        <v>30523</v>
      </c>
      <c r="R4380" s="7" t="s">
        <v>28292</v>
      </c>
    </row>
    <row r="4381" spans="1:18" ht="45">
      <c r="A4381" s="8" t="s">
        <v>30524</v>
      </c>
      <c r="B4381" s="3" t="s">
        <v>30525</v>
      </c>
      <c r="C4381" s="4" t="s">
        <v>30526</v>
      </c>
      <c r="D4381" s="3" t="s">
        <v>30527</v>
      </c>
      <c r="E4381" s="6">
        <v>43944.899143518516</v>
      </c>
      <c r="F4381" s="3"/>
      <c r="G4381" s="3"/>
      <c r="H4381" s="3"/>
      <c r="I4381" s="3"/>
      <c r="J4381" s="3" t="s">
        <v>30528</v>
      </c>
      <c r="K4381" s="3"/>
      <c r="L4381" s="7" t="s">
        <v>190</v>
      </c>
      <c r="M4381" s="14" t="s">
        <v>30529</v>
      </c>
      <c r="N4381" s="3">
        <v>192169</v>
      </c>
      <c r="O4381" s="3">
        <v>1733</v>
      </c>
      <c r="P4381" s="3" t="s">
        <v>30530</v>
      </c>
      <c r="Q4381" s="17" t="s">
        <v>30531</v>
      </c>
      <c r="R4381" s="7" t="s">
        <v>157</v>
      </c>
    </row>
    <row r="4382" spans="1:18" ht="101.25">
      <c r="A4382" s="8" t="s">
        <v>30532</v>
      </c>
      <c r="B4382" s="3" t="s">
        <v>30533</v>
      </c>
      <c r="C4382" s="4" t="s">
        <v>21969</v>
      </c>
      <c r="D4382" s="3" t="s">
        <v>30534</v>
      </c>
      <c r="E4382" s="6">
        <v>43944.899131944447</v>
      </c>
      <c r="F4382" s="3"/>
      <c r="G4382" s="3"/>
      <c r="H4382" s="3"/>
      <c r="I4382" s="3"/>
      <c r="J4382" s="3" t="s">
        <v>30535</v>
      </c>
      <c r="K4382" s="3"/>
      <c r="L4382" s="7" t="s">
        <v>178</v>
      </c>
      <c r="M4382" s="14" t="s">
        <v>340</v>
      </c>
      <c r="N4382" s="3">
        <v>1496</v>
      </c>
      <c r="O4382" s="3">
        <v>4995</v>
      </c>
      <c r="P4382" s="3"/>
      <c r="Q4382" s="17" t="s">
        <v>30536</v>
      </c>
      <c r="R4382" s="7" t="s">
        <v>21973</v>
      </c>
    </row>
    <row r="4383" spans="1:18" ht="78.75">
      <c r="A4383" s="8" t="s">
        <v>30537</v>
      </c>
      <c r="B4383" s="3" t="s">
        <v>30538</v>
      </c>
      <c r="C4383" s="4" t="s">
        <v>21756</v>
      </c>
      <c r="D4383" s="3" t="s">
        <v>30534</v>
      </c>
      <c r="E4383" s="6">
        <v>43944.899131944447</v>
      </c>
      <c r="F4383" s="3"/>
      <c r="G4383" s="3"/>
      <c r="H4383" s="3"/>
      <c r="I4383" s="3"/>
      <c r="J4383" s="3" t="s">
        <v>30539</v>
      </c>
      <c r="K4383" s="3"/>
      <c r="L4383" s="7" t="s">
        <v>142</v>
      </c>
      <c r="M4383" s="14" t="s">
        <v>30540</v>
      </c>
      <c r="N4383" s="3">
        <v>20020</v>
      </c>
      <c r="O4383" s="3">
        <v>19431</v>
      </c>
      <c r="P4383" s="3" t="s">
        <v>7629</v>
      </c>
      <c r="Q4383" s="17" t="s">
        <v>30541</v>
      </c>
      <c r="R4383" s="7" t="s">
        <v>21761</v>
      </c>
    </row>
    <row r="4384" spans="1:18" ht="101.25">
      <c r="A4384" s="8" t="s">
        <v>30542</v>
      </c>
      <c r="B4384" s="3" t="s">
        <v>30543</v>
      </c>
      <c r="C4384" s="4" t="s">
        <v>21534</v>
      </c>
      <c r="D4384" s="3" t="s">
        <v>30544</v>
      </c>
      <c r="E4384" s="6">
        <v>43944.899039351847</v>
      </c>
      <c r="F4384" s="3"/>
      <c r="G4384" s="3"/>
      <c r="H4384" s="3"/>
      <c r="I4384" s="3"/>
      <c r="J4384" s="3" t="s">
        <v>30545</v>
      </c>
      <c r="K4384" s="3"/>
      <c r="L4384" s="7" t="s">
        <v>27</v>
      </c>
      <c r="M4384" s="14" t="s">
        <v>30546</v>
      </c>
      <c r="N4384" s="3">
        <v>710</v>
      </c>
      <c r="O4384" s="3">
        <v>175</v>
      </c>
      <c r="P4384" s="3" t="s">
        <v>10079</v>
      </c>
      <c r="Q4384" s="17" t="s">
        <v>30547</v>
      </c>
      <c r="R4384" s="7" t="s">
        <v>21538</v>
      </c>
    </row>
    <row r="4385" spans="1:18" ht="67.5">
      <c r="A4385" s="8" t="s">
        <v>30548</v>
      </c>
      <c r="B4385" s="3" t="s">
        <v>30549</v>
      </c>
      <c r="C4385" s="4" t="s">
        <v>21468</v>
      </c>
      <c r="D4385" s="3" t="s">
        <v>30544</v>
      </c>
      <c r="E4385" s="6">
        <v>43944.899039351847</v>
      </c>
      <c r="F4385" s="3"/>
      <c r="G4385" s="3"/>
      <c r="H4385" s="3"/>
      <c r="I4385" s="3"/>
      <c r="J4385" s="3" t="s">
        <v>30550</v>
      </c>
      <c r="K4385" s="3"/>
      <c r="L4385" s="7" t="s">
        <v>57</v>
      </c>
      <c r="M4385" s="14" t="s">
        <v>30551</v>
      </c>
      <c r="N4385" s="3">
        <v>178</v>
      </c>
      <c r="O4385" s="3">
        <v>267</v>
      </c>
      <c r="P4385" s="3" t="s">
        <v>30552</v>
      </c>
      <c r="Q4385" s="17" t="s">
        <v>30553</v>
      </c>
      <c r="R4385" s="7" t="s">
        <v>21474</v>
      </c>
    </row>
    <row r="4386" spans="1:18" ht="67.5">
      <c r="A4386" s="8" t="s">
        <v>30554</v>
      </c>
      <c r="B4386" s="3" t="s">
        <v>30555</v>
      </c>
      <c r="C4386" s="4" t="s">
        <v>21582</v>
      </c>
      <c r="D4386" s="3" t="s">
        <v>30556</v>
      </c>
      <c r="E4386" s="6">
        <v>43944.898773148147</v>
      </c>
      <c r="F4386" s="3"/>
      <c r="G4386" s="3"/>
      <c r="H4386" s="3"/>
      <c r="I4386" s="3"/>
      <c r="J4386" s="3" t="s">
        <v>30557</v>
      </c>
      <c r="K4386" s="3"/>
      <c r="L4386" s="7" t="s">
        <v>27</v>
      </c>
      <c r="M4386" s="14" t="s">
        <v>30558</v>
      </c>
      <c r="N4386" s="3">
        <v>19</v>
      </c>
      <c r="O4386" s="3">
        <v>16</v>
      </c>
      <c r="P4386" s="3"/>
      <c r="Q4386" s="17" t="s">
        <v>30559</v>
      </c>
      <c r="R4386" s="7" t="s">
        <v>21585</v>
      </c>
    </row>
    <row r="4387" spans="1:18" ht="101.25">
      <c r="A4387" s="8" t="s">
        <v>30560</v>
      </c>
      <c r="B4387" s="3" t="s">
        <v>30561</v>
      </c>
      <c r="C4387" s="4" t="s">
        <v>21969</v>
      </c>
      <c r="D4387" s="3" t="s">
        <v>30562</v>
      </c>
      <c r="E4387" s="6">
        <v>43944.89844907407</v>
      </c>
      <c r="F4387" s="3"/>
      <c r="G4387" s="3"/>
      <c r="H4387" s="3"/>
      <c r="I4387" s="3"/>
      <c r="J4387" s="3" t="s">
        <v>30563</v>
      </c>
      <c r="K4387" s="3"/>
      <c r="L4387" s="7" t="s">
        <v>178</v>
      </c>
      <c r="M4387" s="14" t="s">
        <v>30564</v>
      </c>
      <c r="N4387" s="3">
        <v>2058</v>
      </c>
      <c r="O4387" s="3">
        <v>5001</v>
      </c>
      <c r="P4387" s="3" t="s">
        <v>30565</v>
      </c>
      <c r="Q4387" s="17" t="s">
        <v>30566</v>
      </c>
      <c r="R4387" s="7" t="s">
        <v>21973</v>
      </c>
    </row>
    <row r="4388" spans="1:18" ht="101.25">
      <c r="A4388" s="8" t="s">
        <v>30567</v>
      </c>
      <c r="B4388" s="3" t="s">
        <v>30568</v>
      </c>
      <c r="C4388" s="4" t="s">
        <v>21534</v>
      </c>
      <c r="D4388" s="3" t="s">
        <v>30569</v>
      </c>
      <c r="E4388" s="6">
        <v>43944.89842592593</v>
      </c>
      <c r="F4388" s="3"/>
      <c r="G4388" s="3"/>
      <c r="H4388" s="3"/>
      <c r="I4388" s="3"/>
      <c r="J4388" s="3" t="s">
        <v>30570</v>
      </c>
      <c r="K4388" s="3"/>
      <c r="L4388" s="7" t="s">
        <v>27</v>
      </c>
      <c r="M4388" s="14" t="s">
        <v>30571</v>
      </c>
      <c r="N4388" s="3">
        <v>2405</v>
      </c>
      <c r="O4388" s="3">
        <v>2884</v>
      </c>
      <c r="P4388" s="3" t="s">
        <v>30572</v>
      </c>
      <c r="Q4388" s="17" t="s">
        <v>30573</v>
      </c>
      <c r="R4388" s="7" t="s">
        <v>21538</v>
      </c>
    </row>
    <row r="4389" spans="1:18" ht="123.75">
      <c r="A4389" s="8" t="s">
        <v>30574</v>
      </c>
      <c r="B4389" s="3" t="s">
        <v>30575</v>
      </c>
      <c r="C4389" s="4" t="s">
        <v>30576</v>
      </c>
      <c r="D4389" s="3" t="s">
        <v>30577</v>
      </c>
      <c r="E4389" s="6">
        <v>43944.898356481484</v>
      </c>
      <c r="F4389" s="3"/>
      <c r="G4389" s="3"/>
      <c r="H4389" s="3"/>
      <c r="I4389" s="3"/>
      <c r="J4389" s="3" t="s">
        <v>30578</v>
      </c>
      <c r="K4389" s="3"/>
      <c r="L4389" s="7" t="s">
        <v>27</v>
      </c>
      <c r="M4389" s="14" t="s">
        <v>30579</v>
      </c>
      <c r="N4389" s="3">
        <v>194</v>
      </c>
      <c r="O4389" s="3">
        <v>531</v>
      </c>
      <c r="P4389" s="3" t="s">
        <v>7629</v>
      </c>
      <c r="Q4389" s="17" t="s">
        <v>30580</v>
      </c>
      <c r="R4389" s="7" t="s">
        <v>30581</v>
      </c>
    </row>
    <row r="4390" spans="1:18" ht="78.75">
      <c r="A4390" s="8" t="s">
        <v>30582</v>
      </c>
      <c r="B4390" s="3" t="s">
        <v>30583</v>
      </c>
      <c r="C4390" s="4" t="s">
        <v>21756</v>
      </c>
      <c r="D4390" s="3" t="s">
        <v>30584</v>
      </c>
      <c r="E4390" s="6">
        <v>43944.898275462961</v>
      </c>
      <c r="F4390" s="3"/>
      <c r="G4390" s="3"/>
      <c r="H4390" s="3"/>
      <c r="I4390" s="3"/>
      <c r="J4390" s="3" t="s">
        <v>30585</v>
      </c>
      <c r="K4390" s="3"/>
      <c r="L4390" s="7" t="s">
        <v>27</v>
      </c>
      <c r="M4390" s="14" t="s">
        <v>30586</v>
      </c>
      <c r="N4390" s="3">
        <v>312</v>
      </c>
      <c r="O4390" s="3">
        <v>371</v>
      </c>
      <c r="P4390" s="3" t="s">
        <v>9385</v>
      </c>
      <c r="Q4390" s="17" t="s">
        <v>30587</v>
      </c>
      <c r="R4390" s="7" t="s">
        <v>21761</v>
      </c>
    </row>
    <row r="4391" spans="1:18" ht="101.25">
      <c r="A4391" s="8" t="s">
        <v>30588</v>
      </c>
      <c r="B4391" s="3" t="s">
        <v>30589</v>
      </c>
      <c r="C4391" s="4" t="s">
        <v>21534</v>
      </c>
      <c r="D4391" s="3" t="s">
        <v>30590</v>
      </c>
      <c r="E4391" s="6">
        <v>43944.898194444446</v>
      </c>
      <c r="F4391" s="3"/>
      <c r="G4391" s="3"/>
      <c r="H4391" s="3"/>
      <c r="I4391" s="3"/>
      <c r="J4391" s="3" t="s">
        <v>30591</v>
      </c>
      <c r="K4391" s="3"/>
      <c r="L4391" s="7" t="s">
        <v>27</v>
      </c>
      <c r="M4391" s="14" t="s">
        <v>30592</v>
      </c>
      <c r="N4391" s="3">
        <v>411</v>
      </c>
      <c r="O4391" s="3">
        <v>1338</v>
      </c>
      <c r="P4391" s="3" t="s">
        <v>30593</v>
      </c>
      <c r="Q4391" s="17" t="s">
        <v>30594</v>
      </c>
      <c r="R4391" s="7" t="s">
        <v>21538</v>
      </c>
    </row>
    <row r="4392" spans="1:18" ht="67.5">
      <c r="A4392" s="8" t="s">
        <v>30595</v>
      </c>
      <c r="B4392" s="3" t="s">
        <v>27901</v>
      </c>
      <c r="C4392" s="4" t="s">
        <v>28943</v>
      </c>
      <c r="D4392" s="3" t="s">
        <v>30596</v>
      </c>
      <c r="E4392" s="6">
        <v>43944.898055555561</v>
      </c>
      <c r="F4392" s="3"/>
      <c r="G4392" s="3"/>
      <c r="H4392" s="3"/>
      <c r="I4392" s="3"/>
      <c r="J4392" s="3" t="s">
        <v>27903</v>
      </c>
      <c r="K4392" s="3"/>
      <c r="L4392" s="7" t="s">
        <v>27</v>
      </c>
      <c r="M4392" s="14" t="s">
        <v>27904</v>
      </c>
      <c r="N4392" s="3">
        <v>114</v>
      </c>
      <c r="O4392" s="3">
        <v>2153</v>
      </c>
      <c r="P4392" s="3"/>
      <c r="Q4392" s="17" t="s">
        <v>30597</v>
      </c>
      <c r="R4392" s="7" t="s">
        <v>28947</v>
      </c>
    </row>
    <row r="4393" spans="1:18" ht="45">
      <c r="A4393" s="8" t="s">
        <v>30598</v>
      </c>
      <c r="B4393" s="3" t="s">
        <v>30599</v>
      </c>
      <c r="C4393" s="4" t="s">
        <v>30600</v>
      </c>
      <c r="D4393" s="3" t="s">
        <v>30601</v>
      </c>
      <c r="E4393" s="6">
        <v>43944.898020833338</v>
      </c>
      <c r="F4393" s="3"/>
      <c r="G4393" s="3"/>
      <c r="H4393" s="3"/>
      <c r="I4393" s="3"/>
      <c r="J4393" s="3" t="s">
        <v>30602</v>
      </c>
      <c r="K4393" s="3"/>
      <c r="L4393" s="7" t="s">
        <v>27</v>
      </c>
      <c r="M4393" s="14" t="s">
        <v>30603</v>
      </c>
      <c r="N4393" s="3">
        <v>1951</v>
      </c>
      <c r="O4393" s="3">
        <v>1650</v>
      </c>
      <c r="P4393" s="3" t="s">
        <v>49</v>
      </c>
      <c r="Q4393" s="17" t="s">
        <v>30604</v>
      </c>
      <c r="R4393" s="7" t="s">
        <v>30605</v>
      </c>
    </row>
    <row r="4394" spans="1:18" ht="33.75">
      <c r="A4394" s="8" t="s">
        <v>30606</v>
      </c>
      <c r="B4394" s="3" t="s">
        <v>30607</v>
      </c>
      <c r="C4394" s="4" t="s">
        <v>30608</v>
      </c>
      <c r="D4394" s="3" t="s">
        <v>30609</v>
      </c>
      <c r="E4394" s="6">
        <v>43944.897928240738</v>
      </c>
      <c r="F4394" s="3"/>
      <c r="G4394" s="3"/>
      <c r="H4394" s="3"/>
      <c r="I4394" s="3"/>
      <c r="J4394" s="3" t="s">
        <v>30610</v>
      </c>
      <c r="K4394" s="3"/>
      <c r="L4394" s="7" t="s">
        <v>57</v>
      </c>
      <c r="M4394" s="14" t="s">
        <v>30611</v>
      </c>
      <c r="N4394" s="3">
        <v>95</v>
      </c>
      <c r="O4394" s="3">
        <v>254</v>
      </c>
      <c r="P4394" s="3" t="s">
        <v>30612</v>
      </c>
      <c r="Q4394" s="17" t="s">
        <v>30613</v>
      </c>
      <c r="R4394" s="7" t="s">
        <v>30614</v>
      </c>
    </row>
    <row r="4395" spans="1:18" ht="45">
      <c r="A4395" s="8" t="s">
        <v>30615</v>
      </c>
      <c r="B4395" s="3" t="s">
        <v>30616</v>
      </c>
      <c r="C4395" s="4" t="s">
        <v>30617</v>
      </c>
      <c r="D4395" s="3" t="s">
        <v>30618</v>
      </c>
      <c r="E4395" s="6">
        <v>43944.897696759261</v>
      </c>
      <c r="F4395" s="3"/>
      <c r="G4395" s="3"/>
      <c r="H4395" s="3"/>
      <c r="I4395" s="3"/>
      <c r="J4395" s="3" t="s">
        <v>30619</v>
      </c>
      <c r="K4395" s="3"/>
      <c r="L4395" s="7" t="s">
        <v>12643</v>
      </c>
      <c r="M4395" s="14" t="s">
        <v>30620</v>
      </c>
      <c r="N4395" s="3">
        <v>1299</v>
      </c>
      <c r="O4395" s="3">
        <v>359</v>
      </c>
      <c r="P4395" s="3" t="s">
        <v>9041</v>
      </c>
      <c r="Q4395" s="17" t="s">
        <v>30621</v>
      </c>
      <c r="R4395" s="7" t="s">
        <v>30622</v>
      </c>
    </row>
    <row r="4396" spans="1:18" ht="78.75">
      <c r="A4396" s="8" t="s">
        <v>30623</v>
      </c>
      <c r="B4396" s="3" t="s">
        <v>30624</v>
      </c>
      <c r="C4396" s="4" t="s">
        <v>21756</v>
      </c>
      <c r="D4396" s="3" t="s">
        <v>30625</v>
      </c>
      <c r="E4396" s="6">
        <v>43944.897638888884</v>
      </c>
      <c r="F4396" s="3"/>
      <c r="G4396" s="3"/>
      <c r="H4396" s="3"/>
      <c r="I4396" s="3"/>
      <c r="J4396" s="3" t="s">
        <v>30626</v>
      </c>
      <c r="K4396" s="3"/>
      <c r="L4396" s="7" t="s">
        <v>178</v>
      </c>
      <c r="M4396" s="14" t="s">
        <v>30627</v>
      </c>
      <c r="N4396" s="3">
        <v>2458</v>
      </c>
      <c r="O4396" s="3">
        <v>4874</v>
      </c>
      <c r="P4396" s="3"/>
      <c r="Q4396" s="17" t="s">
        <v>30628</v>
      </c>
      <c r="R4396" s="7" t="s">
        <v>21761</v>
      </c>
    </row>
    <row r="4397" spans="1:18" ht="78.75">
      <c r="A4397" s="8" t="s">
        <v>30629</v>
      </c>
      <c r="B4397" s="3" t="s">
        <v>30630</v>
      </c>
      <c r="C4397" s="4" t="s">
        <v>21756</v>
      </c>
      <c r="D4397" s="3" t="s">
        <v>30631</v>
      </c>
      <c r="E4397" s="6">
        <v>43944.897569444445</v>
      </c>
      <c r="F4397" s="3"/>
      <c r="G4397" s="3"/>
      <c r="H4397" s="3"/>
      <c r="I4397" s="3"/>
      <c r="J4397" s="3" t="s">
        <v>30632</v>
      </c>
      <c r="K4397" s="3"/>
      <c r="L4397" s="7" t="s">
        <v>57</v>
      </c>
      <c r="M4397" s="14" t="s">
        <v>30633</v>
      </c>
      <c r="N4397" s="3">
        <v>90</v>
      </c>
      <c r="O4397" s="3">
        <v>151</v>
      </c>
      <c r="P4397" s="3" t="s">
        <v>10873</v>
      </c>
      <c r="Q4397" s="17" t="s">
        <v>30634</v>
      </c>
      <c r="R4397" s="7" t="s">
        <v>21761</v>
      </c>
    </row>
    <row r="4398" spans="1:18" ht="56.25">
      <c r="A4398" s="8" t="s">
        <v>30635</v>
      </c>
      <c r="B4398" s="3" t="s">
        <v>30636</v>
      </c>
      <c r="C4398" s="4" t="s">
        <v>25989</v>
      </c>
      <c r="D4398" s="3" t="s">
        <v>30637</v>
      </c>
      <c r="E4398" s="6">
        <v>43944.897511574076</v>
      </c>
      <c r="F4398" s="3"/>
      <c r="G4398" s="3"/>
      <c r="H4398" s="3"/>
      <c r="I4398" s="3"/>
      <c r="J4398" s="3" t="s">
        <v>30638</v>
      </c>
      <c r="K4398" s="3"/>
      <c r="L4398" s="7" t="s">
        <v>178</v>
      </c>
      <c r="M4398" s="14" t="s">
        <v>30639</v>
      </c>
      <c r="N4398" s="3">
        <v>1072</v>
      </c>
      <c r="O4398" s="3">
        <v>1603</v>
      </c>
      <c r="P4398" s="3" t="s">
        <v>30640</v>
      </c>
      <c r="Q4398" s="17" t="s">
        <v>30641</v>
      </c>
      <c r="R4398" s="7" t="s">
        <v>25992</v>
      </c>
    </row>
    <row r="4399" spans="1:18" ht="101.25">
      <c r="A4399" s="8" t="s">
        <v>30642</v>
      </c>
      <c r="B4399" s="3" t="s">
        <v>30643</v>
      </c>
      <c r="C4399" s="4" t="s">
        <v>21534</v>
      </c>
      <c r="D4399" s="3" t="s">
        <v>30644</v>
      </c>
      <c r="E4399" s="6">
        <v>43944.897326388891</v>
      </c>
      <c r="F4399" s="3"/>
      <c r="G4399" s="3"/>
      <c r="H4399" s="3"/>
      <c r="I4399" s="3"/>
      <c r="J4399" s="3" t="s">
        <v>30645</v>
      </c>
      <c r="K4399" s="3"/>
      <c r="L4399" s="7" t="s">
        <v>27</v>
      </c>
      <c r="M4399" s="14" t="s">
        <v>30646</v>
      </c>
      <c r="N4399" s="3">
        <v>525</v>
      </c>
      <c r="O4399" s="3">
        <v>839</v>
      </c>
      <c r="P4399" s="3" t="s">
        <v>30647</v>
      </c>
      <c r="Q4399" s="17" t="s">
        <v>30648</v>
      </c>
      <c r="R4399" s="7" t="s">
        <v>21538</v>
      </c>
    </row>
    <row r="4400" spans="1:18" ht="22.5">
      <c r="A4400" s="8" t="s">
        <v>30649</v>
      </c>
      <c r="B4400" s="3" t="s">
        <v>823</v>
      </c>
      <c r="C4400" s="4" t="s">
        <v>30650</v>
      </c>
      <c r="D4400" s="3" t="s">
        <v>30651</v>
      </c>
      <c r="E4400" s="6">
        <v>43944.897280092591</v>
      </c>
      <c r="F4400" s="3"/>
      <c r="G4400" s="3"/>
      <c r="H4400" s="3"/>
      <c r="I4400" s="3"/>
      <c r="J4400" s="3" t="s">
        <v>826</v>
      </c>
      <c r="K4400" s="3"/>
      <c r="L4400" s="7" t="s">
        <v>680</v>
      </c>
      <c r="M4400" s="14" t="s">
        <v>827</v>
      </c>
      <c r="N4400" s="3">
        <v>940</v>
      </c>
      <c r="O4400" s="3">
        <v>1105</v>
      </c>
      <c r="P4400" s="3" t="s">
        <v>49</v>
      </c>
      <c r="Q4400" s="17" t="s">
        <v>30652</v>
      </c>
      <c r="R4400" s="7" t="s">
        <v>30653</v>
      </c>
    </row>
    <row r="4401" spans="1:18" ht="33.75">
      <c r="A4401" s="8" t="s">
        <v>30654</v>
      </c>
      <c r="B4401" s="3" t="s">
        <v>30274</v>
      </c>
      <c r="C4401" s="4" t="s">
        <v>30215</v>
      </c>
      <c r="D4401" s="3" t="s">
        <v>30655</v>
      </c>
      <c r="E4401" s="6">
        <v>43944.897222222222</v>
      </c>
      <c r="F4401" s="3"/>
      <c r="G4401" s="3"/>
      <c r="H4401" s="3"/>
      <c r="I4401" s="3"/>
      <c r="J4401" s="3" t="s">
        <v>30277</v>
      </c>
      <c r="K4401" s="3"/>
      <c r="L4401" s="7" t="s">
        <v>178</v>
      </c>
      <c r="M4401" s="14" t="s">
        <v>30278</v>
      </c>
      <c r="N4401" s="3">
        <v>657</v>
      </c>
      <c r="O4401" s="3">
        <v>444</v>
      </c>
      <c r="P4401" s="3"/>
      <c r="Q4401" s="17" t="s">
        <v>30656</v>
      </c>
      <c r="R4401" s="7" t="s">
        <v>30221</v>
      </c>
    </row>
    <row r="4402" spans="1:18" ht="101.25">
      <c r="A4402" s="8" t="s">
        <v>30657</v>
      </c>
      <c r="B4402" s="3" t="s">
        <v>30658</v>
      </c>
      <c r="C4402" s="4" t="s">
        <v>21969</v>
      </c>
      <c r="D4402" s="3" t="s">
        <v>30659</v>
      </c>
      <c r="E4402" s="6">
        <v>43944.897129629629</v>
      </c>
      <c r="F4402" s="3"/>
      <c r="G4402" s="3"/>
      <c r="H4402" s="3"/>
      <c r="I4402" s="3"/>
      <c r="J4402" s="3" t="s">
        <v>30660</v>
      </c>
      <c r="K4402" s="3"/>
      <c r="L4402" s="7" t="s">
        <v>57</v>
      </c>
      <c r="M4402" s="14" t="s">
        <v>30661</v>
      </c>
      <c r="N4402" s="3">
        <v>2456</v>
      </c>
      <c r="O4402" s="3">
        <v>3490</v>
      </c>
      <c r="P4402" s="3"/>
      <c r="Q4402" s="17" t="s">
        <v>30662</v>
      </c>
      <c r="R4402" s="7" t="s">
        <v>21973</v>
      </c>
    </row>
    <row r="4403" spans="1:18" ht="56.25">
      <c r="A4403" s="8" t="s">
        <v>30663</v>
      </c>
      <c r="B4403" s="3" t="s">
        <v>30664</v>
      </c>
      <c r="C4403" s="4" t="s">
        <v>30665</v>
      </c>
      <c r="D4403" s="3" t="s">
        <v>30659</v>
      </c>
      <c r="E4403" s="6">
        <v>43944.897129629629</v>
      </c>
      <c r="F4403" s="3"/>
      <c r="G4403" s="3"/>
      <c r="H4403" s="3"/>
      <c r="I4403" s="3"/>
      <c r="J4403" s="3" t="s">
        <v>30666</v>
      </c>
      <c r="K4403" s="3"/>
      <c r="L4403" s="7" t="s">
        <v>178</v>
      </c>
      <c r="M4403" s="14" t="s">
        <v>30667</v>
      </c>
      <c r="N4403" s="3">
        <v>5822</v>
      </c>
      <c r="O4403" s="3">
        <v>658</v>
      </c>
      <c r="P4403" s="3" t="s">
        <v>7345</v>
      </c>
      <c r="Q4403" s="17" t="s">
        <v>30668</v>
      </c>
      <c r="R4403" s="7" t="s">
        <v>30669</v>
      </c>
    </row>
    <row r="4404" spans="1:18" ht="33.75">
      <c r="A4404" s="8" t="s">
        <v>30670</v>
      </c>
      <c r="B4404" s="3" t="s">
        <v>30671</v>
      </c>
      <c r="C4404" s="4" t="s">
        <v>22333</v>
      </c>
      <c r="D4404" s="3" t="s">
        <v>30659</v>
      </c>
      <c r="E4404" s="6">
        <v>43944.897129629629</v>
      </c>
      <c r="F4404" s="3"/>
      <c r="G4404" s="3"/>
      <c r="H4404" s="3"/>
      <c r="I4404" s="3"/>
      <c r="J4404" s="3" t="s">
        <v>30672</v>
      </c>
      <c r="K4404" s="3"/>
      <c r="L4404" s="7" t="s">
        <v>27</v>
      </c>
      <c r="M4404" s="14" t="s">
        <v>30673</v>
      </c>
      <c r="N4404" s="3">
        <v>9</v>
      </c>
      <c r="O4404" s="3">
        <v>76</v>
      </c>
      <c r="P4404" s="3"/>
      <c r="Q4404" s="17" t="s">
        <v>30674</v>
      </c>
      <c r="R4404" s="7" t="s">
        <v>22338</v>
      </c>
    </row>
    <row r="4405" spans="1:18" ht="33.75">
      <c r="A4405" s="8" t="s">
        <v>30675</v>
      </c>
      <c r="B4405" s="3" t="s">
        <v>30676</v>
      </c>
      <c r="C4405" s="4" t="s">
        <v>22333</v>
      </c>
      <c r="D4405" s="3" t="s">
        <v>30677</v>
      </c>
      <c r="E4405" s="6">
        <v>43944.89671296296</v>
      </c>
      <c r="F4405" s="3"/>
      <c r="G4405" s="3"/>
      <c r="H4405" s="3"/>
      <c r="I4405" s="3"/>
      <c r="J4405" s="3" t="s">
        <v>30678</v>
      </c>
      <c r="K4405" s="3"/>
      <c r="L4405" s="7" t="s">
        <v>178</v>
      </c>
      <c r="M4405" s="14" t="s">
        <v>30679</v>
      </c>
      <c r="N4405" s="3">
        <v>416</v>
      </c>
      <c r="O4405" s="3">
        <v>1248</v>
      </c>
      <c r="P4405" s="3"/>
      <c r="Q4405" s="17" t="s">
        <v>30680</v>
      </c>
      <c r="R4405" s="7" t="s">
        <v>22338</v>
      </c>
    </row>
    <row r="4406" spans="1:18" ht="33.75">
      <c r="A4406" s="8" t="s">
        <v>30681</v>
      </c>
      <c r="B4406" s="3" t="s">
        <v>30682</v>
      </c>
      <c r="C4406" s="4" t="s">
        <v>30215</v>
      </c>
      <c r="D4406" s="3" t="s">
        <v>30677</v>
      </c>
      <c r="E4406" s="6">
        <v>43944.89671296296</v>
      </c>
      <c r="F4406" s="3"/>
      <c r="G4406" s="3"/>
      <c r="H4406" s="3"/>
      <c r="I4406" s="3"/>
      <c r="J4406" s="3" t="s">
        <v>30683</v>
      </c>
      <c r="K4406" s="3"/>
      <c r="L4406" s="7" t="s">
        <v>27</v>
      </c>
      <c r="M4406" s="14" t="s">
        <v>30684</v>
      </c>
      <c r="N4406" s="3">
        <v>9197</v>
      </c>
      <c r="O4406" s="3">
        <v>7680</v>
      </c>
      <c r="P4406" s="3" t="s">
        <v>49</v>
      </c>
      <c r="Q4406" s="17" t="s">
        <v>30685</v>
      </c>
      <c r="R4406" s="7" t="s">
        <v>30221</v>
      </c>
    </row>
    <row r="4407" spans="1:18" ht="33.75">
      <c r="A4407" s="8" t="s">
        <v>30686</v>
      </c>
      <c r="B4407" s="3" t="s">
        <v>30682</v>
      </c>
      <c r="C4407" s="4" t="s">
        <v>30275</v>
      </c>
      <c r="D4407" s="3" t="s">
        <v>30687</v>
      </c>
      <c r="E4407" s="6">
        <v>43944.896562499998</v>
      </c>
      <c r="F4407" s="3"/>
      <c r="G4407" s="3"/>
      <c r="H4407" s="3"/>
      <c r="I4407" s="3"/>
      <c r="J4407" s="3" t="s">
        <v>30683</v>
      </c>
      <c r="K4407" s="3"/>
      <c r="L4407" s="7" t="s">
        <v>27</v>
      </c>
      <c r="M4407" s="14" t="s">
        <v>30684</v>
      </c>
      <c r="N4407" s="3">
        <v>9197</v>
      </c>
      <c r="O4407" s="3">
        <v>7680</v>
      </c>
      <c r="P4407" s="3" t="s">
        <v>49</v>
      </c>
      <c r="Q4407" s="17" t="s">
        <v>30688</v>
      </c>
      <c r="R4407" s="7" t="s">
        <v>30280</v>
      </c>
    </row>
    <row r="4408" spans="1:18" ht="56.25">
      <c r="A4408" s="8" t="s">
        <v>30689</v>
      </c>
      <c r="B4408" s="3" t="s">
        <v>30690</v>
      </c>
      <c r="C4408" s="4" t="s">
        <v>21541</v>
      </c>
      <c r="D4408" s="3" t="s">
        <v>30691</v>
      </c>
      <c r="E4408" s="6">
        <v>43944.89634259259</v>
      </c>
      <c r="F4408" s="3"/>
      <c r="G4408" s="3"/>
      <c r="H4408" s="3"/>
      <c r="I4408" s="3"/>
      <c r="J4408" s="3" t="s">
        <v>30692</v>
      </c>
      <c r="K4408" s="3"/>
      <c r="L4408" s="7" t="s">
        <v>27</v>
      </c>
      <c r="M4408" s="14" t="s">
        <v>30693</v>
      </c>
      <c r="N4408" s="3">
        <v>1870</v>
      </c>
      <c r="O4408" s="3">
        <v>2035</v>
      </c>
      <c r="P4408" s="3"/>
      <c r="Q4408" s="17" t="s">
        <v>30694</v>
      </c>
      <c r="R4408" s="7" t="s">
        <v>21546</v>
      </c>
    </row>
    <row r="4409" spans="1:18" ht="78.75">
      <c r="A4409" s="8" t="s">
        <v>30695</v>
      </c>
      <c r="B4409" s="3" t="s">
        <v>30696</v>
      </c>
      <c r="C4409" s="4" t="s">
        <v>21756</v>
      </c>
      <c r="D4409" s="3" t="s">
        <v>30691</v>
      </c>
      <c r="E4409" s="6">
        <v>43944.89634259259</v>
      </c>
      <c r="F4409" s="3"/>
      <c r="G4409" s="3"/>
      <c r="H4409" s="3"/>
      <c r="I4409" s="3"/>
      <c r="J4409" s="3" t="s">
        <v>30697</v>
      </c>
      <c r="K4409" s="3"/>
      <c r="L4409" s="7" t="s">
        <v>27</v>
      </c>
      <c r="M4409" s="14" t="s">
        <v>30698</v>
      </c>
      <c r="N4409" s="3">
        <v>300</v>
      </c>
      <c r="O4409" s="3">
        <v>1644</v>
      </c>
      <c r="P4409" s="3" t="s">
        <v>975</v>
      </c>
      <c r="Q4409" s="17" t="s">
        <v>30699</v>
      </c>
      <c r="R4409" s="7" t="s">
        <v>21761</v>
      </c>
    </row>
    <row r="4410" spans="1:18" ht="90">
      <c r="A4410" s="8" t="s">
        <v>30700</v>
      </c>
      <c r="B4410" s="3" t="s">
        <v>30701</v>
      </c>
      <c r="C4410" s="4" t="s">
        <v>30702</v>
      </c>
      <c r="D4410" s="3" t="s">
        <v>30703</v>
      </c>
      <c r="E4410" s="6">
        <v>43944.896145833336</v>
      </c>
      <c r="F4410" s="3"/>
      <c r="G4410" s="3"/>
      <c r="H4410" s="3"/>
      <c r="I4410" s="3"/>
      <c r="J4410" s="3" t="s">
        <v>30704</v>
      </c>
      <c r="K4410" s="3"/>
      <c r="L4410" s="7" t="s">
        <v>27</v>
      </c>
      <c r="M4410" s="14" t="s">
        <v>30705</v>
      </c>
      <c r="N4410" s="3">
        <v>399</v>
      </c>
      <c r="O4410" s="3">
        <v>839</v>
      </c>
      <c r="P4410" s="3" t="s">
        <v>30706</v>
      </c>
      <c r="Q4410" s="17" t="s">
        <v>30707</v>
      </c>
      <c r="R4410" s="7" t="s">
        <v>30708</v>
      </c>
    </row>
    <row r="4411" spans="1:18" ht="33.75">
      <c r="A4411" s="8" t="s">
        <v>30709</v>
      </c>
      <c r="B4411" s="3" t="s">
        <v>30710</v>
      </c>
      <c r="C4411" s="4" t="s">
        <v>24419</v>
      </c>
      <c r="D4411" s="3" t="s">
        <v>30703</v>
      </c>
      <c r="E4411" s="6">
        <v>43944.896145833336</v>
      </c>
      <c r="F4411" s="3"/>
      <c r="G4411" s="3"/>
      <c r="H4411" s="3"/>
      <c r="I4411" s="3"/>
      <c r="J4411" s="3" t="s">
        <v>30711</v>
      </c>
      <c r="K4411" s="3"/>
      <c r="L4411" s="7" t="s">
        <v>57</v>
      </c>
      <c r="M4411" s="14" t="s">
        <v>30712</v>
      </c>
      <c r="N4411" s="3">
        <v>579</v>
      </c>
      <c r="O4411" s="3">
        <v>391</v>
      </c>
      <c r="P4411" s="3" t="s">
        <v>30713</v>
      </c>
      <c r="Q4411" s="17" t="s">
        <v>30714</v>
      </c>
      <c r="R4411" s="7" t="s">
        <v>24425</v>
      </c>
    </row>
    <row r="4412" spans="1:18" ht="33.75">
      <c r="A4412" s="8" t="s">
        <v>30715</v>
      </c>
      <c r="B4412" s="3" t="s">
        <v>30716</v>
      </c>
      <c r="C4412" s="4" t="s">
        <v>22333</v>
      </c>
      <c r="D4412" s="3" t="s">
        <v>30717</v>
      </c>
      <c r="E4412" s="6">
        <v>43944.896134259259</v>
      </c>
      <c r="F4412" s="3"/>
      <c r="G4412" s="3"/>
      <c r="H4412" s="3"/>
      <c r="I4412" s="3"/>
      <c r="J4412" s="3" t="s">
        <v>30718</v>
      </c>
      <c r="K4412" s="3"/>
      <c r="L4412" s="7" t="s">
        <v>57</v>
      </c>
      <c r="M4412" s="14" t="s">
        <v>30719</v>
      </c>
      <c r="N4412" s="3">
        <v>3069</v>
      </c>
      <c r="O4412" s="3">
        <v>80</v>
      </c>
      <c r="P4412" s="3"/>
      <c r="Q4412" s="17" t="s">
        <v>30720</v>
      </c>
      <c r="R4412" s="7" t="s">
        <v>22338</v>
      </c>
    </row>
    <row r="4413" spans="1:18" ht="56.25">
      <c r="A4413" s="8" t="s">
        <v>30721</v>
      </c>
      <c r="B4413" s="3" t="s">
        <v>30722</v>
      </c>
      <c r="C4413" s="4" t="s">
        <v>30723</v>
      </c>
      <c r="D4413" s="3" t="s">
        <v>30717</v>
      </c>
      <c r="E4413" s="6">
        <v>43944.896134259259</v>
      </c>
      <c r="F4413" s="3"/>
      <c r="G4413" s="3"/>
      <c r="H4413" s="3"/>
      <c r="I4413" s="3"/>
      <c r="J4413" s="3" t="s">
        <v>30724</v>
      </c>
      <c r="K4413" s="3"/>
      <c r="L4413" s="7" t="s">
        <v>27</v>
      </c>
      <c r="M4413" s="14" t="s">
        <v>30725</v>
      </c>
      <c r="N4413" s="3">
        <v>1880</v>
      </c>
      <c r="O4413" s="3">
        <v>953</v>
      </c>
      <c r="P4413" s="3" t="s">
        <v>30726</v>
      </c>
      <c r="Q4413" s="17" t="s">
        <v>30727</v>
      </c>
      <c r="R4413" s="7" t="s">
        <v>30728</v>
      </c>
    </row>
    <row r="4414" spans="1:18" ht="56.25">
      <c r="A4414" s="8" t="s">
        <v>30729</v>
      </c>
      <c r="B4414" s="3" t="s">
        <v>30342</v>
      </c>
      <c r="C4414" s="4" t="s">
        <v>30730</v>
      </c>
      <c r="D4414" s="3" t="s">
        <v>30717</v>
      </c>
      <c r="E4414" s="6">
        <v>43944.896134259259</v>
      </c>
      <c r="F4414" s="3"/>
      <c r="G4414" s="3"/>
      <c r="H4414" s="3"/>
      <c r="I4414" s="3"/>
      <c r="J4414" s="3" t="s">
        <v>30345</v>
      </c>
      <c r="K4414" s="3"/>
      <c r="L4414" s="7" t="s">
        <v>27</v>
      </c>
      <c r="M4414" s="14" t="s">
        <v>30346</v>
      </c>
      <c r="N4414" s="3">
        <v>1079</v>
      </c>
      <c r="O4414" s="3">
        <v>2703</v>
      </c>
      <c r="P4414" s="3"/>
      <c r="Q4414" s="17" t="s">
        <v>30731</v>
      </c>
      <c r="R4414" s="7" t="s">
        <v>30732</v>
      </c>
    </row>
    <row r="4415" spans="1:18" ht="67.5">
      <c r="A4415" s="8" t="s">
        <v>30733</v>
      </c>
      <c r="B4415" s="3" t="s">
        <v>30734</v>
      </c>
      <c r="C4415" s="4" t="s">
        <v>30735</v>
      </c>
      <c r="D4415" s="3" t="s">
        <v>30736</v>
      </c>
      <c r="E4415" s="6">
        <v>43944.896111111113</v>
      </c>
      <c r="F4415" s="3"/>
      <c r="G4415" s="3"/>
      <c r="H4415" s="3"/>
      <c r="I4415" s="3"/>
      <c r="J4415" s="3" t="s">
        <v>30737</v>
      </c>
      <c r="K4415" s="3"/>
      <c r="L4415" s="7" t="s">
        <v>27</v>
      </c>
      <c r="M4415" s="14" t="s">
        <v>30738</v>
      </c>
      <c r="N4415" s="3">
        <v>148</v>
      </c>
      <c r="O4415" s="3">
        <v>464</v>
      </c>
      <c r="P4415" s="3" t="s">
        <v>8302</v>
      </c>
      <c r="Q4415" s="17" t="s">
        <v>30739</v>
      </c>
      <c r="R4415" s="7" t="s">
        <v>30740</v>
      </c>
    </row>
    <row r="4416" spans="1:18" ht="67.5">
      <c r="A4416" s="8" t="s">
        <v>30741</v>
      </c>
      <c r="B4416" s="3" t="s">
        <v>30742</v>
      </c>
      <c r="C4416" s="4" t="s">
        <v>30743</v>
      </c>
      <c r="D4416" s="3" t="s">
        <v>30744</v>
      </c>
      <c r="E4416" s="6">
        <v>43944.895995370374</v>
      </c>
      <c r="F4416" s="3"/>
      <c r="G4416" s="3"/>
      <c r="H4416" s="3"/>
      <c r="I4416" s="3"/>
      <c r="J4416" s="3" t="s">
        <v>30745</v>
      </c>
      <c r="K4416" s="3"/>
      <c r="L4416" s="7" t="s">
        <v>1400</v>
      </c>
      <c r="M4416" s="14" t="s">
        <v>30746</v>
      </c>
      <c r="N4416" s="3">
        <v>16200</v>
      </c>
      <c r="O4416" s="3">
        <v>3374</v>
      </c>
      <c r="P4416" s="3" t="s">
        <v>5445</v>
      </c>
      <c r="Q4416" s="17" t="s">
        <v>30747</v>
      </c>
      <c r="R4416" s="7" t="s">
        <v>30748</v>
      </c>
    </row>
    <row r="4417" spans="1:18" ht="78.75">
      <c r="A4417" s="8" t="s">
        <v>30749</v>
      </c>
      <c r="B4417" s="3" t="s">
        <v>30750</v>
      </c>
      <c r="C4417" s="4" t="s">
        <v>21756</v>
      </c>
      <c r="D4417" s="3" t="s">
        <v>30751</v>
      </c>
      <c r="E4417" s="6">
        <v>43944.895879629628</v>
      </c>
      <c r="F4417" s="3"/>
      <c r="G4417" s="3"/>
      <c r="H4417" s="3"/>
      <c r="I4417" s="3"/>
      <c r="J4417" s="3" t="s">
        <v>30752</v>
      </c>
      <c r="K4417" s="3"/>
      <c r="L4417" s="7" t="s">
        <v>178</v>
      </c>
      <c r="M4417" s="14" t="s">
        <v>30753</v>
      </c>
      <c r="N4417" s="3">
        <v>4135</v>
      </c>
      <c r="O4417" s="3">
        <v>4528</v>
      </c>
      <c r="P4417" s="3" t="s">
        <v>1096</v>
      </c>
      <c r="Q4417" s="17" t="s">
        <v>30754</v>
      </c>
      <c r="R4417" s="7" t="s">
        <v>21761</v>
      </c>
    </row>
    <row r="4418" spans="1:18" ht="78.75">
      <c r="A4418" s="8" t="s">
        <v>30755</v>
      </c>
      <c r="B4418" s="3" t="s">
        <v>30756</v>
      </c>
      <c r="C4418" s="4" t="s">
        <v>21756</v>
      </c>
      <c r="D4418" s="3" t="s">
        <v>30757</v>
      </c>
      <c r="E4418" s="6">
        <v>43944.895856481482</v>
      </c>
      <c r="F4418" s="3"/>
      <c r="G4418" s="3"/>
      <c r="H4418" s="3"/>
      <c r="I4418" s="3"/>
      <c r="J4418" s="3" t="s">
        <v>30758</v>
      </c>
      <c r="K4418" s="3"/>
      <c r="L4418" s="7" t="s">
        <v>27</v>
      </c>
      <c r="M4418" s="14" t="s">
        <v>30759</v>
      </c>
      <c r="N4418" s="3">
        <v>527</v>
      </c>
      <c r="O4418" s="3">
        <v>601</v>
      </c>
      <c r="P4418" s="3" t="s">
        <v>30760</v>
      </c>
      <c r="Q4418" s="17" t="s">
        <v>30761</v>
      </c>
      <c r="R4418" s="7" t="s">
        <v>21761</v>
      </c>
    </row>
    <row r="4419" spans="1:18" ht="78.75">
      <c r="A4419" s="8" t="s">
        <v>30762</v>
      </c>
      <c r="B4419" s="3" t="s">
        <v>30763</v>
      </c>
      <c r="C4419" s="4" t="s">
        <v>21756</v>
      </c>
      <c r="D4419" s="3" t="s">
        <v>30764</v>
      </c>
      <c r="E4419" s="6">
        <v>43944.895601851851</v>
      </c>
      <c r="F4419" s="3"/>
      <c r="G4419" s="3"/>
      <c r="H4419" s="3"/>
      <c r="I4419" s="3"/>
      <c r="J4419" s="3" t="s">
        <v>30765</v>
      </c>
      <c r="K4419" s="3"/>
      <c r="L4419" s="7" t="s">
        <v>178</v>
      </c>
      <c r="M4419" s="14" t="s">
        <v>30766</v>
      </c>
      <c r="N4419" s="3">
        <v>27472</v>
      </c>
      <c r="O4419" s="3">
        <v>21617</v>
      </c>
      <c r="P4419" s="3" t="s">
        <v>1096</v>
      </c>
      <c r="Q4419" s="17" t="s">
        <v>30767</v>
      </c>
      <c r="R4419" s="7" t="s">
        <v>21761</v>
      </c>
    </row>
    <row r="4420" spans="1:18" ht="78.75">
      <c r="A4420" s="8" t="s">
        <v>30768</v>
      </c>
      <c r="B4420" s="3" t="s">
        <v>30769</v>
      </c>
      <c r="C4420" s="4" t="s">
        <v>21756</v>
      </c>
      <c r="D4420" s="3" t="s">
        <v>30770</v>
      </c>
      <c r="E4420" s="6">
        <v>43944.895567129628</v>
      </c>
      <c r="F4420" s="3"/>
      <c r="G4420" s="3"/>
      <c r="H4420" s="3"/>
      <c r="I4420" s="3"/>
      <c r="J4420" s="3" t="s">
        <v>30771</v>
      </c>
      <c r="K4420" s="3"/>
      <c r="L4420" s="7" t="s">
        <v>57</v>
      </c>
      <c r="M4420" s="14" t="s">
        <v>30772</v>
      </c>
      <c r="N4420" s="3">
        <v>972</v>
      </c>
      <c r="O4420" s="3">
        <v>2040</v>
      </c>
      <c r="P4420" s="3" t="s">
        <v>975</v>
      </c>
      <c r="Q4420" s="17" t="s">
        <v>30773</v>
      </c>
      <c r="R4420" s="7" t="s">
        <v>21761</v>
      </c>
    </row>
    <row r="4421" spans="1:18" ht="45">
      <c r="A4421" s="8" t="s">
        <v>30774</v>
      </c>
      <c r="B4421" s="3" t="s">
        <v>30775</v>
      </c>
      <c r="C4421" s="4" t="s">
        <v>30776</v>
      </c>
      <c r="D4421" s="3" t="s">
        <v>30777</v>
      </c>
      <c r="E4421" s="6">
        <v>43944.895532407405</v>
      </c>
      <c r="F4421" s="3"/>
      <c r="G4421" s="3"/>
      <c r="H4421" s="3"/>
      <c r="I4421" s="3"/>
      <c r="J4421" s="3" t="s">
        <v>30778</v>
      </c>
      <c r="K4421" s="3"/>
      <c r="L4421" s="7" t="s">
        <v>27</v>
      </c>
      <c r="M4421" s="14" t="s">
        <v>30779</v>
      </c>
      <c r="N4421" s="3">
        <v>33</v>
      </c>
      <c r="O4421" s="3">
        <v>85</v>
      </c>
      <c r="P4421" s="3" t="s">
        <v>8632</v>
      </c>
      <c r="Q4421" s="17" t="s">
        <v>30780</v>
      </c>
      <c r="R4421" s="7" t="s">
        <v>30781</v>
      </c>
    </row>
    <row r="4422" spans="1:18" ht="22.5">
      <c r="A4422" s="8" t="s">
        <v>30782</v>
      </c>
      <c r="B4422" s="3" t="s">
        <v>30783</v>
      </c>
      <c r="C4422" s="4" t="s">
        <v>30784</v>
      </c>
      <c r="D4422" s="3" t="s">
        <v>30785</v>
      </c>
      <c r="E4422" s="6">
        <v>43944.89543981482</v>
      </c>
      <c r="F4422" s="3"/>
      <c r="G4422" s="3"/>
      <c r="H4422" s="3" t="s">
        <v>30786</v>
      </c>
      <c r="I4422" s="3" t="s">
        <v>30783</v>
      </c>
      <c r="J4422" s="3" t="s">
        <v>30786</v>
      </c>
      <c r="K4422" s="3" t="s">
        <v>30787</v>
      </c>
      <c r="L4422" s="7" t="s">
        <v>27</v>
      </c>
      <c r="M4422" s="14" t="s">
        <v>30788</v>
      </c>
      <c r="N4422" s="3">
        <v>121</v>
      </c>
      <c r="O4422" s="3">
        <v>376</v>
      </c>
      <c r="P4422" s="3" t="s">
        <v>49</v>
      </c>
      <c r="Q4422" s="17" t="s">
        <v>30789</v>
      </c>
      <c r="R4422" s="7" t="s">
        <v>30790</v>
      </c>
    </row>
    <row r="4423" spans="1:18" ht="45">
      <c r="A4423" s="8" t="s">
        <v>30791</v>
      </c>
      <c r="B4423" s="3" t="s">
        <v>30792</v>
      </c>
      <c r="C4423" s="4" t="s">
        <v>22472</v>
      </c>
      <c r="D4423" s="3" t="s">
        <v>30793</v>
      </c>
      <c r="E4423" s="6">
        <v>43944.895358796297</v>
      </c>
      <c r="F4423" s="3"/>
      <c r="G4423" s="3"/>
      <c r="H4423" s="3"/>
      <c r="I4423" s="3"/>
      <c r="J4423" s="3" t="s">
        <v>30794</v>
      </c>
      <c r="K4423" s="3"/>
      <c r="L4423" s="7" t="s">
        <v>57</v>
      </c>
      <c r="M4423" s="14" t="s">
        <v>30795</v>
      </c>
      <c r="N4423" s="3">
        <v>1452</v>
      </c>
      <c r="O4423" s="3">
        <v>2116</v>
      </c>
      <c r="P4423" s="3"/>
      <c r="Q4423" s="17" t="s">
        <v>30796</v>
      </c>
      <c r="R4423" s="7" t="s">
        <v>1098</v>
      </c>
    </row>
    <row r="4424" spans="1:18" ht="78.75">
      <c r="A4424" s="8" t="s">
        <v>30797</v>
      </c>
      <c r="B4424" s="3" t="s">
        <v>30798</v>
      </c>
      <c r="C4424" s="4" t="s">
        <v>21756</v>
      </c>
      <c r="D4424" s="3" t="s">
        <v>30799</v>
      </c>
      <c r="E4424" s="6">
        <v>43944.89534722222</v>
      </c>
      <c r="F4424" s="3"/>
      <c r="G4424" s="3"/>
      <c r="H4424" s="3"/>
      <c r="I4424" s="3"/>
      <c r="J4424" s="3" t="s">
        <v>30800</v>
      </c>
      <c r="K4424" s="3"/>
      <c r="L4424" s="7" t="s">
        <v>27</v>
      </c>
      <c r="M4424" s="14" t="s">
        <v>30801</v>
      </c>
      <c r="N4424" s="3">
        <v>3270</v>
      </c>
      <c r="O4424" s="3">
        <v>1004</v>
      </c>
      <c r="P4424" s="3" t="s">
        <v>30760</v>
      </c>
      <c r="Q4424" s="17" t="s">
        <v>30802</v>
      </c>
      <c r="R4424" s="7" t="s">
        <v>21761</v>
      </c>
    </row>
    <row r="4425" spans="1:18" ht="67.5">
      <c r="A4425" s="8" t="s">
        <v>30803</v>
      </c>
      <c r="B4425" s="3" t="s">
        <v>19241</v>
      </c>
      <c r="C4425" s="4" t="s">
        <v>30804</v>
      </c>
      <c r="D4425" s="3" t="s">
        <v>30805</v>
      </c>
      <c r="E4425" s="6">
        <v>43944.895289351851</v>
      </c>
      <c r="F4425" s="3"/>
      <c r="G4425" s="3"/>
      <c r="H4425" s="3"/>
      <c r="I4425" s="3"/>
      <c r="J4425" s="3" t="s">
        <v>19243</v>
      </c>
      <c r="K4425" s="3"/>
      <c r="L4425" s="7" t="s">
        <v>27</v>
      </c>
      <c r="M4425" s="14" t="s">
        <v>19244</v>
      </c>
      <c r="N4425" s="3">
        <v>303</v>
      </c>
      <c r="O4425" s="3">
        <v>353</v>
      </c>
      <c r="P4425" s="3"/>
      <c r="Q4425" s="17" t="s">
        <v>30806</v>
      </c>
      <c r="R4425" s="7" t="s">
        <v>30807</v>
      </c>
    </row>
    <row r="4426" spans="1:18" ht="78.75">
      <c r="A4426" s="8" t="s">
        <v>30808</v>
      </c>
      <c r="B4426" s="3" t="s">
        <v>30809</v>
      </c>
      <c r="C4426" s="4" t="s">
        <v>21756</v>
      </c>
      <c r="D4426" s="3" t="s">
        <v>30810</v>
      </c>
      <c r="E4426" s="6">
        <v>43944.895243055551</v>
      </c>
      <c r="F4426" s="3"/>
      <c r="G4426" s="3"/>
      <c r="H4426" s="3"/>
      <c r="I4426" s="3"/>
      <c r="J4426" s="3" t="s">
        <v>30811</v>
      </c>
      <c r="K4426" s="3"/>
      <c r="L4426" s="7" t="s">
        <v>27</v>
      </c>
      <c r="M4426" s="14" t="s">
        <v>30812</v>
      </c>
      <c r="N4426" s="3">
        <v>1347</v>
      </c>
      <c r="O4426" s="3">
        <v>3209</v>
      </c>
      <c r="P4426" s="3" t="s">
        <v>15031</v>
      </c>
      <c r="Q4426" s="17" t="s">
        <v>30813</v>
      </c>
      <c r="R4426" s="7" t="s">
        <v>21761</v>
      </c>
    </row>
    <row r="4427" spans="1:18" ht="78.75">
      <c r="A4427" s="8" t="s">
        <v>30814</v>
      </c>
      <c r="B4427" s="3" t="s">
        <v>30815</v>
      </c>
      <c r="C4427" s="4" t="s">
        <v>21756</v>
      </c>
      <c r="D4427" s="3" t="s">
        <v>30816</v>
      </c>
      <c r="E4427" s="6">
        <v>43944.895150462966</v>
      </c>
      <c r="F4427" s="3"/>
      <c r="G4427" s="3"/>
      <c r="H4427" s="3"/>
      <c r="I4427" s="3"/>
      <c r="J4427" s="3" t="s">
        <v>30817</v>
      </c>
      <c r="K4427" s="3"/>
      <c r="L4427" s="7" t="s">
        <v>27</v>
      </c>
      <c r="M4427" s="14" t="s">
        <v>30818</v>
      </c>
      <c r="N4427" s="3">
        <v>78</v>
      </c>
      <c r="O4427" s="3">
        <v>429</v>
      </c>
      <c r="P4427" s="3"/>
      <c r="Q4427" s="17" t="s">
        <v>30819</v>
      </c>
      <c r="R4427" s="7" t="s">
        <v>21761</v>
      </c>
    </row>
    <row r="4428" spans="1:18" ht="33.75">
      <c r="A4428" s="8" t="s">
        <v>30820</v>
      </c>
      <c r="B4428" s="3" t="s">
        <v>30821</v>
      </c>
      <c r="C4428" s="4" t="s">
        <v>6901</v>
      </c>
      <c r="D4428" s="3" t="s">
        <v>30822</v>
      </c>
      <c r="E4428" s="6">
        <v>43944.895115740743</v>
      </c>
      <c r="F4428" s="3"/>
      <c r="G4428" s="3"/>
      <c r="H4428" s="3"/>
      <c r="I4428" s="3"/>
      <c r="J4428" s="3" t="s">
        <v>30823</v>
      </c>
      <c r="K4428" s="3"/>
      <c r="L4428" s="7" t="s">
        <v>178</v>
      </c>
      <c r="M4428" s="14" t="s">
        <v>30824</v>
      </c>
      <c r="N4428" s="3">
        <v>1048</v>
      </c>
      <c r="O4428" s="3">
        <v>2131</v>
      </c>
      <c r="P4428" s="3"/>
      <c r="Q4428" s="17" t="s">
        <v>30825</v>
      </c>
      <c r="R4428" s="7" t="s">
        <v>6907</v>
      </c>
    </row>
    <row r="4429" spans="1:18" ht="56.25">
      <c r="A4429" s="8" t="s">
        <v>30826</v>
      </c>
      <c r="B4429" s="3" t="s">
        <v>30827</v>
      </c>
      <c r="C4429" s="4" t="s">
        <v>21947</v>
      </c>
      <c r="D4429" s="3" t="s">
        <v>30828</v>
      </c>
      <c r="E4429" s="6">
        <v>43944.895104166666</v>
      </c>
      <c r="F4429" s="3"/>
      <c r="G4429" s="3"/>
      <c r="H4429" s="3"/>
      <c r="I4429" s="3"/>
      <c r="J4429" s="3" t="s">
        <v>30829</v>
      </c>
      <c r="K4429" s="3"/>
      <c r="L4429" s="7" t="s">
        <v>27</v>
      </c>
      <c r="M4429" s="14" t="s">
        <v>30830</v>
      </c>
      <c r="N4429" s="3">
        <v>180</v>
      </c>
      <c r="O4429" s="3">
        <v>637</v>
      </c>
      <c r="P4429" s="3" t="s">
        <v>30831</v>
      </c>
      <c r="Q4429" s="17" t="s">
        <v>30832</v>
      </c>
      <c r="R4429" s="7" t="s">
        <v>21952</v>
      </c>
    </row>
    <row r="4430" spans="1:18" ht="67.5">
      <c r="A4430" s="8" t="s">
        <v>30833</v>
      </c>
      <c r="B4430" s="3" t="s">
        <v>30834</v>
      </c>
      <c r="C4430" s="4" t="s">
        <v>21725</v>
      </c>
      <c r="D4430" s="3" t="s">
        <v>30835</v>
      </c>
      <c r="E4430" s="6">
        <v>43944.895000000004</v>
      </c>
      <c r="F4430" s="3"/>
      <c r="G4430" s="3"/>
      <c r="H4430" s="3"/>
      <c r="I4430" s="3"/>
      <c r="J4430" s="3" t="s">
        <v>30836</v>
      </c>
      <c r="K4430" s="3"/>
      <c r="L4430" s="7" t="s">
        <v>57</v>
      </c>
      <c r="M4430" s="14" t="s">
        <v>30837</v>
      </c>
      <c r="N4430" s="3">
        <v>129</v>
      </c>
      <c r="O4430" s="3">
        <v>224</v>
      </c>
      <c r="P4430" s="3"/>
      <c r="Q4430" s="17" t="s">
        <v>30838</v>
      </c>
      <c r="R4430" s="7" t="s">
        <v>21730</v>
      </c>
    </row>
    <row r="4431" spans="1:18" ht="78.75">
      <c r="A4431" s="8" t="s">
        <v>30839</v>
      </c>
      <c r="B4431" s="3" t="s">
        <v>30840</v>
      </c>
      <c r="C4431" s="4" t="s">
        <v>21756</v>
      </c>
      <c r="D4431" s="3" t="s">
        <v>30841</v>
      </c>
      <c r="E4431" s="6">
        <v>43944.894733796296</v>
      </c>
      <c r="F4431" s="3"/>
      <c r="G4431" s="3"/>
      <c r="H4431" s="3"/>
      <c r="I4431" s="3"/>
      <c r="J4431" s="3" t="s">
        <v>30842</v>
      </c>
      <c r="K4431" s="3"/>
      <c r="L4431" s="7" t="s">
        <v>178</v>
      </c>
      <c r="M4431" s="14" t="s">
        <v>30843</v>
      </c>
      <c r="N4431" s="3">
        <v>137</v>
      </c>
      <c r="O4431" s="3">
        <v>360</v>
      </c>
      <c r="P4431" s="3" t="s">
        <v>30844</v>
      </c>
      <c r="Q4431" s="17" t="s">
        <v>30845</v>
      </c>
      <c r="R4431" s="7" t="s">
        <v>21761</v>
      </c>
    </row>
    <row r="4432" spans="1:18" ht="33.75">
      <c r="A4432" s="8" t="s">
        <v>30846</v>
      </c>
      <c r="B4432" s="3" t="s">
        <v>30847</v>
      </c>
      <c r="C4432" s="4" t="s">
        <v>30215</v>
      </c>
      <c r="D4432" s="3" t="s">
        <v>30848</v>
      </c>
      <c r="E4432" s="6">
        <v>43944.894629629634</v>
      </c>
      <c r="F4432" s="3"/>
      <c r="G4432" s="3"/>
      <c r="H4432" s="3"/>
      <c r="I4432" s="3"/>
      <c r="J4432" s="3" t="s">
        <v>30849</v>
      </c>
      <c r="K4432" s="3"/>
      <c r="L4432" s="7" t="s">
        <v>178</v>
      </c>
      <c r="M4432" s="14" t="s">
        <v>30850</v>
      </c>
      <c r="N4432" s="3">
        <v>3881</v>
      </c>
      <c r="O4432" s="3">
        <v>4009</v>
      </c>
      <c r="P4432" s="3"/>
      <c r="Q4432" s="17" t="s">
        <v>30851</v>
      </c>
      <c r="R4432" s="7" t="s">
        <v>30221</v>
      </c>
    </row>
    <row r="4433" spans="1:18" ht="78.75">
      <c r="A4433" s="8" t="s">
        <v>30852</v>
      </c>
      <c r="B4433" s="3" t="s">
        <v>30853</v>
      </c>
      <c r="C4433" s="4" t="s">
        <v>21756</v>
      </c>
      <c r="D4433" s="3" t="s">
        <v>30854</v>
      </c>
      <c r="E4433" s="6">
        <v>43944.894386574073</v>
      </c>
      <c r="F4433" s="3"/>
      <c r="G4433" s="3"/>
      <c r="H4433" s="3"/>
      <c r="I4433" s="3"/>
      <c r="J4433" s="3" t="s">
        <v>30855</v>
      </c>
      <c r="K4433" s="3"/>
      <c r="L4433" s="7" t="s">
        <v>27</v>
      </c>
      <c r="M4433" s="14" t="s">
        <v>30856</v>
      </c>
      <c r="N4433" s="3">
        <v>18</v>
      </c>
      <c r="O4433" s="3">
        <v>27</v>
      </c>
      <c r="P4433" s="3" t="s">
        <v>30857</v>
      </c>
      <c r="Q4433" s="17" t="s">
        <v>30858</v>
      </c>
      <c r="R4433" s="7" t="s">
        <v>21761</v>
      </c>
    </row>
    <row r="4434" spans="1:18" ht="45">
      <c r="A4434" s="8" t="s">
        <v>30859</v>
      </c>
      <c r="B4434" s="3" t="s">
        <v>30860</v>
      </c>
      <c r="C4434" s="4" t="s">
        <v>30861</v>
      </c>
      <c r="D4434" s="3" t="s">
        <v>30862</v>
      </c>
      <c r="E4434" s="6">
        <v>43944.894328703704</v>
      </c>
      <c r="F4434" s="3"/>
      <c r="G4434" s="3"/>
      <c r="H4434" s="3"/>
      <c r="I4434" s="3"/>
      <c r="J4434" s="3" t="s">
        <v>30863</v>
      </c>
      <c r="K4434" s="3"/>
      <c r="L4434" s="7" t="s">
        <v>178</v>
      </c>
      <c r="M4434" s="14" t="s">
        <v>30864</v>
      </c>
      <c r="N4434" s="3">
        <v>2288</v>
      </c>
      <c r="O4434" s="3">
        <v>1891</v>
      </c>
      <c r="P4434" s="3" t="s">
        <v>17612</v>
      </c>
      <c r="Q4434" s="17" t="s">
        <v>30865</v>
      </c>
      <c r="R4434" s="7" t="s">
        <v>30866</v>
      </c>
    </row>
    <row r="4435" spans="1:18" ht="56.25">
      <c r="A4435" s="8" t="s">
        <v>30867</v>
      </c>
      <c r="B4435" s="3" t="s">
        <v>30868</v>
      </c>
      <c r="C4435" s="4" t="s">
        <v>21716</v>
      </c>
      <c r="D4435" s="3" t="s">
        <v>30869</v>
      </c>
      <c r="E4435" s="6">
        <v>43944.894178240742</v>
      </c>
      <c r="F4435" s="3"/>
      <c r="G4435" s="3"/>
      <c r="H4435" s="3"/>
      <c r="I4435" s="3"/>
      <c r="J4435" s="3" t="s">
        <v>30870</v>
      </c>
      <c r="K4435" s="3"/>
      <c r="L4435" s="7" t="s">
        <v>57</v>
      </c>
      <c r="M4435" s="14" t="s">
        <v>30871</v>
      </c>
      <c r="N4435" s="3">
        <v>31314</v>
      </c>
      <c r="O4435" s="3">
        <v>4323</v>
      </c>
      <c r="P4435" s="3" t="s">
        <v>30872</v>
      </c>
      <c r="Q4435" s="17" t="s">
        <v>30873</v>
      </c>
      <c r="R4435" s="7" t="s">
        <v>21722</v>
      </c>
    </row>
    <row r="4436" spans="1:18" ht="45">
      <c r="A4436" s="8" t="s">
        <v>30874</v>
      </c>
      <c r="B4436" s="3" t="s">
        <v>30875</v>
      </c>
      <c r="C4436" s="4" t="s">
        <v>30876</v>
      </c>
      <c r="D4436" s="3" t="s">
        <v>30877</v>
      </c>
      <c r="E4436" s="6">
        <v>43944.894027777773</v>
      </c>
      <c r="F4436" s="3"/>
      <c r="G4436" s="3"/>
      <c r="H4436" s="3"/>
      <c r="I4436" s="3"/>
      <c r="J4436" s="3" t="s">
        <v>30878</v>
      </c>
      <c r="K4436" s="3"/>
      <c r="L4436" s="7" t="s">
        <v>27</v>
      </c>
      <c r="M4436" s="14" t="s">
        <v>30879</v>
      </c>
      <c r="N4436" s="3">
        <v>247</v>
      </c>
      <c r="O4436" s="3">
        <v>1899</v>
      </c>
      <c r="P4436" s="3"/>
      <c r="Q4436" s="17" t="s">
        <v>30880</v>
      </c>
      <c r="R4436" s="7" t="s">
        <v>30881</v>
      </c>
    </row>
    <row r="4437" spans="1:18" ht="33.75">
      <c r="A4437" s="8" t="s">
        <v>30882</v>
      </c>
      <c r="B4437" s="3" t="s">
        <v>30883</v>
      </c>
      <c r="C4437" s="4" t="s">
        <v>30884</v>
      </c>
      <c r="D4437" s="3" t="s">
        <v>30885</v>
      </c>
      <c r="E4437" s="6">
        <v>43944.893877314811</v>
      </c>
      <c r="F4437" s="3"/>
      <c r="G4437" s="3"/>
      <c r="H4437" s="3"/>
      <c r="I4437" s="3"/>
      <c r="J4437" s="3" t="s">
        <v>30886</v>
      </c>
      <c r="K4437" s="3"/>
      <c r="L4437" s="7" t="s">
        <v>27</v>
      </c>
      <c r="M4437" s="14" t="s">
        <v>30887</v>
      </c>
      <c r="N4437" s="3">
        <v>392</v>
      </c>
      <c r="O4437" s="3">
        <v>383</v>
      </c>
      <c r="P4437" s="3"/>
      <c r="Q4437" s="17" t="s">
        <v>30888</v>
      </c>
      <c r="R4437" s="7" t="s">
        <v>30889</v>
      </c>
    </row>
    <row r="4438" spans="1:18" ht="78.75">
      <c r="A4438" s="8" t="s">
        <v>30890</v>
      </c>
      <c r="B4438" s="3" t="s">
        <v>30891</v>
      </c>
      <c r="C4438" s="4" t="s">
        <v>21756</v>
      </c>
      <c r="D4438" s="3" t="s">
        <v>30892</v>
      </c>
      <c r="E4438" s="6">
        <v>43944.893831018519</v>
      </c>
      <c r="F4438" s="3"/>
      <c r="G4438" s="3"/>
      <c r="H4438" s="3"/>
      <c r="I4438" s="3"/>
      <c r="J4438" s="3" t="s">
        <v>30893</v>
      </c>
      <c r="K4438" s="3"/>
      <c r="L4438" s="7" t="s">
        <v>27</v>
      </c>
      <c r="M4438" s="14" t="s">
        <v>30894</v>
      </c>
      <c r="N4438" s="3">
        <v>164</v>
      </c>
      <c r="O4438" s="3">
        <v>636</v>
      </c>
      <c r="P4438" s="3"/>
      <c r="Q4438" s="17" t="s">
        <v>30895</v>
      </c>
      <c r="R4438" s="7" t="s">
        <v>21761</v>
      </c>
    </row>
    <row r="4439" spans="1:18" ht="33.75">
      <c r="A4439" s="8" t="s">
        <v>30896</v>
      </c>
      <c r="B4439" s="3" t="s">
        <v>30897</v>
      </c>
      <c r="C4439" s="4" t="s">
        <v>30608</v>
      </c>
      <c r="D4439" s="3" t="s">
        <v>30898</v>
      </c>
      <c r="E4439" s="6">
        <v>43944.893645833334</v>
      </c>
      <c r="F4439" s="3"/>
      <c r="G4439" s="3"/>
      <c r="H4439" s="3"/>
      <c r="I4439" s="3"/>
      <c r="J4439" s="3" t="s">
        <v>30899</v>
      </c>
      <c r="K4439" s="3"/>
      <c r="L4439" s="7" t="s">
        <v>27</v>
      </c>
      <c r="M4439" s="14" t="s">
        <v>30900</v>
      </c>
      <c r="N4439" s="3">
        <v>2183</v>
      </c>
      <c r="O4439" s="3">
        <v>2000</v>
      </c>
      <c r="P4439" s="3" t="s">
        <v>23659</v>
      </c>
      <c r="Q4439" s="17" t="s">
        <v>30901</v>
      </c>
      <c r="R4439" s="7" t="s">
        <v>30614</v>
      </c>
    </row>
    <row r="4440" spans="1:18" ht="22.5">
      <c r="A4440" s="8" t="s">
        <v>30902</v>
      </c>
      <c r="B4440" s="3" t="s">
        <v>30903</v>
      </c>
      <c r="C4440" s="4" t="s">
        <v>27424</v>
      </c>
      <c r="D4440" s="3" t="s">
        <v>30904</v>
      </c>
      <c r="E4440" s="6">
        <v>43944.89362268518</v>
      </c>
      <c r="F4440" s="3"/>
      <c r="G4440" s="3"/>
      <c r="H4440" s="3"/>
      <c r="I4440" s="3"/>
      <c r="J4440" s="3" t="s">
        <v>30905</v>
      </c>
      <c r="K4440" s="3"/>
      <c r="L4440" s="7" t="s">
        <v>27</v>
      </c>
      <c r="M4440" s="14" t="s">
        <v>30906</v>
      </c>
      <c r="N4440" s="3">
        <v>898</v>
      </c>
      <c r="O4440" s="3">
        <v>960</v>
      </c>
      <c r="P4440" s="3" t="s">
        <v>4079</v>
      </c>
      <c r="Q4440" s="17" t="s">
        <v>30907</v>
      </c>
      <c r="R4440" s="7" t="s">
        <v>27429</v>
      </c>
    </row>
    <row r="4441" spans="1:18" ht="78.75">
      <c r="A4441" s="8" t="s">
        <v>30908</v>
      </c>
      <c r="B4441" s="3" t="s">
        <v>30909</v>
      </c>
      <c r="C4441" s="4" t="s">
        <v>21756</v>
      </c>
      <c r="D4441" s="3" t="s">
        <v>30910</v>
      </c>
      <c r="E4441" s="6">
        <v>43944.893460648149</v>
      </c>
      <c r="F4441" s="3"/>
      <c r="G4441" s="3"/>
      <c r="H4441" s="3"/>
      <c r="I4441" s="3"/>
      <c r="J4441" s="3" t="s">
        <v>30911</v>
      </c>
      <c r="K4441" s="3"/>
      <c r="L4441" s="7" t="s">
        <v>27</v>
      </c>
      <c r="M4441" s="14" t="s">
        <v>30912</v>
      </c>
      <c r="N4441" s="3">
        <v>81</v>
      </c>
      <c r="O4441" s="3">
        <v>277</v>
      </c>
      <c r="P4441" s="3"/>
      <c r="Q4441" s="17" t="s">
        <v>30913</v>
      </c>
      <c r="R4441" s="7" t="s">
        <v>21761</v>
      </c>
    </row>
    <row r="4442" spans="1:18" ht="101.25">
      <c r="A4442" s="8" t="s">
        <v>30914</v>
      </c>
      <c r="B4442" s="3" t="s">
        <v>30915</v>
      </c>
      <c r="C4442" s="4" t="s">
        <v>21534</v>
      </c>
      <c r="D4442" s="3" t="s">
        <v>30916</v>
      </c>
      <c r="E4442" s="6">
        <v>43944.893078703702</v>
      </c>
      <c r="F4442" s="3"/>
      <c r="G4442" s="3"/>
      <c r="H4442" s="3"/>
      <c r="I4442" s="3"/>
      <c r="J4442" s="3" t="s">
        <v>30917</v>
      </c>
      <c r="K4442" s="3"/>
      <c r="L4442" s="7" t="s">
        <v>27</v>
      </c>
      <c r="M4442" s="14" t="s">
        <v>30918</v>
      </c>
      <c r="N4442" s="3">
        <v>1341</v>
      </c>
      <c r="O4442" s="3">
        <v>4431</v>
      </c>
      <c r="P4442" s="3" t="s">
        <v>5531</v>
      </c>
      <c r="Q4442" s="17" t="s">
        <v>30919</v>
      </c>
      <c r="R4442" s="7" t="s">
        <v>21538</v>
      </c>
    </row>
    <row r="4443" spans="1:18" ht="56.25">
      <c r="A4443" s="8" t="s">
        <v>30920</v>
      </c>
      <c r="B4443" s="3" t="s">
        <v>30921</v>
      </c>
      <c r="C4443" s="4" t="s">
        <v>30922</v>
      </c>
      <c r="D4443" s="3" t="s">
        <v>30923</v>
      </c>
      <c r="E4443" s="6">
        <v>43944.893067129626</v>
      </c>
      <c r="F4443" s="3"/>
      <c r="G4443" s="3"/>
      <c r="H4443" s="3"/>
      <c r="I4443" s="3"/>
      <c r="J4443" s="3" t="s">
        <v>30924</v>
      </c>
      <c r="K4443" s="3"/>
      <c r="L4443" s="7" t="s">
        <v>178</v>
      </c>
      <c r="M4443" s="14" t="s">
        <v>30925</v>
      </c>
      <c r="N4443" s="3">
        <v>55</v>
      </c>
      <c r="O4443" s="3">
        <v>119</v>
      </c>
      <c r="P4443" s="3"/>
      <c r="Q4443" s="17" t="s">
        <v>30926</v>
      </c>
      <c r="R4443" s="7" t="s">
        <v>30927</v>
      </c>
    </row>
    <row r="4444" spans="1:18" ht="45">
      <c r="A4444" s="8" t="s">
        <v>30928</v>
      </c>
      <c r="B4444" s="3" t="s">
        <v>30929</v>
      </c>
      <c r="C4444" s="4" t="s">
        <v>30930</v>
      </c>
      <c r="D4444" s="3" t="s">
        <v>30931</v>
      </c>
      <c r="E4444" s="6">
        <v>43944.892928240741</v>
      </c>
      <c r="F4444" s="3"/>
      <c r="G4444" s="3"/>
      <c r="H4444" s="3"/>
      <c r="I4444" s="3"/>
      <c r="J4444" s="3" t="s">
        <v>30932</v>
      </c>
      <c r="K4444" s="3"/>
      <c r="L4444" s="7" t="s">
        <v>57</v>
      </c>
      <c r="M4444" s="14" t="s">
        <v>30933</v>
      </c>
      <c r="N4444" s="3">
        <v>2392</v>
      </c>
      <c r="O4444" s="3">
        <v>1959</v>
      </c>
      <c r="P4444" s="3"/>
      <c r="Q4444" s="17" t="s">
        <v>30934</v>
      </c>
      <c r="R4444" s="7" t="s">
        <v>30935</v>
      </c>
    </row>
    <row r="4445" spans="1:18" ht="101.25">
      <c r="A4445" s="8" t="s">
        <v>30936</v>
      </c>
      <c r="B4445" s="3" t="s">
        <v>30937</v>
      </c>
      <c r="C4445" s="4" t="s">
        <v>21534</v>
      </c>
      <c r="D4445" s="3" t="s">
        <v>30938</v>
      </c>
      <c r="E4445" s="6">
        <v>43944.892847222218</v>
      </c>
      <c r="F4445" s="3"/>
      <c r="G4445" s="3"/>
      <c r="H4445" s="3"/>
      <c r="I4445" s="3"/>
      <c r="J4445" s="3" t="s">
        <v>30939</v>
      </c>
      <c r="K4445" s="3"/>
      <c r="L4445" s="7" t="s">
        <v>57</v>
      </c>
      <c r="M4445" s="14" t="s">
        <v>30940</v>
      </c>
      <c r="N4445" s="3">
        <v>821</v>
      </c>
      <c r="O4445" s="3">
        <v>1245</v>
      </c>
      <c r="P4445" s="3"/>
      <c r="Q4445" s="17" t="s">
        <v>30941</v>
      </c>
      <c r="R4445" s="7" t="s">
        <v>21538</v>
      </c>
    </row>
    <row r="4446" spans="1:18" ht="78.75">
      <c r="A4446" s="8" t="s">
        <v>30942</v>
      </c>
      <c r="B4446" s="3" t="s">
        <v>30943</v>
      </c>
      <c r="C4446" s="4" t="s">
        <v>21756</v>
      </c>
      <c r="D4446" s="3" t="s">
        <v>30944</v>
      </c>
      <c r="E4446" s="6">
        <v>43944.892662037033</v>
      </c>
      <c r="F4446" s="3"/>
      <c r="G4446" s="3"/>
      <c r="H4446" s="3"/>
      <c r="I4446" s="3"/>
      <c r="J4446" s="3" t="s">
        <v>30945</v>
      </c>
      <c r="K4446" s="3"/>
      <c r="L4446" s="7" t="s">
        <v>57</v>
      </c>
      <c r="M4446" s="14" t="s">
        <v>30946</v>
      </c>
      <c r="N4446" s="3">
        <v>27</v>
      </c>
      <c r="O4446" s="3">
        <v>52</v>
      </c>
      <c r="P4446" s="3"/>
      <c r="Q4446" s="17" t="s">
        <v>30947</v>
      </c>
      <c r="R4446" s="7" t="s">
        <v>21761</v>
      </c>
    </row>
    <row r="4447" spans="1:18" ht="56.25">
      <c r="A4447" s="8" t="s">
        <v>30948</v>
      </c>
      <c r="B4447" s="3" t="s">
        <v>13089</v>
      </c>
      <c r="C4447" s="4" t="s">
        <v>30949</v>
      </c>
      <c r="D4447" s="3" t="s">
        <v>30950</v>
      </c>
      <c r="E4447" s="6">
        <v>43944.892500000002</v>
      </c>
      <c r="F4447" s="3"/>
      <c r="G4447" s="3"/>
      <c r="H4447" s="3"/>
      <c r="I4447" s="3"/>
      <c r="J4447" s="3" t="s">
        <v>13091</v>
      </c>
      <c r="K4447" s="3"/>
      <c r="L4447" s="7" t="s">
        <v>27</v>
      </c>
      <c r="M4447" s="14" t="s">
        <v>13092</v>
      </c>
      <c r="N4447" s="3">
        <v>1051</v>
      </c>
      <c r="O4447" s="3">
        <v>2021</v>
      </c>
      <c r="P4447" s="3" t="s">
        <v>13093</v>
      </c>
      <c r="Q4447" s="17" t="s">
        <v>30951</v>
      </c>
      <c r="R4447" s="7" t="s">
        <v>30952</v>
      </c>
    </row>
    <row r="4448" spans="1:18" ht="33.75">
      <c r="A4448" s="8" t="s">
        <v>30953</v>
      </c>
      <c r="B4448" s="3" t="s">
        <v>30954</v>
      </c>
      <c r="C4448" s="4" t="s">
        <v>30215</v>
      </c>
      <c r="D4448" s="3" t="s">
        <v>30955</v>
      </c>
      <c r="E4448" s="6">
        <v>43944.892430555556</v>
      </c>
      <c r="F4448" s="3"/>
      <c r="G4448" s="3"/>
      <c r="H4448" s="3"/>
      <c r="I4448" s="3"/>
      <c r="J4448" s="3" t="s">
        <v>30956</v>
      </c>
      <c r="K4448" s="3"/>
      <c r="L4448" s="7" t="s">
        <v>57</v>
      </c>
      <c r="M4448" s="14" t="s">
        <v>30957</v>
      </c>
      <c r="N4448" s="3">
        <v>217</v>
      </c>
      <c r="O4448" s="3">
        <v>140</v>
      </c>
      <c r="P4448" s="3"/>
      <c r="Q4448" s="17" t="s">
        <v>30958</v>
      </c>
      <c r="R4448" s="7" t="s">
        <v>30221</v>
      </c>
    </row>
    <row r="4449" spans="1:18" ht="56.25">
      <c r="A4449" s="8" t="s">
        <v>30959</v>
      </c>
      <c r="B4449" s="3" t="s">
        <v>30960</v>
      </c>
      <c r="C4449" s="4" t="s">
        <v>30961</v>
      </c>
      <c r="D4449" s="3" t="s">
        <v>30962</v>
      </c>
      <c r="E4449" s="6">
        <v>43944.892384259263</v>
      </c>
      <c r="F4449" s="3"/>
      <c r="G4449" s="3"/>
      <c r="H4449" s="3"/>
      <c r="I4449" s="3"/>
      <c r="J4449" s="3" t="s">
        <v>30963</v>
      </c>
      <c r="K4449" s="3"/>
      <c r="L4449" s="7" t="s">
        <v>27</v>
      </c>
      <c r="M4449" s="14" t="s">
        <v>30964</v>
      </c>
      <c r="N4449" s="3">
        <v>38</v>
      </c>
      <c r="O4449" s="3">
        <v>336</v>
      </c>
      <c r="P4449" s="3"/>
      <c r="Q4449" s="17" t="s">
        <v>30965</v>
      </c>
      <c r="R4449" s="7" t="s">
        <v>30966</v>
      </c>
    </row>
    <row r="4450" spans="1:18" ht="56.25">
      <c r="A4450" s="8" t="s">
        <v>30967</v>
      </c>
      <c r="B4450" s="3" t="s">
        <v>16075</v>
      </c>
      <c r="C4450" s="4" t="s">
        <v>30968</v>
      </c>
      <c r="D4450" s="3" t="s">
        <v>30969</v>
      </c>
      <c r="E4450" s="6">
        <v>43944.892233796301</v>
      </c>
      <c r="F4450" s="3"/>
      <c r="G4450" s="3"/>
      <c r="H4450" s="3"/>
      <c r="I4450" s="3"/>
      <c r="J4450" s="3" t="s">
        <v>16078</v>
      </c>
      <c r="K4450" s="3"/>
      <c r="L4450" s="7" t="s">
        <v>57</v>
      </c>
      <c r="M4450" s="14" t="s">
        <v>16079</v>
      </c>
      <c r="N4450" s="3">
        <v>1659</v>
      </c>
      <c r="O4450" s="3">
        <v>2209</v>
      </c>
      <c r="P4450" s="3"/>
      <c r="Q4450" s="17" t="s">
        <v>30970</v>
      </c>
      <c r="R4450" s="7" t="s">
        <v>16081</v>
      </c>
    </row>
    <row r="4451" spans="1:18" ht="112.5">
      <c r="A4451" s="8" t="s">
        <v>30971</v>
      </c>
      <c r="B4451" s="3" t="s">
        <v>30972</v>
      </c>
      <c r="C4451" s="4" t="s">
        <v>29784</v>
      </c>
      <c r="D4451" s="3" t="s">
        <v>30973</v>
      </c>
      <c r="E4451" s="6">
        <v>43944.892187500001</v>
      </c>
      <c r="F4451" s="3"/>
      <c r="G4451" s="3"/>
      <c r="H4451" s="3"/>
      <c r="I4451" s="3"/>
      <c r="J4451" s="3" t="s">
        <v>30974</v>
      </c>
      <c r="K4451" s="3"/>
      <c r="L4451" s="7" t="s">
        <v>656</v>
      </c>
      <c r="M4451" s="14" t="s">
        <v>30975</v>
      </c>
      <c r="N4451" s="3">
        <v>17151</v>
      </c>
      <c r="O4451" s="3">
        <v>62</v>
      </c>
      <c r="P4451" s="3" t="s">
        <v>4653</v>
      </c>
      <c r="Q4451" s="17" t="s">
        <v>30976</v>
      </c>
      <c r="R4451" s="7" t="s">
        <v>29790</v>
      </c>
    </row>
    <row r="4452" spans="1:18" ht="112.5">
      <c r="A4452" s="8" t="s">
        <v>30977</v>
      </c>
      <c r="B4452" s="3" t="s">
        <v>30978</v>
      </c>
      <c r="C4452" s="4" t="s">
        <v>29784</v>
      </c>
      <c r="D4452" s="3" t="s">
        <v>30979</v>
      </c>
      <c r="E4452" s="6">
        <v>43944.892175925925</v>
      </c>
      <c r="F4452" s="3"/>
      <c r="G4452" s="3"/>
      <c r="H4452" s="3"/>
      <c r="I4452" s="3"/>
      <c r="J4452" s="3" t="s">
        <v>30980</v>
      </c>
      <c r="K4452" s="3"/>
      <c r="L4452" s="7" t="s">
        <v>656</v>
      </c>
      <c r="M4452" s="14" t="s">
        <v>30981</v>
      </c>
      <c r="N4452" s="3">
        <v>34295</v>
      </c>
      <c r="O4452" s="3">
        <v>20</v>
      </c>
      <c r="P4452" s="3" t="s">
        <v>975</v>
      </c>
      <c r="Q4452" s="17" t="s">
        <v>30982</v>
      </c>
      <c r="R4452" s="7" t="s">
        <v>29790</v>
      </c>
    </row>
    <row r="4453" spans="1:18" ht="67.5">
      <c r="A4453" s="8" t="s">
        <v>30983</v>
      </c>
      <c r="B4453" s="3" t="s">
        <v>30984</v>
      </c>
      <c r="C4453" s="4" t="s">
        <v>21468</v>
      </c>
      <c r="D4453" s="3" t="s">
        <v>30985</v>
      </c>
      <c r="E4453" s="6">
        <v>43944.892071759255</v>
      </c>
      <c r="F4453" s="3"/>
      <c r="G4453" s="3"/>
      <c r="H4453" s="3"/>
      <c r="I4453" s="3"/>
      <c r="J4453" s="3" t="s">
        <v>30986</v>
      </c>
      <c r="K4453" s="3"/>
      <c r="L4453" s="7" t="s">
        <v>57</v>
      </c>
      <c r="M4453" s="14" t="s">
        <v>30987</v>
      </c>
      <c r="N4453" s="3">
        <v>3192</v>
      </c>
      <c r="O4453" s="3">
        <v>1268</v>
      </c>
      <c r="P4453" s="3" t="s">
        <v>49</v>
      </c>
      <c r="Q4453" s="17" t="s">
        <v>30988</v>
      </c>
      <c r="R4453" s="7" t="s">
        <v>21474</v>
      </c>
    </row>
    <row r="4454" spans="1:18" ht="78.75">
      <c r="A4454" s="8" t="s">
        <v>30989</v>
      </c>
      <c r="B4454" s="3" t="s">
        <v>30990</v>
      </c>
      <c r="C4454" s="4" t="s">
        <v>21756</v>
      </c>
      <c r="D4454" s="3" t="s">
        <v>30991</v>
      </c>
      <c r="E4454" s="6">
        <v>43944.891967592594</v>
      </c>
      <c r="F4454" s="3"/>
      <c r="G4454" s="3"/>
      <c r="H4454" s="3"/>
      <c r="I4454" s="3"/>
      <c r="J4454" s="3" t="s">
        <v>30992</v>
      </c>
      <c r="K4454" s="3"/>
      <c r="L4454" s="7" t="s">
        <v>57</v>
      </c>
      <c r="M4454" s="14" t="s">
        <v>30993</v>
      </c>
      <c r="N4454" s="3">
        <v>9225</v>
      </c>
      <c r="O4454" s="3">
        <v>9608</v>
      </c>
      <c r="P4454" s="3" t="s">
        <v>30994</v>
      </c>
      <c r="Q4454" s="17" t="s">
        <v>30995</v>
      </c>
      <c r="R4454" s="7" t="s">
        <v>21761</v>
      </c>
    </row>
    <row r="4455" spans="1:18" ht="56.25">
      <c r="A4455" s="8" t="s">
        <v>30996</v>
      </c>
      <c r="B4455" s="3" t="s">
        <v>30997</v>
      </c>
      <c r="C4455" s="4" t="s">
        <v>28286</v>
      </c>
      <c r="D4455" s="3" t="s">
        <v>30998</v>
      </c>
      <c r="E4455" s="6">
        <v>43944.891747685186</v>
      </c>
      <c r="F4455" s="3"/>
      <c r="G4455" s="3"/>
      <c r="H4455" s="3"/>
      <c r="I4455" s="3"/>
      <c r="J4455" s="3" t="s">
        <v>30999</v>
      </c>
      <c r="K4455" s="3"/>
      <c r="L4455" s="7" t="s">
        <v>178</v>
      </c>
      <c r="M4455" s="14" t="s">
        <v>31000</v>
      </c>
      <c r="N4455" s="3">
        <v>178</v>
      </c>
      <c r="O4455" s="3">
        <v>826</v>
      </c>
      <c r="P4455" s="3"/>
      <c r="Q4455" s="17" t="s">
        <v>31001</v>
      </c>
      <c r="R4455" s="7" t="s">
        <v>28292</v>
      </c>
    </row>
    <row r="4456" spans="1:18" ht="78.75">
      <c r="A4456" s="8" t="s">
        <v>31002</v>
      </c>
      <c r="B4456" s="3" t="s">
        <v>31003</v>
      </c>
      <c r="C4456" s="4" t="s">
        <v>16103</v>
      </c>
      <c r="D4456" s="3" t="s">
        <v>31004</v>
      </c>
      <c r="E4456" s="6">
        <v>43944.891689814816</v>
      </c>
      <c r="F4456" s="3"/>
      <c r="G4456" s="3"/>
      <c r="H4456" s="3"/>
      <c r="I4456" s="3"/>
      <c r="J4456" s="3" t="s">
        <v>31005</v>
      </c>
      <c r="K4456" s="3"/>
      <c r="L4456" s="7" t="s">
        <v>57</v>
      </c>
      <c r="M4456" s="14" t="s">
        <v>31006</v>
      </c>
      <c r="N4456" s="3">
        <v>19</v>
      </c>
      <c r="O4456" s="3">
        <v>109</v>
      </c>
      <c r="P4456" s="3" t="s">
        <v>16326</v>
      </c>
      <c r="Q4456" s="17" t="s">
        <v>31007</v>
      </c>
      <c r="R4456" s="7" t="s">
        <v>16108</v>
      </c>
    </row>
    <row r="4457" spans="1:18" ht="112.5">
      <c r="A4457" s="8" t="s">
        <v>31008</v>
      </c>
      <c r="B4457" s="3" t="s">
        <v>31009</v>
      </c>
      <c r="C4457" s="4" t="s">
        <v>31010</v>
      </c>
      <c r="D4457" s="3" t="s">
        <v>31011</v>
      </c>
      <c r="E4457" s="6">
        <v>43944.891666666663</v>
      </c>
      <c r="F4457" s="3"/>
      <c r="G4457" s="3"/>
      <c r="H4457" s="3"/>
      <c r="I4457" s="3"/>
      <c r="J4457" s="3" t="s">
        <v>31012</v>
      </c>
      <c r="K4457" s="3"/>
      <c r="L4457" s="7" t="s">
        <v>656</v>
      </c>
      <c r="M4457" s="14" t="s">
        <v>31013</v>
      </c>
      <c r="N4457" s="3">
        <v>96941</v>
      </c>
      <c r="O4457" s="3">
        <v>39</v>
      </c>
      <c r="P4457" s="3" t="s">
        <v>3924</v>
      </c>
      <c r="Q4457" s="17" t="s">
        <v>31014</v>
      </c>
      <c r="R4457" s="7" t="s">
        <v>31015</v>
      </c>
    </row>
    <row r="4458" spans="1:18" ht="67.5">
      <c r="A4458" s="8" t="s">
        <v>31016</v>
      </c>
      <c r="B4458" s="3" t="s">
        <v>25274</v>
      </c>
      <c r="C4458" s="4" t="s">
        <v>21434</v>
      </c>
      <c r="D4458" s="3" t="s">
        <v>31017</v>
      </c>
      <c r="E4458" s="6">
        <v>43944.891493055555</v>
      </c>
      <c r="F4458" s="3"/>
      <c r="G4458" s="3"/>
      <c r="H4458" s="3"/>
      <c r="I4458" s="3"/>
      <c r="J4458" s="3" t="s">
        <v>25276</v>
      </c>
      <c r="K4458" s="3"/>
      <c r="L4458" s="7" t="s">
        <v>57</v>
      </c>
      <c r="M4458" s="14" t="s">
        <v>25277</v>
      </c>
      <c r="N4458" s="3">
        <v>191</v>
      </c>
      <c r="O4458" s="3">
        <v>279</v>
      </c>
      <c r="P4458" s="3"/>
      <c r="Q4458" s="17" t="s">
        <v>31018</v>
      </c>
      <c r="R4458" s="7" t="s">
        <v>21437</v>
      </c>
    </row>
    <row r="4459" spans="1:18" ht="101.25">
      <c r="A4459" s="8" t="s">
        <v>31019</v>
      </c>
      <c r="B4459" s="3" t="s">
        <v>31020</v>
      </c>
      <c r="C4459" s="4" t="s">
        <v>21534</v>
      </c>
      <c r="D4459" s="3" t="s">
        <v>31021</v>
      </c>
      <c r="E4459" s="6">
        <v>43944.891377314816</v>
      </c>
      <c r="F4459" s="3"/>
      <c r="G4459" s="3"/>
      <c r="H4459" s="3"/>
      <c r="I4459" s="3"/>
      <c r="J4459" s="3" t="s">
        <v>31022</v>
      </c>
      <c r="K4459" s="3"/>
      <c r="L4459" s="7" t="s">
        <v>178</v>
      </c>
      <c r="M4459" s="14" t="s">
        <v>31023</v>
      </c>
      <c r="N4459" s="3">
        <v>145</v>
      </c>
      <c r="O4459" s="3">
        <v>341</v>
      </c>
      <c r="P4459" s="3" t="s">
        <v>31024</v>
      </c>
      <c r="Q4459" s="17" t="s">
        <v>31025</v>
      </c>
      <c r="R4459" s="7" t="s">
        <v>21538</v>
      </c>
    </row>
    <row r="4460" spans="1:18" ht="56.25">
      <c r="A4460" s="8" t="s">
        <v>31026</v>
      </c>
      <c r="B4460" s="3" t="s">
        <v>13089</v>
      </c>
      <c r="C4460" s="4" t="s">
        <v>21716</v>
      </c>
      <c r="D4460" s="3" t="s">
        <v>31027</v>
      </c>
      <c r="E4460" s="6">
        <v>43944.891296296293</v>
      </c>
      <c r="F4460" s="3"/>
      <c r="G4460" s="3"/>
      <c r="H4460" s="3"/>
      <c r="I4460" s="3"/>
      <c r="J4460" s="3" t="s">
        <v>13091</v>
      </c>
      <c r="K4460" s="3"/>
      <c r="L4460" s="7" t="s">
        <v>27</v>
      </c>
      <c r="M4460" s="14" t="s">
        <v>13092</v>
      </c>
      <c r="N4460" s="3">
        <v>1051</v>
      </c>
      <c r="O4460" s="3">
        <v>2021</v>
      </c>
      <c r="P4460" s="3" t="s">
        <v>13093</v>
      </c>
      <c r="Q4460" s="17" t="s">
        <v>31028</v>
      </c>
      <c r="R4460" s="7" t="s">
        <v>21722</v>
      </c>
    </row>
    <row r="4461" spans="1:18" ht="56.25">
      <c r="A4461" s="8" t="s">
        <v>31029</v>
      </c>
      <c r="B4461" s="3" t="s">
        <v>31030</v>
      </c>
      <c r="C4461" s="4" t="s">
        <v>22584</v>
      </c>
      <c r="D4461" s="3" t="s">
        <v>31031</v>
      </c>
      <c r="E4461" s="6">
        <v>43944.891053240739</v>
      </c>
      <c r="F4461" s="3"/>
      <c r="G4461" s="3"/>
      <c r="H4461" s="3"/>
      <c r="I4461" s="3"/>
      <c r="J4461" s="3" t="s">
        <v>31032</v>
      </c>
      <c r="K4461" s="3"/>
      <c r="L4461" s="7" t="s">
        <v>57</v>
      </c>
      <c r="M4461" s="14" t="s">
        <v>340</v>
      </c>
      <c r="N4461" s="3">
        <v>84</v>
      </c>
      <c r="O4461" s="3">
        <v>384</v>
      </c>
      <c r="P4461" s="3"/>
      <c r="Q4461" s="17" t="s">
        <v>31033</v>
      </c>
      <c r="R4461" s="7" t="s">
        <v>22590</v>
      </c>
    </row>
    <row r="4462" spans="1:18" ht="67.5">
      <c r="A4462" s="8" t="s">
        <v>31034</v>
      </c>
      <c r="B4462" s="3" t="s">
        <v>31035</v>
      </c>
      <c r="C4462" s="4" t="s">
        <v>31036</v>
      </c>
      <c r="D4462" s="3" t="s">
        <v>31037</v>
      </c>
      <c r="E4462" s="6">
        <v>43944.890972222223</v>
      </c>
      <c r="F4462" s="3"/>
      <c r="G4462" s="3"/>
      <c r="H4462" s="3"/>
      <c r="I4462" s="3"/>
      <c r="J4462" s="3" t="s">
        <v>31038</v>
      </c>
      <c r="K4462" s="3"/>
      <c r="L4462" s="7" t="s">
        <v>27</v>
      </c>
      <c r="M4462" s="14" t="s">
        <v>31039</v>
      </c>
      <c r="N4462" s="3">
        <v>1127</v>
      </c>
      <c r="O4462" s="3">
        <v>472</v>
      </c>
      <c r="P4462" s="3" t="s">
        <v>209</v>
      </c>
      <c r="Q4462" s="17" t="s">
        <v>31040</v>
      </c>
      <c r="R4462" s="7" t="s">
        <v>31041</v>
      </c>
    </row>
    <row r="4463" spans="1:18" ht="45">
      <c r="A4463" s="8" t="s">
        <v>31042</v>
      </c>
      <c r="B4463" s="3" t="s">
        <v>31043</v>
      </c>
      <c r="C4463" s="4" t="s">
        <v>30230</v>
      </c>
      <c r="D4463" s="3" t="s">
        <v>31044</v>
      </c>
      <c r="E4463" s="6">
        <v>43944.890925925924</v>
      </c>
      <c r="F4463" s="3"/>
      <c r="G4463" s="3"/>
      <c r="H4463" s="3"/>
      <c r="I4463" s="3"/>
      <c r="J4463" s="3" t="s">
        <v>31045</v>
      </c>
      <c r="K4463" s="3"/>
      <c r="L4463" s="7" t="s">
        <v>27</v>
      </c>
      <c r="M4463" s="14" t="s">
        <v>31046</v>
      </c>
      <c r="N4463" s="3">
        <v>50</v>
      </c>
      <c r="O4463" s="3">
        <v>296</v>
      </c>
      <c r="P4463" s="3"/>
      <c r="Q4463" s="17" t="s">
        <v>31047</v>
      </c>
      <c r="R4463" s="7" t="s">
        <v>30235</v>
      </c>
    </row>
    <row r="4464" spans="1:18" ht="33.75">
      <c r="A4464" s="8" t="s">
        <v>31048</v>
      </c>
      <c r="B4464" s="3" t="s">
        <v>31049</v>
      </c>
      <c r="C4464" s="4" t="s">
        <v>31050</v>
      </c>
      <c r="D4464" s="3" t="s">
        <v>31051</v>
      </c>
      <c r="E4464" s="6">
        <v>43944.890787037039</v>
      </c>
      <c r="F4464" s="3"/>
      <c r="G4464" s="3"/>
      <c r="H4464" s="3"/>
      <c r="I4464" s="3"/>
      <c r="J4464" s="3" t="s">
        <v>31052</v>
      </c>
      <c r="K4464" s="3"/>
      <c r="L4464" s="7" t="s">
        <v>178</v>
      </c>
      <c r="M4464" s="14" t="s">
        <v>31053</v>
      </c>
      <c r="N4464" s="3">
        <v>2716</v>
      </c>
      <c r="O4464" s="3">
        <v>830</v>
      </c>
      <c r="P4464" s="3" t="s">
        <v>31054</v>
      </c>
      <c r="Q4464" s="17" t="s">
        <v>31055</v>
      </c>
      <c r="R4464" s="7" t="s">
        <v>31056</v>
      </c>
    </row>
    <row r="4465" spans="1:18" ht="56.25">
      <c r="A4465" s="8" t="s">
        <v>31057</v>
      </c>
      <c r="B4465" s="3" t="s">
        <v>31058</v>
      </c>
      <c r="C4465" s="4" t="s">
        <v>28286</v>
      </c>
      <c r="D4465" s="3" t="s">
        <v>31059</v>
      </c>
      <c r="E4465" s="6">
        <v>43944.890567129631</v>
      </c>
      <c r="F4465" s="3"/>
      <c r="G4465" s="3"/>
      <c r="H4465" s="3"/>
      <c r="I4465" s="3"/>
      <c r="J4465" s="3" t="s">
        <v>31060</v>
      </c>
      <c r="K4465" s="3"/>
      <c r="L4465" s="7" t="s">
        <v>190</v>
      </c>
      <c r="M4465" s="14" t="s">
        <v>31061</v>
      </c>
      <c r="N4465" s="3">
        <v>2893</v>
      </c>
      <c r="O4465" s="3">
        <v>517</v>
      </c>
      <c r="P4465" s="3" t="s">
        <v>31062</v>
      </c>
      <c r="Q4465" s="17" t="s">
        <v>31063</v>
      </c>
      <c r="R4465" s="7" t="s">
        <v>28292</v>
      </c>
    </row>
    <row r="4466" spans="1:18" ht="78.75">
      <c r="A4466" s="8" t="s">
        <v>31064</v>
      </c>
      <c r="B4466" s="3" t="s">
        <v>31065</v>
      </c>
      <c r="C4466" s="4" t="s">
        <v>21756</v>
      </c>
      <c r="D4466" s="3" t="s">
        <v>31066</v>
      </c>
      <c r="E4466" s="6">
        <v>43944.890497685185</v>
      </c>
      <c r="F4466" s="3"/>
      <c r="G4466" s="3"/>
      <c r="H4466" s="3"/>
      <c r="I4466" s="3"/>
      <c r="J4466" s="3" t="s">
        <v>31067</v>
      </c>
      <c r="K4466" s="3"/>
      <c r="L4466" s="7" t="s">
        <v>57</v>
      </c>
      <c r="M4466" s="14" t="s">
        <v>31068</v>
      </c>
      <c r="N4466" s="3">
        <v>2346</v>
      </c>
      <c r="O4466" s="3">
        <v>558</v>
      </c>
      <c r="P4466" s="3"/>
      <c r="Q4466" s="17" t="s">
        <v>31069</v>
      </c>
      <c r="R4466" s="7" t="s">
        <v>21761</v>
      </c>
    </row>
    <row r="4467" spans="1:18" ht="45">
      <c r="A4467" s="8" t="s">
        <v>31070</v>
      </c>
      <c r="B4467" s="3" t="s">
        <v>31071</v>
      </c>
      <c r="C4467" s="4" t="s">
        <v>31072</v>
      </c>
      <c r="D4467" s="3" t="s">
        <v>31073</v>
      </c>
      <c r="E4467" s="6">
        <v>43944.890462962961</v>
      </c>
      <c r="F4467" s="3"/>
      <c r="G4467" s="3"/>
      <c r="H4467" s="3"/>
      <c r="I4467" s="3"/>
      <c r="J4467" s="3" t="s">
        <v>31074</v>
      </c>
      <c r="K4467" s="3"/>
      <c r="L4467" s="7" t="s">
        <v>57</v>
      </c>
      <c r="M4467" s="14" t="s">
        <v>31075</v>
      </c>
      <c r="N4467" s="3">
        <v>1965</v>
      </c>
      <c r="O4467" s="3">
        <v>2877</v>
      </c>
      <c r="P4467" s="3" t="s">
        <v>31076</v>
      </c>
      <c r="Q4467" s="17" t="s">
        <v>31077</v>
      </c>
      <c r="R4467" s="7" t="s">
        <v>31078</v>
      </c>
    </row>
    <row r="4468" spans="1:18" ht="67.5">
      <c r="A4468" s="8" t="s">
        <v>31079</v>
      </c>
      <c r="B4468" s="3" t="s">
        <v>31080</v>
      </c>
      <c r="C4468" s="4" t="s">
        <v>31081</v>
      </c>
      <c r="D4468" s="3" t="s">
        <v>31082</v>
      </c>
      <c r="E4468" s="6">
        <v>43944.890451388885</v>
      </c>
      <c r="F4468" s="3"/>
      <c r="G4468" s="3"/>
      <c r="H4468" s="3"/>
      <c r="I4468" s="3"/>
      <c r="J4468" s="3" t="s">
        <v>31083</v>
      </c>
      <c r="K4468" s="3"/>
      <c r="L4468" s="7" t="s">
        <v>57</v>
      </c>
      <c r="M4468" s="14" t="s">
        <v>31084</v>
      </c>
      <c r="N4468" s="3">
        <v>725</v>
      </c>
      <c r="O4468" s="3">
        <v>1669</v>
      </c>
      <c r="P4468" s="3" t="s">
        <v>31085</v>
      </c>
      <c r="Q4468" s="17" t="s">
        <v>31086</v>
      </c>
      <c r="R4468" s="7" t="s">
        <v>31087</v>
      </c>
    </row>
    <row r="4469" spans="1:18" ht="56.25">
      <c r="A4469" s="8" t="s">
        <v>31088</v>
      </c>
      <c r="B4469" s="3" t="s">
        <v>21140</v>
      </c>
      <c r="C4469" s="4" t="s">
        <v>28286</v>
      </c>
      <c r="D4469" s="3" t="s">
        <v>31089</v>
      </c>
      <c r="E4469" s="6">
        <v>43944.890439814815</v>
      </c>
      <c r="F4469" s="3"/>
      <c r="G4469" s="3"/>
      <c r="H4469" s="3"/>
      <c r="I4469" s="3"/>
      <c r="J4469" s="3" t="s">
        <v>21142</v>
      </c>
      <c r="K4469" s="3"/>
      <c r="L4469" s="7" t="s">
        <v>178</v>
      </c>
      <c r="M4469" s="14" t="s">
        <v>21143</v>
      </c>
      <c r="N4469" s="3">
        <v>95</v>
      </c>
      <c r="O4469" s="3">
        <v>35</v>
      </c>
      <c r="P4469" s="3"/>
      <c r="Q4469" s="17" t="s">
        <v>31090</v>
      </c>
      <c r="R4469" s="7" t="s">
        <v>28292</v>
      </c>
    </row>
    <row r="4470" spans="1:18" ht="78.75">
      <c r="A4470" s="8" t="s">
        <v>31091</v>
      </c>
      <c r="B4470" s="3" t="s">
        <v>31092</v>
      </c>
      <c r="C4470" s="4" t="s">
        <v>21756</v>
      </c>
      <c r="D4470" s="3" t="s">
        <v>31093</v>
      </c>
      <c r="E4470" s="6">
        <v>43944.890277777777</v>
      </c>
      <c r="F4470" s="3"/>
      <c r="G4470" s="3"/>
      <c r="H4470" s="3"/>
      <c r="I4470" s="3"/>
      <c r="J4470" s="3" t="s">
        <v>31094</v>
      </c>
      <c r="K4470" s="3"/>
      <c r="L4470" s="7" t="s">
        <v>27</v>
      </c>
      <c r="M4470" s="14" t="s">
        <v>340</v>
      </c>
      <c r="N4470" s="3">
        <v>110</v>
      </c>
      <c r="O4470" s="3">
        <v>256</v>
      </c>
      <c r="P4470" s="3"/>
      <c r="Q4470" s="17" t="s">
        <v>31095</v>
      </c>
      <c r="R4470" s="7" t="s">
        <v>21761</v>
      </c>
    </row>
    <row r="4471" spans="1:18" ht="67.5">
      <c r="A4471" s="8" t="s">
        <v>31096</v>
      </c>
      <c r="B4471" s="3" t="s">
        <v>31097</v>
      </c>
      <c r="C4471" s="4" t="s">
        <v>21725</v>
      </c>
      <c r="D4471" s="3" t="s">
        <v>31098</v>
      </c>
      <c r="E4471" s="6">
        <v>43944.890196759261</v>
      </c>
      <c r="F4471" s="3"/>
      <c r="G4471" s="3"/>
      <c r="H4471" s="3"/>
      <c r="I4471" s="3"/>
      <c r="J4471" s="3" t="s">
        <v>31099</v>
      </c>
      <c r="K4471" s="3"/>
      <c r="L4471" s="7" t="s">
        <v>27</v>
      </c>
      <c r="M4471" s="14" t="s">
        <v>31100</v>
      </c>
      <c r="N4471" s="3">
        <v>456</v>
      </c>
      <c r="O4471" s="3">
        <v>302</v>
      </c>
      <c r="P4471" s="3"/>
      <c r="Q4471" s="17" t="s">
        <v>31101</v>
      </c>
      <c r="R4471" s="7" t="s">
        <v>21730</v>
      </c>
    </row>
    <row r="4472" spans="1:18" ht="33.75">
      <c r="A4472" s="8" t="s">
        <v>31102</v>
      </c>
      <c r="B4472" s="3" t="s">
        <v>31103</v>
      </c>
      <c r="C4472" s="4" t="s">
        <v>22333</v>
      </c>
      <c r="D4472" s="3" t="s">
        <v>31104</v>
      </c>
      <c r="E4472" s="6">
        <v>43944.890150462961</v>
      </c>
      <c r="F4472" s="3"/>
      <c r="G4472" s="3"/>
      <c r="H4472" s="3"/>
      <c r="I4472" s="3"/>
      <c r="J4472" s="3" t="s">
        <v>31105</v>
      </c>
      <c r="K4472" s="3"/>
      <c r="L4472" s="7" t="s">
        <v>57</v>
      </c>
      <c r="M4472" s="14" t="s">
        <v>31106</v>
      </c>
      <c r="N4472" s="3">
        <v>554</v>
      </c>
      <c r="O4472" s="3">
        <v>411</v>
      </c>
      <c r="P4472" s="3" t="s">
        <v>31107</v>
      </c>
      <c r="Q4472" s="17" t="s">
        <v>31108</v>
      </c>
      <c r="R4472" s="7" t="s">
        <v>22338</v>
      </c>
    </row>
    <row r="4473" spans="1:18" ht="56.25">
      <c r="A4473" s="8" t="s">
        <v>31109</v>
      </c>
      <c r="B4473" s="3" t="s">
        <v>31110</v>
      </c>
      <c r="C4473" s="4" t="s">
        <v>28286</v>
      </c>
      <c r="D4473" s="3" t="s">
        <v>31111</v>
      </c>
      <c r="E4473" s="6">
        <v>43944.890138888892</v>
      </c>
      <c r="F4473" s="3"/>
      <c r="G4473" s="3"/>
      <c r="H4473" s="3"/>
      <c r="I4473" s="3"/>
      <c r="J4473" s="3" t="s">
        <v>31112</v>
      </c>
      <c r="K4473" s="3"/>
      <c r="L4473" s="7" t="s">
        <v>27</v>
      </c>
      <c r="M4473" s="14" t="s">
        <v>31113</v>
      </c>
      <c r="N4473" s="3">
        <v>166</v>
      </c>
      <c r="O4473" s="3">
        <v>2298</v>
      </c>
      <c r="P4473" s="3"/>
      <c r="Q4473" s="17" t="s">
        <v>31114</v>
      </c>
      <c r="R4473" s="7" t="s">
        <v>28292</v>
      </c>
    </row>
    <row r="4474" spans="1:18" ht="90">
      <c r="A4474" s="8" t="s">
        <v>31115</v>
      </c>
      <c r="B4474" s="3" t="s">
        <v>28343</v>
      </c>
      <c r="C4474" s="4" t="s">
        <v>25029</v>
      </c>
      <c r="D4474" s="3" t="s">
        <v>31116</v>
      </c>
      <c r="E4474" s="6">
        <v>43944.890104166669</v>
      </c>
      <c r="F4474" s="3"/>
      <c r="G4474" s="3"/>
      <c r="H4474" s="3"/>
      <c r="I4474" s="3"/>
      <c r="J4474" s="3" t="s">
        <v>28345</v>
      </c>
      <c r="K4474" s="3"/>
      <c r="L4474" s="7" t="s">
        <v>178</v>
      </c>
      <c r="M4474" s="14" t="s">
        <v>28346</v>
      </c>
      <c r="N4474" s="3">
        <v>268</v>
      </c>
      <c r="O4474" s="3">
        <v>228</v>
      </c>
      <c r="P4474" s="3" t="s">
        <v>1179</v>
      </c>
      <c r="Q4474" s="17" t="s">
        <v>31117</v>
      </c>
      <c r="R4474" s="7" t="s">
        <v>25035</v>
      </c>
    </row>
    <row r="4475" spans="1:18" ht="101.25">
      <c r="A4475" s="8" t="s">
        <v>31118</v>
      </c>
      <c r="B4475" s="3" t="s">
        <v>31119</v>
      </c>
      <c r="C4475" s="4" t="s">
        <v>21534</v>
      </c>
      <c r="D4475" s="3" t="s">
        <v>31116</v>
      </c>
      <c r="E4475" s="6">
        <v>43944.890104166669</v>
      </c>
      <c r="F4475" s="3"/>
      <c r="G4475" s="3"/>
      <c r="H4475" s="3"/>
      <c r="I4475" s="3"/>
      <c r="J4475" s="3" t="s">
        <v>31120</v>
      </c>
      <c r="K4475" s="3"/>
      <c r="L4475" s="7" t="s">
        <v>27</v>
      </c>
      <c r="M4475" s="14" t="s">
        <v>31121</v>
      </c>
      <c r="N4475" s="3">
        <v>111</v>
      </c>
      <c r="O4475" s="3">
        <v>145</v>
      </c>
      <c r="P4475" s="3" t="s">
        <v>6837</v>
      </c>
      <c r="Q4475" s="17" t="s">
        <v>31122</v>
      </c>
      <c r="R4475" s="7" t="s">
        <v>21538</v>
      </c>
    </row>
    <row r="4476" spans="1:18" ht="56.25">
      <c r="A4476" s="8" t="s">
        <v>31123</v>
      </c>
      <c r="B4476" s="3" t="s">
        <v>31124</v>
      </c>
      <c r="C4476" s="4" t="s">
        <v>28286</v>
      </c>
      <c r="D4476" s="3" t="s">
        <v>31125</v>
      </c>
      <c r="E4476" s="6">
        <v>43944.890034722222</v>
      </c>
      <c r="F4476" s="3"/>
      <c r="G4476" s="3"/>
      <c r="H4476" s="3"/>
      <c r="I4476" s="3"/>
      <c r="J4476" s="3" t="s">
        <v>31126</v>
      </c>
      <c r="K4476" s="3"/>
      <c r="L4476" s="7" t="s">
        <v>178</v>
      </c>
      <c r="M4476" s="14" t="s">
        <v>31127</v>
      </c>
      <c r="N4476" s="3">
        <v>407</v>
      </c>
      <c r="O4476" s="3">
        <v>487</v>
      </c>
      <c r="P4476" s="3" t="s">
        <v>11051</v>
      </c>
      <c r="Q4476" s="17" t="s">
        <v>31128</v>
      </c>
      <c r="R4476" s="7" t="s">
        <v>28292</v>
      </c>
    </row>
    <row r="4477" spans="1:18" ht="33.75">
      <c r="A4477" s="8" t="s">
        <v>31129</v>
      </c>
      <c r="B4477" s="3" t="s">
        <v>31130</v>
      </c>
      <c r="C4477" s="4" t="s">
        <v>22333</v>
      </c>
      <c r="D4477" s="3" t="s">
        <v>31131</v>
      </c>
      <c r="E4477" s="6">
        <v>43944.889976851853</v>
      </c>
      <c r="F4477" s="3"/>
      <c r="G4477" s="3"/>
      <c r="H4477" s="3"/>
      <c r="I4477" s="3"/>
      <c r="J4477" s="3" t="s">
        <v>31132</v>
      </c>
      <c r="K4477" s="3"/>
      <c r="L4477" s="7" t="s">
        <v>57</v>
      </c>
      <c r="M4477" s="14" t="s">
        <v>31133</v>
      </c>
      <c r="N4477" s="3">
        <v>23</v>
      </c>
      <c r="O4477" s="3">
        <v>210</v>
      </c>
      <c r="P4477" s="3"/>
      <c r="Q4477" s="17" t="s">
        <v>31134</v>
      </c>
      <c r="R4477" s="7" t="s">
        <v>22338</v>
      </c>
    </row>
    <row r="4478" spans="1:18" ht="78.75">
      <c r="A4478" s="8" t="s">
        <v>31135</v>
      </c>
      <c r="B4478" s="3" t="s">
        <v>31136</v>
      </c>
      <c r="C4478" s="4" t="s">
        <v>21756</v>
      </c>
      <c r="D4478" s="3" t="s">
        <v>31137</v>
      </c>
      <c r="E4478" s="6">
        <v>43944.889861111107</v>
      </c>
      <c r="F4478" s="3"/>
      <c r="G4478" s="3"/>
      <c r="H4478" s="3"/>
      <c r="I4478" s="3"/>
      <c r="J4478" s="3" t="s">
        <v>31138</v>
      </c>
      <c r="K4478" s="3"/>
      <c r="L4478" s="7" t="s">
        <v>57</v>
      </c>
      <c r="M4478" s="14" t="s">
        <v>31139</v>
      </c>
      <c r="N4478" s="3">
        <v>60</v>
      </c>
      <c r="O4478" s="3">
        <v>57</v>
      </c>
      <c r="P4478" s="3" t="s">
        <v>1096</v>
      </c>
      <c r="Q4478" s="17" t="s">
        <v>31140</v>
      </c>
      <c r="R4478" s="7" t="s">
        <v>21761</v>
      </c>
    </row>
    <row r="4479" spans="1:18" ht="101.25">
      <c r="A4479" s="8" t="s">
        <v>31141</v>
      </c>
      <c r="B4479" s="3" t="s">
        <v>31142</v>
      </c>
      <c r="C4479" s="4" t="s">
        <v>21534</v>
      </c>
      <c r="D4479" s="3" t="s">
        <v>31143</v>
      </c>
      <c r="E4479" s="6">
        <v>43944.889791666668</v>
      </c>
      <c r="F4479" s="3"/>
      <c r="G4479" s="3"/>
      <c r="H4479" s="3"/>
      <c r="I4479" s="3"/>
      <c r="J4479" s="3" t="s">
        <v>31144</v>
      </c>
      <c r="K4479" s="3"/>
      <c r="L4479" s="7" t="s">
        <v>27</v>
      </c>
      <c r="M4479" s="14" t="s">
        <v>31145</v>
      </c>
      <c r="N4479" s="3">
        <v>26</v>
      </c>
      <c r="O4479" s="3">
        <v>218</v>
      </c>
      <c r="P4479" s="3"/>
      <c r="Q4479" s="17" t="s">
        <v>31146</v>
      </c>
      <c r="R4479" s="7" t="s">
        <v>21538</v>
      </c>
    </row>
    <row r="4480" spans="1:18" ht="78.75">
      <c r="A4480" s="8" t="s">
        <v>31147</v>
      </c>
      <c r="B4480" s="3" t="s">
        <v>31148</v>
      </c>
      <c r="C4480" s="4" t="s">
        <v>31149</v>
      </c>
      <c r="D4480" s="3" t="s">
        <v>31150</v>
      </c>
      <c r="E4480" s="6">
        <v>43944.889710648145</v>
      </c>
      <c r="F4480" s="3"/>
      <c r="G4480" s="3"/>
      <c r="H4480" s="3"/>
      <c r="I4480" s="3"/>
      <c r="J4480" s="3" t="s">
        <v>31151</v>
      </c>
      <c r="K4480" s="3"/>
      <c r="L4480" s="7" t="s">
        <v>27</v>
      </c>
      <c r="M4480" s="14" t="s">
        <v>31152</v>
      </c>
      <c r="N4480" s="3">
        <v>3157</v>
      </c>
      <c r="O4480" s="3">
        <v>3124</v>
      </c>
      <c r="P4480" s="3"/>
      <c r="Q4480" s="17" t="s">
        <v>31153</v>
      </c>
      <c r="R4480" s="7" t="s">
        <v>31154</v>
      </c>
    </row>
    <row r="4481" spans="1:18" ht="78.75">
      <c r="A4481" s="8" t="s">
        <v>31155</v>
      </c>
      <c r="B4481" s="3" t="s">
        <v>31156</v>
      </c>
      <c r="C4481" s="4" t="s">
        <v>21756</v>
      </c>
      <c r="D4481" s="3" t="s">
        <v>31157</v>
      </c>
      <c r="E4481" s="6">
        <v>43944.889537037037</v>
      </c>
      <c r="F4481" s="3"/>
      <c r="G4481" s="3"/>
      <c r="H4481" s="3"/>
      <c r="I4481" s="3"/>
      <c r="J4481" s="3" t="s">
        <v>31158</v>
      </c>
      <c r="K4481" s="3"/>
      <c r="L4481" s="7" t="s">
        <v>178</v>
      </c>
      <c r="M4481" s="14" t="s">
        <v>31159</v>
      </c>
      <c r="N4481" s="3">
        <v>5299</v>
      </c>
      <c r="O4481" s="3">
        <v>4990</v>
      </c>
      <c r="P4481" s="3"/>
      <c r="Q4481" s="17" t="s">
        <v>31160</v>
      </c>
      <c r="R4481" s="7" t="s">
        <v>21761</v>
      </c>
    </row>
    <row r="4482" spans="1:18" ht="67.5">
      <c r="A4482" s="8" t="s">
        <v>31161</v>
      </c>
      <c r="B4482" s="3" t="s">
        <v>31162</v>
      </c>
      <c r="C4482" s="4" t="s">
        <v>21725</v>
      </c>
      <c r="D4482" s="3" t="s">
        <v>31157</v>
      </c>
      <c r="E4482" s="6">
        <v>43944.889537037037</v>
      </c>
      <c r="F4482" s="3"/>
      <c r="G4482" s="3"/>
      <c r="H4482" s="3"/>
      <c r="I4482" s="3"/>
      <c r="J4482" s="3" t="s">
        <v>31163</v>
      </c>
      <c r="K4482" s="3"/>
      <c r="L4482" s="7" t="s">
        <v>27</v>
      </c>
      <c r="M4482" s="14" t="s">
        <v>31164</v>
      </c>
      <c r="N4482" s="3">
        <v>907</v>
      </c>
      <c r="O4482" s="3">
        <v>1406</v>
      </c>
      <c r="P4482" s="3"/>
      <c r="Q4482" s="17" t="s">
        <v>31165</v>
      </c>
      <c r="R4482" s="7" t="s">
        <v>21730</v>
      </c>
    </row>
    <row r="4483" spans="1:18" ht="78.75">
      <c r="A4483" s="8" t="s">
        <v>31166</v>
      </c>
      <c r="B4483" s="3" t="s">
        <v>31167</v>
      </c>
      <c r="C4483" s="4" t="s">
        <v>21756</v>
      </c>
      <c r="D4483" s="3" t="s">
        <v>31168</v>
      </c>
      <c r="E4483" s="6">
        <v>43944.889479166668</v>
      </c>
      <c r="F4483" s="3"/>
      <c r="G4483" s="3"/>
      <c r="H4483" s="3"/>
      <c r="I4483" s="3"/>
      <c r="J4483" s="3" t="s">
        <v>31169</v>
      </c>
      <c r="K4483" s="3"/>
      <c r="L4483" s="7" t="s">
        <v>57</v>
      </c>
      <c r="M4483" s="14" t="s">
        <v>31170</v>
      </c>
      <c r="N4483" s="3">
        <v>939</v>
      </c>
      <c r="O4483" s="3">
        <v>1428</v>
      </c>
      <c r="P4483" s="3"/>
      <c r="Q4483" s="17" t="s">
        <v>31171</v>
      </c>
      <c r="R4483" s="7" t="s">
        <v>21761</v>
      </c>
    </row>
    <row r="4484" spans="1:18" ht="22.5">
      <c r="A4484" s="8" t="s">
        <v>31172</v>
      </c>
      <c r="B4484" s="3" t="s">
        <v>31173</v>
      </c>
      <c r="C4484" s="4" t="s">
        <v>31174</v>
      </c>
      <c r="D4484" s="3" t="s">
        <v>31175</v>
      </c>
      <c r="E4484" s="6">
        <v>43944.889386574076</v>
      </c>
      <c r="F4484" s="3"/>
      <c r="G4484" s="3"/>
      <c r="H4484" s="3"/>
      <c r="I4484" s="3"/>
      <c r="J4484" s="3" t="s">
        <v>31176</v>
      </c>
      <c r="K4484" s="3"/>
      <c r="L4484" s="7" t="s">
        <v>27</v>
      </c>
      <c r="M4484" s="14" t="s">
        <v>31177</v>
      </c>
      <c r="N4484" s="3">
        <v>73</v>
      </c>
      <c r="O4484" s="3">
        <v>123</v>
      </c>
      <c r="P4484" s="3" t="s">
        <v>31178</v>
      </c>
      <c r="Q4484" s="17" t="s">
        <v>31179</v>
      </c>
      <c r="R4484" s="7" t="s">
        <v>31180</v>
      </c>
    </row>
    <row r="4485" spans="1:18" ht="33.75">
      <c r="A4485" s="8" t="s">
        <v>31181</v>
      </c>
      <c r="B4485" s="3" t="s">
        <v>31182</v>
      </c>
      <c r="C4485" s="4" t="s">
        <v>31183</v>
      </c>
      <c r="D4485" s="3" t="s">
        <v>31184</v>
      </c>
      <c r="E4485" s="6">
        <v>43944.889305555553</v>
      </c>
      <c r="F4485" s="3"/>
      <c r="G4485" s="3"/>
      <c r="H4485" s="3"/>
      <c r="I4485" s="3"/>
      <c r="J4485" s="3" t="s">
        <v>31185</v>
      </c>
      <c r="K4485" s="3"/>
      <c r="L4485" s="7" t="s">
        <v>680</v>
      </c>
      <c r="M4485" s="14" t="s">
        <v>31186</v>
      </c>
      <c r="N4485" s="3">
        <v>290</v>
      </c>
      <c r="O4485" s="3">
        <v>666</v>
      </c>
      <c r="P4485" s="3"/>
      <c r="Q4485" s="17" t="s">
        <v>31187</v>
      </c>
      <c r="R4485" s="7" t="s">
        <v>31188</v>
      </c>
    </row>
    <row r="4486" spans="1:18" ht="67.5">
      <c r="A4486" s="8" t="s">
        <v>31189</v>
      </c>
      <c r="B4486" s="3" t="s">
        <v>31190</v>
      </c>
      <c r="C4486" s="4" t="s">
        <v>21725</v>
      </c>
      <c r="D4486" s="3" t="s">
        <v>31184</v>
      </c>
      <c r="E4486" s="6">
        <v>43944.889305555553</v>
      </c>
      <c r="F4486" s="3"/>
      <c r="G4486" s="3"/>
      <c r="H4486" s="3"/>
      <c r="I4486" s="3"/>
      <c r="J4486" s="3" t="s">
        <v>31191</v>
      </c>
      <c r="K4486" s="3"/>
      <c r="L4486" s="7" t="s">
        <v>27</v>
      </c>
      <c r="M4486" s="14" t="s">
        <v>31192</v>
      </c>
      <c r="N4486" s="3">
        <v>525</v>
      </c>
      <c r="O4486" s="3">
        <v>1007</v>
      </c>
      <c r="P4486" s="3" t="s">
        <v>22928</v>
      </c>
      <c r="Q4486" s="17" t="s">
        <v>31193</v>
      </c>
      <c r="R4486" s="7" t="s">
        <v>21730</v>
      </c>
    </row>
    <row r="4487" spans="1:18" ht="67.5">
      <c r="A4487" s="8" t="s">
        <v>31194</v>
      </c>
      <c r="B4487" s="3" t="s">
        <v>31195</v>
      </c>
      <c r="C4487" s="4" t="s">
        <v>31196</v>
      </c>
      <c r="D4487" s="3" t="s">
        <v>31197</v>
      </c>
      <c r="E4487" s="6">
        <v>43944.889293981483</v>
      </c>
      <c r="F4487" s="3"/>
      <c r="G4487" s="3"/>
      <c r="H4487" s="3"/>
      <c r="I4487" s="3"/>
      <c r="J4487" s="3" t="s">
        <v>31198</v>
      </c>
      <c r="K4487" s="3"/>
      <c r="L4487" s="7" t="s">
        <v>27</v>
      </c>
      <c r="M4487" s="14" t="s">
        <v>31199</v>
      </c>
      <c r="N4487" s="3">
        <v>45</v>
      </c>
      <c r="O4487" s="3">
        <v>20</v>
      </c>
      <c r="P4487" s="3"/>
      <c r="Q4487" s="17" t="s">
        <v>31200</v>
      </c>
      <c r="R4487" s="7" t="s">
        <v>31201</v>
      </c>
    </row>
    <row r="4488" spans="1:18" ht="67.5">
      <c r="A4488" s="8" t="s">
        <v>31202</v>
      </c>
      <c r="B4488" s="3" t="s">
        <v>31203</v>
      </c>
      <c r="C4488" s="4" t="s">
        <v>21725</v>
      </c>
      <c r="D4488" s="3" t="s">
        <v>31204</v>
      </c>
      <c r="E4488" s="6">
        <v>43944.88927083333</v>
      </c>
      <c r="F4488" s="3"/>
      <c r="G4488" s="3"/>
      <c r="H4488" s="3"/>
      <c r="I4488" s="3"/>
      <c r="J4488" s="3" t="s">
        <v>31205</v>
      </c>
      <c r="K4488" s="3"/>
      <c r="L4488" s="7" t="s">
        <v>27</v>
      </c>
      <c r="M4488" s="14" t="s">
        <v>31206</v>
      </c>
      <c r="N4488" s="3">
        <v>4258</v>
      </c>
      <c r="O4488" s="3">
        <v>2995</v>
      </c>
      <c r="P4488" s="3" t="s">
        <v>22928</v>
      </c>
      <c r="Q4488" s="17" t="s">
        <v>31207</v>
      </c>
      <c r="R4488" s="7" t="s">
        <v>21730</v>
      </c>
    </row>
    <row r="4489" spans="1:18" ht="33.75">
      <c r="A4489" s="8" t="s">
        <v>31208</v>
      </c>
      <c r="B4489" s="3" t="s">
        <v>31209</v>
      </c>
      <c r="C4489" s="4" t="s">
        <v>22333</v>
      </c>
      <c r="D4489" s="3" t="s">
        <v>31210</v>
      </c>
      <c r="E4489" s="6">
        <v>43944.88925925926</v>
      </c>
      <c r="F4489" s="3"/>
      <c r="G4489" s="3"/>
      <c r="H4489" s="3"/>
      <c r="I4489" s="3"/>
      <c r="J4489" s="3" t="s">
        <v>31211</v>
      </c>
      <c r="K4489" s="3"/>
      <c r="L4489" s="7" t="s">
        <v>57</v>
      </c>
      <c r="M4489" s="14" t="s">
        <v>31212</v>
      </c>
      <c r="N4489" s="3">
        <v>420</v>
      </c>
      <c r="O4489" s="3">
        <v>868</v>
      </c>
      <c r="P4489" s="3"/>
      <c r="Q4489" s="17" t="s">
        <v>31213</v>
      </c>
      <c r="R4489" s="7" t="s">
        <v>22338</v>
      </c>
    </row>
    <row r="4490" spans="1:18" ht="33.75">
      <c r="A4490" s="8" t="s">
        <v>31214</v>
      </c>
      <c r="B4490" s="3" t="s">
        <v>31215</v>
      </c>
      <c r="C4490" s="4" t="s">
        <v>31216</v>
      </c>
      <c r="D4490" s="3" t="s">
        <v>31217</v>
      </c>
      <c r="E4490" s="6">
        <v>43944.889247685191</v>
      </c>
      <c r="F4490" s="3"/>
      <c r="G4490" s="3"/>
      <c r="H4490" s="3"/>
      <c r="I4490" s="3"/>
      <c r="J4490" s="3" t="s">
        <v>31218</v>
      </c>
      <c r="K4490" s="3"/>
      <c r="L4490" s="7" t="s">
        <v>178</v>
      </c>
      <c r="M4490" s="14" t="s">
        <v>31219</v>
      </c>
      <c r="N4490" s="3">
        <v>239</v>
      </c>
      <c r="O4490" s="3">
        <v>509</v>
      </c>
      <c r="P4490" s="3" t="s">
        <v>22305</v>
      </c>
      <c r="Q4490" s="17" t="s">
        <v>31220</v>
      </c>
      <c r="R4490" s="7" t="s">
        <v>31221</v>
      </c>
    </row>
    <row r="4491" spans="1:18" ht="67.5">
      <c r="A4491" s="8" t="s">
        <v>31222</v>
      </c>
      <c r="B4491" s="3" t="s">
        <v>31223</v>
      </c>
      <c r="C4491" s="4" t="s">
        <v>31224</v>
      </c>
      <c r="D4491" s="3" t="s">
        <v>31225</v>
      </c>
      <c r="E4491" s="6">
        <v>43944.88894675926</v>
      </c>
      <c r="F4491" s="3"/>
      <c r="G4491" s="3"/>
      <c r="H4491" s="3"/>
      <c r="I4491" s="3"/>
      <c r="J4491" s="3" t="s">
        <v>31226</v>
      </c>
      <c r="K4491" s="3"/>
      <c r="L4491" s="7" t="s">
        <v>27</v>
      </c>
      <c r="M4491" s="14" t="s">
        <v>31227</v>
      </c>
      <c r="N4491" s="3">
        <v>1154</v>
      </c>
      <c r="O4491" s="3">
        <v>132</v>
      </c>
      <c r="P4491" s="3" t="s">
        <v>31228</v>
      </c>
      <c r="Q4491" s="17" t="s">
        <v>31229</v>
      </c>
      <c r="R4491" s="7" t="s">
        <v>31230</v>
      </c>
    </row>
    <row r="4492" spans="1:18" ht="78.75">
      <c r="A4492" s="8" t="s">
        <v>31231</v>
      </c>
      <c r="B4492" s="3" t="s">
        <v>31232</v>
      </c>
      <c r="C4492" s="4" t="s">
        <v>21756</v>
      </c>
      <c r="D4492" s="3" t="s">
        <v>31233</v>
      </c>
      <c r="E4492" s="6">
        <v>43944.888935185183</v>
      </c>
      <c r="F4492" s="3"/>
      <c r="G4492" s="3"/>
      <c r="H4492" s="3"/>
      <c r="I4492" s="3"/>
      <c r="J4492" s="3" t="s">
        <v>31234</v>
      </c>
      <c r="K4492" s="3"/>
      <c r="L4492" s="7" t="s">
        <v>27</v>
      </c>
      <c r="M4492" s="14" t="s">
        <v>31235</v>
      </c>
      <c r="N4492" s="3">
        <v>441</v>
      </c>
      <c r="O4492" s="3">
        <v>320</v>
      </c>
      <c r="P4492" s="3" t="s">
        <v>31236</v>
      </c>
      <c r="Q4492" s="17" t="s">
        <v>31237</v>
      </c>
      <c r="R4492" s="7" t="s">
        <v>21761</v>
      </c>
    </row>
    <row r="4493" spans="1:18" ht="33.75">
      <c r="A4493" s="8" t="s">
        <v>31238</v>
      </c>
      <c r="B4493" s="3" t="s">
        <v>31239</v>
      </c>
      <c r="C4493" s="4" t="s">
        <v>30215</v>
      </c>
      <c r="D4493" s="3" t="s">
        <v>31240</v>
      </c>
      <c r="E4493" s="6">
        <v>43944.888842592598</v>
      </c>
      <c r="F4493" s="3"/>
      <c r="G4493" s="3"/>
      <c r="H4493" s="3"/>
      <c r="I4493" s="3"/>
      <c r="J4493" s="3" t="s">
        <v>31241</v>
      </c>
      <c r="K4493" s="3"/>
      <c r="L4493" s="7" t="s">
        <v>57</v>
      </c>
      <c r="M4493" s="14" t="s">
        <v>31242</v>
      </c>
      <c r="N4493" s="3">
        <v>2216</v>
      </c>
      <c r="O4493" s="3">
        <v>2501</v>
      </c>
      <c r="P4493" s="3" t="s">
        <v>7345</v>
      </c>
      <c r="Q4493" s="17" t="s">
        <v>31243</v>
      </c>
      <c r="R4493" s="7" t="s">
        <v>30221</v>
      </c>
    </row>
    <row r="4494" spans="1:18" ht="78.75">
      <c r="A4494" s="8" t="s">
        <v>31244</v>
      </c>
      <c r="B4494" s="3" t="s">
        <v>31245</v>
      </c>
      <c r="C4494" s="4" t="s">
        <v>21756</v>
      </c>
      <c r="D4494" s="3" t="s">
        <v>31246</v>
      </c>
      <c r="E4494" s="6">
        <v>43944.888831018514</v>
      </c>
      <c r="F4494" s="3"/>
      <c r="G4494" s="3"/>
      <c r="H4494" s="3"/>
      <c r="I4494" s="3"/>
      <c r="J4494" s="3" t="s">
        <v>31247</v>
      </c>
      <c r="K4494" s="3"/>
      <c r="L4494" s="7" t="s">
        <v>27</v>
      </c>
      <c r="M4494" s="14" t="s">
        <v>31248</v>
      </c>
      <c r="N4494" s="3">
        <v>1726</v>
      </c>
      <c r="O4494" s="3">
        <v>2254</v>
      </c>
      <c r="P4494" s="3"/>
      <c r="Q4494" s="17" t="s">
        <v>31249</v>
      </c>
      <c r="R4494" s="7" t="s">
        <v>21761</v>
      </c>
    </row>
    <row r="4495" spans="1:18" ht="22.5">
      <c r="A4495" s="8" t="s">
        <v>31250</v>
      </c>
      <c r="B4495" s="3" t="s">
        <v>30682</v>
      </c>
      <c r="C4495" s="4" t="s">
        <v>31251</v>
      </c>
      <c r="D4495" s="3" t="s">
        <v>31252</v>
      </c>
      <c r="E4495" s="6">
        <v>43944.888749999998</v>
      </c>
      <c r="F4495" s="3"/>
      <c r="G4495" s="3"/>
      <c r="H4495" s="3"/>
      <c r="I4495" s="3"/>
      <c r="J4495" s="3" t="s">
        <v>30683</v>
      </c>
      <c r="K4495" s="3"/>
      <c r="L4495" s="7" t="s">
        <v>27</v>
      </c>
      <c r="M4495" s="14" t="s">
        <v>30684</v>
      </c>
      <c r="N4495" s="3">
        <v>9197</v>
      </c>
      <c r="O4495" s="3">
        <v>7680</v>
      </c>
      <c r="P4495" s="3" t="s">
        <v>49</v>
      </c>
      <c r="Q4495" s="17" t="s">
        <v>31253</v>
      </c>
      <c r="R4495" s="7" t="s">
        <v>31254</v>
      </c>
    </row>
    <row r="4496" spans="1:18" ht="78.75">
      <c r="A4496" s="8" t="s">
        <v>31255</v>
      </c>
      <c r="B4496" s="3" t="s">
        <v>23229</v>
      </c>
      <c r="C4496" s="4" t="s">
        <v>29629</v>
      </c>
      <c r="D4496" s="3" t="s">
        <v>31256</v>
      </c>
      <c r="E4496" s="6">
        <v>43944.888692129629</v>
      </c>
      <c r="F4496" s="3"/>
      <c r="G4496" s="3"/>
      <c r="H4496" s="3"/>
      <c r="I4496" s="3"/>
      <c r="J4496" s="3" t="s">
        <v>23232</v>
      </c>
      <c r="K4496" s="3"/>
      <c r="L4496" s="7" t="s">
        <v>178</v>
      </c>
      <c r="M4496" s="14" t="s">
        <v>23233</v>
      </c>
      <c r="N4496" s="3">
        <v>7162</v>
      </c>
      <c r="O4496" s="3">
        <v>6426</v>
      </c>
      <c r="P4496" s="3" t="s">
        <v>23234</v>
      </c>
      <c r="Q4496" s="17" t="s">
        <v>31257</v>
      </c>
      <c r="R4496" s="7" t="s">
        <v>22938</v>
      </c>
    </row>
    <row r="4497" spans="1:18" ht="67.5">
      <c r="A4497" s="8" t="s">
        <v>31258</v>
      </c>
      <c r="B4497" s="3" t="s">
        <v>31259</v>
      </c>
      <c r="C4497" s="4" t="s">
        <v>21725</v>
      </c>
      <c r="D4497" s="3" t="s">
        <v>31260</v>
      </c>
      <c r="E4497" s="6">
        <v>43944.88863425926</v>
      </c>
      <c r="F4497" s="3"/>
      <c r="G4497" s="3"/>
      <c r="H4497" s="3"/>
      <c r="I4497" s="3"/>
      <c r="J4497" s="3" t="s">
        <v>31261</v>
      </c>
      <c r="K4497" s="3"/>
      <c r="L4497" s="7" t="s">
        <v>27</v>
      </c>
      <c r="M4497" s="14" t="s">
        <v>31262</v>
      </c>
      <c r="N4497" s="3">
        <v>383</v>
      </c>
      <c r="O4497" s="3">
        <v>942</v>
      </c>
      <c r="P4497" s="3"/>
      <c r="Q4497" s="17" t="s">
        <v>31263</v>
      </c>
      <c r="R4497" s="7" t="s">
        <v>21730</v>
      </c>
    </row>
    <row r="4498" spans="1:18" ht="56.25">
      <c r="A4498" s="8" t="s">
        <v>31264</v>
      </c>
      <c r="B4498" s="3" t="s">
        <v>31265</v>
      </c>
      <c r="C4498" s="4" t="s">
        <v>28286</v>
      </c>
      <c r="D4498" s="3" t="s">
        <v>31266</v>
      </c>
      <c r="E4498" s="6">
        <v>43944.888379629629</v>
      </c>
      <c r="F4498" s="3"/>
      <c r="G4498" s="3"/>
      <c r="H4498" s="3"/>
      <c r="I4498" s="3"/>
      <c r="J4498" s="3" t="s">
        <v>31267</v>
      </c>
      <c r="K4498" s="3"/>
      <c r="L4498" s="7" t="s">
        <v>178</v>
      </c>
      <c r="M4498" s="14" t="s">
        <v>31268</v>
      </c>
      <c r="N4498" s="3">
        <v>2870</v>
      </c>
      <c r="O4498" s="3">
        <v>3842</v>
      </c>
      <c r="P4498" s="3" t="s">
        <v>31269</v>
      </c>
      <c r="Q4498" s="17" t="s">
        <v>31270</v>
      </c>
      <c r="R4498" s="7" t="s">
        <v>28292</v>
      </c>
    </row>
    <row r="4499" spans="1:18" ht="33.75">
      <c r="A4499" s="8" t="s">
        <v>31271</v>
      </c>
      <c r="B4499" s="3" t="s">
        <v>31272</v>
      </c>
      <c r="C4499" s="4" t="s">
        <v>30215</v>
      </c>
      <c r="D4499" s="3" t="s">
        <v>31273</v>
      </c>
      <c r="E4499" s="6">
        <v>43944.887974537036</v>
      </c>
      <c r="F4499" s="3"/>
      <c r="G4499" s="3"/>
      <c r="H4499" s="3"/>
      <c r="I4499" s="3"/>
      <c r="J4499" s="3" t="s">
        <v>31274</v>
      </c>
      <c r="K4499" s="3"/>
      <c r="L4499" s="7" t="s">
        <v>178</v>
      </c>
      <c r="M4499" s="14" t="s">
        <v>31275</v>
      </c>
      <c r="N4499" s="3">
        <v>312</v>
      </c>
      <c r="O4499" s="3">
        <v>452</v>
      </c>
      <c r="P4499" s="3" t="s">
        <v>15348</v>
      </c>
      <c r="Q4499" s="17" t="s">
        <v>31276</v>
      </c>
      <c r="R4499" s="7" t="s">
        <v>30221</v>
      </c>
    </row>
    <row r="4500" spans="1:18" ht="56.25">
      <c r="A4500" s="8" t="s">
        <v>31277</v>
      </c>
      <c r="B4500" s="3" t="s">
        <v>31278</v>
      </c>
      <c r="C4500" s="4" t="s">
        <v>21947</v>
      </c>
      <c r="D4500" s="3" t="s">
        <v>31279</v>
      </c>
      <c r="E4500" s="6">
        <v>43944.887962962966</v>
      </c>
      <c r="F4500" s="3"/>
      <c r="G4500" s="3"/>
      <c r="H4500" s="3"/>
      <c r="I4500" s="3"/>
      <c r="J4500" s="3" t="s">
        <v>31280</v>
      </c>
      <c r="K4500" s="3"/>
      <c r="L4500" s="7" t="s">
        <v>27</v>
      </c>
      <c r="M4500" s="14" t="s">
        <v>31281</v>
      </c>
      <c r="N4500" s="3">
        <v>21</v>
      </c>
      <c r="O4500" s="3">
        <v>49</v>
      </c>
      <c r="P4500" s="3" t="s">
        <v>31282</v>
      </c>
      <c r="Q4500" s="17" t="s">
        <v>31283</v>
      </c>
      <c r="R4500" s="7" t="s">
        <v>21952</v>
      </c>
    </row>
    <row r="4501" spans="1:18" ht="33.75">
      <c r="A4501" s="8" t="s">
        <v>31284</v>
      </c>
      <c r="B4501" s="3" t="s">
        <v>31285</v>
      </c>
      <c r="C4501" s="4" t="s">
        <v>30215</v>
      </c>
      <c r="D4501" s="3" t="s">
        <v>31286</v>
      </c>
      <c r="E4501" s="6">
        <v>43944.887928240743</v>
      </c>
      <c r="F4501" s="3"/>
      <c r="G4501" s="3"/>
      <c r="H4501" s="3"/>
      <c r="I4501" s="3"/>
      <c r="J4501" s="3" t="s">
        <v>31287</v>
      </c>
      <c r="K4501" s="3"/>
      <c r="L4501" s="7" t="s">
        <v>178</v>
      </c>
      <c r="M4501" s="14" t="s">
        <v>31288</v>
      </c>
      <c r="N4501" s="3">
        <v>1495</v>
      </c>
      <c r="O4501" s="3">
        <v>2208</v>
      </c>
      <c r="P4501" s="3" t="s">
        <v>31289</v>
      </c>
      <c r="Q4501" s="17" t="s">
        <v>31290</v>
      </c>
      <c r="R4501" s="7" t="s">
        <v>30221</v>
      </c>
    </row>
    <row r="4502" spans="1:18" ht="56.25">
      <c r="A4502" s="8" t="s">
        <v>31291</v>
      </c>
      <c r="B4502" s="3" t="s">
        <v>31292</v>
      </c>
      <c r="C4502" s="4" t="s">
        <v>25989</v>
      </c>
      <c r="D4502" s="3" t="s">
        <v>31286</v>
      </c>
      <c r="E4502" s="6">
        <v>43944.887928240743</v>
      </c>
      <c r="F4502" s="3"/>
      <c r="G4502" s="3"/>
      <c r="H4502" s="3"/>
      <c r="I4502" s="3"/>
      <c r="J4502" s="3" t="s">
        <v>31293</v>
      </c>
      <c r="K4502" s="3"/>
      <c r="L4502" s="7" t="s">
        <v>27</v>
      </c>
      <c r="M4502" s="14" t="s">
        <v>340</v>
      </c>
      <c r="N4502" s="3">
        <v>170</v>
      </c>
      <c r="O4502" s="3">
        <v>302</v>
      </c>
      <c r="P4502" s="3"/>
      <c r="Q4502" s="17" t="s">
        <v>31294</v>
      </c>
      <c r="R4502" s="7" t="s">
        <v>25992</v>
      </c>
    </row>
    <row r="4503" spans="1:18" ht="67.5">
      <c r="A4503" s="8" t="s">
        <v>31295</v>
      </c>
      <c r="B4503" s="3" t="s">
        <v>31296</v>
      </c>
      <c r="C4503" s="4" t="s">
        <v>31297</v>
      </c>
      <c r="D4503" s="3" t="s">
        <v>31298</v>
      </c>
      <c r="E4503" s="6">
        <v>43944.88784722222</v>
      </c>
      <c r="F4503" s="3"/>
      <c r="G4503" s="3"/>
      <c r="H4503" s="3"/>
      <c r="I4503" s="3"/>
      <c r="J4503" s="3" t="s">
        <v>31299</v>
      </c>
      <c r="K4503" s="3"/>
      <c r="L4503" s="7" t="s">
        <v>27</v>
      </c>
      <c r="M4503" s="14" t="s">
        <v>31300</v>
      </c>
      <c r="N4503" s="3">
        <v>124</v>
      </c>
      <c r="O4503" s="3">
        <v>76</v>
      </c>
      <c r="P4503" s="3" t="s">
        <v>6767</v>
      </c>
      <c r="Q4503" s="17" t="s">
        <v>31301</v>
      </c>
      <c r="R4503" s="7" t="s">
        <v>30807</v>
      </c>
    </row>
    <row r="4504" spans="1:18" ht="78.75">
      <c r="A4504" s="8" t="s">
        <v>31302</v>
      </c>
      <c r="B4504" s="3" t="s">
        <v>31303</v>
      </c>
      <c r="C4504" s="4" t="s">
        <v>21756</v>
      </c>
      <c r="D4504" s="3" t="s">
        <v>31304</v>
      </c>
      <c r="E4504" s="6">
        <v>43944.887777777782</v>
      </c>
      <c r="F4504" s="3"/>
      <c r="G4504" s="3"/>
      <c r="H4504" s="3"/>
      <c r="I4504" s="3"/>
      <c r="J4504" s="3" t="s">
        <v>31305</v>
      </c>
      <c r="K4504" s="3"/>
      <c r="L4504" s="7" t="s">
        <v>27</v>
      </c>
      <c r="M4504" s="14" t="s">
        <v>31306</v>
      </c>
      <c r="N4504" s="3">
        <v>1009</v>
      </c>
      <c r="O4504" s="3">
        <v>971</v>
      </c>
      <c r="P4504" s="3"/>
      <c r="Q4504" s="17" t="s">
        <v>31307</v>
      </c>
      <c r="R4504" s="7" t="s">
        <v>21761</v>
      </c>
    </row>
    <row r="4505" spans="1:18" ht="45">
      <c r="A4505" s="8" t="s">
        <v>31308</v>
      </c>
      <c r="B4505" s="3" t="s">
        <v>31309</v>
      </c>
      <c r="C4505" s="4" t="s">
        <v>21853</v>
      </c>
      <c r="D4505" s="3" t="s">
        <v>31310</v>
      </c>
      <c r="E4505" s="6">
        <v>43944.887719907405</v>
      </c>
      <c r="F4505" s="3"/>
      <c r="G4505" s="3"/>
      <c r="H4505" s="3"/>
      <c r="I4505" s="3"/>
      <c r="J4505" s="3" t="s">
        <v>31311</v>
      </c>
      <c r="K4505" s="3"/>
      <c r="L4505" s="7" t="s">
        <v>27</v>
      </c>
      <c r="M4505" s="14" t="s">
        <v>31312</v>
      </c>
      <c r="N4505" s="3">
        <v>80</v>
      </c>
      <c r="O4505" s="3">
        <v>56</v>
      </c>
      <c r="P4505" s="3"/>
      <c r="Q4505" s="17" t="s">
        <v>31313</v>
      </c>
      <c r="R4505" s="7" t="s">
        <v>21857</v>
      </c>
    </row>
    <row r="4506" spans="1:18" ht="22.5">
      <c r="A4506" s="8" t="s">
        <v>31314</v>
      </c>
      <c r="B4506" s="3" t="s">
        <v>30682</v>
      </c>
      <c r="C4506" s="4" t="s">
        <v>31315</v>
      </c>
      <c r="D4506" s="3" t="s">
        <v>31316</v>
      </c>
      <c r="E4506" s="6">
        <v>43944.887696759259</v>
      </c>
      <c r="F4506" s="3"/>
      <c r="G4506" s="3"/>
      <c r="H4506" s="3"/>
      <c r="I4506" s="3"/>
      <c r="J4506" s="3" t="s">
        <v>30683</v>
      </c>
      <c r="K4506" s="3"/>
      <c r="L4506" s="7" t="s">
        <v>27</v>
      </c>
      <c r="M4506" s="14" t="s">
        <v>30684</v>
      </c>
      <c r="N4506" s="3">
        <v>9197</v>
      </c>
      <c r="O4506" s="3">
        <v>7680</v>
      </c>
      <c r="P4506" s="3" t="s">
        <v>49</v>
      </c>
      <c r="Q4506" s="17" t="s">
        <v>31317</v>
      </c>
      <c r="R4506" s="7" t="s">
        <v>31318</v>
      </c>
    </row>
    <row r="4507" spans="1:18" ht="78.75">
      <c r="A4507" s="8" t="s">
        <v>31319</v>
      </c>
      <c r="B4507" s="3" t="s">
        <v>31320</v>
      </c>
      <c r="C4507" s="4" t="s">
        <v>21756</v>
      </c>
      <c r="D4507" s="3" t="s">
        <v>31321</v>
      </c>
      <c r="E4507" s="6">
        <v>43944.887592592597</v>
      </c>
      <c r="F4507" s="3"/>
      <c r="G4507" s="3"/>
      <c r="H4507" s="3"/>
      <c r="I4507" s="3"/>
      <c r="J4507" s="3" t="s">
        <v>31322</v>
      </c>
      <c r="K4507" s="3"/>
      <c r="L4507" s="7" t="s">
        <v>27</v>
      </c>
      <c r="M4507" s="14" t="s">
        <v>31323</v>
      </c>
      <c r="N4507" s="3">
        <v>417</v>
      </c>
      <c r="O4507" s="3">
        <v>970</v>
      </c>
      <c r="P4507" s="3" t="s">
        <v>3835</v>
      </c>
      <c r="Q4507" s="17" t="s">
        <v>31324</v>
      </c>
      <c r="R4507" s="7" t="s">
        <v>21761</v>
      </c>
    </row>
    <row r="4508" spans="1:18" ht="78.75">
      <c r="A4508" s="8" t="s">
        <v>31325</v>
      </c>
      <c r="B4508" s="3" t="s">
        <v>31326</v>
      </c>
      <c r="C4508" s="4" t="s">
        <v>21756</v>
      </c>
      <c r="D4508" s="3" t="s">
        <v>31327</v>
      </c>
      <c r="E4508" s="6">
        <v>43944.887523148151</v>
      </c>
      <c r="F4508" s="3"/>
      <c r="G4508" s="3"/>
      <c r="H4508" s="3"/>
      <c r="I4508" s="3"/>
      <c r="J4508" s="3" t="s">
        <v>31328</v>
      </c>
      <c r="K4508" s="3"/>
      <c r="L4508" s="7" t="s">
        <v>57</v>
      </c>
      <c r="M4508" s="14" t="s">
        <v>31329</v>
      </c>
      <c r="N4508" s="3">
        <v>1995</v>
      </c>
      <c r="O4508" s="3">
        <v>2109</v>
      </c>
      <c r="P4508" s="3" t="s">
        <v>31330</v>
      </c>
      <c r="Q4508" s="17" t="s">
        <v>31331</v>
      </c>
      <c r="R4508" s="7" t="s">
        <v>21761</v>
      </c>
    </row>
    <row r="4509" spans="1:18" ht="101.25">
      <c r="A4509" s="8" t="s">
        <v>31332</v>
      </c>
      <c r="B4509" s="3" t="s">
        <v>31333</v>
      </c>
      <c r="C4509" s="4" t="s">
        <v>21534</v>
      </c>
      <c r="D4509" s="3" t="s">
        <v>31334</v>
      </c>
      <c r="E4509" s="6">
        <v>43944.887418981481</v>
      </c>
      <c r="F4509" s="3"/>
      <c r="G4509" s="3"/>
      <c r="H4509" s="3"/>
      <c r="I4509" s="3"/>
      <c r="J4509" s="3" t="s">
        <v>31335</v>
      </c>
      <c r="K4509" s="3"/>
      <c r="L4509" s="7" t="s">
        <v>178</v>
      </c>
      <c r="M4509" s="14" t="s">
        <v>31336</v>
      </c>
      <c r="N4509" s="3">
        <v>76</v>
      </c>
      <c r="O4509" s="3">
        <v>92</v>
      </c>
      <c r="P4509" s="3"/>
      <c r="Q4509" s="17" t="s">
        <v>31337</v>
      </c>
      <c r="R4509" s="7" t="s">
        <v>21538</v>
      </c>
    </row>
    <row r="4510" spans="1:18" ht="67.5">
      <c r="A4510" s="8" t="s">
        <v>31338</v>
      </c>
      <c r="B4510" s="3" t="s">
        <v>31339</v>
      </c>
      <c r="C4510" s="4" t="s">
        <v>21725</v>
      </c>
      <c r="D4510" s="3" t="s">
        <v>31340</v>
      </c>
      <c r="E4510" s="6">
        <v>43944.887337962966</v>
      </c>
      <c r="F4510" s="3"/>
      <c r="G4510" s="3"/>
      <c r="H4510" s="3"/>
      <c r="I4510" s="3"/>
      <c r="J4510" s="3" t="s">
        <v>31341</v>
      </c>
      <c r="K4510" s="3"/>
      <c r="L4510" s="7" t="s">
        <v>27</v>
      </c>
      <c r="M4510" s="14" t="s">
        <v>31342</v>
      </c>
      <c r="N4510" s="3">
        <v>5547</v>
      </c>
      <c r="O4510" s="3">
        <v>3948</v>
      </c>
      <c r="P4510" s="3" t="s">
        <v>912</v>
      </c>
      <c r="Q4510" s="17" t="s">
        <v>31343</v>
      </c>
      <c r="R4510" s="7" t="s">
        <v>21730</v>
      </c>
    </row>
    <row r="4511" spans="1:18" ht="67.5">
      <c r="A4511" s="8" t="s">
        <v>31344</v>
      </c>
      <c r="B4511" s="3" t="s">
        <v>31345</v>
      </c>
      <c r="C4511" s="4" t="s">
        <v>25284</v>
      </c>
      <c r="D4511" s="3" t="s">
        <v>31346</v>
      </c>
      <c r="E4511" s="6">
        <v>43944.887037037042</v>
      </c>
      <c r="F4511" s="3"/>
      <c r="G4511" s="3"/>
      <c r="H4511" s="3"/>
      <c r="I4511" s="3"/>
      <c r="J4511" s="3" t="s">
        <v>31347</v>
      </c>
      <c r="K4511" s="3"/>
      <c r="L4511" s="7" t="s">
        <v>57</v>
      </c>
      <c r="M4511" s="14" t="s">
        <v>31348</v>
      </c>
      <c r="N4511" s="3">
        <v>1245</v>
      </c>
      <c r="O4511" s="3">
        <v>852</v>
      </c>
      <c r="P4511" s="3" t="s">
        <v>31349</v>
      </c>
      <c r="Q4511" s="17" t="s">
        <v>31350</v>
      </c>
      <c r="R4511" s="7" t="s">
        <v>25290</v>
      </c>
    </row>
    <row r="4512" spans="1:18" ht="78.75">
      <c r="A4512" s="8" t="s">
        <v>31351</v>
      </c>
      <c r="B4512" s="3" t="s">
        <v>31352</v>
      </c>
      <c r="C4512" s="4" t="s">
        <v>21756</v>
      </c>
      <c r="D4512" s="3" t="s">
        <v>31353</v>
      </c>
      <c r="E4512" s="6">
        <v>43944.886840277773</v>
      </c>
      <c r="F4512" s="3"/>
      <c r="G4512" s="3"/>
      <c r="H4512" s="3"/>
      <c r="I4512" s="3"/>
      <c r="J4512" s="3" t="s">
        <v>31354</v>
      </c>
      <c r="K4512" s="3"/>
      <c r="L4512" s="7" t="s">
        <v>27</v>
      </c>
      <c r="M4512" s="14" t="s">
        <v>31355</v>
      </c>
      <c r="N4512" s="3"/>
      <c r="O4512" s="3">
        <v>50</v>
      </c>
      <c r="P4512" s="3"/>
      <c r="Q4512" s="17" t="s">
        <v>31356</v>
      </c>
      <c r="R4512" s="7" t="s">
        <v>21761</v>
      </c>
    </row>
    <row r="4513" spans="1:18" ht="67.5">
      <c r="A4513" s="8" t="s">
        <v>31357</v>
      </c>
      <c r="B4513" s="3" t="s">
        <v>31358</v>
      </c>
      <c r="C4513" s="4" t="s">
        <v>21725</v>
      </c>
      <c r="D4513" s="3" t="s">
        <v>31359</v>
      </c>
      <c r="E4513" s="6">
        <v>43944.886608796296</v>
      </c>
      <c r="F4513" s="3"/>
      <c r="G4513" s="3"/>
      <c r="H4513" s="3"/>
      <c r="I4513" s="3"/>
      <c r="J4513" s="3" t="s">
        <v>31360</v>
      </c>
      <c r="K4513" s="3"/>
      <c r="L4513" s="7" t="s">
        <v>57</v>
      </c>
      <c r="M4513" s="14" t="s">
        <v>31361</v>
      </c>
      <c r="N4513" s="3">
        <v>41</v>
      </c>
      <c r="O4513" s="3">
        <v>427</v>
      </c>
      <c r="P4513" s="3"/>
      <c r="Q4513" s="17" t="s">
        <v>31362</v>
      </c>
      <c r="R4513" s="7" t="s">
        <v>21730</v>
      </c>
    </row>
    <row r="4514" spans="1:18" ht="67.5">
      <c r="A4514" s="8" t="s">
        <v>31363</v>
      </c>
      <c r="B4514" s="3" t="s">
        <v>31364</v>
      </c>
      <c r="C4514" s="4" t="s">
        <v>31365</v>
      </c>
      <c r="D4514" s="3" t="s">
        <v>31366</v>
      </c>
      <c r="E4514" s="6">
        <v>43944.88652777778</v>
      </c>
      <c r="F4514" s="3"/>
      <c r="G4514" s="3"/>
      <c r="H4514" s="3"/>
      <c r="I4514" s="3"/>
      <c r="J4514" s="3" t="s">
        <v>31367</v>
      </c>
      <c r="K4514" s="3"/>
      <c r="L4514" s="7" t="s">
        <v>178</v>
      </c>
      <c r="M4514" s="14" t="s">
        <v>31368</v>
      </c>
      <c r="N4514" s="3">
        <v>22</v>
      </c>
      <c r="O4514" s="3">
        <v>49</v>
      </c>
      <c r="P4514" s="3" t="s">
        <v>31369</v>
      </c>
      <c r="Q4514" s="17" t="s">
        <v>31370</v>
      </c>
      <c r="R4514" s="7" t="s">
        <v>31371</v>
      </c>
    </row>
    <row r="4515" spans="1:18" ht="112.5">
      <c r="A4515" s="8" t="s">
        <v>31372</v>
      </c>
      <c r="B4515" s="3" t="s">
        <v>11182</v>
      </c>
      <c r="C4515" s="4" t="s">
        <v>31373</v>
      </c>
      <c r="D4515" s="3" t="s">
        <v>31374</v>
      </c>
      <c r="E4515" s="6">
        <v>43944.886493055557</v>
      </c>
      <c r="F4515" s="3"/>
      <c r="G4515" s="3"/>
      <c r="H4515" s="3"/>
      <c r="I4515" s="3"/>
      <c r="J4515" s="3" t="s">
        <v>11185</v>
      </c>
      <c r="K4515" s="3"/>
      <c r="L4515" s="7" t="s">
        <v>178</v>
      </c>
      <c r="M4515" s="14" t="s">
        <v>11186</v>
      </c>
      <c r="N4515" s="3">
        <v>681</v>
      </c>
      <c r="O4515" s="3">
        <v>47</v>
      </c>
      <c r="P4515" s="3"/>
      <c r="Q4515" s="17" t="s">
        <v>31375</v>
      </c>
      <c r="R4515" s="7" t="s">
        <v>31376</v>
      </c>
    </row>
    <row r="4516" spans="1:18" ht="78.75">
      <c r="A4516" s="8" t="s">
        <v>31377</v>
      </c>
      <c r="B4516" s="3" t="s">
        <v>31378</v>
      </c>
      <c r="C4516" s="4" t="s">
        <v>21756</v>
      </c>
      <c r="D4516" s="3" t="s">
        <v>31379</v>
      </c>
      <c r="E4516" s="6">
        <v>43944.886481481481</v>
      </c>
      <c r="F4516" s="3"/>
      <c r="G4516" s="3"/>
      <c r="H4516" s="3"/>
      <c r="I4516" s="3"/>
      <c r="J4516" s="3" t="s">
        <v>31380</v>
      </c>
      <c r="K4516" s="3"/>
      <c r="L4516" s="7" t="s">
        <v>27</v>
      </c>
      <c r="M4516" s="14" t="s">
        <v>31381</v>
      </c>
      <c r="N4516" s="3">
        <v>503</v>
      </c>
      <c r="O4516" s="3">
        <v>221</v>
      </c>
      <c r="P4516" s="3" t="s">
        <v>31382</v>
      </c>
      <c r="Q4516" s="17" t="s">
        <v>31383</v>
      </c>
      <c r="R4516" s="7" t="s">
        <v>21761</v>
      </c>
    </row>
    <row r="4517" spans="1:18" ht="33.75">
      <c r="A4517" s="8" t="s">
        <v>31384</v>
      </c>
      <c r="B4517" s="3" t="s">
        <v>31385</v>
      </c>
      <c r="C4517" s="4" t="s">
        <v>24419</v>
      </c>
      <c r="D4517" s="3" t="s">
        <v>31386</v>
      </c>
      <c r="E4517" s="6">
        <v>43944.886469907404</v>
      </c>
      <c r="F4517" s="3"/>
      <c r="G4517" s="3"/>
      <c r="H4517" s="3"/>
      <c r="I4517" s="3"/>
      <c r="J4517" s="3" t="s">
        <v>31387</v>
      </c>
      <c r="K4517" s="3"/>
      <c r="L4517" s="7" t="s">
        <v>27</v>
      </c>
      <c r="M4517" s="14" t="s">
        <v>31388</v>
      </c>
      <c r="N4517" s="3">
        <v>272</v>
      </c>
      <c r="O4517" s="3">
        <v>576</v>
      </c>
      <c r="P4517" s="3" t="s">
        <v>1179</v>
      </c>
      <c r="Q4517" s="17" t="s">
        <v>31389</v>
      </c>
      <c r="R4517" s="7" t="s">
        <v>24425</v>
      </c>
    </row>
    <row r="4518" spans="1:18" ht="56.25">
      <c r="A4518" s="8" t="s">
        <v>31390</v>
      </c>
      <c r="B4518" s="3" t="s">
        <v>31391</v>
      </c>
      <c r="C4518" s="4" t="s">
        <v>31392</v>
      </c>
      <c r="D4518" s="3" t="s">
        <v>31393</v>
      </c>
      <c r="E4518" s="6">
        <v>43944.886388888888</v>
      </c>
      <c r="F4518" s="3"/>
      <c r="G4518" s="3"/>
      <c r="H4518" s="3"/>
      <c r="I4518" s="3"/>
      <c r="J4518" s="3" t="s">
        <v>31394</v>
      </c>
      <c r="K4518" s="3"/>
      <c r="L4518" s="7" t="s">
        <v>178</v>
      </c>
      <c r="M4518" s="14" t="s">
        <v>31395</v>
      </c>
      <c r="N4518" s="3">
        <v>5388</v>
      </c>
      <c r="O4518" s="3">
        <v>3885</v>
      </c>
      <c r="P4518" s="3"/>
      <c r="Q4518" s="17" t="s">
        <v>31396</v>
      </c>
      <c r="R4518" s="7" t="s">
        <v>31397</v>
      </c>
    </row>
    <row r="4519" spans="1:18" ht="67.5">
      <c r="A4519" s="8" t="s">
        <v>31398</v>
      </c>
      <c r="B4519" s="3" t="s">
        <v>31399</v>
      </c>
      <c r="C4519" s="4" t="s">
        <v>21468</v>
      </c>
      <c r="D4519" s="3" t="s">
        <v>31393</v>
      </c>
      <c r="E4519" s="6">
        <v>43944.886388888888</v>
      </c>
      <c r="F4519" s="3"/>
      <c r="G4519" s="3"/>
      <c r="H4519" s="3"/>
      <c r="I4519" s="3"/>
      <c r="J4519" s="3" t="s">
        <v>31400</v>
      </c>
      <c r="K4519" s="3"/>
      <c r="L4519" s="7" t="s">
        <v>27</v>
      </c>
      <c r="M4519" s="14" t="s">
        <v>31401</v>
      </c>
      <c r="N4519" s="3">
        <v>7253</v>
      </c>
      <c r="O4519" s="3">
        <v>6548</v>
      </c>
      <c r="P4519" s="3"/>
      <c r="Q4519" s="17" t="s">
        <v>31402</v>
      </c>
      <c r="R4519" s="7" t="s">
        <v>21474</v>
      </c>
    </row>
    <row r="4520" spans="1:18" ht="33.75">
      <c r="A4520" s="8" t="s">
        <v>31403</v>
      </c>
      <c r="B4520" s="3" t="s">
        <v>31404</v>
      </c>
      <c r="C4520" s="4" t="s">
        <v>22333</v>
      </c>
      <c r="D4520" s="3" t="s">
        <v>31405</v>
      </c>
      <c r="E4520" s="6">
        <v>43944.886284722219</v>
      </c>
      <c r="F4520" s="3"/>
      <c r="G4520" s="3"/>
      <c r="H4520" s="3"/>
      <c r="I4520" s="3"/>
      <c r="J4520" s="3" t="s">
        <v>31406</v>
      </c>
      <c r="K4520" s="3"/>
      <c r="L4520" s="7" t="s">
        <v>27</v>
      </c>
      <c r="M4520" s="14" t="s">
        <v>31407</v>
      </c>
      <c r="N4520" s="3">
        <v>626</v>
      </c>
      <c r="O4520" s="3">
        <v>1871</v>
      </c>
      <c r="P4520" s="3" t="s">
        <v>31408</v>
      </c>
      <c r="Q4520" s="17" t="s">
        <v>31409</v>
      </c>
      <c r="R4520" s="7" t="s">
        <v>22338</v>
      </c>
    </row>
    <row r="4521" spans="1:18" ht="78.75">
      <c r="A4521" s="8" t="s">
        <v>31410</v>
      </c>
      <c r="B4521" s="3" t="s">
        <v>31411</v>
      </c>
      <c r="C4521" s="4" t="s">
        <v>21756</v>
      </c>
      <c r="D4521" s="3" t="s">
        <v>31412</v>
      </c>
      <c r="E4521" s="6">
        <v>43944.886134259257</v>
      </c>
      <c r="F4521" s="3"/>
      <c r="G4521" s="3"/>
      <c r="H4521" s="3"/>
      <c r="I4521" s="3"/>
      <c r="J4521" s="3" t="s">
        <v>31413</v>
      </c>
      <c r="K4521" s="3"/>
      <c r="L4521" s="7" t="s">
        <v>27</v>
      </c>
      <c r="M4521" s="14" t="s">
        <v>31414</v>
      </c>
      <c r="N4521" s="3">
        <v>66</v>
      </c>
      <c r="O4521" s="3">
        <v>104</v>
      </c>
      <c r="P4521" s="3"/>
      <c r="Q4521" s="17" t="s">
        <v>31415</v>
      </c>
      <c r="R4521" s="7" t="s">
        <v>21761</v>
      </c>
    </row>
    <row r="4522" spans="1:18" ht="56.25">
      <c r="A4522" s="8" t="s">
        <v>31416</v>
      </c>
      <c r="B4522" s="3" t="s">
        <v>31417</v>
      </c>
      <c r="C4522" s="4" t="s">
        <v>31418</v>
      </c>
      <c r="D4522" s="3" t="s">
        <v>31419</v>
      </c>
      <c r="E4522" s="6">
        <v>43944.885879629626</v>
      </c>
      <c r="F4522" s="3"/>
      <c r="G4522" s="3"/>
      <c r="H4522" s="3"/>
      <c r="I4522" s="3"/>
      <c r="J4522" s="3" t="s">
        <v>31420</v>
      </c>
      <c r="K4522" s="3"/>
      <c r="L4522" s="7" t="s">
        <v>27</v>
      </c>
      <c r="M4522" s="14" t="s">
        <v>31421</v>
      </c>
      <c r="N4522" s="3">
        <v>2665</v>
      </c>
      <c r="O4522" s="3">
        <v>1319</v>
      </c>
      <c r="P4522" s="3" t="s">
        <v>3570</v>
      </c>
      <c r="Q4522" s="17" t="s">
        <v>31422</v>
      </c>
      <c r="R4522" s="7" t="s">
        <v>31423</v>
      </c>
    </row>
    <row r="4523" spans="1:18" ht="101.25">
      <c r="A4523" s="8" t="s">
        <v>31424</v>
      </c>
      <c r="B4523" s="3" t="s">
        <v>31425</v>
      </c>
      <c r="C4523" s="4" t="s">
        <v>21534</v>
      </c>
      <c r="D4523" s="3" t="s">
        <v>31426</v>
      </c>
      <c r="E4523" s="6">
        <v>43944.885798611111</v>
      </c>
      <c r="F4523" s="3"/>
      <c r="G4523" s="3"/>
      <c r="H4523" s="3"/>
      <c r="I4523" s="3"/>
      <c r="J4523" s="3" t="s">
        <v>31427</v>
      </c>
      <c r="K4523" s="3"/>
      <c r="L4523" s="7" t="s">
        <v>178</v>
      </c>
      <c r="M4523" s="14" t="s">
        <v>31428</v>
      </c>
      <c r="N4523" s="3">
        <v>629</v>
      </c>
      <c r="O4523" s="3">
        <v>2727</v>
      </c>
      <c r="P4523" s="3" t="s">
        <v>31429</v>
      </c>
      <c r="Q4523" s="17" t="s">
        <v>31430</v>
      </c>
      <c r="R4523" s="7" t="s">
        <v>21538</v>
      </c>
    </row>
    <row r="4524" spans="1:18" ht="45">
      <c r="A4524" s="8" t="s">
        <v>31431</v>
      </c>
      <c r="B4524" s="3" t="s">
        <v>31432</v>
      </c>
      <c r="C4524" s="4" t="s">
        <v>31433</v>
      </c>
      <c r="D4524" s="3" t="s">
        <v>31426</v>
      </c>
      <c r="E4524" s="6">
        <v>43944.885798611111</v>
      </c>
      <c r="F4524" s="3"/>
      <c r="G4524" s="3"/>
      <c r="H4524" s="3" t="s">
        <v>31434</v>
      </c>
      <c r="I4524" s="3" t="s">
        <v>31432</v>
      </c>
      <c r="J4524" s="3" t="s">
        <v>31434</v>
      </c>
      <c r="K4524" s="3" t="s">
        <v>31435</v>
      </c>
      <c r="L4524" s="7" t="s">
        <v>27</v>
      </c>
      <c r="M4524" s="14" t="s">
        <v>31436</v>
      </c>
      <c r="N4524" s="3">
        <v>88</v>
      </c>
      <c r="O4524" s="3">
        <v>452</v>
      </c>
      <c r="P4524" s="3" t="s">
        <v>3424</v>
      </c>
      <c r="Q4524" s="17" t="s">
        <v>31437</v>
      </c>
      <c r="R4524" s="7" t="s">
        <v>31438</v>
      </c>
    </row>
    <row r="4525" spans="1:18" ht="45">
      <c r="A4525" s="8" t="s">
        <v>31439</v>
      </c>
      <c r="B4525" s="3" t="s">
        <v>31440</v>
      </c>
      <c r="C4525" s="4" t="s">
        <v>31441</v>
      </c>
      <c r="D4525" s="3" t="s">
        <v>31442</v>
      </c>
      <c r="E4525" s="6">
        <v>43944.885694444441</v>
      </c>
      <c r="F4525" s="3"/>
      <c r="G4525" s="3"/>
      <c r="H4525" s="3" t="s">
        <v>31443</v>
      </c>
      <c r="I4525" s="3" t="s">
        <v>31444</v>
      </c>
      <c r="J4525" s="3" t="s">
        <v>31445</v>
      </c>
      <c r="K4525" s="3" t="s">
        <v>31446</v>
      </c>
      <c r="L4525" s="7" t="s">
        <v>57</v>
      </c>
      <c r="M4525" s="14" t="s">
        <v>31447</v>
      </c>
      <c r="N4525" s="3">
        <v>54</v>
      </c>
      <c r="O4525" s="3">
        <v>330</v>
      </c>
      <c r="P4525" s="3" t="s">
        <v>3236</v>
      </c>
      <c r="Q4525" s="17" t="s">
        <v>31448</v>
      </c>
      <c r="R4525" s="7" t="s">
        <v>31449</v>
      </c>
    </row>
    <row r="4526" spans="1:18" ht="45">
      <c r="A4526" s="8" t="s">
        <v>31450</v>
      </c>
      <c r="B4526" s="3" t="s">
        <v>31451</v>
      </c>
      <c r="C4526" s="4" t="s">
        <v>22472</v>
      </c>
      <c r="D4526" s="3" t="s">
        <v>31452</v>
      </c>
      <c r="E4526" s="6">
        <v>43944.88548611111</v>
      </c>
      <c r="F4526" s="3"/>
      <c r="G4526" s="3"/>
      <c r="H4526" s="3"/>
      <c r="I4526" s="3"/>
      <c r="J4526" s="3" t="s">
        <v>31453</v>
      </c>
      <c r="K4526" s="3"/>
      <c r="L4526" s="7" t="s">
        <v>27</v>
      </c>
      <c r="M4526" s="14" t="s">
        <v>340</v>
      </c>
      <c r="N4526" s="3">
        <v>150</v>
      </c>
      <c r="O4526" s="3">
        <v>419</v>
      </c>
      <c r="P4526" s="3"/>
      <c r="Q4526" s="17" t="s">
        <v>31454</v>
      </c>
      <c r="R4526" s="7" t="s">
        <v>1098</v>
      </c>
    </row>
    <row r="4527" spans="1:18" ht="78.75">
      <c r="A4527" s="8" t="s">
        <v>31455</v>
      </c>
      <c r="B4527" s="3" t="s">
        <v>31456</v>
      </c>
      <c r="C4527" s="4" t="s">
        <v>21756</v>
      </c>
      <c r="D4527" s="3" t="s">
        <v>31457</v>
      </c>
      <c r="E4527" s="6">
        <v>43944.885462962964</v>
      </c>
      <c r="F4527" s="3"/>
      <c r="G4527" s="3"/>
      <c r="H4527" s="3"/>
      <c r="I4527" s="3"/>
      <c r="J4527" s="3" t="s">
        <v>31458</v>
      </c>
      <c r="K4527" s="3"/>
      <c r="L4527" s="7" t="s">
        <v>27</v>
      </c>
      <c r="M4527" s="14" t="s">
        <v>31459</v>
      </c>
      <c r="N4527" s="3">
        <v>926</v>
      </c>
      <c r="O4527" s="3">
        <v>303</v>
      </c>
      <c r="P4527" s="3"/>
      <c r="Q4527" s="17" t="s">
        <v>31460</v>
      </c>
      <c r="R4527" s="7" t="s">
        <v>21761</v>
      </c>
    </row>
    <row r="4528" spans="1:18" ht="45">
      <c r="A4528" s="8" t="s">
        <v>31461</v>
      </c>
      <c r="B4528" s="3" t="s">
        <v>31462</v>
      </c>
      <c r="C4528" s="4" t="s">
        <v>22472</v>
      </c>
      <c r="D4528" s="3" t="s">
        <v>31463</v>
      </c>
      <c r="E4528" s="6">
        <v>43944.885300925926</v>
      </c>
      <c r="F4528" s="3"/>
      <c r="G4528" s="3"/>
      <c r="H4528" s="3"/>
      <c r="I4528" s="3"/>
      <c r="J4528" s="3" t="s">
        <v>31464</v>
      </c>
      <c r="K4528" s="3"/>
      <c r="L4528" s="7" t="s">
        <v>178</v>
      </c>
      <c r="M4528" s="14" t="s">
        <v>31465</v>
      </c>
      <c r="N4528" s="3">
        <v>583</v>
      </c>
      <c r="O4528" s="3">
        <v>465</v>
      </c>
      <c r="P4528" s="3"/>
      <c r="Q4528" s="17" t="s">
        <v>31466</v>
      </c>
      <c r="R4528" s="7" t="s">
        <v>1098</v>
      </c>
    </row>
    <row r="4529" spans="1:18" ht="146.25">
      <c r="A4529" s="8" t="s">
        <v>31467</v>
      </c>
      <c r="B4529" s="3" t="s">
        <v>31468</v>
      </c>
      <c r="C4529" s="4" t="s">
        <v>31469</v>
      </c>
      <c r="D4529" s="3" t="s">
        <v>31470</v>
      </c>
      <c r="E4529" s="6">
        <v>43944.885289351849</v>
      </c>
      <c r="F4529" s="3"/>
      <c r="G4529" s="3"/>
      <c r="H4529" s="3"/>
      <c r="I4529" s="3"/>
      <c r="J4529" s="3" t="s">
        <v>31471</v>
      </c>
      <c r="K4529" s="3"/>
      <c r="L4529" s="7" t="s">
        <v>57</v>
      </c>
      <c r="M4529" s="14" t="s">
        <v>31472</v>
      </c>
      <c r="N4529" s="3">
        <v>227</v>
      </c>
      <c r="O4529" s="3">
        <v>545</v>
      </c>
      <c r="P4529" s="3" t="s">
        <v>19604</v>
      </c>
      <c r="Q4529" s="17" t="s">
        <v>31473</v>
      </c>
      <c r="R4529" s="7" t="s">
        <v>31474</v>
      </c>
    </row>
    <row r="4530" spans="1:18" ht="56.25">
      <c r="A4530" s="8" t="s">
        <v>31475</v>
      </c>
      <c r="B4530" s="3" t="s">
        <v>31476</v>
      </c>
      <c r="C4530" s="4" t="s">
        <v>22365</v>
      </c>
      <c r="D4530" s="3" t="s">
        <v>31477</v>
      </c>
      <c r="E4530" s="6">
        <v>43944.885219907403</v>
      </c>
      <c r="F4530" s="3"/>
      <c r="G4530" s="3"/>
      <c r="H4530" s="3"/>
      <c r="I4530" s="3"/>
      <c r="J4530" s="3" t="s">
        <v>31478</v>
      </c>
      <c r="K4530" s="3"/>
      <c r="L4530" s="7" t="s">
        <v>57</v>
      </c>
      <c r="M4530" s="14" t="s">
        <v>31479</v>
      </c>
      <c r="N4530" s="3">
        <v>60</v>
      </c>
      <c r="O4530" s="3">
        <v>88</v>
      </c>
      <c r="P4530" s="3" t="s">
        <v>23345</v>
      </c>
      <c r="Q4530" s="17" t="s">
        <v>31480</v>
      </c>
      <c r="R4530" s="7" t="s">
        <v>22370</v>
      </c>
    </row>
    <row r="4531" spans="1:18" ht="78.75">
      <c r="A4531" s="8" t="s">
        <v>31481</v>
      </c>
      <c r="B4531" s="3" t="s">
        <v>31482</v>
      </c>
      <c r="C4531" s="4" t="s">
        <v>21756</v>
      </c>
      <c r="D4531" s="3" t="s">
        <v>31483</v>
      </c>
      <c r="E4531" s="6">
        <v>43944.885162037041</v>
      </c>
      <c r="F4531" s="3"/>
      <c r="G4531" s="3"/>
      <c r="H4531" s="3"/>
      <c r="I4531" s="3"/>
      <c r="J4531" s="3" t="s">
        <v>31484</v>
      </c>
      <c r="K4531" s="3"/>
      <c r="L4531" s="7" t="s">
        <v>57</v>
      </c>
      <c r="M4531" s="14" t="s">
        <v>31485</v>
      </c>
      <c r="N4531" s="3">
        <v>578</v>
      </c>
      <c r="O4531" s="3">
        <v>572</v>
      </c>
      <c r="P4531" s="3"/>
      <c r="Q4531" s="17" t="s">
        <v>31486</v>
      </c>
      <c r="R4531" s="7" t="s">
        <v>21761</v>
      </c>
    </row>
    <row r="4532" spans="1:18" ht="67.5">
      <c r="A4532" s="8" t="s">
        <v>31487</v>
      </c>
      <c r="B4532" s="3" t="s">
        <v>31488</v>
      </c>
      <c r="C4532" s="4" t="s">
        <v>31489</v>
      </c>
      <c r="D4532" s="3" t="s">
        <v>31490</v>
      </c>
      <c r="E4532" s="6">
        <v>43944.884988425925</v>
      </c>
      <c r="F4532" s="3"/>
      <c r="G4532" s="3"/>
      <c r="H4532" s="3"/>
      <c r="I4532" s="3"/>
      <c r="J4532" s="3" t="s">
        <v>31491</v>
      </c>
      <c r="K4532" s="3"/>
      <c r="L4532" s="7" t="s">
        <v>27</v>
      </c>
      <c r="M4532" s="14" t="s">
        <v>31492</v>
      </c>
      <c r="N4532" s="3">
        <v>265</v>
      </c>
      <c r="O4532" s="3">
        <v>264</v>
      </c>
      <c r="P4532" s="3" t="s">
        <v>266</v>
      </c>
      <c r="Q4532" s="17" t="s">
        <v>31493</v>
      </c>
      <c r="R4532" s="7" t="s">
        <v>31494</v>
      </c>
    </row>
    <row r="4533" spans="1:18" ht="33.75">
      <c r="A4533" s="8" t="s">
        <v>31495</v>
      </c>
      <c r="B4533" s="3" t="s">
        <v>31496</v>
      </c>
      <c r="C4533" s="4" t="s">
        <v>31497</v>
      </c>
      <c r="D4533" s="3" t="s">
        <v>31498</v>
      </c>
      <c r="E4533" s="6">
        <v>43944.884942129633</v>
      </c>
      <c r="F4533" s="3"/>
      <c r="G4533" s="3"/>
      <c r="H4533" s="3"/>
      <c r="I4533" s="3"/>
      <c r="J4533" s="3" t="s">
        <v>31499</v>
      </c>
      <c r="K4533" s="3"/>
      <c r="L4533" s="7" t="s">
        <v>10460</v>
      </c>
      <c r="M4533" s="14" t="s">
        <v>31500</v>
      </c>
      <c r="N4533" s="3">
        <v>816</v>
      </c>
      <c r="O4533" s="3">
        <v>819</v>
      </c>
      <c r="P4533" s="3" t="s">
        <v>7345</v>
      </c>
      <c r="Q4533" s="17" t="s">
        <v>31501</v>
      </c>
      <c r="R4533" s="7" t="s">
        <v>31502</v>
      </c>
    </row>
    <row r="4534" spans="1:18" ht="67.5">
      <c r="A4534" s="8" t="s">
        <v>31503</v>
      </c>
      <c r="B4534" s="3" t="s">
        <v>31504</v>
      </c>
      <c r="C4534" s="4" t="s">
        <v>21725</v>
      </c>
      <c r="D4534" s="3" t="s">
        <v>31505</v>
      </c>
      <c r="E4534" s="6">
        <v>43944.884745370371</v>
      </c>
      <c r="F4534" s="3"/>
      <c r="G4534" s="3"/>
      <c r="H4534" s="3"/>
      <c r="I4534" s="3"/>
      <c r="J4534" s="3" t="s">
        <v>31506</v>
      </c>
      <c r="K4534" s="3"/>
      <c r="L4534" s="7" t="s">
        <v>178</v>
      </c>
      <c r="M4534" s="14" t="s">
        <v>31507</v>
      </c>
      <c r="N4534" s="3">
        <v>918</v>
      </c>
      <c r="O4534" s="3">
        <v>876</v>
      </c>
      <c r="P4534" s="3" t="s">
        <v>912</v>
      </c>
      <c r="Q4534" s="17" t="s">
        <v>31508</v>
      </c>
      <c r="R4534" s="7" t="s">
        <v>21730</v>
      </c>
    </row>
    <row r="4535" spans="1:18" ht="45">
      <c r="A4535" s="8" t="s">
        <v>31509</v>
      </c>
      <c r="B4535" s="3" t="s">
        <v>31510</v>
      </c>
      <c r="C4535" s="4" t="s">
        <v>30230</v>
      </c>
      <c r="D4535" s="3" t="s">
        <v>31511</v>
      </c>
      <c r="E4535" s="6">
        <v>43944.884733796294</v>
      </c>
      <c r="F4535" s="3"/>
      <c r="G4535" s="3"/>
      <c r="H4535" s="3"/>
      <c r="I4535" s="3"/>
      <c r="J4535" s="3" t="s">
        <v>31512</v>
      </c>
      <c r="K4535" s="3"/>
      <c r="L4535" s="7" t="s">
        <v>27</v>
      </c>
      <c r="M4535" s="14" t="s">
        <v>31513</v>
      </c>
      <c r="N4535" s="3">
        <v>177</v>
      </c>
      <c r="O4535" s="3">
        <v>546</v>
      </c>
      <c r="P4535" s="3"/>
      <c r="Q4535" s="17" t="s">
        <v>31514</v>
      </c>
      <c r="R4535" s="7" t="s">
        <v>30235</v>
      </c>
    </row>
    <row r="4536" spans="1:18" ht="78.75">
      <c r="A4536" s="8" t="s">
        <v>31515</v>
      </c>
      <c r="B4536" s="3" t="s">
        <v>31516</v>
      </c>
      <c r="C4536" s="4" t="s">
        <v>31517</v>
      </c>
      <c r="D4536" s="3" t="s">
        <v>31518</v>
      </c>
      <c r="E4536" s="6">
        <v>43944.884722222225</v>
      </c>
      <c r="F4536" s="3"/>
      <c r="G4536" s="3"/>
      <c r="H4536" s="3"/>
      <c r="I4536" s="3"/>
      <c r="J4536" s="3" t="s">
        <v>31519</v>
      </c>
      <c r="K4536" s="3"/>
      <c r="L4536" s="7" t="s">
        <v>27</v>
      </c>
      <c r="M4536" s="14" t="s">
        <v>340</v>
      </c>
      <c r="N4536" s="3">
        <v>348</v>
      </c>
      <c r="O4536" s="3">
        <v>905</v>
      </c>
      <c r="P4536" s="3"/>
      <c r="Q4536" s="17" t="s">
        <v>31520</v>
      </c>
      <c r="R4536" s="7" t="s">
        <v>31521</v>
      </c>
    </row>
    <row r="4537" spans="1:18" ht="78.75">
      <c r="A4537" s="8" t="s">
        <v>31522</v>
      </c>
      <c r="B4537" s="3" t="s">
        <v>31523</v>
      </c>
      <c r="C4537" s="4" t="s">
        <v>21756</v>
      </c>
      <c r="D4537" s="3" t="s">
        <v>31524</v>
      </c>
      <c r="E4537" s="6">
        <v>43944.884710648148</v>
      </c>
      <c r="F4537" s="3"/>
      <c r="G4537" s="3"/>
      <c r="H4537" s="3"/>
      <c r="I4537" s="3"/>
      <c r="J4537" s="3" t="s">
        <v>31525</v>
      </c>
      <c r="K4537" s="3"/>
      <c r="L4537" s="7" t="s">
        <v>57</v>
      </c>
      <c r="M4537" s="14" t="s">
        <v>31526</v>
      </c>
      <c r="N4537" s="3">
        <v>4368</v>
      </c>
      <c r="O4537" s="3">
        <v>1567</v>
      </c>
      <c r="P4537" s="3" t="s">
        <v>31527</v>
      </c>
      <c r="Q4537" s="17" t="s">
        <v>31528</v>
      </c>
      <c r="R4537" s="7" t="s">
        <v>21761</v>
      </c>
    </row>
    <row r="4538" spans="1:18" ht="45">
      <c r="A4538" s="8" t="s">
        <v>31529</v>
      </c>
      <c r="B4538" s="3" t="s">
        <v>31530</v>
      </c>
      <c r="C4538" s="4" t="s">
        <v>31531</v>
      </c>
      <c r="D4538" s="3" t="s">
        <v>31532</v>
      </c>
      <c r="E4538" s="6">
        <v>43944.884629629625</v>
      </c>
      <c r="F4538" s="3"/>
      <c r="G4538" s="3"/>
      <c r="H4538" s="3"/>
      <c r="I4538" s="3"/>
      <c r="J4538" s="3" t="s">
        <v>31533</v>
      </c>
      <c r="K4538" s="3"/>
      <c r="L4538" s="7" t="s">
        <v>27</v>
      </c>
      <c r="M4538" s="14" t="s">
        <v>31534</v>
      </c>
      <c r="N4538" s="3">
        <v>1139</v>
      </c>
      <c r="O4538" s="3">
        <v>760</v>
      </c>
      <c r="P4538" s="3" t="s">
        <v>31535</v>
      </c>
      <c r="Q4538" s="17" t="s">
        <v>31536</v>
      </c>
      <c r="R4538" s="7" t="s">
        <v>31537</v>
      </c>
    </row>
    <row r="4539" spans="1:18" ht="90">
      <c r="A4539" s="8" t="s">
        <v>31538</v>
      </c>
      <c r="B4539" s="3" t="s">
        <v>31539</v>
      </c>
      <c r="C4539" s="4" t="s">
        <v>31540</v>
      </c>
      <c r="D4539" s="3" t="s">
        <v>31541</v>
      </c>
      <c r="E4539" s="6">
        <v>43944.884594907402</v>
      </c>
      <c r="F4539" s="3"/>
      <c r="G4539" s="3"/>
      <c r="H4539" s="3"/>
      <c r="I4539" s="3"/>
      <c r="J4539" s="3" t="s">
        <v>31542</v>
      </c>
      <c r="K4539" s="3"/>
      <c r="L4539" s="7" t="s">
        <v>27</v>
      </c>
      <c r="M4539" s="14" t="s">
        <v>31543</v>
      </c>
      <c r="N4539" s="3">
        <v>18</v>
      </c>
      <c r="O4539" s="3">
        <v>86</v>
      </c>
      <c r="P4539" s="3" t="s">
        <v>31544</v>
      </c>
      <c r="Q4539" s="17" t="s">
        <v>31545</v>
      </c>
      <c r="R4539" s="7" t="s">
        <v>31546</v>
      </c>
    </row>
    <row r="4540" spans="1:18" ht="101.25">
      <c r="A4540" s="8" t="s">
        <v>31547</v>
      </c>
      <c r="B4540" s="3" t="s">
        <v>31548</v>
      </c>
      <c r="C4540" s="4" t="s">
        <v>21534</v>
      </c>
      <c r="D4540" s="3" t="s">
        <v>31549</v>
      </c>
      <c r="E4540" s="6">
        <v>43944.88444444444</v>
      </c>
      <c r="F4540" s="3"/>
      <c r="G4540" s="3"/>
      <c r="H4540" s="3"/>
      <c r="I4540" s="3"/>
      <c r="J4540" s="3" t="s">
        <v>31550</v>
      </c>
      <c r="K4540" s="3"/>
      <c r="L4540" s="7" t="s">
        <v>27</v>
      </c>
      <c r="M4540" s="14" t="s">
        <v>31551</v>
      </c>
      <c r="N4540" s="3">
        <v>350</v>
      </c>
      <c r="O4540" s="3">
        <v>437</v>
      </c>
      <c r="P4540" s="3"/>
      <c r="Q4540" s="17" t="s">
        <v>31552</v>
      </c>
      <c r="R4540" s="7" t="s">
        <v>21538</v>
      </c>
    </row>
    <row r="4541" spans="1:18" ht="45">
      <c r="A4541" s="8" t="s">
        <v>31553</v>
      </c>
      <c r="B4541" s="3" t="s">
        <v>31451</v>
      </c>
      <c r="C4541" s="4" t="s">
        <v>23113</v>
      </c>
      <c r="D4541" s="3" t="s">
        <v>31554</v>
      </c>
      <c r="E4541" s="6">
        <v>43944.884097222224</v>
      </c>
      <c r="F4541" s="3"/>
      <c r="G4541" s="3"/>
      <c r="H4541" s="3"/>
      <c r="I4541" s="3"/>
      <c r="J4541" s="3" t="s">
        <v>31453</v>
      </c>
      <c r="K4541" s="3"/>
      <c r="L4541" s="7" t="s">
        <v>27</v>
      </c>
      <c r="M4541" s="14" t="s">
        <v>340</v>
      </c>
      <c r="N4541" s="3">
        <v>150</v>
      </c>
      <c r="O4541" s="3">
        <v>419</v>
      </c>
      <c r="P4541" s="3"/>
      <c r="Q4541" s="17" t="s">
        <v>31555</v>
      </c>
      <c r="R4541" s="7" t="s">
        <v>6736</v>
      </c>
    </row>
    <row r="4542" spans="1:18" ht="22.5">
      <c r="A4542" s="8" t="s">
        <v>31556</v>
      </c>
      <c r="B4542" s="3" t="s">
        <v>31557</v>
      </c>
      <c r="C4542" s="4" t="s">
        <v>31558</v>
      </c>
      <c r="D4542" s="3" t="s">
        <v>31559</v>
      </c>
      <c r="E4542" s="6">
        <v>43944.883634259255</v>
      </c>
      <c r="F4542" s="3"/>
      <c r="G4542" s="3"/>
      <c r="H4542" s="3"/>
      <c r="I4542" s="3"/>
      <c r="J4542" s="3" t="s">
        <v>31560</v>
      </c>
      <c r="K4542" s="3"/>
      <c r="L4542" s="7" t="s">
        <v>178</v>
      </c>
      <c r="M4542" s="14" t="s">
        <v>31561</v>
      </c>
      <c r="N4542" s="3">
        <v>1542</v>
      </c>
      <c r="O4542" s="3">
        <v>2180</v>
      </c>
      <c r="P4542" s="3"/>
      <c r="Q4542" s="17" t="s">
        <v>31562</v>
      </c>
      <c r="R4542" s="7" t="s">
        <v>31563</v>
      </c>
    </row>
    <row r="4543" spans="1:18" ht="78.75">
      <c r="A4543" s="8" t="s">
        <v>31564</v>
      </c>
      <c r="B4543" s="3" t="s">
        <v>31565</v>
      </c>
      <c r="C4543" s="4" t="s">
        <v>21756</v>
      </c>
      <c r="D4543" s="3" t="s">
        <v>31566</v>
      </c>
      <c r="E4543" s="6">
        <v>43944.88354166667</v>
      </c>
      <c r="F4543" s="3"/>
      <c r="G4543" s="3"/>
      <c r="H4543" s="3"/>
      <c r="I4543" s="3"/>
      <c r="J4543" s="3" t="s">
        <v>31567</v>
      </c>
      <c r="K4543" s="3"/>
      <c r="L4543" s="7" t="s">
        <v>27</v>
      </c>
      <c r="M4543" s="14" t="s">
        <v>31568</v>
      </c>
      <c r="N4543" s="3">
        <v>11033</v>
      </c>
      <c r="O4543" s="3">
        <v>11023</v>
      </c>
      <c r="P4543" s="3" t="s">
        <v>1265</v>
      </c>
      <c r="Q4543" s="17" t="s">
        <v>31569</v>
      </c>
      <c r="R4543" s="7" t="s">
        <v>21761</v>
      </c>
    </row>
    <row r="4544" spans="1:18" ht="78.75">
      <c r="A4544" s="8" t="s">
        <v>31570</v>
      </c>
      <c r="B4544" s="3" t="s">
        <v>31571</v>
      </c>
      <c r="C4544" s="4" t="s">
        <v>21836</v>
      </c>
      <c r="D4544" s="3" t="s">
        <v>31572</v>
      </c>
      <c r="E4544" s="6">
        <v>43944.883333333331</v>
      </c>
      <c r="F4544" s="3"/>
      <c r="G4544" s="3"/>
      <c r="H4544" s="3"/>
      <c r="I4544" s="3"/>
      <c r="J4544" s="3" t="s">
        <v>31573</v>
      </c>
      <c r="K4544" s="3"/>
      <c r="L4544" s="7" t="s">
        <v>27</v>
      </c>
      <c r="M4544" s="14" t="s">
        <v>31574</v>
      </c>
      <c r="N4544" s="3">
        <v>24</v>
      </c>
      <c r="O4544" s="3">
        <v>114</v>
      </c>
      <c r="P4544" s="3" t="s">
        <v>5891</v>
      </c>
      <c r="Q4544" s="17" t="s">
        <v>31575</v>
      </c>
      <c r="R4544" s="7" t="s">
        <v>21842</v>
      </c>
    </row>
    <row r="4545" spans="1:18" ht="67.5">
      <c r="A4545" s="8" t="s">
        <v>31576</v>
      </c>
      <c r="B4545" s="3" t="s">
        <v>31577</v>
      </c>
      <c r="C4545" s="4" t="s">
        <v>21725</v>
      </c>
      <c r="D4545" s="3" t="s">
        <v>31578</v>
      </c>
      <c r="E4545" s="6">
        <v>43944.883252314816</v>
      </c>
      <c r="F4545" s="3"/>
      <c r="G4545" s="3"/>
      <c r="H4545" s="3"/>
      <c r="I4545" s="3"/>
      <c r="J4545" s="3" t="s">
        <v>31579</v>
      </c>
      <c r="K4545" s="3"/>
      <c r="L4545" s="7" t="s">
        <v>27</v>
      </c>
      <c r="M4545" s="14" t="s">
        <v>31580</v>
      </c>
      <c r="N4545" s="3">
        <v>66</v>
      </c>
      <c r="O4545" s="3">
        <v>194</v>
      </c>
      <c r="P4545" s="3"/>
      <c r="Q4545" s="17" t="s">
        <v>31581</v>
      </c>
      <c r="R4545" s="7" t="s">
        <v>21730</v>
      </c>
    </row>
    <row r="4546" spans="1:18" ht="45">
      <c r="A4546" s="8" t="s">
        <v>31582</v>
      </c>
      <c r="B4546" s="3" t="s">
        <v>31583</v>
      </c>
      <c r="C4546" s="4" t="s">
        <v>31584</v>
      </c>
      <c r="D4546" s="3" t="s">
        <v>31585</v>
      </c>
      <c r="E4546" s="6">
        <v>43944.88318287037</v>
      </c>
      <c r="F4546" s="3"/>
      <c r="G4546" s="3"/>
      <c r="H4546" s="3"/>
      <c r="I4546" s="3"/>
      <c r="J4546" s="3" t="s">
        <v>31586</v>
      </c>
      <c r="K4546" s="3"/>
      <c r="L4546" s="7" t="s">
        <v>57</v>
      </c>
      <c r="M4546" s="14" t="s">
        <v>31587</v>
      </c>
      <c r="N4546" s="3">
        <v>465</v>
      </c>
      <c r="O4546" s="3">
        <v>282</v>
      </c>
      <c r="P4546" s="3" t="s">
        <v>209</v>
      </c>
      <c r="Q4546" s="17" t="s">
        <v>31588</v>
      </c>
      <c r="R4546" s="7" t="s">
        <v>31589</v>
      </c>
    </row>
    <row r="4547" spans="1:18" ht="78.75">
      <c r="A4547" s="8" t="s">
        <v>31590</v>
      </c>
      <c r="B4547" s="3" t="s">
        <v>31591</v>
      </c>
      <c r="C4547" s="4" t="s">
        <v>21756</v>
      </c>
      <c r="D4547" s="3" t="s">
        <v>31592</v>
      </c>
      <c r="E4547" s="6">
        <v>43944.8831712963</v>
      </c>
      <c r="F4547" s="3"/>
      <c r="G4547" s="3"/>
      <c r="H4547" s="3"/>
      <c r="I4547" s="3"/>
      <c r="J4547" s="3" t="s">
        <v>31593</v>
      </c>
      <c r="K4547" s="3"/>
      <c r="L4547" s="7" t="s">
        <v>27</v>
      </c>
      <c r="M4547" s="14" t="s">
        <v>31594</v>
      </c>
      <c r="N4547" s="3">
        <v>76</v>
      </c>
      <c r="O4547" s="3">
        <v>90</v>
      </c>
      <c r="P4547" s="3" t="s">
        <v>31595</v>
      </c>
      <c r="Q4547" s="17" t="s">
        <v>31596</v>
      </c>
      <c r="R4547" s="7" t="s">
        <v>21761</v>
      </c>
    </row>
    <row r="4548" spans="1:18" ht="45">
      <c r="A4548" s="8" t="s">
        <v>31597</v>
      </c>
      <c r="B4548" s="3" t="s">
        <v>31598</v>
      </c>
      <c r="C4548" s="4" t="s">
        <v>22472</v>
      </c>
      <c r="D4548" s="3" t="s">
        <v>31599</v>
      </c>
      <c r="E4548" s="6">
        <v>43944.883148148147</v>
      </c>
      <c r="F4548" s="3"/>
      <c r="G4548" s="3"/>
      <c r="H4548" s="3"/>
      <c r="I4548" s="3"/>
      <c r="J4548" s="3" t="s">
        <v>31600</v>
      </c>
      <c r="K4548" s="3"/>
      <c r="L4548" s="7" t="s">
        <v>27</v>
      </c>
      <c r="M4548" s="14" t="s">
        <v>31601</v>
      </c>
      <c r="N4548" s="3">
        <v>14814</v>
      </c>
      <c r="O4548" s="3">
        <v>2504</v>
      </c>
      <c r="P4548" s="3"/>
      <c r="Q4548" s="17" t="s">
        <v>31602</v>
      </c>
      <c r="R4548" s="7" t="s">
        <v>1098</v>
      </c>
    </row>
    <row r="4549" spans="1:18" ht="78.75">
      <c r="A4549" s="8" t="s">
        <v>31603</v>
      </c>
      <c r="B4549" s="3" t="s">
        <v>31604</v>
      </c>
      <c r="C4549" s="4" t="s">
        <v>21756</v>
      </c>
      <c r="D4549" s="3" t="s">
        <v>31605</v>
      </c>
      <c r="E4549" s="6">
        <v>43944.883020833338</v>
      </c>
      <c r="F4549" s="3"/>
      <c r="G4549" s="3"/>
      <c r="H4549" s="3"/>
      <c r="I4549" s="3"/>
      <c r="J4549" s="3" t="s">
        <v>31606</v>
      </c>
      <c r="K4549" s="3"/>
      <c r="L4549" s="7" t="s">
        <v>57</v>
      </c>
      <c r="M4549" s="14" t="s">
        <v>31607</v>
      </c>
      <c r="N4549" s="3">
        <v>402</v>
      </c>
      <c r="O4549" s="3">
        <v>785</v>
      </c>
      <c r="P4549" s="3"/>
      <c r="Q4549" s="17" t="s">
        <v>31608</v>
      </c>
      <c r="R4549" s="7" t="s">
        <v>21761</v>
      </c>
    </row>
    <row r="4550" spans="1:18" ht="56.25">
      <c r="A4550" s="8" t="s">
        <v>31609</v>
      </c>
      <c r="B4550" s="3" t="s">
        <v>31610</v>
      </c>
      <c r="C4550" s="4" t="s">
        <v>28182</v>
      </c>
      <c r="D4550" s="3" t="s">
        <v>31611</v>
      </c>
      <c r="E4550" s="6">
        <v>43944.882986111115</v>
      </c>
      <c r="F4550" s="3"/>
      <c r="G4550" s="3"/>
      <c r="H4550" s="3"/>
      <c r="I4550" s="3"/>
      <c r="J4550" s="3" t="s">
        <v>31612</v>
      </c>
      <c r="K4550" s="3"/>
      <c r="L4550" s="7" t="s">
        <v>178</v>
      </c>
      <c r="M4550" s="14" t="s">
        <v>31613</v>
      </c>
      <c r="N4550" s="3">
        <v>192920</v>
      </c>
      <c r="O4550" s="3">
        <v>358</v>
      </c>
      <c r="P4550" s="3"/>
      <c r="Q4550" s="17" t="s">
        <v>31614</v>
      </c>
      <c r="R4550" s="7" t="s">
        <v>28187</v>
      </c>
    </row>
    <row r="4551" spans="1:18" ht="22.5">
      <c r="A4551" s="8" t="s">
        <v>31615</v>
      </c>
      <c r="B4551" s="3" t="s">
        <v>31616</v>
      </c>
      <c r="C4551" s="4" t="s">
        <v>31617</v>
      </c>
      <c r="D4551" s="3" t="s">
        <v>31618</v>
      </c>
      <c r="E4551" s="6">
        <v>43944.882974537039</v>
      </c>
      <c r="F4551" s="3"/>
      <c r="G4551" s="3"/>
      <c r="H4551" s="3"/>
      <c r="I4551" s="3"/>
      <c r="J4551" s="3" t="s">
        <v>31619</v>
      </c>
      <c r="K4551" s="3"/>
      <c r="L4551" s="7" t="s">
        <v>27</v>
      </c>
      <c r="M4551" s="14" t="s">
        <v>31620</v>
      </c>
      <c r="N4551" s="3">
        <v>82</v>
      </c>
      <c r="O4551" s="3">
        <v>2</v>
      </c>
      <c r="P4551" s="3"/>
      <c r="Q4551" s="17" t="s">
        <v>31621</v>
      </c>
      <c r="R4551" s="7" t="s">
        <v>31622</v>
      </c>
    </row>
    <row r="4552" spans="1:18" ht="101.25">
      <c r="A4552" s="8" t="s">
        <v>31623</v>
      </c>
      <c r="B4552" s="3" t="s">
        <v>31624</v>
      </c>
      <c r="C4552" s="4" t="s">
        <v>21534</v>
      </c>
      <c r="D4552" s="3" t="s">
        <v>31625</v>
      </c>
      <c r="E4552" s="6">
        <v>43944.882951388892</v>
      </c>
      <c r="F4552" s="3"/>
      <c r="G4552" s="3"/>
      <c r="H4552" s="3"/>
      <c r="I4552" s="3"/>
      <c r="J4552" s="3" t="s">
        <v>31626</v>
      </c>
      <c r="K4552" s="3"/>
      <c r="L4552" s="7" t="s">
        <v>178</v>
      </c>
      <c r="M4552" s="14" t="s">
        <v>31627</v>
      </c>
      <c r="N4552" s="3">
        <v>109</v>
      </c>
      <c r="O4552" s="3">
        <v>430</v>
      </c>
      <c r="P4552" s="3"/>
      <c r="Q4552" s="17" t="s">
        <v>31628</v>
      </c>
      <c r="R4552" s="7" t="s">
        <v>21538</v>
      </c>
    </row>
    <row r="4553" spans="1:18" ht="78.75">
      <c r="A4553" s="8" t="s">
        <v>31629</v>
      </c>
      <c r="B4553" s="3" t="s">
        <v>31630</v>
      </c>
      <c r="C4553" s="4" t="s">
        <v>21756</v>
      </c>
      <c r="D4553" s="3" t="s">
        <v>31631</v>
      </c>
      <c r="E4553" s="6">
        <v>43944.882615740746</v>
      </c>
      <c r="F4553" s="3"/>
      <c r="G4553" s="3"/>
      <c r="H4553" s="3"/>
      <c r="I4553" s="3"/>
      <c r="J4553" s="3" t="s">
        <v>31632</v>
      </c>
      <c r="K4553" s="3"/>
      <c r="L4553" s="7" t="s">
        <v>27</v>
      </c>
      <c r="M4553" s="14" t="s">
        <v>31633</v>
      </c>
      <c r="N4553" s="3">
        <v>98</v>
      </c>
      <c r="O4553" s="3">
        <v>66</v>
      </c>
      <c r="P4553" s="3" t="s">
        <v>4653</v>
      </c>
      <c r="Q4553" s="17" t="s">
        <v>31634</v>
      </c>
      <c r="R4553" s="7" t="s">
        <v>21761</v>
      </c>
    </row>
    <row r="4554" spans="1:18" ht="101.25">
      <c r="A4554" s="8" t="s">
        <v>31635</v>
      </c>
      <c r="B4554" s="3" t="s">
        <v>31636</v>
      </c>
      <c r="C4554" s="4" t="s">
        <v>21534</v>
      </c>
      <c r="D4554" s="3" t="s">
        <v>31637</v>
      </c>
      <c r="E4554" s="6">
        <v>43944.882569444446</v>
      </c>
      <c r="F4554" s="3"/>
      <c r="G4554" s="3"/>
      <c r="H4554" s="3"/>
      <c r="I4554" s="3"/>
      <c r="J4554" s="3" t="s">
        <v>31638</v>
      </c>
      <c r="K4554" s="3"/>
      <c r="L4554" s="7" t="s">
        <v>27</v>
      </c>
      <c r="M4554" s="14" t="s">
        <v>31639</v>
      </c>
      <c r="N4554" s="3">
        <v>228</v>
      </c>
      <c r="O4554" s="3">
        <v>637</v>
      </c>
      <c r="P4554" s="3"/>
      <c r="Q4554" s="17" t="s">
        <v>31640</v>
      </c>
      <c r="R4554" s="7" t="s">
        <v>21538</v>
      </c>
    </row>
    <row r="4555" spans="1:18" ht="56.25">
      <c r="A4555" s="8" t="s">
        <v>31641</v>
      </c>
      <c r="B4555" s="3" t="s">
        <v>31642</v>
      </c>
      <c r="C4555" s="4" t="s">
        <v>31643</v>
      </c>
      <c r="D4555" s="3" t="s">
        <v>31637</v>
      </c>
      <c r="E4555" s="6">
        <v>43944.882569444446</v>
      </c>
      <c r="F4555" s="3"/>
      <c r="G4555" s="3"/>
      <c r="H4555" s="3"/>
      <c r="I4555" s="3"/>
      <c r="J4555" s="3" t="s">
        <v>31644</v>
      </c>
      <c r="K4555" s="3"/>
      <c r="L4555" s="7" t="s">
        <v>27</v>
      </c>
      <c r="M4555" s="14" t="s">
        <v>31645</v>
      </c>
      <c r="N4555" s="3">
        <v>10</v>
      </c>
      <c r="O4555" s="3">
        <v>82</v>
      </c>
      <c r="P4555" s="3"/>
      <c r="Q4555" s="17" t="s">
        <v>31646</v>
      </c>
      <c r="R4555" s="7" t="s">
        <v>31647</v>
      </c>
    </row>
    <row r="4556" spans="1:18" ht="56.25">
      <c r="A4556" s="8" t="s">
        <v>31648</v>
      </c>
      <c r="B4556" s="3" t="s">
        <v>31649</v>
      </c>
      <c r="C4556" s="4" t="s">
        <v>31650</v>
      </c>
      <c r="D4556" s="3" t="s">
        <v>31651</v>
      </c>
      <c r="E4556" s="6">
        <v>43944.882557870369</v>
      </c>
      <c r="F4556" s="3"/>
      <c r="G4556" s="3"/>
      <c r="H4556" s="3" t="s">
        <v>31652</v>
      </c>
      <c r="I4556" s="3" t="s">
        <v>31653</v>
      </c>
      <c r="J4556" s="3" t="s">
        <v>31654</v>
      </c>
      <c r="K4556" s="3" t="s">
        <v>31655</v>
      </c>
      <c r="L4556" s="7" t="s">
        <v>27</v>
      </c>
      <c r="M4556" s="14" t="s">
        <v>31656</v>
      </c>
      <c r="N4556" s="3">
        <v>298</v>
      </c>
      <c r="O4556" s="3">
        <v>534</v>
      </c>
      <c r="P4556" s="3" t="s">
        <v>31657</v>
      </c>
      <c r="Q4556" s="17" t="s">
        <v>31658</v>
      </c>
      <c r="R4556" s="7" t="s">
        <v>31659</v>
      </c>
    </row>
    <row r="4557" spans="1:18" ht="78.75">
      <c r="A4557" s="8" t="s">
        <v>31660</v>
      </c>
      <c r="B4557" s="3" t="s">
        <v>31661</v>
      </c>
      <c r="C4557" s="4" t="s">
        <v>21756</v>
      </c>
      <c r="D4557" s="3" t="s">
        <v>31662</v>
      </c>
      <c r="E4557" s="6">
        <v>43944.882465277777</v>
      </c>
      <c r="F4557" s="3"/>
      <c r="G4557" s="3"/>
      <c r="H4557" s="3"/>
      <c r="I4557" s="3"/>
      <c r="J4557" s="3" t="s">
        <v>31663</v>
      </c>
      <c r="K4557" s="3"/>
      <c r="L4557" s="7" t="s">
        <v>57</v>
      </c>
      <c r="M4557" s="14" t="s">
        <v>31664</v>
      </c>
      <c r="N4557" s="3">
        <v>781</v>
      </c>
      <c r="O4557" s="3">
        <v>605</v>
      </c>
      <c r="P4557" s="3" t="s">
        <v>31665</v>
      </c>
      <c r="Q4557" s="17" t="s">
        <v>31666</v>
      </c>
      <c r="R4557" s="7" t="s">
        <v>21761</v>
      </c>
    </row>
    <row r="4558" spans="1:18" ht="78.75">
      <c r="A4558" s="8" t="s">
        <v>31667</v>
      </c>
      <c r="B4558" s="3" t="s">
        <v>31668</v>
      </c>
      <c r="C4558" s="4" t="s">
        <v>21756</v>
      </c>
      <c r="D4558" s="3" t="s">
        <v>31669</v>
      </c>
      <c r="E4558" s="6">
        <v>43944.882361111115</v>
      </c>
      <c r="F4558" s="3"/>
      <c r="G4558" s="3"/>
      <c r="H4558" s="3"/>
      <c r="I4558" s="3"/>
      <c r="J4558" s="3" t="s">
        <v>31670</v>
      </c>
      <c r="K4558" s="3"/>
      <c r="L4558" s="7" t="s">
        <v>27</v>
      </c>
      <c r="M4558" s="14" t="s">
        <v>31671</v>
      </c>
      <c r="N4558" s="3">
        <v>694</v>
      </c>
      <c r="O4558" s="3">
        <v>1710</v>
      </c>
      <c r="P4558" s="3" t="s">
        <v>31672</v>
      </c>
      <c r="Q4558" s="17" t="s">
        <v>31673</v>
      </c>
      <c r="R4558" s="7" t="s">
        <v>21761</v>
      </c>
    </row>
    <row r="4559" spans="1:18" ht="45">
      <c r="A4559" s="8" t="s">
        <v>31674</v>
      </c>
      <c r="B4559" s="3" t="s">
        <v>31675</v>
      </c>
      <c r="C4559" s="4" t="s">
        <v>31584</v>
      </c>
      <c r="D4559" s="3" t="s">
        <v>31669</v>
      </c>
      <c r="E4559" s="6">
        <v>43944.882361111115</v>
      </c>
      <c r="F4559" s="3"/>
      <c r="G4559" s="3"/>
      <c r="H4559" s="3"/>
      <c r="I4559" s="3"/>
      <c r="J4559" s="3" t="s">
        <v>31676</v>
      </c>
      <c r="K4559" s="3"/>
      <c r="L4559" s="7" t="s">
        <v>57</v>
      </c>
      <c r="M4559" s="14" t="s">
        <v>31677</v>
      </c>
      <c r="N4559" s="3">
        <v>392</v>
      </c>
      <c r="O4559" s="3">
        <v>31</v>
      </c>
      <c r="P4559" s="3" t="s">
        <v>209</v>
      </c>
      <c r="Q4559" s="17" t="s">
        <v>31678</v>
      </c>
      <c r="R4559" s="7" t="s">
        <v>31589</v>
      </c>
    </row>
    <row r="4560" spans="1:18" ht="56.25">
      <c r="A4560" s="8" t="s">
        <v>31679</v>
      </c>
      <c r="B4560" s="3" t="s">
        <v>31680</v>
      </c>
      <c r="C4560" s="4" t="s">
        <v>22655</v>
      </c>
      <c r="D4560" s="3" t="s">
        <v>31681</v>
      </c>
      <c r="E4560" s="6">
        <v>43944.882337962961</v>
      </c>
      <c r="F4560" s="3"/>
      <c r="G4560" s="3"/>
      <c r="H4560" s="3"/>
      <c r="I4560" s="3"/>
      <c r="J4560" s="3" t="s">
        <v>31682</v>
      </c>
      <c r="K4560" s="3"/>
      <c r="L4560" s="7" t="s">
        <v>27</v>
      </c>
      <c r="M4560" s="14" t="s">
        <v>31683</v>
      </c>
      <c r="N4560" s="3">
        <v>56</v>
      </c>
      <c r="O4560" s="3">
        <v>306</v>
      </c>
      <c r="P4560" s="3"/>
      <c r="Q4560" s="17" t="s">
        <v>31684</v>
      </c>
      <c r="R4560" s="7" t="s">
        <v>22661</v>
      </c>
    </row>
    <row r="4561" spans="1:18" ht="33.75">
      <c r="A4561" s="8" t="s">
        <v>31685</v>
      </c>
      <c r="B4561" s="3" t="s">
        <v>31686</v>
      </c>
      <c r="C4561" s="4" t="s">
        <v>6901</v>
      </c>
      <c r="D4561" s="3" t="s">
        <v>31687</v>
      </c>
      <c r="E4561" s="6">
        <v>43944.882326388892</v>
      </c>
      <c r="F4561" s="3"/>
      <c r="G4561" s="3"/>
      <c r="H4561" s="3"/>
      <c r="I4561" s="3"/>
      <c r="J4561" s="3" t="s">
        <v>31688</v>
      </c>
      <c r="K4561" s="3"/>
      <c r="L4561" s="7" t="s">
        <v>27</v>
      </c>
      <c r="M4561" s="14" t="s">
        <v>31689</v>
      </c>
      <c r="N4561" s="3">
        <v>126</v>
      </c>
      <c r="O4561" s="3">
        <v>73</v>
      </c>
      <c r="P4561" s="3" t="s">
        <v>21996</v>
      </c>
      <c r="Q4561" s="17" t="s">
        <v>31690</v>
      </c>
      <c r="R4561" s="7" t="s">
        <v>6907</v>
      </c>
    </row>
    <row r="4562" spans="1:18" ht="56.25">
      <c r="A4562" s="8" t="s">
        <v>31691</v>
      </c>
      <c r="B4562" s="3" t="s">
        <v>31692</v>
      </c>
      <c r="C4562" s="4" t="s">
        <v>31693</v>
      </c>
      <c r="D4562" s="3" t="s">
        <v>31694</v>
      </c>
      <c r="E4562" s="6">
        <v>43944.882060185184</v>
      </c>
      <c r="F4562" s="3"/>
      <c r="G4562" s="3"/>
      <c r="H4562" s="3"/>
      <c r="I4562" s="3"/>
      <c r="J4562" s="3" t="s">
        <v>31695</v>
      </c>
      <c r="K4562" s="3"/>
      <c r="L4562" s="7" t="s">
        <v>57</v>
      </c>
      <c r="M4562" s="14" t="s">
        <v>31696</v>
      </c>
      <c r="N4562" s="3">
        <v>22</v>
      </c>
      <c r="O4562" s="3">
        <v>34</v>
      </c>
      <c r="P4562" s="3"/>
      <c r="Q4562" s="17" t="s">
        <v>31697</v>
      </c>
      <c r="R4562" s="7" t="s">
        <v>31698</v>
      </c>
    </row>
    <row r="4563" spans="1:18" ht="78.75">
      <c r="A4563" s="8" t="s">
        <v>31699</v>
      </c>
      <c r="B4563" s="3" t="s">
        <v>31700</v>
      </c>
      <c r="C4563" s="4" t="s">
        <v>21756</v>
      </c>
      <c r="D4563" s="3" t="s">
        <v>31701</v>
      </c>
      <c r="E4563" s="6">
        <v>43944.881967592592</v>
      </c>
      <c r="F4563" s="3"/>
      <c r="G4563" s="3"/>
      <c r="H4563" s="3"/>
      <c r="I4563" s="3"/>
      <c r="J4563" s="3" t="s">
        <v>31702</v>
      </c>
      <c r="K4563" s="3"/>
      <c r="L4563" s="7" t="s">
        <v>27</v>
      </c>
      <c r="M4563" s="14" t="s">
        <v>31703</v>
      </c>
      <c r="N4563" s="3">
        <v>199</v>
      </c>
      <c r="O4563" s="3">
        <v>104</v>
      </c>
      <c r="P4563" s="3" t="s">
        <v>31704</v>
      </c>
      <c r="Q4563" s="17" t="s">
        <v>31705</v>
      </c>
      <c r="R4563" s="7" t="s">
        <v>21761</v>
      </c>
    </row>
    <row r="4564" spans="1:18" ht="78.75">
      <c r="A4564" s="8" t="s">
        <v>31706</v>
      </c>
      <c r="B4564" s="3" t="s">
        <v>31707</v>
      </c>
      <c r="C4564" s="4" t="s">
        <v>23484</v>
      </c>
      <c r="D4564" s="3" t="s">
        <v>31708</v>
      </c>
      <c r="E4564" s="6">
        <v>43944.881851851853</v>
      </c>
      <c r="F4564" s="3"/>
      <c r="G4564" s="3"/>
      <c r="H4564" s="3"/>
      <c r="I4564" s="3"/>
      <c r="J4564" s="3" t="s">
        <v>31709</v>
      </c>
      <c r="K4564" s="3"/>
      <c r="L4564" s="7" t="s">
        <v>27</v>
      </c>
      <c r="M4564" s="14" t="s">
        <v>31710</v>
      </c>
      <c r="N4564" s="3">
        <v>14</v>
      </c>
      <c r="O4564" s="3">
        <v>54</v>
      </c>
      <c r="P4564" s="3" t="s">
        <v>31711</v>
      </c>
      <c r="Q4564" s="17" t="s">
        <v>31712</v>
      </c>
      <c r="R4564" s="7" t="s">
        <v>6259</v>
      </c>
    </row>
    <row r="4565" spans="1:18" ht="45">
      <c r="A4565" s="8" t="s">
        <v>31713</v>
      </c>
      <c r="B4565" s="3" t="s">
        <v>31714</v>
      </c>
      <c r="C4565" s="4" t="s">
        <v>31715</v>
      </c>
      <c r="D4565" s="3" t="s">
        <v>31716</v>
      </c>
      <c r="E4565" s="6">
        <v>43944.881724537037</v>
      </c>
      <c r="F4565" s="3"/>
      <c r="G4565" s="3"/>
      <c r="H4565" s="3"/>
      <c r="I4565" s="3"/>
      <c r="J4565" s="3" t="s">
        <v>31717</v>
      </c>
      <c r="K4565" s="3"/>
      <c r="L4565" s="7" t="s">
        <v>178</v>
      </c>
      <c r="M4565" s="14" t="s">
        <v>31718</v>
      </c>
      <c r="N4565" s="3">
        <v>42666</v>
      </c>
      <c r="O4565" s="3">
        <v>40832</v>
      </c>
      <c r="P4565" s="3" t="s">
        <v>1179</v>
      </c>
      <c r="Q4565" s="17" t="s">
        <v>31719</v>
      </c>
      <c r="R4565" s="7" t="s">
        <v>31720</v>
      </c>
    </row>
    <row r="4566" spans="1:18" ht="33.75">
      <c r="A4566" s="8" t="s">
        <v>31721</v>
      </c>
      <c r="B4566" s="3" t="s">
        <v>31722</v>
      </c>
      <c r="C4566" s="4" t="s">
        <v>22516</v>
      </c>
      <c r="D4566" s="3" t="s">
        <v>31716</v>
      </c>
      <c r="E4566" s="6">
        <v>43944.881724537037</v>
      </c>
      <c r="F4566" s="3"/>
      <c r="G4566" s="3"/>
      <c r="H4566" s="3"/>
      <c r="I4566" s="3"/>
      <c r="J4566" s="3" t="s">
        <v>31723</v>
      </c>
      <c r="K4566" s="3"/>
      <c r="L4566" s="7" t="s">
        <v>27</v>
      </c>
      <c r="M4566" s="14" t="s">
        <v>31724</v>
      </c>
      <c r="N4566" s="3">
        <v>168</v>
      </c>
      <c r="O4566" s="3">
        <v>682</v>
      </c>
      <c r="P4566" s="3"/>
      <c r="Q4566" s="17" t="s">
        <v>31725</v>
      </c>
      <c r="R4566" s="7" t="s">
        <v>22521</v>
      </c>
    </row>
    <row r="4567" spans="1:18" ht="101.25">
      <c r="A4567" s="8" t="s">
        <v>31726</v>
      </c>
      <c r="B4567" s="3" t="s">
        <v>31727</v>
      </c>
      <c r="C4567" s="4" t="s">
        <v>21534</v>
      </c>
      <c r="D4567" s="3" t="s">
        <v>31728</v>
      </c>
      <c r="E4567" s="6">
        <v>43944.881527777776</v>
      </c>
      <c r="F4567" s="3"/>
      <c r="G4567" s="3"/>
      <c r="H4567" s="3"/>
      <c r="I4567" s="3"/>
      <c r="J4567" s="3" t="s">
        <v>31729</v>
      </c>
      <c r="K4567" s="3"/>
      <c r="L4567" s="7" t="s">
        <v>27</v>
      </c>
      <c r="M4567" s="14" t="s">
        <v>31730</v>
      </c>
      <c r="N4567" s="3">
        <v>267</v>
      </c>
      <c r="O4567" s="3">
        <v>369</v>
      </c>
      <c r="P4567" s="3" t="s">
        <v>23345</v>
      </c>
      <c r="Q4567" s="17" t="s">
        <v>31731</v>
      </c>
      <c r="R4567" s="7" t="s">
        <v>21538</v>
      </c>
    </row>
    <row r="4568" spans="1:18" ht="45">
      <c r="A4568" s="8" t="s">
        <v>31732</v>
      </c>
      <c r="B4568" s="3" t="s">
        <v>31733</v>
      </c>
      <c r="C4568" s="4" t="s">
        <v>31715</v>
      </c>
      <c r="D4568" s="3" t="s">
        <v>31734</v>
      </c>
      <c r="E4568" s="6">
        <v>43944.88144675926</v>
      </c>
      <c r="F4568" s="3"/>
      <c r="G4568" s="3"/>
      <c r="H4568" s="3"/>
      <c r="I4568" s="3"/>
      <c r="J4568" s="3" t="s">
        <v>31735</v>
      </c>
      <c r="K4568" s="3"/>
      <c r="L4568" s="7" t="s">
        <v>27</v>
      </c>
      <c r="M4568" s="14" t="s">
        <v>31736</v>
      </c>
      <c r="N4568" s="3">
        <v>359</v>
      </c>
      <c r="O4568" s="3">
        <v>1545</v>
      </c>
      <c r="P4568" s="3" t="s">
        <v>27284</v>
      </c>
      <c r="Q4568" s="17" t="s">
        <v>31737</v>
      </c>
      <c r="R4568" s="7" t="s">
        <v>31720</v>
      </c>
    </row>
    <row r="4569" spans="1:18" ht="101.25">
      <c r="A4569" s="8" t="s">
        <v>31738</v>
      </c>
      <c r="B4569" s="3" t="s">
        <v>31739</v>
      </c>
      <c r="C4569" s="4" t="s">
        <v>21534</v>
      </c>
      <c r="D4569" s="3" t="s">
        <v>31740</v>
      </c>
      <c r="E4569" s="6">
        <v>43944.881435185191</v>
      </c>
      <c r="F4569" s="3"/>
      <c r="G4569" s="3"/>
      <c r="H4569" s="3"/>
      <c r="I4569" s="3"/>
      <c r="J4569" s="3" t="s">
        <v>31741</v>
      </c>
      <c r="K4569" s="3"/>
      <c r="L4569" s="7" t="s">
        <v>178</v>
      </c>
      <c r="M4569" s="14" t="s">
        <v>31742</v>
      </c>
      <c r="N4569" s="3">
        <v>829</v>
      </c>
      <c r="O4569" s="3">
        <v>1054</v>
      </c>
      <c r="P4569" s="3" t="s">
        <v>5531</v>
      </c>
      <c r="Q4569" s="17" t="s">
        <v>31743</v>
      </c>
      <c r="R4569" s="7" t="s">
        <v>21538</v>
      </c>
    </row>
    <row r="4570" spans="1:18" ht="101.25">
      <c r="A4570" s="8" t="s">
        <v>31744</v>
      </c>
      <c r="B4570" s="3" t="s">
        <v>31745</v>
      </c>
      <c r="C4570" s="4" t="s">
        <v>31746</v>
      </c>
      <c r="D4570" s="3" t="s">
        <v>31740</v>
      </c>
      <c r="E4570" s="6">
        <v>43944.881435185191</v>
      </c>
      <c r="F4570" s="3"/>
      <c r="G4570" s="3"/>
      <c r="H4570" s="3"/>
      <c r="I4570" s="3"/>
      <c r="J4570" s="3" t="s">
        <v>31747</v>
      </c>
      <c r="K4570" s="3"/>
      <c r="L4570" s="7" t="s">
        <v>178</v>
      </c>
      <c r="M4570" s="14" t="s">
        <v>31748</v>
      </c>
      <c r="N4570" s="3">
        <v>2641</v>
      </c>
      <c r="O4570" s="3">
        <v>997</v>
      </c>
      <c r="P4570" s="3" t="s">
        <v>31749</v>
      </c>
      <c r="Q4570" s="17" t="s">
        <v>31750</v>
      </c>
      <c r="R4570" s="7" t="s">
        <v>31751</v>
      </c>
    </row>
    <row r="4571" spans="1:18" ht="56.25">
      <c r="A4571" s="8" t="s">
        <v>31752</v>
      </c>
      <c r="B4571" s="3" t="s">
        <v>31753</v>
      </c>
      <c r="C4571" s="4" t="s">
        <v>22655</v>
      </c>
      <c r="D4571" s="3" t="s">
        <v>31754</v>
      </c>
      <c r="E4571" s="6">
        <v>43944.881354166668</v>
      </c>
      <c r="F4571" s="3"/>
      <c r="G4571" s="3"/>
      <c r="H4571" s="3"/>
      <c r="I4571" s="3"/>
      <c r="J4571" s="3" t="s">
        <v>31755</v>
      </c>
      <c r="K4571" s="3"/>
      <c r="L4571" s="7" t="s">
        <v>27</v>
      </c>
      <c r="M4571" s="14" t="s">
        <v>31756</v>
      </c>
      <c r="N4571" s="3">
        <v>8</v>
      </c>
      <c r="O4571" s="3">
        <v>102</v>
      </c>
      <c r="P4571" s="3"/>
      <c r="Q4571" s="17" t="s">
        <v>31757</v>
      </c>
      <c r="R4571" s="7" t="s">
        <v>22661</v>
      </c>
    </row>
    <row r="4572" spans="1:18" ht="101.25">
      <c r="A4572" s="8" t="s">
        <v>31758</v>
      </c>
      <c r="B4572" s="3" t="s">
        <v>31759</v>
      </c>
      <c r="C4572" s="4" t="s">
        <v>21534</v>
      </c>
      <c r="D4572" s="3" t="s">
        <v>31760</v>
      </c>
      <c r="E4572" s="6">
        <v>43944.881273148145</v>
      </c>
      <c r="F4572" s="3"/>
      <c r="G4572" s="3"/>
      <c r="H4572" s="3"/>
      <c r="I4572" s="3"/>
      <c r="J4572" s="3" t="s">
        <v>31761</v>
      </c>
      <c r="K4572" s="3"/>
      <c r="L4572" s="7" t="s">
        <v>178</v>
      </c>
      <c r="M4572" s="14" t="s">
        <v>31762</v>
      </c>
      <c r="N4572" s="3">
        <v>636</v>
      </c>
      <c r="O4572" s="3">
        <v>658</v>
      </c>
      <c r="P4572" s="3" t="s">
        <v>31763</v>
      </c>
      <c r="Q4572" s="17" t="s">
        <v>31764</v>
      </c>
      <c r="R4572" s="7" t="s">
        <v>21538</v>
      </c>
    </row>
    <row r="4573" spans="1:18" ht="33.75">
      <c r="A4573" s="8" t="s">
        <v>31765</v>
      </c>
      <c r="B4573" s="3" t="s">
        <v>31766</v>
      </c>
      <c r="C4573" s="4" t="s">
        <v>22333</v>
      </c>
      <c r="D4573" s="3" t="s">
        <v>31760</v>
      </c>
      <c r="E4573" s="6">
        <v>43944.881273148145</v>
      </c>
      <c r="F4573" s="3"/>
      <c r="G4573" s="3"/>
      <c r="H4573" s="3"/>
      <c r="I4573" s="3"/>
      <c r="J4573" s="3" t="s">
        <v>31767</v>
      </c>
      <c r="K4573" s="3"/>
      <c r="L4573" s="7" t="s">
        <v>27</v>
      </c>
      <c r="M4573" s="14" t="s">
        <v>31768</v>
      </c>
      <c r="N4573" s="3">
        <v>96</v>
      </c>
      <c r="O4573" s="3">
        <v>638</v>
      </c>
      <c r="P4573" s="3" t="s">
        <v>8504</v>
      </c>
      <c r="Q4573" s="17" t="s">
        <v>31769</v>
      </c>
      <c r="R4573" s="7" t="s">
        <v>22338</v>
      </c>
    </row>
    <row r="4574" spans="1:18" ht="101.25">
      <c r="A4574" s="8" t="s">
        <v>31770</v>
      </c>
      <c r="B4574" s="3" t="s">
        <v>31771</v>
      </c>
      <c r="C4574" s="4" t="s">
        <v>21534</v>
      </c>
      <c r="D4574" s="3" t="s">
        <v>31772</v>
      </c>
      <c r="E4574" s="6">
        <v>43944.881261574075</v>
      </c>
      <c r="F4574" s="3"/>
      <c r="G4574" s="3"/>
      <c r="H4574" s="3"/>
      <c r="I4574" s="3"/>
      <c r="J4574" s="3" t="s">
        <v>31773</v>
      </c>
      <c r="K4574" s="3"/>
      <c r="L4574" s="7" t="s">
        <v>57</v>
      </c>
      <c r="M4574" s="14" t="s">
        <v>31774</v>
      </c>
      <c r="N4574" s="3">
        <v>509</v>
      </c>
      <c r="O4574" s="3">
        <v>450</v>
      </c>
      <c r="P4574" s="3"/>
      <c r="Q4574" s="17" t="s">
        <v>31775</v>
      </c>
      <c r="R4574" s="7" t="s">
        <v>21538</v>
      </c>
    </row>
    <row r="4575" spans="1:18" ht="67.5">
      <c r="A4575" s="8" t="s">
        <v>31776</v>
      </c>
      <c r="B4575" s="3" t="s">
        <v>31777</v>
      </c>
      <c r="C4575" s="4" t="s">
        <v>21725</v>
      </c>
      <c r="D4575" s="3" t="s">
        <v>31778</v>
      </c>
      <c r="E4575" s="6">
        <v>43944.881145833337</v>
      </c>
      <c r="F4575" s="3"/>
      <c r="G4575" s="3"/>
      <c r="H4575" s="3"/>
      <c r="I4575" s="3"/>
      <c r="J4575" s="3" t="s">
        <v>31779</v>
      </c>
      <c r="K4575" s="3"/>
      <c r="L4575" s="7" t="s">
        <v>27</v>
      </c>
      <c r="M4575" s="14" t="s">
        <v>31780</v>
      </c>
      <c r="N4575" s="3">
        <v>24</v>
      </c>
      <c r="O4575" s="3">
        <v>237</v>
      </c>
      <c r="P4575" s="3" t="s">
        <v>22928</v>
      </c>
      <c r="Q4575" s="17" t="s">
        <v>31781</v>
      </c>
      <c r="R4575" s="7" t="s">
        <v>21730</v>
      </c>
    </row>
    <row r="4576" spans="1:18" ht="67.5">
      <c r="A4576" s="8" t="s">
        <v>31782</v>
      </c>
      <c r="B4576" s="3" t="s">
        <v>1472</v>
      </c>
      <c r="C4576" s="4" t="s">
        <v>31783</v>
      </c>
      <c r="D4576" s="3" t="s">
        <v>31784</v>
      </c>
      <c r="E4576" s="6">
        <v>43944.881064814814</v>
      </c>
      <c r="F4576" s="3"/>
      <c r="G4576" s="3"/>
      <c r="H4576" s="3"/>
      <c r="I4576" s="3"/>
      <c r="J4576" s="3" t="s">
        <v>1475</v>
      </c>
      <c r="K4576" s="3"/>
      <c r="L4576" s="7" t="s">
        <v>57</v>
      </c>
      <c r="M4576" s="14" t="s">
        <v>1476</v>
      </c>
      <c r="N4576" s="3">
        <v>3</v>
      </c>
      <c r="O4576" s="3">
        <v>1</v>
      </c>
      <c r="P4576" s="3"/>
      <c r="Q4576" s="17" t="s">
        <v>31785</v>
      </c>
      <c r="R4576" s="7" t="s">
        <v>31786</v>
      </c>
    </row>
    <row r="4577" spans="1:18" ht="45">
      <c r="A4577" s="8" t="s">
        <v>31787</v>
      </c>
      <c r="B4577" s="3" t="s">
        <v>31788</v>
      </c>
      <c r="C4577" s="4" t="s">
        <v>22472</v>
      </c>
      <c r="D4577" s="3" t="s">
        <v>31789</v>
      </c>
      <c r="E4577" s="6">
        <v>43944.881041666667</v>
      </c>
      <c r="F4577" s="3"/>
      <c r="G4577" s="3"/>
      <c r="H4577" s="3"/>
      <c r="I4577" s="3"/>
      <c r="J4577" s="3" t="s">
        <v>31790</v>
      </c>
      <c r="K4577" s="3"/>
      <c r="L4577" s="7" t="s">
        <v>27</v>
      </c>
      <c r="M4577" s="14" t="s">
        <v>31791</v>
      </c>
      <c r="N4577" s="3">
        <v>71</v>
      </c>
      <c r="O4577" s="3">
        <v>148</v>
      </c>
      <c r="P4577" s="3" t="s">
        <v>31792</v>
      </c>
      <c r="Q4577" s="17" t="s">
        <v>31793</v>
      </c>
      <c r="R4577" s="7" t="s">
        <v>1098</v>
      </c>
    </row>
    <row r="4578" spans="1:18" ht="90">
      <c r="A4578" s="8" t="s">
        <v>31794</v>
      </c>
      <c r="B4578" s="3" t="s">
        <v>31795</v>
      </c>
      <c r="C4578" s="4" t="s">
        <v>30702</v>
      </c>
      <c r="D4578" s="3" t="s">
        <v>31796</v>
      </c>
      <c r="E4578" s="6">
        <v>43944.881030092598</v>
      </c>
      <c r="F4578" s="3"/>
      <c r="G4578" s="3"/>
      <c r="H4578" s="3"/>
      <c r="I4578" s="3"/>
      <c r="J4578" s="3" t="s">
        <v>31797</v>
      </c>
      <c r="K4578" s="3"/>
      <c r="L4578" s="7" t="s">
        <v>27</v>
      </c>
      <c r="M4578" s="14" t="s">
        <v>31798</v>
      </c>
      <c r="N4578" s="3">
        <v>458</v>
      </c>
      <c r="O4578" s="3">
        <v>660</v>
      </c>
      <c r="P4578" s="3" t="s">
        <v>31799</v>
      </c>
      <c r="Q4578" s="17" t="s">
        <v>31800</v>
      </c>
      <c r="R4578" s="7" t="s">
        <v>30708</v>
      </c>
    </row>
    <row r="4579" spans="1:18" ht="78.75">
      <c r="A4579" s="8" t="s">
        <v>31801</v>
      </c>
      <c r="B4579" s="3" t="s">
        <v>31802</v>
      </c>
      <c r="C4579" s="4" t="s">
        <v>21756</v>
      </c>
      <c r="D4579" s="3" t="s">
        <v>31803</v>
      </c>
      <c r="E4579" s="6">
        <v>43944.880949074075</v>
      </c>
      <c r="F4579" s="3"/>
      <c r="G4579" s="3"/>
      <c r="H4579" s="3"/>
      <c r="I4579" s="3"/>
      <c r="J4579" s="3" t="s">
        <v>31804</v>
      </c>
      <c r="K4579" s="3"/>
      <c r="L4579" s="7" t="s">
        <v>27</v>
      </c>
      <c r="M4579" s="14" t="s">
        <v>31805</v>
      </c>
      <c r="N4579" s="3">
        <v>724</v>
      </c>
      <c r="O4579" s="3">
        <v>1067</v>
      </c>
      <c r="P4579" s="3" t="s">
        <v>31806</v>
      </c>
      <c r="Q4579" s="17" t="s">
        <v>31807</v>
      </c>
      <c r="R4579" s="7" t="s">
        <v>21761</v>
      </c>
    </row>
    <row r="4580" spans="1:18" ht="33.75">
      <c r="A4580" s="8" t="s">
        <v>31808</v>
      </c>
      <c r="B4580" s="3" t="s">
        <v>31809</v>
      </c>
      <c r="C4580" s="4" t="s">
        <v>31810</v>
      </c>
      <c r="D4580" s="3" t="s">
        <v>31811</v>
      </c>
      <c r="E4580" s="6">
        <v>43944.880937499998</v>
      </c>
      <c r="F4580" s="3"/>
      <c r="G4580" s="3"/>
      <c r="H4580" s="3"/>
      <c r="I4580" s="3"/>
      <c r="J4580" s="3" t="s">
        <v>31812</v>
      </c>
      <c r="K4580" s="3"/>
      <c r="L4580" s="7" t="s">
        <v>190</v>
      </c>
      <c r="M4580" s="14" t="s">
        <v>31813</v>
      </c>
      <c r="N4580" s="3">
        <v>3662509</v>
      </c>
      <c r="O4580" s="3">
        <v>418</v>
      </c>
      <c r="P4580" s="3" t="s">
        <v>735</v>
      </c>
      <c r="Q4580" s="17" t="s">
        <v>31814</v>
      </c>
      <c r="R4580" s="7" t="s">
        <v>31815</v>
      </c>
    </row>
    <row r="4581" spans="1:18" ht="67.5">
      <c r="A4581" s="8" t="s">
        <v>31816</v>
      </c>
      <c r="B4581" s="3" t="s">
        <v>31817</v>
      </c>
      <c r="C4581" s="4" t="s">
        <v>24733</v>
      </c>
      <c r="D4581" s="3" t="s">
        <v>31818</v>
      </c>
      <c r="E4581" s="6">
        <v>43944.88081018519</v>
      </c>
      <c r="F4581" s="3"/>
      <c r="G4581" s="3"/>
      <c r="H4581" s="3"/>
      <c r="I4581" s="3"/>
      <c r="J4581" s="3" t="s">
        <v>31819</v>
      </c>
      <c r="K4581" s="3"/>
      <c r="L4581" s="7" t="s">
        <v>178</v>
      </c>
      <c r="M4581" s="14" t="s">
        <v>31820</v>
      </c>
      <c r="N4581" s="3">
        <v>6489</v>
      </c>
      <c r="O4581" s="3">
        <v>746</v>
      </c>
      <c r="P4581" s="3" t="s">
        <v>5560</v>
      </c>
      <c r="Q4581" s="17" t="s">
        <v>31821</v>
      </c>
      <c r="R4581" s="7" t="s">
        <v>24738</v>
      </c>
    </row>
    <row r="4582" spans="1:18" ht="78.75">
      <c r="A4582" s="8" t="s">
        <v>31822</v>
      </c>
      <c r="B4582" s="3" t="s">
        <v>31823</v>
      </c>
      <c r="C4582" s="4" t="s">
        <v>21756</v>
      </c>
      <c r="D4582" s="3" t="s">
        <v>31824</v>
      </c>
      <c r="E4582" s="6">
        <v>43944.880752314813</v>
      </c>
      <c r="F4582" s="3"/>
      <c r="G4582" s="3"/>
      <c r="H4582" s="3"/>
      <c r="I4582" s="3"/>
      <c r="J4582" s="3" t="s">
        <v>31825</v>
      </c>
      <c r="K4582" s="3"/>
      <c r="L4582" s="7" t="s">
        <v>27</v>
      </c>
      <c r="M4582" s="14" t="s">
        <v>31826</v>
      </c>
      <c r="N4582" s="3">
        <v>6424</v>
      </c>
      <c r="O4582" s="3">
        <v>505</v>
      </c>
      <c r="P4582" s="3" t="s">
        <v>31827</v>
      </c>
      <c r="Q4582" s="17" t="s">
        <v>31828</v>
      </c>
      <c r="R4582" s="7" t="s">
        <v>21761</v>
      </c>
    </row>
    <row r="4583" spans="1:18" ht="67.5">
      <c r="A4583" s="8" t="s">
        <v>31829</v>
      </c>
      <c r="B4583" s="3" t="s">
        <v>31830</v>
      </c>
      <c r="C4583" s="4" t="s">
        <v>21725</v>
      </c>
      <c r="D4583" s="3" t="s">
        <v>31831</v>
      </c>
      <c r="E4583" s="6">
        <v>43944.880613425921</v>
      </c>
      <c r="F4583" s="3"/>
      <c r="G4583" s="3"/>
      <c r="H4583" s="3"/>
      <c r="I4583" s="3"/>
      <c r="J4583" s="3" t="s">
        <v>31832</v>
      </c>
      <c r="K4583" s="3"/>
      <c r="L4583" s="7" t="s">
        <v>27</v>
      </c>
      <c r="M4583" s="14" t="s">
        <v>31833</v>
      </c>
      <c r="N4583" s="3">
        <v>969</v>
      </c>
      <c r="O4583" s="3">
        <v>3602</v>
      </c>
      <c r="P4583" s="3"/>
      <c r="Q4583" s="17" t="s">
        <v>31834</v>
      </c>
      <c r="R4583" s="7" t="s">
        <v>21730</v>
      </c>
    </row>
    <row r="4584" spans="1:18" ht="67.5">
      <c r="A4584" s="8" t="s">
        <v>31835</v>
      </c>
      <c r="B4584" s="3" t="s">
        <v>31836</v>
      </c>
      <c r="C4584" s="4" t="s">
        <v>21725</v>
      </c>
      <c r="D4584" s="3" t="s">
        <v>31831</v>
      </c>
      <c r="E4584" s="6">
        <v>43944.880613425921</v>
      </c>
      <c r="F4584" s="3"/>
      <c r="G4584" s="3"/>
      <c r="H4584" s="3"/>
      <c r="I4584" s="3"/>
      <c r="J4584" s="3" t="s">
        <v>31837</v>
      </c>
      <c r="K4584" s="3"/>
      <c r="L4584" s="7" t="s">
        <v>27</v>
      </c>
      <c r="M4584" s="14" t="s">
        <v>31838</v>
      </c>
      <c r="N4584" s="3">
        <v>153</v>
      </c>
      <c r="O4584" s="3">
        <v>294</v>
      </c>
      <c r="P4584" s="3" t="s">
        <v>22928</v>
      </c>
      <c r="Q4584" s="17" t="s">
        <v>31839</v>
      </c>
      <c r="R4584" s="7" t="s">
        <v>21730</v>
      </c>
    </row>
    <row r="4585" spans="1:18" ht="101.25">
      <c r="A4585" s="8" t="s">
        <v>31840</v>
      </c>
      <c r="B4585" s="3" t="s">
        <v>31841</v>
      </c>
      <c r="C4585" s="4" t="s">
        <v>21534</v>
      </c>
      <c r="D4585" s="3" t="s">
        <v>31842</v>
      </c>
      <c r="E4585" s="6">
        <v>43944.880532407406</v>
      </c>
      <c r="F4585" s="3"/>
      <c r="G4585" s="3"/>
      <c r="H4585" s="3"/>
      <c r="I4585" s="3"/>
      <c r="J4585" s="3" t="s">
        <v>31843</v>
      </c>
      <c r="K4585" s="3"/>
      <c r="L4585" s="7" t="s">
        <v>27</v>
      </c>
      <c r="M4585" s="14" t="s">
        <v>31844</v>
      </c>
      <c r="N4585" s="3">
        <v>187</v>
      </c>
      <c r="O4585" s="3">
        <v>154</v>
      </c>
      <c r="P4585" s="3" t="s">
        <v>31845</v>
      </c>
      <c r="Q4585" s="17" t="s">
        <v>31846</v>
      </c>
      <c r="R4585" s="7" t="s">
        <v>21538</v>
      </c>
    </row>
    <row r="4586" spans="1:18" ht="56.25">
      <c r="A4586" s="8" t="s">
        <v>31847</v>
      </c>
      <c r="B4586" s="3" t="s">
        <v>31848</v>
      </c>
      <c r="C4586" s="4" t="s">
        <v>21716</v>
      </c>
      <c r="D4586" s="3" t="s">
        <v>31849</v>
      </c>
      <c r="E4586" s="6">
        <v>43944.88045138889</v>
      </c>
      <c r="F4586" s="3"/>
      <c r="G4586" s="3"/>
      <c r="H4586" s="3"/>
      <c r="I4586" s="3"/>
      <c r="J4586" s="3" t="s">
        <v>31850</v>
      </c>
      <c r="K4586" s="3"/>
      <c r="L4586" s="7" t="s">
        <v>27</v>
      </c>
      <c r="M4586" s="14" t="s">
        <v>31851</v>
      </c>
      <c r="N4586" s="3">
        <v>82</v>
      </c>
      <c r="O4586" s="3">
        <v>566</v>
      </c>
      <c r="P4586" s="3"/>
      <c r="Q4586" s="17" t="s">
        <v>31852</v>
      </c>
      <c r="R4586" s="7" t="s">
        <v>21722</v>
      </c>
    </row>
    <row r="4587" spans="1:18" ht="78.75">
      <c r="A4587" s="8" t="s">
        <v>31853</v>
      </c>
      <c r="B4587" s="3" t="s">
        <v>31854</v>
      </c>
      <c r="C4587" s="4" t="s">
        <v>21756</v>
      </c>
      <c r="D4587" s="3" t="s">
        <v>31855</v>
      </c>
      <c r="E4587" s="6">
        <v>43944.880324074074</v>
      </c>
      <c r="F4587" s="3"/>
      <c r="G4587" s="3"/>
      <c r="H4587" s="3"/>
      <c r="I4587" s="3"/>
      <c r="J4587" s="3" t="s">
        <v>31856</v>
      </c>
      <c r="K4587" s="3"/>
      <c r="L4587" s="7" t="s">
        <v>57</v>
      </c>
      <c r="M4587" s="14" t="s">
        <v>31857</v>
      </c>
      <c r="N4587" s="3">
        <v>57</v>
      </c>
      <c r="O4587" s="3">
        <v>131</v>
      </c>
      <c r="P4587" s="3" t="s">
        <v>31858</v>
      </c>
      <c r="Q4587" s="17" t="s">
        <v>31859</v>
      </c>
      <c r="R4587" s="7" t="s">
        <v>21761</v>
      </c>
    </row>
    <row r="4588" spans="1:18" ht="56.25">
      <c r="A4588" s="8" t="s">
        <v>31860</v>
      </c>
      <c r="B4588" s="3" t="s">
        <v>31861</v>
      </c>
      <c r="C4588" s="4" t="s">
        <v>21541</v>
      </c>
      <c r="D4588" s="3" t="s">
        <v>31862</v>
      </c>
      <c r="E4588" s="6">
        <v>43944.880219907413</v>
      </c>
      <c r="F4588" s="3"/>
      <c r="G4588" s="3"/>
      <c r="H4588" s="3"/>
      <c r="I4588" s="3"/>
      <c r="J4588" s="3" t="s">
        <v>31863</v>
      </c>
      <c r="K4588" s="3"/>
      <c r="L4588" s="7" t="s">
        <v>27</v>
      </c>
      <c r="M4588" s="14" t="s">
        <v>31864</v>
      </c>
      <c r="N4588" s="3">
        <v>1885</v>
      </c>
      <c r="O4588" s="3">
        <v>1959</v>
      </c>
      <c r="P4588" s="3" t="s">
        <v>31865</v>
      </c>
      <c r="Q4588" s="17" t="s">
        <v>31866</v>
      </c>
      <c r="R4588" s="7" t="s">
        <v>21546</v>
      </c>
    </row>
    <row r="4589" spans="1:18" ht="78.75">
      <c r="A4589" s="8" t="s">
        <v>31867</v>
      </c>
      <c r="B4589" s="3" t="s">
        <v>31868</v>
      </c>
      <c r="C4589" s="4" t="s">
        <v>21756</v>
      </c>
      <c r="D4589" s="3" t="s">
        <v>31869</v>
      </c>
      <c r="E4589" s="6">
        <v>43944.880162037036</v>
      </c>
      <c r="F4589" s="3"/>
      <c r="G4589" s="3"/>
      <c r="H4589" s="3"/>
      <c r="I4589" s="3"/>
      <c r="J4589" s="3" t="s">
        <v>31870</v>
      </c>
      <c r="K4589" s="3"/>
      <c r="L4589" s="7" t="s">
        <v>57</v>
      </c>
      <c r="M4589" s="14" t="s">
        <v>31871</v>
      </c>
      <c r="N4589" s="3">
        <v>802</v>
      </c>
      <c r="O4589" s="3">
        <v>1540</v>
      </c>
      <c r="P4589" s="3" t="s">
        <v>1960</v>
      </c>
      <c r="Q4589" s="17" t="s">
        <v>31872</v>
      </c>
      <c r="R4589" s="7" t="s">
        <v>21761</v>
      </c>
    </row>
    <row r="4590" spans="1:18" ht="56.25">
      <c r="A4590" s="8" t="s">
        <v>31873</v>
      </c>
      <c r="B4590" s="3" t="s">
        <v>31874</v>
      </c>
      <c r="C4590" s="4" t="s">
        <v>21716</v>
      </c>
      <c r="D4590" s="3" t="s">
        <v>31875</v>
      </c>
      <c r="E4590" s="6">
        <v>43944.880150462966</v>
      </c>
      <c r="F4590" s="3"/>
      <c r="G4590" s="3"/>
      <c r="H4590" s="3"/>
      <c r="I4590" s="3"/>
      <c r="J4590" s="3" t="s">
        <v>31876</v>
      </c>
      <c r="K4590" s="3"/>
      <c r="L4590" s="7" t="s">
        <v>57</v>
      </c>
      <c r="M4590" s="14" t="s">
        <v>31877</v>
      </c>
      <c r="N4590" s="3">
        <v>1997</v>
      </c>
      <c r="O4590" s="3">
        <v>2683</v>
      </c>
      <c r="P4590" s="3" t="s">
        <v>31878</v>
      </c>
      <c r="Q4590" s="17" t="s">
        <v>31879</v>
      </c>
      <c r="R4590" s="7" t="s">
        <v>21722</v>
      </c>
    </row>
    <row r="4591" spans="1:18" ht="56.25">
      <c r="A4591" s="8" t="s">
        <v>31880</v>
      </c>
      <c r="B4591" s="3" t="s">
        <v>31881</v>
      </c>
      <c r="C4591" s="4" t="s">
        <v>31882</v>
      </c>
      <c r="D4591" s="3" t="s">
        <v>31883</v>
      </c>
      <c r="E4591" s="6">
        <v>43944.880046296297</v>
      </c>
      <c r="F4591" s="3"/>
      <c r="G4591" s="3"/>
      <c r="H4591" s="3"/>
      <c r="I4591" s="3"/>
      <c r="J4591" s="3" t="s">
        <v>31884</v>
      </c>
      <c r="K4591" s="3"/>
      <c r="L4591" s="7" t="s">
        <v>57</v>
      </c>
      <c r="M4591" s="14" t="s">
        <v>31885</v>
      </c>
      <c r="N4591" s="3">
        <v>4033</v>
      </c>
      <c r="O4591" s="3">
        <v>3367</v>
      </c>
      <c r="P4591" s="3"/>
      <c r="Q4591" s="17" t="s">
        <v>31886</v>
      </c>
      <c r="R4591" s="7" t="s">
        <v>31887</v>
      </c>
    </row>
    <row r="4592" spans="1:18" ht="33.75">
      <c r="A4592" s="8" t="s">
        <v>31888</v>
      </c>
      <c r="B4592" s="3" t="s">
        <v>31889</v>
      </c>
      <c r="C4592" s="4" t="s">
        <v>31890</v>
      </c>
      <c r="D4592" s="3" t="s">
        <v>31891</v>
      </c>
      <c r="E4592" s="6">
        <v>43944.879942129628</v>
      </c>
      <c r="F4592" s="3"/>
      <c r="G4592" s="3"/>
      <c r="H4592" s="3"/>
      <c r="I4592" s="3"/>
      <c r="J4592" s="3" t="s">
        <v>31892</v>
      </c>
      <c r="K4592" s="3"/>
      <c r="L4592" s="7" t="s">
        <v>27</v>
      </c>
      <c r="M4592" s="14" t="s">
        <v>31893</v>
      </c>
      <c r="N4592" s="3">
        <v>627</v>
      </c>
      <c r="O4592" s="3">
        <v>1347</v>
      </c>
      <c r="P4592" s="3" t="s">
        <v>31894</v>
      </c>
      <c r="Q4592" s="17" t="s">
        <v>31895</v>
      </c>
      <c r="R4592" s="7" t="s">
        <v>31896</v>
      </c>
    </row>
    <row r="4593" spans="1:18" ht="78.75">
      <c r="A4593" s="8" t="s">
        <v>31897</v>
      </c>
      <c r="B4593" s="3" t="s">
        <v>31898</v>
      </c>
      <c r="C4593" s="4" t="s">
        <v>21756</v>
      </c>
      <c r="D4593" s="3" t="s">
        <v>31899</v>
      </c>
      <c r="E4593" s="6">
        <v>43944.879884259259</v>
      </c>
      <c r="F4593" s="3"/>
      <c r="G4593" s="3"/>
      <c r="H4593" s="3"/>
      <c r="I4593" s="3"/>
      <c r="J4593" s="3" t="s">
        <v>31900</v>
      </c>
      <c r="K4593" s="3"/>
      <c r="L4593" s="7" t="s">
        <v>27</v>
      </c>
      <c r="M4593" s="14" t="s">
        <v>31901</v>
      </c>
      <c r="N4593" s="3">
        <v>91</v>
      </c>
      <c r="O4593" s="3">
        <v>412</v>
      </c>
      <c r="P4593" s="3"/>
      <c r="Q4593" s="17" t="s">
        <v>31902</v>
      </c>
      <c r="R4593" s="7" t="s">
        <v>21761</v>
      </c>
    </row>
    <row r="4594" spans="1:18" ht="78.75">
      <c r="A4594" s="8" t="s">
        <v>31903</v>
      </c>
      <c r="B4594" s="3" t="s">
        <v>31904</v>
      </c>
      <c r="C4594" s="4" t="s">
        <v>21756</v>
      </c>
      <c r="D4594" s="3" t="s">
        <v>31905</v>
      </c>
      <c r="E4594" s="6">
        <v>43944.879861111112</v>
      </c>
      <c r="F4594" s="3"/>
      <c r="G4594" s="3"/>
      <c r="H4594" s="3"/>
      <c r="I4594" s="3"/>
      <c r="J4594" s="3" t="s">
        <v>31906</v>
      </c>
      <c r="K4594" s="3"/>
      <c r="L4594" s="7" t="s">
        <v>178</v>
      </c>
      <c r="M4594" s="14" t="s">
        <v>340</v>
      </c>
      <c r="N4594" s="3">
        <v>21</v>
      </c>
      <c r="O4594" s="3">
        <v>17</v>
      </c>
      <c r="P4594" s="3"/>
      <c r="Q4594" s="17" t="s">
        <v>31907</v>
      </c>
      <c r="R4594" s="7" t="s">
        <v>21761</v>
      </c>
    </row>
    <row r="4595" spans="1:18" ht="67.5">
      <c r="A4595" s="8" t="s">
        <v>31908</v>
      </c>
      <c r="B4595" s="3" t="s">
        <v>31909</v>
      </c>
      <c r="C4595" s="4" t="s">
        <v>31910</v>
      </c>
      <c r="D4595" s="3" t="s">
        <v>31911</v>
      </c>
      <c r="E4595" s="6">
        <v>43944.879606481481</v>
      </c>
      <c r="F4595" s="3"/>
      <c r="G4595" s="3"/>
      <c r="H4595" s="3"/>
      <c r="I4595" s="3"/>
      <c r="J4595" s="3" t="s">
        <v>31912</v>
      </c>
      <c r="K4595" s="3"/>
      <c r="L4595" s="7" t="s">
        <v>142</v>
      </c>
      <c r="M4595" s="14" t="s">
        <v>31913</v>
      </c>
      <c r="N4595" s="3">
        <v>1329</v>
      </c>
      <c r="O4595" s="3">
        <v>784</v>
      </c>
      <c r="P4595" s="3"/>
      <c r="Q4595" s="17" t="s">
        <v>31914</v>
      </c>
      <c r="R4595" s="7" t="s">
        <v>31915</v>
      </c>
    </row>
    <row r="4596" spans="1:18" ht="67.5">
      <c r="A4596" s="8" t="s">
        <v>31916</v>
      </c>
      <c r="B4596" s="3" t="s">
        <v>7826</v>
      </c>
      <c r="C4596" s="4" t="s">
        <v>21468</v>
      </c>
      <c r="D4596" s="3" t="s">
        <v>31917</v>
      </c>
      <c r="E4596" s="6">
        <v>43944.879571759258</v>
      </c>
      <c r="F4596" s="3"/>
      <c r="G4596" s="3"/>
      <c r="H4596" s="3"/>
      <c r="I4596" s="3"/>
      <c r="J4596" s="3" t="s">
        <v>7828</v>
      </c>
      <c r="K4596" s="3"/>
      <c r="L4596" s="7" t="s">
        <v>27</v>
      </c>
      <c r="M4596" s="14" t="s">
        <v>7829</v>
      </c>
      <c r="N4596" s="3">
        <v>322</v>
      </c>
      <c r="O4596" s="3">
        <v>988</v>
      </c>
      <c r="P4596" s="3" t="s">
        <v>7830</v>
      </c>
      <c r="Q4596" s="17" t="s">
        <v>31918</v>
      </c>
      <c r="R4596" s="7" t="s">
        <v>21474</v>
      </c>
    </row>
    <row r="4597" spans="1:18" ht="67.5">
      <c r="A4597" s="8" t="s">
        <v>31919</v>
      </c>
      <c r="B4597" s="3" t="s">
        <v>31920</v>
      </c>
      <c r="C4597" s="4" t="s">
        <v>31921</v>
      </c>
      <c r="D4597" s="3" t="s">
        <v>31922</v>
      </c>
      <c r="E4597" s="6">
        <v>43944.879525462966</v>
      </c>
      <c r="F4597" s="3"/>
      <c r="G4597" s="3"/>
      <c r="H4597" s="3"/>
      <c r="I4597" s="3"/>
      <c r="J4597" s="3" t="s">
        <v>31923</v>
      </c>
      <c r="K4597" s="3"/>
      <c r="L4597" s="7" t="s">
        <v>178</v>
      </c>
      <c r="M4597" s="14" t="s">
        <v>31924</v>
      </c>
      <c r="N4597" s="3">
        <v>24647</v>
      </c>
      <c r="O4597" s="3">
        <v>2164</v>
      </c>
      <c r="P4597" s="3" t="s">
        <v>49</v>
      </c>
      <c r="Q4597" s="17" t="s">
        <v>31925</v>
      </c>
      <c r="R4597" s="7" t="s">
        <v>31926</v>
      </c>
    </row>
    <row r="4598" spans="1:18" ht="33.75">
      <c r="A4598" s="8" t="s">
        <v>31927</v>
      </c>
      <c r="B4598" s="3" t="s">
        <v>31928</v>
      </c>
      <c r="C4598" s="4" t="s">
        <v>6901</v>
      </c>
      <c r="D4598" s="3" t="s">
        <v>31929</v>
      </c>
      <c r="E4598" s="6">
        <v>43944.87945601852</v>
      </c>
      <c r="F4598" s="3"/>
      <c r="G4598" s="3"/>
      <c r="H4598" s="3"/>
      <c r="I4598" s="3"/>
      <c r="J4598" s="3" t="s">
        <v>31930</v>
      </c>
      <c r="K4598" s="3"/>
      <c r="L4598" s="7" t="s">
        <v>27</v>
      </c>
      <c r="M4598" s="14" t="s">
        <v>31931</v>
      </c>
      <c r="N4598" s="3">
        <v>670</v>
      </c>
      <c r="O4598" s="3">
        <v>428</v>
      </c>
      <c r="P4598" s="3"/>
      <c r="Q4598" s="17" t="s">
        <v>31932</v>
      </c>
      <c r="R4598" s="7" t="s">
        <v>6907</v>
      </c>
    </row>
    <row r="4599" spans="1:18" ht="22.5">
      <c r="A4599" s="8" t="s">
        <v>31933</v>
      </c>
      <c r="B4599" s="3" t="s">
        <v>31934</v>
      </c>
      <c r="C4599" s="4" t="s">
        <v>31935</v>
      </c>
      <c r="D4599" s="3" t="s">
        <v>31936</v>
      </c>
      <c r="E4599" s="6">
        <v>43944.879444444443</v>
      </c>
      <c r="F4599" s="3"/>
      <c r="G4599" s="3"/>
      <c r="H4599" s="3"/>
      <c r="I4599" s="3"/>
      <c r="J4599" s="3" t="s">
        <v>31937</v>
      </c>
      <c r="K4599" s="3"/>
      <c r="L4599" s="7" t="s">
        <v>31938</v>
      </c>
      <c r="M4599" s="14" t="s">
        <v>31939</v>
      </c>
      <c r="N4599" s="3">
        <v>107</v>
      </c>
      <c r="O4599" s="3">
        <v>246</v>
      </c>
      <c r="P4599" s="3" t="s">
        <v>31940</v>
      </c>
      <c r="Q4599" s="17" t="s">
        <v>31941</v>
      </c>
      <c r="R4599" s="7" t="s">
        <v>31942</v>
      </c>
    </row>
    <row r="4600" spans="1:18" ht="135">
      <c r="A4600" s="8" t="s">
        <v>31943</v>
      </c>
      <c r="B4600" s="3" t="s">
        <v>31944</v>
      </c>
      <c r="C4600" s="4" t="s">
        <v>31945</v>
      </c>
      <c r="D4600" s="3" t="s">
        <v>31946</v>
      </c>
      <c r="E4600" s="6">
        <v>43944.879363425927</v>
      </c>
      <c r="F4600" s="3"/>
      <c r="G4600" s="3"/>
      <c r="H4600" s="3"/>
      <c r="I4600" s="3"/>
      <c r="J4600" s="3" t="s">
        <v>31947</v>
      </c>
      <c r="K4600" s="3"/>
      <c r="L4600" s="7" t="s">
        <v>178</v>
      </c>
      <c r="M4600" s="14" t="s">
        <v>31948</v>
      </c>
      <c r="N4600" s="3">
        <v>107</v>
      </c>
      <c r="O4600" s="3">
        <v>136</v>
      </c>
      <c r="P4600" s="3"/>
      <c r="Q4600" s="17" t="s">
        <v>31949</v>
      </c>
      <c r="R4600" s="7" t="s">
        <v>31950</v>
      </c>
    </row>
    <row r="4601" spans="1:18" ht="78.75">
      <c r="A4601" s="8" t="s">
        <v>31951</v>
      </c>
      <c r="B4601" s="3" t="s">
        <v>31952</v>
      </c>
      <c r="C4601" s="4" t="s">
        <v>21756</v>
      </c>
      <c r="D4601" s="3" t="s">
        <v>31953</v>
      </c>
      <c r="E4601" s="6">
        <v>43944.879351851851</v>
      </c>
      <c r="F4601" s="3"/>
      <c r="G4601" s="3"/>
      <c r="H4601" s="3"/>
      <c r="I4601" s="3"/>
      <c r="J4601" s="3" t="s">
        <v>31954</v>
      </c>
      <c r="K4601" s="3"/>
      <c r="L4601" s="7" t="s">
        <v>27</v>
      </c>
      <c r="M4601" s="14" t="s">
        <v>31955</v>
      </c>
      <c r="N4601" s="3">
        <v>134</v>
      </c>
      <c r="O4601" s="3">
        <v>1088</v>
      </c>
      <c r="P4601" s="3"/>
      <c r="Q4601" s="17" t="s">
        <v>31956</v>
      </c>
      <c r="R4601" s="7" t="s">
        <v>21761</v>
      </c>
    </row>
    <row r="4602" spans="1:18" ht="101.25">
      <c r="A4602" s="8" t="s">
        <v>31957</v>
      </c>
      <c r="B4602" s="3" t="s">
        <v>31958</v>
      </c>
      <c r="C4602" s="4" t="s">
        <v>25538</v>
      </c>
      <c r="D4602" s="3" t="s">
        <v>31959</v>
      </c>
      <c r="E4602" s="6">
        <v>43944.879317129627</v>
      </c>
      <c r="F4602" s="3"/>
      <c r="G4602" s="3"/>
      <c r="H4602" s="3"/>
      <c r="I4602" s="3"/>
      <c r="J4602" s="3" t="s">
        <v>31960</v>
      </c>
      <c r="K4602" s="3"/>
      <c r="L4602" s="7" t="s">
        <v>57</v>
      </c>
      <c r="M4602" s="14" t="s">
        <v>31961</v>
      </c>
      <c r="N4602" s="3">
        <v>4</v>
      </c>
      <c r="O4602" s="3">
        <v>34</v>
      </c>
      <c r="P4602" s="3"/>
      <c r="Q4602" s="17" t="s">
        <v>31962</v>
      </c>
      <c r="R4602" s="7" t="s">
        <v>25543</v>
      </c>
    </row>
    <row r="4603" spans="1:18" ht="33.75">
      <c r="A4603" s="8" t="s">
        <v>31963</v>
      </c>
      <c r="B4603" s="3" t="s">
        <v>31964</v>
      </c>
      <c r="C4603" s="4" t="s">
        <v>24419</v>
      </c>
      <c r="D4603" s="3" t="s">
        <v>31965</v>
      </c>
      <c r="E4603" s="6">
        <v>43944.879282407404</v>
      </c>
      <c r="F4603" s="3"/>
      <c r="G4603" s="3"/>
      <c r="H4603" s="3"/>
      <c r="I4603" s="3"/>
      <c r="J4603" s="3" t="s">
        <v>31966</v>
      </c>
      <c r="K4603" s="3"/>
      <c r="L4603" s="7" t="s">
        <v>178</v>
      </c>
      <c r="M4603" s="14" t="s">
        <v>31967</v>
      </c>
      <c r="N4603" s="3">
        <v>459</v>
      </c>
      <c r="O4603" s="3">
        <v>735</v>
      </c>
      <c r="P4603" s="3" t="s">
        <v>31968</v>
      </c>
      <c r="Q4603" s="17" t="s">
        <v>31969</v>
      </c>
      <c r="R4603" s="7" t="s">
        <v>24425</v>
      </c>
    </row>
    <row r="4604" spans="1:18" ht="90">
      <c r="A4604" s="8" t="s">
        <v>31970</v>
      </c>
      <c r="B4604" s="3" t="s">
        <v>31971</v>
      </c>
      <c r="C4604" s="4" t="s">
        <v>31972</v>
      </c>
      <c r="D4604" s="3" t="s">
        <v>31973</v>
      </c>
      <c r="E4604" s="6">
        <v>43944.879259259258</v>
      </c>
      <c r="F4604" s="3"/>
      <c r="G4604" s="3"/>
      <c r="H4604" s="3"/>
      <c r="I4604" s="3"/>
      <c r="J4604" s="3" t="s">
        <v>31974</v>
      </c>
      <c r="K4604" s="3"/>
      <c r="L4604" s="7" t="s">
        <v>27</v>
      </c>
      <c r="M4604" s="14" t="s">
        <v>31975</v>
      </c>
      <c r="N4604" s="3">
        <v>988</v>
      </c>
      <c r="O4604" s="3">
        <v>1306</v>
      </c>
      <c r="P4604" s="3"/>
      <c r="Q4604" s="17" t="s">
        <v>31976</v>
      </c>
      <c r="R4604" s="7" t="s">
        <v>31977</v>
      </c>
    </row>
    <row r="4605" spans="1:18" ht="56.25">
      <c r="A4605" s="8" t="s">
        <v>31978</v>
      </c>
      <c r="B4605" s="3" t="s">
        <v>31979</v>
      </c>
      <c r="C4605" s="4" t="s">
        <v>31980</v>
      </c>
      <c r="D4605" s="3" t="s">
        <v>31981</v>
      </c>
      <c r="E4605" s="6">
        <v>43944.87903935185</v>
      </c>
      <c r="F4605" s="3"/>
      <c r="G4605" s="3"/>
      <c r="H4605" s="3" t="s">
        <v>6648</v>
      </c>
      <c r="I4605" s="3" t="s">
        <v>6649</v>
      </c>
      <c r="J4605" s="3" t="s">
        <v>31982</v>
      </c>
      <c r="K4605" s="3" t="s">
        <v>23851</v>
      </c>
      <c r="L4605" s="7" t="s">
        <v>178</v>
      </c>
      <c r="M4605" s="14" t="s">
        <v>31983</v>
      </c>
      <c r="N4605" s="3">
        <v>3264</v>
      </c>
      <c r="O4605" s="3">
        <v>3619</v>
      </c>
      <c r="P4605" s="3"/>
      <c r="Q4605" s="17" t="s">
        <v>31984</v>
      </c>
      <c r="R4605" s="7" t="s">
        <v>23854</v>
      </c>
    </row>
    <row r="4606" spans="1:18" ht="56.25">
      <c r="A4606" s="8" t="s">
        <v>31985</v>
      </c>
      <c r="B4606" s="3" t="s">
        <v>31986</v>
      </c>
      <c r="C4606" s="4" t="s">
        <v>30968</v>
      </c>
      <c r="D4606" s="3" t="s">
        <v>31981</v>
      </c>
      <c r="E4606" s="6">
        <v>43944.87903935185</v>
      </c>
      <c r="F4606" s="3"/>
      <c r="G4606" s="3"/>
      <c r="H4606" s="3"/>
      <c r="I4606" s="3"/>
      <c r="J4606" s="3" t="s">
        <v>31987</v>
      </c>
      <c r="K4606" s="3"/>
      <c r="L4606" s="7" t="s">
        <v>27</v>
      </c>
      <c r="M4606" s="14" t="s">
        <v>31988</v>
      </c>
      <c r="N4606" s="3">
        <v>1214</v>
      </c>
      <c r="O4606" s="3">
        <v>1335</v>
      </c>
      <c r="P4606" s="3"/>
      <c r="Q4606" s="17" t="s">
        <v>31989</v>
      </c>
      <c r="R4606" s="7" t="s">
        <v>16081</v>
      </c>
    </row>
    <row r="4607" spans="1:18" ht="78.75">
      <c r="A4607" s="8" t="s">
        <v>31990</v>
      </c>
      <c r="B4607" s="3" t="s">
        <v>31991</v>
      </c>
      <c r="C4607" s="4" t="s">
        <v>21756</v>
      </c>
      <c r="D4607" s="3" t="s">
        <v>31992</v>
      </c>
      <c r="E4607" s="6">
        <v>43944.878900462965</v>
      </c>
      <c r="F4607" s="3"/>
      <c r="G4607" s="3"/>
      <c r="H4607" s="3"/>
      <c r="I4607" s="3"/>
      <c r="J4607" s="3" t="s">
        <v>31993</v>
      </c>
      <c r="K4607" s="3"/>
      <c r="L4607" s="7" t="s">
        <v>27</v>
      </c>
      <c r="M4607" s="14" t="s">
        <v>31994</v>
      </c>
      <c r="N4607" s="3">
        <v>6</v>
      </c>
      <c r="O4607" s="3">
        <v>33</v>
      </c>
      <c r="P4607" s="3"/>
      <c r="Q4607" s="17" t="s">
        <v>31995</v>
      </c>
      <c r="R4607" s="7" t="s">
        <v>21761</v>
      </c>
    </row>
    <row r="4608" spans="1:18" ht="33.75">
      <c r="A4608" s="8" t="s">
        <v>31996</v>
      </c>
      <c r="B4608" s="3" t="s">
        <v>31997</v>
      </c>
      <c r="C4608" s="4" t="s">
        <v>31998</v>
      </c>
      <c r="D4608" s="3" t="s">
        <v>31999</v>
      </c>
      <c r="E4608" s="6">
        <v>43944.878877314812</v>
      </c>
      <c r="F4608" s="3"/>
      <c r="G4608" s="3"/>
      <c r="H4608" s="3"/>
      <c r="I4608" s="3"/>
      <c r="J4608" s="3" t="s">
        <v>32000</v>
      </c>
      <c r="K4608" s="3"/>
      <c r="L4608" s="7" t="s">
        <v>3922</v>
      </c>
      <c r="M4608" s="14" t="s">
        <v>32001</v>
      </c>
      <c r="N4608" s="3">
        <v>163403</v>
      </c>
      <c r="O4608" s="3">
        <v>247</v>
      </c>
      <c r="P4608" s="3" t="s">
        <v>32002</v>
      </c>
      <c r="Q4608" s="17" t="s">
        <v>32003</v>
      </c>
      <c r="R4608" s="7" t="s">
        <v>32004</v>
      </c>
    </row>
    <row r="4609" spans="1:18" ht="78.75">
      <c r="A4609" s="8" t="s">
        <v>32005</v>
      </c>
      <c r="B4609" s="3" t="s">
        <v>32006</v>
      </c>
      <c r="C4609" s="4" t="s">
        <v>21756</v>
      </c>
      <c r="D4609" s="3" t="s">
        <v>32007</v>
      </c>
      <c r="E4609" s="6">
        <v>43944.878796296296</v>
      </c>
      <c r="F4609" s="3"/>
      <c r="G4609" s="3"/>
      <c r="H4609" s="3"/>
      <c r="I4609" s="3"/>
      <c r="J4609" s="3" t="s">
        <v>32008</v>
      </c>
      <c r="K4609" s="3"/>
      <c r="L4609" s="7" t="s">
        <v>57</v>
      </c>
      <c r="M4609" s="14" t="s">
        <v>32009</v>
      </c>
      <c r="N4609" s="3">
        <v>9</v>
      </c>
      <c r="O4609" s="3">
        <v>81</v>
      </c>
      <c r="P4609" s="3"/>
      <c r="Q4609" s="17" t="s">
        <v>32010</v>
      </c>
      <c r="R4609" s="7" t="s">
        <v>21761</v>
      </c>
    </row>
    <row r="4610" spans="1:18" ht="45">
      <c r="A4610" s="8" t="s">
        <v>32011</v>
      </c>
      <c r="B4610" s="3" t="s">
        <v>32012</v>
      </c>
      <c r="C4610" s="4" t="s">
        <v>32013</v>
      </c>
      <c r="D4610" s="3" t="s">
        <v>32014</v>
      </c>
      <c r="E4610" s="6">
        <v>43944.878668981481</v>
      </c>
      <c r="F4610" s="3"/>
      <c r="G4610" s="3"/>
      <c r="H4610" s="3"/>
      <c r="I4610" s="3"/>
      <c r="J4610" s="3" t="s">
        <v>32015</v>
      </c>
      <c r="K4610" s="3"/>
      <c r="L4610" s="7" t="s">
        <v>57</v>
      </c>
      <c r="M4610" s="14" t="s">
        <v>32016</v>
      </c>
      <c r="N4610" s="3">
        <v>148300</v>
      </c>
      <c r="O4610" s="3">
        <v>19</v>
      </c>
      <c r="P4610" s="3" t="s">
        <v>19604</v>
      </c>
      <c r="Q4610" s="17" t="s">
        <v>32017</v>
      </c>
      <c r="R4610" s="7" t="s">
        <v>32018</v>
      </c>
    </row>
    <row r="4611" spans="1:18" ht="78.75">
      <c r="A4611" s="8" t="s">
        <v>32019</v>
      </c>
      <c r="B4611" s="3" t="s">
        <v>32020</v>
      </c>
      <c r="C4611" s="4" t="s">
        <v>21756</v>
      </c>
      <c r="D4611" s="3" t="s">
        <v>32021</v>
      </c>
      <c r="E4611" s="6">
        <v>43944.878622685181</v>
      </c>
      <c r="F4611" s="3"/>
      <c r="G4611" s="3"/>
      <c r="H4611" s="3"/>
      <c r="I4611" s="3"/>
      <c r="J4611" s="3" t="s">
        <v>32022</v>
      </c>
      <c r="K4611" s="3"/>
      <c r="L4611" s="7" t="s">
        <v>27</v>
      </c>
      <c r="M4611" s="14" t="s">
        <v>32023</v>
      </c>
      <c r="N4611" s="3">
        <v>27</v>
      </c>
      <c r="O4611" s="3">
        <v>43</v>
      </c>
      <c r="P4611" s="3" t="s">
        <v>1265</v>
      </c>
      <c r="Q4611" s="17" t="s">
        <v>32024</v>
      </c>
      <c r="R4611" s="7" t="s">
        <v>21761</v>
      </c>
    </row>
    <row r="4612" spans="1:18" ht="56.25">
      <c r="A4612" s="8" t="s">
        <v>32025</v>
      </c>
      <c r="B4612" s="3" t="s">
        <v>32026</v>
      </c>
      <c r="C4612" s="4" t="s">
        <v>23094</v>
      </c>
      <c r="D4612" s="3" t="s">
        <v>32027</v>
      </c>
      <c r="E4612" s="6">
        <v>43944.878333333334</v>
      </c>
      <c r="F4612" s="3"/>
      <c r="G4612" s="3"/>
      <c r="H4612" s="3"/>
      <c r="I4612" s="3"/>
      <c r="J4612" s="3" t="s">
        <v>32028</v>
      </c>
      <c r="K4612" s="3"/>
      <c r="L4612" s="7" t="s">
        <v>178</v>
      </c>
      <c r="M4612" s="14" t="s">
        <v>32029</v>
      </c>
      <c r="N4612" s="3">
        <v>807</v>
      </c>
      <c r="O4612" s="3">
        <v>1895</v>
      </c>
      <c r="P4612" s="3"/>
      <c r="Q4612" s="17" t="s">
        <v>32030</v>
      </c>
      <c r="R4612" s="7" t="s">
        <v>23099</v>
      </c>
    </row>
    <row r="4613" spans="1:18" ht="78.75">
      <c r="A4613" s="8" t="s">
        <v>32031</v>
      </c>
      <c r="B4613" s="3" t="s">
        <v>32032</v>
      </c>
      <c r="C4613" s="4" t="s">
        <v>21756</v>
      </c>
      <c r="D4613" s="3" t="s">
        <v>32027</v>
      </c>
      <c r="E4613" s="6">
        <v>43944.878333333334</v>
      </c>
      <c r="F4613" s="3"/>
      <c r="G4613" s="3"/>
      <c r="H4613" s="3"/>
      <c r="I4613" s="3"/>
      <c r="J4613" s="3" t="s">
        <v>32033</v>
      </c>
      <c r="K4613" s="3"/>
      <c r="L4613" s="7" t="s">
        <v>57</v>
      </c>
      <c r="M4613" s="14" t="s">
        <v>32034</v>
      </c>
      <c r="N4613" s="3">
        <v>171</v>
      </c>
      <c r="O4613" s="3">
        <v>206</v>
      </c>
      <c r="P4613" s="3" t="s">
        <v>7721</v>
      </c>
      <c r="Q4613" s="17" t="s">
        <v>32035</v>
      </c>
      <c r="R4613" s="7" t="s">
        <v>21761</v>
      </c>
    </row>
    <row r="4614" spans="1:18" ht="78.75">
      <c r="A4614" s="8" t="s">
        <v>32036</v>
      </c>
      <c r="B4614" s="3" t="s">
        <v>32037</v>
      </c>
      <c r="C4614" s="4" t="s">
        <v>21756</v>
      </c>
      <c r="D4614" s="3" t="s">
        <v>32038</v>
      </c>
      <c r="E4614" s="6">
        <v>43944.878078703703</v>
      </c>
      <c r="F4614" s="3"/>
      <c r="G4614" s="3"/>
      <c r="H4614" s="3"/>
      <c r="I4614" s="3"/>
      <c r="J4614" s="3" t="s">
        <v>32039</v>
      </c>
      <c r="K4614" s="3"/>
      <c r="L4614" s="7" t="s">
        <v>57</v>
      </c>
      <c r="M4614" s="14" t="s">
        <v>32040</v>
      </c>
      <c r="N4614" s="3">
        <v>150</v>
      </c>
      <c r="O4614" s="3">
        <v>598</v>
      </c>
      <c r="P4614" s="3" t="s">
        <v>32041</v>
      </c>
      <c r="Q4614" s="17" t="s">
        <v>32042</v>
      </c>
      <c r="R4614" s="7" t="s">
        <v>21761</v>
      </c>
    </row>
    <row r="4615" spans="1:18" ht="67.5">
      <c r="A4615" s="8" t="s">
        <v>32043</v>
      </c>
      <c r="B4615" s="3" t="s">
        <v>32044</v>
      </c>
      <c r="C4615" s="4" t="s">
        <v>25022</v>
      </c>
      <c r="D4615" s="3" t="s">
        <v>32045</v>
      </c>
      <c r="E4615" s="6">
        <v>43944.87804398148</v>
      </c>
      <c r="F4615" s="3"/>
      <c r="G4615" s="3"/>
      <c r="H4615" s="3"/>
      <c r="I4615" s="3"/>
      <c r="J4615" s="3" t="s">
        <v>32046</v>
      </c>
      <c r="K4615" s="3"/>
      <c r="L4615" s="7" t="s">
        <v>27</v>
      </c>
      <c r="M4615" s="14" t="s">
        <v>32047</v>
      </c>
      <c r="N4615" s="3">
        <v>1488</v>
      </c>
      <c r="O4615" s="3">
        <v>1112</v>
      </c>
      <c r="P4615" s="3" t="s">
        <v>23345</v>
      </c>
      <c r="Q4615" s="17" t="s">
        <v>32048</v>
      </c>
      <c r="R4615" s="7" t="s">
        <v>25026</v>
      </c>
    </row>
    <row r="4616" spans="1:18" ht="78.75">
      <c r="A4616" s="8" t="s">
        <v>32049</v>
      </c>
      <c r="B4616" s="3" t="s">
        <v>32050</v>
      </c>
      <c r="C4616" s="4" t="s">
        <v>21756</v>
      </c>
      <c r="D4616" s="3" t="s">
        <v>32051</v>
      </c>
      <c r="E4616" s="6">
        <v>43944.878009259264</v>
      </c>
      <c r="F4616" s="3"/>
      <c r="G4616" s="3"/>
      <c r="H4616" s="3"/>
      <c r="I4616" s="3"/>
      <c r="J4616" s="3" t="s">
        <v>32052</v>
      </c>
      <c r="K4616" s="3"/>
      <c r="L4616" s="7" t="s">
        <v>57</v>
      </c>
      <c r="M4616" s="14" t="s">
        <v>32053</v>
      </c>
      <c r="N4616" s="3">
        <v>186</v>
      </c>
      <c r="O4616" s="3">
        <v>426</v>
      </c>
      <c r="P4616" s="3" t="s">
        <v>1220</v>
      </c>
      <c r="Q4616" s="17" t="s">
        <v>32054</v>
      </c>
      <c r="R4616" s="7" t="s">
        <v>21761</v>
      </c>
    </row>
    <row r="4617" spans="1:18" ht="101.25">
      <c r="A4617" s="8" t="s">
        <v>32055</v>
      </c>
      <c r="B4617" s="3" t="s">
        <v>32056</v>
      </c>
      <c r="C4617" s="4" t="s">
        <v>21534</v>
      </c>
      <c r="D4617" s="3" t="s">
        <v>32057</v>
      </c>
      <c r="E4617" s="6">
        <v>43944.877962962964</v>
      </c>
      <c r="F4617" s="3"/>
      <c r="G4617" s="3"/>
      <c r="H4617" s="3"/>
      <c r="I4617" s="3"/>
      <c r="J4617" s="3" t="s">
        <v>32058</v>
      </c>
      <c r="K4617" s="3"/>
      <c r="L4617" s="7" t="s">
        <v>27</v>
      </c>
      <c r="M4617" s="14" t="s">
        <v>32059</v>
      </c>
      <c r="N4617" s="3">
        <v>833</v>
      </c>
      <c r="O4617" s="3">
        <v>542</v>
      </c>
      <c r="P4617" s="3" t="s">
        <v>32060</v>
      </c>
      <c r="Q4617" s="17" t="s">
        <v>32061</v>
      </c>
      <c r="R4617" s="7" t="s">
        <v>21538</v>
      </c>
    </row>
    <row r="4618" spans="1:18" ht="67.5">
      <c r="A4618" s="8" t="s">
        <v>32062</v>
      </c>
      <c r="B4618" s="3" t="s">
        <v>32063</v>
      </c>
      <c r="C4618" s="4" t="s">
        <v>25022</v>
      </c>
      <c r="D4618" s="3" t="s">
        <v>32064</v>
      </c>
      <c r="E4618" s="6">
        <v>43944.877870370372</v>
      </c>
      <c r="F4618" s="3"/>
      <c r="G4618" s="3"/>
      <c r="H4618" s="3"/>
      <c r="I4618" s="3"/>
      <c r="J4618" s="3" t="s">
        <v>32065</v>
      </c>
      <c r="K4618" s="3"/>
      <c r="L4618" s="7" t="s">
        <v>27</v>
      </c>
      <c r="M4618" s="14" t="s">
        <v>32066</v>
      </c>
      <c r="N4618" s="3">
        <v>1823</v>
      </c>
      <c r="O4618" s="3">
        <v>1658</v>
      </c>
      <c r="P4618" s="3"/>
      <c r="Q4618" s="17" t="s">
        <v>32067</v>
      </c>
      <c r="R4618" s="7" t="s">
        <v>25026</v>
      </c>
    </row>
    <row r="4619" spans="1:18" ht="56.25">
      <c r="A4619" s="8" t="s">
        <v>32068</v>
      </c>
      <c r="B4619" s="3" t="s">
        <v>32069</v>
      </c>
      <c r="C4619" s="4" t="s">
        <v>32070</v>
      </c>
      <c r="D4619" s="3" t="s">
        <v>32071</v>
      </c>
      <c r="E4619" s="6">
        <v>43944.877812499995</v>
      </c>
      <c r="F4619" s="3"/>
      <c r="G4619" s="3"/>
      <c r="H4619" s="3"/>
      <c r="I4619" s="3"/>
      <c r="J4619" s="3" t="s">
        <v>32072</v>
      </c>
      <c r="K4619" s="3"/>
      <c r="L4619" s="7" t="s">
        <v>27</v>
      </c>
      <c r="M4619" s="14" t="s">
        <v>32073</v>
      </c>
      <c r="N4619" s="3">
        <v>56</v>
      </c>
      <c r="O4619" s="3">
        <v>143</v>
      </c>
      <c r="P4619" s="3"/>
      <c r="Q4619" s="17" t="s">
        <v>32074</v>
      </c>
      <c r="R4619" s="7" t="s">
        <v>32075</v>
      </c>
    </row>
    <row r="4620" spans="1:18" ht="45">
      <c r="A4620" s="8" t="s">
        <v>32076</v>
      </c>
      <c r="B4620" s="3" t="s">
        <v>32077</v>
      </c>
      <c r="C4620" s="4" t="s">
        <v>32078</v>
      </c>
      <c r="D4620" s="3" t="s">
        <v>32079</v>
      </c>
      <c r="E4620" s="6">
        <v>43944.877800925926</v>
      </c>
      <c r="F4620" s="3"/>
      <c r="G4620" s="3"/>
      <c r="H4620" s="3"/>
      <c r="I4620" s="3"/>
      <c r="J4620" s="3" t="s">
        <v>32080</v>
      </c>
      <c r="K4620" s="3"/>
      <c r="L4620" s="7" t="s">
        <v>27</v>
      </c>
      <c r="M4620" s="14" t="s">
        <v>32081</v>
      </c>
      <c r="N4620" s="3">
        <v>122</v>
      </c>
      <c r="O4620" s="3">
        <v>234</v>
      </c>
      <c r="P4620" s="3"/>
      <c r="Q4620" s="17" t="s">
        <v>32082</v>
      </c>
      <c r="R4620" s="7" t="s">
        <v>32083</v>
      </c>
    </row>
    <row r="4621" spans="1:18" ht="45">
      <c r="A4621" s="8" t="s">
        <v>32084</v>
      </c>
      <c r="B4621" s="3" t="s">
        <v>32085</v>
      </c>
      <c r="C4621" s="4" t="s">
        <v>22472</v>
      </c>
      <c r="D4621" s="3" t="s">
        <v>32086</v>
      </c>
      <c r="E4621" s="6">
        <v>43944.87777777778</v>
      </c>
      <c r="F4621" s="3"/>
      <c r="G4621" s="3"/>
      <c r="H4621" s="3"/>
      <c r="I4621" s="3"/>
      <c r="J4621" s="3" t="s">
        <v>32087</v>
      </c>
      <c r="K4621" s="3"/>
      <c r="L4621" s="7" t="s">
        <v>27</v>
      </c>
      <c r="M4621" s="14" t="s">
        <v>32088</v>
      </c>
      <c r="N4621" s="3">
        <v>295</v>
      </c>
      <c r="O4621" s="3">
        <v>1118</v>
      </c>
      <c r="P4621" s="3" t="s">
        <v>32089</v>
      </c>
      <c r="Q4621" s="17" t="s">
        <v>32090</v>
      </c>
      <c r="R4621" s="7" t="s">
        <v>1098</v>
      </c>
    </row>
    <row r="4622" spans="1:18" ht="101.25">
      <c r="A4622" s="8" t="s">
        <v>32091</v>
      </c>
      <c r="B4622" s="3" t="s">
        <v>32092</v>
      </c>
      <c r="C4622" s="4" t="s">
        <v>21534</v>
      </c>
      <c r="D4622" s="3" t="s">
        <v>32093</v>
      </c>
      <c r="E4622" s="6">
        <v>43944.877546296295</v>
      </c>
      <c r="F4622" s="3"/>
      <c r="G4622" s="3"/>
      <c r="H4622" s="3"/>
      <c r="I4622" s="3"/>
      <c r="J4622" s="3" t="s">
        <v>32094</v>
      </c>
      <c r="K4622" s="3"/>
      <c r="L4622" s="7" t="s">
        <v>27</v>
      </c>
      <c r="M4622" s="14" t="s">
        <v>32095</v>
      </c>
      <c r="N4622" s="3">
        <v>33</v>
      </c>
      <c r="O4622" s="3">
        <v>105</v>
      </c>
      <c r="P4622" s="3"/>
      <c r="Q4622" s="17" t="s">
        <v>32096</v>
      </c>
      <c r="R4622" s="7" t="s">
        <v>21538</v>
      </c>
    </row>
    <row r="4623" spans="1:18" ht="67.5">
      <c r="A4623" s="8" t="s">
        <v>32097</v>
      </c>
      <c r="B4623" s="3" t="s">
        <v>32098</v>
      </c>
      <c r="C4623" s="4" t="s">
        <v>32099</v>
      </c>
      <c r="D4623" s="3" t="s">
        <v>32100</v>
      </c>
      <c r="E4623" s="6">
        <v>43944.877534722225</v>
      </c>
      <c r="F4623" s="3"/>
      <c r="G4623" s="3"/>
      <c r="H4623" s="3"/>
      <c r="I4623" s="3"/>
      <c r="J4623" s="3" t="s">
        <v>32101</v>
      </c>
      <c r="K4623" s="3"/>
      <c r="L4623" s="7" t="s">
        <v>27</v>
      </c>
      <c r="M4623" s="14" t="s">
        <v>32102</v>
      </c>
      <c r="N4623" s="3">
        <v>86</v>
      </c>
      <c r="O4623" s="3">
        <v>50</v>
      </c>
      <c r="P4623" s="3"/>
      <c r="Q4623" s="17" t="s">
        <v>32103</v>
      </c>
      <c r="R4623" s="7" t="s">
        <v>32104</v>
      </c>
    </row>
    <row r="4624" spans="1:18" ht="45">
      <c r="A4624" s="8" t="s">
        <v>32105</v>
      </c>
      <c r="B4624" s="3" t="s">
        <v>32106</v>
      </c>
      <c r="C4624" s="4" t="s">
        <v>30776</v>
      </c>
      <c r="D4624" s="3" t="s">
        <v>32107</v>
      </c>
      <c r="E4624" s="6">
        <v>43944.877500000002</v>
      </c>
      <c r="F4624" s="3"/>
      <c r="G4624" s="3"/>
      <c r="H4624" s="3"/>
      <c r="I4624" s="3"/>
      <c r="J4624" s="3" t="s">
        <v>32108</v>
      </c>
      <c r="K4624" s="3"/>
      <c r="L4624" s="7" t="s">
        <v>27</v>
      </c>
      <c r="M4624" s="14" t="s">
        <v>32109</v>
      </c>
      <c r="N4624" s="3">
        <v>62</v>
      </c>
      <c r="O4624" s="3">
        <v>101</v>
      </c>
      <c r="P4624" s="3"/>
      <c r="Q4624" s="17" t="s">
        <v>32110</v>
      </c>
      <c r="R4624" s="7" t="s">
        <v>30781</v>
      </c>
    </row>
    <row r="4625" spans="1:18" ht="101.25">
      <c r="A4625" s="8" t="s">
        <v>32111</v>
      </c>
      <c r="B4625" s="3" t="s">
        <v>32112</v>
      </c>
      <c r="C4625" s="4" t="s">
        <v>21534</v>
      </c>
      <c r="D4625" s="3" t="s">
        <v>32113</v>
      </c>
      <c r="E4625" s="6">
        <v>43944.877233796295</v>
      </c>
      <c r="F4625" s="3"/>
      <c r="G4625" s="3"/>
      <c r="H4625" s="3"/>
      <c r="I4625" s="3"/>
      <c r="J4625" s="3" t="s">
        <v>32114</v>
      </c>
      <c r="K4625" s="3"/>
      <c r="L4625" s="7" t="s">
        <v>57</v>
      </c>
      <c r="M4625" s="14" t="s">
        <v>32115</v>
      </c>
      <c r="N4625" s="3">
        <v>63582</v>
      </c>
      <c r="O4625" s="3">
        <v>5081</v>
      </c>
      <c r="P4625" s="3" t="s">
        <v>32116</v>
      </c>
      <c r="Q4625" s="17" t="s">
        <v>32117</v>
      </c>
      <c r="R4625" s="7" t="s">
        <v>21538</v>
      </c>
    </row>
    <row r="4626" spans="1:18" ht="45">
      <c r="A4626" s="8" t="s">
        <v>32118</v>
      </c>
      <c r="B4626" s="3" t="s">
        <v>32119</v>
      </c>
      <c r="C4626" s="4" t="s">
        <v>32120</v>
      </c>
      <c r="D4626" s="3" t="s">
        <v>32121</v>
      </c>
      <c r="E4626" s="6">
        <v>43944.87709490741</v>
      </c>
      <c r="F4626" s="3"/>
      <c r="G4626" s="3"/>
      <c r="H4626" s="3"/>
      <c r="I4626" s="3"/>
      <c r="J4626" s="3" t="s">
        <v>32122</v>
      </c>
      <c r="K4626" s="3"/>
      <c r="L4626" s="7" t="s">
        <v>656</v>
      </c>
      <c r="M4626" s="14" t="s">
        <v>32123</v>
      </c>
      <c r="N4626" s="3">
        <v>129885</v>
      </c>
      <c r="O4626" s="3">
        <v>7514</v>
      </c>
      <c r="P4626" s="3" t="s">
        <v>32124</v>
      </c>
      <c r="Q4626" s="17" t="s">
        <v>32125</v>
      </c>
      <c r="R4626" s="7" t="s">
        <v>32126</v>
      </c>
    </row>
    <row r="4627" spans="1:18" ht="78.75">
      <c r="A4627" s="8" t="s">
        <v>32127</v>
      </c>
      <c r="B4627" s="3" t="s">
        <v>27622</v>
      </c>
      <c r="C4627" s="4" t="s">
        <v>32128</v>
      </c>
      <c r="D4627" s="3" t="s">
        <v>32129</v>
      </c>
      <c r="E4627" s="6">
        <v>43944.877037037033</v>
      </c>
      <c r="F4627" s="3"/>
      <c r="G4627" s="3"/>
      <c r="H4627" s="3"/>
      <c r="I4627" s="3"/>
      <c r="J4627" s="3" t="s">
        <v>27623</v>
      </c>
      <c r="K4627" s="3"/>
      <c r="L4627" s="7" t="s">
        <v>178</v>
      </c>
      <c r="M4627" s="14" t="s">
        <v>27624</v>
      </c>
      <c r="N4627" s="3">
        <v>3111</v>
      </c>
      <c r="O4627" s="3">
        <v>671</v>
      </c>
      <c r="P4627" s="3" t="s">
        <v>27625</v>
      </c>
      <c r="Q4627" s="17" t="s">
        <v>32130</v>
      </c>
      <c r="R4627" s="7" t="s">
        <v>32131</v>
      </c>
    </row>
    <row r="4628" spans="1:18" ht="78.75">
      <c r="A4628" s="8" t="s">
        <v>32132</v>
      </c>
      <c r="B4628" s="3" t="s">
        <v>32133</v>
      </c>
      <c r="C4628" s="4" t="s">
        <v>21756</v>
      </c>
      <c r="D4628" s="3" t="s">
        <v>32134</v>
      </c>
      <c r="E4628" s="6">
        <v>43944.876967592594</v>
      </c>
      <c r="F4628" s="3"/>
      <c r="G4628" s="3"/>
      <c r="H4628" s="3"/>
      <c r="I4628" s="3"/>
      <c r="J4628" s="3" t="s">
        <v>32135</v>
      </c>
      <c r="K4628" s="3"/>
      <c r="L4628" s="7" t="s">
        <v>27</v>
      </c>
      <c r="M4628" s="14" t="s">
        <v>32136</v>
      </c>
      <c r="N4628" s="3">
        <v>117</v>
      </c>
      <c r="O4628" s="3">
        <v>265</v>
      </c>
      <c r="P4628" s="3" t="s">
        <v>7629</v>
      </c>
      <c r="Q4628" s="17" t="s">
        <v>32137</v>
      </c>
      <c r="R4628" s="7" t="s">
        <v>21761</v>
      </c>
    </row>
    <row r="4629" spans="1:18" ht="33.75">
      <c r="A4629" s="8" t="s">
        <v>32138</v>
      </c>
      <c r="B4629" s="3" t="s">
        <v>32139</v>
      </c>
      <c r="C4629" s="4" t="s">
        <v>22333</v>
      </c>
      <c r="D4629" s="3" t="s">
        <v>32140</v>
      </c>
      <c r="E4629" s="6">
        <v>43944.876643518517</v>
      </c>
      <c r="F4629" s="3"/>
      <c r="G4629" s="3"/>
      <c r="H4629" s="3"/>
      <c r="I4629" s="3"/>
      <c r="J4629" s="3" t="s">
        <v>32141</v>
      </c>
      <c r="K4629" s="3"/>
      <c r="L4629" s="7" t="s">
        <v>57</v>
      </c>
      <c r="M4629" s="14" t="s">
        <v>32142</v>
      </c>
      <c r="N4629" s="3">
        <v>76</v>
      </c>
      <c r="O4629" s="3">
        <v>194</v>
      </c>
      <c r="P4629" s="3"/>
      <c r="Q4629" s="17" t="s">
        <v>32143</v>
      </c>
      <c r="R4629" s="7" t="s">
        <v>22338</v>
      </c>
    </row>
    <row r="4630" spans="1:18" ht="45">
      <c r="A4630" s="8" t="s">
        <v>32144</v>
      </c>
      <c r="B4630" s="3" t="s">
        <v>32145</v>
      </c>
      <c r="C4630" s="4" t="s">
        <v>32146</v>
      </c>
      <c r="D4630" s="3" t="s">
        <v>32147</v>
      </c>
      <c r="E4630" s="6">
        <v>43944.876620370371</v>
      </c>
      <c r="F4630" s="3"/>
      <c r="G4630" s="3"/>
      <c r="H4630" s="3"/>
      <c r="I4630" s="3"/>
      <c r="J4630" s="3" t="s">
        <v>32148</v>
      </c>
      <c r="K4630" s="3"/>
      <c r="L4630" s="7" t="s">
        <v>57</v>
      </c>
      <c r="M4630" s="14" t="s">
        <v>32149</v>
      </c>
      <c r="N4630" s="3">
        <v>1525</v>
      </c>
      <c r="O4630" s="3">
        <v>1121</v>
      </c>
      <c r="P4630" s="3" t="s">
        <v>32150</v>
      </c>
      <c r="Q4630" s="17" t="s">
        <v>32151</v>
      </c>
      <c r="R4630" s="7" t="s">
        <v>32152</v>
      </c>
    </row>
    <row r="4631" spans="1:18" ht="78.75">
      <c r="A4631" s="8" t="s">
        <v>32153</v>
      </c>
      <c r="B4631" s="3" t="s">
        <v>32154</v>
      </c>
      <c r="C4631" s="4" t="s">
        <v>21756</v>
      </c>
      <c r="D4631" s="3" t="s">
        <v>32155</v>
      </c>
      <c r="E4631" s="6">
        <v>43944.876342592594</v>
      </c>
      <c r="F4631" s="3"/>
      <c r="G4631" s="3"/>
      <c r="H4631" s="3"/>
      <c r="I4631" s="3"/>
      <c r="J4631" s="3" t="s">
        <v>32156</v>
      </c>
      <c r="K4631" s="3"/>
      <c r="L4631" s="7" t="s">
        <v>178</v>
      </c>
      <c r="M4631" s="14" t="s">
        <v>32157</v>
      </c>
      <c r="N4631" s="3">
        <v>1184</v>
      </c>
      <c r="O4631" s="3">
        <v>1751</v>
      </c>
      <c r="P4631" s="3"/>
      <c r="Q4631" s="17" t="s">
        <v>32158</v>
      </c>
      <c r="R4631" s="7" t="s">
        <v>21761</v>
      </c>
    </row>
    <row r="4632" spans="1:18" ht="56.25">
      <c r="A4632" s="8" t="s">
        <v>32159</v>
      </c>
      <c r="B4632" s="3" t="s">
        <v>32160</v>
      </c>
      <c r="C4632" s="4" t="s">
        <v>32161</v>
      </c>
      <c r="D4632" s="3" t="s">
        <v>32162</v>
      </c>
      <c r="E4632" s="6">
        <v>43944.876250000001</v>
      </c>
      <c r="F4632" s="3"/>
      <c r="G4632" s="3"/>
      <c r="H4632" s="3" t="s">
        <v>32163</v>
      </c>
      <c r="I4632" s="3" t="s">
        <v>32164</v>
      </c>
      <c r="J4632" s="3" t="s">
        <v>32165</v>
      </c>
      <c r="K4632" s="3" t="s">
        <v>32166</v>
      </c>
      <c r="L4632" s="7" t="s">
        <v>57</v>
      </c>
      <c r="M4632" s="14" t="s">
        <v>32167</v>
      </c>
      <c r="N4632" s="3">
        <v>38</v>
      </c>
      <c r="O4632" s="3">
        <v>51</v>
      </c>
      <c r="P4632" s="3" t="s">
        <v>32168</v>
      </c>
      <c r="Q4632" s="17" t="s">
        <v>32169</v>
      </c>
      <c r="R4632" s="7" t="s">
        <v>32170</v>
      </c>
    </row>
    <row r="4633" spans="1:18" ht="78.75">
      <c r="A4633" s="8" t="s">
        <v>32171</v>
      </c>
      <c r="B4633" s="3" t="s">
        <v>32172</v>
      </c>
      <c r="C4633" s="4" t="s">
        <v>21756</v>
      </c>
      <c r="D4633" s="3" t="s">
        <v>32173</v>
      </c>
      <c r="E4633" s="6">
        <v>43944.876157407409</v>
      </c>
      <c r="F4633" s="3"/>
      <c r="G4633" s="3"/>
      <c r="H4633" s="3"/>
      <c r="I4633" s="3"/>
      <c r="J4633" s="3" t="s">
        <v>32174</v>
      </c>
      <c r="K4633" s="3"/>
      <c r="L4633" s="7" t="s">
        <v>57</v>
      </c>
      <c r="M4633" s="14" t="s">
        <v>32175</v>
      </c>
      <c r="N4633" s="3">
        <v>1143</v>
      </c>
      <c r="O4633" s="3">
        <v>1048</v>
      </c>
      <c r="P4633" s="3" t="s">
        <v>32176</v>
      </c>
      <c r="Q4633" s="17" t="s">
        <v>32177</v>
      </c>
      <c r="R4633" s="7" t="s">
        <v>21761</v>
      </c>
    </row>
    <row r="4634" spans="1:18" ht="101.25">
      <c r="A4634" s="8" t="s">
        <v>32178</v>
      </c>
      <c r="B4634" s="3" t="s">
        <v>32179</v>
      </c>
      <c r="C4634" s="4" t="s">
        <v>21534</v>
      </c>
      <c r="D4634" s="3" t="s">
        <v>32180</v>
      </c>
      <c r="E4634" s="6">
        <v>43944.875949074078</v>
      </c>
      <c r="F4634" s="3"/>
      <c r="G4634" s="3"/>
      <c r="H4634" s="3"/>
      <c r="I4634" s="3"/>
      <c r="J4634" s="3" t="s">
        <v>32181</v>
      </c>
      <c r="K4634" s="3"/>
      <c r="L4634" s="7" t="s">
        <v>27</v>
      </c>
      <c r="M4634" s="14" t="s">
        <v>32182</v>
      </c>
      <c r="N4634" s="3">
        <v>1027</v>
      </c>
      <c r="O4634" s="3">
        <v>612</v>
      </c>
      <c r="P4634" s="3" t="s">
        <v>5531</v>
      </c>
      <c r="Q4634" s="17" t="s">
        <v>32183</v>
      </c>
      <c r="R4634" s="7" t="s">
        <v>21538</v>
      </c>
    </row>
    <row r="4635" spans="1:18" ht="78.75">
      <c r="A4635" s="8" t="s">
        <v>32184</v>
      </c>
      <c r="B4635" s="3" t="s">
        <v>32185</v>
      </c>
      <c r="C4635" s="4" t="s">
        <v>24068</v>
      </c>
      <c r="D4635" s="3" t="s">
        <v>32186</v>
      </c>
      <c r="E4635" s="6">
        <v>43944.875914351855</v>
      </c>
      <c r="F4635" s="3"/>
      <c r="G4635" s="3"/>
      <c r="H4635" s="3"/>
      <c r="I4635" s="3"/>
      <c r="J4635" s="3" t="s">
        <v>32187</v>
      </c>
      <c r="K4635" s="3"/>
      <c r="L4635" s="7" t="s">
        <v>27</v>
      </c>
      <c r="M4635" s="14" t="s">
        <v>32188</v>
      </c>
      <c r="N4635" s="3">
        <v>1022</v>
      </c>
      <c r="O4635" s="3">
        <v>1698</v>
      </c>
      <c r="P4635" s="3" t="s">
        <v>32189</v>
      </c>
      <c r="Q4635" s="17" t="s">
        <v>32190</v>
      </c>
      <c r="R4635" s="7" t="s">
        <v>24073</v>
      </c>
    </row>
    <row r="4636" spans="1:18" ht="78.75">
      <c r="A4636" s="8" t="s">
        <v>32191</v>
      </c>
      <c r="B4636" s="3" t="s">
        <v>32192</v>
      </c>
      <c r="C4636" s="4" t="s">
        <v>21756</v>
      </c>
      <c r="D4636" s="3" t="s">
        <v>32193</v>
      </c>
      <c r="E4636" s="6">
        <v>43944.875891203701</v>
      </c>
      <c r="F4636" s="3"/>
      <c r="G4636" s="3"/>
      <c r="H4636" s="3"/>
      <c r="I4636" s="3"/>
      <c r="J4636" s="3" t="s">
        <v>32194</v>
      </c>
      <c r="K4636" s="3"/>
      <c r="L4636" s="7" t="s">
        <v>27</v>
      </c>
      <c r="M4636" s="14" t="s">
        <v>32195</v>
      </c>
      <c r="N4636" s="3">
        <v>1329</v>
      </c>
      <c r="O4636" s="3">
        <v>1598</v>
      </c>
      <c r="P4636" s="3"/>
      <c r="Q4636" s="17" t="s">
        <v>32196</v>
      </c>
      <c r="R4636" s="7" t="s">
        <v>21761</v>
      </c>
    </row>
    <row r="4637" spans="1:18" ht="78.75">
      <c r="A4637" s="8" t="s">
        <v>32197</v>
      </c>
      <c r="B4637" s="3" t="s">
        <v>32198</v>
      </c>
      <c r="C4637" s="4" t="s">
        <v>21756</v>
      </c>
      <c r="D4637" s="3" t="s">
        <v>32199</v>
      </c>
      <c r="E4637" s="6">
        <v>43944.875798611116</v>
      </c>
      <c r="F4637" s="3"/>
      <c r="G4637" s="3"/>
      <c r="H4637" s="3"/>
      <c r="I4637" s="3"/>
      <c r="J4637" s="3" t="s">
        <v>32200</v>
      </c>
      <c r="K4637" s="3"/>
      <c r="L4637" s="7" t="s">
        <v>57</v>
      </c>
      <c r="M4637" s="14" t="s">
        <v>32201</v>
      </c>
      <c r="N4637" s="3">
        <v>4955</v>
      </c>
      <c r="O4637" s="3">
        <v>5109</v>
      </c>
      <c r="P4637" s="3" t="s">
        <v>1265</v>
      </c>
      <c r="Q4637" s="17" t="s">
        <v>32202</v>
      </c>
      <c r="R4637" s="7" t="s">
        <v>21761</v>
      </c>
    </row>
    <row r="4638" spans="1:18" ht="33.75">
      <c r="A4638" s="8" t="s">
        <v>32203</v>
      </c>
      <c r="B4638" s="3" t="s">
        <v>32204</v>
      </c>
      <c r="C4638" s="4" t="s">
        <v>6901</v>
      </c>
      <c r="D4638" s="3" t="s">
        <v>32205</v>
      </c>
      <c r="E4638" s="6">
        <v>43944.875787037032</v>
      </c>
      <c r="F4638" s="3"/>
      <c r="G4638" s="3"/>
      <c r="H4638" s="3"/>
      <c r="I4638" s="3"/>
      <c r="J4638" s="3" t="s">
        <v>32206</v>
      </c>
      <c r="K4638" s="3"/>
      <c r="L4638" s="7" t="s">
        <v>27</v>
      </c>
      <c r="M4638" s="14" t="s">
        <v>32207</v>
      </c>
      <c r="N4638" s="3">
        <v>3399</v>
      </c>
      <c r="O4638" s="3">
        <v>3349</v>
      </c>
      <c r="P4638" s="3"/>
      <c r="Q4638" s="17" t="s">
        <v>32208</v>
      </c>
      <c r="R4638" s="7" t="s">
        <v>6907</v>
      </c>
    </row>
    <row r="4639" spans="1:18" ht="45">
      <c r="A4639" s="8" t="s">
        <v>32209</v>
      </c>
      <c r="B4639" s="3" t="s">
        <v>32210</v>
      </c>
      <c r="C4639" s="4" t="s">
        <v>23576</v>
      </c>
      <c r="D4639" s="3" t="s">
        <v>32211</v>
      </c>
      <c r="E4639" s="6">
        <v>43944.87568287037</v>
      </c>
      <c r="F4639" s="3"/>
      <c r="G4639" s="3"/>
      <c r="H4639" s="3"/>
      <c r="I4639" s="3"/>
      <c r="J4639" s="3" t="s">
        <v>32212</v>
      </c>
      <c r="K4639" s="3"/>
      <c r="L4639" s="7" t="s">
        <v>57</v>
      </c>
      <c r="M4639" s="14" t="s">
        <v>32213</v>
      </c>
      <c r="N4639" s="3">
        <v>620</v>
      </c>
      <c r="O4639" s="3">
        <v>568</v>
      </c>
      <c r="P4639" s="3"/>
      <c r="Q4639" s="17" t="s">
        <v>32214</v>
      </c>
      <c r="R4639" s="7" t="s">
        <v>23580</v>
      </c>
    </row>
    <row r="4640" spans="1:18" ht="101.25">
      <c r="A4640" s="8" t="s">
        <v>32215</v>
      </c>
      <c r="B4640" s="3" t="s">
        <v>32216</v>
      </c>
      <c r="C4640" s="4" t="s">
        <v>32217</v>
      </c>
      <c r="D4640" s="3" t="s">
        <v>32218</v>
      </c>
      <c r="E4640" s="6">
        <v>43944.875625000001</v>
      </c>
      <c r="F4640" s="3"/>
      <c r="G4640" s="3"/>
      <c r="H4640" s="3"/>
      <c r="I4640" s="3"/>
      <c r="J4640" s="3" t="s">
        <v>32219</v>
      </c>
      <c r="K4640" s="3"/>
      <c r="L4640" s="7" t="s">
        <v>178</v>
      </c>
      <c r="M4640" s="14" t="s">
        <v>32220</v>
      </c>
      <c r="N4640" s="3">
        <v>6</v>
      </c>
      <c r="O4640" s="3">
        <v>27</v>
      </c>
      <c r="P4640" s="3" t="s">
        <v>14289</v>
      </c>
      <c r="Q4640" s="17" t="s">
        <v>32221</v>
      </c>
      <c r="R4640" s="7" t="s">
        <v>32222</v>
      </c>
    </row>
    <row r="4641" spans="1:18" ht="67.5">
      <c r="A4641" s="8" t="s">
        <v>32223</v>
      </c>
      <c r="B4641" s="3" t="s">
        <v>32224</v>
      </c>
      <c r="C4641" s="4" t="s">
        <v>32225</v>
      </c>
      <c r="D4641" s="3" t="s">
        <v>32226</v>
      </c>
      <c r="E4641" s="6">
        <v>43944.875601851847</v>
      </c>
      <c r="F4641" s="3"/>
      <c r="G4641" s="3"/>
      <c r="H4641" s="3"/>
      <c r="I4641" s="3"/>
      <c r="J4641" s="3" t="s">
        <v>32227</v>
      </c>
      <c r="K4641" s="3"/>
      <c r="L4641" s="7" t="s">
        <v>27</v>
      </c>
      <c r="M4641" s="14" t="s">
        <v>32228</v>
      </c>
      <c r="N4641" s="3">
        <v>46</v>
      </c>
      <c r="O4641" s="3">
        <v>81</v>
      </c>
      <c r="P4641" s="3"/>
      <c r="Q4641" s="17" t="s">
        <v>32229</v>
      </c>
      <c r="R4641" s="7" t="s">
        <v>32230</v>
      </c>
    </row>
    <row r="4642" spans="1:18" ht="56.25">
      <c r="A4642" s="8" t="s">
        <v>32231</v>
      </c>
      <c r="B4642" s="3" t="s">
        <v>32232</v>
      </c>
      <c r="C4642" s="4" t="s">
        <v>32233</v>
      </c>
      <c r="D4642" s="3" t="s">
        <v>32234</v>
      </c>
      <c r="E4642" s="6">
        <v>43944.875555555554</v>
      </c>
      <c r="F4642" s="3"/>
      <c r="G4642" s="3"/>
      <c r="H4642" s="3"/>
      <c r="I4642" s="3"/>
      <c r="J4642" s="3" t="s">
        <v>32235</v>
      </c>
      <c r="K4642" s="3"/>
      <c r="L4642" s="7" t="s">
        <v>1400</v>
      </c>
      <c r="M4642" s="14" t="s">
        <v>32236</v>
      </c>
      <c r="N4642" s="3">
        <v>1225</v>
      </c>
      <c r="O4642" s="3">
        <v>1708</v>
      </c>
      <c r="P4642" s="3" t="s">
        <v>32237</v>
      </c>
      <c r="Q4642" s="17" t="s">
        <v>32238</v>
      </c>
      <c r="R4642" s="7" t="s">
        <v>32239</v>
      </c>
    </row>
    <row r="4643" spans="1:18" ht="78.75">
      <c r="A4643" s="8" t="s">
        <v>32240</v>
      </c>
      <c r="B4643" s="3" t="s">
        <v>32241</v>
      </c>
      <c r="C4643" s="4" t="s">
        <v>21756</v>
      </c>
      <c r="D4643" s="3" t="s">
        <v>32242</v>
      </c>
      <c r="E4643" s="6">
        <v>43944.875520833331</v>
      </c>
      <c r="F4643" s="3"/>
      <c r="G4643" s="3"/>
      <c r="H4643" s="3"/>
      <c r="I4643" s="3"/>
      <c r="J4643" s="3" t="s">
        <v>32243</v>
      </c>
      <c r="K4643" s="3"/>
      <c r="L4643" s="7" t="s">
        <v>27</v>
      </c>
      <c r="M4643" s="14" t="s">
        <v>32244</v>
      </c>
      <c r="N4643" s="3">
        <v>1447</v>
      </c>
      <c r="O4643" s="3">
        <v>484</v>
      </c>
      <c r="P4643" s="3" t="s">
        <v>32245</v>
      </c>
      <c r="Q4643" s="17" t="s">
        <v>32246</v>
      </c>
      <c r="R4643" s="7" t="s">
        <v>21761</v>
      </c>
    </row>
    <row r="4644" spans="1:18" ht="22.5">
      <c r="A4644" s="8" t="s">
        <v>32247</v>
      </c>
      <c r="B4644" s="3" t="s">
        <v>32248</v>
      </c>
      <c r="C4644" s="4" t="s">
        <v>32249</v>
      </c>
      <c r="D4644" s="3" t="s">
        <v>32242</v>
      </c>
      <c r="E4644" s="6">
        <v>43944.875520833331</v>
      </c>
      <c r="F4644" s="3"/>
      <c r="G4644" s="3"/>
      <c r="H4644" s="3"/>
      <c r="I4644" s="3"/>
      <c r="J4644" s="3" t="s">
        <v>32250</v>
      </c>
      <c r="K4644" s="3"/>
      <c r="L4644" s="7" t="s">
        <v>656</v>
      </c>
      <c r="M4644" s="14" t="s">
        <v>32251</v>
      </c>
      <c r="N4644" s="3">
        <v>1420706</v>
      </c>
      <c r="O4644" s="3">
        <v>51550</v>
      </c>
      <c r="P4644" s="3" t="s">
        <v>6265</v>
      </c>
      <c r="Q4644" s="17" t="s">
        <v>32252</v>
      </c>
      <c r="R4644" s="7" t="s">
        <v>32253</v>
      </c>
    </row>
    <row r="4645" spans="1:18" ht="78.75">
      <c r="A4645" s="8" t="s">
        <v>32254</v>
      </c>
      <c r="B4645" s="3" t="s">
        <v>32255</v>
      </c>
      <c r="C4645" s="4" t="s">
        <v>21756</v>
      </c>
      <c r="D4645" s="3" t="s">
        <v>32256</v>
      </c>
      <c r="E4645" s="6">
        <v>43944.875451388885</v>
      </c>
      <c r="F4645" s="3"/>
      <c r="G4645" s="3"/>
      <c r="H4645" s="3"/>
      <c r="I4645" s="3"/>
      <c r="J4645" s="3" t="s">
        <v>32257</v>
      </c>
      <c r="K4645" s="3"/>
      <c r="L4645" s="7" t="s">
        <v>27</v>
      </c>
      <c r="M4645" s="14" t="s">
        <v>32258</v>
      </c>
      <c r="N4645" s="3">
        <v>1033</v>
      </c>
      <c r="O4645" s="3">
        <v>911</v>
      </c>
      <c r="P4645" s="3" t="s">
        <v>32259</v>
      </c>
      <c r="Q4645" s="17" t="s">
        <v>32260</v>
      </c>
      <c r="R4645" s="7" t="s">
        <v>21761</v>
      </c>
    </row>
    <row r="4646" spans="1:18" ht="56.25">
      <c r="A4646" s="8" t="s">
        <v>32261</v>
      </c>
      <c r="B4646" s="3" t="s">
        <v>32262</v>
      </c>
      <c r="C4646" s="4" t="s">
        <v>32263</v>
      </c>
      <c r="D4646" s="3" t="s">
        <v>32264</v>
      </c>
      <c r="E4646" s="6">
        <v>43944.875416666662</v>
      </c>
      <c r="F4646" s="3"/>
      <c r="G4646" s="3"/>
      <c r="H4646" s="3"/>
      <c r="I4646" s="3"/>
      <c r="J4646" s="3" t="s">
        <v>32265</v>
      </c>
      <c r="K4646" s="3"/>
      <c r="L4646" s="7" t="s">
        <v>1400</v>
      </c>
      <c r="M4646" s="14" t="s">
        <v>32266</v>
      </c>
      <c r="N4646" s="3">
        <v>142772</v>
      </c>
      <c r="O4646" s="3">
        <v>595</v>
      </c>
      <c r="P4646" s="3" t="s">
        <v>14567</v>
      </c>
      <c r="Q4646" s="17" t="s">
        <v>32267</v>
      </c>
      <c r="R4646" s="7" t="s">
        <v>32268</v>
      </c>
    </row>
    <row r="4647" spans="1:18" ht="101.25">
      <c r="A4647" s="8" t="s">
        <v>32269</v>
      </c>
      <c r="B4647" s="3" t="s">
        <v>32270</v>
      </c>
      <c r="C4647" s="4" t="s">
        <v>21534</v>
      </c>
      <c r="D4647" s="3" t="s">
        <v>32264</v>
      </c>
      <c r="E4647" s="6">
        <v>43944.875416666662</v>
      </c>
      <c r="F4647" s="3"/>
      <c r="G4647" s="3"/>
      <c r="H4647" s="3"/>
      <c r="I4647" s="3"/>
      <c r="J4647" s="3" t="s">
        <v>32271</v>
      </c>
      <c r="K4647" s="3"/>
      <c r="L4647" s="7" t="s">
        <v>27</v>
      </c>
      <c r="M4647" s="14" t="s">
        <v>32272</v>
      </c>
      <c r="N4647" s="3">
        <v>20</v>
      </c>
      <c r="O4647" s="3">
        <v>64</v>
      </c>
      <c r="P4647" s="3" t="s">
        <v>31940</v>
      </c>
      <c r="Q4647" s="17" t="s">
        <v>32273</v>
      </c>
      <c r="R4647" s="7" t="s">
        <v>21538</v>
      </c>
    </row>
    <row r="4648" spans="1:18" ht="45">
      <c r="A4648" s="8" t="s">
        <v>32274</v>
      </c>
      <c r="B4648" s="3" t="s">
        <v>32275</v>
      </c>
      <c r="C4648" s="4" t="s">
        <v>32276</v>
      </c>
      <c r="D4648" s="3" t="s">
        <v>32277</v>
      </c>
      <c r="E4648" s="6">
        <v>43944.875347222223</v>
      </c>
      <c r="F4648" s="3"/>
      <c r="G4648" s="3"/>
      <c r="H4648" s="3"/>
      <c r="I4648" s="3"/>
      <c r="J4648" s="3" t="s">
        <v>32278</v>
      </c>
      <c r="K4648" s="3"/>
      <c r="L4648" s="7" t="s">
        <v>10798</v>
      </c>
      <c r="M4648" s="14" t="s">
        <v>32279</v>
      </c>
      <c r="N4648" s="3">
        <v>2136</v>
      </c>
      <c r="O4648" s="3">
        <v>764</v>
      </c>
      <c r="P4648" s="3" t="s">
        <v>1740</v>
      </c>
      <c r="Q4648" s="17" t="s">
        <v>32280</v>
      </c>
      <c r="R4648" s="7" t="s">
        <v>32281</v>
      </c>
    </row>
    <row r="4649" spans="1:18" ht="78.75">
      <c r="A4649" s="8" t="s">
        <v>32282</v>
      </c>
      <c r="B4649" s="3" t="s">
        <v>32283</v>
      </c>
      <c r="C4649" s="4" t="s">
        <v>21756</v>
      </c>
      <c r="D4649" s="3" t="s">
        <v>32284</v>
      </c>
      <c r="E4649" s="6">
        <v>43944.875289351854</v>
      </c>
      <c r="F4649" s="3"/>
      <c r="G4649" s="3"/>
      <c r="H4649" s="3"/>
      <c r="I4649" s="3"/>
      <c r="J4649" s="3" t="s">
        <v>32285</v>
      </c>
      <c r="K4649" s="3"/>
      <c r="L4649" s="7" t="s">
        <v>178</v>
      </c>
      <c r="M4649" s="14" t="s">
        <v>32286</v>
      </c>
      <c r="N4649" s="3">
        <v>57</v>
      </c>
      <c r="O4649" s="3">
        <v>241</v>
      </c>
      <c r="P4649" s="3"/>
      <c r="Q4649" s="17" t="s">
        <v>32287</v>
      </c>
      <c r="R4649" s="7" t="s">
        <v>21761</v>
      </c>
    </row>
    <row r="4650" spans="1:18" ht="78.75">
      <c r="A4650" s="8" t="s">
        <v>32288</v>
      </c>
      <c r="B4650" s="3" t="s">
        <v>32289</v>
      </c>
      <c r="C4650" s="4" t="s">
        <v>21756</v>
      </c>
      <c r="D4650" s="3" t="s">
        <v>32290</v>
      </c>
      <c r="E4650" s="6">
        <v>43944.875173611115</v>
      </c>
      <c r="F4650" s="3"/>
      <c r="G4650" s="3"/>
      <c r="H4650" s="3"/>
      <c r="I4650" s="3"/>
      <c r="J4650" s="3" t="s">
        <v>32291</v>
      </c>
      <c r="K4650" s="3"/>
      <c r="L4650" s="7" t="s">
        <v>27</v>
      </c>
      <c r="M4650" s="14" t="s">
        <v>32292</v>
      </c>
      <c r="N4650" s="3">
        <v>419</v>
      </c>
      <c r="O4650" s="3">
        <v>1011</v>
      </c>
      <c r="P4650" s="3" t="s">
        <v>32293</v>
      </c>
      <c r="Q4650" s="17" t="s">
        <v>32294</v>
      </c>
      <c r="R4650" s="7" t="s">
        <v>21761</v>
      </c>
    </row>
    <row r="4651" spans="1:18" ht="33.75">
      <c r="A4651" s="8" t="s">
        <v>32295</v>
      </c>
      <c r="B4651" s="3" t="s">
        <v>32296</v>
      </c>
      <c r="C4651" s="4" t="s">
        <v>31890</v>
      </c>
      <c r="D4651" s="3" t="s">
        <v>32290</v>
      </c>
      <c r="E4651" s="6">
        <v>43944.875173611115</v>
      </c>
      <c r="F4651" s="3"/>
      <c r="G4651" s="3"/>
      <c r="H4651" s="3"/>
      <c r="I4651" s="3"/>
      <c r="J4651" s="3" t="s">
        <v>32297</v>
      </c>
      <c r="K4651" s="3"/>
      <c r="L4651" s="7" t="s">
        <v>27</v>
      </c>
      <c r="M4651" s="14" t="s">
        <v>32298</v>
      </c>
      <c r="N4651" s="3">
        <v>30</v>
      </c>
      <c r="O4651" s="3">
        <v>185</v>
      </c>
      <c r="P4651" s="3"/>
      <c r="Q4651" s="17" t="s">
        <v>32299</v>
      </c>
      <c r="R4651" s="7" t="s">
        <v>31896</v>
      </c>
    </row>
    <row r="4652" spans="1:18" ht="67.5">
      <c r="A4652" s="8" t="s">
        <v>32300</v>
      </c>
      <c r="B4652" s="3" t="s">
        <v>32301</v>
      </c>
      <c r="C4652" s="4" t="s">
        <v>32302</v>
      </c>
      <c r="D4652" s="3" t="s">
        <v>32303</v>
      </c>
      <c r="E4652" s="6">
        <v>43944.875138888892</v>
      </c>
      <c r="F4652" s="3"/>
      <c r="G4652" s="3"/>
      <c r="H4652" s="3"/>
      <c r="I4652" s="3"/>
      <c r="J4652" s="3" t="s">
        <v>32304</v>
      </c>
      <c r="K4652" s="3"/>
      <c r="L4652" s="7" t="s">
        <v>57</v>
      </c>
      <c r="M4652" s="14" t="s">
        <v>32305</v>
      </c>
      <c r="N4652" s="3">
        <v>49</v>
      </c>
      <c r="O4652" s="3">
        <v>120</v>
      </c>
      <c r="P4652" s="3" t="s">
        <v>21237</v>
      </c>
      <c r="Q4652" s="17" t="s">
        <v>32306</v>
      </c>
      <c r="R4652" s="7" t="s">
        <v>32307</v>
      </c>
    </row>
    <row r="4653" spans="1:18" ht="78.75">
      <c r="A4653" s="8" t="s">
        <v>32308</v>
      </c>
      <c r="B4653" s="3" t="s">
        <v>32309</v>
      </c>
      <c r="C4653" s="4" t="s">
        <v>21756</v>
      </c>
      <c r="D4653" s="3" t="s">
        <v>32310</v>
      </c>
      <c r="E4653" s="6">
        <v>43944.874965277777</v>
      </c>
      <c r="F4653" s="3"/>
      <c r="G4653" s="3"/>
      <c r="H4653" s="3"/>
      <c r="I4653" s="3"/>
      <c r="J4653" s="3" t="s">
        <v>32311</v>
      </c>
      <c r="K4653" s="3"/>
      <c r="L4653" s="7" t="s">
        <v>57</v>
      </c>
      <c r="M4653" s="14" t="s">
        <v>32312</v>
      </c>
      <c r="N4653" s="3">
        <v>2044</v>
      </c>
      <c r="O4653" s="3">
        <v>2867</v>
      </c>
      <c r="P4653" s="3" t="s">
        <v>9041</v>
      </c>
      <c r="Q4653" s="17" t="s">
        <v>32313</v>
      </c>
      <c r="R4653" s="7" t="s">
        <v>21761</v>
      </c>
    </row>
    <row r="4654" spans="1:18" ht="22.5">
      <c r="A4654" s="8" t="s">
        <v>32314</v>
      </c>
      <c r="B4654" s="3" t="s">
        <v>32315</v>
      </c>
      <c r="C4654" s="4" t="s">
        <v>32316</v>
      </c>
      <c r="D4654" s="3" t="s">
        <v>32317</v>
      </c>
      <c r="E4654" s="6">
        <v>43944.874930555554</v>
      </c>
      <c r="F4654" s="3"/>
      <c r="G4654" s="3"/>
      <c r="H4654" s="3"/>
      <c r="I4654" s="3"/>
      <c r="J4654" s="3" t="s">
        <v>32318</v>
      </c>
      <c r="K4654" s="3"/>
      <c r="L4654" s="7" t="s">
        <v>57</v>
      </c>
      <c r="M4654" s="14" t="s">
        <v>32319</v>
      </c>
      <c r="N4654" s="3">
        <v>40</v>
      </c>
      <c r="O4654" s="3">
        <v>1214</v>
      </c>
      <c r="P4654" s="3" t="s">
        <v>266</v>
      </c>
      <c r="Q4654" s="17" t="s">
        <v>32320</v>
      </c>
      <c r="R4654" s="7" t="s">
        <v>32321</v>
      </c>
    </row>
    <row r="4655" spans="1:18" ht="78.75">
      <c r="A4655" s="8" t="s">
        <v>32322</v>
      </c>
      <c r="B4655" s="3" t="s">
        <v>32323</v>
      </c>
      <c r="C4655" s="4" t="s">
        <v>21756</v>
      </c>
      <c r="D4655" s="3" t="s">
        <v>32324</v>
      </c>
      <c r="E4655" s="6">
        <v>43944.874918981484</v>
      </c>
      <c r="F4655" s="3"/>
      <c r="G4655" s="3"/>
      <c r="H4655" s="3"/>
      <c r="I4655" s="3"/>
      <c r="J4655" s="3" t="s">
        <v>32325</v>
      </c>
      <c r="K4655" s="3"/>
      <c r="L4655" s="7" t="s">
        <v>27</v>
      </c>
      <c r="M4655" s="14" t="s">
        <v>32326</v>
      </c>
      <c r="N4655" s="3">
        <v>61</v>
      </c>
      <c r="O4655" s="3">
        <v>7</v>
      </c>
      <c r="P4655" s="3"/>
      <c r="Q4655" s="17" t="s">
        <v>32327</v>
      </c>
      <c r="R4655" s="7" t="s">
        <v>21761</v>
      </c>
    </row>
    <row r="4656" spans="1:18" ht="78.75">
      <c r="A4656" s="8" t="s">
        <v>32328</v>
      </c>
      <c r="B4656" s="3" t="s">
        <v>32329</v>
      </c>
      <c r="C4656" s="4" t="s">
        <v>21756</v>
      </c>
      <c r="D4656" s="3" t="s">
        <v>32330</v>
      </c>
      <c r="E4656" s="6">
        <v>43944.874907407408</v>
      </c>
      <c r="F4656" s="3"/>
      <c r="G4656" s="3"/>
      <c r="H4656" s="3"/>
      <c r="I4656" s="3"/>
      <c r="J4656" s="3" t="s">
        <v>32331</v>
      </c>
      <c r="K4656" s="3"/>
      <c r="L4656" s="7" t="s">
        <v>27</v>
      </c>
      <c r="M4656" s="14" t="s">
        <v>32332</v>
      </c>
      <c r="N4656" s="3">
        <v>1421</v>
      </c>
      <c r="O4656" s="3">
        <v>1809</v>
      </c>
      <c r="P4656" s="3"/>
      <c r="Q4656" s="17" t="s">
        <v>32333</v>
      </c>
      <c r="R4656" s="7" t="s">
        <v>21761</v>
      </c>
    </row>
    <row r="4657" spans="1:18" ht="67.5">
      <c r="A4657" s="8" t="s">
        <v>32334</v>
      </c>
      <c r="B4657" s="3" t="s">
        <v>32335</v>
      </c>
      <c r="C4657" s="4" t="s">
        <v>21588</v>
      </c>
      <c r="D4657" s="3" t="s">
        <v>32336</v>
      </c>
      <c r="E4657" s="6">
        <v>43944.874814814815</v>
      </c>
      <c r="F4657" s="3"/>
      <c r="G4657" s="3"/>
      <c r="H4657" s="3"/>
      <c r="I4657" s="3"/>
      <c r="J4657" s="3" t="s">
        <v>32337</v>
      </c>
      <c r="K4657" s="3"/>
      <c r="L4657" s="7" t="s">
        <v>27</v>
      </c>
      <c r="M4657" s="14" t="s">
        <v>32338</v>
      </c>
      <c r="N4657" s="3">
        <v>14</v>
      </c>
      <c r="O4657" s="3">
        <v>90</v>
      </c>
      <c r="P4657" s="3"/>
      <c r="Q4657" s="17" t="s">
        <v>32339</v>
      </c>
      <c r="R4657" s="7" t="s">
        <v>21593</v>
      </c>
    </row>
    <row r="4658" spans="1:18" ht="56.25">
      <c r="A4658" s="8" t="s">
        <v>32340</v>
      </c>
      <c r="B4658" s="3" t="s">
        <v>32341</v>
      </c>
      <c r="C4658" s="4" t="s">
        <v>26671</v>
      </c>
      <c r="D4658" s="3" t="s">
        <v>32342</v>
      </c>
      <c r="E4658" s="6">
        <v>43944.874791666662</v>
      </c>
      <c r="F4658" s="3"/>
      <c r="G4658" s="3"/>
      <c r="H4658" s="3"/>
      <c r="I4658" s="3"/>
      <c r="J4658" s="3" t="s">
        <v>32343</v>
      </c>
      <c r="K4658" s="3"/>
      <c r="L4658" s="7" t="s">
        <v>27</v>
      </c>
      <c r="M4658" s="14" t="s">
        <v>32344</v>
      </c>
      <c r="N4658" s="3">
        <v>439</v>
      </c>
      <c r="O4658" s="3">
        <v>831</v>
      </c>
      <c r="P4658" s="3" t="s">
        <v>286</v>
      </c>
      <c r="Q4658" s="17" t="s">
        <v>32345</v>
      </c>
      <c r="R4658" s="7" t="s">
        <v>26676</v>
      </c>
    </row>
    <row r="4659" spans="1:18" ht="45">
      <c r="A4659" s="8" t="s">
        <v>32346</v>
      </c>
      <c r="B4659" s="3" t="s">
        <v>18692</v>
      </c>
      <c r="C4659" s="4" t="s">
        <v>21853</v>
      </c>
      <c r="D4659" s="3" t="s">
        <v>32347</v>
      </c>
      <c r="E4659" s="6">
        <v>43944.874768518523</v>
      </c>
      <c r="F4659" s="3"/>
      <c r="G4659" s="3"/>
      <c r="H4659" s="3"/>
      <c r="I4659" s="3"/>
      <c r="J4659" s="3" t="s">
        <v>18694</v>
      </c>
      <c r="K4659" s="3"/>
      <c r="L4659" s="7" t="s">
        <v>57</v>
      </c>
      <c r="M4659" s="14" t="s">
        <v>18695</v>
      </c>
      <c r="N4659" s="3">
        <v>320</v>
      </c>
      <c r="O4659" s="3">
        <v>279</v>
      </c>
      <c r="P4659" s="3"/>
      <c r="Q4659" s="17" t="s">
        <v>32348</v>
      </c>
      <c r="R4659" s="7" t="s">
        <v>21857</v>
      </c>
    </row>
    <row r="4660" spans="1:18" ht="67.5">
      <c r="A4660" s="8" t="s">
        <v>32349</v>
      </c>
      <c r="B4660" s="3" t="s">
        <v>19915</v>
      </c>
      <c r="C4660" s="4" t="s">
        <v>21434</v>
      </c>
      <c r="D4660" s="3" t="s">
        <v>32350</v>
      </c>
      <c r="E4660" s="6">
        <v>43944.8746875</v>
      </c>
      <c r="F4660" s="3"/>
      <c r="G4660" s="3"/>
      <c r="H4660" s="3"/>
      <c r="I4660" s="3"/>
      <c r="J4660" s="3" t="s">
        <v>19917</v>
      </c>
      <c r="K4660" s="3"/>
      <c r="L4660" s="7" t="s">
        <v>57</v>
      </c>
      <c r="M4660" s="14" t="s">
        <v>19918</v>
      </c>
      <c r="N4660" s="3">
        <v>300</v>
      </c>
      <c r="O4660" s="3">
        <v>947</v>
      </c>
      <c r="P4660" s="3" t="s">
        <v>19604</v>
      </c>
      <c r="Q4660" s="17" t="s">
        <v>32351</v>
      </c>
      <c r="R4660" s="7" t="s">
        <v>21437</v>
      </c>
    </row>
    <row r="4661" spans="1:18" ht="33.75">
      <c r="A4661" s="8" t="s">
        <v>32352</v>
      </c>
      <c r="B4661" s="3" t="s">
        <v>32353</v>
      </c>
      <c r="C4661" s="4" t="s">
        <v>6901</v>
      </c>
      <c r="D4661" s="3" t="s">
        <v>32354</v>
      </c>
      <c r="E4661" s="6">
        <v>43944.874560185184</v>
      </c>
      <c r="F4661" s="3"/>
      <c r="G4661" s="3"/>
      <c r="H4661" s="3"/>
      <c r="I4661" s="3"/>
      <c r="J4661" s="3" t="s">
        <v>32355</v>
      </c>
      <c r="K4661" s="3"/>
      <c r="L4661" s="7" t="s">
        <v>178</v>
      </c>
      <c r="M4661" s="14" t="s">
        <v>32356</v>
      </c>
      <c r="N4661" s="3">
        <v>627</v>
      </c>
      <c r="O4661" s="3">
        <v>213</v>
      </c>
      <c r="P4661" s="3"/>
      <c r="Q4661" s="17" t="s">
        <v>32357</v>
      </c>
      <c r="R4661" s="7" t="s">
        <v>6907</v>
      </c>
    </row>
    <row r="4662" spans="1:18" ht="101.25">
      <c r="A4662" s="8" t="s">
        <v>32358</v>
      </c>
      <c r="B4662" s="3" t="s">
        <v>32359</v>
      </c>
      <c r="C4662" s="4" t="s">
        <v>21534</v>
      </c>
      <c r="D4662" s="3" t="s">
        <v>32360</v>
      </c>
      <c r="E4662" s="6">
        <v>43944.874479166669</v>
      </c>
      <c r="F4662" s="3"/>
      <c r="G4662" s="3"/>
      <c r="H4662" s="3"/>
      <c r="I4662" s="3"/>
      <c r="J4662" s="3" t="s">
        <v>32361</v>
      </c>
      <c r="K4662" s="3"/>
      <c r="L4662" s="7" t="s">
        <v>57</v>
      </c>
      <c r="M4662" s="14" t="s">
        <v>32362</v>
      </c>
      <c r="N4662" s="3">
        <v>1305</v>
      </c>
      <c r="O4662" s="3">
        <v>550</v>
      </c>
      <c r="P4662" s="3" t="s">
        <v>32363</v>
      </c>
      <c r="Q4662" s="17" t="s">
        <v>32364</v>
      </c>
      <c r="R4662" s="7" t="s">
        <v>21538</v>
      </c>
    </row>
    <row r="4663" spans="1:18" ht="67.5">
      <c r="A4663" s="8" t="s">
        <v>32365</v>
      </c>
      <c r="B4663" s="3" t="s">
        <v>32366</v>
      </c>
      <c r="C4663" s="4" t="s">
        <v>25022</v>
      </c>
      <c r="D4663" s="3" t="s">
        <v>32367</v>
      </c>
      <c r="E4663" s="6">
        <v>43944.874456018515</v>
      </c>
      <c r="F4663" s="3"/>
      <c r="G4663" s="3"/>
      <c r="H4663" s="3"/>
      <c r="I4663" s="3"/>
      <c r="J4663" s="3" t="s">
        <v>32368</v>
      </c>
      <c r="K4663" s="3"/>
      <c r="L4663" s="7" t="s">
        <v>27</v>
      </c>
      <c r="M4663" s="14" t="s">
        <v>340</v>
      </c>
      <c r="N4663" s="3">
        <v>29</v>
      </c>
      <c r="O4663" s="3">
        <v>857</v>
      </c>
      <c r="P4663" s="3"/>
      <c r="Q4663" s="17" t="s">
        <v>32369</v>
      </c>
      <c r="R4663" s="7" t="s">
        <v>25026</v>
      </c>
    </row>
    <row r="4664" spans="1:18" ht="45">
      <c r="A4664" s="8" t="s">
        <v>32370</v>
      </c>
      <c r="B4664" s="3" t="s">
        <v>32371</v>
      </c>
      <c r="C4664" s="4" t="s">
        <v>21976</v>
      </c>
      <c r="D4664" s="3" t="s">
        <v>32372</v>
      </c>
      <c r="E4664" s="6">
        <v>43944.874386574069</v>
      </c>
      <c r="F4664" s="3"/>
      <c r="G4664" s="3"/>
      <c r="H4664" s="3"/>
      <c r="I4664" s="3"/>
      <c r="J4664" s="3" t="s">
        <v>32373</v>
      </c>
      <c r="K4664" s="3"/>
      <c r="L4664" s="7" t="s">
        <v>27</v>
      </c>
      <c r="M4664" s="14" t="s">
        <v>32374</v>
      </c>
      <c r="N4664" s="3">
        <v>2487</v>
      </c>
      <c r="O4664" s="3">
        <v>212</v>
      </c>
      <c r="P4664" s="3" t="s">
        <v>32375</v>
      </c>
      <c r="Q4664" s="17" t="s">
        <v>32376</v>
      </c>
      <c r="R4664" s="7" t="s">
        <v>521</v>
      </c>
    </row>
    <row r="4665" spans="1:18" ht="78.75">
      <c r="A4665" s="8" t="s">
        <v>32377</v>
      </c>
      <c r="B4665" s="3" t="s">
        <v>32378</v>
      </c>
      <c r="C4665" s="4" t="s">
        <v>21756</v>
      </c>
      <c r="D4665" s="3" t="s">
        <v>32379</v>
      </c>
      <c r="E4665" s="6">
        <v>43944.874305555553</v>
      </c>
      <c r="F4665" s="3"/>
      <c r="G4665" s="3"/>
      <c r="H4665" s="3"/>
      <c r="I4665" s="3"/>
      <c r="J4665" s="3" t="s">
        <v>32380</v>
      </c>
      <c r="K4665" s="3"/>
      <c r="L4665" s="7" t="s">
        <v>27</v>
      </c>
      <c r="M4665" s="14" t="s">
        <v>32381</v>
      </c>
      <c r="N4665" s="3">
        <v>1959</v>
      </c>
      <c r="O4665" s="3">
        <v>2166</v>
      </c>
      <c r="P4665" s="3"/>
      <c r="Q4665" s="17" t="s">
        <v>32382</v>
      </c>
      <c r="R4665" s="7" t="s">
        <v>21761</v>
      </c>
    </row>
    <row r="4666" spans="1:18" ht="67.5">
      <c r="A4666" s="8" t="s">
        <v>32383</v>
      </c>
      <c r="B4666" s="3" t="s">
        <v>28306</v>
      </c>
      <c r="C4666" s="4" t="s">
        <v>21582</v>
      </c>
      <c r="D4666" s="3" t="s">
        <v>32384</v>
      </c>
      <c r="E4666" s="6">
        <v>43944.874178240745</v>
      </c>
      <c r="F4666" s="3"/>
      <c r="G4666" s="3"/>
      <c r="H4666" s="3"/>
      <c r="I4666" s="3"/>
      <c r="J4666" s="3" t="s">
        <v>28308</v>
      </c>
      <c r="K4666" s="3"/>
      <c r="L4666" s="7" t="s">
        <v>178</v>
      </c>
      <c r="M4666" s="14" t="s">
        <v>28309</v>
      </c>
      <c r="N4666" s="3">
        <v>288</v>
      </c>
      <c r="O4666" s="3">
        <v>124</v>
      </c>
      <c r="P4666" s="3" t="s">
        <v>22928</v>
      </c>
      <c r="Q4666" s="17" t="s">
        <v>32385</v>
      </c>
      <c r="R4666" s="7" t="s">
        <v>21585</v>
      </c>
    </row>
    <row r="4667" spans="1:18" ht="33.75">
      <c r="A4667" s="8" t="s">
        <v>32386</v>
      </c>
      <c r="B4667" s="3" t="s">
        <v>32387</v>
      </c>
      <c r="C4667" s="4" t="s">
        <v>6901</v>
      </c>
      <c r="D4667" s="3" t="s">
        <v>32388</v>
      </c>
      <c r="E4667" s="6">
        <v>43944.874074074076</v>
      </c>
      <c r="F4667" s="3"/>
      <c r="G4667" s="3"/>
      <c r="H4667" s="3"/>
      <c r="I4667" s="3"/>
      <c r="J4667" s="3" t="s">
        <v>32389</v>
      </c>
      <c r="K4667" s="3"/>
      <c r="L4667" s="7" t="s">
        <v>57</v>
      </c>
      <c r="M4667" s="14" t="s">
        <v>32390</v>
      </c>
      <c r="N4667" s="3">
        <v>2226</v>
      </c>
      <c r="O4667" s="3">
        <v>1360</v>
      </c>
      <c r="P4667" s="3" t="s">
        <v>192</v>
      </c>
      <c r="Q4667" s="17" t="s">
        <v>32391</v>
      </c>
      <c r="R4667" s="7" t="s">
        <v>6907</v>
      </c>
    </row>
    <row r="4668" spans="1:18" ht="56.25">
      <c r="A4668" s="8" t="s">
        <v>32392</v>
      </c>
      <c r="B4668" s="3" t="s">
        <v>32393</v>
      </c>
      <c r="C4668" s="4" t="s">
        <v>21947</v>
      </c>
      <c r="D4668" s="3" t="s">
        <v>32394</v>
      </c>
      <c r="E4668" s="6">
        <v>43944.874062499999</v>
      </c>
      <c r="F4668" s="3"/>
      <c r="G4668" s="3"/>
      <c r="H4668" s="3"/>
      <c r="I4668" s="3"/>
      <c r="J4668" s="3" t="s">
        <v>32395</v>
      </c>
      <c r="K4668" s="3"/>
      <c r="L4668" s="7" t="s">
        <v>178</v>
      </c>
      <c r="M4668" s="14" t="s">
        <v>32396</v>
      </c>
      <c r="N4668" s="3">
        <v>1067</v>
      </c>
      <c r="O4668" s="3">
        <v>1951</v>
      </c>
      <c r="P4668" s="3"/>
      <c r="Q4668" s="17" t="s">
        <v>32397</v>
      </c>
      <c r="R4668" s="7" t="s">
        <v>21952</v>
      </c>
    </row>
    <row r="4669" spans="1:18" ht="67.5">
      <c r="A4669" s="8" t="s">
        <v>32398</v>
      </c>
      <c r="B4669" s="3" t="s">
        <v>32399</v>
      </c>
      <c r="C4669" s="4" t="s">
        <v>23009</v>
      </c>
      <c r="D4669" s="3" t="s">
        <v>32400</v>
      </c>
      <c r="E4669" s="6">
        <v>43944.87394675926</v>
      </c>
      <c r="F4669" s="3"/>
      <c r="G4669" s="3"/>
      <c r="H4669" s="3"/>
      <c r="I4669" s="3"/>
      <c r="J4669" s="3" t="s">
        <v>32401</v>
      </c>
      <c r="K4669" s="3"/>
      <c r="L4669" s="7" t="s">
        <v>178</v>
      </c>
      <c r="M4669" s="14" t="s">
        <v>32402</v>
      </c>
      <c r="N4669" s="3">
        <v>342</v>
      </c>
      <c r="O4669" s="3">
        <v>767</v>
      </c>
      <c r="P4669" s="3"/>
      <c r="Q4669" s="17" t="s">
        <v>32403</v>
      </c>
      <c r="R4669" s="7" t="s">
        <v>23014</v>
      </c>
    </row>
    <row r="4670" spans="1:18" ht="67.5">
      <c r="A4670" s="8" t="s">
        <v>32404</v>
      </c>
      <c r="B4670" s="3" t="s">
        <v>32405</v>
      </c>
      <c r="C4670" s="4" t="s">
        <v>32406</v>
      </c>
      <c r="D4670" s="3" t="s">
        <v>32407</v>
      </c>
      <c r="E4670" s="6">
        <v>43944.873923611114</v>
      </c>
      <c r="F4670" s="3"/>
      <c r="G4670" s="3"/>
      <c r="H4670" s="3"/>
      <c r="I4670" s="3"/>
      <c r="J4670" s="3" t="s">
        <v>32408</v>
      </c>
      <c r="K4670" s="3"/>
      <c r="L4670" s="7" t="s">
        <v>178</v>
      </c>
      <c r="M4670" s="14" t="s">
        <v>32409</v>
      </c>
      <c r="N4670" s="3">
        <v>22266</v>
      </c>
      <c r="O4670" s="3">
        <v>324</v>
      </c>
      <c r="P4670" s="3" t="s">
        <v>10062</v>
      </c>
      <c r="Q4670" s="17" t="s">
        <v>32410</v>
      </c>
      <c r="R4670" s="7" t="s">
        <v>32411</v>
      </c>
    </row>
    <row r="4671" spans="1:18" ht="67.5">
      <c r="A4671" s="8" t="s">
        <v>32412</v>
      </c>
      <c r="B4671" s="3" t="s">
        <v>32413</v>
      </c>
      <c r="C4671" s="4" t="s">
        <v>21468</v>
      </c>
      <c r="D4671" s="3" t="s">
        <v>32407</v>
      </c>
      <c r="E4671" s="6">
        <v>43944.873923611114</v>
      </c>
      <c r="F4671" s="3"/>
      <c r="G4671" s="3"/>
      <c r="H4671" s="3"/>
      <c r="I4671" s="3"/>
      <c r="J4671" s="3" t="s">
        <v>32414</v>
      </c>
      <c r="K4671" s="3"/>
      <c r="L4671" s="7" t="s">
        <v>27</v>
      </c>
      <c r="M4671" s="14" t="s">
        <v>32415</v>
      </c>
      <c r="N4671" s="3">
        <v>1947</v>
      </c>
      <c r="O4671" s="3">
        <v>1487</v>
      </c>
      <c r="P4671" s="3" t="s">
        <v>32416</v>
      </c>
      <c r="Q4671" s="17" t="s">
        <v>32417</v>
      </c>
      <c r="R4671" s="7" t="s">
        <v>21474</v>
      </c>
    </row>
    <row r="4672" spans="1:18" ht="56.25">
      <c r="A4672" s="8" t="s">
        <v>32418</v>
      </c>
      <c r="B4672" s="3" t="s">
        <v>32419</v>
      </c>
      <c r="C4672" s="4" t="s">
        <v>22365</v>
      </c>
      <c r="D4672" s="3" t="s">
        <v>32420</v>
      </c>
      <c r="E4672" s="6">
        <v>43944.873784722222</v>
      </c>
      <c r="F4672" s="3"/>
      <c r="G4672" s="3"/>
      <c r="H4672" s="3"/>
      <c r="I4672" s="3"/>
      <c r="J4672" s="3" t="s">
        <v>32421</v>
      </c>
      <c r="K4672" s="3"/>
      <c r="L4672" s="7" t="s">
        <v>27</v>
      </c>
      <c r="M4672" s="14" t="s">
        <v>32422</v>
      </c>
      <c r="N4672" s="3">
        <v>164</v>
      </c>
      <c r="O4672" s="3">
        <v>92</v>
      </c>
      <c r="P4672" s="3"/>
      <c r="Q4672" s="17" t="s">
        <v>32423</v>
      </c>
      <c r="R4672" s="7" t="s">
        <v>22370</v>
      </c>
    </row>
    <row r="4673" spans="1:18" ht="67.5">
      <c r="A4673" s="8" t="s">
        <v>32424</v>
      </c>
      <c r="B4673" s="3" t="s">
        <v>28306</v>
      </c>
      <c r="C4673" s="4" t="s">
        <v>21434</v>
      </c>
      <c r="D4673" s="3" t="s">
        <v>32425</v>
      </c>
      <c r="E4673" s="6">
        <v>43944.873738425929</v>
      </c>
      <c r="F4673" s="3"/>
      <c r="G4673" s="3"/>
      <c r="H4673" s="3"/>
      <c r="I4673" s="3"/>
      <c r="J4673" s="3" t="s">
        <v>28308</v>
      </c>
      <c r="K4673" s="3"/>
      <c r="L4673" s="7" t="s">
        <v>178</v>
      </c>
      <c r="M4673" s="14" t="s">
        <v>28309</v>
      </c>
      <c r="N4673" s="3">
        <v>288</v>
      </c>
      <c r="O4673" s="3">
        <v>124</v>
      </c>
      <c r="P4673" s="3" t="s">
        <v>22928</v>
      </c>
      <c r="Q4673" s="17" t="s">
        <v>32426</v>
      </c>
      <c r="R4673" s="7" t="s">
        <v>21437</v>
      </c>
    </row>
    <row r="4674" spans="1:18" ht="67.5">
      <c r="A4674" s="8" t="s">
        <v>32427</v>
      </c>
      <c r="B4674" s="3" t="s">
        <v>32428</v>
      </c>
      <c r="C4674" s="4" t="s">
        <v>21468</v>
      </c>
      <c r="D4674" s="3" t="s">
        <v>32429</v>
      </c>
      <c r="E4674" s="6">
        <v>43944.873726851853</v>
      </c>
      <c r="F4674" s="3"/>
      <c r="G4674" s="3"/>
      <c r="H4674" s="3"/>
      <c r="I4674" s="3"/>
      <c r="J4674" s="3" t="s">
        <v>32430</v>
      </c>
      <c r="K4674" s="3"/>
      <c r="L4674" s="7" t="s">
        <v>27</v>
      </c>
      <c r="M4674" s="14" t="s">
        <v>32431</v>
      </c>
      <c r="N4674" s="3">
        <v>193</v>
      </c>
      <c r="O4674" s="3">
        <v>347</v>
      </c>
      <c r="P4674" s="3" t="s">
        <v>32432</v>
      </c>
      <c r="Q4674" s="17" t="s">
        <v>32433</v>
      </c>
      <c r="R4674" s="7" t="s">
        <v>21474</v>
      </c>
    </row>
    <row r="4675" spans="1:18" ht="33.75">
      <c r="A4675" s="8" t="s">
        <v>32434</v>
      </c>
      <c r="B4675" s="3" t="s">
        <v>32435</v>
      </c>
      <c r="C4675" s="4" t="s">
        <v>6901</v>
      </c>
      <c r="D4675" s="3" t="s">
        <v>32436</v>
      </c>
      <c r="E4675" s="6">
        <v>43944.873611111107</v>
      </c>
      <c r="F4675" s="3"/>
      <c r="G4675" s="3"/>
      <c r="H4675" s="3"/>
      <c r="I4675" s="3"/>
      <c r="J4675" s="3" t="s">
        <v>32437</v>
      </c>
      <c r="K4675" s="3"/>
      <c r="L4675" s="7" t="s">
        <v>27</v>
      </c>
      <c r="M4675" s="14" t="s">
        <v>340</v>
      </c>
      <c r="N4675" s="3">
        <v>130</v>
      </c>
      <c r="O4675" s="3">
        <v>211</v>
      </c>
      <c r="P4675" s="3"/>
      <c r="Q4675" s="17" t="s">
        <v>32438</v>
      </c>
      <c r="R4675" s="7" t="s">
        <v>6907</v>
      </c>
    </row>
    <row r="4676" spans="1:18" ht="78.75">
      <c r="A4676" s="8" t="s">
        <v>32439</v>
      </c>
      <c r="B4676" s="3" t="s">
        <v>32440</v>
      </c>
      <c r="C4676" s="4" t="s">
        <v>21756</v>
      </c>
      <c r="D4676" s="3" t="s">
        <v>32441</v>
      </c>
      <c r="E4676" s="6">
        <v>43944.873599537037</v>
      </c>
      <c r="F4676" s="3"/>
      <c r="G4676" s="3"/>
      <c r="H4676" s="3"/>
      <c r="I4676" s="3"/>
      <c r="J4676" s="3" t="s">
        <v>32442</v>
      </c>
      <c r="K4676" s="3"/>
      <c r="L4676" s="7" t="s">
        <v>27</v>
      </c>
      <c r="M4676" s="14" t="s">
        <v>32443</v>
      </c>
      <c r="N4676" s="3">
        <v>478</v>
      </c>
      <c r="O4676" s="3">
        <v>298</v>
      </c>
      <c r="P4676" s="3" t="s">
        <v>1096</v>
      </c>
      <c r="Q4676" s="17" t="s">
        <v>32444</v>
      </c>
      <c r="R4676" s="7" t="s">
        <v>21761</v>
      </c>
    </row>
    <row r="4677" spans="1:18" ht="67.5">
      <c r="A4677" s="8" t="s">
        <v>32445</v>
      </c>
      <c r="B4677" s="3" t="s">
        <v>32446</v>
      </c>
      <c r="C4677" s="4" t="s">
        <v>32447</v>
      </c>
      <c r="D4677" s="3" t="s">
        <v>32448</v>
      </c>
      <c r="E4677" s="6">
        <v>43944.873449074075</v>
      </c>
      <c r="F4677" s="3"/>
      <c r="G4677" s="3"/>
      <c r="H4677" s="3" t="s">
        <v>32449</v>
      </c>
      <c r="I4677" s="3" t="s">
        <v>32450</v>
      </c>
      <c r="J4677" s="3" t="s">
        <v>32451</v>
      </c>
      <c r="K4677" s="3" t="s">
        <v>32452</v>
      </c>
      <c r="L4677" s="7" t="s">
        <v>27</v>
      </c>
      <c r="M4677" s="14" t="s">
        <v>32453</v>
      </c>
      <c r="N4677" s="3">
        <v>86</v>
      </c>
      <c r="O4677" s="3">
        <v>171</v>
      </c>
      <c r="P4677" s="3"/>
      <c r="Q4677" s="17" t="s">
        <v>32454</v>
      </c>
      <c r="R4677" s="7" t="s">
        <v>32455</v>
      </c>
    </row>
    <row r="4678" spans="1:18" ht="22.5">
      <c r="A4678" s="8" t="s">
        <v>32456</v>
      </c>
      <c r="B4678" s="3" t="s">
        <v>32457</v>
      </c>
      <c r="C4678" s="4" t="s">
        <v>22924</v>
      </c>
      <c r="D4678" s="3" t="s">
        <v>32458</v>
      </c>
      <c r="E4678" s="6">
        <v>43944.873287037037</v>
      </c>
      <c r="F4678" s="3"/>
      <c r="G4678" s="3"/>
      <c r="H4678" s="3"/>
      <c r="I4678" s="3"/>
      <c r="J4678" s="3" t="s">
        <v>32459</v>
      </c>
      <c r="K4678" s="3"/>
      <c r="L4678" s="7" t="s">
        <v>27</v>
      </c>
      <c r="M4678" s="14" t="s">
        <v>32460</v>
      </c>
      <c r="N4678" s="3">
        <v>94</v>
      </c>
      <c r="O4678" s="3">
        <v>68</v>
      </c>
      <c r="P4678" s="3" t="s">
        <v>32461</v>
      </c>
      <c r="Q4678" s="17" t="s">
        <v>32462</v>
      </c>
      <c r="R4678" s="7" t="s">
        <v>22930</v>
      </c>
    </row>
    <row r="4679" spans="1:18" ht="78.75">
      <c r="A4679" s="8" t="s">
        <v>32463</v>
      </c>
      <c r="B4679" s="3" t="s">
        <v>32464</v>
      </c>
      <c r="C4679" s="4" t="s">
        <v>21756</v>
      </c>
      <c r="D4679" s="3" t="s">
        <v>32465</v>
      </c>
      <c r="E4679" s="6">
        <v>43944.873148148152</v>
      </c>
      <c r="F4679" s="3"/>
      <c r="G4679" s="3"/>
      <c r="H4679" s="3"/>
      <c r="I4679" s="3"/>
      <c r="J4679" s="3" t="s">
        <v>32466</v>
      </c>
      <c r="K4679" s="3"/>
      <c r="L4679" s="7" t="s">
        <v>27</v>
      </c>
      <c r="M4679" s="14" t="s">
        <v>32467</v>
      </c>
      <c r="N4679" s="3">
        <v>2982</v>
      </c>
      <c r="O4679" s="3">
        <v>3208</v>
      </c>
      <c r="P4679" s="3" t="s">
        <v>8936</v>
      </c>
      <c r="Q4679" s="17" t="s">
        <v>32468</v>
      </c>
      <c r="R4679" s="7" t="s">
        <v>21761</v>
      </c>
    </row>
    <row r="4680" spans="1:18" ht="22.5">
      <c r="A4680" s="8" t="s">
        <v>32469</v>
      </c>
      <c r="B4680" s="3" t="s">
        <v>32470</v>
      </c>
      <c r="C4680" s="4" t="s">
        <v>32471</v>
      </c>
      <c r="D4680" s="3" t="s">
        <v>32472</v>
      </c>
      <c r="E4680" s="6">
        <v>43944.873067129629</v>
      </c>
      <c r="F4680" s="3"/>
      <c r="G4680" s="3"/>
      <c r="H4680" s="3"/>
      <c r="I4680" s="3"/>
      <c r="J4680" s="3" t="s">
        <v>32473</v>
      </c>
      <c r="K4680" s="3"/>
      <c r="L4680" s="7" t="s">
        <v>27</v>
      </c>
      <c r="M4680" s="14" t="s">
        <v>32474</v>
      </c>
      <c r="N4680" s="3">
        <v>103</v>
      </c>
      <c r="O4680" s="3">
        <v>129</v>
      </c>
      <c r="P4680" s="3" t="s">
        <v>32475</v>
      </c>
      <c r="Q4680" s="17" t="s">
        <v>32476</v>
      </c>
      <c r="R4680" s="7" t="s">
        <v>32477</v>
      </c>
    </row>
    <row r="4681" spans="1:18" ht="33.75">
      <c r="A4681" s="8" t="s">
        <v>32478</v>
      </c>
      <c r="B4681" s="3" t="s">
        <v>32479</v>
      </c>
      <c r="C4681" s="4" t="s">
        <v>32480</v>
      </c>
      <c r="D4681" s="3" t="s">
        <v>32481</v>
      </c>
      <c r="E4681" s="6">
        <v>43944.872974537036</v>
      </c>
      <c r="F4681" s="3"/>
      <c r="G4681" s="3"/>
      <c r="H4681" s="3"/>
      <c r="I4681" s="3"/>
      <c r="J4681" s="3" t="s">
        <v>32482</v>
      </c>
      <c r="K4681" s="3"/>
      <c r="L4681" s="7" t="s">
        <v>1026</v>
      </c>
      <c r="M4681" s="14" t="s">
        <v>32483</v>
      </c>
      <c r="N4681" s="3">
        <v>37682</v>
      </c>
      <c r="O4681" s="3">
        <v>607</v>
      </c>
      <c r="P4681" s="3" t="s">
        <v>365</v>
      </c>
      <c r="Q4681" s="17" t="s">
        <v>32484</v>
      </c>
      <c r="R4681" s="7" t="s">
        <v>32485</v>
      </c>
    </row>
    <row r="4682" spans="1:18" ht="78.75">
      <c r="A4682" s="8" t="s">
        <v>32486</v>
      </c>
      <c r="B4682" s="3" t="s">
        <v>32487</v>
      </c>
      <c r="C4682" s="4" t="s">
        <v>21756</v>
      </c>
      <c r="D4682" s="3" t="s">
        <v>32488</v>
      </c>
      <c r="E4682" s="6">
        <v>43944.872858796298</v>
      </c>
      <c r="F4682" s="3"/>
      <c r="G4682" s="3"/>
      <c r="H4682" s="3"/>
      <c r="I4682" s="3"/>
      <c r="J4682" s="3" t="s">
        <v>32489</v>
      </c>
      <c r="K4682" s="3"/>
      <c r="L4682" s="7" t="s">
        <v>27</v>
      </c>
      <c r="M4682" s="14" t="s">
        <v>32490</v>
      </c>
      <c r="N4682" s="3">
        <v>167</v>
      </c>
      <c r="O4682" s="3">
        <v>39</v>
      </c>
      <c r="P4682" s="3"/>
      <c r="Q4682" s="17" t="s">
        <v>32491</v>
      </c>
      <c r="R4682" s="7" t="s">
        <v>21761</v>
      </c>
    </row>
    <row r="4683" spans="1:18" ht="33.75">
      <c r="A4683" s="8" t="s">
        <v>32492</v>
      </c>
      <c r="B4683" s="3" t="s">
        <v>32493</v>
      </c>
      <c r="C4683" s="4" t="s">
        <v>22333</v>
      </c>
      <c r="D4683" s="3" t="s">
        <v>32494</v>
      </c>
      <c r="E4683" s="6">
        <v>43944.872662037036</v>
      </c>
      <c r="F4683" s="3"/>
      <c r="G4683" s="3"/>
      <c r="H4683" s="3"/>
      <c r="I4683" s="3"/>
      <c r="J4683" s="3" t="s">
        <v>32495</v>
      </c>
      <c r="K4683" s="3"/>
      <c r="L4683" s="7" t="s">
        <v>57</v>
      </c>
      <c r="M4683" s="14" t="s">
        <v>32496</v>
      </c>
      <c r="N4683" s="3">
        <v>195</v>
      </c>
      <c r="O4683" s="3">
        <v>192</v>
      </c>
      <c r="P4683" s="3" t="s">
        <v>32497</v>
      </c>
      <c r="Q4683" s="17" t="s">
        <v>32498</v>
      </c>
      <c r="R4683" s="7" t="s">
        <v>22338</v>
      </c>
    </row>
    <row r="4684" spans="1:18" ht="78.75">
      <c r="A4684" s="8" t="s">
        <v>32499</v>
      </c>
      <c r="B4684" s="3" t="s">
        <v>32500</v>
      </c>
      <c r="C4684" s="4" t="s">
        <v>21756</v>
      </c>
      <c r="D4684" s="3" t="s">
        <v>32501</v>
      </c>
      <c r="E4684" s="6">
        <v>43944.872581018513</v>
      </c>
      <c r="F4684" s="3"/>
      <c r="G4684" s="3"/>
      <c r="H4684" s="3"/>
      <c r="I4684" s="3"/>
      <c r="J4684" s="3" t="s">
        <v>32502</v>
      </c>
      <c r="K4684" s="3"/>
      <c r="L4684" s="7" t="s">
        <v>27</v>
      </c>
      <c r="M4684" s="14" t="s">
        <v>32503</v>
      </c>
      <c r="N4684" s="3">
        <v>14753</v>
      </c>
      <c r="O4684" s="3">
        <v>11209</v>
      </c>
      <c r="P4684" s="3" t="s">
        <v>2021</v>
      </c>
      <c r="Q4684" s="17" t="s">
        <v>32504</v>
      </c>
      <c r="R4684" s="7" t="s">
        <v>21761</v>
      </c>
    </row>
    <row r="4685" spans="1:18" ht="78.75">
      <c r="A4685" s="8" t="s">
        <v>32505</v>
      </c>
      <c r="B4685" s="3" t="s">
        <v>32506</v>
      </c>
      <c r="C4685" s="4" t="s">
        <v>21756</v>
      </c>
      <c r="D4685" s="3" t="s">
        <v>32507</v>
      </c>
      <c r="E4685" s="6">
        <v>43944.872534722221</v>
      </c>
      <c r="F4685" s="3"/>
      <c r="G4685" s="3"/>
      <c r="H4685" s="3"/>
      <c r="I4685" s="3"/>
      <c r="J4685" s="3" t="s">
        <v>32508</v>
      </c>
      <c r="K4685" s="3"/>
      <c r="L4685" s="7" t="s">
        <v>57</v>
      </c>
      <c r="M4685" s="14" t="s">
        <v>32509</v>
      </c>
      <c r="N4685" s="3">
        <v>1731</v>
      </c>
      <c r="O4685" s="3">
        <v>3047</v>
      </c>
      <c r="P4685" s="3" t="s">
        <v>32510</v>
      </c>
      <c r="Q4685" s="17" t="s">
        <v>32511</v>
      </c>
      <c r="R4685" s="7" t="s">
        <v>21761</v>
      </c>
    </row>
    <row r="4686" spans="1:18" ht="67.5">
      <c r="A4686" s="8" t="s">
        <v>32512</v>
      </c>
      <c r="B4686" s="3" t="s">
        <v>32513</v>
      </c>
      <c r="C4686" s="4" t="s">
        <v>21434</v>
      </c>
      <c r="D4686" s="3" t="s">
        <v>32514</v>
      </c>
      <c r="E4686" s="6">
        <v>43944.872442129628</v>
      </c>
      <c r="F4686" s="3"/>
      <c r="G4686" s="3"/>
      <c r="H4686" s="3"/>
      <c r="I4686" s="3"/>
      <c r="J4686" s="3" t="s">
        <v>32515</v>
      </c>
      <c r="K4686" s="3"/>
      <c r="L4686" s="7" t="s">
        <v>57</v>
      </c>
      <c r="M4686" s="14" t="s">
        <v>32516</v>
      </c>
      <c r="N4686" s="3">
        <v>138</v>
      </c>
      <c r="O4686" s="3">
        <v>394</v>
      </c>
      <c r="P4686" s="3" t="s">
        <v>23437</v>
      </c>
      <c r="Q4686" s="17" t="s">
        <v>32517</v>
      </c>
      <c r="R4686" s="7" t="s">
        <v>21437</v>
      </c>
    </row>
    <row r="4687" spans="1:18" ht="67.5">
      <c r="A4687" s="8" t="s">
        <v>32518</v>
      </c>
      <c r="B4687" s="3" t="s">
        <v>26019</v>
      </c>
      <c r="C4687" s="4" t="s">
        <v>32519</v>
      </c>
      <c r="D4687" s="3" t="s">
        <v>32520</v>
      </c>
      <c r="E4687" s="6">
        <v>43944.872164351851</v>
      </c>
      <c r="F4687" s="3"/>
      <c r="G4687" s="3"/>
      <c r="H4687" s="3"/>
      <c r="I4687" s="3"/>
      <c r="J4687" s="3" t="s">
        <v>26021</v>
      </c>
      <c r="K4687" s="3"/>
      <c r="L4687" s="7" t="s">
        <v>190</v>
      </c>
      <c r="M4687" s="14" t="s">
        <v>26022</v>
      </c>
      <c r="N4687" s="3">
        <v>228718</v>
      </c>
      <c r="O4687" s="3">
        <v>2957</v>
      </c>
      <c r="P4687" s="3" t="s">
        <v>15849</v>
      </c>
      <c r="Q4687" s="17" t="s">
        <v>32521</v>
      </c>
      <c r="R4687" s="7" t="s">
        <v>32522</v>
      </c>
    </row>
    <row r="4688" spans="1:18" ht="67.5">
      <c r="A4688" s="8" t="s">
        <v>32523</v>
      </c>
      <c r="B4688" s="3" t="s">
        <v>32524</v>
      </c>
      <c r="C4688" s="4" t="s">
        <v>32525</v>
      </c>
      <c r="D4688" s="3" t="s">
        <v>32526</v>
      </c>
      <c r="E4688" s="6">
        <v>43944.872129629628</v>
      </c>
      <c r="F4688" s="3"/>
      <c r="G4688" s="3"/>
      <c r="H4688" s="3"/>
      <c r="I4688" s="3"/>
      <c r="J4688" s="3" t="s">
        <v>32527</v>
      </c>
      <c r="K4688" s="3"/>
      <c r="L4688" s="7" t="s">
        <v>178</v>
      </c>
      <c r="M4688" s="14" t="s">
        <v>32528</v>
      </c>
      <c r="N4688" s="3">
        <v>1379</v>
      </c>
      <c r="O4688" s="3">
        <v>2116</v>
      </c>
      <c r="P4688" s="3" t="s">
        <v>975</v>
      </c>
      <c r="Q4688" s="17" t="s">
        <v>32529</v>
      </c>
      <c r="R4688" s="7" t="s">
        <v>32530</v>
      </c>
    </row>
    <row r="4689" spans="1:18" ht="45">
      <c r="A4689" s="8" t="s">
        <v>32531</v>
      </c>
      <c r="B4689" s="3" t="s">
        <v>32532</v>
      </c>
      <c r="C4689" s="4" t="s">
        <v>21853</v>
      </c>
      <c r="D4689" s="3" t="s">
        <v>32533</v>
      </c>
      <c r="E4689" s="6">
        <v>43944.872083333335</v>
      </c>
      <c r="F4689" s="3"/>
      <c r="G4689" s="3"/>
      <c r="H4689" s="3"/>
      <c r="I4689" s="3"/>
      <c r="J4689" s="3" t="s">
        <v>32534</v>
      </c>
      <c r="K4689" s="3"/>
      <c r="L4689" s="7" t="s">
        <v>57</v>
      </c>
      <c r="M4689" s="14" t="s">
        <v>32535</v>
      </c>
      <c r="N4689" s="3">
        <v>549</v>
      </c>
      <c r="O4689" s="3">
        <v>1140</v>
      </c>
      <c r="P4689" s="3" t="s">
        <v>17776</v>
      </c>
      <c r="Q4689" s="17" t="s">
        <v>32536</v>
      </c>
      <c r="R4689" s="7" t="s">
        <v>21857</v>
      </c>
    </row>
    <row r="4690" spans="1:18" ht="45">
      <c r="A4690" s="8" t="s">
        <v>32537</v>
      </c>
      <c r="B4690" s="3" t="s">
        <v>32538</v>
      </c>
      <c r="C4690" s="4" t="s">
        <v>30230</v>
      </c>
      <c r="D4690" s="3" t="s">
        <v>32539</v>
      </c>
      <c r="E4690" s="6">
        <v>43944.871863425928</v>
      </c>
      <c r="F4690" s="3"/>
      <c r="G4690" s="3"/>
      <c r="H4690" s="3"/>
      <c r="I4690" s="3"/>
      <c r="J4690" s="3" t="s">
        <v>32540</v>
      </c>
      <c r="K4690" s="3"/>
      <c r="L4690" s="7" t="s">
        <v>57</v>
      </c>
      <c r="M4690" s="14" t="s">
        <v>32541</v>
      </c>
      <c r="N4690" s="3">
        <v>2118</v>
      </c>
      <c r="O4690" s="3">
        <v>198</v>
      </c>
      <c r="P4690" s="3" t="s">
        <v>1960</v>
      </c>
      <c r="Q4690" s="17" t="s">
        <v>32542</v>
      </c>
      <c r="R4690" s="7" t="s">
        <v>30235</v>
      </c>
    </row>
    <row r="4691" spans="1:18" ht="78.75">
      <c r="A4691" s="8" t="s">
        <v>32543</v>
      </c>
      <c r="B4691" s="3" t="s">
        <v>32544</v>
      </c>
      <c r="C4691" s="4" t="s">
        <v>32545</v>
      </c>
      <c r="D4691" s="3" t="s">
        <v>32539</v>
      </c>
      <c r="E4691" s="6">
        <v>43944.871863425928</v>
      </c>
      <c r="F4691" s="3"/>
      <c r="G4691" s="3"/>
      <c r="H4691" s="3"/>
      <c r="I4691" s="3"/>
      <c r="J4691" s="3" t="s">
        <v>32546</v>
      </c>
      <c r="K4691" s="3"/>
      <c r="L4691" s="7" t="s">
        <v>3059</v>
      </c>
      <c r="M4691" s="14" t="s">
        <v>32547</v>
      </c>
      <c r="N4691" s="3">
        <v>71</v>
      </c>
      <c r="O4691" s="3">
        <v>195</v>
      </c>
      <c r="P4691" s="3" t="s">
        <v>49</v>
      </c>
      <c r="Q4691" s="17" t="s">
        <v>32548</v>
      </c>
      <c r="R4691" s="7" t="s">
        <v>32549</v>
      </c>
    </row>
    <row r="4692" spans="1:18" ht="33.75">
      <c r="A4692" s="8" t="s">
        <v>32550</v>
      </c>
      <c r="B4692" s="3" t="s">
        <v>32551</v>
      </c>
      <c r="C4692" s="4" t="s">
        <v>22333</v>
      </c>
      <c r="D4692" s="3" t="s">
        <v>32552</v>
      </c>
      <c r="E4692" s="6">
        <v>43944.871840277774</v>
      </c>
      <c r="F4692" s="3"/>
      <c r="G4692" s="3"/>
      <c r="H4692" s="3"/>
      <c r="I4692" s="3"/>
      <c r="J4692" s="3" t="s">
        <v>32553</v>
      </c>
      <c r="K4692" s="3"/>
      <c r="L4692" s="7" t="s">
        <v>142</v>
      </c>
      <c r="M4692" s="14" t="s">
        <v>32554</v>
      </c>
      <c r="N4692" s="3">
        <v>717</v>
      </c>
      <c r="O4692" s="3">
        <v>659</v>
      </c>
      <c r="P4692" s="3"/>
      <c r="Q4692" s="17" t="s">
        <v>32555</v>
      </c>
      <c r="R4692" s="7" t="s">
        <v>22338</v>
      </c>
    </row>
    <row r="4693" spans="1:18" ht="78.75">
      <c r="A4693" s="8" t="s">
        <v>32556</v>
      </c>
      <c r="B4693" s="3" t="s">
        <v>32557</v>
      </c>
      <c r="C4693" s="4" t="s">
        <v>21756</v>
      </c>
      <c r="D4693" s="3" t="s">
        <v>32558</v>
      </c>
      <c r="E4693" s="6">
        <v>43944.871493055558</v>
      </c>
      <c r="F4693" s="3"/>
      <c r="G4693" s="3"/>
      <c r="H4693" s="3"/>
      <c r="I4693" s="3"/>
      <c r="J4693" s="3" t="s">
        <v>32559</v>
      </c>
      <c r="K4693" s="3"/>
      <c r="L4693" s="7" t="s">
        <v>178</v>
      </c>
      <c r="M4693" s="14" t="s">
        <v>340</v>
      </c>
      <c r="N4693" s="3">
        <v>181</v>
      </c>
      <c r="O4693" s="3">
        <v>222</v>
      </c>
      <c r="P4693" s="3"/>
      <c r="Q4693" s="17" t="s">
        <v>32560</v>
      </c>
      <c r="R4693" s="7" t="s">
        <v>21761</v>
      </c>
    </row>
    <row r="4694" spans="1:18" ht="67.5">
      <c r="A4694" s="8" t="s">
        <v>32561</v>
      </c>
      <c r="B4694" s="3" t="s">
        <v>32562</v>
      </c>
      <c r="C4694" s="4" t="s">
        <v>21673</v>
      </c>
      <c r="D4694" s="3" t="s">
        <v>32563</v>
      </c>
      <c r="E4694" s="6">
        <v>43944.871307870373</v>
      </c>
      <c r="F4694" s="3"/>
      <c r="G4694" s="3"/>
      <c r="H4694" s="3"/>
      <c r="I4694" s="3"/>
      <c r="J4694" s="3" t="s">
        <v>32564</v>
      </c>
      <c r="K4694" s="3"/>
      <c r="L4694" s="7" t="s">
        <v>178</v>
      </c>
      <c r="M4694" s="14" t="s">
        <v>32565</v>
      </c>
      <c r="N4694" s="3">
        <v>648</v>
      </c>
      <c r="O4694" s="3">
        <v>923</v>
      </c>
      <c r="P4694" s="3" t="s">
        <v>32566</v>
      </c>
      <c r="Q4694" s="17" t="s">
        <v>32567</v>
      </c>
      <c r="R4694" s="7" t="s">
        <v>21676</v>
      </c>
    </row>
    <row r="4695" spans="1:18" ht="101.25">
      <c r="A4695" s="8" t="s">
        <v>32568</v>
      </c>
      <c r="B4695" s="3" t="s">
        <v>32569</v>
      </c>
      <c r="C4695" s="4" t="s">
        <v>21534</v>
      </c>
      <c r="D4695" s="3" t="s">
        <v>32570</v>
      </c>
      <c r="E4695" s="6">
        <v>43944.87122685185</v>
      </c>
      <c r="F4695" s="3"/>
      <c r="G4695" s="3"/>
      <c r="H4695" s="3"/>
      <c r="I4695" s="3"/>
      <c r="J4695" s="3" t="s">
        <v>32571</v>
      </c>
      <c r="K4695" s="3"/>
      <c r="L4695" s="7" t="s">
        <v>57</v>
      </c>
      <c r="M4695" s="14" t="s">
        <v>32572</v>
      </c>
      <c r="N4695" s="3">
        <v>1023</v>
      </c>
      <c r="O4695" s="3">
        <v>4221</v>
      </c>
      <c r="P4695" s="3"/>
      <c r="Q4695" s="17" t="s">
        <v>32573</v>
      </c>
      <c r="R4695" s="7" t="s">
        <v>21538</v>
      </c>
    </row>
    <row r="4696" spans="1:18" ht="78.75">
      <c r="A4696" s="8" t="s">
        <v>32574</v>
      </c>
      <c r="B4696" s="3" t="s">
        <v>32575</v>
      </c>
      <c r="C4696" s="4" t="s">
        <v>21756</v>
      </c>
      <c r="D4696" s="3" t="s">
        <v>32576</v>
      </c>
      <c r="E4696" s="6">
        <v>43944.871111111112</v>
      </c>
      <c r="F4696" s="3"/>
      <c r="G4696" s="3"/>
      <c r="H4696" s="3"/>
      <c r="I4696" s="3"/>
      <c r="J4696" s="3" t="s">
        <v>32577</v>
      </c>
      <c r="K4696" s="3"/>
      <c r="L4696" s="7" t="s">
        <v>27</v>
      </c>
      <c r="M4696" s="14" t="s">
        <v>32578</v>
      </c>
      <c r="N4696" s="3">
        <v>3659</v>
      </c>
      <c r="O4696" s="3">
        <v>1176</v>
      </c>
      <c r="P4696" s="3" t="s">
        <v>32579</v>
      </c>
      <c r="Q4696" s="17" t="s">
        <v>32580</v>
      </c>
      <c r="R4696" s="7" t="s">
        <v>21761</v>
      </c>
    </row>
    <row r="4697" spans="1:18" ht="67.5">
      <c r="A4697" s="8" t="s">
        <v>32581</v>
      </c>
      <c r="B4697" s="3" t="s">
        <v>32582</v>
      </c>
      <c r="C4697" s="4" t="s">
        <v>21468</v>
      </c>
      <c r="D4697" s="3" t="s">
        <v>32583</v>
      </c>
      <c r="E4697" s="6">
        <v>43944.87091435185</v>
      </c>
      <c r="F4697" s="3"/>
      <c r="G4697" s="3"/>
      <c r="H4697" s="3"/>
      <c r="I4697" s="3"/>
      <c r="J4697" s="3" t="s">
        <v>32584</v>
      </c>
      <c r="K4697" s="3"/>
      <c r="L4697" s="7" t="s">
        <v>27</v>
      </c>
      <c r="M4697" s="14" t="s">
        <v>32585</v>
      </c>
      <c r="N4697" s="3">
        <v>315</v>
      </c>
      <c r="O4697" s="3">
        <v>444</v>
      </c>
      <c r="P4697" s="3" t="s">
        <v>32586</v>
      </c>
      <c r="Q4697" s="17" t="s">
        <v>32587</v>
      </c>
      <c r="R4697" s="7" t="s">
        <v>21474</v>
      </c>
    </row>
    <row r="4698" spans="1:18" ht="78.75">
      <c r="A4698" s="8" t="s">
        <v>32588</v>
      </c>
      <c r="B4698" s="3" t="s">
        <v>32589</v>
      </c>
      <c r="C4698" s="4" t="s">
        <v>21756</v>
      </c>
      <c r="D4698" s="3" t="s">
        <v>32590</v>
      </c>
      <c r="E4698" s="6">
        <v>43944.870844907404</v>
      </c>
      <c r="F4698" s="3"/>
      <c r="G4698" s="3"/>
      <c r="H4698" s="3"/>
      <c r="I4698" s="3"/>
      <c r="J4698" s="3" t="s">
        <v>32591</v>
      </c>
      <c r="K4698" s="3"/>
      <c r="L4698" s="7" t="s">
        <v>57</v>
      </c>
      <c r="M4698" s="14" t="s">
        <v>32592</v>
      </c>
      <c r="N4698" s="3">
        <v>5426</v>
      </c>
      <c r="O4698" s="3">
        <v>1985</v>
      </c>
      <c r="P4698" s="3" t="s">
        <v>8632</v>
      </c>
      <c r="Q4698" s="17" t="s">
        <v>32593</v>
      </c>
      <c r="R4698" s="7" t="s">
        <v>21761</v>
      </c>
    </row>
    <row r="4699" spans="1:18" ht="56.25">
      <c r="A4699" s="8" t="s">
        <v>32594</v>
      </c>
      <c r="B4699" s="3" t="s">
        <v>32595</v>
      </c>
      <c r="C4699" s="4" t="s">
        <v>32596</v>
      </c>
      <c r="D4699" s="3" t="s">
        <v>32597</v>
      </c>
      <c r="E4699" s="6">
        <v>43944.870821759258</v>
      </c>
      <c r="F4699" s="3"/>
      <c r="G4699" s="3"/>
      <c r="H4699" s="3"/>
      <c r="I4699" s="3"/>
      <c r="J4699" s="3" t="s">
        <v>32598</v>
      </c>
      <c r="K4699" s="3"/>
      <c r="L4699" s="7" t="s">
        <v>27</v>
      </c>
      <c r="M4699" s="14" t="s">
        <v>32599</v>
      </c>
      <c r="N4699" s="3">
        <v>167</v>
      </c>
      <c r="O4699" s="3">
        <v>171</v>
      </c>
      <c r="P4699" s="3"/>
      <c r="Q4699" s="17" t="s">
        <v>32600</v>
      </c>
      <c r="R4699" s="7" t="s">
        <v>24350</v>
      </c>
    </row>
    <row r="4700" spans="1:18" ht="56.25">
      <c r="A4700" s="8" t="s">
        <v>32601</v>
      </c>
      <c r="B4700" s="3" t="s">
        <v>32435</v>
      </c>
      <c r="C4700" s="4" t="s">
        <v>32596</v>
      </c>
      <c r="D4700" s="3" t="s">
        <v>32602</v>
      </c>
      <c r="E4700" s="6">
        <v>43944.870740740742</v>
      </c>
      <c r="F4700" s="3"/>
      <c r="G4700" s="3"/>
      <c r="H4700" s="3"/>
      <c r="I4700" s="3"/>
      <c r="J4700" s="3" t="s">
        <v>32437</v>
      </c>
      <c r="K4700" s="3"/>
      <c r="L4700" s="7" t="s">
        <v>27</v>
      </c>
      <c r="M4700" s="14" t="s">
        <v>340</v>
      </c>
      <c r="N4700" s="3">
        <v>130</v>
      </c>
      <c r="O4700" s="3">
        <v>211</v>
      </c>
      <c r="P4700" s="3"/>
      <c r="Q4700" s="17" t="s">
        <v>32603</v>
      </c>
      <c r="R4700" s="7" t="s">
        <v>24350</v>
      </c>
    </row>
    <row r="4701" spans="1:18" ht="45">
      <c r="A4701" s="8" t="s">
        <v>32604</v>
      </c>
      <c r="B4701" s="3" t="s">
        <v>32605</v>
      </c>
      <c r="C4701" s="4" t="s">
        <v>30600</v>
      </c>
      <c r="D4701" s="3" t="s">
        <v>32606</v>
      </c>
      <c r="E4701" s="6">
        <v>43944.870624999996</v>
      </c>
      <c r="F4701" s="3"/>
      <c r="G4701" s="3"/>
      <c r="H4701" s="3"/>
      <c r="I4701" s="3"/>
      <c r="J4701" s="3" t="s">
        <v>32607</v>
      </c>
      <c r="K4701" s="3"/>
      <c r="L4701" s="7" t="s">
        <v>27</v>
      </c>
      <c r="M4701" s="14" t="s">
        <v>32608</v>
      </c>
      <c r="N4701" s="3">
        <v>19</v>
      </c>
      <c r="O4701" s="3">
        <v>116</v>
      </c>
      <c r="P4701" s="3"/>
      <c r="Q4701" s="17" t="s">
        <v>32609</v>
      </c>
      <c r="R4701" s="7" t="s">
        <v>30605</v>
      </c>
    </row>
    <row r="4702" spans="1:18" ht="67.5">
      <c r="A4702" s="8" t="s">
        <v>32610</v>
      </c>
      <c r="B4702" s="3" t="s">
        <v>32611</v>
      </c>
      <c r="C4702" s="4" t="s">
        <v>30379</v>
      </c>
      <c r="D4702" s="3" t="s">
        <v>32612</v>
      </c>
      <c r="E4702" s="6">
        <v>43944.870555555557</v>
      </c>
      <c r="F4702" s="3"/>
      <c r="G4702" s="3"/>
      <c r="H4702" s="3"/>
      <c r="I4702" s="3"/>
      <c r="J4702" s="3" t="s">
        <v>32613</v>
      </c>
      <c r="K4702" s="3"/>
      <c r="L4702" s="7" t="s">
        <v>57</v>
      </c>
      <c r="M4702" s="14" t="s">
        <v>32614</v>
      </c>
      <c r="N4702" s="3">
        <v>2341</v>
      </c>
      <c r="O4702" s="3">
        <v>625</v>
      </c>
      <c r="P4702" s="3"/>
      <c r="Q4702" s="17" t="s">
        <v>32615</v>
      </c>
      <c r="R4702" s="7" t="s">
        <v>30384</v>
      </c>
    </row>
    <row r="4703" spans="1:18" ht="78.75">
      <c r="A4703" s="8" t="s">
        <v>32616</v>
      </c>
      <c r="B4703" s="3" t="s">
        <v>32617</v>
      </c>
      <c r="C4703" s="4" t="s">
        <v>21756</v>
      </c>
      <c r="D4703" s="3" t="s">
        <v>32618</v>
      </c>
      <c r="E4703" s="6">
        <v>43944.870532407411</v>
      </c>
      <c r="F4703" s="3"/>
      <c r="G4703" s="3"/>
      <c r="H4703" s="3"/>
      <c r="I4703" s="3"/>
      <c r="J4703" s="3" t="s">
        <v>32619</v>
      </c>
      <c r="K4703" s="3"/>
      <c r="L4703" s="7" t="s">
        <v>27</v>
      </c>
      <c r="M4703" s="14" t="s">
        <v>32620</v>
      </c>
      <c r="N4703" s="3">
        <v>694</v>
      </c>
      <c r="O4703" s="3">
        <v>2059</v>
      </c>
      <c r="P4703" s="3" t="s">
        <v>5478</v>
      </c>
      <c r="Q4703" s="17" t="s">
        <v>32621</v>
      </c>
      <c r="R4703" s="7" t="s">
        <v>21761</v>
      </c>
    </row>
    <row r="4704" spans="1:18" ht="56.25">
      <c r="A4704" s="8" t="s">
        <v>32622</v>
      </c>
      <c r="B4704" s="3" t="s">
        <v>32623</v>
      </c>
      <c r="C4704" s="4" t="s">
        <v>32624</v>
      </c>
      <c r="D4704" s="3" t="s">
        <v>32625</v>
      </c>
      <c r="E4704" s="6">
        <v>43944.87023148148</v>
      </c>
      <c r="F4704" s="3"/>
      <c r="G4704" s="3"/>
      <c r="H4704" s="3" t="s">
        <v>32626</v>
      </c>
      <c r="I4704" s="3" t="s">
        <v>32627</v>
      </c>
      <c r="J4704" s="3" t="s">
        <v>32628</v>
      </c>
      <c r="K4704" s="3" t="s">
        <v>32629</v>
      </c>
      <c r="L4704" s="7" t="s">
        <v>178</v>
      </c>
      <c r="M4704" s="14" t="s">
        <v>32630</v>
      </c>
      <c r="N4704" s="3">
        <v>66</v>
      </c>
      <c r="O4704" s="3">
        <v>587</v>
      </c>
      <c r="P4704" s="3"/>
      <c r="Q4704" s="17" t="s">
        <v>32631</v>
      </c>
      <c r="R4704" s="7" t="s">
        <v>32632</v>
      </c>
    </row>
    <row r="4705" spans="1:18" ht="56.25">
      <c r="A4705" s="8" t="s">
        <v>32633</v>
      </c>
      <c r="B4705" s="3" t="s">
        <v>32634</v>
      </c>
      <c r="C4705" s="4" t="s">
        <v>32635</v>
      </c>
      <c r="D4705" s="3" t="s">
        <v>32636</v>
      </c>
      <c r="E4705" s="6">
        <v>43944.870162037041</v>
      </c>
      <c r="F4705" s="3"/>
      <c r="G4705" s="3"/>
      <c r="H4705" s="3"/>
      <c r="I4705" s="3"/>
      <c r="J4705" s="3" t="s">
        <v>32637</v>
      </c>
      <c r="K4705" s="3"/>
      <c r="L4705" s="7" t="s">
        <v>27</v>
      </c>
      <c r="M4705" s="14" t="s">
        <v>32638</v>
      </c>
      <c r="N4705" s="3">
        <v>1</v>
      </c>
      <c r="O4705" s="3">
        <v>1</v>
      </c>
      <c r="P4705" s="3"/>
      <c r="Q4705" s="17" t="s">
        <v>32639</v>
      </c>
      <c r="R4705" s="7" t="s">
        <v>32640</v>
      </c>
    </row>
    <row r="4706" spans="1:18" ht="45">
      <c r="A4706" s="8" t="s">
        <v>32641</v>
      </c>
      <c r="B4706" s="3" t="s">
        <v>32642</v>
      </c>
      <c r="C4706" s="4" t="s">
        <v>23576</v>
      </c>
      <c r="D4706" s="3" t="s">
        <v>32643</v>
      </c>
      <c r="E4706" s="6">
        <v>43944.870150462964</v>
      </c>
      <c r="F4706" s="3"/>
      <c r="G4706" s="3"/>
      <c r="H4706" s="3"/>
      <c r="I4706" s="3"/>
      <c r="J4706" s="3" t="s">
        <v>32644</v>
      </c>
      <c r="K4706" s="3"/>
      <c r="L4706" s="7" t="s">
        <v>27</v>
      </c>
      <c r="M4706" s="14" t="s">
        <v>32645</v>
      </c>
      <c r="N4706" s="3">
        <v>461</v>
      </c>
      <c r="O4706" s="3">
        <v>1755</v>
      </c>
      <c r="P4706" s="3"/>
      <c r="Q4706" s="17" t="s">
        <v>32646</v>
      </c>
      <c r="R4706" s="7" t="s">
        <v>23580</v>
      </c>
    </row>
    <row r="4707" spans="1:18" ht="78.75">
      <c r="A4707" s="8" t="s">
        <v>32647</v>
      </c>
      <c r="B4707" s="3" t="s">
        <v>32648</v>
      </c>
      <c r="C4707" s="4" t="s">
        <v>21756</v>
      </c>
      <c r="D4707" s="3" t="s">
        <v>32649</v>
      </c>
      <c r="E4707" s="6">
        <v>43944.870081018518</v>
      </c>
      <c r="F4707" s="3"/>
      <c r="G4707" s="3"/>
      <c r="H4707" s="3"/>
      <c r="I4707" s="3"/>
      <c r="J4707" s="3" t="s">
        <v>32650</v>
      </c>
      <c r="K4707" s="3"/>
      <c r="L4707" s="7" t="s">
        <v>27</v>
      </c>
      <c r="M4707" s="14" t="s">
        <v>32651</v>
      </c>
      <c r="N4707" s="3">
        <v>236</v>
      </c>
      <c r="O4707" s="3">
        <v>818</v>
      </c>
      <c r="P4707" s="3"/>
      <c r="Q4707" s="17" t="s">
        <v>32652</v>
      </c>
      <c r="R4707" s="7" t="s">
        <v>21761</v>
      </c>
    </row>
    <row r="4708" spans="1:18" ht="33.75">
      <c r="A4708" s="8" t="s">
        <v>32653</v>
      </c>
      <c r="B4708" s="3" t="s">
        <v>32654</v>
      </c>
      <c r="C4708" s="4" t="s">
        <v>32655</v>
      </c>
      <c r="D4708" s="3" t="s">
        <v>32656</v>
      </c>
      <c r="E4708" s="6">
        <v>43944.870034722218</v>
      </c>
      <c r="F4708" s="3"/>
      <c r="G4708" s="3"/>
      <c r="H4708" s="3"/>
      <c r="I4708" s="3"/>
      <c r="J4708" s="3" t="s">
        <v>32657</v>
      </c>
      <c r="K4708" s="3"/>
      <c r="L4708" s="7" t="s">
        <v>57</v>
      </c>
      <c r="M4708" s="14" t="s">
        <v>32658</v>
      </c>
      <c r="N4708" s="3">
        <v>2392</v>
      </c>
      <c r="O4708" s="3">
        <v>468</v>
      </c>
      <c r="P4708" s="3" t="s">
        <v>7993</v>
      </c>
      <c r="Q4708" s="17" t="s">
        <v>32659</v>
      </c>
      <c r="R4708" s="7" t="s">
        <v>32660</v>
      </c>
    </row>
    <row r="4709" spans="1:18" ht="56.25">
      <c r="A4709" s="8" t="s">
        <v>32661</v>
      </c>
      <c r="B4709" s="3" t="s">
        <v>32662</v>
      </c>
      <c r="C4709" s="4" t="s">
        <v>32663</v>
      </c>
      <c r="D4709" s="3" t="s">
        <v>32664</v>
      </c>
      <c r="E4709" s="6">
        <v>43944.869803240741</v>
      </c>
      <c r="F4709" s="3"/>
      <c r="G4709" s="3"/>
      <c r="H4709" s="3"/>
      <c r="I4709" s="3"/>
      <c r="J4709" s="3" t="s">
        <v>32665</v>
      </c>
      <c r="K4709" s="3"/>
      <c r="L4709" s="7" t="s">
        <v>57</v>
      </c>
      <c r="M4709" s="14" t="s">
        <v>32666</v>
      </c>
      <c r="N4709" s="3">
        <v>454</v>
      </c>
      <c r="O4709" s="3">
        <v>1284</v>
      </c>
      <c r="P4709" s="3" t="s">
        <v>5478</v>
      </c>
      <c r="Q4709" s="17" t="s">
        <v>32667</v>
      </c>
      <c r="R4709" s="7" t="s">
        <v>32668</v>
      </c>
    </row>
    <row r="4710" spans="1:18" ht="101.25">
      <c r="A4710" s="8" t="s">
        <v>32669</v>
      </c>
      <c r="B4710" s="3" t="s">
        <v>32670</v>
      </c>
      <c r="C4710" s="4" t="s">
        <v>21534</v>
      </c>
      <c r="D4710" s="3" t="s">
        <v>32671</v>
      </c>
      <c r="E4710" s="6">
        <v>43944.869780092587</v>
      </c>
      <c r="F4710" s="3"/>
      <c r="G4710" s="3"/>
      <c r="H4710" s="3"/>
      <c r="I4710" s="3"/>
      <c r="J4710" s="3" t="s">
        <v>32672</v>
      </c>
      <c r="K4710" s="3"/>
      <c r="L4710" s="7" t="s">
        <v>57</v>
      </c>
      <c r="M4710" s="14" t="s">
        <v>32673</v>
      </c>
      <c r="N4710" s="3">
        <v>484</v>
      </c>
      <c r="O4710" s="3">
        <v>383</v>
      </c>
      <c r="P4710" s="3"/>
      <c r="Q4710" s="17" t="s">
        <v>32674</v>
      </c>
      <c r="R4710" s="7" t="s">
        <v>21538</v>
      </c>
    </row>
    <row r="4711" spans="1:18" ht="56.25">
      <c r="A4711" s="8" t="s">
        <v>32675</v>
      </c>
      <c r="B4711" s="3" t="s">
        <v>32676</v>
      </c>
      <c r="C4711" s="4" t="s">
        <v>21685</v>
      </c>
      <c r="D4711" s="3" t="s">
        <v>32677</v>
      </c>
      <c r="E4711" s="6">
        <v>43944.869618055556</v>
      </c>
      <c r="F4711" s="3"/>
      <c r="G4711" s="3"/>
      <c r="H4711" s="3"/>
      <c r="I4711" s="3"/>
      <c r="J4711" s="3" t="s">
        <v>32678</v>
      </c>
      <c r="K4711" s="3"/>
      <c r="L4711" s="7" t="s">
        <v>27</v>
      </c>
      <c r="M4711" s="14" t="s">
        <v>32679</v>
      </c>
      <c r="N4711" s="3">
        <v>93</v>
      </c>
      <c r="O4711" s="3">
        <v>291</v>
      </c>
      <c r="P4711" s="3"/>
      <c r="Q4711" s="17" t="s">
        <v>32680</v>
      </c>
      <c r="R4711" s="7" t="s">
        <v>21690</v>
      </c>
    </row>
    <row r="4712" spans="1:18" ht="78.75">
      <c r="A4712" s="8" t="s">
        <v>32681</v>
      </c>
      <c r="B4712" s="3" t="s">
        <v>32682</v>
      </c>
      <c r="C4712" s="4" t="s">
        <v>21756</v>
      </c>
      <c r="D4712" s="3" t="s">
        <v>32683</v>
      </c>
      <c r="E4712" s="6">
        <v>43944.869351851856</v>
      </c>
      <c r="F4712" s="3"/>
      <c r="G4712" s="3"/>
      <c r="H4712" s="3"/>
      <c r="I4712" s="3"/>
      <c r="J4712" s="3" t="s">
        <v>32684</v>
      </c>
      <c r="K4712" s="3"/>
      <c r="L4712" s="7" t="s">
        <v>57</v>
      </c>
      <c r="M4712" s="14" t="s">
        <v>32685</v>
      </c>
      <c r="N4712" s="3">
        <v>10</v>
      </c>
      <c r="O4712" s="3">
        <v>56</v>
      </c>
      <c r="P4712" s="3" t="s">
        <v>1096</v>
      </c>
      <c r="Q4712" s="17" t="s">
        <v>32686</v>
      </c>
      <c r="R4712" s="7" t="s">
        <v>21761</v>
      </c>
    </row>
    <row r="4713" spans="1:18" ht="67.5">
      <c r="A4713" s="8" t="s">
        <v>32687</v>
      </c>
      <c r="B4713" s="3" t="s">
        <v>32688</v>
      </c>
      <c r="C4713" s="4" t="s">
        <v>25022</v>
      </c>
      <c r="D4713" s="3" t="s">
        <v>32689</v>
      </c>
      <c r="E4713" s="6">
        <v>43944.868715277778</v>
      </c>
      <c r="F4713" s="3"/>
      <c r="G4713" s="3"/>
      <c r="H4713" s="3"/>
      <c r="I4713" s="3"/>
      <c r="J4713" s="3" t="s">
        <v>32690</v>
      </c>
      <c r="K4713" s="3"/>
      <c r="L4713" s="7" t="s">
        <v>27</v>
      </c>
      <c r="M4713" s="14" t="s">
        <v>32691</v>
      </c>
      <c r="N4713" s="3">
        <v>50</v>
      </c>
      <c r="O4713" s="3">
        <v>133</v>
      </c>
      <c r="P4713" s="3"/>
      <c r="Q4713" s="17" t="s">
        <v>32692</v>
      </c>
      <c r="R4713" s="7" t="s">
        <v>25026</v>
      </c>
    </row>
    <row r="4714" spans="1:18" ht="33.75">
      <c r="A4714" s="8" t="s">
        <v>32693</v>
      </c>
      <c r="B4714" s="3" t="s">
        <v>32694</v>
      </c>
      <c r="C4714" s="4" t="s">
        <v>22333</v>
      </c>
      <c r="D4714" s="3" t="s">
        <v>32695</v>
      </c>
      <c r="E4714" s="6">
        <v>43944.868680555555</v>
      </c>
      <c r="F4714" s="3"/>
      <c r="G4714" s="3"/>
      <c r="H4714" s="3"/>
      <c r="I4714" s="3"/>
      <c r="J4714" s="3" t="s">
        <v>32696</v>
      </c>
      <c r="K4714" s="3"/>
      <c r="L4714" s="7" t="s">
        <v>27</v>
      </c>
      <c r="M4714" s="14" t="s">
        <v>32697</v>
      </c>
      <c r="N4714" s="3">
        <v>1743</v>
      </c>
      <c r="O4714" s="3">
        <v>3441</v>
      </c>
      <c r="P4714" s="3" t="s">
        <v>32698</v>
      </c>
      <c r="Q4714" s="17" t="s">
        <v>32699</v>
      </c>
      <c r="R4714" s="7" t="s">
        <v>22338</v>
      </c>
    </row>
    <row r="4715" spans="1:18" ht="123.75">
      <c r="A4715" s="8" t="s">
        <v>32700</v>
      </c>
      <c r="B4715" s="3" t="s">
        <v>32701</v>
      </c>
      <c r="C4715" s="4" t="s">
        <v>32702</v>
      </c>
      <c r="D4715" s="3" t="s">
        <v>32703</v>
      </c>
      <c r="E4715" s="6">
        <v>43944.868472222224</v>
      </c>
      <c r="F4715" s="3"/>
      <c r="G4715" s="3"/>
      <c r="H4715" s="3"/>
      <c r="I4715" s="3"/>
      <c r="J4715" s="3" t="s">
        <v>32704</v>
      </c>
      <c r="K4715" s="3"/>
      <c r="L4715" s="7" t="s">
        <v>27</v>
      </c>
      <c r="M4715" s="14" t="s">
        <v>32705</v>
      </c>
      <c r="N4715" s="3">
        <v>3292</v>
      </c>
      <c r="O4715" s="3">
        <v>4137</v>
      </c>
      <c r="P4715" s="3" t="s">
        <v>32706</v>
      </c>
      <c r="Q4715" s="17" t="s">
        <v>32707</v>
      </c>
      <c r="R4715" s="7" t="s">
        <v>32708</v>
      </c>
    </row>
    <row r="4716" spans="1:18" ht="78.75">
      <c r="A4716" s="8" t="s">
        <v>32709</v>
      </c>
      <c r="B4716" s="3" t="s">
        <v>32710</v>
      </c>
      <c r="C4716" s="4" t="s">
        <v>21756</v>
      </c>
      <c r="D4716" s="3" t="s">
        <v>32711</v>
      </c>
      <c r="E4716" s="6">
        <v>43944.868206018524</v>
      </c>
      <c r="F4716" s="3"/>
      <c r="G4716" s="3"/>
      <c r="H4716" s="3"/>
      <c r="I4716" s="3"/>
      <c r="J4716" s="3" t="s">
        <v>32712</v>
      </c>
      <c r="K4716" s="3"/>
      <c r="L4716" s="7" t="s">
        <v>57</v>
      </c>
      <c r="M4716" s="14" t="s">
        <v>32713</v>
      </c>
      <c r="N4716" s="3">
        <v>49</v>
      </c>
      <c r="O4716" s="3">
        <v>137</v>
      </c>
      <c r="P4716" s="3"/>
      <c r="Q4716" s="17" t="s">
        <v>32714</v>
      </c>
      <c r="R4716" s="7" t="s">
        <v>21761</v>
      </c>
    </row>
    <row r="4717" spans="1:18" ht="78.75">
      <c r="A4717" s="8" t="s">
        <v>32715</v>
      </c>
      <c r="B4717" s="3" t="s">
        <v>32716</v>
      </c>
      <c r="C4717" s="4" t="s">
        <v>21756</v>
      </c>
      <c r="D4717" s="3" t="s">
        <v>32717</v>
      </c>
      <c r="E4717" s="6">
        <v>43944.868148148147</v>
      </c>
      <c r="F4717" s="3"/>
      <c r="G4717" s="3"/>
      <c r="H4717" s="3"/>
      <c r="I4717" s="3"/>
      <c r="J4717" s="3" t="s">
        <v>32718</v>
      </c>
      <c r="K4717" s="3"/>
      <c r="L4717" s="7" t="s">
        <v>57</v>
      </c>
      <c r="M4717" s="14" t="s">
        <v>32719</v>
      </c>
      <c r="N4717" s="3">
        <v>9</v>
      </c>
      <c r="O4717" s="3">
        <v>33</v>
      </c>
      <c r="P4717" s="3" t="s">
        <v>32720</v>
      </c>
      <c r="Q4717" s="17" t="s">
        <v>32721</v>
      </c>
      <c r="R4717" s="7" t="s">
        <v>21761</v>
      </c>
    </row>
    <row r="4718" spans="1:18" ht="78.75">
      <c r="A4718" s="8" t="s">
        <v>32722</v>
      </c>
      <c r="B4718" s="3" t="s">
        <v>32723</v>
      </c>
      <c r="C4718" s="4" t="s">
        <v>24068</v>
      </c>
      <c r="D4718" s="3" t="s">
        <v>32724</v>
      </c>
      <c r="E4718" s="6">
        <v>43944.867858796293</v>
      </c>
      <c r="F4718" s="3"/>
      <c r="G4718" s="3"/>
      <c r="H4718" s="3"/>
      <c r="I4718" s="3"/>
      <c r="J4718" s="3" t="s">
        <v>32725</v>
      </c>
      <c r="K4718" s="3"/>
      <c r="L4718" s="7" t="s">
        <v>27</v>
      </c>
      <c r="M4718" s="14" t="s">
        <v>32726</v>
      </c>
      <c r="N4718" s="3">
        <v>2197</v>
      </c>
      <c r="O4718" s="3">
        <v>2266</v>
      </c>
      <c r="P4718" s="3"/>
      <c r="Q4718" s="17" t="s">
        <v>32727</v>
      </c>
      <c r="R4718" s="7" t="s">
        <v>24073</v>
      </c>
    </row>
    <row r="4719" spans="1:18" ht="56.25">
      <c r="A4719" s="8" t="s">
        <v>32728</v>
      </c>
      <c r="B4719" s="3" t="s">
        <v>32729</v>
      </c>
      <c r="C4719" s="4" t="s">
        <v>28596</v>
      </c>
      <c r="D4719" s="3" t="s">
        <v>32730</v>
      </c>
      <c r="E4719" s="6">
        <v>43944.86755787037</v>
      </c>
      <c r="F4719" s="3"/>
      <c r="G4719" s="3"/>
      <c r="H4719" s="3"/>
      <c r="I4719" s="3"/>
      <c r="J4719" s="3" t="s">
        <v>32731</v>
      </c>
      <c r="K4719" s="3"/>
      <c r="L4719" s="7" t="s">
        <v>27</v>
      </c>
      <c r="M4719" s="14" t="s">
        <v>32732</v>
      </c>
      <c r="N4719" s="3">
        <v>149</v>
      </c>
      <c r="O4719" s="3">
        <v>377</v>
      </c>
      <c r="P4719" s="3" t="s">
        <v>32733</v>
      </c>
      <c r="Q4719" s="17" t="s">
        <v>32734</v>
      </c>
      <c r="R4719" s="7" t="s">
        <v>28602</v>
      </c>
    </row>
    <row r="4720" spans="1:18" ht="101.25">
      <c r="A4720" s="8" t="s">
        <v>32735</v>
      </c>
      <c r="B4720" s="3" t="s">
        <v>32736</v>
      </c>
      <c r="C4720" s="4" t="s">
        <v>21534</v>
      </c>
      <c r="D4720" s="3" t="s">
        <v>32737</v>
      </c>
      <c r="E4720" s="6">
        <v>43944.867523148147</v>
      </c>
      <c r="F4720" s="3"/>
      <c r="G4720" s="3"/>
      <c r="H4720" s="3"/>
      <c r="I4720" s="3"/>
      <c r="J4720" s="3" t="s">
        <v>32738</v>
      </c>
      <c r="K4720" s="3"/>
      <c r="L4720" s="7" t="s">
        <v>27</v>
      </c>
      <c r="M4720" s="14" t="s">
        <v>32739</v>
      </c>
      <c r="N4720" s="3">
        <v>1030</v>
      </c>
      <c r="O4720" s="3">
        <v>1110</v>
      </c>
      <c r="P4720" s="3" t="s">
        <v>32740</v>
      </c>
      <c r="Q4720" s="17" t="s">
        <v>32741</v>
      </c>
      <c r="R4720" s="7" t="s">
        <v>21538</v>
      </c>
    </row>
    <row r="4721" spans="1:18" ht="78.75">
      <c r="A4721" s="8" t="s">
        <v>32742</v>
      </c>
      <c r="B4721" s="3" t="s">
        <v>32743</v>
      </c>
      <c r="C4721" s="4" t="s">
        <v>21836</v>
      </c>
      <c r="D4721" s="3" t="s">
        <v>32744</v>
      </c>
      <c r="E4721" s="6">
        <v>43944.867442129631</v>
      </c>
      <c r="F4721" s="3"/>
      <c r="G4721" s="3"/>
      <c r="H4721" s="3"/>
      <c r="I4721" s="3"/>
      <c r="J4721" s="3" t="s">
        <v>32745</v>
      </c>
      <c r="K4721" s="3"/>
      <c r="L4721" s="7" t="s">
        <v>27</v>
      </c>
      <c r="M4721" s="14" t="s">
        <v>32746</v>
      </c>
      <c r="N4721" s="3">
        <v>183</v>
      </c>
      <c r="O4721" s="3">
        <v>244</v>
      </c>
      <c r="P4721" s="3" t="s">
        <v>32747</v>
      </c>
      <c r="Q4721" s="17" t="s">
        <v>32748</v>
      </c>
      <c r="R4721" s="7" t="s">
        <v>21842</v>
      </c>
    </row>
    <row r="4722" spans="1:18" ht="90">
      <c r="A4722" s="8" t="s">
        <v>32749</v>
      </c>
      <c r="B4722" s="3" t="s">
        <v>32750</v>
      </c>
      <c r="C4722" s="4" t="s">
        <v>32751</v>
      </c>
      <c r="D4722" s="3" t="s">
        <v>32752</v>
      </c>
      <c r="E4722" s="6">
        <v>43944.867384259254</v>
      </c>
      <c r="F4722" s="3"/>
      <c r="G4722" s="3"/>
      <c r="H4722" s="3"/>
      <c r="I4722" s="3"/>
      <c r="J4722" s="3" t="s">
        <v>32753</v>
      </c>
      <c r="K4722" s="3"/>
      <c r="L4722" s="7" t="s">
        <v>27</v>
      </c>
      <c r="M4722" s="14" t="s">
        <v>32754</v>
      </c>
      <c r="N4722" s="3">
        <v>565</v>
      </c>
      <c r="O4722" s="3">
        <v>410</v>
      </c>
      <c r="P4722" s="3"/>
      <c r="Q4722" s="17" t="s">
        <v>32755</v>
      </c>
      <c r="R4722" s="7" t="s">
        <v>32756</v>
      </c>
    </row>
    <row r="4723" spans="1:18" ht="101.25">
      <c r="A4723" s="8" t="s">
        <v>32757</v>
      </c>
      <c r="B4723" s="3" t="s">
        <v>32758</v>
      </c>
      <c r="C4723" s="4" t="s">
        <v>21534</v>
      </c>
      <c r="D4723" s="3" t="s">
        <v>32759</v>
      </c>
      <c r="E4723" s="6">
        <v>43944.867222222223</v>
      </c>
      <c r="F4723" s="3"/>
      <c r="G4723" s="3"/>
      <c r="H4723" s="3"/>
      <c r="I4723" s="3"/>
      <c r="J4723" s="3" t="s">
        <v>32760</v>
      </c>
      <c r="K4723" s="3"/>
      <c r="L4723" s="7" t="s">
        <v>57</v>
      </c>
      <c r="M4723" s="14" t="s">
        <v>32761</v>
      </c>
      <c r="N4723" s="3">
        <v>533</v>
      </c>
      <c r="O4723" s="3">
        <v>221</v>
      </c>
      <c r="P4723" s="3" t="s">
        <v>32762</v>
      </c>
      <c r="Q4723" s="17" t="s">
        <v>32763</v>
      </c>
      <c r="R4723" s="7" t="s">
        <v>21538</v>
      </c>
    </row>
    <row r="4724" spans="1:18" ht="12.75">
      <c r="A4724" s="8" t="s">
        <v>32764</v>
      </c>
      <c r="B4724" s="3" t="s">
        <v>32765</v>
      </c>
      <c r="C4724" s="4" t="s">
        <v>32766</v>
      </c>
      <c r="D4724" s="3" t="s">
        <v>32767</v>
      </c>
      <c r="E4724" s="6">
        <v>43944.867094907408</v>
      </c>
      <c r="F4724" s="3"/>
      <c r="G4724" s="3"/>
      <c r="H4724" s="3" t="s">
        <v>26239</v>
      </c>
      <c r="I4724" s="3" t="s">
        <v>26240</v>
      </c>
      <c r="J4724" s="3" t="s">
        <v>32768</v>
      </c>
      <c r="K4724" s="3" t="s">
        <v>32769</v>
      </c>
      <c r="L4724" s="7" t="s">
        <v>27</v>
      </c>
      <c r="M4724" s="14" t="s">
        <v>32770</v>
      </c>
      <c r="N4724" s="3">
        <v>47</v>
      </c>
      <c r="O4724" s="3">
        <v>458</v>
      </c>
      <c r="P4724" s="3" t="s">
        <v>32771</v>
      </c>
      <c r="Q4724" s="17" t="s">
        <v>32772</v>
      </c>
      <c r="R4724" s="7" t="s">
        <v>27841</v>
      </c>
    </row>
    <row r="4725" spans="1:18" ht="33.75">
      <c r="A4725" s="8" t="s">
        <v>32773</v>
      </c>
      <c r="B4725" s="3" t="s">
        <v>32774</v>
      </c>
      <c r="C4725" s="4" t="s">
        <v>22333</v>
      </c>
      <c r="D4725" s="3" t="s">
        <v>32775</v>
      </c>
      <c r="E4725" s="6">
        <v>43944.867060185185</v>
      </c>
      <c r="F4725" s="3"/>
      <c r="G4725" s="3"/>
      <c r="H4725" s="3"/>
      <c r="I4725" s="3"/>
      <c r="J4725" s="3" t="s">
        <v>32776</v>
      </c>
      <c r="K4725" s="3"/>
      <c r="L4725" s="7" t="s">
        <v>27</v>
      </c>
      <c r="M4725" s="14" t="s">
        <v>32777</v>
      </c>
      <c r="N4725" s="3">
        <v>2844</v>
      </c>
      <c r="O4725" s="3">
        <v>2726</v>
      </c>
      <c r="P4725" s="3" t="s">
        <v>32778</v>
      </c>
      <c r="Q4725" s="17" t="s">
        <v>32779</v>
      </c>
      <c r="R4725" s="7" t="s">
        <v>22338</v>
      </c>
    </row>
    <row r="4726" spans="1:18" ht="33.75">
      <c r="A4726" s="8" t="s">
        <v>32780</v>
      </c>
      <c r="B4726" s="3" t="s">
        <v>32781</v>
      </c>
      <c r="C4726" s="4" t="s">
        <v>24419</v>
      </c>
      <c r="D4726" s="3" t="s">
        <v>32782</v>
      </c>
      <c r="E4726" s="6">
        <v>43944.867048611108</v>
      </c>
      <c r="F4726" s="3"/>
      <c r="G4726" s="3"/>
      <c r="H4726" s="3"/>
      <c r="I4726" s="3"/>
      <c r="J4726" s="3" t="s">
        <v>32783</v>
      </c>
      <c r="K4726" s="3"/>
      <c r="L4726" s="7" t="s">
        <v>27</v>
      </c>
      <c r="M4726" s="14" t="s">
        <v>32784</v>
      </c>
      <c r="N4726" s="3">
        <v>373</v>
      </c>
      <c r="O4726" s="3">
        <v>805</v>
      </c>
      <c r="P4726" s="3"/>
      <c r="Q4726" s="17" t="s">
        <v>32785</v>
      </c>
      <c r="R4726" s="7" t="s">
        <v>24425</v>
      </c>
    </row>
    <row r="4727" spans="1:18" ht="33.75">
      <c r="A4727" s="8" t="s">
        <v>32786</v>
      </c>
      <c r="B4727" s="3" t="s">
        <v>32787</v>
      </c>
      <c r="C4727" s="4" t="s">
        <v>30608</v>
      </c>
      <c r="D4727" s="3" t="s">
        <v>32788</v>
      </c>
      <c r="E4727" s="6">
        <v>43944.867037037038</v>
      </c>
      <c r="F4727" s="3"/>
      <c r="G4727" s="3"/>
      <c r="H4727" s="3"/>
      <c r="I4727" s="3"/>
      <c r="J4727" s="3" t="s">
        <v>32789</v>
      </c>
      <c r="K4727" s="3"/>
      <c r="L4727" s="7" t="s">
        <v>27</v>
      </c>
      <c r="M4727" s="14" t="s">
        <v>32790</v>
      </c>
      <c r="N4727" s="3">
        <v>1523</v>
      </c>
      <c r="O4727" s="3">
        <v>1174</v>
      </c>
      <c r="P4727" s="3" t="s">
        <v>286</v>
      </c>
      <c r="Q4727" s="17" t="s">
        <v>32791</v>
      </c>
      <c r="R4727" s="7" t="s">
        <v>30614</v>
      </c>
    </row>
    <row r="4728" spans="1:18" ht="33.75">
      <c r="A4728" s="8" t="s">
        <v>32792</v>
      </c>
      <c r="B4728" s="3" t="s">
        <v>32793</v>
      </c>
      <c r="C4728" s="4" t="s">
        <v>32794</v>
      </c>
      <c r="D4728" s="3" t="s">
        <v>32795</v>
      </c>
      <c r="E4728" s="6">
        <v>43944.866979166662</v>
      </c>
      <c r="F4728" s="3"/>
      <c r="G4728" s="3"/>
      <c r="H4728" s="3"/>
      <c r="I4728" s="3"/>
      <c r="J4728" s="3" t="s">
        <v>32796</v>
      </c>
      <c r="K4728" s="3"/>
      <c r="L4728" s="7" t="s">
        <v>57</v>
      </c>
      <c r="M4728" s="14" t="s">
        <v>32797</v>
      </c>
      <c r="N4728" s="3">
        <v>8253</v>
      </c>
      <c r="O4728" s="3">
        <v>903</v>
      </c>
      <c r="P4728" s="3" t="s">
        <v>17612</v>
      </c>
      <c r="Q4728" s="17" t="s">
        <v>32798</v>
      </c>
      <c r="R4728" s="7" t="s">
        <v>32799</v>
      </c>
    </row>
    <row r="4729" spans="1:18" ht="56.25">
      <c r="A4729" s="8" t="s">
        <v>32800</v>
      </c>
      <c r="B4729" s="3" t="s">
        <v>32801</v>
      </c>
      <c r="C4729" s="4" t="s">
        <v>32802</v>
      </c>
      <c r="D4729" s="3" t="s">
        <v>32803</v>
      </c>
      <c r="E4729" s="6">
        <v>43944.866759259261</v>
      </c>
      <c r="F4729" s="3"/>
      <c r="G4729" s="3"/>
      <c r="H4729" s="3"/>
      <c r="I4729" s="3"/>
      <c r="J4729" s="3" t="s">
        <v>32804</v>
      </c>
      <c r="K4729" s="3"/>
      <c r="L4729" s="7" t="s">
        <v>178</v>
      </c>
      <c r="M4729" s="14" t="s">
        <v>32805</v>
      </c>
      <c r="N4729" s="3">
        <v>720</v>
      </c>
      <c r="O4729" s="3">
        <v>772</v>
      </c>
      <c r="P4729" s="3" t="s">
        <v>32806</v>
      </c>
      <c r="Q4729" s="17" t="s">
        <v>32807</v>
      </c>
      <c r="R4729" s="7" t="s">
        <v>32808</v>
      </c>
    </row>
    <row r="4730" spans="1:18" ht="45">
      <c r="A4730" s="8" t="s">
        <v>32809</v>
      </c>
      <c r="B4730" s="3" t="s">
        <v>32810</v>
      </c>
      <c r="C4730" s="4" t="s">
        <v>32811</v>
      </c>
      <c r="D4730" s="3" t="s">
        <v>32812</v>
      </c>
      <c r="E4730" s="6">
        <v>43944.866747685184</v>
      </c>
      <c r="F4730" s="3"/>
      <c r="G4730" s="3"/>
      <c r="H4730" s="3"/>
      <c r="I4730" s="3"/>
      <c r="J4730" s="3" t="s">
        <v>32813</v>
      </c>
      <c r="K4730" s="3"/>
      <c r="L4730" s="7" t="s">
        <v>27</v>
      </c>
      <c r="M4730" s="14" t="s">
        <v>32814</v>
      </c>
      <c r="N4730" s="3">
        <v>28</v>
      </c>
      <c r="O4730" s="3">
        <v>58</v>
      </c>
      <c r="P4730" s="3" t="s">
        <v>286</v>
      </c>
      <c r="Q4730" s="17" t="s">
        <v>32815</v>
      </c>
      <c r="R4730" s="7" t="s">
        <v>32816</v>
      </c>
    </row>
    <row r="4731" spans="1:18" ht="101.25">
      <c r="A4731" s="8" t="s">
        <v>32817</v>
      </c>
      <c r="B4731" s="3" t="s">
        <v>32818</v>
      </c>
      <c r="C4731" s="4" t="s">
        <v>21534</v>
      </c>
      <c r="D4731" s="3" t="s">
        <v>32819</v>
      </c>
      <c r="E4731" s="6">
        <v>43944.866516203707</v>
      </c>
      <c r="F4731" s="3"/>
      <c r="G4731" s="3"/>
      <c r="H4731" s="3"/>
      <c r="I4731" s="3"/>
      <c r="J4731" s="3" t="s">
        <v>32820</v>
      </c>
      <c r="K4731" s="3"/>
      <c r="L4731" s="7" t="s">
        <v>57</v>
      </c>
      <c r="M4731" s="14" t="s">
        <v>32821</v>
      </c>
      <c r="N4731" s="3">
        <v>1648</v>
      </c>
      <c r="O4731" s="3">
        <v>56</v>
      </c>
      <c r="P4731" s="3"/>
      <c r="Q4731" s="17" t="s">
        <v>32822</v>
      </c>
      <c r="R4731" s="7" t="s">
        <v>21538</v>
      </c>
    </row>
    <row r="4732" spans="1:18" ht="78.75">
      <c r="A4732" s="8" t="s">
        <v>32823</v>
      </c>
      <c r="B4732" s="3" t="s">
        <v>32824</v>
      </c>
      <c r="C4732" s="4" t="s">
        <v>30107</v>
      </c>
      <c r="D4732" s="3" t="s">
        <v>32819</v>
      </c>
      <c r="E4732" s="6">
        <v>43944.866516203707</v>
      </c>
      <c r="F4732" s="3"/>
      <c r="G4732" s="3"/>
      <c r="H4732" s="3"/>
      <c r="I4732" s="3"/>
      <c r="J4732" s="3" t="s">
        <v>32825</v>
      </c>
      <c r="K4732" s="3"/>
      <c r="L4732" s="7" t="s">
        <v>27</v>
      </c>
      <c r="M4732" s="14" t="s">
        <v>32826</v>
      </c>
      <c r="N4732" s="3">
        <v>75</v>
      </c>
      <c r="O4732" s="3">
        <v>420</v>
      </c>
      <c r="P4732" s="3"/>
      <c r="Q4732" s="17" t="s">
        <v>32827</v>
      </c>
      <c r="R4732" s="7" t="s">
        <v>30112</v>
      </c>
    </row>
    <row r="4733" spans="1:18" ht="78.75">
      <c r="A4733" s="8" t="s">
        <v>32828</v>
      </c>
      <c r="B4733" s="3" t="s">
        <v>32829</v>
      </c>
      <c r="C4733" s="4" t="s">
        <v>21756</v>
      </c>
      <c r="D4733" s="3" t="s">
        <v>32830</v>
      </c>
      <c r="E4733" s="6">
        <v>43944.86650462963</v>
      </c>
      <c r="F4733" s="3"/>
      <c r="G4733" s="3"/>
      <c r="H4733" s="3"/>
      <c r="I4733" s="3"/>
      <c r="J4733" s="3" t="s">
        <v>32831</v>
      </c>
      <c r="K4733" s="3"/>
      <c r="L4733" s="7" t="s">
        <v>178</v>
      </c>
      <c r="M4733" s="14" t="s">
        <v>32832</v>
      </c>
      <c r="N4733" s="3">
        <v>75</v>
      </c>
      <c r="O4733" s="3">
        <v>227</v>
      </c>
      <c r="P4733" s="3" t="s">
        <v>9637</v>
      </c>
      <c r="Q4733" s="17" t="s">
        <v>32833</v>
      </c>
      <c r="R4733" s="7" t="s">
        <v>21761</v>
      </c>
    </row>
    <row r="4734" spans="1:18" ht="45">
      <c r="A4734" s="8" t="s">
        <v>32834</v>
      </c>
      <c r="B4734" s="3" t="s">
        <v>32835</v>
      </c>
      <c r="C4734" s="4" t="s">
        <v>21853</v>
      </c>
      <c r="D4734" s="3" t="s">
        <v>32836</v>
      </c>
      <c r="E4734" s="6">
        <v>43944.866469907407</v>
      </c>
      <c r="F4734" s="3"/>
      <c r="G4734" s="3"/>
      <c r="H4734" s="3"/>
      <c r="I4734" s="3"/>
      <c r="J4734" s="3" t="s">
        <v>32837</v>
      </c>
      <c r="K4734" s="3"/>
      <c r="L4734" s="7" t="s">
        <v>27</v>
      </c>
      <c r="M4734" s="14" t="s">
        <v>32838</v>
      </c>
      <c r="N4734" s="3">
        <v>2042</v>
      </c>
      <c r="O4734" s="3">
        <v>1981</v>
      </c>
      <c r="P4734" s="3" t="s">
        <v>32839</v>
      </c>
      <c r="Q4734" s="17" t="s">
        <v>32840</v>
      </c>
      <c r="R4734" s="7" t="s">
        <v>21857</v>
      </c>
    </row>
    <row r="4735" spans="1:18" ht="56.25">
      <c r="A4735" s="8" t="s">
        <v>32841</v>
      </c>
      <c r="B4735" s="3" t="s">
        <v>32842</v>
      </c>
      <c r="C4735" s="4" t="s">
        <v>32843</v>
      </c>
      <c r="D4735" s="3" t="s">
        <v>32844</v>
      </c>
      <c r="E4735" s="6">
        <v>43944.866423611107</v>
      </c>
      <c r="F4735" s="3"/>
      <c r="G4735" s="3"/>
      <c r="H4735" s="3" t="s">
        <v>32845</v>
      </c>
      <c r="I4735" s="3" t="s">
        <v>32846</v>
      </c>
      <c r="J4735" s="3" t="s">
        <v>32847</v>
      </c>
      <c r="K4735" s="3" t="s">
        <v>32848</v>
      </c>
      <c r="L4735" s="7" t="s">
        <v>178</v>
      </c>
      <c r="M4735" s="14" t="s">
        <v>32849</v>
      </c>
      <c r="N4735" s="3">
        <v>78</v>
      </c>
      <c r="O4735" s="3">
        <v>339</v>
      </c>
      <c r="P4735" s="3" t="s">
        <v>3236</v>
      </c>
      <c r="Q4735" s="17" t="s">
        <v>32850</v>
      </c>
      <c r="R4735" s="7" t="s">
        <v>32851</v>
      </c>
    </row>
    <row r="4736" spans="1:18" ht="33.75">
      <c r="A4736" s="8" t="s">
        <v>32852</v>
      </c>
      <c r="B4736" s="3" t="s">
        <v>32853</v>
      </c>
      <c r="C4736" s="4" t="s">
        <v>32854</v>
      </c>
      <c r="D4736" s="3" t="s">
        <v>32855</v>
      </c>
      <c r="E4736" s="6">
        <v>43944.866354166668</v>
      </c>
      <c r="F4736" s="3"/>
      <c r="G4736" s="3"/>
      <c r="H4736" s="3" t="s">
        <v>32856</v>
      </c>
      <c r="I4736" s="3" t="s">
        <v>32857</v>
      </c>
      <c r="J4736" s="3" t="s">
        <v>32858</v>
      </c>
      <c r="K4736" s="3" t="s">
        <v>32859</v>
      </c>
      <c r="L4736" s="7" t="s">
        <v>178</v>
      </c>
      <c r="M4736" s="14" t="s">
        <v>32860</v>
      </c>
      <c r="N4736" s="3">
        <v>6</v>
      </c>
      <c r="O4736" s="3">
        <v>86</v>
      </c>
      <c r="P4736" s="3"/>
      <c r="Q4736" s="17" t="s">
        <v>32861</v>
      </c>
      <c r="R4736" s="7" t="s">
        <v>32862</v>
      </c>
    </row>
    <row r="4737" spans="1:18" ht="33.75">
      <c r="A4737" s="8" t="s">
        <v>32863</v>
      </c>
      <c r="B4737" s="3" t="s">
        <v>32864</v>
      </c>
      <c r="C4737" s="4" t="s">
        <v>6901</v>
      </c>
      <c r="D4737" s="3" t="s">
        <v>32855</v>
      </c>
      <c r="E4737" s="6">
        <v>43944.866354166668</v>
      </c>
      <c r="F4737" s="3"/>
      <c r="G4737" s="3"/>
      <c r="H4737" s="3"/>
      <c r="I4737" s="3"/>
      <c r="J4737" s="3" t="s">
        <v>32865</v>
      </c>
      <c r="K4737" s="3"/>
      <c r="L4737" s="7" t="s">
        <v>178</v>
      </c>
      <c r="M4737" s="14" t="s">
        <v>32866</v>
      </c>
      <c r="N4737" s="3">
        <v>337</v>
      </c>
      <c r="O4737" s="3">
        <v>581</v>
      </c>
      <c r="P4737" s="3"/>
      <c r="Q4737" s="17" t="s">
        <v>32867</v>
      </c>
      <c r="R4737" s="7" t="s">
        <v>6907</v>
      </c>
    </row>
    <row r="4738" spans="1:18" ht="67.5">
      <c r="A4738" s="8" t="s">
        <v>32868</v>
      </c>
      <c r="B4738" s="3" t="s">
        <v>27140</v>
      </c>
      <c r="C4738" s="4" t="s">
        <v>27383</v>
      </c>
      <c r="D4738" s="3" t="s">
        <v>32869</v>
      </c>
      <c r="E4738" s="6">
        <v>43944.866273148145</v>
      </c>
      <c r="F4738" s="3"/>
      <c r="G4738" s="3"/>
      <c r="H4738" s="3"/>
      <c r="I4738" s="3"/>
      <c r="J4738" s="3" t="s">
        <v>27142</v>
      </c>
      <c r="K4738" s="3"/>
      <c r="L4738" s="7" t="s">
        <v>27</v>
      </c>
      <c r="M4738" s="14" t="s">
        <v>27143</v>
      </c>
      <c r="N4738" s="3">
        <v>476</v>
      </c>
      <c r="O4738" s="3">
        <v>896</v>
      </c>
      <c r="P4738" s="3" t="s">
        <v>27144</v>
      </c>
      <c r="Q4738" s="17" t="s">
        <v>32870</v>
      </c>
      <c r="R4738" s="7" t="s">
        <v>27388</v>
      </c>
    </row>
    <row r="4739" spans="1:18" ht="78.75">
      <c r="A4739" s="8" t="s">
        <v>32871</v>
      </c>
      <c r="B4739" s="3" t="s">
        <v>32872</v>
      </c>
      <c r="C4739" s="4" t="s">
        <v>21756</v>
      </c>
      <c r="D4739" s="3" t="s">
        <v>32873</v>
      </c>
      <c r="E4739" s="6">
        <v>43944.866215277776</v>
      </c>
      <c r="F4739" s="3"/>
      <c r="G4739" s="3"/>
      <c r="H4739" s="3"/>
      <c r="I4739" s="3"/>
      <c r="J4739" s="3" t="s">
        <v>32874</v>
      </c>
      <c r="K4739" s="3"/>
      <c r="L4739" s="7" t="s">
        <v>27</v>
      </c>
      <c r="M4739" s="14" t="s">
        <v>32875</v>
      </c>
      <c r="N4739" s="3">
        <v>16</v>
      </c>
      <c r="O4739" s="3">
        <v>57</v>
      </c>
      <c r="P4739" s="3"/>
      <c r="Q4739" s="17" t="s">
        <v>32876</v>
      </c>
      <c r="R4739" s="7" t="s">
        <v>21761</v>
      </c>
    </row>
    <row r="4740" spans="1:18" ht="56.25">
      <c r="A4740" s="8" t="s">
        <v>32877</v>
      </c>
      <c r="B4740" s="3" t="s">
        <v>32878</v>
      </c>
      <c r="C4740" s="4" t="s">
        <v>21947</v>
      </c>
      <c r="D4740" s="3" t="s">
        <v>32879</v>
      </c>
      <c r="E4740" s="6">
        <v>43944.86619212963</v>
      </c>
      <c r="F4740" s="3"/>
      <c r="G4740" s="3"/>
      <c r="H4740" s="3"/>
      <c r="I4740" s="3"/>
      <c r="J4740" s="3" t="s">
        <v>32880</v>
      </c>
      <c r="K4740" s="3"/>
      <c r="L4740" s="7" t="s">
        <v>27</v>
      </c>
      <c r="M4740" s="14" t="s">
        <v>32881</v>
      </c>
      <c r="N4740" s="3">
        <v>83</v>
      </c>
      <c r="O4740" s="3">
        <v>250</v>
      </c>
      <c r="P4740" s="3"/>
      <c r="Q4740" s="17" t="s">
        <v>32882</v>
      </c>
      <c r="R4740" s="7" t="s">
        <v>21952</v>
      </c>
    </row>
    <row r="4741" spans="1:18" ht="101.25">
      <c r="A4741" s="8" t="s">
        <v>32883</v>
      </c>
      <c r="B4741" s="3" t="s">
        <v>32884</v>
      </c>
      <c r="C4741" s="4" t="s">
        <v>21534</v>
      </c>
      <c r="D4741" s="3" t="s">
        <v>32885</v>
      </c>
      <c r="E4741" s="6">
        <v>43944.865960648152</v>
      </c>
      <c r="F4741" s="3"/>
      <c r="G4741" s="3"/>
      <c r="H4741" s="3"/>
      <c r="I4741" s="3"/>
      <c r="J4741" s="3" t="s">
        <v>32886</v>
      </c>
      <c r="K4741" s="3"/>
      <c r="L4741" s="7" t="s">
        <v>27</v>
      </c>
      <c r="M4741" s="14" t="s">
        <v>32887</v>
      </c>
      <c r="N4741" s="3">
        <v>44</v>
      </c>
      <c r="O4741" s="3">
        <v>421</v>
      </c>
      <c r="P4741" s="3"/>
      <c r="Q4741" s="17" t="s">
        <v>32888</v>
      </c>
      <c r="R4741" s="7" t="s">
        <v>21538</v>
      </c>
    </row>
    <row r="4742" spans="1:18" ht="33.75">
      <c r="A4742" s="8" t="s">
        <v>32889</v>
      </c>
      <c r="B4742" s="3" t="s">
        <v>32890</v>
      </c>
      <c r="C4742" s="4" t="s">
        <v>6901</v>
      </c>
      <c r="D4742" s="3" t="s">
        <v>32891</v>
      </c>
      <c r="E4742" s="6">
        <v>43944.865752314814</v>
      </c>
      <c r="F4742" s="3"/>
      <c r="G4742" s="3"/>
      <c r="H4742" s="3"/>
      <c r="I4742" s="3"/>
      <c r="J4742" s="3" t="s">
        <v>32892</v>
      </c>
      <c r="K4742" s="3"/>
      <c r="L4742" s="7" t="s">
        <v>178</v>
      </c>
      <c r="M4742" s="14" t="s">
        <v>32893</v>
      </c>
      <c r="N4742" s="3">
        <v>238</v>
      </c>
      <c r="O4742" s="3">
        <v>298</v>
      </c>
      <c r="P4742" s="3"/>
      <c r="Q4742" s="17" t="s">
        <v>32894</v>
      </c>
      <c r="R4742" s="7" t="s">
        <v>6907</v>
      </c>
    </row>
    <row r="4743" spans="1:18" ht="78.75">
      <c r="A4743" s="8" t="s">
        <v>32895</v>
      </c>
      <c r="B4743" s="3" t="s">
        <v>32896</v>
      </c>
      <c r="C4743" s="4" t="s">
        <v>21756</v>
      </c>
      <c r="D4743" s="3" t="s">
        <v>32897</v>
      </c>
      <c r="E4743" s="6">
        <v>43944.865671296298</v>
      </c>
      <c r="F4743" s="3"/>
      <c r="G4743" s="3"/>
      <c r="H4743" s="3"/>
      <c r="I4743" s="3"/>
      <c r="J4743" s="3" t="s">
        <v>32898</v>
      </c>
      <c r="K4743" s="3"/>
      <c r="L4743" s="7" t="s">
        <v>27</v>
      </c>
      <c r="M4743" s="14" t="s">
        <v>32899</v>
      </c>
      <c r="N4743" s="3">
        <v>614</v>
      </c>
      <c r="O4743" s="3">
        <v>907</v>
      </c>
      <c r="P4743" s="3"/>
      <c r="Q4743" s="17" t="s">
        <v>32900</v>
      </c>
      <c r="R4743" s="7" t="s">
        <v>21761</v>
      </c>
    </row>
    <row r="4744" spans="1:18" ht="33.75">
      <c r="A4744" s="8" t="s">
        <v>32901</v>
      </c>
      <c r="B4744" s="3" t="s">
        <v>32902</v>
      </c>
      <c r="C4744" s="4" t="s">
        <v>6901</v>
      </c>
      <c r="D4744" s="3" t="s">
        <v>32903</v>
      </c>
      <c r="E4744" s="6">
        <v>43944.865636574075</v>
      </c>
      <c r="F4744" s="3"/>
      <c r="G4744" s="3"/>
      <c r="H4744" s="3"/>
      <c r="I4744" s="3"/>
      <c r="J4744" s="3" t="s">
        <v>32904</v>
      </c>
      <c r="K4744" s="3"/>
      <c r="L4744" s="7" t="s">
        <v>178</v>
      </c>
      <c r="M4744" s="14" t="s">
        <v>32905</v>
      </c>
      <c r="N4744" s="3">
        <v>301</v>
      </c>
      <c r="O4744" s="3">
        <v>397</v>
      </c>
      <c r="P4744" s="3" t="s">
        <v>32906</v>
      </c>
      <c r="Q4744" s="17" t="s">
        <v>32907</v>
      </c>
      <c r="R4744" s="7" t="s">
        <v>6907</v>
      </c>
    </row>
    <row r="4745" spans="1:18" ht="67.5">
      <c r="A4745" s="8" t="s">
        <v>32908</v>
      </c>
      <c r="B4745" s="3" t="s">
        <v>32909</v>
      </c>
      <c r="C4745" s="4" t="s">
        <v>21582</v>
      </c>
      <c r="D4745" s="3" t="s">
        <v>32910</v>
      </c>
      <c r="E4745" s="6">
        <v>43944.865567129629</v>
      </c>
      <c r="F4745" s="3"/>
      <c r="G4745" s="3"/>
      <c r="H4745" s="3"/>
      <c r="I4745" s="3"/>
      <c r="J4745" s="3" t="s">
        <v>32911</v>
      </c>
      <c r="K4745" s="3"/>
      <c r="L4745" s="7" t="s">
        <v>27</v>
      </c>
      <c r="M4745" s="14" t="s">
        <v>32912</v>
      </c>
      <c r="N4745" s="3">
        <v>12</v>
      </c>
      <c r="O4745" s="3">
        <v>43</v>
      </c>
      <c r="P4745" s="3"/>
      <c r="Q4745" s="17" t="s">
        <v>32913</v>
      </c>
      <c r="R4745" s="7" t="s">
        <v>21585</v>
      </c>
    </row>
    <row r="4746" spans="1:18" ht="67.5">
      <c r="A4746" s="8" t="s">
        <v>32914</v>
      </c>
      <c r="B4746" s="3" t="s">
        <v>32909</v>
      </c>
      <c r="C4746" s="4" t="s">
        <v>21434</v>
      </c>
      <c r="D4746" s="3" t="s">
        <v>32915</v>
      </c>
      <c r="E4746" s="6">
        <v>43944.86550925926</v>
      </c>
      <c r="F4746" s="3"/>
      <c r="G4746" s="3"/>
      <c r="H4746" s="3"/>
      <c r="I4746" s="3"/>
      <c r="J4746" s="3" t="s">
        <v>32911</v>
      </c>
      <c r="K4746" s="3"/>
      <c r="L4746" s="7" t="s">
        <v>27</v>
      </c>
      <c r="M4746" s="14" t="s">
        <v>32912</v>
      </c>
      <c r="N4746" s="3">
        <v>12</v>
      </c>
      <c r="O4746" s="3">
        <v>43</v>
      </c>
      <c r="P4746" s="3"/>
      <c r="Q4746" s="17" t="s">
        <v>32916</v>
      </c>
      <c r="R4746" s="7" t="s">
        <v>21437</v>
      </c>
    </row>
    <row r="4747" spans="1:18" ht="33.75">
      <c r="A4747" s="8" t="s">
        <v>32917</v>
      </c>
      <c r="B4747" s="3" t="s">
        <v>32918</v>
      </c>
      <c r="C4747" s="4" t="s">
        <v>6901</v>
      </c>
      <c r="D4747" s="3" t="s">
        <v>32919</v>
      </c>
      <c r="E4747" s="6">
        <v>43944.865497685183</v>
      </c>
      <c r="F4747" s="3"/>
      <c r="G4747" s="3"/>
      <c r="H4747" s="3"/>
      <c r="I4747" s="3"/>
      <c r="J4747" s="3" t="s">
        <v>32920</v>
      </c>
      <c r="K4747" s="3"/>
      <c r="L4747" s="7" t="s">
        <v>57</v>
      </c>
      <c r="M4747" s="14" t="s">
        <v>32921</v>
      </c>
      <c r="N4747" s="3">
        <v>682</v>
      </c>
      <c r="O4747" s="3">
        <v>1649</v>
      </c>
      <c r="P4747" s="3"/>
      <c r="Q4747" s="17" t="s">
        <v>32922</v>
      </c>
      <c r="R4747" s="7" t="s">
        <v>6907</v>
      </c>
    </row>
    <row r="4748" spans="1:18" ht="33.75">
      <c r="A4748" s="8" t="s">
        <v>32923</v>
      </c>
      <c r="B4748" s="3" t="s">
        <v>32924</v>
      </c>
      <c r="C4748" s="4" t="s">
        <v>30608</v>
      </c>
      <c r="D4748" s="3" t="s">
        <v>32925</v>
      </c>
      <c r="E4748" s="6">
        <v>43944.86546296296</v>
      </c>
      <c r="F4748" s="3"/>
      <c r="G4748" s="3"/>
      <c r="H4748" s="3"/>
      <c r="I4748" s="3"/>
      <c r="J4748" s="3" t="s">
        <v>32926</v>
      </c>
      <c r="K4748" s="3"/>
      <c r="L4748" s="7" t="s">
        <v>27</v>
      </c>
      <c r="M4748" s="14" t="s">
        <v>32927</v>
      </c>
      <c r="N4748" s="3">
        <v>5</v>
      </c>
      <c r="O4748" s="3">
        <v>176</v>
      </c>
      <c r="P4748" s="3"/>
      <c r="Q4748" s="17" t="s">
        <v>32928</v>
      </c>
      <c r="R4748" s="7" t="s">
        <v>30614</v>
      </c>
    </row>
    <row r="4749" spans="1:18" ht="33.75">
      <c r="A4749" s="8" t="s">
        <v>32929</v>
      </c>
      <c r="B4749" s="3" t="s">
        <v>32930</v>
      </c>
      <c r="C4749" s="4" t="s">
        <v>32931</v>
      </c>
      <c r="D4749" s="3" t="s">
        <v>32932</v>
      </c>
      <c r="E4749" s="6">
        <v>43944.865127314813</v>
      </c>
      <c r="F4749" s="3"/>
      <c r="G4749" s="3"/>
      <c r="H4749" s="3"/>
      <c r="I4749" s="3"/>
      <c r="J4749" s="3" t="s">
        <v>32933</v>
      </c>
      <c r="K4749" s="3"/>
      <c r="L4749" s="7" t="s">
        <v>178</v>
      </c>
      <c r="M4749" s="14" t="s">
        <v>32934</v>
      </c>
      <c r="N4749" s="3">
        <v>21159</v>
      </c>
      <c r="O4749" s="3">
        <v>1395</v>
      </c>
      <c r="P4749" s="3" t="s">
        <v>15292</v>
      </c>
      <c r="Q4749" s="17" t="s">
        <v>32935</v>
      </c>
      <c r="R4749" s="7" t="s">
        <v>32936</v>
      </c>
    </row>
    <row r="4750" spans="1:18" ht="78.75">
      <c r="A4750" s="8" t="s">
        <v>32937</v>
      </c>
      <c r="B4750" s="3" t="s">
        <v>32938</v>
      </c>
      <c r="C4750" s="4" t="s">
        <v>32939</v>
      </c>
      <c r="D4750" s="3" t="s">
        <v>32940</v>
      </c>
      <c r="E4750" s="6">
        <v>43944.86509259259</v>
      </c>
      <c r="F4750" s="3"/>
      <c r="G4750" s="3"/>
      <c r="H4750" s="3"/>
      <c r="I4750" s="3"/>
      <c r="J4750" s="3" t="s">
        <v>32941</v>
      </c>
      <c r="K4750" s="3"/>
      <c r="L4750" s="7" t="s">
        <v>27</v>
      </c>
      <c r="M4750" s="14" t="s">
        <v>32942</v>
      </c>
      <c r="N4750" s="3">
        <v>130</v>
      </c>
      <c r="O4750" s="3">
        <v>264</v>
      </c>
      <c r="P4750" s="3"/>
      <c r="Q4750" s="17" t="s">
        <v>32943</v>
      </c>
      <c r="R4750" s="7" t="s">
        <v>32944</v>
      </c>
    </row>
    <row r="4751" spans="1:18" ht="78.75">
      <c r="A4751" s="8" t="s">
        <v>32945</v>
      </c>
      <c r="B4751" s="3" t="s">
        <v>32946</v>
      </c>
      <c r="C4751" s="4" t="s">
        <v>21756</v>
      </c>
      <c r="D4751" s="3" t="s">
        <v>32947</v>
      </c>
      <c r="E4751" s="6">
        <v>43944.865023148144</v>
      </c>
      <c r="F4751" s="3"/>
      <c r="G4751" s="3"/>
      <c r="H4751" s="3"/>
      <c r="I4751" s="3"/>
      <c r="J4751" s="3" t="s">
        <v>32948</v>
      </c>
      <c r="K4751" s="3"/>
      <c r="L4751" s="7" t="s">
        <v>178</v>
      </c>
      <c r="M4751" s="14" t="s">
        <v>32949</v>
      </c>
      <c r="N4751" s="3">
        <v>30</v>
      </c>
      <c r="O4751" s="3">
        <v>163</v>
      </c>
      <c r="P4751" s="3"/>
      <c r="Q4751" s="17" t="s">
        <v>32950</v>
      </c>
      <c r="R4751" s="7" t="s">
        <v>21761</v>
      </c>
    </row>
    <row r="4752" spans="1:18" ht="112.5">
      <c r="A4752" s="8" t="s">
        <v>32951</v>
      </c>
      <c r="B4752" s="3" t="s">
        <v>32952</v>
      </c>
      <c r="C4752" s="4" t="s">
        <v>32953</v>
      </c>
      <c r="D4752" s="3" t="s">
        <v>32954</v>
      </c>
      <c r="E4752" s="6">
        <v>43944.864849537036</v>
      </c>
      <c r="F4752" s="3"/>
      <c r="G4752" s="3"/>
      <c r="H4752" s="3"/>
      <c r="I4752" s="3"/>
      <c r="J4752" s="3" t="s">
        <v>32955</v>
      </c>
      <c r="K4752" s="3"/>
      <c r="L4752" s="7" t="s">
        <v>57</v>
      </c>
      <c r="M4752" s="14" t="s">
        <v>32956</v>
      </c>
      <c r="N4752" s="3">
        <v>3203</v>
      </c>
      <c r="O4752" s="3">
        <v>828</v>
      </c>
      <c r="P4752" s="3" t="s">
        <v>32957</v>
      </c>
      <c r="Q4752" s="17" t="s">
        <v>32958</v>
      </c>
      <c r="R4752" s="7" t="s">
        <v>32959</v>
      </c>
    </row>
    <row r="4753" spans="1:18" ht="78.75">
      <c r="A4753" s="8" t="s">
        <v>32960</v>
      </c>
      <c r="B4753" s="3" t="s">
        <v>32961</v>
      </c>
      <c r="C4753" s="4" t="s">
        <v>21756</v>
      </c>
      <c r="D4753" s="3" t="s">
        <v>32962</v>
      </c>
      <c r="E4753" s="6">
        <v>43944.864687499998</v>
      </c>
      <c r="F4753" s="3"/>
      <c r="G4753" s="3"/>
      <c r="H4753" s="3"/>
      <c r="I4753" s="3"/>
      <c r="J4753" s="3" t="s">
        <v>32963</v>
      </c>
      <c r="K4753" s="3"/>
      <c r="L4753" s="7" t="s">
        <v>27</v>
      </c>
      <c r="M4753" s="14" t="s">
        <v>32964</v>
      </c>
      <c r="N4753" s="3">
        <v>1783</v>
      </c>
      <c r="O4753" s="3">
        <v>1450</v>
      </c>
      <c r="P4753" s="3" t="s">
        <v>32965</v>
      </c>
      <c r="Q4753" s="17" t="s">
        <v>32966</v>
      </c>
      <c r="R4753" s="7" t="s">
        <v>21761</v>
      </c>
    </row>
    <row r="4754" spans="1:18" ht="67.5">
      <c r="A4754" s="8" t="s">
        <v>32967</v>
      </c>
      <c r="B4754" s="3" t="s">
        <v>32968</v>
      </c>
      <c r="C4754" s="4" t="s">
        <v>21468</v>
      </c>
      <c r="D4754" s="3" t="s">
        <v>32969</v>
      </c>
      <c r="E4754" s="6">
        <v>43944.864675925928</v>
      </c>
      <c r="F4754" s="3"/>
      <c r="G4754" s="3"/>
      <c r="H4754" s="3"/>
      <c r="I4754" s="3"/>
      <c r="J4754" s="3" t="s">
        <v>32970</v>
      </c>
      <c r="K4754" s="3"/>
      <c r="L4754" s="7" t="s">
        <v>57</v>
      </c>
      <c r="M4754" s="14" t="s">
        <v>32971</v>
      </c>
      <c r="N4754" s="3">
        <v>144</v>
      </c>
      <c r="O4754" s="3">
        <v>552</v>
      </c>
      <c r="P4754" s="3"/>
      <c r="Q4754" s="17" t="s">
        <v>32972</v>
      </c>
      <c r="R4754" s="7" t="s">
        <v>21474</v>
      </c>
    </row>
    <row r="4755" spans="1:18" ht="45">
      <c r="A4755" s="8" t="s">
        <v>32973</v>
      </c>
      <c r="B4755" s="3" t="s">
        <v>10627</v>
      </c>
      <c r="C4755" s="4" t="s">
        <v>32974</v>
      </c>
      <c r="D4755" s="3" t="s">
        <v>32975</v>
      </c>
      <c r="E4755" s="6">
        <v>43944.864583333328</v>
      </c>
      <c r="F4755" s="3"/>
      <c r="G4755" s="3"/>
      <c r="H4755" s="3"/>
      <c r="I4755" s="3"/>
      <c r="J4755" s="3" t="s">
        <v>10630</v>
      </c>
      <c r="K4755" s="3"/>
      <c r="L4755" s="7" t="s">
        <v>190</v>
      </c>
      <c r="M4755" s="14" t="s">
        <v>10631</v>
      </c>
      <c r="N4755" s="3">
        <v>7008</v>
      </c>
      <c r="O4755" s="3">
        <v>1247</v>
      </c>
      <c r="P4755" s="3"/>
      <c r="Q4755" s="17" t="s">
        <v>32976</v>
      </c>
      <c r="R4755" s="7" t="s">
        <v>32977</v>
      </c>
    </row>
    <row r="4756" spans="1:18" ht="78.75">
      <c r="A4756" s="8" t="s">
        <v>32978</v>
      </c>
      <c r="B4756" s="3" t="s">
        <v>581</v>
      </c>
      <c r="C4756" s="4" t="s">
        <v>21756</v>
      </c>
      <c r="D4756" s="3" t="s">
        <v>32979</v>
      </c>
      <c r="E4756" s="6">
        <v>43944.864548611113</v>
      </c>
      <c r="F4756" s="3"/>
      <c r="G4756" s="3"/>
      <c r="H4756" s="3"/>
      <c r="I4756" s="3"/>
      <c r="J4756" s="3" t="s">
        <v>583</v>
      </c>
      <c r="K4756" s="3"/>
      <c r="L4756" s="7" t="s">
        <v>57</v>
      </c>
      <c r="M4756" s="14" t="s">
        <v>584</v>
      </c>
      <c r="N4756" s="3">
        <v>2801</v>
      </c>
      <c r="O4756" s="3">
        <v>3403</v>
      </c>
      <c r="P4756" s="3" t="s">
        <v>585</v>
      </c>
      <c r="Q4756" s="17" t="s">
        <v>32980</v>
      </c>
      <c r="R4756" s="7" t="s">
        <v>21761</v>
      </c>
    </row>
    <row r="4757" spans="1:18" ht="78.75">
      <c r="A4757" s="8" t="s">
        <v>32981</v>
      </c>
      <c r="B4757" s="3" t="s">
        <v>32982</v>
      </c>
      <c r="C4757" s="4" t="s">
        <v>21756</v>
      </c>
      <c r="D4757" s="3" t="s">
        <v>32983</v>
      </c>
      <c r="E4757" s="6">
        <v>43944.864525462966</v>
      </c>
      <c r="F4757" s="3"/>
      <c r="G4757" s="3"/>
      <c r="H4757" s="3"/>
      <c r="I4757" s="3"/>
      <c r="J4757" s="3" t="s">
        <v>32984</v>
      </c>
      <c r="K4757" s="3"/>
      <c r="L4757" s="7" t="s">
        <v>178</v>
      </c>
      <c r="M4757" s="14" t="s">
        <v>32985</v>
      </c>
      <c r="N4757" s="3">
        <v>117</v>
      </c>
      <c r="O4757" s="3">
        <v>497</v>
      </c>
      <c r="P4757" s="3" t="s">
        <v>1096</v>
      </c>
      <c r="Q4757" s="17" t="s">
        <v>32986</v>
      </c>
      <c r="R4757" s="7" t="s">
        <v>21761</v>
      </c>
    </row>
    <row r="4758" spans="1:18" ht="78.75">
      <c r="A4758" s="8" t="s">
        <v>32987</v>
      </c>
      <c r="B4758" s="3" t="s">
        <v>32988</v>
      </c>
      <c r="C4758" s="4" t="s">
        <v>21756</v>
      </c>
      <c r="D4758" s="3" t="s">
        <v>32989</v>
      </c>
      <c r="E4758" s="6">
        <v>43944.86451388889</v>
      </c>
      <c r="F4758" s="3"/>
      <c r="G4758" s="3"/>
      <c r="H4758" s="3"/>
      <c r="I4758" s="3"/>
      <c r="J4758" s="3" t="s">
        <v>32990</v>
      </c>
      <c r="K4758" s="3"/>
      <c r="L4758" s="7" t="s">
        <v>57</v>
      </c>
      <c r="M4758" s="14" t="s">
        <v>32991</v>
      </c>
      <c r="N4758" s="3">
        <v>176</v>
      </c>
      <c r="O4758" s="3">
        <v>185</v>
      </c>
      <c r="P4758" s="3"/>
      <c r="Q4758" s="17" t="s">
        <v>32992</v>
      </c>
      <c r="R4758" s="7" t="s">
        <v>21761</v>
      </c>
    </row>
    <row r="4759" spans="1:18" ht="45">
      <c r="A4759" s="8" t="s">
        <v>32993</v>
      </c>
      <c r="B4759" s="3" t="s">
        <v>32994</v>
      </c>
      <c r="C4759" s="4" t="s">
        <v>32995</v>
      </c>
      <c r="D4759" s="3" t="s">
        <v>32996</v>
      </c>
      <c r="E4759" s="6">
        <v>43944.864490740743</v>
      </c>
      <c r="F4759" s="3"/>
      <c r="G4759" s="3"/>
      <c r="H4759" s="3"/>
      <c r="I4759" s="3"/>
      <c r="J4759" s="3" t="s">
        <v>32997</v>
      </c>
      <c r="K4759" s="3"/>
      <c r="L4759" s="7" t="s">
        <v>57</v>
      </c>
      <c r="M4759" s="14" t="s">
        <v>32998</v>
      </c>
      <c r="N4759" s="3">
        <v>648</v>
      </c>
      <c r="O4759" s="3">
        <v>858</v>
      </c>
      <c r="P4759" s="3" t="s">
        <v>10873</v>
      </c>
      <c r="Q4759" s="17" t="s">
        <v>32999</v>
      </c>
      <c r="R4759" s="7" t="s">
        <v>33000</v>
      </c>
    </row>
    <row r="4760" spans="1:18" ht="45">
      <c r="A4760" s="8" t="s">
        <v>33001</v>
      </c>
      <c r="B4760" s="3" t="s">
        <v>33002</v>
      </c>
      <c r="C4760" s="4" t="s">
        <v>21853</v>
      </c>
      <c r="D4760" s="3" t="s">
        <v>33003</v>
      </c>
      <c r="E4760" s="6">
        <v>43944.864421296297</v>
      </c>
      <c r="F4760" s="3"/>
      <c r="G4760" s="3"/>
      <c r="H4760" s="3"/>
      <c r="I4760" s="3"/>
      <c r="J4760" s="3" t="s">
        <v>33004</v>
      </c>
      <c r="K4760" s="3"/>
      <c r="L4760" s="7" t="s">
        <v>27</v>
      </c>
      <c r="M4760" s="14" t="s">
        <v>33005</v>
      </c>
      <c r="N4760" s="3">
        <v>7</v>
      </c>
      <c r="O4760" s="3">
        <v>269</v>
      </c>
      <c r="P4760" s="3"/>
      <c r="Q4760" s="17" t="s">
        <v>33006</v>
      </c>
      <c r="R4760" s="7" t="s">
        <v>21857</v>
      </c>
    </row>
    <row r="4761" spans="1:18" ht="78.75">
      <c r="A4761" s="8" t="s">
        <v>33007</v>
      </c>
      <c r="B4761" s="3" t="s">
        <v>33008</v>
      </c>
      <c r="C4761" s="4" t="s">
        <v>21756</v>
      </c>
      <c r="D4761" s="3" t="s">
        <v>33009</v>
      </c>
      <c r="E4761" s="6">
        <v>43944.864317129628</v>
      </c>
      <c r="F4761" s="3"/>
      <c r="G4761" s="3"/>
      <c r="H4761" s="3"/>
      <c r="I4761" s="3"/>
      <c r="J4761" s="3" t="s">
        <v>33010</v>
      </c>
      <c r="K4761" s="3"/>
      <c r="L4761" s="7" t="s">
        <v>27</v>
      </c>
      <c r="M4761" s="14" t="s">
        <v>33011</v>
      </c>
      <c r="N4761" s="3">
        <v>155</v>
      </c>
      <c r="O4761" s="3">
        <v>165</v>
      </c>
      <c r="P4761" s="3" t="s">
        <v>975</v>
      </c>
      <c r="Q4761" s="17" t="s">
        <v>33012</v>
      </c>
      <c r="R4761" s="7" t="s">
        <v>21761</v>
      </c>
    </row>
    <row r="4762" spans="1:18" ht="101.25">
      <c r="A4762" s="8" t="s">
        <v>33013</v>
      </c>
      <c r="B4762" s="3" t="s">
        <v>33014</v>
      </c>
      <c r="C4762" s="4" t="s">
        <v>32217</v>
      </c>
      <c r="D4762" s="3" t="s">
        <v>33015</v>
      </c>
      <c r="E4762" s="6">
        <v>43944.864270833335</v>
      </c>
      <c r="F4762" s="3"/>
      <c r="G4762" s="3"/>
      <c r="H4762" s="3"/>
      <c r="I4762" s="3"/>
      <c r="J4762" s="3" t="s">
        <v>33016</v>
      </c>
      <c r="K4762" s="3"/>
      <c r="L4762" s="7" t="s">
        <v>57</v>
      </c>
      <c r="M4762" s="14" t="s">
        <v>33017</v>
      </c>
      <c r="N4762" s="3">
        <v>35700</v>
      </c>
      <c r="O4762" s="3">
        <v>688</v>
      </c>
      <c r="P4762" s="3" t="s">
        <v>33018</v>
      </c>
      <c r="Q4762" s="17" t="s">
        <v>33019</v>
      </c>
      <c r="R4762" s="7" t="s">
        <v>32222</v>
      </c>
    </row>
    <row r="4763" spans="1:18" ht="22.5">
      <c r="A4763" s="8" t="s">
        <v>33020</v>
      </c>
      <c r="B4763" s="3" t="s">
        <v>33021</v>
      </c>
      <c r="C4763" s="4" t="s">
        <v>33022</v>
      </c>
      <c r="D4763" s="3" t="s">
        <v>33023</v>
      </c>
      <c r="E4763" s="6">
        <v>43944.864247685182</v>
      </c>
      <c r="F4763" s="3"/>
      <c r="G4763" s="3"/>
      <c r="H4763" s="3"/>
      <c r="I4763" s="3"/>
      <c r="J4763" s="3" t="s">
        <v>33024</v>
      </c>
      <c r="K4763" s="3"/>
      <c r="L4763" s="7" t="s">
        <v>33025</v>
      </c>
      <c r="M4763" s="14" t="s">
        <v>33026</v>
      </c>
      <c r="N4763" s="3">
        <v>2610</v>
      </c>
      <c r="O4763" s="3">
        <v>1883</v>
      </c>
      <c r="P4763" s="3" t="s">
        <v>15457</v>
      </c>
      <c r="Q4763" s="17" t="s">
        <v>33027</v>
      </c>
      <c r="R4763" s="7" t="s">
        <v>33028</v>
      </c>
    </row>
    <row r="4764" spans="1:18" ht="78.75">
      <c r="A4764" s="8" t="s">
        <v>33029</v>
      </c>
      <c r="B4764" s="3" t="s">
        <v>33030</v>
      </c>
      <c r="C4764" s="4" t="s">
        <v>21756</v>
      </c>
      <c r="D4764" s="3" t="s">
        <v>33023</v>
      </c>
      <c r="E4764" s="6">
        <v>43944.864247685182</v>
      </c>
      <c r="F4764" s="3"/>
      <c r="G4764" s="3"/>
      <c r="H4764" s="3"/>
      <c r="I4764" s="3"/>
      <c r="J4764" s="3" t="s">
        <v>33031</v>
      </c>
      <c r="K4764" s="3"/>
      <c r="L4764" s="7" t="s">
        <v>27</v>
      </c>
      <c r="M4764" s="14" t="s">
        <v>33032</v>
      </c>
      <c r="N4764" s="3">
        <v>87</v>
      </c>
      <c r="O4764" s="3">
        <v>180</v>
      </c>
      <c r="P4764" s="3" t="s">
        <v>1096</v>
      </c>
      <c r="Q4764" s="17" t="s">
        <v>33033</v>
      </c>
      <c r="R4764" s="7" t="s">
        <v>21761</v>
      </c>
    </row>
    <row r="4765" spans="1:18" ht="101.25">
      <c r="A4765" s="8" t="s">
        <v>33034</v>
      </c>
      <c r="B4765" s="3" t="s">
        <v>33014</v>
      </c>
      <c r="C4765" s="4" t="s">
        <v>33035</v>
      </c>
      <c r="D4765" s="3" t="s">
        <v>33036</v>
      </c>
      <c r="E4765" s="6">
        <v>43944.864224537036</v>
      </c>
      <c r="F4765" s="3"/>
      <c r="G4765" s="3"/>
      <c r="H4765" s="3"/>
      <c r="I4765" s="3"/>
      <c r="J4765" s="3" t="s">
        <v>33016</v>
      </c>
      <c r="K4765" s="3"/>
      <c r="L4765" s="7" t="s">
        <v>57</v>
      </c>
      <c r="M4765" s="14" t="s">
        <v>33017</v>
      </c>
      <c r="N4765" s="3">
        <v>35700</v>
      </c>
      <c r="O4765" s="3">
        <v>688</v>
      </c>
      <c r="P4765" s="3" t="s">
        <v>33018</v>
      </c>
      <c r="Q4765" s="17" t="s">
        <v>33037</v>
      </c>
      <c r="R4765" s="7" t="s">
        <v>33038</v>
      </c>
    </row>
    <row r="4766" spans="1:18" ht="78.75">
      <c r="A4766" s="8" t="s">
        <v>33039</v>
      </c>
      <c r="B4766" s="3" t="s">
        <v>33040</v>
      </c>
      <c r="C4766" s="4" t="s">
        <v>21756</v>
      </c>
      <c r="D4766" s="3" t="s">
        <v>33041</v>
      </c>
      <c r="E4766" s="6">
        <v>43944.864131944443</v>
      </c>
      <c r="F4766" s="3"/>
      <c r="G4766" s="3"/>
      <c r="H4766" s="3"/>
      <c r="I4766" s="3"/>
      <c r="J4766" s="3" t="s">
        <v>33042</v>
      </c>
      <c r="K4766" s="3"/>
      <c r="L4766" s="7" t="s">
        <v>27</v>
      </c>
      <c r="M4766" s="14" t="s">
        <v>33043</v>
      </c>
      <c r="N4766" s="3">
        <v>36</v>
      </c>
      <c r="O4766" s="3">
        <v>171</v>
      </c>
      <c r="P4766" s="3" t="s">
        <v>975</v>
      </c>
      <c r="Q4766" s="17" t="s">
        <v>33044</v>
      </c>
      <c r="R4766" s="7" t="s">
        <v>21761</v>
      </c>
    </row>
    <row r="4767" spans="1:18" ht="33.75">
      <c r="A4767" s="8" t="s">
        <v>33045</v>
      </c>
      <c r="B4767" s="3" t="s">
        <v>33046</v>
      </c>
      <c r="C4767" s="4" t="s">
        <v>30608</v>
      </c>
      <c r="D4767" s="3" t="s">
        <v>33047</v>
      </c>
      <c r="E4767" s="6">
        <v>43944.863946759258</v>
      </c>
      <c r="F4767" s="3"/>
      <c r="G4767" s="3"/>
      <c r="H4767" s="3"/>
      <c r="I4767" s="3"/>
      <c r="J4767" s="3" t="s">
        <v>33048</v>
      </c>
      <c r="K4767" s="3"/>
      <c r="L4767" s="7" t="s">
        <v>57</v>
      </c>
      <c r="M4767" s="14" t="s">
        <v>33049</v>
      </c>
      <c r="N4767" s="3">
        <v>17</v>
      </c>
      <c r="O4767" s="3">
        <v>54</v>
      </c>
      <c r="P4767" s="3"/>
      <c r="Q4767" s="17" t="s">
        <v>33050</v>
      </c>
      <c r="R4767" s="7" t="s">
        <v>30614</v>
      </c>
    </row>
    <row r="4768" spans="1:18" ht="78.75">
      <c r="A4768" s="8" t="s">
        <v>33051</v>
      </c>
      <c r="B4768" s="3" t="s">
        <v>33052</v>
      </c>
      <c r="C4768" s="4" t="s">
        <v>21756</v>
      </c>
      <c r="D4768" s="3" t="s">
        <v>33053</v>
      </c>
      <c r="E4768" s="6">
        <v>43944.863773148143</v>
      </c>
      <c r="F4768" s="3"/>
      <c r="G4768" s="3"/>
      <c r="H4768" s="3"/>
      <c r="I4768" s="3"/>
      <c r="J4768" s="3" t="s">
        <v>33054</v>
      </c>
      <c r="K4768" s="3"/>
      <c r="L4768" s="7" t="s">
        <v>57</v>
      </c>
      <c r="M4768" s="14" t="s">
        <v>33055</v>
      </c>
      <c r="N4768" s="3">
        <v>659</v>
      </c>
      <c r="O4768" s="3">
        <v>542</v>
      </c>
      <c r="P4768" s="3" t="s">
        <v>33056</v>
      </c>
      <c r="Q4768" s="17" t="s">
        <v>33057</v>
      </c>
      <c r="R4768" s="7" t="s">
        <v>21761</v>
      </c>
    </row>
    <row r="4769" spans="1:18" ht="78.75">
      <c r="A4769" s="8" t="s">
        <v>33058</v>
      </c>
      <c r="B4769" s="3" t="s">
        <v>33059</v>
      </c>
      <c r="C4769" s="4" t="s">
        <v>21756</v>
      </c>
      <c r="D4769" s="3" t="s">
        <v>33060</v>
      </c>
      <c r="E4769" s="6">
        <v>43944.863738425927</v>
      </c>
      <c r="F4769" s="3"/>
      <c r="G4769" s="3"/>
      <c r="H4769" s="3"/>
      <c r="I4769" s="3"/>
      <c r="J4769" s="3" t="s">
        <v>33061</v>
      </c>
      <c r="K4769" s="3"/>
      <c r="L4769" s="7" t="s">
        <v>27</v>
      </c>
      <c r="M4769" s="14" t="s">
        <v>33062</v>
      </c>
      <c r="N4769" s="3">
        <v>99</v>
      </c>
      <c r="O4769" s="3">
        <v>117</v>
      </c>
      <c r="P4769" s="3"/>
      <c r="Q4769" s="17" t="s">
        <v>33063</v>
      </c>
      <c r="R4769" s="7" t="s">
        <v>21761</v>
      </c>
    </row>
    <row r="4770" spans="1:18" ht="67.5">
      <c r="A4770" s="8" t="s">
        <v>33064</v>
      </c>
      <c r="B4770" s="3" t="s">
        <v>33065</v>
      </c>
      <c r="C4770" s="4" t="s">
        <v>29124</v>
      </c>
      <c r="D4770" s="3" t="s">
        <v>33066</v>
      </c>
      <c r="E4770" s="6">
        <v>43944.863634259258</v>
      </c>
      <c r="F4770" s="3"/>
      <c r="G4770" s="3"/>
      <c r="H4770" s="3"/>
      <c r="I4770" s="3"/>
      <c r="J4770" s="3" t="s">
        <v>33067</v>
      </c>
      <c r="K4770" s="3"/>
      <c r="L4770" s="7" t="s">
        <v>27</v>
      </c>
      <c r="M4770" s="14" t="s">
        <v>33068</v>
      </c>
      <c r="N4770" s="3">
        <v>107</v>
      </c>
      <c r="O4770" s="3">
        <v>108</v>
      </c>
      <c r="P4770" s="3" t="s">
        <v>33069</v>
      </c>
      <c r="Q4770" s="17" t="s">
        <v>33070</v>
      </c>
      <c r="R4770" s="7" t="s">
        <v>29130</v>
      </c>
    </row>
    <row r="4771" spans="1:18" ht="78.75">
      <c r="A4771" s="8" t="s">
        <v>33071</v>
      </c>
      <c r="B4771" s="3" t="s">
        <v>33072</v>
      </c>
      <c r="C4771" s="4" t="s">
        <v>21756</v>
      </c>
      <c r="D4771" s="3" t="s">
        <v>33073</v>
      </c>
      <c r="E4771" s="6">
        <v>43944.863576388889</v>
      </c>
      <c r="F4771" s="3"/>
      <c r="G4771" s="3"/>
      <c r="H4771" s="3"/>
      <c r="I4771" s="3"/>
      <c r="J4771" s="3" t="s">
        <v>33074</v>
      </c>
      <c r="K4771" s="3"/>
      <c r="L4771" s="7" t="s">
        <v>57</v>
      </c>
      <c r="M4771" s="14" t="s">
        <v>33075</v>
      </c>
      <c r="N4771" s="3">
        <v>5622</v>
      </c>
      <c r="O4771" s="3">
        <v>2149</v>
      </c>
      <c r="P4771" s="3" t="s">
        <v>33076</v>
      </c>
      <c r="Q4771" s="17" t="s">
        <v>33077</v>
      </c>
      <c r="R4771" s="7" t="s">
        <v>21761</v>
      </c>
    </row>
    <row r="4772" spans="1:18" ht="78.75">
      <c r="A4772" s="8" t="s">
        <v>33078</v>
      </c>
      <c r="B4772" s="3" t="s">
        <v>33079</v>
      </c>
      <c r="C4772" s="4" t="s">
        <v>21756</v>
      </c>
      <c r="D4772" s="3" t="s">
        <v>33080</v>
      </c>
      <c r="E4772" s="6">
        <v>43944.863530092596</v>
      </c>
      <c r="F4772" s="3"/>
      <c r="G4772" s="3"/>
      <c r="H4772" s="3"/>
      <c r="I4772" s="3"/>
      <c r="J4772" s="3" t="s">
        <v>33081</v>
      </c>
      <c r="K4772" s="3"/>
      <c r="L4772" s="7" t="s">
        <v>57</v>
      </c>
      <c r="M4772" s="14" t="s">
        <v>33082</v>
      </c>
      <c r="N4772" s="3">
        <v>243</v>
      </c>
      <c r="O4772" s="3">
        <v>116</v>
      </c>
      <c r="P4772" s="3" t="s">
        <v>33083</v>
      </c>
      <c r="Q4772" s="17" t="s">
        <v>33084</v>
      </c>
      <c r="R4772" s="7" t="s">
        <v>21761</v>
      </c>
    </row>
    <row r="4773" spans="1:18" ht="56.25">
      <c r="A4773" s="8" t="s">
        <v>33085</v>
      </c>
      <c r="B4773" s="3" t="s">
        <v>33086</v>
      </c>
      <c r="C4773" s="4" t="s">
        <v>33087</v>
      </c>
      <c r="D4773" s="3" t="s">
        <v>33088</v>
      </c>
      <c r="E4773" s="6">
        <v>43944.86341435185</v>
      </c>
      <c r="F4773" s="3"/>
      <c r="G4773" s="3"/>
      <c r="H4773" s="3"/>
      <c r="I4773" s="3"/>
      <c r="J4773" s="3" t="s">
        <v>33089</v>
      </c>
      <c r="K4773" s="3"/>
      <c r="L4773" s="7" t="s">
        <v>10460</v>
      </c>
      <c r="M4773" s="14" t="s">
        <v>33090</v>
      </c>
      <c r="N4773" s="3">
        <v>178</v>
      </c>
      <c r="O4773" s="3">
        <v>732</v>
      </c>
      <c r="P4773" s="3" t="s">
        <v>1402</v>
      </c>
      <c r="Q4773" s="17" t="s">
        <v>33091</v>
      </c>
      <c r="R4773" s="7" t="s">
        <v>33092</v>
      </c>
    </row>
    <row r="4774" spans="1:18" ht="78.75">
      <c r="A4774" s="8" t="s">
        <v>33093</v>
      </c>
      <c r="B4774" s="3" t="s">
        <v>33094</v>
      </c>
      <c r="C4774" s="4" t="s">
        <v>33095</v>
      </c>
      <c r="D4774" s="3" t="s">
        <v>33096</v>
      </c>
      <c r="E4774" s="6">
        <v>43944.863275462965</v>
      </c>
      <c r="F4774" s="3"/>
      <c r="G4774" s="3"/>
      <c r="H4774" s="3"/>
      <c r="I4774" s="3"/>
      <c r="J4774" s="3" t="s">
        <v>33097</v>
      </c>
      <c r="K4774" s="3"/>
      <c r="L4774" s="7" t="s">
        <v>178</v>
      </c>
      <c r="M4774" s="14" t="s">
        <v>33098</v>
      </c>
      <c r="N4774" s="3">
        <v>1042</v>
      </c>
      <c r="O4774" s="3">
        <v>1334</v>
      </c>
      <c r="P4774" s="3" t="s">
        <v>33099</v>
      </c>
      <c r="Q4774" s="17" t="s">
        <v>33100</v>
      </c>
      <c r="R4774" s="7" t="s">
        <v>33101</v>
      </c>
    </row>
    <row r="4775" spans="1:18" ht="22.5">
      <c r="A4775" s="8" t="s">
        <v>33102</v>
      </c>
      <c r="B4775" s="3" t="s">
        <v>33103</v>
      </c>
      <c r="C4775" s="4" t="s">
        <v>33104</v>
      </c>
      <c r="D4775" s="3" t="s">
        <v>33105</v>
      </c>
      <c r="E4775" s="6">
        <v>43944.863240740742</v>
      </c>
      <c r="F4775" s="3"/>
      <c r="G4775" s="3"/>
      <c r="H4775" s="3"/>
      <c r="I4775" s="3"/>
      <c r="J4775" s="3" t="s">
        <v>33106</v>
      </c>
      <c r="K4775" s="3"/>
      <c r="L4775" s="7" t="s">
        <v>1732</v>
      </c>
      <c r="M4775" s="14" t="s">
        <v>33107</v>
      </c>
      <c r="N4775" s="3">
        <v>933</v>
      </c>
      <c r="O4775" s="3">
        <v>576</v>
      </c>
      <c r="P4775" s="3" t="s">
        <v>33108</v>
      </c>
      <c r="Q4775" s="17" t="s">
        <v>33109</v>
      </c>
      <c r="R4775" s="7" t="s">
        <v>33110</v>
      </c>
    </row>
    <row r="4776" spans="1:18" ht="78.75">
      <c r="A4776" s="8" t="s">
        <v>33111</v>
      </c>
      <c r="B4776" s="3" t="s">
        <v>33112</v>
      </c>
      <c r="C4776" s="4" t="s">
        <v>21756</v>
      </c>
      <c r="D4776" s="3" t="s">
        <v>33113</v>
      </c>
      <c r="E4776" s="6">
        <v>43944.86314814815</v>
      </c>
      <c r="F4776" s="3"/>
      <c r="G4776" s="3"/>
      <c r="H4776" s="3"/>
      <c r="I4776" s="3"/>
      <c r="J4776" s="3" t="s">
        <v>33114</v>
      </c>
      <c r="K4776" s="3"/>
      <c r="L4776" s="7" t="s">
        <v>27</v>
      </c>
      <c r="M4776" s="14" t="s">
        <v>33115</v>
      </c>
      <c r="N4776" s="3">
        <v>384</v>
      </c>
      <c r="O4776" s="3">
        <v>1115</v>
      </c>
      <c r="P4776" s="3"/>
      <c r="Q4776" s="17" t="s">
        <v>33116</v>
      </c>
      <c r="R4776" s="7" t="s">
        <v>21761</v>
      </c>
    </row>
    <row r="4777" spans="1:18" ht="56.25">
      <c r="A4777" s="8" t="s">
        <v>33117</v>
      </c>
      <c r="B4777" s="3" t="s">
        <v>33118</v>
      </c>
      <c r="C4777" s="4" t="s">
        <v>33119</v>
      </c>
      <c r="D4777" s="3" t="s">
        <v>33120</v>
      </c>
      <c r="E4777" s="6">
        <v>43944.863067129627</v>
      </c>
      <c r="F4777" s="3"/>
      <c r="G4777" s="3"/>
      <c r="H4777" s="3" t="s">
        <v>33121</v>
      </c>
      <c r="I4777" s="3" t="s">
        <v>33122</v>
      </c>
      <c r="J4777" s="3" t="s">
        <v>33123</v>
      </c>
      <c r="K4777" s="3" t="s">
        <v>33124</v>
      </c>
      <c r="L4777" s="7" t="s">
        <v>27</v>
      </c>
      <c r="M4777" s="14" t="s">
        <v>33125</v>
      </c>
      <c r="N4777" s="3">
        <v>523</v>
      </c>
      <c r="O4777" s="3">
        <v>428</v>
      </c>
      <c r="P4777" s="3" t="s">
        <v>16071</v>
      </c>
      <c r="Q4777" s="17" t="s">
        <v>33126</v>
      </c>
      <c r="R4777" s="7" t="s">
        <v>33127</v>
      </c>
    </row>
    <row r="4778" spans="1:18" ht="67.5">
      <c r="A4778" s="8" t="s">
        <v>33128</v>
      </c>
      <c r="B4778" s="3" t="s">
        <v>33129</v>
      </c>
      <c r="C4778" s="4" t="s">
        <v>21468</v>
      </c>
      <c r="D4778" s="3" t="s">
        <v>33130</v>
      </c>
      <c r="E4778" s="6">
        <v>43944.863009259258</v>
      </c>
      <c r="F4778" s="3"/>
      <c r="G4778" s="3"/>
      <c r="H4778" s="3"/>
      <c r="I4778" s="3"/>
      <c r="J4778" s="3" t="s">
        <v>33131</v>
      </c>
      <c r="K4778" s="3"/>
      <c r="L4778" s="7" t="s">
        <v>57</v>
      </c>
      <c r="M4778" s="14" t="s">
        <v>33132</v>
      </c>
      <c r="N4778" s="3">
        <v>77</v>
      </c>
      <c r="O4778" s="3">
        <v>32</v>
      </c>
      <c r="P4778" s="3"/>
      <c r="Q4778" s="17" t="s">
        <v>33133</v>
      </c>
      <c r="R4778" s="7" t="s">
        <v>21474</v>
      </c>
    </row>
    <row r="4779" spans="1:18" ht="56.25">
      <c r="A4779" s="8" t="s">
        <v>33134</v>
      </c>
      <c r="B4779" s="3" t="s">
        <v>33135</v>
      </c>
      <c r="C4779" s="4" t="s">
        <v>32596</v>
      </c>
      <c r="D4779" s="3" t="s">
        <v>33136</v>
      </c>
      <c r="E4779" s="6">
        <v>43944.862812499996</v>
      </c>
      <c r="F4779" s="3"/>
      <c r="G4779" s="3"/>
      <c r="H4779" s="3"/>
      <c r="I4779" s="3"/>
      <c r="J4779" s="3" t="s">
        <v>33137</v>
      </c>
      <c r="K4779" s="3"/>
      <c r="L4779" s="7" t="s">
        <v>57</v>
      </c>
      <c r="M4779" s="14" t="s">
        <v>33138</v>
      </c>
      <c r="N4779" s="3">
        <v>10</v>
      </c>
      <c r="O4779" s="3">
        <v>505</v>
      </c>
      <c r="P4779" s="3"/>
      <c r="Q4779" s="17" t="s">
        <v>33139</v>
      </c>
      <c r="R4779" s="7" t="s">
        <v>24350</v>
      </c>
    </row>
    <row r="4780" spans="1:18" ht="78.75">
      <c r="A4780" s="8" t="s">
        <v>33140</v>
      </c>
      <c r="B4780" s="3" t="s">
        <v>33141</v>
      </c>
      <c r="C4780" s="4" t="s">
        <v>21756</v>
      </c>
      <c r="D4780" s="3" t="s">
        <v>33142</v>
      </c>
      <c r="E4780" s="6">
        <v>43944.862557870365</v>
      </c>
      <c r="F4780" s="3"/>
      <c r="G4780" s="3"/>
      <c r="H4780" s="3"/>
      <c r="I4780" s="3"/>
      <c r="J4780" s="3" t="s">
        <v>33143</v>
      </c>
      <c r="K4780" s="3"/>
      <c r="L4780" s="7" t="s">
        <v>27</v>
      </c>
      <c r="M4780" s="14" t="s">
        <v>33144</v>
      </c>
      <c r="N4780" s="3">
        <v>305</v>
      </c>
      <c r="O4780" s="3">
        <v>306</v>
      </c>
      <c r="P4780" s="3" t="s">
        <v>975</v>
      </c>
      <c r="Q4780" s="17" t="s">
        <v>33145</v>
      </c>
      <c r="R4780" s="7" t="s">
        <v>21761</v>
      </c>
    </row>
    <row r="4781" spans="1:18" ht="33.75">
      <c r="A4781" s="8" t="s">
        <v>33146</v>
      </c>
      <c r="B4781" s="3" t="s">
        <v>33147</v>
      </c>
      <c r="C4781" s="4" t="s">
        <v>22333</v>
      </c>
      <c r="D4781" s="3" t="s">
        <v>33148</v>
      </c>
      <c r="E4781" s="6">
        <v>43944.86246527778</v>
      </c>
      <c r="F4781" s="3"/>
      <c r="G4781" s="3"/>
      <c r="H4781" s="3"/>
      <c r="I4781" s="3"/>
      <c r="J4781" s="3" t="s">
        <v>33149</v>
      </c>
      <c r="K4781" s="3"/>
      <c r="L4781" s="7" t="s">
        <v>57</v>
      </c>
      <c r="M4781" s="14" t="s">
        <v>33150</v>
      </c>
      <c r="N4781" s="3">
        <v>9324</v>
      </c>
      <c r="O4781" s="3">
        <v>1951</v>
      </c>
      <c r="P4781" s="3"/>
      <c r="Q4781" s="17" t="s">
        <v>33151</v>
      </c>
      <c r="R4781" s="7" t="s">
        <v>22338</v>
      </c>
    </row>
    <row r="4782" spans="1:18" ht="78.75">
      <c r="A4782" s="8" t="s">
        <v>33152</v>
      </c>
      <c r="B4782" s="3" t="s">
        <v>33153</v>
      </c>
      <c r="C4782" s="4" t="s">
        <v>21756</v>
      </c>
      <c r="D4782" s="3" t="s">
        <v>33154</v>
      </c>
      <c r="E4782" s="6">
        <v>43944.862453703703</v>
      </c>
      <c r="F4782" s="3"/>
      <c r="G4782" s="3"/>
      <c r="H4782" s="3"/>
      <c r="I4782" s="3"/>
      <c r="J4782" s="3" t="s">
        <v>33155</v>
      </c>
      <c r="K4782" s="3"/>
      <c r="L4782" s="7" t="s">
        <v>27</v>
      </c>
      <c r="M4782" s="14" t="s">
        <v>33156</v>
      </c>
      <c r="N4782" s="3">
        <v>237</v>
      </c>
      <c r="O4782" s="3">
        <v>327</v>
      </c>
      <c r="P4782" s="3" t="s">
        <v>887</v>
      </c>
      <c r="Q4782" s="17" t="s">
        <v>33157</v>
      </c>
      <c r="R4782" s="7" t="s">
        <v>21761</v>
      </c>
    </row>
    <row r="4783" spans="1:18" ht="78.75">
      <c r="A4783" s="8" t="s">
        <v>33158</v>
      </c>
      <c r="B4783" s="3" t="s">
        <v>33159</v>
      </c>
      <c r="C4783" s="4" t="s">
        <v>21756</v>
      </c>
      <c r="D4783" s="3" t="s">
        <v>33160</v>
      </c>
      <c r="E4783" s="6">
        <v>43944.862442129626</v>
      </c>
      <c r="F4783" s="3"/>
      <c r="G4783" s="3"/>
      <c r="H4783" s="3"/>
      <c r="I4783" s="3"/>
      <c r="J4783" s="3" t="s">
        <v>33161</v>
      </c>
      <c r="K4783" s="3"/>
      <c r="L4783" s="7" t="s">
        <v>27</v>
      </c>
      <c r="M4783" s="14" t="s">
        <v>33162</v>
      </c>
      <c r="N4783" s="3">
        <v>340</v>
      </c>
      <c r="O4783" s="3">
        <v>762</v>
      </c>
      <c r="P4783" s="3"/>
      <c r="Q4783" s="17" t="s">
        <v>33163</v>
      </c>
      <c r="R4783" s="7" t="s">
        <v>21761</v>
      </c>
    </row>
    <row r="4784" spans="1:18" ht="33.75">
      <c r="A4784" s="8" t="s">
        <v>33164</v>
      </c>
      <c r="B4784" s="3" t="s">
        <v>28300</v>
      </c>
      <c r="C4784" s="4" t="s">
        <v>30608</v>
      </c>
      <c r="D4784" s="3" t="s">
        <v>33165</v>
      </c>
      <c r="E4784" s="6">
        <v>43944.862430555557</v>
      </c>
      <c r="F4784" s="3"/>
      <c r="G4784" s="3"/>
      <c r="H4784" s="3"/>
      <c r="I4784" s="3"/>
      <c r="J4784" s="3" t="s">
        <v>28302</v>
      </c>
      <c r="K4784" s="3"/>
      <c r="L4784" s="7" t="s">
        <v>27025</v>
      </c>
      <c r="M4784" s="14" t="s">
        <v>28303</v>
      </c>
      <c r="N4784" s="3">
        <v>1294</v>
      </c>
      <c r="O4784" s="3">
        <v>2477</v>
      </c>
      <c r="P4784" s="3"/>
      <c r="Q4784" s="17" t="s">
        <v>33166</v>
      </c>
      <c r="R4784" s="7" t="s">
        <v>30614</v>
      </c>
    </row>
    <row r="4785" spans="1:18" ht="78.75">
      <c r="A4785" s="8" t="s">
        <v>33167</v>
      </c>
      <c r="B4785" s="3" t="s">
        <v>33168</v>
      </c>
      <c r="C4785" s="4" t="s">
        <v>21756</v>
      </c>
      <c r="D4785" s="3" t="s">
        <v>33169</v>
      </c>
      <c r="E4785" s="6">
        <v>43944.86237268518</v>
      </c>
      <c r="F4785" s="3"/>
      <c r="G4785" s="3"/>
      <c r="H4785" s="3"/>
      <c r="I4785" s="3"/>
      <c r="J4785" s="3" t="s">
        <v>33170</v>
      </c>
      <c r="K4785" s="3"/>
      <c r="L4785" s="7" t="s">
        <v>142</v>
      </c>
      <c r="M4785" s="14" t="s">
        <v>33171</v>
      </c>
      <c r="N4785" s="3">
        <v>1288</v>
      </c>
      <c r="O4785" s="3">
        <v>1552</v>
      </c>
      <c r="P4785" s="3"/>
      <c r="Q4785" s="17" t="s">
        <v>33172</v>
      </c>
      <c r="R4785" s="7" t="s">
        <v>21761</v>
      </c>
    </row>
    <row r="4786" spans="1:18" ht="33.75">
      <c r="A4786" s="8" t="s">
        <v>33173</v>
      </c>
      <c r="B4786" s="3" t="s">
        <v>2764</v>
      </c>
      <c r="C4786" s="4" t="s">
        <v>33174</v>
      </c>
      <c r="D4786" s="3" t="s">
        <v>33175</v>
      </c>
      <c r="E4786" s="6">
        <v>43944.862291666665</v>
      </c>
      <c r="F4786" s="3"/>
      <c r="G4786" s="3"/>
      <c r="H4786" s="3"/>
      <c r="I4786" s="3"/>
      <c r="J4786" s="3" t="s">
        <v>2767</v>
      </c>
      <c r="K4786" s="3"/>
      <c r="L4786" s="7" t="s">
        <v>27</v>
      </c>
      <c r="M4786" s="14" t="s">
        <v>2768</v>
      </c>
      <c r="N4786" s="3">
        <v>553</v>
      </c>
      <c r="O4786" s="3">
        <v>90</v>
      </c>
      <c r="P4786" s="3" t="s">
        <v>2769</v>
      </c>
      <c r="Q4786" s="17" t="s">
        <v>33176</v>
      </c>
      <c r="R4786" s="7" t="s">
        <v>33177</v>
      </c>
    </row>
    <row r="4787" spans="1:18" ht="33.75">
      <c r="A4787" s="8" t="s">
        <v>33178</v>
      </c>
      <c r="B4787" s="3" t="s">
        <v>33179</v>
      </c>
      <c r="C4787" s="4" t="s">
        <v>33180</v>
      </c>
      <c r="D4787" s="3" t="s">
        <v>33181</v>
      </c>
      <c r="E4787" s="6">
        <v>43944.862245370372</v>
      </c>
      <c r="F4787" s="3"/>
      <c r="G4787" s="3"/>
      <c r="H4787" s="3" t="s">
        <v>33182</v>
      </c>
      <c r="I4787" s="3" t="s">
        <v>33183</v>
      </c>
      <c r="J4787" s="3" t="s">
        <v>33184</v>
      </c>
      <c r="K4787" s="3" t="s">
        <v>33185</v>
      </c>
      <c r="L4787" s="7" t="s">
        <v>27</v>
      </c>
      <c r="M4787" s="14" t="s">
        <v>33186</v>
      </c>
      <c r="N4787" s="3">
        <v>366</v>
      </c>
      <c r="O4787" s="3">
        <v>455</v>
      </c>
      <c r="P4787" s="3" t="s">
        <v>33187</v>
      </c>
      <c r="Q4787" s="17" t="s">
        <v>33188</v>
      </c>
      <c r="R4787" s="7" t="s">
        <v>33189</v>
      </c>
    </row>
    <row r="4788" spans="1:18" ht="33.75">
      <c r="A4788" s="8" t="s">
        <v>33190</v>
      </c>
      <c r="B4788" s="3" t="s">
        <v>33191</v>
      </c>
      <c r="C4788" s="4" t="s">
        <v>30608</v>
      </c>
      <c r="D4788" s="3" t="s">
        <v>33192</v>
      </c>
      <c r="E4788" s="6">
        <v>43944.862233796295</v>
      </c>
      <c r="F4788" s="3"/>
      <c r="G4788" s="3"/>
      <c r="H4788" s="3"/>
      <c r="I4788" s="3"/>
      <c r="J4788" s="3" t="s">
        <v>33193</v>
      </c>
      <c r="K4788" s="3"/>
      <c r="L4788" s="7" t="s">
        <v>27</v>
      </c>
      <c r="M4788" s="14" t="s">
        <v>33194</v>
      </c>
      <c r="N4788" s="3">
        <v>638</v>
      </c>
      <c r="O4788" s="3">
        <v>955</v>
      </c>
      <c r="P4788" s="3" t="s">
        <v>33195</v>
      </c>
      <c r="Q4788" s="17" t="s">
        <v>33196</v>
      </c>
      <c r="R4788" s="7" t="s">
        <v>30614</v>
      </c>
    </row>
    <row r="4789" spans="1:18" ht="33.75">
      <c r="A4789" s="8" t="s">
        <v>33197</v>
      </c>
      <c r="B4789" s="3" t="s">
        <v>33198</v>
      </c>
      <c r="C4789" s="4" t="s">
        <v>30608</v>
      </c>
      <c r="D4789" s="3" t="s">
        <v>33199</v>
      </c>
      <c r="E4789" s="6">
        <v>43944.862222222218</v>
      </c>
      <c r="F4789" s="3"/>
      <c r="G4789" s="3"/>
      <c r="H4789" s="3"/>
      <c r="I4789" s="3"/>
      <c r="J4789" s="3" t="s">
        <v>33200</v>
      </c>
      <c r="K4789" s="3"/>
      <c r="L4789" s="7" t="s">
        <v>178</v>
      </c>
      <c r="M4789" s="14" t="s">
        <v>33201</v>
      </c>
      <c r="N4789" s="3">
        <v>79</v>
      </c>
      <c r="O4789" s="3">
        <v>184</v>
      </c>
      <c r="P4789" s="3" t="s">
        <v>33202</v>
      </c>
      <c r="Q4789" s="17" t="s">
        <v>33203</v>
      </c>
      <c r="R4789" s="7" t="s">
        <v>30614</v>
      </c>
    </row>
    <row r="4790" spans="1:18" ht="78.75">
      <c r="A4790" s="8" t="s">
        <v>33204</v>
      </c>
      <c r="B4790" s="3" t="s">
        <v>33205</v>
      </c>
      <c r="C4790" s="4" t="s">
        <v>25386</v>
      </c>
      <c r="D4790" s="3" t="s">
        <v>33206</v>
      </c>
      <c r="E4790" s="6">
        <v>43944.862060185187</v>
      </c>
      <c r="F4790" s="3"/>
      <c r="G4790" s="3"/>
      <c r="H4790" s="3"/>
      <c r="I4790" s="3"/>
      <c r="J4790" s="3" t="s">
        <v>33207</v>
      </c>
      <c r="K4790" s="3"/>
      <c r="L4790" s="7" t="s">
        <v>57</v>
      </c>
      <c r="M4790" s="14" t="s">
        <v>33208</v>
      </c>
      <c r="N4790" s="3">
        <v>88</v>
      </c>
      <c r="O4790" s="3">
        <v>282</v>
      </c>
      <c r="P4790" s="3"/>
      <c r="Q4790" s="17" t="s">
        <v>33209</v>
      </c>
      <c r="R4790" s="7" t="s">
        <v>25391</v>
      </c>
    </row>
    <row r="4791" spans="1:18" ht="33.75">
      <c r="A4791" s="8" t="s">
        <v>33210</v>
      </c>
      <c r="B4791" s="3" t="s">
        <v>33211</v>
      </c>
      <c r="C4791" s="4" t="s">
        <v>30608</v>
      </c>
      <c r="D4791" s="3" t="s">
        <v>33212</v>
      </c>
      <c r="E4791" s="6">
        <v>43944.862025462964</v>
      </c>
      <c r="F4791" s="3"/>
      <c r="G4791" s="3"/>
      <c r="H4791" s="3"/>
      <c r="I4791" s="3"/>
      <c r="J4791" s="3" t="s">
        <v>33213</v>
      </c>
      <c r="K4791" s="3"/>
      <c r="L4791" s="7" t="s">
        <v>27</v>
      </c>
      <c r="M4791" s="14" t="s">
        <v>33214</v>
      </c>
      <c r="N4791" s="3">
        <v>237</v>
      </c>
      <c r="O4791" s="3">
        <v>487</v>
      </c>
      <c r="P4791" s="3" t="s">
        <v>19930</v>
      </c>
      <c r="Q4791" s="17" t="s">
        <v>33215</v>
      </c>
      <c r="R4791" s="7" t="s">
        <v>30614</v>
      </c>
    </row>
    <row r="4792" spans="1:18" ht="33.75">
      <c r="A4792" s="8" t="s">
        <v>33216</v>
      </c>
      <c r="B4792" s="3" t="s">
        <v>33217</v>
      </c>
      <c r="C4792" s="4" t="s">
        <v>30608</v>
      </c>
      <c r="D4792" s="3" t="s">
        <v>33218</v>
      </c>
      <c r="E4792" s="6">
        <v>43944.861921296295</v>
      </c>
      <c r="F4792" s="3"/>
      <c r="G4792" s="3"/>
      <c r="H4792" s="3"/>
      <c r="I4792" s="3"/>
      <c r="J4792" s="3" t="s">
        <v>33219</v>
      </c>
      <c r="K4792" s="3"/>
      <c r="L4792" s="7" t="s">
        <v>178</v>
      </c>
      <c r="M4792" s="14" t="s">
        <v>33220</v>
      </c>
      <c r="N4792" s="3">
        <v>268</v>
      </c>
      <c r="O4792" s="3">
        <v>408</v>
      </c>
      <c r="P4792" s="3" t="s">
        <v>1120</v>
      </c>
      <c r="Q4792" s="17" t="s">
        <v>33221</v>
      </c>
      <c r="R4792" s="7" t="s">
        <v>30614</v>
      </c>
    </row>
    <row r="4793" spans="1:18" ht="78.75">
      <c r="A4793" s="8" t="s">
        <v>33222</v>
      </c>
      <c r="B4793" s="3" t="s">
        <v>33223</v>
      </c>
      <c r="C4793" s="4" t="s">
        <v>21756</v>
      </c>
      <c r="D4793" s="3" t="s">
        <v>33224</v>
      </c>
      <c r="E4793" s="6">
        <v>43944.861840277779</v>
      </c>
      <c r="F4793" s="3"/>
      <c r="G4793" s="3"/>
      <c r="H4793" s="3"/>
      <c r="I4793" s="3"/>
      <c r="J4793" s="3" t="s">
        <v>33225</v>
      </c>
      <c r="K4793" s="3"/>
      <c r="L4793" s="7" t="s">
        <v>57</v>
      </c>
      <c r="M4793" s="14" t="s">
        <v>33226</v>
      </c>
      <c r="N4793" s="3">
        <v>628</v>
      </c>
      <c r="O4793" s="3">
        <v>761</v>
      </c>
      <c r="P4793" s="3" t="s">
        <v>1960</v>
      </c>
      <c r="Q4793" s="17" t="s">
        <v>33227</v>
      </c>
      <c r="R4793" s="7" t="s">
        <v>21761</v>
      </c>
    </row>
    <row r="4794" spans="1:18" ht="78.75">
      <c r="A4794" s="8" t="s">
        <v>33228</v>
      </c>
      <c r="B4794" s="3" t="s">
        <v>33229</v>
      </c>
      <c r="C4794" s="4" t="s">
        <v>21756</v>
      </c>
      <c r="D4794" s="3" t="s">
        <v>33230</v>
      </c>
      <c r="E4794" s="6">
        <v>43944.861817129626</v>
      </c>
      <c r="F4794" s="3"/>
      <c r="G4794" s="3"/>
      <c r="H4794" s="3"/>
      <c r="I4794" s="3"/>
      <c r="J4794" s="3" t="s">
        <v>33231</v>
      </c>
      <c r="K4794" s="3"/>
      <c r="L4794" s="7" t="s">
        <v>27</v>
      </c>
      <c r="M4794" s="14" t="s">
        <v>33232</v>
      </c>
      <c r="N4794" s="3">
        <v>829</v>
      </c>
      <c r="O4794" s="3">
        <v>1451</v>
      </c>
      <c r="P4794" s="3" t="s">
        <v>33233</v>
      </c>
      <c r="Q4794" s="17" t="s">
        <v>33234</v>
      </c>
      <c r="R4794" s="7" t="s">
        <v>21761</v>
      </c>
    </row>
    <row r="4795" spans="1:18" ht="33.75">
      <c r="A4795" s="8" t="s">
        <v>33235</v>
      </c>
      <c r="B4795" s="3" t="s">
        <v>33236</v>
      </c>
      <c r="C4795" s="4" t="s">
        <v>33237</v>
      </c>
      <c r="D4795" s="3" t="s">
        <v>33238</v>
      </c>
      <c r="E4795" s="6">
        <v>43944.86173611111</v>
      </c>
      <c r="F4795" s="3"/>
      <c r="G4795" s="3"/>
      <c r="H4795" s="3"/>
      <c r="I4795" s="3"/>
      <c r="J4795" s="3" t="s">
        <v>33239</v>
      </c>
      <c r="K4795" s="3"/>
      <c r="L4795" s="7" t="s">
        <v>27</v>
      </c>
      <c r="M4795" s="14" t="s">
        <v>33240</v>
      </c>
      <c r="N4795" s="3">
        <v>144</v>
      </c>
      <c r="O4795" s="3">
        <v>1188</v>
      </c>
      <c r="P4795" s="3" t="s">
        <v>33241</v>
      </c>
      <c r="Q4795" s="17" t="s">
        <v>33242</v>
      </c>
      <c r="R4795" s="7" t="s">
        <v>33243</v>
      </c>
    </row>
    <row r="4796" spans="1:18" ht="78.75">
      <c r="A4796" s="8" t="s">
        <v>33244</v>
      </c>
      <c r="B4796" s="3" t="s">
        <v>33245</v>
      </c>
      <c r="C4796" s="4" t="s">
        <v>33246</v>
      </c>
      <c r="D4796" s="3" t="s">
        <v>33247</v>
      </c>
      <c r="E4796" s="6">
        <v>43944.861701388887</v>
      </c>
      <c r="F4796" s="3"/>
      <c r="G4796" s="3"/>
      <c r="H4796" s="3" t="s">
        <v>33248</v>
      </c>
      <c r="I4796" s="3" t="s">
        <v>33249</v>
      </c>
      <c r="J4796" s="3" t="s">
        <v>33250</v>
      </c>
      <c r="K4796" s="3" t="s">
        <v>33251</v>
      </c>
      <c r="L4796" s="7" t="s">
        <v>27</v>
      </c>
      <c r="M4796" s="14" t="s">
        <v>33252</v>
      </c>
      <c r="N4796" s="3">
        <v>17</v>
      </c>
      <c r="O4796" s="3">
        <v>125</v>
      </c>
      <c r="P4796" s="3"/>
      <c r="Q4796" s="17" t="s">
        <v>33253</v>
      </c>
      <c r="R4796" s="7" t="s">
        <v>33254</v>
      </c>
    </row>
    <row r="4797" spans="1:18" ht="45">
      <c r="A4797" s="8" t="s">
        <v>33255</v>
      </c>
      <c r="B4797" s="3" t="s">
        <v>33256</v>
      </c>
      <c r="C4797" s="4" t="s">
        <v>33257</v>
      </c>
      <c r="D4797" s="3" t="s">
        <v>33258</v>
      </c>
      <c r="E4797" s="6">
        <v>43944.861643518518</v>
      </c>
      <c r="F4797" s="3"/>
      <c r="G4797" s="3"/>
      <c r="H4797" s="3"/>
      <c r="I4797" s="3"/>
      <c r="J4797" s="3" t="s">
        <v>33259</v>
      </c>
      <c r="K4797" s="3"/>
      <c r="L4797" s="7" t="s">
        <v>178</v>
      </c>
      <c r="M4797" s="14" t="s">
        <v>33260</v>
      </c>
      <c r="N4797" s="3">
        <v>333</v>
      </c>
      <c r="O4797" s="3">
        <v>541</v>
      </c>
      <c r="P4797" s="3" t="s">
        <v>33261</v>
      </c>
      <c r="Q4797" s="17" t="s">
        <v>33262</v>
      </c>
      <c r="R4797" s="7" t="s">
        <v>15722</v>
      </c>
    </row>
    <row r="4798" spans="1:18" ht="78.75">
      <c r="A4798" s="8" t="s">
        <v>33263</v>
      </c>
      <c r="B4798" s="3" t="s">
        <v>33264</v>
      </c>
      <c r="C4798" s="4" t="s">
        <v>21756</v>
      </c>
      <c r="D4798" s="3" t="s">
        <v>33265</v>
      </c>
      <c r="E4798" s="6">
        <v>43944.861585648148</v>
      </c>
      <c r="F4798" s="3"/>
      <c r="G4798" s="3"/>
      <c r="H4798" s="3"/>
      <c r="I4798" s="3"/>
      <c r="J4798" s="3" t="s">
        <v>33266</v>
      </c>
      <c r="K4798" s="3"/>
      <c r="L4798" s="7" t="s">
        <v>27</v>
      </c>
      <c r="M4798" s="14" t="s">
        <v>33267</v>
      </c>
      <c r="N4798" s="3">
        <v>1069</v>
      </c>
      <c r="O4798" s="3">
        <v>3509</v>
      </c>
      <c r="P4798" s="3" t="s">
        <v>23395</v>
      </c>
      <c r="Q4798" s="17" t="s">
        <v>33268</v>
      </c>
      <c r="R4798" s="7" t="s">
        <v>21761</v>
      </c>
    </row>
    <row r="4799" spans="1:18" ht="90">
      <c r="A4799" s="8" t="s">
        <v>33269</v>
      </c>
      <c r="B4799" s="3" t="s">
        <v>33270</v>
      </c>
      <c r="C4799" s="4" t="s">
        <v>25029</v>
      </c>
      <c r="D4799" s="3" t="s">
        <v>33271</v>
      </c>
      <c r="E4799" s="6">
        <v>43944.861273148148</v>
      </c>
      <c r="F4799" s="3"/>
      <c r="G4799" s="3"/>
      <c r="H4799" s="3"/>
      <c r="I4799" s="3"/>
      <c r="J4799" s="3" t="s">
        <v>33272</v>
      </c>
      <c r="K4799" s="3"/>
      <c r="L4799" s="7" t="s">
        <v>27</v>
      </c>
      <c r="M4799" s="14" t="s">
        <v>33273</v>
      </c>
      <c r="N4799" s="3">
        <v>5697</v>
      </c>
      <c r="O4799" s="3">
        <v>2840</v>
      </c>
      <c r="P4799" s="3" t="s">
        <v>33274</v>
      </c>
      <c r="Q4799" s="17" t="s">
        <v>33275</v>
      </c>
      <c r="R4799" s="7" t="s">
        <v>25035</v>
      </c>
    </row>
    <row r="4800" spans="1:18" ht="22.5">
      <c r="A4800" s="8" t="s">
        <v>33276</v>
      </c>
      <c r="B4800" s="3" t="s">
        <v>2295</v>
      </c>
      <c r="C4800" s="4" t="s">
        <v>33277</v>
      </c>
      <c r="D4800" s="3" t="s">
        <v>33278</v>
      </c>
      <c r="E4800" s="6">
        <v>43944.861157407402</v>
      </c>
      <c r="F4800" s="3"/>
      <c r="G4800" s="3"/>
      <c r="H4800" s="3"/>
      <c r="I4800" s="3"/>
      <c r="J4800" s="3" t="s">
        <v>2294</v>
      </c>
      <c r="K4800" s="3"/>
      <c r="L4800" s="7" t="s">
        <v>178</v>
      </c>
      <c r="M4800" s="14" t="s">
        <v>17590</v>
      </c>
      <c r="N4800" s="3">
        <v>5254091</v>
      </c>
      <c r="O4800" s="3">
        <v>52551</v>
      </c>
      <c r="P4800" s="3" t="s">
        <v>209</v>
      </c>
      <c r="Q4800" s="17" t="s">
        <v>33279</v>
      </c>
      <c r="R4800" s="7" t="s">
        <v>33280</v>
      </c>
    </row>
    <row r="4801" spans="1:18" ht="78.75">
      <c r="A4801" s="8" t="s">
        <v>33281</v>
      </c>
      <c r="B4801" s="3" t="s">
        <v>33282</v>
      </c>
      <c r="C4801" s="4" t="s">
        <v>21756</v>
      </c>
      <c r="D4801" s="3" t="s">
        <v>33283</v>
      </c>
      <c r="E4801" s="6">
        <v>43944.860868055555</v>
      </c>
      <c r="F4801" s="3"/>
      <c r="G4801" s="3"/>
      <c r="H4801" s="3"/>
      <c r="I4801" s="3"/>
      <c r="J4801" s="3" t="s">
        <v>33284</v>
      </c>
      <c r="K4801" s="3"/>
      <c r="L4801" s="7" t="s">
        <v>27</v>
      </c>
      <c r="M4801" s="14" t="s">
        <v>33285</v>
      </c>
      <c r="N4801" s="3">
        <v>197</v>
      </c>
      <c r="O4801" s="3">
        <v>294</v>
      </c>
      <c r="P4801" s="3"/>
      <c r="Q4801" s="17" t="s">
        <v>33286</v>
      </c>
      <c r="R4801" s="7" t="s">
        <v>21761</v>
      </c>
    </row>
    <row r="4802" spans="1:18" ht="67.5">
      <c r="A4802" s="8" t="s">
        <v>33287</v>
      </c>
      <c r="B4802" s="3" t="s">
        <v>33288</v>
      </c>
      <c r="C4802" s="4" t="s">
        <v>29496</v>
      </c>
      <c r="D4802" s="3" t="s">
        <v>33289</v>
      </c>
      <c r="E4802" s="6">
        <v>43944.860844907409</v>
      </c>
      <c r="F4802" s="3"/>
      <c r="G4802" s="3"/>
      <c r="H4802" s="3"/>
      <c r="I4802" s="3"/>
      <c r="J4802" s="3" t="s">
        <v>33290</v>
      </c>
      <c r="K4802" s="3"/>
      <c r="L4802" s="7" t="s">
        <v>27</v>
      </c>
      <c r="M4802" s="14" t="s">
        <v>33291</v>
      </c>
      <c r="N4802" s="3">
        <v>317</v>
      </c>
      <c r="O4802" s="3">
        <v>307</v>
      </c>
      <c r="P4802" s="3"/>
      <c r="Q4802" s="17" t="s">
        <v>33292</v>
      </c>
      <c r="R4802" s="7" t="s">
        <v>29501</v>
      </c>
    </row>
    <row r="4803" spans="1:18" ht="56.25">
      <c r="A4803" s="8" t="s">
        <v>33293</v>
      </c>
      <c r="B4803" s="3" t="s">
        <v>33294</v>
      </c>
      <c r="C4803" s="4" t="s">
        <v>33295</v>
      </c>
      <c r="D4803" s="3" t="s">
        <v>33296</v>
      </c>
      <c r="E4803" s="6">
        <v>43944.86072916667</v>
      </c>
      <c r="F4803" s="3"/>
      <c r="G4803" s="3"/>
      <c r="H4803" s="3"/>
      <c r="I4803" s="3"/>
      <c r="J4803" s="3" t="s">
        <v>33297</v>
      </c>
      <c r="K4803" s="3"/>
      <c r="L4803" s="7" t="s">
        <v>178</v>
      </c>
      <c r="M4803" s="14" t="s">
        <v>33298</v>
      </c>
      <c r="N4803" s="3">
        <v>345</v>
      </c>
      <c r="O4803" s="3">
        <v>4060</v>
      </c>
      <c r="P4803" s="3" t="s">
        <v>33299</v>
      </c>
      <c r="Q4803" s="17" t="s">
        <v>33300</v>
      </c>
      <c r="R4803" s="7" t="s">
        <v>33301</v>
      </c>
    </row>
    <row r="4804" spans="1:18" ht="78.75">
      <c r="A4804" s="8" t="s">
        <v>33302</v>
      </c>
      <c r="B4804" s="3" t="s">
        <v>33303</v>
      </c>
      <c r="C4804" s="4" t="s">
        <v>21756</v>
      </c>
      <c r="D4804" s="3" t="s">
        <v>33304</v>
      </c>
      <c r="E4804" s="6">
        <v>43944.860532407409</v>
      </c>
      <c r="F4804" s="3"/>
      <c r="G4804" s="3"/>
      <c r="H4804" s="3"/>
      <c r="I4804" s="3"/>
      <c r="J4804" s="3" t="s">
        <v>33305</v>
      </c>
      <c r="K4804" s="3"/>
      <c r="L4804" s="7" t="s">
        <v>57</v>
      </c>
      <c r="M4804" s="14" t="s">
        <v>33306</v>
      </c>
      <c r="N4804" s="3">
        <v>1700</v>
      </c>
      <c r="O4804" s="3">
        <v>514</v>
      </c>
      <c r="P4804" s="3" t="s">
        <v>5863</v>
      </c>
      <c r="Q4804" s="17" t="s">
        <v>33307</v>
      </c>
      <c r="R4804" s="7" t="s">
        <v>21761</v>
      </c>
    </row>
    <row r="4805" spans="1:18" ht="78.75">
      <c r="A4805" s="8" t="s">
        <v>33308</v>
      </c>
      <c r="B4805" s="3" t="s">
        <v>33309</v>
      </c>
      <c r="C4805" s="4" t="s">
        <v>24810</v>
      </c>
      <c r="D4805" s="3" t="s">
        <v>33310</v>
      </c>
      <c r="E4805" s="6">
        <v>43944.860509259262</v>
      </c>
      <c r="F4805" s="3"/>
      <c r="G4805" s="3"/>
      <c r="H4805" s="3"/>
      <c r="I4805" s="3"/>
      <c r="J4805" s="3" t="s">
        <v>33311</v>
      </c>
      <c r="K4805" s="3"/>
      <c r="L4805" s="7" t="s">
        <v>178</v>
      </c>
      <c r="M4805" s="14" t="s">
        <v>33312</v>
      </c>
      <c r="N4805" s="3">
        <v>252</v>
      </c>
      <c r="O4805" s="3">
        <v>1090</v>
      </c>
      <c r="P4805" s="3"/>
      <c r="Q4805" s="17" t="s">
        <v>33313</v>
      </c>
      <c r="R4805" s="7" t="s">
        <v>24816</v>
      </c>
    </row>
    <row r="4806" spans="1:18" ht="33.75">
      <c r="A4806" s="8" t="s">
        <v>33314</v>
      </c>
      <c r="B4806" s="3" t="s">
        <v>33315</v>
      </c>
      <c r="C4806" s="4" t="s">
        <v>22333</v>
      </c>
      <c r="D4806" s="3" t="s">
        <v>33316</v>
      </c>
      <c r="E4806" s="6">
        <v>43944.86042824074</v>
      </c>
      <c r="F4806" s="3"/>
      <c r="G4806" s="3"/>
      <c r="H4806" s="3"/>
      <c r="I4806" s="3"/>
      <c r="J4806" s="3" t="s">
        <v>33317</v>
      </c>
      <c r="K4806" s="3"/>
      <c r="L4806" s="7" t="s">
        <v>57</v>
      </c>
      <c r="M4806" s="14" t="s">
        <v>33318</v>
      </c>
      <c r="N4806" s="3">
        <v>172</v>
      </c>
      <c r="O4806" s="3">
        <v>607</v>
      </c>
      <c r="P4806" s="3" t="s">
        <v>1096</v>
      </c>
      <c r="Q4806" s="17" t="s">
        <v>33319</v>
      </c>
      <c r="R4806" s="7" t="s">
        <v>22338</v>
      </c>
    </row>
    <row r="4807" spans="1:18" ht="78.75">
      <c r="A4807" s="8" t="s">
        <v>33320</v>
      </c>
      <c r="B4807" s="3" t="s">
        <v>33321</v>
      </c>
      <c r="C4807" s="4" t="s">
        <v>21756</v>
      </c>
      <c r="D4807" s="3" t="s">
        <v>33322</v>
      </c>
      <c r="E4807" s="6">
        <v>43944.860358796301</v>
      </c>
      <c r="F4807" s="3"/>
      <c r="G4807" s="3"/>
      <c r="H4807" s="3"/>
      <c r="I4807" s="3"/>
      <c r="J4807" s="3" t="s">
        <v>33323</v>
      </c>
      <c r="K4807" s="3"/>
      <c r="L4807" s="7" t="s">
        <v>27</v>
      </c>
      <c r="M4807" s="14" t="s">
        <v>33324</v>
      </c>
      <c r="N4807" s="3">
        <v>3533</v>
      </c>
      <c r="O4807" s="3">
        <v>2985</v>
      </c>
      <c r="P4807" s="3"/>
      <c r="Q4807" s="17" t="s">
        <v>33325</v>
      </c>
      <c r="R4807" s="7" t="s">
        <v>21761</v>
      </c>
    </row>
    <row r="4808" spans="1:18" ht="78.75">
      <c r="A4808" s="8" t="s">
        <v>33326</v>
      </c>
      <c r="B4808" s="3" t="s">
        <v>33327</v>
      </c>
      <c r="C4808" s="4" t="s">
        <v>33328</v>
      </c>
      <c r="D4808" s="3" t="s">
        <v>33329</v>
      </c>
      <c r="E4808" s="6">
        <v>43944.860347222224</v>
      </c>
      <c r="F4808" s="3"/>
      <c r="G4808" s="3"/>
      <c r="H4808" s="3"/>
      <c r="I4808" s="3"/>
      <c r="J4808" s="3" t="s">
        <v>33330</v>
      </c>
      <c r="K4808" s="3"/>
      <c r="L4808" s="7" t="s">
        <v>178</v>
      </c>
      <c r="M4808" s="14" t="s">
        <v>33331</v>
      </c>
      <c r="N4808" s="3">
        <v>6</v>
      </c>
      <c r="O4808" s="3">
        <v>59</v>
      </c>
      <c r="P4808" s="3" t="s">
        <v>19289</v>
      </c>
      <c r="Q4808" s="17" t="s">
        <v>33332</v>
      </c>
      <c r="R4808" s="7" t="s">
        <v>33333</v>
      </c>
    </row>
    <row r="4809" spans="1:18" ht="101.25">
      <c r="A4809" s="8" t="s">
        <v>33334</v>
      </c>
      <c r="B4809" s="3" t="s">
        <v>33335</v>
      </c>
      <c r="C4809" s="4" t="s">
        <v>21534</v>
      </c>
      <c r="D4809" s="3" t="s">
        <v>33336</v>
      </c>
      <c r="E4809" s="6">
        <v>43944.860231481478</v>
      </c>
      <c r="F4809" s="3"/>
      <c r="G4809" s="3"/>
      <c r="H4809" s="3"/>
      <c r="I4809" s="3"/>
      <c r="J4809" s="3" t="s">
        <v>33337</v>
      </c>
      <c r="K4809" s="3"/>
      <c r="L4809" s="7" t="s">
        <v>27</v>
      </c>
      <c r="M4809" s="14" t="s">
        <v>340</v>
      </c>
      <c r="N4809" s="3">
        <v>4</v>
      </c>
      <c r="O4809" s="3">
        <v>115</v>
      </c>
      <c r="P4809" s="3"/>
      <c r="Q4809" s="17" t="s">
        <v>33338</v>
      </c>
      <c r="R4809" s="7" t="s">
        <v>21538</v>
      </c>
    </row>
    <row r="4810" spans="1:18" ht="78.75">
      <c r="A4810" s="8" t="s">
        <v>33339</v>
      </c>
      <c r="B4810" s="3" t="s">
        <v>33340</v>
      </c>
      <c r="C4810" s="4" t="s">
        <v>21756</v>
      </c>
      <c r="D4810" s="3" t="s">
        <v>33341</v>
      </c>
      <c r="E4810" s="6">
        <v>43944.860069444447</v>
      </c>
      <c r="F4810" s="3"/>
      <c r="G4810" s="3"/>
      <c r="H4810" s="3"/>
      <c r="I4810" s="3"/>
      <c r="J4810" s="3" t="s">
        <v>33342</v>
      </c>
      <c r="K4810" s="3"/>
      <c r="L4810" s="7" t="s">
        <v>27</v>
      </c>
      <c r="M4810" s="14" t="s">
        <v>33343</v>
      </c>
      <c r="N4810" s="3">
        <v>29</v>
      </c>
      <c r="O4810" s="3">
        <v>80</v>
      </c>
      <c r="P4810" s="3"/>
      <c r="Q4810" s="17" t="s">
        <v>33344</v>
      </c>
      <c r="R4810" s="7" t="s">
        <v>21761</v>
      </c>
    </row>
    <row r="4811" spans="1:18" ht="67.5">
      <c r="A4811" s="8" t="s">
        <v>33345</v>
      </c>
      <c r="B4811" s="3" t="s">
        <v>33346</v>
      </c>
      <c r="C4811" s="4" t="s">
        <v>33347</v>
      </c>
      <c r="D4811" s="3" t="s">
        <v>33348</v>
      </c>
      <c r="E4811" s="6">
        <v>43944.859965277778</v>
      </c>
      <c r="F4811" s="3"/>
      <c r="G4811" s="3"/>
      <c r="H4811" s="3"/>
      <c r="I4811" s="3"/>
      <c r="J4811" s="3" t="s">
        <v>33349</v>
      </c>
      <c r="K4811" s="3"/>
      <c r="L4811" s="7" t="s">
        <v>27</v>
      </c>
      <c r="M4811" s="14" t="s">
        <v>33350</v>
      </c>
      <c r="N4811" s="3">
        <v>363</v>
      </c>
      <c r="O4811" s="3">
        <v>365</v>
      </c>
      <c r="P4811" s="3"/>
      <c r="Q4811" s="17" t="s">
        <v>33351</v>
      </c>
      <c r="R4811" s="7" t="s">
        <v>33352</v>
      </c>
    </row>
    <row r="4812" spans="1:18" ht="78.75">
      <c r="A4812" s="8" t="s">
        <v>33353</v>
      </c>
      <c r="B4812" s="3" t="s">
        <v>33354</v>
      </c>
      <c r="C4812" s="4" t="s">
        <v>21756</v>
      </c>
      <c r="D4812" s="3" t="s">
        <v>33355</v>
      </c>
      <c r="E4812" s="6">
        <v>43944.859918981485</v>
      </c>
      <c r="F4812" s="3"/>
      <c r="G4812" s="3"/>
      <c r="H4812" s="3"/>
      <c r="I4812" s="3"/>
      <c r="J4812" s="3" t="s">
        <v>33356</v>
      </c>
      <c r="K4812" s="3"/>
      <c r="L4812" s="7" t="s">
        <v>178</v>
      </c>
      <c r="M4812" s="14" t="s">
        <v>33357</v>
      </c>
      <c r="N4812" s="3">
        <v>314</v>
      </c>
      <c r="O4812" s="3">
        <v>98</v>
      </c>
      <c r="P4812" s="3"/>
      <c r="Q4812" s="17" t="s">
        <v>33358</v>
      </c>
      <c r="R4812" s="7" t="s">
        <v>21761</v>
      </c>
    </row>
    <row r="4813" spans="1:18" ht="67.5">
      <c r="A4813" s="8" t="s">
        <v>33359</v>
      </c>
      <c r="B4813" s="3" t="s">
        <v>33360</v>
      </c>
      <c r="C4813" s="4" t="s">
        <v>33361</v>
      </c>
      <c r="D4813" s="3" t="s">
        <v>33362</v>
      </c>
      <c r="E4813" s="6">
        <v>43944.859884259262</v>
      </c>
      <c r="F4813" s="3"/>
      <c r="G4813" s="3"/>
      <c r="H4813" s="3"/>
      <c r="I4813" s="3"/>
      <c r="J4813" s="3" t="s">
        <v>33363</v>
      </c>
      <c r="K4813" s="3"/>
      <c r="L4813" s="7" t="s">
        <v>27</v>
      </c>
      <c r="M4813" s="14" t="s">
        <v>33364</v>
      </c>
      <c r="N4813" s="3">
        <v>150</v>
      </c>
      <c r="O4813" s="3">
        <v>187</v>
      </c>
      <c r="P4813" s="3" t="s">
        <v>33365</v>
      </c>
      <c r="Q4813" s="17" t="s">
        <v>33366</v>
      </c>
      <c r="R4813" s="7" t="s">
        <v>33367</v>
      </c>
    </row>
    <row r="4814" spans="1:18" ht="22.5">
      <c r="A4814" s="8" t="s">
        <v>33368</v>
      </c>
      <c r="B4814" s="3" t="s">
        <v>33369</v>
      </c>
      <c r="C4814" s="4" t="s">
        <v>33370</v>
      </c>
      <c r="D4814" s="3" t="s">
        <v>33371</v>
      </c>
      <c r="E4814" s="6">
        <v>43944.859756944439</v>
      </c>
      <c r="F4814" s="3"/>
      <c r="G4814" s="3"/>
      <c r="H4814" s="3"/>
      <c r="I4814" s="3"/>
      <c r="J4814" s="3" t="s">
        <v>33372</v>
      </c>
      <c r="K4814" s="3"/>
      <c r="L4814" s="7" t="s">
        <v>656</v>
      </c>
      <c r="M4814" s="14" t="s">
        <v>33373</v>
      </c>
      <c r="N4814" s="3">
        <v>89840</v>
      </c>
      <c r="O4814" s="3">
        <v>94</v>
      </c>
      <c r="P4814" s="3" t="s">
        <v>5299</v>
      </c>
      <c r="Q4814" s="17" t="s">
        <v>33374</v>
      </c>
      <c r="R4814" s="7" t="s">
        <v>33375</v>
      </c>
    </row>
    <row r="4815" spans="1:18" ht="78.75">
      <c r="A4815" s="8" t="s">
        <v>33376</v>
      </c>
      <c r="B4815" s="3" t="s">
        <v>33377</v>
      </c>
      <c r="C4815" s="4" t="s">
        <v>21756</v>
      </c>
      <c r="D4815" s="3" t="s">
        <v>33378</v>
      </c>
      <c r="E4815" s="6">
        <v>43944.859675925924</v>
      </c>
      <c r="F4815" s="3"/>
      <c r="G4815" s="3"/>
      <c r="H4815" s="3"/>
      <c r="I4815" s="3"/>
      <c r="J4815" s="3" t="s">
        <v>33379</v>
      </c>
      <c r="K4815" s="3"/>
      <c r="L4815" s="7" t="s">
        <v>27</v>
      </c>
      <c r="M4815" s="14" t="s">
        <v>33380</v>
      </c>
      <c r="N4815" s="3">
        <v>1816</v>
      </c>
      <c r="O4815" s="3">
        <v>306</v>
      </c>
      <c r="P4815" s="3"/>
      <c r="Q4815" s="17" t="s">
        <v>33381</v>
      </c>
      <c r="R4815" s="7" t="s">
        <v>21761</v>
      </c>
    </row>
    <row r="4816" spans="1:18" ht="56.25">
      <c r="A4816" s="8" t="s">
        <v>33382</v>
      </c>
      <c r="B4816" s="3" t="s">
        <v>33383</v>
      </c>
      <c r="C4816" s="4" t="s">
        <v>29139</v>
      </c>
      <c r="D4816" s="3" t="s">
        <v>33384</v>
      </c>
      <c r="E4816" s="6">
        <v>43944.859652777777</v>
      </c>
      <c r="F4816" s="3"/>
      <c r="G4816" s="3"/>
      <c r="H4816" s="3"/>
      <c r="I4816" s="3"/>
      <c r="J4816" s="3" t="s">
        <v>33385</v>
      </c>
      <c r="K4816" s="3"/>
      <c r="L4816" s="7" t="s">
        <v>27</v>
      </c>
      <c r="M4816" s="14" t="s">
        <v>33386</v>
      </c>
      <c r="N4816" s="3">
        <v>966</v>
      </c>
      <c r="O4816" s="3">
        <v>2578</v>
      </c>
      <c r="P4816" s="3"/>
      <c r="Q4816" s="17" t="s">
        <v>33387</v>
      </c>
      <c r="R4816" s="7" t="s">
        <v>29144</v>
      </c>
    </row>
    <row r="4817" spans="1:18" ht="67.5">
      <c r="A4817" s="8" t="s">
        <v>33388</v>
      </c>
      <c r="B4817" s="3" t="s">
        <v>33389</v>
      </c>
      <c r="C4817" s="4" t="s">
        <v>33361</v>
      </c>
      <c r="D4817" s="3" t="s">
        <v>33390</v>
      </c>
      <c r="E4817" s="6">
        <v>43944.859537037039</v>
      </c>
      <c r="F4817" s="3"/>
      <c r="G4817" s="3"/>
      <c r="H4817" s="3"/>
      <c r="I4817" s="3"/>
      <c r="J4817" s="3" t="s">
        <v>33391</v>
      </c>
      <c r="K4817" s="3"/>
      <c r="L4817" s="7" t="s">
        <v>27</v>
      </c>
      <c r="M4817" s="14" t="s">
        <v>33392</v>
      </c>
      <c r="N4817" s="3">
        <v>95</v>
      </c>
      <c r="O4817" s="3">
        <v>94</v>
      </c>
      <c r="P4817" s="3" t="s">
        <v>5445</v>
      </c>
      <c r="Q4817" s="17" t="s">
        <v>33393</v>
      </c>
      <c r="R4817" s="7" t="s">
        <v>33367</v>
      </c>
    </row>
    <row r="4818" spans="1:18" ht="45">
      <c r="A4818" s="8" t="s">
        <v>33394</v>
      </c>
      <c r="B4818" s="3" t="s">
        <v>25129</v>
      </c>
      <c r="C4818" s="4" t="s">
        <v>21853</v>
      </c>
      <c r="D4818" s="3" t="s">
        <v>33395</v>
      </c>
      <c r="E4818" s="6">
        <v>43944.859432870369</v>
      </c>
      <c r="F4818" s="3"/>
      <c r="G4818" s="3"/>
      <c r="H4818" s="3"/>
      <c r="I4818" s="3"/>
      <c r="J4818" s="3" t="s">
        <v>25131</v>
      </c>
      <c r="K4818" s="3"/>
      <c r="L4818" s="7" t="s">
        <v>178</v>
      </c>
      <c r="M4818" s="14" t="s">
        <v>25132</v>
      </c>
      <c r="N4818" s="3">
        <v>54</v>
      </c>
      <c r="O4818" s="3">
        <v>109</v>
      </c>
      <c r="P4818" s="3"/>
      <c r="Q4818" s="17" t="s">
        <v>33396</v>
      </c>
      <c r="R4818" s="7" t="s">
        <v>21857</v>
      </c>
    </row>
    <row r="4819" spans="1:18" ht="56.25">
      <c r="A4819" s="8" t="s">
        <v>33397</v>
      </c>
      <c r="B4819" s="3" t="s">
        <v>33398</v>
      </c>
      <c r="C4819" s="4" t="s">
        <v>21541</v>
      </c>
      <c r="D4819" s="3" t="s">
        <v>33399</v>
      </c>
      <c r="E4819" s="6">
        <v>43944.859224537038</v>
      </c>
      <c r="F4819" s="3"/>
      <c r="G4819" s="3"/>
      <c r="H4819" s="3"/>
      <c r="I4819" s="3"/>
      <c r="J4819" s="3" t="s">
        <v>33400</v>
      </c>
      <c r="K4819" s="3"/>
      <c r="L4819" s="7" t="s">
        <v>57</v>
      </c>
      <c r="M4819" s="14" t="s">
        <v>33401</v>
      </c>
      <c r="N4819" s="3">
        <v>24</v>
      </c>
      <c r="O4819" s="3">
        <v>84</v>
      </c>
      <c r="P4819" s="3"/>
      <c r="Q4819" s="17" t="s">
        <v>33402</v>
      </c>
      <c r="R4819" s="7" t="s">
        <v>21546</v>
      </c>
    </row>
    <row r="4820" spans="1:18" ht="45">
      <c r="A4820" s="8" t="s">
        <v>33403</v>
      </c>
      <c r="B4820" s="3" t="s">
        <v>33404</v>
      </c>
      <c r="C4820" s="4" t="s">
        <v>26772</v>
      </c>
      <c r="D4820" s="3" t="s">
        <v>33405</v>
      </c>
      <c r="E4820" s="6">
        <v>43944.859074074076</v>
      </c>
      <c r="F4820" s="3"/>
      <c r="G4820" s="3"/>
      <c r="H4820" s="3"/>
      <c r="I4820" s="3"/>
      <c r="J4820" s="3" t="s">
        <v>33406</v>
      </c>
      <c r="K4820" s="3"/>
      <c r="L4820" s="7" t="s">
        <v>57</v>
      </c>
      <c r="M4820" s="14" t="s">
        <v>33407</v>
      </c>
      <c r="N4820" s="3">
        <v>64</v>
      </c>
      <c r="O4820" s="3">
        <v>95</v>
      </c>
      <c r="P4820" s="3"/>
      <c r="Q4820" s="17" t="s">
        <v>33408</v>
      </c>
      <c r="R4820" s="7" t="s">
        <v>26778</v>
      </c>
    </row>
    <row r="4821" spans="1:18" ht="67.5">
      <c r="A4821" s="8" t="s">
        <v>33409</v>
      </c>
      <c r="B4821" s="3" t="s">
        <v>33410</v>
      </c>
      <c r="C4821" s="4" t="s">
        <v>21582</v>
      </c>
      <c r="D4821" s="3" t="s">
        <v>33411</v>
      </c>
      <c r="E4821" s="6">
        <v>43944.859027777777</v>
      </c>
      <c r="F4821" s="3"/>
      <c r="G4821" s="3"/>
      <c r="H4821" s="3"/>
      <c r="I4821" s="3"/>
      <c r="J4821" s="3" t="s">
        <v>33412</v>
      </c>
      <c r="K4821" s="3"/>
      <c r="L4821" s="7" t="s">
        <v>27</v>
      </c>
      <c r="M4821" s="14" t="s">
        <v>33413</v>
      </c>
      <c r="N4821" s="3">
        <v>8</v>
      </c>
      <c r="O4821" s="3">
        <v>18</v>
      </c>
      <c r="P4821" s="3"/>
      <c r="Q4821" s="17" t="s">
        <v>33414</v>
      </c>
      <c r="R4821" s="7" t="s">
        <v>21585</v>
      </c>
    </row>
    <row r="4822" spans="1:18" ht="33.75">
      <c r="A4822" s="8" t="s">
        <v>33415</v>
      </c>
      <c r="B4822" s="3" t="s">
        <v>33416</v>
      </c>
      <c r="C4822" s="4" t="s">
        <v>22333</v>
      </c>
      <c r="D4822" s="3" t="s">
        <v>33417</v>
      </c>
      <c r="E4822" s="6">
        <v>43944.858877314815</v>
      </c>
      <c r="F4822" s="3"/>
      <c r="G4822" s="3"/>
      <c r="H4822" s="3"/>
      <c r="I4822" s="3"/>
      <c r="J4822" s="3" t="s">
        <v>33418</v>
      </c>
      <c r="K4822" s="3"/>
      <c r="L4822" s="7" t="s">
        <v>57</v>
      </c>
      <c r="M4822" s="14" t="s">
        <v>33419</v>
      </c>
      <c r="N4822" s="3">
        <v>195</v>
      </c>
      <c r="O4822" s="3">
        <v>727</v>
      </c>
      <c r="P4822" s="3" t="s">
        <v>33420</v>
      </c>
      <c r="Q4822" s="17" t="s">
        <v>33421</v>
      </c>
      <c r="R4822" s="7" t="s">
        <v>22338</v>
      </c>
    </row>
    <row r="4823" spans="1:18" ht="56.25">
      <c r="A4823" s="8" t="s">
        <v>33422</v>
      </c>
      <c r="B4823" s="3" t="s">
        <v>33423</v>
      </c>
      <c r="C4823" s="4" t="s">
        <v>33295</v>
      </c>
      <c r="D4823" s="3" t="s">
        <v>33424</v>
      </c>
      <c r="E4823" s="6">
        <v>43944.858796296292</v>
      </c>
      <c r="F4823" s="3"/>
      <c r="G4823" s="3"/>
      <c r="H4823" s="3"/>
      <c r="I4823" s="3"/>
      <c r="J4823" s="3" t="s">
        <v>33425</v>
      </c>
      <c r="K4823" s="3"/>
      <c r="L4823" s="7" t="s">
        <v>27</v>
      </c>
      <c r="M4823" s="14" t="s">
        <v>33426</v>
      </c>
      <c r="N4823" s="3">
        <v>555</v>
      </c>
      <c r="O4823" s="3">
        <v>530</v>
      </c>
      <c r="P4823" s="3" t="s">
        <v>20268</v>
      </c>
      <c r="Q4823" s="17" t="s">
        <v>33427</v>
      </c>
      <c r="R4823" s="7" t="s">
        <v>33301</v>
      </c>
    </row>
    <row r="4824" spans="1:18" ht="78.75">
      <c r="A4824" s="8" t="s">
        <v>33428</v>
      </c>
      <c r="B4824" s="3" t="s">
        <v>33429</v>
      </c>
      <c r="C4824" s="4" t="s">
        <v>21756</v>
      </c>
      <c r="D4824" s="3" t="s">
        <v>33430</v>
      </c>
      <c r="E4824" s="6">
        <v>43944.85873842593</v>
      </c>
      <c r="F4824" s="3"/>
      <c r="G4824" s="3"/>
      <c r="H4824" s="3"/>
      <c r="I4824" s="3"/>
      <c r="J4824" s="3" t="s">
        <v>33431</v>
      </c>
      <c r="K4824" s="3"/>
      <c r="L4824" s="7" t="s">
        <v>27</v>
      </c>
      <c r="M4824" s="14" t="s">
        <v>33432</v>
      </c>
      <c r="N4824" s="3">
        <v>115</v>
      </c>
      <c r="O4824" s="3">
        <v>510</v>
      </c>
      <c r="P4824" s="3"/>
      <c r="Q4824" s="17" t="s">
        <v>33433</v>
      </c>
      <c r="R4824" s="7" t="s">
        <v>21761</v>
      </c>
    </row>
    <row r="4825" spans="1:18" ht="22.5">
      <c r="A4825" s="8" t="s">
        <v>33434</v>
      </c>
      <c r="B4825" s="3" t="s">
        <v>33435</v>
      </c>
      <c r="C4825" s="4" t="s">
        <v>33436</v>
      </c>
      <c r="D4825" s="3" t="s">
        <v>33437</v>
      </c>
      <c r="E4825" s="6">
        <v>43944.858726851853</v>
      </c>
      <c r="F4825" s="3"/>
      <c r="G4825" s="3"/>
      <c r="H4825" s="3"/>
      <c r="I4825" s="3"/>
      <c r="J4825" s="3" t="s">
        <v>33438</v>
      </c>
      <c r="K4825" s="3"/>
      <c r="L4825" s="7" t="s">
        <v>27</v>
      </c>
      <c r="M4825" s="14" t="s">
        <v>33439</v>
      </c>
      <c r="N4825" s="3">
        <v>442</v>
      </c>
      <c r="O4825" s="3">
        <v>1107</v>
      </c>
      <c r="P4825" s="3" t="s">
        <v>16087</v>
      </c>
      <c r="Q4825" s="17" t="s">
        <v>33440</v>
      </c>
      <c r="R4825" s="7" t="s">
        <v>33441</v>
      </c>
    </row>
    <row r="4826" spans="1:18" ht="45">
      <c r="A4826" s="8" t="s">
        <v>33442</v>
      </c>
      <c r="B4826" s="3" t="s">
        <v>33443</v>
      </c>
      <c r="C4826" s="4" t="s">
        <v>26772</v>
      </c>
      <c r="D4826" s="3" t="s">
        <v>33444</v>
      </c>
      <c r="E4826" s="6">
        <v>43944.858668981484</v>
      </c>
      <c r="F4826" s="3"/>
      <c r="G4826" s="3"/>
      <c r="H4826" s="3"/>
      <c r="I4826" s="3"/>
      <c r="J4826" s="3" t="s">
        <v>33445</v>
      </c>
      <c r="K4826" s="3"/>
      <c r="L4826" s="7" t="s">
        <v>27</v>
      </c>
      <c r="M4826" s="14" t="s">
        <v>33446</v>
      </c>
      <c r="N4826" s="3">
        <v>545</v>
      </c>
      <c r="O4826" s="3">
        <v>527</v>
      </c>
      <c r="P4826" s="3" t="s">
        <v>33447</v>
      </c>
      <c r="Q4826" s="17" t="s">
        <v>33448</v>
      </c>
      <c r="R4826" s="7" t="s">
        <v>26778</v>
      </c>
    </row>
    <row r="4827" spans="1:18" ht="56.25">
      <c r="A4827" s="8" t="s">
        <v>33449</v>
      </c>
      <c r="B4827" s="3" t="s">
        <v>33450</v>
      </c>
      <c r="C4827" s="4" t="s">
        <v>33451</v>
      </c>
      <c r="D4827" s="3" t="s">
        <v>33452</v>
      </c>
      <c r="E4827" s="6">
        <v>43944.858657407407</v>
      </c>
      <c r="F4827" s="3"/>
      <c r="G4827" s="3"/>
      <c r="H4827" s="3"/>
      <c r="I4827" s="3"/>
      <c r="J4827" s="3" t="s">
        <v>33453</v>
      </c>
      <c r="K4827" s="3"/>
      <c r="L4827" s="7" t="s">
        <v>57</v>
      </c>
      <c r="M4827" s="14" t="s">
        <v>33454</v>
      </c>
      <c r="N4827" s="3">
        <v>1487</v>
      </c>
      <c r="O4827" s="3">
        <v>2930</v>
      </c>
      <c r="P4827" s="3" t="s">
        <v>1960</v>
      </c>
      <c r="Q4827" s="17" t="s">
        <v>33455</v>
      </c>
      <c r="R4827" s="7" t="s">
        <v>33456</v>
      </c>
    </row>
    <row r="4828" spans="1:18" ht="78.75">
      <c r="A4828" s="8" t="s">
        <v>33457</v>
      </c>
      <c r="B4828" s="3" t="s">
        <v>33458</v>
      </c>
      <c r="C4828" s="4" t="s">
        <v>21756</v>
      </c>
      <c r="D4828" s="3" t="s">
        <v>33459</v>
      </c>
      <c r="E4828" s="6">
        <v>43944.858402777776</v>
      </c>
      <c r="F4828" s="3"/>
      <c r="G4828" s="3"/>
      <c r="H4828" s="3"/>
      <c r="I4828" s="3"/>
      <c r="J4828" s="3" t="s">
        <v>33460</v>
      </c>
      <c r="K4828" s="3"/>
      <c r="L4828" s="7" t="s">
        <v>27</v>
      </c>
      <c r="M4828" s="14" t="s">
        <v>33461</v>
      </c>
      <c r="N4828" s="3">
        <v>202</v>
      </c>
      <c r="O4828" s="3">
        <v>196</v>
      </c>
      <c r="P4828" s="3"/>
      <c r="Q4828" s="17" t="s">
        <v>33462</v>
      </c>
      <c r="R4828" s="7" t="s">
        <v>21761</v>
      </c>
    </row>
    <row r="4829" spans="1:18" ht="90">
      <c r="A4829" s="8" t="s">
        <v>33463</v>
      </c>
      <c r="B4829" s="3" t="s">
        <v>33464</v>
      </c>
      <c r="C4829" s="4" t="s">
        <v>33465</v>
      </c>
      <c r="D4829" s="3" t="s">
        <v>33466</v>
      </c>
      <c r="E4829" s="6">
        <v>43944.858391203699</v>
      </c>
      <c r="F4829" s="3"/>
      <c r="G4829" s="3"/>
      <c r="H4829" s="3"/>
      <c r="I4829" s="3"/>
      <c r="J4829" s="3" t="s">
        <v>33467</v>
      </c>
      <c r="K4829" s="3"/>
      <c r="L4829" s="7" t="s">
        <v>178</v>
      </c>
      <c r="M4829" s="14" t="s">
        <v>33468</v>
      </c>
      <c r="N4829" s="3"/>
      <c r="O4829" s="3">
        <v>30</v>
      </c>
      <c r="P4829" s="3"/>
      <c r="Q4829" s="17" t="s">
        <v>33469</v>
      </c>
      <c r="R4829" s="7" t="s">
        <v>33470</v>
      </c>
    </row>
    <row r="4830" spans="1:18" ht="78.75">
      <c r="A4830" s="8" t="s">
        <v>33471</v>
      </c>
      <c r="B4830" s="3" t="s">
        <v>4082</v>
      </c>
      <c r="C4830" s="4" t="s">
        <v>21756</v>
      </c>
      <c r="D4830" s="3" t="s">
        <v>33472</v>
      </c>
      <c r="E4830" s="6">
        <v>43944.858333333337</v>
      </c>
      <c r="F4830" s="3"/>
      <c r="G4830" s="3"/>
      <c r="H4830" s="3"/>
      <c r="I4830" s="3"/>
      <c r="J4830" s="3" t="s">
        <v>4085</v>
      </c>
      <c r="K4830" s="3"/>
      <c r="L4830" s="7" t="s">
        <v>27</v>
      </c>
      <c r="M4830" s="14" t="s">
        <v>4086</v>
      </c>
      <c r="N4830" s="3">
        <v>4082</v>
      </c>
      <c r="O4830" s="3">
        <v>2700</v>
      </c>
      <c r="P4830" s="3" t="s">
        <v>975</v>
      </c>
      <c r="Q4830" s="17" t="s">
        <v>33473</v>
      </c>
      <c r="R4830" s="7" t="s">
        <v>21761</v>
      </c>
    </row>
    <row r="4831" spans="1:18" ht="78.75">
      <c r="A4831" s="8" t="s">
        <v>33474</v>
      </c>
      <c r="B4831" s="3" t="s">
        <v>33475</v>
      </c>
      <c r="C4831" s="4" t="s">
        <v>21756</v>
      </c>
      <c r="D4831" s="3" t="s">
        <v>33476</v>
      </c>
      <c r="E4831" s="6">
        <v>43944.858310185184</v>
      </c>
      <c r="F4831" s="3"/>
      <c r="G4831" s="3"/>
      <c r="H4831" s="3"/>
      <c r="I4831" s="3"/>
      <c r="J4831" s="3" t="s">
        <v>33477</v>
      </c>
      <c r="K4831" s="3"/>
      <c r="L4831" s="7" t="s">
        <v>27</v>
      </c>
      <c r="M4831" s="14" t="s">
        <v>33478</v>
      </c>
      <c r="N4831" s="3">
        <v>1252</v>
      </c>
      <c r="O4831" s="3">
        <v>2053</v>
      </c>
      <c r="P4831" s="3"/>
      <c r="Q4831" s="17" t="s">
        <v>33479</v>
      </c>
      <c r="R4831" s="7" t="s">
        <v>21761</v>
      </c>
    </row>
    <row r="4832" spans="1:18" ht="56.25">
      <c r="A4832" s="8" t="s">
        <v>33480</v>
      </c>
      <c r="B4832" s="3" t="s">
        <v>33481</v>
      </c>
      <c r="C4832" s="4" t="s">
        <v>21947</v>
      </c>
      <c r="D4832" s="3" t="s">
        <v>33476</v>
      </c>
      <c r="E4832" s="6">
        <v>43944.858310185184</v>
      </c>
      <c r="F4832" s="3"/>
      <c r="G4832" s="3"/>
      <c r="H4832" s="3"/>
      <c r="I4832" s="3"/>
      <c r="J4832" s="3" t="s">
        <v>33482</v>
      </c>
      <c r="K4832" s="3"/>
      <c r="L4832" s="7" t="s">
        <v>57</v>
      </c>
      <c r="M4832" s="14" t="s">
        <v>33483</v>
      </c>
      <c r="N4832" s="3">
        <v>821</v>
      </c>
      <c r="O4832" s="3">
        <v>2923</v>
      </c>
      <c r="P4832" s="3"/>
      <c r="Q4832" s="17" t="s">
        <v>33484</v>
      </c>
      <c r="R4832" s="7" t="s">
        <v>21952</v>
      </c>
    </row>
    <row r="4833" spans="1:18" ht="78.75">
      <c r="A4833" s="8" t="s">
        <v>33485</v>
      </c>
      <c r="B4833" s="3" t="s">
        <v>33486</v>
      </c>
      <c r="C4833" s="4" t="s">
        <v>21756</v>
      </c>
      <c r="D4833" s="3" t="s">
        <v>33487</v>
      </c>
      <c r="E4833" s="6">
        <v>43944.858298611114</v>
      </c>
      <c r="F4833" s="3"/>
      <c r="G4833" s="3"/>
      <c r="H4833" s="3"/>
      <c r="I4833" s="3"/>
      <c r="J4833" s="3" t="s">
        <v>33488</v>
      </c>
      <c r="K4833" s="3"/>
      <c r="L4833" s="7" t="s">
        <v>27</v>
      </c>
      <c r="M4833" s="14" t="s">
        <v>33489</v>
      </c>
      <c r="N4833" s="3">
        <v>224</v>
      </c>
      <c r="O4833" s="3">
        <v>9</v>
      </c>
      <c r="P4833" s="3" t="s">
        <v>33490</v>
      </c>
      <c r="Q4833" s="17" t="s">
        <v>33491</v>
      </c>
      <c r="R4833" s="7" t="s">
        <v>21761</v>
      </c>
    </row>
    <row r="4834" spans="1:18" ht="78.75">
      <c r="A4834" s="8" t="s">
        <v>33492</v>
      </c>
      <c r="B4834" s="3" t="s">
        <v>33493</v>
      </c>
      <c r="C4834" s="4" t="s">
        <v>21756</v>
      </c>
      <c r="D4834" s="3" t="s">
        <v>33494</v>
      </c>
      <c r="E4834" s="6">
        <v>43944.858263888891</v>
      </c>
      <c r="F4834" s="3"/>
      <c r="G4834" s="3"/>
      <c r="H4834" s="3"/>
      <c r="I4834" s="3"/>
      <c r="J4834" s="3" t="s">
        <v>33495</v>
      </c>
      <c r="K4834" s="3"/>
      <c r="L4834" s="7" t="s">
        <v>27</v>
      </c>
      <c r="M4834" s="14" t="s">
        <v>33496</v>
      </c>
      <c r="N4834" s="3">
        <v>707</v>
      </c>
      <c r="O4834" s="3">
        <v>1151</v>
      </c>
      <c r="P4834" s="3"/>
      <c r="Q4834" s="17" t="s">
        <v>33497</v>
      </c>
      <c r="R4834" s="7" t="s">
        <v>21761</v>
      </c>
    </row>
    <row r="4835" spans="1:18" ht="78.75">
      <c r="A4835" s="8" t="s">
        <v>33498</v>
      </c>
      <c r="B4835" s="3" t="s">
        <v>33499</v>
      </c>
      <c r="C4835" s="4" t="s">
        <v>21756</v>
      </c>
      <c r="D4835" s="3" t="s">
        <v>33500</v>
      </c>
      <c r="E4835" s="6">
        <v>43944.858206018514</v>
      </c>
      <c r="F4835" s="3"/>
      <c r="G4835" s="3"/>
      <c r="H4835" s="3"/>
      <c r="I4835" s="3"/>
      <c r="J4835" s="3" t="s">
        <v>33501</v>
      </c>
      <c r="K4835" s="3"/>
      <c r="L4835" s="7" t="s">
        <v>57</v>
      </c>
      <c r="M4835" s="14" t="s">
        <v>33502</v>
      </c>
      <c r="N4835" s="3">
        <v>162</v>
      </c>
      <c r="O4835" s="3">
        <v>246</v>
      </c>
      <c r="P4835" s="3" t="s">
        <v>9330</v>
      </c>
      <c r="Q4835" s="17" t="s">
        <v>33503</v>
      </c>
      <c r="R4835" s="7" t="s">
        <v>21761</v>
      </c>
    </row>
    <row r="4836" spans="1:18" ht="112.5">
      <c r="A4836" s="8" t="s">
        <v>33504</v>
      </c>
      <c r="B4836" s="3" t="s">
        <v>33505</v>
      </c>
      <c r="C4836" s="4" t="s">
        <v>31373</v>
      </c>
      <c r="D4836" s="3" t="s">
        <v>33506</v>
      </c>
      <c r="E4836" s="6">
        <v>43944.858182870375</v>
      </c>
      <c r="F4836" s="3"/>
      <c r="G4836" s="3"/>
      <c r="H4836" s="3"/>
      <c r="I4836" s="3"/>
      <c r="J4836" s="3" t="s">
        <v>33507</v>
      </c>
      <c r="K4836" s="3"/>
      <c r="L4836" s="7" t="s">
        <v>27</v>
      </c>
      <c r="M4836" s="14" t="s">
        <v>33508</v>
      </c>
      <c r="N4836" s="3">
        <v>253</v>
      </c>
      <c r="O4836" s="3">
        <v>423</v>
      </c>
      <c r="P4836" s="3"/>
      <c r="Q4836" s="17" t="s">
        <v>33509</v>
      </c>
      <c r="R4836" s="7" t="s">
        <v>31376</v>
      </c>
    </row>
    <row r="4837" spans="1:18" ht="101.25">
      <c r="A4837" s="8" t="s">
        <v>33510</v>
      </c>
      <c r="B4837" s="3" t="s">
        <v>33511</v>
      </c>
      <c r="C4837" s="4" t="s">
        <v>24719</v>
      </c>
      <c r="D4837" s="3" t="s">
        <v>33512</v>
      </c>
      <c r="E4837" s="6">
        <v>43944.858136574076</v>
      </c>
      <c r="F4837" s="3"/>
      <c r="G4837" s="3"/>
      <c r="H4837" s="3"/>
      <c r="I4837" s="3"/>
      <c r="J4837" s="3" t="s">
        <v>33513</v>
      </c>
      <c r="K4837" s="3"/>
      <c r="L4837" s="7" t="s">
        <v>27</v>
      </c>
      <c r="M4837" s="14" t="s">
        <v>33514</v>
      </c>
      <c r="N4837" s="3">
        <v>879</v>
      </c>
      <c r="O4837" s="3">
        <v>794</v>
      </c>
      <c r="P4837" s="3"/>
      <c r="Q4837" s="17" t="s">
        <v>33515</v>
      </c>
      <c r="R4837" s="7" t="s">
        <v>24724</v>
      </c>
    </row>
    <row r="4838" spans="1:18" ht="33.75">
      <c r="A4838" s="8" t="s">
        <v>33516</v>
      </c>
      <c r="B4838" s="3" t="s">
        <v>33517</v>
      </c>
      <c r="C4838" s="4" t="s">
        <v>33518</v>
      </c>
      <c r="D4838" s="3" t="s">
        <v>33512</v>
      </c>
      <c r="E4838" s="6">
        <v>43944.858136574076</v>
      </c>
      <c r="F4838" s="3"/>
      <c r="G4838" s="3"/>
      <c r="H4838" s="3"/>
      <c r="I4838" s="3"/>
      <c r="J4838" s="3" t="s">
        <v>33519</v>
      </c>
      <c r="K4838" s="3"/>
      <c r="L4838" s="7" t="s">
        <v>27</v>
      </c>
      <c r="M4838" s="14" t="s">
        <v>33520</v>
      </c>
      <c r="N4838" s="3">
        <v>150</v>
      </c>
      <c r="O4838" s="3">
        <v>52</v>
      </c>
      <c r="P4838" s="3" t="s">
        <v>33521</v>
      </c>
      <c r="Q4838" s="17" t="s">
        <v>33522</v>
      </c>
      <c r="R4838" s="7" t="s">
        <v>33523</v>
      </c>
    </row>
    <row r="4839" spans="1:18" ht="78.75">
      <c r="A4839" s="8" t="s">
        <v>33524</v>
      </c>
      <c r="B4839" s="3" t="s">
        <v>33525</v>
      </c>
      <c r="C4839" s="4" t="s">
        <v>21756</v>
      </c>
      <c r="D4839" s="3" t="s">
        <v>33526</v>
      </c>
      <c r="E4839" s="6">
        <v>43944.857893518521</v>
      </c>
      <c r="F4839" s="3"/>
      <c r="G4839" s="3"/>
      <c r="H4839" s="3"/>
      <c r="I4839" s="3"/>
      <c r="J4839" s="3" t="s">
        <v>33527</v>
      </c>
      <c r="K4839" s="3"/>
      <c r="L4839" s="7" t="s">
        <v>57</v>
      </c>
      <c r="M4839" s="14" t="s">
        <v>33528</v>
      </c>
      <c r="N4839" s="3">
        <v>73939</v>
      </c>
      <c r="O4839" s="3">
        <v>553</v>
      </c>
      <c r="P4839" s="3" t="s">
        <v>33529</v>
      </c>
      <c r="Q4839" s="17" t="s">
        <v>33530</v>
      </c>
      <c r="R4839" s="7" t="s">
        <v>21761</v>
      </c>
    </row>
    <row r="4840" spans="1:18" ht="56.25">
      <c r="A4840" s="8" t="s">
        <v>33531</v>
      </c>
      <c r="B4840" s="3" t="s">
        <v>33532</v>
      </c>
      <c r="C4840" s="4" t="s">
        <v>21947</v>
      </c>
      <c r="D4840" s="3" t="s">
        <v>33533</v>
      </c>
      <c r="E4840" s="6">
        <v>43944.857442129629</v>
      </c>
      <c r="F4840" s="3"/>
      <c r="G4840" s="3"/>
      <c r="H4840" s="3"/>
      <c r="I4840" s="3"/>
      <c r="J4840" s="3" t="s">
        <v>33534</v>
      </c>
      <c r="K4840" s="3"/>
      <c r="L4840" s="7" t="s">
        <v>57</v>
      </c>
      <c r="M4840" s="14" t="s">
        <v>33535</v>
      </c>
      <c r="N4840" s="3">
        <v>2</v>
      </c>
      <c r="O4840" s="3">
        <v>21</v>
      </c>
      <c r="P4840" s="3"/>
      <c r="Q4840" s="17" t="s">
        <v>33536</v>
      </c>
      <c r="R4840" s="7" t="s">
        <v>21952</v>
      </c>
    </row>
    <row r="4841" spans="1:18" ht="45">
      <c r="A4841" s="8" t="s">
        <v>33537</v>
      </c>
      <c r="B4841" s="3" t="s">
        <v>33538</v>
      </c>
      <c r="C4841" s="4" t="s">
        <v>33539</v>
      </c>
      <c r="D4841" s="3" t="s">
        <v>33540</v>
      </c>
      <c r="E4841" s="6">
        <v>43944.857418981483</v>
      </c>
      <c r="F4841" s="3"/>
      <c r="G4841" s="3"/>
      <c r="H4841" s="3"/>
      <c r="I4841" s="3"/>
      <c r="J4841" s="3" t="s">
        <v>33541</v>
      </c>
      <c r="K4841" s="3"/>
      <c r="L4841" s="7" t="s">
        <v>57</v>
      </c>
      <c r="M4841" s="14" t="s">
        <v>33542</v>
      </c>
      <c r="N4841" s="3">
        <v>343</v>
      </c>
      <c r="O4841" s="3">
        <v>24</v>
      </c>
      <c r="P4841" s="3"/>
      <c r="Q4841" s="17" t="s">
        <v>33543</v>
      </c>
      <c r="R4841" s="7" t="s">
        <v>33544</v>
      </c>
    </row>
    <row r="4842" spans="1:18" ht="67.5">
      <c r="A4842" s="8" t="s">
        <v>33545</v>
      </c>
      <c r="B4842" s="3" t="s">
        <v>33546</v>
      </c>
      <c r="C4842" s="4" t="s">
        <v>33547</v>
      </c>
      <c r="D4842" s="3" t="s">
        <v>33548</v>
      </c>
      <c r="E4842" s="6">
        <v>43944.857407407406</v>
      </c>
      <c r="F4842" s="3"/>
      <c r="G4842" s="3"/>
      <c r="H4842" s="3"/>
      <c r="I4842" s="3"/>
      <c r="J4842" s="3" t="s">
        <v>33549</v>
      </c>
      <c r="K4842" s="3"/>
      <c r="L4842" s="7" t="s">
        <v>27</v>
      </c>
      <c r="M4842" s="14" t="s">
        <v>33550</v>
      </c>
      <c r="N4842" s="3">
        <v>74</v>
      </c>
      <c r="O4842" s="3">
        <v>77</v>
      </c>
      <c r="P4842" s="3" t="s">
        <v>33551</v>
      </c>
      <c r="Q4842" s="17" t="s">
        <v>33552</v>
      </c>
      <c r="R4842" s="7" t="s">
        <v>33553</v>
      </c>
    </row>
    <row r="4843" spans="1:18" ht="22.5">
      <c r="A4843" s="8" t="s">
        <v>33554</v>
      </c>
      <c r="B4843" s="3" t="s">
        <v>33555</v>
      </c>
      <c r="C4843" s="4" t="s">
        <v>33556</v>
      </c>
      <c r="D4843" s="3" t="s">
        <v>33557</v>
      </c>
      <c r="E4843" s="6">
        <v>43944.857314814813</v>
      </c>
      <c r="F4843" s="3"/>
      <c r="G4843" s="3"/>
      <c r="H4843" s="3" t="s">
        <v>33558</v>
      </c>
      <c r="I4843" s="3" t="s">
        <v>33559</v>
      </c>
      <c r="J4843" s="3" t="s">
        <v>33560</v>
      </c>
      <c r="K4843" s="3" t="s">
        <v>33561</v>
      </c>
      <c r="L4843" s="7" t="s">
        <v>27</v>
      </c>
      <c r="M4843" s="14" t="s">
        <v>33562</v>
      </c>
      <c r="N4843" s="3">
        <v>3388</v>
      </c>
      <c r="O4843" s="3">
        <v>2571</v>
      </c>
      <c r="P4843" s="3" t="s">
        <v>1265</v>
      </c>
      <c r="Q4843" s="17" t="s">
        <v>33563</v>
      </c>
      <c r="R4843" s="7" t="s">
        <v>33564</v>
      </c>
    </row>
    <row r="4844" spans="1:18" ht="33.75">
      <c r="A4844" s="8" t="s">
        <v>33565</v>
      </c>
      <c r="B4844" s="3" t="s">
        <v>33566</v>
      </c>
      <c r="C4844" s="4" t="s">
        <v>22333</v>
      </c>
      <c r="D4844" s="3" t="s">
        <v>33567</v>
      </c>
      <c r="E4844" s="6">
        <v>43944.857141203705</v>
      </c>
      <c r="F4844" s="3"/>
      <c r="G4844" s="3"/>
      <c r="H4844" s="3"/>
      <c r="I4844" s="3"/>
      <c r="J4844" s="3" t="s">
        <v>33568</v>
      </c>
      <c r="K4844" s="3"/>
      <c r="L4844" s="7" t="s">
        <v>178</v>
      </c>
      <c r="M4844" s="14" t="s">
        <v>33569</v>
      </c>
      <c r="N4844" s="3">
        <v>90</v>
      </c>
      <c r="O4844" s="3">
        <v>128</v>
      </c>
      <c r="P4844" s="3" t="s">
        <v>33570</v>
      </c>
      <c r="Q4844" s="17" t="s">
        <v>33571</v>
      </c>
      <c r="R4844" s="7" t="s">
        <v>22338</v>
      </c>
    </row>
    <row r="4845" spans="1:18" ht="67.5">
      <c r="A4845" s="8" t="s">
        <v>33572</v>
      </c>
      <c r="B4845" s="3" t="s">
        <v>33573</v>
      </c>
      <c r="C4845" s="4" t="s">
        <v>33347</v>
      </c>
      <c r="D4845" s="3" t="s">
        <v>33574</v>
      </c>
      <c r="E4845" s="6">
        <v>43944.857083333336</v>
      </c>
      <c r="F4845" s="3"/>
      <c r="G4845" s="3"/>
      <c r="H4845" s="3"/>
      <c r="I4845" s="3"/>
      <c r="J4845" s="3" t="s">
        <v>33575</v>
      </c>
      <c r="K4845" s="3"/>
      <c r="L4845" s="7" t="s">
        <v>27</v>
      </c>
      <c r="M4845" s="14" t="s">
        <v>33576</v>
      </c>
      <c r="N4845" s="3">
        <v>556</v>
      </c>
      <c r="O4845" s="3">
        <v>213</v>
      </c>
      <c r="P4845" s="3" t="s">
        <v>33577</v>
      </c>
      <c r="Q4845" s="17" t="s">
        <v>33578</v>
      </c>
      <c r="R4845" s="7" t="s">
        <v>33352</v>
      </c>
    </row>
    <row r="4846" spans="1:18" ht="78.75">
      <c r="A4846" s="8" t="s">
        <v>33579</v>
      </c>
      <c r="B4846" s="3" t="s">
        <v>33580</v>
      </c>
      <c r="C4846" s="4" t="s">
        <v>21756</v>
      </c>
      <c r="D4846" s="3" t="s">
        <v>33581</v>
      </c>
      <c r="E4846" s="6">
        <v>43944.85701388889</v>
      </c>
      <c r="F4846" s="3"/>
      <c r="G4846" s="3"/>
      <c r="H4846" s="3"/>
      <c r="I4846" s="3"/>
      <c r="J4846" s="3" t="s">
        <v>33582</v>
      </c>
      <c r="K4846" s="3"/>
      <c r="L4846" s="7" t="s">
        <v>27</v>
      </c>
      <c r="M4846" s="14" t="s">
        <v>33583</v>
      </c>
      <c r="N4846" s="3">
        <v>506</v>
      </c>
      <c r="O4846" s="3">
        <v>773</v>
      </c>
      <c r="P4846" s="3"/>
      <c r="Q4846" s="17" t="s">
        <v>33584</v>
      </c>
      <c r="R4846" s="7" t="s">
        <v>21761</v>
      </c>
    </row>
    <row r="4847" spans="1:18" ht="45">
      <c r="A4847" s="8" t="s">
        <v>33585</v>
      </c>
      <c r="B4847" s="3" t="s">
        <v>33586</v>
      </c>
      <c r="C4847" s="4" t="s">
        <v>33257</v>
      </c>
      <c r="D4847" s="3" t="s">
        <v>33581</v>
      </c>
      <c r="E4847" s="6">
        <v>43944.85701388889</v>
      </c>
      <c r="F4847" s="3"/>
      <c r="G4847" s="3"/>
      <c r="H4847" s="3"/>
      <c r="I4847" s="3"/>
      <c r="J4847" s="3" t="s">
        <v>33587</v>
      </c>
      <c r="K4847" s="3"/>
      <c r="L4847" s="7" t="s">
        <v>27</v>
      </c>
      <c r="M4847" s="14" t="s">
        <v>33588</v>
      </c>
      <c r="N4847" s="3">
        <v>3418</v>
      </c>
      <c r="O4847" s="3">
        <v>3930</v>
      </c>
      <c r="P4847" s="3" t="s">
        <v>3628</v>
      </c>
      <c r="Q4847" s="17" t="s">
        <v>33589</v>
      </c>
      <c r="R4847" s="7" t="s">
        <v>15722</v>
      </c>
    </row>
    <row r="4848" spans="1:18" ht="33.75">
      <c r="A4848" s="8" t="s">
        <v>33590</v>
      </c>
      <c r="B4848" s="3" t="s">
        <v>33591</v>
      </c>
      <c r="C4848" s="4" t="s">
        <v>33592</v>
      </c>
      <c r="D4848" s="3" t="s">
        <v>33593</v>
      </c>
      <c r="E4848" s="6">
        <v>43944.856874999998</v>
      </c>
      <c r="F4848" s="3"/>
      <c r="G4848" s="3"/>
      <c r="H4848" s="3"/>
      <c r="I4848" s="3"/>
      <c r="J4848" s="3" t="s">
        <v>33594</v>
      </c>
      <c r="K4848" s="3"/>
      <c r="L4848" s="7" t="s">
        <v>27</v>
      </c>
      <c r="M4848" s="14" t="s">
        <v>33595</v>
      </c>
      <c r="N4848" s="3">
        <v>1107</v>
      </c>
      <c r="O4848" s="3">
        <v>700</v>
      </c>
      <c r="P4848" s="3" t="s">
        <v>975</v>
      </c>
      <c r="Q4848" s="17" t="s">
        <v>33596</v>
      </c>
      <c r="R4848" s="7" t="s">
        <v>33597</v>
      </c>
    </row>
    <row r="4849" spans="1:18" ht="56.25">
      <c r="A4849" s="8" t="s">
        <v>33598</v>
      </c>
      <c r="B4849" s="3" t="s">
        <v>33599</v>
      </c>
      <c r="C4849" s="4" t="s">
        <v>32596</v>
      </c>
      <c r="D4849" s="3" t="s">
        <v>33593</v>
      </c>
      <c r="E4849" s="6">
        <v>43944.856874999998</v>
      </c>
      <c r="F4849" s="3"/>
      <c r="G4849" s="3"/>
      <c r="H4849" s="3"/>
      <c r="I4849" s="3"/>
      <c r="J4849" s="3" t="s">
        <v>33600</v>
      </c>
      <c r="K4849" s="3"/>
      <c r="L4849" s="7" t="s">
        <v>27</v>
      </c>
      <c r="M4849" s="14" t="s">
        <v>33601</v>
      </c>
      <c r="N4849" s="3">
        <v>792</v>
      </c>
      <c r="O4849" s="3">
        <v>2699</v>
      </c>
      <c r="P4849" s="3" t="s">
        <v>33602</v>
      </c>
      <c r="Q4849" s="17" t="s">
        <v>33603</v>
      </c>
      <c r="R4849" s="7" t="s">
        <v>24350</v>
      </c>
    </row>
    <row r="4850" spans="1:18" ht="67.5">
      <c r="A4850" s="8" t="s">
        <v>33604</v>
      </c>
      <c r="B4850" s="3" t="s">
        <v>33605</v>
      </c>
      <c r="C4850" s="4" t="s">
        <v>21582</v>
      </c>
      <c r="D4850" s="3" t="s">
        <v>33606</v>
      </c>
      <c r="E4850" s="6">
        <v>43944.856840277775</v>
      </c>
      <c r="F4850" s="3"/>
      <c r="G4850" s="3"/>
      <c r="H4850" s="3"/>
      <c r="I4850" s="3"/>
      <c r="J4850" s="3" t="s">
        <v>33607</v>
      </c>
      <c r="K4850" s="3"/>
      <c r="L4850" s="7" t="s">
        <v>57</v>
      </c>
      <c r="M4850" s="14" t="s">
        <v>33608</v>
      </c>
      <c r="N4850" s="3">
        <v>772</v>
      </c>
      <c r="O4850" s="3">
        <v>343</v>
      </c>
      <c r="P4850" s="3"/>
      <c r="Q4850" s="17" t="s">
        <v>33609</v>
      </c>
      <c r="R4850" s="7" t="s">
        <v>21585</v>
      </c>
    </row>
    <row r="4851" spans="1:18" ht="78.75">
      <c r="A4851" s="8" t="s">
        <v>33610</v>
      </c>
      <c r="B4851" s="3" t="s">
        <v>33611</v>
      </c>
      <c r="C4851" s="4" t="s">
        <v>21756</v>
      </c>
      <c r="D4851" s="3" t="s">
        <v>33612</v>
      </c>
      <c r="E4851" s="6">
        <v>43944.856805555552</v>
      </c>
      <c r="F4851" s="3"/>
      <c r="G4851" s="3"/>
      <c r="H4851" s="3"/>
      <c r="I4851" s="3"/>
      <c r="J4851" s="3" t="s">
        <v>33613</v>
      </c>
      <c r="K4851" s="3"/>
      <c r="L4851" s="7" t="s">
        <v>27</v>
      </c>
      <c r="M4851" s="14" t="s">
        <v>33614</v>
      </c>
      <c r="N4851" s="3">
        <v>3260</v>
      </c>
      <c r="O4851" s="3">
        <v>4111</v>
      </c>
      <c r="P4851" s="3" t="s">
        <v>33615</v>
      </c>
      <c r="Q4851" s="17" t="s">
        <v>33616</v>
      </c>
      <c r="R4851" s="7" t="s">
        <v>21761</v>
      </c>
    </row>
    <row r="4852" spans="1:18" ht="67.5">
      <c r="A4852" s="8" t="s">
        <v>33617</v>
      </c>
      <c r="B4852" s="3" t="s">
        <v>33618</v>
      </c>
      <c r="C4852" s="4" t="s">
        <v>29124</v>
      </c>
      <c r="D4852" s="3" t="s">
        <v>33619</v>
      </c>
      <c r="E4852" s="6">
        <v>43944.856759259259</v>
      </c>
      <c r="F4852" s="3"/>
      <c r="G4852" s="3"/>
      <c r="H4852" s="3"/>
      <c r="I4852" s="3"/>
      <c r="J4852" s="3" t="s">
        <v>33620</v>
      </c>
      <c r="K4852" s="3"/>
      <c r="L4852" s="7" t="s">
        <v>178</v>
      </c>
      <c r="M4852" s="14" t="s">
        <v>33621</v>
      </c>
      <c r="N4852" s="3">
        <v>1595</v>
      </c>
      <c r="O4852" s="3">
        <v>240</v>
      </c>
      <c r="P4852" s="3" t="s">
        <v>17421</v>
      </c>
      <c r="Q4852" s="17" t="s">
        <v>33622</v>
      </c>
      <c r="R4852" s="7" t="s">
        <v>29130</v>
      </c>
    </row>
    <row r="4853" spans="1:18" ht="78.75">
      <c r="A4853" s="8" t="s">
        <v>33623</v>
      </c>
      <c r="B4853" s="3" t="s">
        <v>33624</v>
      </c>
      <c r="C4853" s="4" t="s">
        <v>21756</v>
      </c>
      <c r="D4853" s="3" t="s">
        <v>33625</v>
      </c>
      <c r="E4853" s="6">
        <v>43944.856562500005</v>
      </c>
      <c r="F4853" s="3"/>
      <c r="G4853" s="3"/>
      <c r="H4853" s="3"/>
      <c r="I4853" s="3"/>
      <c r="J4853" s="3" t="s">
        <v>33626</v>
      </c>
      <c r="K4853" s="3"/>
      <c r="L4853" s="7" t="s">
        <v>27</v>
      </c>
      <c r="M4853" s="14" t="s">
        <v>33627</v>
      </c>
      <c r="N4853" s="3">
        <v>53</v>
      </c>
      <c r="O4853" s="3">
        <v>43</v>
      </c>
      <c r="P4853" s="3"/>
      <c r="Q4853" s="17" t="s">
        <v>33628</v>
      </c>
      <c r="R4853" s="7" t="s">
        <v>21761</v>
      </c>
    </row>
    <row r="4854" spans="1:18" ht="12.75">
      <c r="A4854" s="8" t="s">
        <v>33629</v>
      </c>
      <c r="B4854" s="3" t="s">
        <v>33630</v>
      </c>
      <c r="C4854" s="4" t="s">
        <v>33631</v>
      </c>
      <c r="D4854" s="3" t="s">
        <v>33632</v>
      </c>
      <c r="E4854" s="6">
        <v>43944.856550925921</v>
      </c>
      <c r="F4854" s="3"/>
      <c r="G4854" s="3"/>
      <c r="H4854" s="3"/>
      <c r="I4854" s="3"/>
      <c r="J4854" s="3" t="s">
        <v>33633</v>
      </c>
      <c r="K4854" s="3"/>
      <c r="L4854" s="7" t="s">
        <v>27</v>
      </c>
      <c r="M4854" s="14" t="s">
        <v>33634</v>
      </c>
      <c r="N4854" s="3">
        <v>111</v>
      </c>
      <c r="O4854" s="3">
        <v>116</v>
      </c>
      <c r="P4854" s="3"/>
      <c r="Q4854" s="17" t="s">
        <v>33635</v>
      </c>
      <c r="R4854" s="7" t="s">
        <v>33636</v>
      </c>
    </row>
    <row r="4855" spans="1:18" ht="90">
      <c r="A4855" s="8" t="s">
        <v>33637</v>
      </c>
      <c r="B4855" s="3" t="s">
        <v>33638</v>
      </c>
      <c r="C4855" s="4" t="s">
        <v>31540</v>
      </c>
      <c r="D4855" s="3" t="s">
        <v>33639</v>
      </c>
      <c r="E4855" s="6">
        <v>43944.856527777782</v>
      </c>
      <c r="F4855" s="3"/>
      <c r="G4855" s="3"/>
      <c r="H4855" s="3"/>
      <c r="I4855" s="3"/>
      <c r="J4855" s="3" t="s">
        <v>33640</v>
      </c>
      <c r="K4855" s="3"/>
      <c r="L4855" s="7" t="s">
        <v>27</v>
      </c>
      <c r="M4855" s="14" t="s">
        <v>33641</v>
      </c>
      <c r="N4855" s="3">
        <v>1</v>
      </c>
      <c r="O4855" s="3">
        <v>26</v>
      </c>
      <c r="P4855" s="3"/>
      <c r="Q4855" s="17" t="s">
        <v>33642</v>
      </c>
      <c r="R4855" s="7" t="s">
        <v>31546</v>
      </c>
    </row>
    <row r="4856" spans="1:18" ht="56.25">
      <c r="A4856" s="8" t="s">
        <v>33643</v>
      </c>
      <c r="B4856" s="3" t="s">
        <v>30664</v>
      </c>
      <c r="C4856" s="4" t="s">
        <v>33644</v>
      </c>
      <c r="D4856" s="3" t="s">
        <v>33645</v>
      </c>
      <c r="E4856" s="6">
        <v>43944.856516203705</v>
      </c>
      <c r="F4856" s="3"/>
      <c r="G4856" s="3"/>
      <c r="H4856" s="3"/>
      <c r="I4856" s="3"/>
      <c r="J4856" s="3" t="s">
        <v>30666</v>
      </c>
      <c r="K4856" s="3"/>
      <c r="L4856" s="7" t="s">
        <v>680</v>
      </c>
      <c r="M4856" s="14" t="s">
        <v>30667</v>
      </c>
      <c r="N4856" s="3">
        <v>5822</v>
      </c>
      <c r="O4856" s="3">
        <v>658</v>
      </c>
      <c r="P4856" s="3" t="s">
        <v>7345</v>
      </c>
      <c r="Q4856" s="17" t="s">
        <v>33646</v>
      </c>
      <c r="R4856" s="7" t="s">
        <v>33647</v>
      </c>
    </row>
    <row r="4857" spans="1:18" ht="67.5">
      <c r="A4857" s="8" t="s">
        <v>33648</v>
      </c>
      <c r="B4857" s="3" t="s">
        <v>33649</v>
      </c>
      <c r="C4857" s="4" t="s">
        <v>21468</v>
      </c>
      <c r="D4857" s="3" t="s">
        <v>33650</v>
      </c>
      <c r="E4857" s="6">
        <v>43944.856493055559</v>
      </c>
      <c r="F4857" s="3"/>
      <c r="G4857" s="3"/>
      <c r="H4857" s="3"/>
      <c r="I4857" s="3"/>
      <c r="J4857" s="3" t="s">
        <v>33651</v>
      </c>
      <c r="K4857" s="3"/>
      <c r="L4857" s="7" t="s">
        <v>27</v>
      </c>
      <c r="M4857" s="14" t="s">
        <v>33652</v>
      </c>
      <c r="N4857" s="3">
        <v>239</v>
      </c>
      <c r="O4857" s="3">
        <v>81</v>
      </c>
      <c r="P4857" s="3" t="s">
        <v>2366</v>
      </c>
      <c r="Q4857" s="17" t="s">
        <v>33653</v>
      </c>
      <c r="R4857" s="7" t="s">
        <v>21474</v>
      </c>
    </row>
    <row r="4858" spans="1:18" ht="78.75">
      <c r="A4858" s="8" t="s">
        <v>33654</v>
      </c>
      <c r="B4858" s="3" t="s">
        <v>33655</v>
      </c>
      <c r="C4858" s="4" t="s">
        <v>30419</v>
      </c>
      <c r="D4858" s="3" t="s">
        <v>33656</v>
      </c>
      <c r="E4858" s="6">
        <v>43944.856400462959</v>
      </c>
      <c r="F4858" s="3"/>
      <c r="G4858" s="3"/>
      <c r="H4858" s="3"/>
      <c r="I4858" s="3"/>
      <c r="J4858" s="3" t="s">
        <v>33657</v>
      </c>
      <c r="K4858" s="3"/>
      <c r="L4858" s="7" t="s">
        <v>27</v>
      </c>
      <c r="M4858" s="14" t="s">
        <v>33658</v>
      </c>
      <c r="N4858" s="3">
        <v>111</v>
      </c>
      <c r="O4858" s="3">
        <v>292</v>
      </c>
      <c r="P4858" s="3" t="s">
        <v>33659</v>
      </c>
      <c r="Q4858" s="17" t="s">
        <v>33660</v>
      </c>
      <c r="R4858" s="7" t="s">
        <v>30424</v>
      </c>
    </row>
    <row r="4859" spans="1:18" ht="78.75">
      <c r="A4859" s="8" t="s">
        <v>33661</v>
      </c>
      <c r="B4859" s="3" t="s">
        <v>33662</v>
      </c>
      <c r="C4859" s="4" t="s">
        <v>21756</v>
      </c>
      <c r="D4859" s="3" t="s">
        <v>33663</v>
      </c>
      <c r="E4859" s="6">
        <v>43944.85637731482</v>
      </c>
      <c r="F4859" s="3"/>
      <c r="G4859" s="3"/>
      <c r="H4859" s="3"/>
      <c r="I4859" s="3"/>
      <c r="J4859" s="3" t="s">
        <v>33664</v>
      </c>
      <c r="K4859" s="3"/>
      <c r="L4859" s="7" t="s">
        <v>178</v>
      </c>
      <c r="M4859" s="14" t="s">
        <v>33665</v>
      </c>
      <c r="N4859" s="3">
        <v>30</v>
      </c>
      <c r="O4859" s="3">
        <v>87</v>
      </c>
      <c r="P4859" s="3"/>
      <c r="Q4859" s="17" t="s">
        <v>33666</v>
      </c>
      <c r="R4859" s="7" t="s">
        <v>21761</v>
      </c>
    </row>
    <row r="4860" spans="1:18" ht="67.5">
      <c r="A4860" s="8" t="s">
        <v>33667</v>
      </c>
      <c r="B4860" s="3" t="s">
        <v>26552</v>
      </c>
      <c r="C4860" s="4" t="s">
        <v>28950</v>
      </c>
      <c r="D4860" s="3" t="s">
        <v>33668</v>
      </c>
      <c r="E4860" s="6">
        <v>43944.856354166666</v>
      </c>
      <c r="F4860" s="3"/>
      <c r="G4860" s="3"/>
      <c r="H4860" s="3"/>
      <c r="I4860" s="3"/>
      <c r="J4860" s="3" t="s">
        <v>26555</v>
      </c>
      <c r="K4860" s="3"/>
      <c r="L4860" s="7" t="s">
        <v>57</v>
      </c>
      <c r="M4860" s="14" t="s">
        <v>26556</v>
      </c>
      <c r="N4860" s="3">
        <v>335</v>
      </c>
      <c r="O4860" s="3">
        <v>706</v>
      </c>
      <c r="P4860" s="3"/>
      <c r="Q4860" s="17" t="s">
        <v>33669</v>
      </c>
      <c r="R4860" s="7" t="s">
        <v>28955</v>
      </c>
    </row>
    <row r="4861" spans="1:18" ht="78.75">
      <c r="A4861" s="8" t="s">
        <v>33670</v>
      </c>
      <c r="B4861" s="3" t="s">
        <v>33671</v>
      </c>
      <c r="C4861" s="4" t="s">
        <v>30107</v>
      </c>
      <c r="D4861" s="3" t="s">
        <v>33672</v>
      </c>
      <c r="E4861" s="6">
        <v>43944.856261574074</v>
      </c>
      <c r="F4861" s="3"/>
      <c r="G4861" s="3"/>
      <c r="H4861" s="3"/>
      <c r="I4861" s="3"/>
      <c r="J4861" s="3" t="s">
        <v>33673</v>
      </c>
      <c r="K4861" s="3"/>
      <c r="L4861" s="7" t="s">
        <v>27</v>
      </c>
      <c r="M4861" s="14" t="s">
        <v>33674</v>
      </c>
      <c r="N4861" s="3">
        <v>4052</v>
      </c>
      <c r="O4861" s="3">
        <v>4338</v>
      </c>
      <c r="P4861" s="3" t="s">
        <v>33675</v>
      </c>
      <c r="Q4861" s="17" t="s">
        <v>33676</v>
      </c>
      <c r="R4861" s="7" t="s">
        <v>30112</v>
      </c>
    </row>
    <row r="4862" spans="1:18" ht="78.75">
      <c r="A4862" s="8" t="s">
        <v>33677</v>
      </c>
      <c r="B4862" s="3" t="s">
        <v>33678</v>
      </c>
      <c r="C4862" s="4" t="s">
        <v>21756</v>
      </c>
      <c r="D4862" s="3" t="s">
        <v>33679</v>
      </c>
      <c r="E4862" s="6">
        <v>43944.856215277774</v>
      </c>
      <c r="F4862" s="3"/>
      <c r="G4862" s="3"/>
      <c r="H4862" s="3"/>
      <c r="I4862" s="3"/>
      <c r="J4862" s="3" t="s">
        <v>33680</v>
      </c>
      <c r="K4862" s="3"/>
      <c r="L4862" s="7" t="s">
        <v>57</v>
      </c>
      <c r="M4862" s="14" t="s">
        <v>33681</v>
      </c>
      <c r="N4862" s="3">
        <v>31</v>
      </c>
      <c r="O4862" s="3">
        <v>107</v>
      </c>
      <c r="P4862" s="3" t="s">
        <v>33682</v>
      </c>
      <c r="Q4862" s="17" t="s">
        <v>33683</v>
      </c>
      <c r="R4862" s="7" t="s">
        <v>21761</v>
      </c>
    </row>
    <row r="4863" spans="1:18" ht="78.75">
      <c r="A4863" s="8" t="s">
        <v>33684</v>
      </c>
      <c r="B4863" s="3" t="s">
        <v>33685</v>
      </c>
      <c r="C4863" s="4" t="s">
        <v>21756</v>
      </c>
      <c r="D4863" s="3" t="s">
        <v>33686</v>
      </c>
      <c r="E4863" s="6">
        <v>43944.856203703705</v>
      </c>
      <c r="F4863" s="3"/>
      <c r="G4863" s="3"/>
      <c r="H4863" s="3"/>
      <c r="I4863" s="3"/>
      <c r="J4863" s="3" t="s">
        <v>33687</v>
      </c>
      <c r="K4863" s="3"/>
      <c r="L4863" s="7" t="s">
        <v>27</v>
      </c>
      <c r="M4863" s="14" t="s">
        <v>33688</v>
      </c>
      <c r="N4863" s="3">
        <v>241</v>
      </c>
      <c r="O4863" s="3">
        <v>398</v>
      </c>
      <c r="P4863" s="3" t="s">
        <v>4804</v>
      </c>
      <c r="Q4863" s="17" t="s">
        <v>33689</v>
      </c>
      <c r="R4863" s="7" t="s">
        <v>21761</v>
      </c>
    </row>
    <row r="4864" spans="1:18" ht="67.5">
      <c r="A4864" s="8" t="s">
        <v>33690</v>
      </c>
      <c r="B4864" s="3" t="s">
        <v>33691</v>
      </c>
      <c r="C4864" s="4" t="s">
        <v>21582</v>
      </c>
      <c r="D4864" s="3" t="s">
        <v>33692</v>
      </c>
      <c r="E4864" s="6">
        <v>43944.856192129635</v>
      </c>
      <c r="F4864" s="3"/>
      <c r="G4864" s="3"/>
      <c r="H4864" s="3"/>
      <c r="I4864" s="3"/>
      <c r="J4864" s="3" t="s">
        <v>33693</v>
      </c>
      <c r="K4864" s="3"/>
      <c r="L4864" s="7" t="s">
        <v>57</v>
      </c>
      <c r="M4864" s="14" t="s">
        <v>33694</v>
      </c>
      <c r="N4864" s="3">
        <v>34</v>
      </c>
      <c r="O4864" s="3">
        <v>17</v>
      </c>
      <c r="P4864" s="3"/>
      <c r="Q4864" s="17" t="s">
        <v>33695</v>
      </c>
      <c r="R4864" s="7" t="s">
        <v>21585</v>
      </c>
    </row>
    <row r="4865" spans="1:18" ht="56.25">
      <c r="A4865" s="8" t="s">
        <v>33696</v>
      </c>
      <c r="B4865" s="3" t="s">
        <v>33697</v>
      </c>
      <c r="C4865" s="4" t="s">
        <v>33698</v>
      </c>
      <c r="D4865" s="3" t="s">
        <v>33692</v>
      </c>
      <c r="E4865" s="6">
        <v>43944.856192129635</v>
      </c>
      <c r="F4865" s="3"/>
      <c r="G4865" s="3"/>
      <c r="H4865" s="3"/>
      <c r="I4865" s="3"/>
      <c r="J4865" s="3" t="s">
        <v>33699</v>
      </c>
      <c r="K4865" s="3"/>
      <c r="L4865" s="7" t="s">
        <v>27</v>
      </c>
      <c r="M4865" s="14" t="s">
        <v>33700</v>
      </c>
      <c r="N4865" s="3">
        <v>15</v>
      </c>
      <c r="O4865" s="3">
        <v>35</v>
      </c>
      <c r="P4865" s="3"/>
      <c r="Q4865" s="17" t="s">
        <v>33701</v>
      </c>
      <c r="R4865" s="7" t="s">
        <v>33702</v>
      </c>
    </row>
    <row r="4866" spans="1:18" ht="78.75">
      <c r="A4866" s="8" t="s">
        <v>33703</v>
      </c>
      <c r="B4866" s="3" t="s">
        <v>33704</v>
      </c>
      <c r="C4866" s="4" t="s">
        <v>21756</v>
      </c>
      <c r="D4866" s="3" t="s">
        <v>33705</v>
      </c>
      <c r="E4866" s="6">
        <v>43944.85601851852</v>
      </c>
      <c r="F4866" s="3"/>
      <c r="G4866" s="3"/>
      <c r="H4866" s="3"/>
      <c r="I4866" s="3"/>
      <c r="J4866" s="3" t="s">
        <v>33706</v>
      </c>
      <c r="K4866" s="3"/>
      <c r="L4866" s="7" t="s">
        <v>57</v>
      </c>
      <c r="M4866" s="14" t="s">
        <v>33707</v>
      </c>
      <c r="N4866" s="3">
        <v>942</v>
      </c>
      <c r="O4866" s="3">
        <v>533</v>
      </c>
      <c r="P4866" s="3" t="s">
        <v>975</v>
      </c>
      <c r="Q4866" s="17" t="s">
        <v>33708</v>
      </c>
      <c r="R4866" s="7" t="s">
        <v>21761</v>
      </c>
    </row>
    <row r="4867" spans="1:18" ht="78.75">
      <c r="A4867" s="8" t="s">
        <v>33709</v>
      </c>
      <c r="B4867" s="3" t="s">
        <v>33710</v>
      </c>
      <c r="C4867" s="4" t="s">
        <v>21756</v>
      </c>
      <c r="D4867" s="3" t="s">
        <v>33711</v>
      </c>
      <c r="E4867" s="6">
        <v>43944.855925925927</v>
      </c>
      <c r="F4867" s="3"/>
      <c r="G4867" s="3"/>
      <c r="H4867" s="3"/>
      <c r="I4867" s="3"/>
      <c r="J4867" s="3" t="s">
        <v>33712</v>
      </c>
      <c r="K4867" s="3"/>
      <c r="L4867" s="7" t="s">
        <v>57</v>
      </c>
      <c r="M4867" s="14" t="s">
        <v>33713</v>
      </c>
      <c r="N4867" s="3">
        <v>1113</v>
      </c>
      <c r="O4867" s="3">
        <v>1330</v>
      </c>
      <c r="P4867" s="3"/>
      <c r="Q4867" s="17" t="s">
        <v>33714</v>
      </c>
      <c r="R4867" s="7" t="s">
        <v>21761</v>
      </c>
    </row>
    <row r="4868" spans="1:18" ht="56.25">
      <c r="A4868" s="8" t="s">
        <v>33715</v>
      </c>
      <c r="B4868" s="3" t="s">
        <v>33716</v>
      </c>
      <c r="C4868" s="4" t="s">
        <v>30922</v>
      </c>
      <c r="D4868" s="3" t="s">
        <v>33717</v>
      </c>
      <c r="E4868" s="6">
        <v>43944.855810185181</v>
      </c>
      <c r="F4868" s="3"/>
      <c r="G4868" s="3"/>
      <c r="H4868" s="3"/>
      <c r="I4868" s="3"/>
      <c r="J4868" s="3" t="s">
        <v>33718</v>
      </c>
      <c r="K4868" s="3"/>
      <c r="L4868" s="7" t="s">
        <v>57</v>
      </c>
      <c r="M4868" s="14" t="s">
        <v>340</v>
      </c>
      <c r="N4868" s="3">
        <v>68</v>
      </c>
      <c r="O4868" s="3">
        <v>608</v>
      </c>
      <c r="P4868" s="3"/>
      <c r="Q4868" s="17" t="s">
        <v>33719</v>
      </c>
      <c r="R4868" s="7" t="s">
        <v>30927</v>
      </c>
    </row>
    <row r="4869" spans="1:18" ht="78.75">
      <c r="A4869" s="8" t="s">
        <v>33720</v>
      </c>
      <c r="B4869" s="3" t="s">
        <v>33721</v>
      </c>
      <c r="C4869" s="4" t="s">
        <v>21756</v>
      </c>
      <c r="D4869" s="3" t="s">
        <v>33722</v>
      </c>
      <c r="E4869" s="6">
        <v>43944.855740740742</v>
      </c>
      <c r="F4869" s="3"/>
      <c r="G4869" s="3"/>
      <c r="H4869" s="3"/>
      <c r="I4869" s="3"/>
      <c r="J4869" s="3" t="s">
        <v>33723</v>
      </c>
      <c r="K4869" s="3"/>
      <c r="L4869" s="7" t="s">
        <v>142</v>
      </c>
      <c r="M4869" s="14" t="s">
        <v>33724</v>
      </c>
      <c r="N4869" s="3">
        <v>2551</v>
      </c>
      <c r="O4869" s="3">
        <v>2344</v>
      </c>
      <c r="P4869" s="3" t="s">
        <v>2357</v>
      </c>
      <c r="Q4869" s="17" t="s">
        <v>33725</v>
      </c>
      <c r="R4869" s="7" t="s">
        <v>21761</v>
      </c>
    </row>
    <row r="4870" spans="1:18" ht="78.75">
      <c r="A4870" s="8" t="s">
        <v>33726</v>
      </c>
      <c r="B4870" s="3" t="s">
        <v>33727</v>
      </c>
      <c r="C4870" s="4" t="s">
        <v>21756</v>
      </c>
      <c r="D4870" s="3" t="s">
        <v>33728</v>
      </c>
      <c r="E4870" s="6">
        <v>43944.85565972222</v>
      </c>
      <c r="F4870" s="3"/>
      <c r="G4870" s="3"/>
      <c r="H4870" s="3"/>
      <c r="I4870" s="3"/>
      <c r="J4870" s="3" t="s">
        <v>33729</v>
      </c>
      <c r="K4870" s="3"/>
      <c r="L4870" s="7" t="s">
        <v>27</v>
      </c>
      <c r="M4870" s="14" t="s">
        <v>33730</v>
      </c>
      <c r="N4870" s="3">
        <v>936</v>
      </c>
      <c r="O4870" s="3">
        <v>762</v>
      </c>
      <c r="P4870" s="3" t="s">
        <v>5478</v>
      </c>
      <c r="Q4870" s="17" t="s">
        <v>33731</v>
      </c>
      <c r="R4870" s="7" t="s">
        <v>21761</v>
      </c>
    </row>
    <row r="4871" spans="1:18" ht="78.75">
      <c r="A4871" s="8" t="s">
        <v>33732</v>
      </c>
      <c r="B4871" s="3" t="s">
        <v>33733</v>
      </c>
      <c r="C4871" s="4" t="s">
        <v>21756</v>
      </c>
      <c r="D4871" s="3" t="s">
        <v>33734</v>
      </c>
      <c r="E4871" s="6">
        <v>43944.855624999997</v>
      </c>
      <c r="F4871" s="3"/>
      <c r="G4871" s="3"/>
      <c r="H4871" s="3"/>
      <c r="I4871" s="3"/>
      <c r="J4871" s="3" t="s">
        <v>33735</v>
      </c>
      <c r="K4871" s="3"/>
      <c r="L4871" s="7" t="s">
        <v>27</v>
      </c>
      <c r="M4871" s="14" t="s">
        <v>33736</v>
      </c>
      <c r="N4871" s="3">
        <v>1057</v>
      </c>
      <c r="O4871" s="3">
        <v>2273</v>
      </c>
      <c r="P4871" s="3"/>
      <c r="Q4871" s="17" t="s">
        <v>33737</v>
      </c>
      <c r="R4871" s="7" t="s">
        <v>21761</v>
      </c>
    </row>
    <row r="4872" spans="1:18" ht="78.75">
      <c r="A4872" s="8" t="s">
        <v>33738</v>
      </c>
      <c r="B4872" s="3" t="s">
        <v>33739</v>
      </c>
      <c r="C4872" s="4" t="s">
        <v>21756</v>
      </c>
      <c r="D4872" s="3" t="s">
        <v>33740</v>
      </c>
      <c r="E4872" s="6">
        <v>43944.855613425927</v>
      </c>
      <c r="F4872" s="3"/>
      <c r="G4872" s="3"/>
      <c r="H4872" s="3"/>
      <c r="I4872" s="3"/>
      <c r="J4872" s="3" t="s">
        <v>33741</v>
      </c>
      <c r="K4872" s="3"/>
      <c r="L4872" s="7" t="s">
        <v>27</v>
      </c>
      <c r="M4872" s="14" t="s">
        <v>33742</v>
      </c>
      <c r="N4872" s="3">
        <v>786</v>
      </c>
      <c r="O4872" s="3">
        <v>966</v>
      </c>
      <c r="P4872" s="3" t="s">
        <v>1265</v>
      </c>
      <c r="Q4872" s="17" t="s">
        <v>33743</v>
      </c>
      <c r="R4872" s="7" t="s">
        <v>21761</v>
      </c>
    </row>
    <row r="4873" spans="1:18" ht="56.25">
      <c r="A4873" s="8" t="s">
        <v>33744</v>
      </c>
      <c r="B4873" s="3" t="s">
        <v>33745</v>
      </c>
      <c r="C4873" s="4" t="s">
        <v>30922</v>
      </c>
      <c r="D4873" s="3" t="s">
        <v>33746</v>
      </c>
      <c r="E4873" s="6">
        <v>43944.855578703704</v>
      </c>
      <c r="F4873" s="3"/>
      <c r="G4873" s="3"/>
      <c r="H4873" s="3"/>
      <c r="I4873" s="3"/>
      <c r="J4873" s="3" t="s">
        <v>33747</v>
      </c>
      <c r="K4873" s="3"/>
      <c r="L4873" s="7" t="s">
        <v>57</v>
      </c>
      <c r="M4873" s="14" t="s">
        <v>33748</v>
      </c>
      <c r="N4873" s="3">
        <v>3357</v>
      </c>
      <c r="O4873" s="3">
        <v>1459</v>
      </c>
      <c r="P4873" s="3"/>
      <c r="Q4873" s="17" t="s">
        <v>33749</v>
      </c>
      <c r="R4873" s="7" t="s">
        <v>30927</v>
      </c>
    </row>
    <row r="4874" spans="1:18" ht="78.75">
      <c r="A4874" s="8" t="s">
        <v>33750</v>
      </c>
      <c r="B4874" s="3" t="s">
        <v>33751</v>
      </c>
      <c r="C4874" s="4" t="s">
        <v>21756</v>
      </c>
      <c r="D4874" s="3" t="s">
        <v>33752</v>
      </c>
      <c r="E4874" s="6">
        <v>43944.855520833335</v>
      </c>
      <c r="F4874" s="3"/>
      <c r="G4874" s="3"/>
      <c r="H4874" s="3"/>
      <c r="I4874" s="3"/>
      <c r="J4874" s="3" t="s">
        <v>33753</v>
      </c>
      <c r="K4874" s="3"/>
      <c r="L4874" s="7" t="s">
        <v>27</v>
      </c>
      <c r="M4874" s="14" t="s">
        <v>33754</v>
      </c>
      <c r="N4874" s="3">
        <v>1397</v>
      </c>
      <c r="O4874" s="3">
        <v>1446</v>
      </c>
      <c r="P4874" s="3" t="s">
        <v>1960</v>
      </c>
      <c r="Q4874" s="17" t="s">
        <v>33755</v>
      </c>
      <c r="R4874" s="7" t="s">
        <v>21761</v>
      </c>
    </row>
    <row r="4875" spans="1:18" ht="56.25">
      <c r="A4875" s="8" t="s">
        <v>33756</v>
      </c>
      <c r="B4875" s="3" t="s">
        <v>33757</v>
      </c>
      <c r="C4875" s="4" t="s">
        <v>33758</v>
      </c>
      <c r="D4875" s="3" t="s">
        <v>33759</v>
      </c>
      <c r="E4875" s="6">
        <v>43944.855451388888</v>
      </c>
      <c r="F4875" s="3"/>
      <c r="G4875" s="3"/>
      <c r="H4875" s="3"/>
      <c r="I4875" s="3"/>
      <c r="J4875" s="3" t="s">
        <v>33760</v>
      </c>
      <c r="K4875" s="3"/>
      <c r="L4875" s="7" t="s">
        <v>8615</v>
      </c>
      <c r="M4875" s="14" t="s">
        <v>33761</v>
      </c>
      <c r="N4875" s="3">
        <v>9897</v>
      </c>
      <c r="O4875" s="3">
        <v>2132</v>
      </c>
      <c r="P4875" s="3" t="s">
        <v>10712</v>
      </c>
      <c r="Q4875" s="17" t="s">
        <v>33762</v>
      </c>
      <c r="R4875" s="7" t="s">
        <v>33763</v>
      </c>
    </row>
    <row r="4876" spans="1:18" ht="78.75">
      <c r="A4876" s="8" t="s">
        <v>33764</v>
      </c>
      <c r="B4876" s="3" t="s">
        <v>33765</v>
      </c>
      <c r="C4876" s="4" t="s">
        <v>21756</v>
      </c>
      <c r="D4876" s="3" t="s">
        <v>33759</v>
      </c>
      <c r="E4876" s="6">
        <v>43944.855451388888</v>
      </c>
      <c r="F4876" s="3"/>
      <c r="G4876" s="3"/>
      <c r="H4876" s="3"/>
      <c r="I4876" s="3"/>
      <c r="J4876" s="3" t="s">
        <v>33766</v>
      </c>
      <c r="K4876" s="3"/>
      <c r="L4876" s="7" t="s">
        <v>27</v>
      </c>
      <c r="M4876" s="14" t="s">
        <v>33767</v>
      </c>
      <c r="N4876" s="3">
        <v>31</v>
      </c>
      <c r="O4876" s="3">
        <v>76</v>
      </c>
      <c r="P4876" s="3" t="s">
        <v>1265</v>
      </c>
      <c r="Q4876" s="17" t="s">
        <v>33768</v>
      </c>
      <c r="R4876" s="7" t="s">
        <v>21761</v>
      </c>
    </row>
    <row r="4877" spans="1:18" ht="56.25">
      <c r="A4877" s="8" t="s">
        <v>33769</v>
      </c>
      <c r="B4877" s="3" t="s">
        <v>33770</v>
      </c>
      <c r="C4877" s="4" t="s">
        <v>21947</v>
      </c>
      <c r="D4877" s="3" t="s">
        <v>33771</v>
      </c>
      <c r="E4877" s="6">
        <v>43944.855393518519</v>
      </c>
      <c r="F4877" s="3"/>
      <c r="G4877" s="3"/>
      <c r="H4877" s="3"/>
      <c r="I4877" s="3"/>
      <c r="J4877" s="3" t="s">
        <v>33772</v>
      </c>
      <c r="K4877" s="3"/>
      <c r="L4877" s="7" t="s">
        <v>27</v>
      </c>
      <c r="M4877" s="14" t="s">
        <v>33773</v>
      </c>
      <c r="N4877" s="3">
        <v>314</v>
      </c>
      <c r="O4877" s="3">
        <v>949</v>
      </c>
      <c r="P4877" s="3" t="s">
        <v>5060</v>
      </c>
      <c r="Q4877" s="17" t="s">
        <v>33774</v>
      </c>
      <c r="R4877" s="7" t="s">
        <v>21952</v>
      </c>
    </row>
    <row r="4878" spans="1:18" ht="78.75">
      <c r="A4878" s="8" t="s">
        <v>33775</v>
      </c>
      <c r="B4878" s="3" t="s">
        <v>33776</v>
      </c>
      <c r="C4878" s="4" t="s">
        <v>21756</v>
      </c>
      <c r="D4878" s="3" t="s">
        <v>33777</v>
      </c>
      <c r="E4878" s="6">
        <v>43944.855324074073</v>
      </c>
      <c r="F4878" s="3"/>
      <c r="G4878" s="3"/>
      <c r="H4878" s="3"/>
      <c r="I4878" s="3"/>
      <c r="J4878" s="3" t="s">
        <v>33778</v>
      </c>
      <c r="K4878" s="3"/>
      <c r="L4878" s="7" t="s">
        <v>27</v>
      </c>
      <c r="M4878" s="14" t="s">
        <v>33779</v>
      </c>
      <c r="N4878" s="3">
        <v>421</v>
      </c>
      <c r="O4878" s="3">
        <v>139</v>
      </c>
      <c r="P4878" s="3" t="s">
        <v>1800</v>
      </c>
      <c r="Q4878" s="17" t="s">
        <v>33780</v>
      </c>
      <c r="R4878" s="7" t="s">
        <v>21761</v>
      </c>
    </row>
    <row r="4879" spans="1:18" ht="56.25">
      <c r="A4879" s="8" t="s">
        <v>33781</v>
      </c>
      <c r="B4879" s="3" t="s">
        <v>33782</v>
      </c>
      <c r="C4879" s="4" t="s">
        <v>33783</v>
      </c>
      <c r="D4879" s="3" t="s">
        <v>33784</v>
      </c>
      <c r="E4879" s="6">
        <v>43944.85527777778</v>
      </c>
      <c r="F4879" s="3"/>
      <c r="G4879" s="3"/>
      <c r="H4879" s="3"/>
      <c r="I4879" s="3"/>
      <c r="J4879" s="3" t="s">
        <v>33785</v>
      </c>
      <c r="K4879" s="3"/>
      <c r="L4879" s="7" t="s">
        <v>57</v>
      </c>
      <c r="M4879" s="14" t="s">
        <v>33786</v>
      </c>
      <c r="N4879" s="3">
        <v>2851</v>
      </c>
      <c r="O4879" s="3">
        <v>183</v>
      </c>
      <c r="P4879" s="3" t="s">
        <v>33787</v>
      </c>
      <c r="Q4879" s="17" t="s">
        <v>33788</v>
      </c>
      <c r="R4879" s="7" t="s">
        <v>33789</v>
      </c>
    </row>
    <row r="4880" spans="1:18" ht="56.25">
      <c r="A4880" s="8" t="s">
        <v>33790</v>
      </c>
      <c r="B4880" s="3" t="s">
        <v>33791</v>
      </c>
      <c r="C4880" s="4" t="s">
        <v>32596</v>
      </c>
      <c r="D4880" s="3" t="s">
        <v>33792</v>
      </c>
      <c r="E4880" s="6">
        <v>43944.855115740742</v>
      </c>
      <c r="F4880" s="3"/>
      <c r="G4880" s="3"/>
      <c r="H4880" s="3"/>
      <c r="I4880" s="3"/>
      <c r="J4880" s="3" t="s">
        <v>33793</v>
      </c>
      <c r="K4880" s="3"/>
      <c r="L4880" s="7" t="s">
        <v>27</v>
      </c>
      <c r="M4880" s="14" t="s">
        <v>33794</v>
      </c>
      <c r="N4880" s="3">
        <v>2</v>
      </c>
      <c r="O4880" s="3">
        <v>42</v>
      </c>
      <c r="P4880" s="3"/>
      <c r="Q4880" s="17" t="s">
        <v>33795</v>
      </c>
      <c r="R4880" s="7" t="s">
        <v>24350</v>
      </c>
    </row>
    <row r="4881" spans="1:18" ht="45">
      <c r="A4881" s="8" t="s">
        <v>33796</v>
      </c>
      <c r="B4881" s="3" t="s">
        <v>33797</v>
      </c>
      <c r="C4881" s="4" t="s">
        <v>21853</v>
      </c>
      <c r="D4881" s="3" t="s">
        <v>33792</v>
      </c>
      <c r="E4881" s="6">
        <v>43944.855115740742</v>
      </c>
      <c r="F4881" s="3"/>
      <c r="G4881" s="3"/>
      <c r="H4881" s="3"/>
      <c r="I4881" s="3"/>
      <c r="J4881" s="3" t="s">
        <v>33798</v>
      </c>
      <c r="K4881" s="3"/>
      <c r="L4881" s="7" t="s">
        <v>27</v>
      </c>
      <c r="M4881" s="14" t="s">
        <v>33799</v>
      </c>
      <c r="N4881" s="3">
        <v>135</v>
      </c>
      <c r="O4881" s="3">
        <v>413</v>
      </c>
      <c r="P4881" s="3" t="s">
        <v>33800</v>
      </c>
      <c r="Q4881" s="17" t="s">
        <v>33801</v>
      </c>
      <c r="R4881" s="7" t="s">
        <v>21857</v>
      </c>
    </row>
    <row r="4882" spans="1:18" ht="78.75">
      <c r="A4882" s="8" t="s">
        <v>33802</v>
      </c>
      <c r="B4882" s="3" t="s">
        <v>33803</v>
      </c>
      <c r="C4882" s="4" t="s">
        <v>21756</v>
      </c>
      <c r="D4882" s="3" t="s">
        <v>33804</v>
      </c>
      <c r="E4882" s="6">
        <v>43944.855011574073</v>
      </c>
      <c r="F4882" s="3"/>
      <c r="G4882" s="3"/>
      <c r="H4882" s="3"/>
      <c r="I4882" s="3"/>
      <c r="J4882" s="3" t="s">
        <v>33805</v>
      </c>
      <c r="K4882" s="3"/>
      <c r="L4882" s="7" t="s">
        <v>57</v>
      </c>
      <c r="M4882" s="14" t="s">
        <v>33806</v>
      </c>
      <c r="N4882" s="3">
        <v>73</v>
      </c>
      <c r="O4882" s="3">
        <v>92</v>
      </c>
      <c r="P4882" s="3" t="s">
        <v>4346</v>
      </c>
      <c r="Q4882" s="17" t="s">
        <v>33807</v>
      </c>
      <c r="R4882" s="7" t="s">
        <v>21761</v>
      </c>
    </row>
    <row r="4883" spans="1:18" ht="45">
      <c r="A4883" s="8" t="s">
        <v>33808</v>
      </c>
      <c r="B4883" s="3" t="s">
        <v>33809</v>
      </c>
      <c r="C4883" s="4" t="s">
        <v>33810</v>
      </c>
      <c r="D4883" s="3" t="s">
        <v>33804</v>
      </c>
      <c r="E4883" s="6">
        <v>43944.855011574073</v>
      </c>
      <c r="F4883" s="3"/>
      <c r="G4883" s="3"/>
      <c r="H4883" s="3"/>
      <c r="I4883" s="3"/>
      <c r="J4883" s="3" t="s">
        <v>33811</v>
      </c>
      <c r="K4883" s="3"/>
      <c r="L4883" s="7" t="s">
        <v>680</v>
      </c>
      <c r="M4883" s="14" t="s">
        <v>33812</v>
      </c>
      <c r="N4883" s="3">
        <v>85099</v>
      </c>
      <c r="O4883" s="3">
        <v>1468</v>
      </c>
      <c r="P4883" s="3" t="s">
        <v>33813</v>
      </c>
      <c r="Q4883" s="17" t="s">
        <v>33814</v>
      </c>
      <c r="R4883" s="7" t="s">
        <v>33815</v>
      </c>
    </row>
    <row r="4884" spans="1:18" ht="78.75">
      <c r="A4884" s="8" t="s">
        <v>33816</v>
      </c>
      <c r="B4884" s="3" t="s">
        <v>33817</v>
      </c>
      <c r="C4884" s="4" t="s">
        <v>21756</v>
      </c>
      <c r="D4884" s="3" t="s">
        <v>33818</v>
      </c>
      <c r="E4884" s="6">
        <v>43944.854988425926</v>
      </c>
      <c r="F4884" s="3"/>
      <c r="G4884" s="3"/>
      <c r="H4884" s="3"/>
      <c r="I4884" s="3"/>
      <c r="J4884" s="3" t="s">
        <v>33819</v>
      </c>
      <c r="K4884" s="3"/>
      <c r="L4884" s="7" t="s">
        <v>27</v>
      </c>
      <c r="M4884" s="14" t="s">
        <v>33820</v>
      </c>
      <c r="N4884" s="3">
        <v>1951</v>
      </c>
      <c r="O4884" s="3">
        <v>2269</v>
      </c>
      <c r="P4884" s="3" t="s">
        <v>975</v>
      </c>
      <c r="Q4884" s="17" t="s">
        <v>33821</v>
      </c>
      <c r="R4884" s="7" t="s">
        <v>21761</v>
      </c>
    </row>
    <row r="4885" spans="1:18" ht="78.75">
      <c r="A4885" s="8" t="s">
        <v>33822</v>
      </c>
      <c r="B4885" s="3" t="s">
        <v>33823</v>
      </c>
      <c r="C4885" s="4" t="s">
        <v>21756</v>
      </c>
      <c r="D4885" s="3" t="s">
        <v>33824</v>
      </c>
      <c r="E4885" s="6">
        <v>43944.854965277773</v>
      </c>
      <c r="F4885" s="3"/>
      <c r="G4885" s="3"/>
      <c r="H4885" s="3"/>
      <c r="I4885" s="3"/>
      <c r="J4885" s="3" t="s">
        <v>33825</v>
      </c>
      <c r="K4885" s="3"/>
      <c r="L4885" s="7" t="s">
        <v>57</v>
      </c>
      <c r="M4885" s="14" t="s">
        <v>33826</v>
      </c>
      <c r="N4885" s="3">
        <v>100</v>
      </c>
      <c r="O4885" s="3">
        <v>106</v>
      </c>
      <c r="P4885" s="3" t="s">
        <v>13524</v>
      </c>
      <c r="Q4885" s="17" t="s">
        <v>33827</v>
      </c>
      <c r="R4885" s="7" t="s">
        <v>21761</v>
      </c>
    </row>
    <row r="4886" spans="1:18" ht="67.5">
      <c r="A4886" s="8" t="s">
        <v>33828</v>
      </c>
      <c r="B4886" s="3" t="s">
        <v>33829</v>
      </c>
      <c r="C4886" s="4" t="s">
        <v>33830</v>
      </c>
      <c r="D4886" s="3" t="s">
        <v>33831</v>
      </c>
      <c r="E4886" s="6">
        <v>43944.854814814811</v>
      </c>
      <c r="F4886" s="3"/>
      <c r="G4886" s="3"/>
      <c r="H4886" s="3"/>
      <c r="I4886" s="3"/>
      <c r="J4886" s="3" t="s">
        <v>33832</v>
      </c>
      <c r="K4886" s="3"/>
      <c r="L4886" s="7" t="s">
        <v>178</v>
      </c>
      <c r="M4886" s="14" t="s">
        <v>33833</v>
      </c>
      <c r="N4886" s="3">
        <v>126</v>
      </c>
      <c r="O4886" s="3">
        <v>931</v>
      </c>
      <c r="P4886" s="3" t="s">
        <v>33834</v>
      </c>
      <c r="Q4886" s="17" t="s">
        <v>33835</v>
      </c>
      <c r="R4886" s="7" t="s">
        <v>33836</v>
      </c>
    </row>
    <row r="4887" spans="1:18" ht="33.75">
      <c r="A4887" s="8" t="s">
        <v>33837</v>
      </c>
      <c r="B4887" s="3" t="s">
        <v>26130</v>
      </c>
      <c r="C4887" s="4" t="s">
        <v>33838</v>
      </c>
      <c r="D4887" s="3" t="s">
        <v>33839</v>
      </c>
      <c r="E4887" s="6">
        <v>43944.854745370365</v>
      </c>
      <c r="F4887" s="3"/>
      <c r="G4887" s="3"/>
      <c r="H4887" s="3"/>
      <c r="I4887" s="3"/>
      <c r="J4887" s="3" t="s">
        <v>26133</v>
      </c>
      <c r="K4887" s="3"/>
      <c r="L4887" s="7" t="s">
        <v>190</v>
      </c>
      <c r="M4887" s="14" t="s">
        <v>26134</v>
      </c>
      <c r="N4887" s="3">
        <v>2015601</v>
      </c>
      <c r="O4887" s="3">
        <v>2069</v>
      </c>
      <c r="P4887" s="3" t="s">
        <v>735</v>
      </c>
      <c r="Q4887" s="17" t="s">
        <v>33840</v>
      </c>
      <c r="R4887" s="7" t="s">
        <v>33841</v>
      </c>
    </row>
    <row r="4888" spans="1:18" ht="78.75">
      <c r="A4888" s="8" t="s">
        <v>33842</v>
      </c>
      <c r="B4888" s="3" t="s">
        <v>33843</v>
      </c>
      <c r="C4888" s="4" t="s">
        <v>21756</v>
      </c>
      <c r="D4888" s="3" t="s">
        <v>33844</v>
      </c>
      <c r="E4888" s="6">
        <v>43944.854733796295</v>
      </c>
      <c r="F4888" s="3"/>
      <c r="G4888" s="3"/>
      <c r="H4888" s="3"/>
      <c r="I4888" s="3"/>
      <c r="J4888" s="3" t="s">
        <v>33845</v>
      </c>
      <c r="K4888" s="3"/>
      <c r="L4888" s="7" t="s">
        <v>27</v>
      </c>
      <c r="M4888" s="14" t="s">
        <v>33846</v>
      </c>
      <c r="N4888" s="3">
        <v>322</v>
      </c>
      <c r="O4888" s="3">
        <v>370</v>
      </c>
      <c r="P4888" s="3" t="s">
        <v>33847</v>
      </c>
      <c r="Q4888" s="17" t="s">
        <v>33848</v>
      </c>
      <c r="R4888" s="7" t="s">
        <v>21761</v>
      </c>
    </row>
    <row r="4889" spans="1:18" ht="78.75">
      <c r="A4889" s="8" t="s">
        <v>33849</v>
      </c>
      <c r="B4889" s="3" t="s">
        <v>33850</v>
      </c>
      <c r="C4889" s="4" t="s">
        <v>21756</v>
      </c>
      <c r="D4889" s="3" t="s">
        <v>33851</v>
      </c>
      <c r="E4889" s="6">
        <v>43944.854548611111</v>
      </c>
      <c r="F4889" s="3"/>
      <c r="G4889" s="3"/>
      <c r="H4889" s="3"/>
      <c r="I4889" s="3"/>
      <c r="J4889" s="3" t="s">
        <v>33852</v>
      </c>
      <c r="K4889" s="3"/>
      <c r="L4889" s="7" t="s">
        <v>27</v>
      </c>
      <c r="M4889" s="14" t="s">
        <v>33853</v>
      </c>
      <c r="N4889" s="3">
        <v>750</v>
      </c>
      <c r="O4889" s="3">
        <v>689</v>
      </c>
      <c r="P4889" s="3" t="s">
        <v>3090</v>
      </c>
      <c r="Q4889" s="17" t="s">
        <v>33854</v>
      </c>
      <c r="R4889" s="7" t="s">
        <v>21761</v>
      </c>
    </row>
    <row r="4890" spans="1:18" ht="78.75">
      <c r="A4890" s="8" t="s">
        <v>33855</v>
      </c>
      <c r="B4890" s="3" t="s">
        <v>33856</v>
      </c>
      <c r="C4890" s="4" t="s">
        <v>21756</v>
      </c>
      <c r="D4890" s="3" t="s">
        <v>33857</v>
      </c>
      <c r="E4890" s="6">
        <v>43944.854502314818</v>
      </c>
      <c r="F4890" s="3"/>
      <c r="G4890" s="3"/>
      <c r="H4890" s="3"/>
      <c r="I4890" s="3"/>
      <c r="J4890" s="3" t="s">
        <v>33858</v>
      </c>
      <c r="K4890" s="3"/>
      <c r="L4890" s="7" t="s">
        <v>27</v>
      </c>
      <c r="M4890" s="14" t="s">
        <v>33859</v>
      </c>
      <c r="N4890" s="3">
        <v>535</v>
      </c>
      <c r="O4890" s="3">
        <v>173</v>
      </c>
      <c r="P4890" s="3" t="s">
        <v>33860</v>
      </c>
      <c r="Q4890" s="17" t="s">
        <v>33861</v>
      </c>
      <c r="R4890" s="7" t="s">
        <v>21761</v>
      </c>
    </row>
    <row r="4891" spans="1:18" ht="78.75">
      <c r="A4891" s="8" t="s">
        <v>33862</v>
      </c>
      <c r="B4891" s="3" t="s">
        <v>33863</v>
      </c>
      <c r="C4891" s="4" t="s">
        <v>21756</v>
      </c>
      <c r="D4891" s="3" t="s">
        <v>33864</v>
      </c>
      <c r="E4891" s="6">
        <v>43944.854479166665</v>
      </c>
      <c r="F4891" s="3"/>
      <c r="G4891" s="3"/>
      <c r="H4891" s="3"/>
      <c r="I4891" s="3"/>
      <c r="J4891" s="3" t="s">
        <v>33865</v>
      </c>
      <c r="K4891" s="3"/>
      <c r="L4891" s="7" t="s">
        <v>27</v>
      </c>
      <c r="M4891" s="14" t="s">
        <v>33866</v>
      </c>
      <c r="N4891" s="3">
        <v>2550</v>
      </c>
      <c r="O4891" s="3">
        <v>1515</v>
      </c>
      <c r="P4891" s="3"/>
      <c r="Q4891" s="17" t="s">
        <v>33867</v>
      </c>
      <c r="R4891" s="7" t="s">
        <v>21761</v>
      </c>
    </row>
    <row r="4892" spans="1:18" ht="56.25">
      <c r="A4892" s="8" t="s">
        <v>33868</v>
      </c>
      <c r="B4892" s="3" t="s">
        <v>33869</v>
      </c>
      <c r="C4892" s="4" t="s">
        <v>27648</v>
      </c>
      <c r="D4892" s="3" t="s">
        <v>33870</v>
      </c>
      <c r="E4892" s="6">
        <v>43944.854467592595</v>
      </c>
      <c r="F4892" s="3"/>
      <c r="G4892" s="3"/>
      <c r="H4892" s="3"/>
      <c r="I4892" s="3"/>
      <c r="J4892" s="3" t="s">
        <v>33871</v>
      </c>
      <c r="K4892" s="3"/>
      <c r="L4892" s="7" t="s">
        <v>27</v>
      </c>
      <c r="M4892" s="14" t="s">
        <v>33872</v>
      </c>
      <c r="N4892" s="3">
        <v>1285</v>
      </c>
      <c r="O4892" s="3">
        <v>2342</v>
      </c>
      <c r="P4892" s="3" t="s">
        <v>1179</v>
      </c>
      <c r="Q4892" s="17" t="s">
        <v>33873</v>
      </c>
      <c r="R4892" s="7" t="s">
        <v>27654</v>
      </c>
    </row>
    <row r="4893" spans="1:18" ht="78.75">
      <c r="A4893" s="8" t="s">
        <v>33874</v>
      </c>
      <c r="B4893" s="3" t="s">
        <v>33875</v>
      </c>
      <c r="C4893" s="4" t="s">
        <v>21756</v>
      </c>
      <c r="D4893" s="3" t="s">
        <v>33876</v>
      </c>
      <c r="E4893" s="6">
        <v>43944.854432870372</v>
      </c>
      <c r="F4893" s="3"/>
      <c r="G4893" s="3"/>
      <c r="H4893" s="3"/>
      <c r="I4893" s="3"/>
      <c r="J4893" s="3" t="s">
        <v>33877</v>
      </c>
      <c r="K4893" s="3"/>
      <c r="L4893" s="7" t="s">
        <v>27</v>
      </c>
      <c r="M4893" s="14" t="s">
        <v>33878</v>
      </c>
      <c r="N4893" s="3">
        <v>129</v>
      </c>
      <c r="O4893" s="3">
        <v>145</v>
      </c>
      <c r="P4893" s="3"/>
      <c r="Q4893" s="17" t="s">
        <v>33879</v>
      </c>
      <c r="R4893" s="7" t="s">
        <v>21761</v>
      </c>
    </row>
    <row r="4894" spans="1:18" ht="101.25">
      <c r="A4894" s="8" t="s">
        <v>33880</v>
      </c>
      <c r="B4894" s="3" t="s">
        <v>33881</v>
      </c>
      <c r="C4894" s="4" t="s">
        <v>33882</v>
      </c>
      <c r="D4894" s="3" t="s">
        <v>33883</v>
      </c>
      <c r="E4894" s="6">
        <v>43944.854351851856</v>
      </c>
      <c r="F4894" s="3"/>
      <c r="G4894" s="3"/>
      <c r="H4894" s="3"/>
      <c r="I4894" s="3"/>
      <c r="J4894" s="3" t="s">
        <v>33884</v>
      </c>
      <c r="K4894" s="3"/>
      <c r="L4894" s="7" t="s">
        <v>27</v>
      </c>
      <c r="M4894" s="14" t="s">
        <v>33885</v>
      </c>
      <c r="N4894" s="3">
        <v>8</v>
      </c>
      <c r="O4894" s="3">
        <v>1</v>
      </c>
      <c r="P4894" s="3" t="s">
        <v>266</v>
      </c>
      <c r="Q4894" s="17" t="s">
        <v>33886</v>
      </c>
      <c r="R4894" s="7" t="s">
        <v>33887</v>
      </c>
    </row>
    <row r="4895" spans="1:18" ht="78.75">
      <c r="A4895" s="8" t="s">
        <v>33888</v>
      </c>
      <c r="B4895" s="3" t="s">
        <v>33889</v>
      </c>
      <c r="C4895" s="4" t="s">
        <v>21756</v>
      </c>
      <c r="D4895" s="3" t="s">
        <v>33890</v>
      </c>
      <c r="E4895" s="6">
        <v>43944.85423611111</v>
      </c>
      <c r="F4895" s="3"/>
      <c r="G4895" s="3"/>
      <c r="H4895" s="3"/>
      <c r="I4895" s="3"/>
      <c r="J4895" s="3" t="s">
        <v>33891</v>
      </c>
      <c r="K4895" s="3"/>
      <c r="L4895" s="7" t="s">
        <v>57</v>
      </c>
      <c r="M4895" s="14" t="s">
        <v>33892</v>
      </c>
      <c r="N4895" s="3">
        <v>315</v>
      </c>
      <c r="O4895" s="3">
        <v>503</v>
      </c>
      <c r="P4895" s="3"/>
      <c r="Q4895" s="17" t="s">
        <v>33893</v>
      </c>
      <c r="R4895" s="7" t="s">
        <v>21761</v>
      </c>
    </row>
    <row r="4896" spans="1:18" ht="78.75">
      <c r="A4896" s="8" t="s">
        <v>33894</v>
      </c>
      <c r="B4896" s="3" t="s">
        <v>33895</v>
      </c>
      <c r="C4896" s="4" t="s">
        <v>21756</v>
      </c>
      <c r="D4896" s="3" t="s">
        <v>33896</v>
      </c>
      <c r="E4896" s="6">
        <v>43944.854085648149</v>
      </c>
      <c r="F4896" s="3"/>
      <c r="G4896" s="3"/>
      <c r="H4896" s="3"/>
      <c r="I4896" s="3"/>
      <c r="J4896" s="3" t="s">
        <v>33897</v>
      </c>
      <c r="K4896" s="3"/>
      <c r="L4896" s="7" t="s">
        <v>27</v>
      </c>
      <c r="M4896" s="14" t="s">
        <v>340</v>
      </c>
      <c r="N4896" s="3">
        <v>6</v>
      </c>
      <c r="O4896" s="3">
        <v>39</v>
      </c>
      <c r="P4896" s="3"/>
      <c r="Q4896" s="17" t="s">
        <v>33898</v>
      </c>
      <c r="R4896" s="7" t="s">
        <v>21761</v>
      </c>
    </row>
    <row r="4897" spans="1:18" ht="78.75">
      <c r="A4897" s="8" t="s">
        <v>33899</v>
      </c>
      <c r="B4897" s="3" t="s">
        <v>33900</v>
      </c>
      <c r="C4897" s="4" t="s">
        <v>30107</v>
      </c>
      <c r="D4897" s="3" t="s">
        <v>33901</v>
      </c>
      <c r="E4897" s="6">
        <v>43944.854074074072</v>
      </c>
      <c r="F4897" s="3"/>
      <c r="G4897" s="3"/>
      <c r="H4897" s="3"/>
      <c r="I4897" s="3"/>
      <c r="J4897" s="3" t="s">
        <v>33902</v>
      </c>
      <c r="K4897" s="3"/>
      <c r="L4897" s="7" t="s">
        <v>27</v>
      </c>
      <c r="M4897" s="14" t="s">
        <v>33903</v>
      </c>
      <c r="N4897" s="3">
        <v>619</v>
      </c>
      <c r="O4897" s="3">
        <v>1686</v>
      </c>
      <c r="P4897" s="3" t="s">
        <v>209</v>
      </c>
      <c r="Q4897" s="17" t="s">
        <v>33904</v>
      </c>
      <c r="R4897" s="7" t="s">
        <v>30112</v>
      </c>
    </row>
    <row r="4898" spans="1:18" ht="67.5">
      <c r="A4898" s="8" t="s">
        <v>33905</v>
      </c>
      <c r="B4898" s="3" t="s">
        <v>33605</v>
      </c>
      <c r="C4898" s="4" t="s">
        <v>21434</v>
      </c>
      <c r="D4898" s="3" t="s">
        <v>33906</v>
      </c>
      <c r="E4898" s="6">
        <v>43944.854050925926</v>
      </c>
      <c r="F4898" s="3"/>
      <c r="G4898" s="3"/>
      <c r="H4898" s="3"/>
      <c r="I4898" s="3"/>
      <c r="J4898" s="3" t="s">
        <v>33607</v>
      </c>
      <c r="K4898" s="3"/>
      <c r="L4898" s="7" t="s">
        <v>57</v>
      </c>
      <c r="M4898" s="14" t="s">
        <v>33608</v>
      </c>
      <c r="N4898" s="3">
        <v>772</v>
      </c>
      <c r="O4898" s="3">
        <v>343</v>
      </c>
      <c r="P4898" s="3"/>
      <c r="Q4898" s="17" t="s">
        <v>33907</v>
      </c>
      <c r="R4898" s="7" t="s">
        <v>21437</v>
      </c>
    </row>
    <row r="4899" spans="1:18" ht="56.25">
      <c r="A4899" s="8" t="s">
        <v>33908</v>
      </c>
      <c r="B4899" s="3" t="s">
        <v>33909</v>
      </c>
      <c r="C4899" s="4" t="s">
        <v>32596</v>
      </c>
      <c r="D4899" s="3" t="s">
        <v>33910</v>
      </c>
      <c r="E4899" s="6">
        <v>43944.853981481487</v>
      </c>
      <c r="F4899" s="3"/>
      <c r="G4899" s="3"/>
      <c r="H4899" s="3"/>
      <c r="I4899" s="3"/>
      <c r="J4899" s="3" t="s">
        <v>33911</v>
      </c>
      <c r="K4899" s="3"/>
      <c r="L4899" s="7" t="s">
        <v>178</v>
      </c>
      <c r="M4899" s="14" t="s">
        <v>33912</v>
      </c>
      <c r="N4899" s="3">
        <v>1817</v>
      </c>
      <c r="O4899" s="3">
        <v>2873</v>
      </c>
      <c r="P4899" s="3" t="s">
        <v>33913</v>
      </c>
      <c r="Q4899" s="17" t="s">
        <v>33914</v>
      </c>
      <c r="R4899" s="7" t="s">
        <v>24350</v>
      </c>
    </row>
    <row r="4900" spans="1:18" ht="78.75">
      <c r="A4900" s="8" t="s">
        <v>33915</v>
      </c>
      <c r="B4900" s="3" t="s">
        <v>33916</v>
      </c>
      <c r="C4900" s="4" t="s">
        <v>21756</v>
      </c>
      <c r="D4900" s="3" t="s">
        <v>33910</v>
      </c>
      <c r="E4900" s="6">
        <v>43944.853981481487</v>
      </c>
      <c r="F4900" s="3"/>
      <c r="G4900" s="3"/>
      <c r="H4900" s="3"/>
      <c r="I4900" s="3"/>
      <c r="J4900" s="3" t="s">
        <v>33917</v>
      </c>
      <c r="K4900" s="3"/>
      <c r="L4900" s="7" t="s">
        <v>57</v>
      </c>
      <c r="M4900" s="14" t="s">
        <v>33918</v>
      </c>
      <c r="N4900" s="3">
        <v>17</v>
      </c>
      <c r="O4900" s="3">
        <v>52</v>
      </c>
      <c r="P4900" s="3"/>
      <c r="Q4900" s="17" t="s">
        <v>33919</v>
      </c>
      <c r="R4900" s="7" t="s">
        <v>21761</v>
      </c>
    </row>
    <row r="4901" spans="1:18" ht="78.75">
      <c r="A4901" s="8" t="s">
        <v>33920</v>
      </c>
      <c r="B4901" s="3" t="s">
        <v>33921</v>
      </c>
      <c r="C4901" s="4" t="s">
        <v>21756</v>
      </c>
      <c r="D4901" s="3" t="s">
        <v>33922</v>
      </c>
      <c r="E4901" s="6">
        <v>43944.853969907403</v>
      </c>
      <c r="F4901" s="3"/>
      <c r="G4901" s="3"/>
      <c r="H4901" s="3"/>
      <c r="I4901" s="3"/>
      <c r="J4901" s="3" t="s">
        <v>33923</v>
      </c>
      <c r="K4901" s="3"/>
      <c r="L4901" s="7" t="s">
        <v>27</v>
      </c>
      <c r="M4901" s="14" t="s">
        <v>33924</v>
      </c>
      <c r="N4901" s="3">
        <v>311</v>
      </c>
      <c r="O4901" s="3">
        <v>559</v>
      </c>
      <c r="P4901" s="3" t="s">
        <v>5478</v>
      </c>
      <c r="Q4901" s="17" t="s">
        <v>33925</v>
      </c>
      <c r="R4901" s="7" t="s">
        <v>21761</v>
      </c>
    </row>
    <row r="4902" spans="1:18" ht="67.5">
      <c r="A4902" s="8" t="s">
        <v>33926</v>
      </c>
      <c r="B4902" s="3" t="s">
        <v>33927</v>
      </c>
      <c r="C4902" s="4" t="s">
        <v>33928</v>
      </c>
      <c r="D4902" s="3" t="s">
        <v>33929</v>
      </c>
      <c r="E4902" s="6">
        <v>43944.853946759264</v>
      </c>
      <c r="F4902" s="3"/>
      <c r="G4902" s="3"/>
      <c r="H4902" s="3"/>
      <c r="I4902" s="3"/>
      <c r="J4902" s="3" t="s">
        <v>33930</v>
      </c>
      <c r="K4902" s="3"/>
      <c r="L4902" s="7" t="s">
        <v>178</v>
      </c>
      <c r="M4902" s="14" t="s">
        <v>33931</v>
      </c>
      <c r="N4902" s="3">
        <v>8525</v>
      </c>
      <c r="O4902" s="3">
        <v>223</v>
      </c>
      <c r="P4902" s="3" t="s">
        <v>33932</v>
      </c>
      <c r="Q4902" s="17" t="s">
        <v>33933</v>
      </c>
      <c r="R4902" s="7" t="s">
        <v>33934</v>
      </c>
    </row>
    <row r="4903" spans="1:18" ht="78.75">
      <c r="A4903" s="8" t="s">
        <v>33935</v>
      </c>
      <c r="B4903" s="3" t="s">
        <v>33936</v>
      </c>
      <c r="C4903" s="4" t="s">
        <v>21756</v>
      </c>
      <c r="D4903" s="3" t="s">
        <v>33937</v>
      </c>
      <c r="E4903" s="6">
        <v>43944.853935185187</v>
      </c>
      <c r="F4903" s="3"/>
      <c r="G4903" s="3"/>
      <c r="H4903" s="3"/>
      <c r="I4903" s="3"/>
      <c r="J4903" s="3" t="s">
        <v>33938</v>
      </c>
      <c r="K4903" s="3"/>
      <c r="L4903" s="7" t="s">
        <v>57</v>
      </c>
      <c r="M4903" s="14" t="s">
        <v>33939</v>
      </c>
      <c r="N4903" s="3">
        <v>74</v>
      </c>
      <c r="O4903" s="3">
        <v>236</v>
      </c>
      <c r="P4903" s="3"/>
      <c r="Q4903" s="17" t="s">
        <v>33940</v>
      </c>
      <c r="R4903" s="7" t="s">
        <v>21761</v>
      </c>
    </row>
    <row r="4904" spans="1:18" ht="78.75">
      <c r="A4904" s="8" t="s">
        <v>33941</v>
      </c>
      <c r="B4904" s="3" t="s">
        <v>33942</v>
      </c>
      <c r="C4904" s="4" t="s">
        <v>21756</v>
      </c>
      <c r="D4904" s="3" t="s">
        <v>33943</v>
      </c>
      <c r="E4904" s="6">
        <v>43944.853680555556</v>
      </c>
      <c r="F4904" s="3"/>
      <c r="G4904" s="3"/>
      <c r="H4904" s="3"/>
      <c r="I4904" s="3"/>
      <c r="J4904" s="3" t="s">
        <v>33944</v>
      </c>
      <c r="K4904" s="3"/>
      <c r="L4904" s="7" t="s">
        <v>27</v>
      </c>
      <c r="M4904" s="14" t="s">
        <v>33945</v>
      </c>
      <c r="N4904" s="3">
        <v>157</v>
      </c>
      <c r="O4904" s="3">
        <v>535</v>
      </c>
      <c r="P4904" s="3" t="s">
        <v>2281</v>
      </c>
      <c r="Q4904" s="17" t="s">
        <v>33946</v>
      </c>
      <c r="R4904" s="7" t="s">
        <v>21761</v>
      </c>
    </row>
    <row r="4905" spans="1:18" ht="78.75">
      <c r="A4905" s="8" t="s">
        <v>33947</v>
      </c>
      <c r="B4905" s="3" t="s">
        <v>33948</v>
      </c>
      <c r="C4905" s="4" t="s">
        <v>21756</v>
      </c>
      <c r="D4905" s="3" t="s">
        <v>33949</v>
      </c>
      <c r="E4905" s="6">
        <v>43944.853576388894</v>
      </c>
      <c r="F4905" s="3"/>
      <c r="G4905" s="3"/>
      <c r="H4905" s="3"/>
      <c r="I4905" s="3"/>
      <c r="J4905" s="3" t="s">
        <v>33950</v>
      </c>
      <c r="K4905" s="3"/>
      <c r="L4905" s="7" t="s">
        <v>57</v>
      </c>
      <c r="M4905" s="14" t="s">
        <v>33951</v>
      </c>
      <c r="N4905" s="3">
        <v>1218</v>
      </c>
      <c r="O4905" s="3">
        <v>589</v>
      </c>
      <c r="P4905" s="3" t="s">
        <v>1265</v>
      </c>
      <c r="Q4905" s="17" t="s">
        <v>33952</v>
      </c>
      <c r="R4905" s="7" t="s">
        <v>21761</v>
      </c>
    </row>
    <row r="4906" spans="1:18" ht="67.5">
      <c r="A4906" s="8" t="s">
        <v>33953</v>
      </c>
      <c r="B4906" s="3" t="s">
        <v>33954</v>
      </c>
      <c r="C4906" s="4" t="s">
        <v>30329</v>
      </c>
      <c r="D4906" s="3" t="s">
        <v>33955</v>
      </c>
      <c r="E4906" s="6">
        <v>43944.853449074071</v>
      </c>
      <c r="F4906" s="3"/>
      <c r="G4906" s="3"/>
      <c r="H4906" s="3"/>
      <c r="I4906" s="3"/>
      <c r="J4906" s="3" t="s">
        <v>33956</v>
      </c>
      <c r="K4906" s="3"/>
      <c r="L4906" s="7" t="s">
        <v>27</v>
      </c>
      <c r="M4906" s="14" t="s">
        <v>33957</v>
      </c>
      <c r="N4906" s="3">
        <v>51</v>
      </c>
      <c r="O4906" s="3">
        <v>238</v>
      </c>
      <c r="P4906" s="3" t="s">
        <v>5114</v>
      </c>
      <c r="Q4906" s="17" t="s">
        <v>33958</v>
      </c>
      <c r="R4906" s="7" t="s">
        <v>30334</v>
      </c>
    </row>
    <row r="4907" spans="1:18" ht="78.75">
      <c r="A4907" s="8" t="s">
        <v>33959</v>
      </c>
      <c r="B4907" s="3" t="s">
        <v>33960</v>
      </c>
      <c r="C4907" s="4" t="s">
        <v>21756</v>
      </c>
      <c r="D4907" s="3" t="s">
        <v>33961</v>
      </c>
      <c r="E4907" s="6">
        <v>43944.853425925925</v>
      </c>
      <c r="F4907" s="3"/>
      <c r="G4907" s="3"/>
      <c r="H4907" s="3"/>
      <c r="I4907" s="3"/>
      <c r="J4907" s="3" t="s">
        <v>33962</v>
      </c>
      <c r="K4907" s="3"/>
      <c r="L4907" s="7" t="s">
        <v>57</v>
      </c>
      <c r="M4907" s="14" t="s">
        <v>33963</v>
      </c>
      <c r="N4907" s="3">
        <v>489</v>
      </c>
      <c r="O4907" s="3">
        <v>608</v>
      </c>
      <c r="P4907" s="3"/>
      <c r="Q4907" s="17" t="s">
        <v>33964</v>
      </c>
      <c r="R4907" s="7" t="s">
        <v>21761</v>
      </c>
    </row>
    <row r="4908" spans="1:18" ht="78.75">
      <c r="A4908" s="8" t="s">
        <v>33965</v>
      </c>
      <c r="B4908" s="3" t="s">
        <v>33966</v>
      </c>
      <c r="C4908" s="4" t="s">
        <v>21756</v>
      </c>
      <c r="D4908" s="3" t="s">
        <v>33967</v>
      </c>
      <c r="E4908" s="6">
        <v>43944.853344907402</v>
      </c>
      <c r="F4908" s="3"/>
      <c r="G4908" s="3"/>
      <c r="H4908" s="3"/>
      <c r="I4908" s="3"/>
      <c r="J4908" s="3" t="s">
        <v>33968</v>
      </c>
      <c r="K4908" s="3"/>
      <c r="L4908" s="7" t="s">
        <v>57</v>
      </c>
      <c r="M4908" s="14" t="s">
        <v>33969</v>
      </c>
      <c r="N4908" s="3">
        <v>294</v>
      </c>
      <c r="O4908" s="3">
        <v>524</v>
      </c>
      <c r="P4908" s="3" t="s">
        <v>975</v>
      </c>
      <c r="Q4908" s="17" t="s">
        <v>33970</v>
      </c>
      <c r="R4908" s="7" t="s">
        <v>21761</v>
      </c>
    </row>
    <row r="4909" spans="1:18" ht="78.75">
      <c r="A4909" s="8" t="s">
        <v>33971</v>
      </c>
      <c r="B4909" s="3" t="s">
        <v>33972</v>
      </c>
      <c r="C4909" s="4" t="s">
        <v>21756</v>
      </c>
      <c r="D4909" s="3" t="s">
        <v>33973</v>
      </c>
      <c r="E4909" s="6">
        <v>43944.853182870371</v>
      </c>
      <c r="F4909" s="3"/>
      <c r="G4909" s="3"/>
      <c r="H4909" s="3"/>
      <c r="I4909" s="3"/>
      <c r="J4909" s="3" t="s">
        <v>33974</v>
      </c>
      <c r="K4909" s="3"/>
      <c r="L4909" s="7" t="s">
        <v>27</v>
      </c>
      <c r="M4909" s="14" t="s">
        <v>33975</v>
      </c>
      <c r="N4909" s="3">
        <v>1206</v>
      </c>
      <c r="O4909" s="3">
        <v>1467</v>
      </c>
      <c r="P4909" s="3" t="s">
        <v>33976</v>
      </c>
      <c r="Q4909" s="17" t="s">
        <v>33977</v>
      </c>
      <c r="R4909" s="7" t="s">
        <v>21761</v>
      </c>
    </row>
    <row r="4910" spans="1:18" ht="78.75">
      <c r="A4910" s="8" t="s">
        <v>33978</v>
      </c>
      <c r="B4910" s="3" t="s">
        <v>33979</v>
      </c>
      <c r="C4910" s="4" t="s">
        <v>33980</v>
      </c>
      <c r="D4910" s="3" t="s">
        <v>33981</v>
      </c>
      <c r="E4910" s="6">
        <v>43944.853148148148</v>
      </c>
      <c r="F4910" s="3"/>
      <c r="G4910" s="3"/>
      <c r="H4910" s="3"/>
      <c r="I4910" s="3"/>
      <c r="J4910" s="3" t="s">
        <v>33982</v>
      </c>
      <c r="K4910" s="3"/>
      <c r="L4910" s="7" t="s">
        <v>190</v>
      </c>
      <c r="M4910" s="14" t="s">
        <v>33983</v>
      </c>
      <c r="N4910" s="3">
        <v>103155</v>
      </c>
      <c r="O4910" s="3">
        <v>913</v>
      </c>
      <c r="P4910" s="3" t="s">
        <v>286</v>
      </c>
      <c r="Q4910" s="17" t="s">
        <v>33984</v>
      </c>
      <c r="R4910" s="7" t="s">
        <v>33985</v>
      </c>
    </row>
    <row r="4911" spans="1:18" ht="78.75">
      <c r="A4911" s="8" t="s">
        <v>33986</v>
      </c>
      <c r="B4911" s="3" t="s">
        <v>33987</v>
      </c>
      <c r="C4911" s="4" t="s">
        <v>21756</v>
      </c>
      <c r="D4911" s="3" t="s">
        <v>33988</v>
      </c>
      <c r="E4911" s="6">
        <v>43944.853113425925</v>
      </c>
      <c r="F4911" s="3"/>
      <c r="G4911" s="3"/>
      <c r="H4911" s="3"/>
      <c r="I4911" s="3"/>
      <c r="J4911" s="3" t="s">
        <v>33989</v>
      </c>
      <c r="K4911" s="3"/>
      <c r="L4911" s="7" t="s">
        <v>57</v>
      </c>
      <c r="M4911" s="14" t="s">
        <v>33990</v>
      </c>
      <c r="N4911" s="3">
        <v>5767</v>
      </c>
      <c r="O4911" s="3">
        <v>4702</v>
      </c>
      <c r="P4911" s="3"/>
      <c r="Q4911" s="17" t="s">
        <v>33991</v>
      </c>
      <c r="R4911" s="7" t="s">
        <v>21761</v>
      </c>
    </row>
    <row r="4912" spans="1:18" ht="78.75">
      <c r="A4912" s="8" t="s">
        <v>33992</v>
      </c>
      <c r="B4912" s="3" t="s">
        <v>33993</v>
      </c>
      <c r="C4912" s="4" t="s">
        <v>21756</v>
      </c>
      <c r="D4912" s="3" t="s">
        <v>33988</v>
      </c>
      <c r="E4912" s="6">
        <v>43944.853113425925</v>
      </c>
      <c r="F4912" s="3"/>
      <c r="G4912" s="3"/>
      <c r="H4912" s="3"/>
      <c r="I4912" s="3"/>
      <c r="J4912" s="3" t="s">
        <v>33994</v>
      </c>
      <c r="K4912" s="3"/>
      <c r="L4912" s="7" t="s">
        <v>178</v>
      </c>
      <c r="M4912" s="14" t="s">
        <v>33995</v>
      </c>
      <c r="N4912" s="3">
        <v>202</v>
      </c>
      <c r="O4912" s="3">
        <v>608</v>
      </c>
      <c r="P4912" s="3"/>
      <c r="Q4912" s="17" t="s">
        <v>33996</v>
      </c>
      <c r="R4912" s="7" t="s">
        <v>21761</v>
      </c>
    </row>
    <row r="4913" spans="1:18" ht="67.5">
      <c r="A4913" s="8" t="s">
        <v>33997</v>
      </c>
      <c r="B4913" s="3" t="s">
        <v>33998</v>
      </c>
      <c r="C4913" s="4" t="s">
        <v>33999</v>
      </c>
      <c r="D4913" s="3" t="s">
        <v>34000</v>
      </c>
      <c r="E4913" s="6">
        <v>43944.853101851855</v>
      </c>
      <c r="F4913" s="3"/>
      <c r="G4913" s="3"/>
      <c r="H4913" s="3" t="s">
        <v>34001</v>
      </c>
      <c r="I4913" s="3" t="s">
        <v>34002</v>
      </c>
      <c r="J4913" s="3" t="s">
        <v>34003</v>
      </c>
      <c r="K4913" s="3" t="s">
        <v>34004</v>
      </c>
      <c r="L4913" s="7" t="s">
        <v>178</v>
      </c>
      <c r="M4913" s="14" t="s">
        <v>34005</v>
      </c>
      <c r="N4913" s="3">
        <v>959</v>
      </c>
      <c r="O4913" s="3">
        <v>978</v>
      </c>
      <c r="P4913" s="3"/>
      <c r="Q4913" s="17" t="s">
        <v>34006</v>
      </c>
      <c r="R4913" s="7" t="s">
        <v>34007</v>
      </c>
    </row>
    <row r="4914" spans="1:18" ht="90">
      <c r="A4914" s="8" t="s">
        <v>34008</v>
      </c>
      <c r="B4914" s="3" t="s">
        <v>34009</v>
      </c>
      <c r="C4914" s="4" t="s">
        <v>31540</v>
      </c>
      <c r="D4914" s="3" t="s">
        <v>34010</v>
      </c>
      <c r="E4914" s="6">
        <v>43944.853067129632</v>
      </c>
      <c r="F4914" s="3"/>
      <c r="G4914" s="3"/>
      <c r="H4914" s="3"/>
      <c r="I4914" s="3"/>
      <c r="J4914" s="3" t="s">
        <v>34011</v>
      </c>
      <c r="K4914" s="3"/>
      <c r="L4914" s="7" t="s">
        <v>27</v>
      </c>
      <c r="M4914" s="14" t="s">
        <v>34012</v>
      </c>
      <c r="N4914" s="3">
        <v>5</v>
      </c>
      <c r="O4914" s="3">
        <v>18</v>
      </c>
      <c r="P4914" s="3" t="s">
        <v>9104</v>
      </c>
      <c r="Q4914" s="17" t="s">
        <v>34013</v>
      </c>
      <c r="R4914" s="7" t="s">
        <v>31546</v>
      </c>
    </row>
    <row r="4915" spans="1:18" ht="78.75">
      <c r="A4915" s="8" t="s">
        <v>34014</v>
      </c>
      <c r="B4915" s="3" t="s">
        <v>34015</v>
      </c>
      <c r="C4915" s="4" t="s">
        <v>21756</v>
      </c>
      <c r="D4915" s="3" t="s">
        <v>34016</v>
      </c>
      <c r="E4915" s="6">
        <v>43944.853043981479</v>
      </c>
      <c r="F4915" s="3"/>
      <c r="G4915" s="3"/>
      <c r="H4915" s="3"/>
      <c r="I4915" s="3"/>
      <c r="J4915" s="3" t="s">
        <v>34017</v>
      </c>
      <c r="K4915" s="3"/>
      <c r="L4915" s="7" t="s">
        <v>27</v>
      </c>
      <c r="M4915" s="14" t="s">
        <v>34018</v>
      </c>
      <c r="N4915" s="3">
        <v>402</v>
      </c>
      <c r="O4915" s="3">
        <v>1010</v>
      </c>
      <c r="P4915" s="3" t="s">
        <v>1220</v>
      </c>
      <c r="Q4915" s="17" t="s">
        <v>34019</v>
      </c>
      <c r="R4915" s="7" t="s">
        <v>21761</v>
      </c>
    </row>
    <row r="4916" spans="1:18" ht="78.75">
      <c r="A4916" s="8" t="s">
        <v>34020</v>
      </c>
      <c r="B4916" s="3" t="s">
        <v>34021</v>
      </c>
      <c r="C4916" s="4" t="s">
        <v>21756</v>
      </c>
      <c r="D4916" s="3" t="s">
        <v>34016</v>
      </c>
      <c r="E4916" s="6">
        <v>43944.853043981479</v>
      </c>
      <c r="F4916" s="3"/>
      <c r="G4916" s="3"/>
      <c r="H4916" s="3"/>
      <c r="I4916" s="3"/>
      <c r="J4916" s="3" t="s">
        <v>34022</v>
      </c>
      <c r="K4916" s="3"/>
      <c r="L4916" s="7" t="s">
        <v>178</v>
      </c>
      <c r="M4916" s="14" t="s">
        <v>340</v>
      </c>
      <c r="N4916" s="3">
        <v>15</v>
      </c>
      <c r="O4916" s="3">
        <v>63</v>
      </c>
      <c r="P4916" s="3"/>
      <c r="Q4916" s="17" t="s">
        <v>34023</v>
      </c>
      <c r="R4916" s="7" t="s">
        <v>21761</v>
      </c>
    </row>
    <row r="4917" spans="1:18" ht="78.75">
      <c r="A4917" s="8" t="s">
        <v>34024</v>
      </c>
      <c r="B4917" s="3" t="s">
        <v>34025</v>
      </c>
      <c r="C4917" s="4" t="s">
        <v>21756</v>
      </c>
      <c r="D4917" s="3" t="s">
        <v>34026</v>
      </c>
      <c r="E4917" s="6">
        <v>43944.853020833332</v>
      </c>
      <c r="F4917" s="3"/>
      <c r="G4917" s="3"/>
      <c r="H4917" s="3"/>
      <c r="I4917" s="3"/>
      <c r="J4917" s="3" t="s">
        <v>34027</v>
      </c>
      <c r="K4917" s="3"/>
      <c r="L4917" s="7" t="s">
        <v>27</v>
      </c>
      <c r="M4917" s="14" t="s">
        <v>34028</v>
      </c>
      <c r="N4917" s="3">
        <v>183</v>
      </c>
      <c r="O4917" s="3">
        <v>123</v>
      </c>
      <c r="P4917" s="3"/>
      <c r="Q4917" s="17" t="s">
        <v>34029</v>
      </c>
      <c r="R4917" s="7" t="s">
        <v>21761</v>
      </c>
    </row>
    <row r="4918" spans="1:18" ht="33.75">
      <c r="A4918" s="8" t="s">
        <v>34030</v>
      </c>
      <c r="B4918" s="3" t="s">
        <v>34031</v>
      </c>
      <c r="C4918" s="4" t="s">
        <v>34032</v>
      </c>
      <c r="D4918" s="3" t="s">
        <v>34033</v>
      </c>
      <c r="E4918" s="6">
        <v>43944.852951388893</v>
      </c>
      <c r="F4918" s="3"/>
      <c r="G4918" s="3"/>
      <c r="H4918" s="3"/>
      <c r="I4918" s="3"/>
      <c r="J4918" s="3" t="s">
        <v>34034</v>
      </c>
      <c r="K4918" s="3"/>
      <c r="L4918" s="7" t="s">
        <v>3059</v>
      </c>
      <c r="M4918" s="14" t="s">
        <v>34035</v>
      </c>
      <c r="N4918" s="3">
        <v>9419</v>
      </c>
      <c r="O4918" s="3"/>
      <c r="P4918" s="3" t="s">
        <v>6265</v>
      </c>
      <c r="Q4918" s="17" t="s">
        <v>34036</v>
      </c>
      <c r="R4918" s="7" t="s">
        <v>34037</v>
      </c>
    </row>
    <row r="4919" spans="1:18" ht="78.75">
      <c r="A4919" s="8" t="s">
        <v>34038</v>
      </c>
      <c r="B4919" s="3" t="s">
        <v>34039</v>
      </c>
      <c r="C4919" s="4" t="s">
        <v>21756</v>
      </c>
      <c r="D4919" s="3" t="s">
        <v>34040</v>
      </c>
      <c r="E4919" s="6">
        <v>43944.852858796294</v>
      </c>
      <c r="F4919" s="3"/>
      <c r="G4919" s="3"/>
      <c r="H4919" s="3"/>
      <c r="I4919" s="3"/>
      <c r="J4919" s="3" t="s">
        <v>34041</v>
      </c>
      <c r="K4919" s="3"/>
      <c r="L4919" s="7" t="s">
        <v>27</v>
      </c>
      <c r="M4919" s="14" t="s">
        <v>34042</v>
      </c>
      <c r="N4919" s="3">
        <v>4023</v>
      </c>
      <c r="O4919" s="3">
        <v>4808</v>
      </c>
      <c r="P4919" s="3" t="s">
        <v>1265</v>
      </c>
      <c r="Q4919" s="17" t="s">
        <v>34043</v>
      </c>
      <c r="R4919" s="7" t="s">
        <v>21761</v>
      </c>
    </row>
    <row r="4920" spans="1:18" ht="78.75">
      <c r="A4920" s="8" t="s">
        <v>34044</v>
      </c>
      <c r="B4920" s="3" t="s">
        <v>34045</v>
      </c>
      <c r="C4920" s="4" t="s">
        <v>34046</v>
      </c>
      <c r="D4920" s="3" t="s">
        <v>34047</v>
      </c>
      <c r="E4920" s="6">
        <v>43944.852800925924</v>
      </c>
      <c r="F4920" s="3"/>
      <c r="G4920" s="3"/>
      <c r="H4920" s="3" t="s">
        <v>34048</v>
      </c>
      <c r="I4920" s="3" t="s">
        <v>34045</v>
      </c>
      <c r="J4920" s="3" t="s">
        <v>34048</v>
      </c>
      <c r="K4920" s="3" t="s">
        <v>34049</v>
      </c>
      <c r="L4920" s="7" t="s">
        <v>178</v>
      </c>
      <c r="M4920" s="14" t="s">
        <v>34050</v>
      </c>
      <c r="N4920" s="3">
        <v>26904</v>
      </c>
      <c r="O4920" s="3">
        <v>16595</v>
      </c>
      <c r="P4920" s="3" t="s">
        <v>34051</v>
      </c>
      <c r="Q4920" s="17" t="s">
        <v>34052</v>
      </c>
      <c r="R4920" s="7" t="s">
        <v>34053</v>
      </c>
    </row>
    <row r="4921" spans="1:18" ht="33.75">
      <c r="A4921" s="8" t="s">
        <v>34054</v>
      </c>
      <c r="B4921" s="3" t="s">
        <v>34055</v>
      </c>
      <c r="C4921" s="4" t="s">
        <v>22333</v>
      </c>
      <c r="D4921" s="3" t="s">
        <v>34056</v>
      </c>
      <c r="E4921" s="6">
        <v>43944.852731481486</v>
      </c>
      <c r="F4921" s="3"/>
      <c r="G4921" s="3"/>
      <c r="H4921" s="3"/>
      <c r="I4921" s="3"/>
      <c r="J4921" s="3" t="s">
        <v>34057</v>
      </c>
      <c r="K4921" s="3"/>
      <c r="L4921" s="7" t="s">
        <v>178</v>
      </c>
      <c r="M4921" s="14" t="s">
        <v>34058</v>
      </c>
      <c r="N4921" s="3">
        <v>1058</v>
      </c>
      <c r="O4921" s="3">
        <v>1159</v>
      </c>
      <c r="P4921" s="3" t="s">
        <v>975</v>
      </c>
      <c r="Q4921" s="17" t="s">
        <v>34059</v>
      </c>
      <c r="R4921" s="7" t="s">
        <v>22338</v>
      </c>
    </row>
    <row r="4922" spans="1:18" ht="78.75">
      <c r="A4922" s="8" t="s">
        <v>34060</v>
      </c>
      <c r="B4922" s="3" t="s">
        <v>34061</v>
      </c>
      <c r="C4922" s="4" t="s">
        <v>21756</v>
      </c>
      <c r="D4922" s="3" t="s">
        <v>34062</v>
      </c>
      <c r="E4922" s="6">
        <v>43944.852708333332</v>
      </c>
      <c r="F4922" s="3"/>
      <c r="G4922" s="3"/>
      <c r="H4922" s="3"/>
      <c r="I4922" s="3"/>
      <c r="J4922" s="3" t="s">
        <v>34063</v>
      </c>
      <c r="K4922" s="3"/>
      <c r="L4922" s="7" t="s">
        <v>57</v>
      </c>
      <c r="M4922" s="14" t="s">
        <v>34064</v>
      </c>
      <c r="N4922" s="3">
        <v>428</v>
      </c>
      <c r="O4922" s="3">
        <v>483</v>
      </c>
      <c r="P4922" s="3" t="s">
        <v>11377</v>
      </c>
      <c r="Q4922" s="17" t="s">
        <v>34065</v>
      </c>
      <c r="R4922" s="7" t="s">
        <v>21761</v>
      </c>
    </row>
    <row r="4923" spans="1:18" ht="56.25">
      <c r="A4923" s="8" t="s">
        <v>34066</v>
      </c>
      <c r="B4923" s="3" t="s">
        <v>34067</v>
      </c>
      <c r="C4923" s="4" t="s">
        <v>32596</v>
      </c>
      <c r="D4923" s="3" t="s">
        <v>34068</v>
      </c>
      <c r="E4923" s="6">
        <v>43944.852673611109</v>
      </c>
      <c r="F4923" s="3"/>
      <c r="G4923" s="3"/>
      <c r="H4923" s="3"/>
      <c r="I4923" s="3"/>
      <c r="J4923" s="3" t="s">
        <v>34069</v>
      </c>
      <c r="K4923" s="3"/>
      <c r="L4923" s="7" t="s">
        <v>27</v>
      </c>
      <c r="M4923" s="14" t="s">
        <v>34070</v>
      </c>
      <c r="N4923" s="3">
        <v>788</v>
      </c>
      <c r="O4923" s="3">
        <v>1261</v>
      </c>
      <c r="P4923" s="3" t="s">
        <v>34071</v>
      </c>
      <c r="Q4923" s="17" t="s">
        <v>34072</v>
      </c>
      <c r="R4923" s="7" t="s">
        <v>24350</v>
      </c>
    </row>
    <row r="4924" spans="1:18" ht="12.75">
      <c r="A4924" s="8" t="s">
        <v>34073</v>
      </c>
      <c r="B4924" s="3" t="s">
        <v>34074</v>
      </c>
      <c r="C4924" s="112" t="s">
        <v>34075</v>
      </c>
      <c r="D4924" s="3" t="s">
        <v>34076</v>
      </c>
      <c r="E4924" s="6">
        <v>43944.852546296301</v>
      </c>
      <c r="F4924" s="3"/>
      <c r="G4924" s="3"/>
      <c r="H4924" s="3"/>
      <c r="I4924" s="3"/>
      <c r="J4924" s="3" t="s">
        <v>34077</v>
      </c>
      <c r="K4924" s="3"/>
      <c r="L4924" s="7" t="s">
        <v>178</v>
      </c>
      <c r="M4924" s="14" t="s">
        <v>34078</v>
      </c>
      <c r="N4924" s="3">
        <v>21</v>
      </c>
      <c r="O4924" s="3">
        <v>325</v>
      </c>
      <c r="P4924" s="3" t="s">
        <v>34079</v>
      </c>
      <c r="Q4924" s="17" t="s">
        <v>34080</v>
      </c>
      <c r="R4924" s="7" t="s">
        <v>34081</v>
      </c>
    </row>
    <row r="4925" spans="1:18" ht="78.75">
      <c r="A4925" s="8" t="s">
        <v>34082</v>
      </c>
      <c r="B4925" s="3" t="s">
        <v>34083</v>
      </c>
      <c r="C4925" s="4" t="s">
        <v>21756</v>
      </c>
      <c r="D4925" s="3" t="s">
        <v>34084</v>
      </c>
      <c r="E4925" s="6">
        <v>43944.852523148147</v>
      </c>
      <c r="F4925" s="3"/>
      <c r="G4925" s="3"/>
      <c r="H4925" s="3"/>
      <c r="I4925" s="3"/>
      <c r="J4925" s="3" t="s">
        <v>34085</v>
      </c>
      <c r="K4925" s="3"/>
      <c r="L4925" s="7" t="s">
        <v>27</v>
      </c>
      <c r="M4925" s="14" t="s">
        <v>34086</v>
      </c>
      <c r="N4925" s="3">
        <v>1038</v>
      </c>
      <c r="O4925" s="3">
        <v>1471</v>
      </c>
      <c r="P4925" s="3"/>
      <c r="Q4925" s="17" t="s">
        <v>34087</v>
      </c>
      <c r="R4925" s="7" t="s">
        <v>21761</v>
      </c>
    </row>
    <row r="4926" spans="1:18" ht="33.75">
      <c r="A4926" s="8" t="s">
        <v>34088</v>
      </c>
      <c r="B4926" s="3" t="s">
        <v>34089</v>
      </c>
      <c r="C4926" s="4" t="s">
        <v>22333</v>
      </c>
      <c r="D4926" s="3" t="s">
        <v>34090</v>
      </c>
      <c r="E4926" s="6">
        <v>43944.852442129632</v>
      </c>
      <c r="F4926" s="3"/>
      <c r="G4926" s="3"/>
      <c r="H4926" s="3"/>
      <c r="I4926" s="3"/>
      <c r="J4926" s="3" t="s">
        <v>34091</v>
      </c>
      <c r="K4926" s="3"/>
      <c r="L4926" s="7" t="s">
        <v>27</v>
      </c>
      <c r="M4926" s="14" t="s">
        <v>34092</v>
      </c>
      <c r="N4926" s="3">
        <v>80</v>
      </c>
      <c r="O4926" s="3">
        <v>1079</v>
      </c>
      <c r="P4926" s="3" t="s">
        <v>1960</v>
      </c>
      <c r="Q4926" s="17" t="s">
        <v>34093</v>
      </c>
      <c r="R4926" s="7" t="s">
        <v>22338</v>
      </c>
    </row>
    <row r="4927" spans="1:18" ht="101.25">
      <c r="A4927" s="8" t="s">
        <v>34094</v>
      </c>
      <c r="B4927" s="3" t="s">
        <v>34095</v>
      </c>
      <c r="C4927" s="4" t="s">
        <v>21534</v>
      </c>
      <c r="D4927" s="3" t="s">
        <v>34096</v>
      </c>
      <c r="E4927" s="6">
        <v>43944.852407407408</v>
      </c>
      <c r="F4927" s="3"/>
      <c r="G4927" s="3"/>
      <c r="H4927" s="3"/>
      <c r="I4927" s="3"/>
      <c r="J4927" s="3" t="s">
        <v>34097</v>
      </c>
      <c r="K4927" s="3"/>
      <c r="L4927" s="7" t="s">
        <v>57</v>
      </c>
      <c r="M4927" s="14" t="s">
        <v>34098</v>
      </c>
      <c r="N4927" s="3">
        <v>373</v>
      </c>
      <c r="O4927" s="3">
        <v>445</v>
      </c>
      <c r="P4927" s="3" t="s">
        <v>34099</v>
      </c>
      <c r="Q4927" s="17" t="s">
        <v>34100</v>
      </c>
      <c r="R4927" s="7" t="s">
        <v>21538</v>
      </c>
    </row>
    <row r="4928" spans="1:18" ht="78.75">
      <c r="A4928" s="8" t="s">
        <v>34101</v>
      </c>
      <c r="B4928" s="3" t="s">
        <v>34102</v>
      </c>
      <c r="C4928" s="4" t="s">
        <v>21756</v>
      </c>
      <c r="D4928" s="3" t="s">
        <v>34103</v>
      </c>
      <c r="E4928" s="6">
        <v>43944.852372685185</v>
      </c>
      <c r="F4928" s="3"/>
      <c r="G4928" s="3"/>
      <c r="H4928" s="3"/>
      <c r="I4928" s="3"/>
      <c r="J4928" s="3" t="s">
        <v>34104</v>
      </c>
      <c r="K4928" s="3"/>
      <c r="L4928" s="7" t="s">
        <v>57</v>
      </c>
      <c r="M4928" s="14" t="s">
        <v>34105</v>
      </c>
      <c r="N4928" s="3">
        <v>88</v>
      </c>
      <c r="O4928" s="3">
        <v>261</v>
      </c>
      <c r="P4928" s="3" t="s">
        <v>975</v>
      </c>
      <c r="Q4928" s="17" t="s">
        <v>34106</v>
      </c>
      <c r="R4928" s="7" t="s">
        <v>21761</v>
      </c>
    </row>
    <row r="4929" spans="1:18" ht="67.5">
      <c r="A4929" s="8" t="s">
        <v>34107</v>
      </c>
      <c r="B4929" s="3" t="s">
        <v>34108</v>
      </c>
      <c r="C4929" s="4" t="s">
        <v>21468</v>
      </c>
      <c r="D4929" s="3" t="s">
        <v>34109</v>
      </c>
      <c r="E4929" s="6">
        <v>43944.852314814816</v>
      </c>
      <c r="F4929" s="3"/>
      <c r="G4929" s="3"/>
      <c r="H4929" s="3"/>
      <c r="I4929" s="3"/>
      <c r="J4929" s="3" t="s">
        <v>34110</v>
      </c>
      <c r="K4929" s="3"/>
      <c r="L4929" s="7" t="s">
        <v>27</v>
      </c>
      <c r="M4929" s="14" t="s">
        <v>34111</v>
      </c>
      <c r="N4929" s="3">
        <v>466</v>
      </c>
      <c r="O4929" s="3">
        <v>1033</v>
      </c>
      <c r="P4929" s="3" t="s">
        <v>21472</v>
      </c>
      <c r="Q4929" s="17" t="s">
        <v>34112</v>
      </c>
      <c r="R4929" s="7" t="s">
        <v>21474</v>
      </c>
    </row>
    <row r="4930" spans="1:18" ht="78.75">
      <c r="A4930" s="8" t="s">
        <v>34113</v>
      </c>
      <c r="B4930" s="3" t="s">
        <v>34114</v>
      </c>
      <c r="C4930" s="4" t="s">
        <v>21756</v>
      </c>
      <c r="D4930" s="3" t="s">
        <v>34115</v>
      </c>
      <c r="E4930" s="6">
        <v>43944.85229166667</v>
      </c>
      <c r="F4930" s="3"/>
      <c r="G4930" s="3"/>
      <c r="H4930" s="3"/>
      <c r="I4930" s="3"/>
      <c r="J4930" s="3" t="s">
        <v>34116</v>
      </c>
      <c r="K4930" s="3"/>
      <c r="L4930" s="7" t="s">
        <v>27</v>
      </c>
      <c r="M4930" s="14" t="s">
        <v>34117</v>
      </c>
      <c r="N4930" s="3">
        <v>3</v>
      </c>
      <c r="O4930" s="3">
        <v>28</v>
      </c>
      <c r="P4930" s="3"/>
      <c r="Q4930" s="17" t="s">
        <v>34118</v>
      </c>
      <c r="R4930" s="7" t="s">
        <v>21761</v>
      </c>
    </row>
    <row r="4931" spans="1:18" ht="90">
      <c r="A4931" s="8" t="s">
        <v>34119</v>
      </c>
      <c r="B4931" s="3" t="s">
        <v>34120</v>
      </c>
      <c r="C4931" s="4" t="s">
        <v>34121</v>
      </c>
      <c r="D4931" s="3" t="s">
        <v>34122</v>
      </c>
      <c r="E4931" s="6">
        <v>43944.852268518516</v>
      </c>
      <c r="F4931" s="3"/>
      <c r="G4931" s="3"/>
      <c r="H4931" s="3"/>
      <c r="I4931" s="3"/>
      <c r="J4931" s="3" t="s">
        <v>34123</v>
      </c>
      <c r="K4931" s="3"/>
      <c r="L4931" s="7" t="s">
        <v>27</v>
      </c>
      <c r="M4931" s="14" t="s">
        <v>34124</v>
      </c>
      <c r="N4931" s="3">
        <v>214</v>
      </c>
      <c r="O4931" s="3">
        <v>336</v>
      </c>
      <c r="P4931" s="3" t="s">
        <v>34125</v>
      </c>
      <c r="Q4931" s="17" t="s">
        <v>34126</v>
      </c>
      <c r="R4931" s="7" t="s">
        <v>34127</v>
      </c>
    </row>
    <row r="4932" spans="1:18" ht="78.75">
      <c r="A4932" s="8" t="s">
        <v>34128</v>
      </c>
      <c r="B4932" s="3" t="s">
        <v>34129</v>
      </c>
      <c r="C4932" s="4" t="s">
        <v>22891</v>
      </c>
      <c r="D4932" s="3" t="s">
        <v>34130</v>
      </c>
      <c r="E4932" s="6">
        <v>43944.85224537037</v>
      </c>
      <c r="F4932" s="3"/>
      <c r="G4932" s="3"/>
      <c r="H4932" s="3"/>
      <c r="I4932" s="3"/>
      <c r="J4932" s="3" t="s">
        <v>34131</v>
      </c>
      <c r="K4932" s="3"/>
      <c r="L4932" s="7" t="s">
        <v>27</v>
      </c>
      <c r="M4932" s="14" t="s">
        <v>34132</v>
      </c>
      <c r="N4932" s="3">
        <v>685</v>
      </c>
      <c r="O4932" s="3">
        <v>616</v>
      </c>
      <c r="P4932" s="3" t="s">
        <v>49</v>
      </c>
      <c r="Q4932" s="17" t="s">
        <v>34133</v>
      </c>
      <c r="R4932" s="7" t="s">
        <v>4839</v>
      </c>
    </row>
    <row r="4933" spans="1:18" ht="78.75">
      <c r="A4933" s="8" t="s">
        <v>34134</v>
      </c>
      <c r="B4933" s="3" t="s">
        <v>34135</v>
      </c>
      <c r="C4933" s="4" t="s">
        <v>21756</v>
      </c>
      <c r="D4933" s="3" t="s">
        <v>34136</v>
      </c>
      <c r="E4933" s="6">
        <v>43944.852222222224</v>
      </c>
      <c r="F4933" s="3"/>
      <c r="G4933" s="3"/>
      <c r="H4933" s="3"/>
      <c r="I4933" s="3"/>
      <c r="J4933" s="3" t="s">
        <v>34137</v>
      </c>
      <c r="K4933" s="3"/>
      <c r="L4933" s="7" t="s">
        <v>57</v>
      </c>
      <c r="M4933" s="14" t="s">
        <v>34138</v>
      </c>
      <c r="N4933" s="3">
        <v>1473</v>
      </c>
      <c r="O4933" s="3">
        <v>1969</v>
      </c>
      <c r="P4933" s="3" t="s">
        <v>34139</v>
      </c>
      <c r="Q4933" s="17" t="s">
        <v>34140</v>
      </c>
      <c r="R4933" s="7" t="s">
        <v>21761</v>
      </c>
    </row>
    <row r="4934" spans="1:18" ht="78.75">
      <c r="A4934" s="8" t="s">
        <v>34141</v>
      </c>
      <c r="B4934" s="3" t="s">
        <v>34142</v>
      </c>
      <c r="C4934" s="4" t="s">
        <v>21756</v>
      </c>
      <c r="D4934" s="3" t="s">
        <v>34143</v>
      </c>
      <c r="E4934" s="6">
        <v>43944.852187500001</v>
      </c>
      <c r="F4934" s="3"/>
      <c r="G4934" s="3"/>
      <c r="H4934" s="3"/>
      <c r="I4934" s="3"/>
      <c r="J4934" s="3" t="s">
        <v>34144</v>
      </c>
      <c r="K4934" s="3"/>
      <c r="L4934" s="7" t="s">
        <v>178</v>
      </c>
      <c r="M4934" s="14" t="s">
        <v>34145</v>
      </c>
      <c r="N4934" s="3">
        <v>335</v>
      </c>
      <c r="O4934" s="3">
        <v>969</v>
      </c>
      <c r="P4934" s="3"/>
      <c r="Q4934" s="17" t="s">
        <v>34146</v>
      </c>
      <c r="R4934" s="7" t="s">
        <v>21761</v>
      </c>
    </row>
    <row r="4935" spans="1:18" ht="67.5">
      <c r="A4935" s="8" t="s">
        <v>34147</v>
      </c>
      <c r="B4935" s="3" t="s">
        <v>34148</v>
      </c>
      <c r="C4935" s="4" t="s">
        <v>26873</v>
      </c>
      <c r="D4935" s="3" t="s">
        <v>34149</v>
      </c>
      <c r="E4935" s="6">
        <v>43944.852175925931</v>
      </c>
      <c r="F4935" s="3"/>
      <c r="G4935" s="3"/>
      <c r="H4935" s="3"/>
      <c r="I4935" s="3"/>
      <c r="J4935" s="3" t="s">
        <v>34150</v>
      </c>
      <c r="K4935" s="3"/>
      <c r="L4935" s="7" t="s">
        <v>178</v>
      </c>
      <c r="M4935" s="14" t="s">
        <v>34151</v>
      </c>
      <c r="N4935" s="3">
        <v>239</v>
      </c>
      <c r="O4935" s="3">
        <v>346</v>
      </c>
      <c r="P4935" s="3" t="s">
        <v>34152</v>
      </c>
      <c r="Q4935" s="17" t="s">
        <v>34153</v>
      </c>
      <c r="R4935" s="7" t="s">
        <v>26878</v>
      </c>
    </row>
    <row r="4936" spans="1:18" ht="78.75">
      <c r="A4936" s="8" t="s">
        <v>34154</v>
      </c>
      <c r="B4936" s="3" t="s">
        <v>14390</v>
      </c>
      <c r="C4936" s="4" t="s">
        <v>21756</v>
      </c>
      <c r="D4936" s="3" t="s">
        <v>34155</v>
      </c>
      <c r="E4936" s="6">
        <v>43944.852164351847</v>
      </c>
      <c r="F4936" s="3"/>
      <c r="G4936" s="3"/>
      <c r="H4936" s="3"/>
      <c r="I4936" s="3"/>
      <c r="J4936" s="3" t="s">
        <v>14392</v>
      </c>
      <c r="K4936" s="3"/>
      <c r="L4936" s="7" t="s">
        <v>27</v>
      </c>
      <c r="M4936" s="14" t="s">
        <v>14393</v>
      </c>
      <c r="N4936" s="3">
        <v>958</v>
      </c>
      <c r="O4936" s="3">
        <v>704</v>
      </c>
      <c r="P4936" s="3" t="s">
        <v>975</v>
      </c>
      <c r="Q4936" s="17" t="s">
        <v>34156</v>
      </c>
      <c r="R4936" s="7" t="s">
        <v>21761</v>
      </c>
    </row>
    <row r="4937" spans="1:18" ht="56.25">
      <c r="A4937" s="8" t="s">
        <v>34157</v>
      </c>
      <c r="B4937" s="3" t="s">
        <v>34158</v>
      </c>
      <c r="C4937" s="4" t="s">
        <v>32596</v>
      </c>
      <c r="D4937" s="3" t="s">
        <v>34159</v>
      </c>
      <c r="E4937" s="6">
        <v>43944.852118055554</v>
      </c>
      <c r="F4937" s="3"/>
      <c r="G4937" s="3"/>
      <c r="H4937" s="3"/>
      <c r="I4937" s="3"/>
      <c r="J4937" s="3" t="s">
        <v>34160</v>
      </c>
      <c r="K4937" s="3"/>
      <c r="L4937" s="7" t="s">
        <v>27</v>
      </c>
      <c r="M4937" s="14" t="s">
        <v>34161</v>
      </c>
      <c r="N4937" s="3">
        <v>319</v>
      </c>
      <c r="O4937" s="3">
        <v>816</v>
      </c>
      <c r="P4937" s="3"/>
      <c r="Q4937" s="17" t="s">
        <v>34162</v>
      </c>
      <c r="R4937" s="7" t="s">
        <v>24350</v>
      </c>
    </row>
    <row r="4938" spans="1:18" ht="56.25">
      <c r="A4938" s="8" t="s">
        <v>34163</v>
      </c>
      <c r="B4938" s="3" t="s">
        <v>34164</v>
      </c>
      <c r="C4938" s="4" t="s">
        <v>32596</v>
      </c>
      <c r="D4938" s="3" t="s">
        <v>34165</v>
      </c>
      <c r="E4938" s="6">
        <v>43944.852106481485</v>
      </c>
      <c r="F4938" s="3"/>
      <c r="G4938" s="3"/>
      <c r="H4938" s="3"/>
      <c r="I4938" s="3"/>
      <c r="J4938" s="3" t="s">
        <v>34166</v>
      </c>
      <c r="K4938" s="3"/>
      <c r="L4938" s="7" t="s">
        <v>27</v>
      </c>
      <c r="M4938" s="14" t="s">
        <v>34167</v>
      </c>
      <c r="N4938" s="3">
        <v>63</v>
      </c>
      <c r="O4938" s="3">
        <v>83</v>
      </c>
      <c r="P4938" s="3"/>
      <c r="Q4938" s="17" t="s">
        <v>34168</v>
      </c>
      <c r="R4938" s="7" t="s">
        <v>24350</v>
      </c>
    </row>
    <row r="4939" spans="1:18" ht="78.75">
      <c r="A4939" s="8" t="s">
        <v>34169</v>
      </c>
      <c r="B4939" s="3" t="s">
        <v>34170</v>
      </c>
      <c r="C4939" s="4" t="s">
        <v>21756</v>
      </c>
      <c r="D4939" s="3" t="s">
        <v>34171</v>
      </c>
      <c r="E4939" s="6">
        <v>43944.852002314816</v>
      </c>
      <c r="F4939" s="3"/>
      <c r="G4939" s="3"/>
      <c r="H4939" s="3"/>
      <c r="I4939" s="3"/>
      <c r="J4939" s="3" t="s">
        <v>34172</v>
      </c>
      <c r="K4939" s="3"/>
      <c r="L4939" s="7" t="s">
        <v>27</v>
      </c>
      <c r="M4939" s="14" t="s">
        <v>34173</v>
      </c>
      <c r="N4939" s="3">
        <v>112</v>
      </c>
      <c r="O4939" s="3">
        <v>330</v>
      </c>
      <c r="P4939" s="3" t="s">
        <v>9144</v>
      </c>
      <c r="Q4939" s="17" t="s">
        <v>34174</v>
      </c>
      <c r="R4939" s="7" t="s">
        <v>21761</v>
      </c>
    </row>
    <row r="4940" spans="1:18" ht="78.75">
      <c r="A4940" s="8" t="s">
        <v>34175</v>
      </c>
      <c r="B4940" s="3" t="s">
        <v>34176</v>
      </c>
      <c r="C4940" s="4" t="s">
        <v>34177</v>
      </c>
      <c r="D4940" s="3" t="s">
        <v>34171</v>
      </c>
      <c r="E4940" s="6">
        <v>43944.852002314816</v>
      </c>
      <c r="F4940" s="3"/>
      <c r="G4940" s="3"/>
      <c r="H4940" s="3"/>
      <c r="I4940" s="3"/>
      <c r="J4940" s="3" t="s">
        <v>34178</v>
      </c>
      <c r="K4940" s="3"/>
      <c r="L4940" s="7" t="s">
        <v>27</v>
      </c>
      <c r="M4940" s="14" t="s">
        <v>34179</v>
      </c>
      <c r="N4940" s="3">
        <v>264</v>
      </c>
      <c r="O4940" s="3">
        <v>375</v>
      </c>
      <c r="P4940" s="3" t="s">
        <v>1327</v>
      </c>
      <c r="Q4940" s="17" t="s">
        <v>34180</v>
      </c>
      <c r="R4940" s="7" t="s">
        <v>34181</v>
      </c>
    </row>
    <row r="4941" spans="1:18" ht="67.5">
      <c r="A4941" s="8" t="s">
        <v>34182</v>
      </c>
      <c r="B4941" s="3" t="s">
        <v>34183</v>
      </c>
      <c r="C4941" s="4" t="s">
        <v>21673</v>
      </c>
      <c r="D4941" s="3" t="s">
        <v>34184</v>
      </c>
      <c r="E4941" s="6">
        <v>43944.851990740739</v>
      </c>
      <c r="F4941" s="3"/>
      <c r="G4941" s="3"/>
      <c r="H4941" s="3"/>
      <c r="I4941" s="3"/>
      <c r="J4941" s="3" t="s">
        <v>34185</v>
      </c>
      <c r="K4941" s="3"/>
      <c r="L4941" s="7" t="s">
        <v>178</v>
      </c>
      <c r="M4941" s="14" t="s">
        <v>34186</v>
      </c>
      <c r="N4941" s="3">
        <v>3224</v>
      </c>
      <c r="O4941" s="3">
        <v>2073</v>
      </c>
      <c r="P4941" s="3"/>
      <c r="Q4941" s="17" t="s">
        <v>34187</v>
      </c>
      <c r="R4941" s="7" t="s">
        <v>21676</v>
      </c>
    </row>
    <row r="4942" spans="1:18" ht="78.75">
      <c r="A4942" s="8" t="s">
        <v>34188</v>
      </c>
      <c r="B4942" s="3" t="s">
        <v>34189</v>
      </c>
      <c r="C4942" s="4" t="s">
        <v>24810</v>
      </c>
      <c r="D4942" s="3" t="s">
        <v>34190</v>
      </c>
      <c r="E4942" s="6">
        <v>43944.851967592593</v>
      </c>
      <c r="F4942" s="3"/>
      <c r="G4942" s="3"/>
      <c r="H4942" s="3"/>
      <c r="I4942" s="3"/>
      <c r="J4942" s="3" t="s">
        <v>34191</v>
      </c>
      <c r="K4942" s="3"/>
      <c r="L4942" s="7" t="s">
        <v>27</v>
      </c>
      <c r="M4942" s="14" t="s">
        <v>340</v>
      </c>
      <c r="N4942" s="3">
        <v>18</v>
      </c>
      <c r="O4942" s="3">
        <v>186</v>
      </c>
      <c r="P4942" s="3"/>
      <c r="Q4942" s="17" t="s">
        <v>34192</v>
      </c>
      <c r="R4942" s="7" t="s">
        <v>24816</v>
      </c>
    </row>
    <row r="4943" spans="1:18" ht="78.75">
      <c r="A4943" s="8" t="s">
        <v>34193</v>
      </c>
      <c r="B4943" s="3" t="s">
        <v>34194</v>
      </c>
      <c r="C4943" s="4" t="s">
        <v>21756</v>
      </c>
      <c r="D4943" s="3" t="s">
        <v>34195</v>
      </c>
      <c r="E4943" s="6">
        <v>43944.851956018523</v>
      </c>
      <c r="F4943" s="3"/>
      <c r="G4943" s="3"/>
      <c r="H4943" s="3"/>
      <c r="I4943" s="3"/>
      <c r="J4943" s="3" t="s">
        <v>34196</v>
      </c>
      <c r="K4943" s="3"/>
      <c r="L4943" s="7" t="s">
        <v>57</v>
      </c>
      <c r="M4943" s="14" t="s">
        <v>34197</v>
      </c>
      <c r="N4943" s="3">
        <v>10</v>
      </c>
      <c r="O4943" s="3">
        <v>163</v>
      </c>
      <c r="P4943" s="3"/>
      <c r="Q4943" s="17" t="s">
        <v>34198</v>
      </c>
      <c r="R4943" s="7" t="s">
        <v>21761</v>
      </c>
    </row>
    <row r="4944" spans="1:18" ht="67.5">
      <c r="A4944" s="8" t="s">
        <v>34199</v>
      </c>
      <c r="B4944" s="3" t="s">
        <v>34200</v>
      </c>
      <c r="C4944" s="4" t="s">
        <v>26873</v>
      </c>
      <c r="D4944" s="3" t="s">
        <v>34195</v>
      </c>
      <c r="E4944" s="6">
        <v>43944.851956018523</v>
      </c>
      <c r="F4944" s="3"/>
      <c r="G4944" s="3"/>
      <c r="H4944" s="3"/>
      <c r="I4944" s="3"/>
      <c r="J4944" s="3" t="s">
        <v>34201</v>
      </c>
      <c r="K4944" s="3"/>
      <c r="L4944" s="7" t="s">
        <v>57</v>
      </c>
      <c r="M4944" s="14" t="s">
        <v>34202</v>
      </c>
      <c r="N4944" s="3">
        <v>12243</v>
      </c>
      <c r="O4944" s="3">
        <v>442</v>
      </c>
      <c r="P4944" s="3"/>
      <c r="Q4944" s="17" t="s">
        <v>34203</v>
      </c>
      <c r="R4944" s="7" t="s">
        <v>26878</v>
      </c>
    </row>
    <row r="4945" spans="1:18" ht="56.25">
      <c r="A4945" s="8" t="s">
        <v>34204</v>
      </c>
      <c r="B4945" s="3" t="s">
        <v>34205</v>
      </c>
      <c r="C4945" s="4" t="s">
        <v>21541</v>
      </c>
      <c r="D4945" s="3" t="s">
        <v>34206</v>
      </c>
      <c r="E4945" s="6">
        <v>43944.85193287037</v>
      </c>
      <c r="F4945" s="3"/>
      <c r="G4945" s="3"/>
      <c r="H4945" s="3"/>
      <c r="I4945" s="3"/>
      <c r="J4945" s="3" t="s">
        <v>34207</v>
      </c>
      <c r="K4945" s="3"/>
      <c r="L4945" s="7" t="s">
        <v>178</v>
      </c>
      <c r="M4945" s="14" t="s">
        <v>34208</v>
      </c>
      <c r="N4945" s="3">
        <v>4295</v>
      </c>
      <c r="O4945" s="3">
        <v>3818</v>
      </c>
      <c r="P4945" s="3"/>
      <c r="Q4945" s="17" t="s">
        <v>34209</v>
      </c>
      <c r="R4945" s="7" t="s">
        <v>21546</v>
      </c>
    </row>
    <row r="4946" spans="1:18" ht="78.75">
      <c r="A4946" s="8" t="s">
        <v>34210</v>
      </c>
      <c r="B4946" s="3" t="s">
        <v>34211</v>
      </c>
      <c r="C4946" s="4" t="s">
        <v>29629</v>
      </c>
      <c r="D4946" s="3" t="s">
        <v>34212</v>
      </c>
      <c r="E4946" s="6">
        <v>43944.851898148147</v>
      </c>
      <c r="F4946" s="3"/>
      <c r="G4946" s="3"/>
      <c r="H4946" s="3"/>
      <c r="I4946" s="3"/>
      <c r="J4946" s="3" t="s">
        <v>34213</v>
      </c>
      <c r="K4946" s="3"/>
      <c r="L4946" s="7" t="s">
        <v>27</v>
      </c>
      <c r="M4946" s="14" t="s">
        <v>34214</v>
      </c>
      <c r="N4946" s="3">
        <v>2150</v>
      </c>
      <c r="O4946" s="3">
        <v>2230</v>
      </c>
      <c r="P4946" s="3" t="s">
        <v>266</v>
      </c>
      <c r="Q4946" s="17" t="s">
        <v>34215</v>
      </c>
      <c r="R4946" s="7" t="s">
        <v>22938</v>
      </c>
    </row>
    <row r="4947" spans="1:18" ht="78.75">
      <c r="A4947" s="8" t="s">
        <v>34216</v>
      </c>
      <c r="B4947" s="3" t="s">
        <v>34217</v>
      </c>
      <c r="C4947" s="4" t="s">
        <v>21756</v>
      </c>
      <c r="D4947" s="3" t="s">
        <v>34218</v>
      </c>
      <c r="E4947" s="6">
        <v>43944.851863425924</v>
      </c>
      <c r="F4947" s="3"/>
      <c r="G4947" s="3"/>
      <c r="H4947" s="3"/>
      <c r="I4947" s="3"/>
      <c r="J4947" s="3" t="s">
        <v>34219</v>
      </c>
      <c r="K4947" s="3"/>
      <c r="L4947" s="7" t="s">
        <v>57</v>
      </c>
      <c r="M4947" s="14" t="s">
        <v>34220</v>
      </c>
      <c r="N4947" s="3">
        <v>9118</v>
      </c>
      <c r="O4947" s="3">
        <v>7699</v>
      </c>
      <c r="P4947" s="3" t="s">
        <v>34221</v>
      </c>
      <c r="Q4947" s="17" t="s">
        <v>34222</v>
      </c>
      <c r="R4947" s="7" t="s">
        <v>21761</v>
      </c>
    </row>
    <row r="4948" spans="1:18" ht="78.75">
      <c r="A4948" s="8" t="s">
        <v>34223</v>
      </c>
      <c r="B4948" s="3" t="s">
        <v>34224</v>
      </c>
      <c r="C4948" s="4" t="s">
        <v>29629</v>
      </c>
      <c r="D4948" s="3" t="s">
        <v>34225</v>
      </c>
      <c r="E4948" s="6">
        <v>43944.851851851854</v>
      </c>
      <c r="F4948" s="3"/>
      <c r="G4948" s="3"/>
      <c r="H4948" s="3"/>
      <c r="I4948" s="3"/>
      <c r="J4948" s="3" t="s">
        <v>34226</v>
      </c>
      <c r="K4948" s="3"/>
      <c r="L4948" s="7" t="s">
        <v>27</v>
      </c>
      <c r="M4948" s="14" t="s">
        <v>340</v>
      </c>
      <c r="N4948" s="3">
        <v>64</v>
      </c>
      <c r="O4948" s="3">
        <v>231</v>
      </c>
      <c r="P4948" s="3"/>
      <c r="Q4948" s="17" t="s">
        <v>34227</v>
      </c>
      <c r="R4948" s="7" t="s">
        <v>22938</v>
      </c>
    </row>
    <row r="4949" spans="1:18" ht="56.25">
      <c r="A4949" s="8" t="s">
        <v>34228</v>
      </c>
      <c r="B4949" s="3" t="s">
        <v>34229</v>
      </c>
      <c r="C4949" s="4" t="s">
        <v>21541</v>
      </c>
      <c r="D4949" s="3" t="s">
        <v>34230</v>
      </c>
      <c r="E4949" s="6">
        <v>43944.851701388892</v>
      </c>
      <c r="F4949" s="3"/>
      <c r="G4949" s="3"/>
      <c r="H4949" s="3"/>
      <c r="I4949" s="3"/>
      <c r="J4949" s="3" t="s">
        <v>34231</v>
      </c>
      <c r="K4949" s="3"/>
      <c r="L4949" s="7" t="s">
        <v>27</v>
      </c>
      <c r="M4949" s="14" t="s">
        <v>34232</v>
      </c>
      <c r="N4949" s="3">
        <v>64</v>
      </c>
      <c r="O4949" s="3">
        <v>1002</v>
      </c>
      <c r="P4949" s="3"/>
      <c r="Q4949" s="17" t="s">
        <v>34233</v>
      </c>
      <c r="R4949" s="7" t="s">
        <v>21546</v>
      </c>
    </row>
    <row r="4950" spans="1:18" ht="78.75">
      <c r="A4950" s="8" t="s">
        <v>34234</v>
      </c>
      <c r="B4950" s="3" t="s">
        <v>34235</v>
      </c>
      <c r="C4950" s="4" t="s">
        <v>21756</v>
      </c>
      <c r="D4950" s="3" t="s">
        <v>34236</v>
      </c>
      <c r="E4950" s="6">
        <v>43944.851678240739</v>
      </c>
      <c r="F4950" s="3"/>
      <c r="G4950" s="3"/>
      <c r="H4950" s="3"/>
      <c r="I4950" s="3"/>
      <c r="J4950" s="3" t="s">
        <v>34237</v>
      </c>
      <c r="K4950" s="3"/>
      <c r="L4950" s="7" t="s">
        <v>27</v>
      </c>
      <c r="M4950" s="14" t="s">
        <v>34238</v>
      </c>
      <c r="N4950" s="3">
        <v>80</v>
      </c>
      <c r="O4950" s="3">
        <v>155</v>
      </c>
      <c r="P4950" s="3"/>
      <c r="Q4950" s="17" t="s">
        <v>34239</v>
      </c>
      <c r="R4950" s="7" t="s">
        <v>21761</v>
      </c>
    </row>
    <row r="4951" spans="1:18" ht="78.75">
      <c r="A4951" s="8" t="s">
        <v>34240</v>
      </c>
      <c r="B4951" s="3" t="s">
        <v>34241</v>
      </c>
      <c r="C4951" s="4" t="s">
        <v>21756</v>
      </c>
      <c r="D4951" s="3" t="s">
        <v>34242</v>
      </c>
      <c r="E4951" s="6">
        <v>43944.851666666669</v>
      </c>
      <c r="F4951" s="3"/>
      <c r="G4951" s="3"/>
      <c r="H4951" s="3"/>
      <c r="I4951" s="3"/>
      <c r="J4951" s="3" t="s">
        <v>34243</v>
      </c>
      <c r="K4951" s="3"/>
      <c r="L4951" s="7" t="s">
        <v>178</v>
      </c>
      <c r="M4951" s="14" t="s">
        <v>34244</v>
      </c>
      <c r="N4951" s="3">
        <v>2897</v>
      </c>
      <c r="O4951" s="3">
        <v>1991</v>
      </c>
      <c r="P4951" s="3" t="s">
        <v>34245</v>
      </c>
      <c r="Q4951" s="17" t="s">
        <v>34246</v>
      </c>
      <c r="R4951" s="7" t="s">
        <v>21761</v>
      </c>
    </row>
    <row r="4952" spans="1:18" ht="67.5">
      <c r="A4952" s="8" t="s">
        <v>34247</v>
      </c>
      <c r="B4952" s="3" t="s">
        <v>34248</v>
      </c>
      <c r="C4952" s="4" t="s">
        <v>34249</v>
      </c>
      <c r="D4952" s="3" t="s">
        <v>34250</v>
      </c>
      <c r="E4952" s="6">
        <v>43944.851631944446</v>
      </c>
      <c r="F4952" s="3"/>
      <c r="G4952" s="3"/>
      <c r="H4952" s="3"/>
      <c r="I4952" s="3"/>
      <c r="J4952" s="3" t="s">
        <v>34251</v>
      </c>
      <c r="K4952" s="3"/>
      <c r="L4952" s="7" t="s">
        <v>178</v>
      </c>
      <c r="M4952" s="14" t="s">
        <v>34252</v>
      </c>
      <c r="N4952" s="3">
        <v>504</v>
      </c>
      <c r="O4952" s="3">
        <v>150</v>
      </c>
      <c r="P4952" s="3" t="s">
        <v>34253</v>
      </c>
      <c r="Q4952" s="17" t="s">
        <v>34254</v>
      </c>
      <c r="R4952" s="7" t="s">
        <v>16605</v>
      </c>
    </row>
    <row r="4953" spans="1:18" ht="78.75">
      <c r="A4953" s="8" t="s">
        <v>34255</v>
      </c>
      <c r="B4953" s="3" t="s">
        <v>34256</v>
      </c>
      <c r="C4953" s="4" t="s">
        <v>21756</v>
      </c>
      <c r="D4953" s="3" t="s">
        <v>34257</v>
      </c>
      <c r="E4953" s="6">
        <v>43944.851620370369</v>
      </c>
      <c r="F4953" s="3"/>
      <c r="G4953" s="3"/>
      <c r="H4953" s="3"/>
      <c r="I4953" s="3"/>
      <c r="J4953" s="3" t="s">
        <v>34258</v>
      </c>
      <c r="K4953" s="3"/>
      <c r="L4953" s="7" t="s">
        <v>27</v>
      </c>
      <c r="M4953" s="14" t="s">
        <v>34259</v>
      </c>
      <c r="N4953" s="3">
        <v>653</v>
      </c>
      <c r="O4953" s="3">
        <v>854</v>
      </c>
      <c r="P4953" s="3"/>
      <c r="Q4953" s="17" t="s">
        <v>34260</v>
      </c>
      <c r="R4953" s="7" t="s">
        <v>21761</v>
      </c>
    </row>
    <row r="4954" spans="1:18" ht="33.75">
      <c r="A4954" s="8" t="s">
        <v>34261</v>
      </c>
      <c r="B4954" s="3" t="s">
        <v>34262</v>
      </c>
      <c r="C4954" s="4" t="s">
        <v>22333</v>
      </c>
      <c r="D4954" s="3" t="s">
        <v>34263</v>
      </c>
      <c r="E4954" s="6">
        <v>43944.851597222223</v>
      </c>
      <c r="F4954" s="3"/>
      <c r="G4954" s="3"/>
      <c r="H4954" s="3"/>
      <c r="I4954" s="3"/>
      <c r="J4954" s="3" t="s">
        <v>34264</v>
      </c>
      <c r="K4954" s="3"/>
      <c r="L4954" s="7" t="s">
        <v>57</v>
      </c>
      <c r="M4954" s="14" t="s">
        <v>34265</v>
      </c>
      <c r="N4954" s="3">
        <v>28</v>
      </c>
      <c r="O4954" s="3">
        <v>137</v>
      </c>
      <c r="P4954" s="3" t="s">
        <v>13054</v>
      </c>
      <c r="Q4954" s="17" t="s">
        <v>34266</v>
      </c>
      <c r="R4954" s="7" t="s">
        <v>22338</v>
      </c>
    </row>
    <row r="4955" spans="1:18" ht="56.25">
      <c r="A4955" s="8" t="s">
        <v>34267</v>
      </c>
      <c r="B4955" s="3" t="s">
        <v>34268</v>
      </c>
      <c r="C4955" s="4" t="s">
        <v>32596</v>
      </c>
      <c r="D4955" s="3" t="s">
        <v>34269</v>
      </c>
      <c r="E4955" s="6">
        <v>43944.851585648154</v>
      </c>
      <c r="F4955" s="3"/>
      <c r="G4955" s="3"/>
      <c r="H4955" s="3"/>
      <c r="I4955" s="3"/>
      <c r="J4955" s="3" t="s">
        <v>34270</v>
      </c>
      <c r="K4955" s="3"/>
      <c r="L4955" s="7" t="s">
        <v>27</v>
      </c>
      <c r="M4955" s="14" t="s">
        <v>34271</v>
      </c>
      <c r="N4955" s="3">
        <v>29</v>
      </c>
      <c r="O4955" s="3">
        <v>79</v>
      </c>
      <c r="P4955" s="3"/>
      <c r="Q4955" s="17" t="s">
        <v>34272</v>
      </c>
      <c r="R4955" s="7" t="s">
        <v>24350</v>
      </c>
    </row>
    <row r="4956" spans="1:18" ht="78.75">
      <c r="A4956" s="8" t="s">
        <v>34273</v>
      </c>
      <c r="B4956" s="3" t="s">
        <v>34274</v>
      </c>
      <c r="C4956" s="4" t="s">
        <v>21756</v>
      </c>
      <c r="D4956" s="3" t="s">
        <v>34269</v>
      </c>
      <c r="E4956" s="6">
        <v>43944.851585648154</v>
      </c>
      <c r="F4956" s="3"/>
      <c r="G4956" s="3"/>
      <c r="H4956" s="3"/>
      <c r="I4956" s="3"/>
      <c r="J4956" s="3" t="s">
        <v>34275</v>
      </c>
      <c r="K4956" s="3"/>
      <c r="L4956" s="7" t="s">
        <v>27</v>
      </c>
      <c r="M4956" s="14" t="s">
        <v>34276</v>
      </c>
      <c r="N4956" s="3">
        <v>1419</v>
      </c>
      <c r="O4956" s="3">
        <v>2116</v>
      </c>
      <c r="P4956" s="3" t="s">
        <v>28170</v>
      </c>
      <c r="Q4956" s="17" t="s">
        <v>34277</v>
      </c>
      <c r="R4956" s="7" t="s">
        <v>21761</v>
      </c>
    </row>
    <row r="4957" spans="1:18" ht="78.75">
      <c r="A4957" s="8" t="s">
        <v>34278</v>
      </c>
      <c r="B4957" s="3" t="s">
        <v>34279</v>
      </c>
      <c r="C4957" s="4" t="s">
        <v>21756</v>
      </c>
      <c r="D4957" s="3" t="s">
        <v>34280</v>
      </c>
      <c r="E4957" s="6">
        <v>43944.85157407407</v>
      </c>
      <c r="F4957" s="3"/>
      <c r="G4957" s="3"/>
      <c r="H4957" s="3"/>
      <c r="I4957" s="3"/>
      <c r="J4957" s="3" t="s">
        <v>34281</v>
      </c>
      <c r="K4957" s="3"/>
      <c r="L4957" s="7" t="s">
        <v>27</v>
      </c>
      <c r="M4957" s="14" t="s">
        <v>34282</v>
      </c>
      <c r="N4957" s="3">
        <v>5520</v>
      </c>
      <c r="O4957" s="3">
        <v>1516</v>
      </c>
      <c r="P4957" s="3" t="s">
        <v>34283</v>
      </c>
      <c r="Q4957" s="17" t="s">
        <v>34284</v>
      </c>
      <c r="R4957" s="7" t="s">
        <v>21761</v>
      </c>
    </row>
    <row r="4958" spans="1:18" ht="33.75">
      <c r="A4958" s="8" t="s">
        <v>34285</v>
      </c>
      <c r="B4958" s="3" t="s">
        <v>34286</v>
      </c>
      <c r="C4958" s="4" t="s">
        <v>34287</v>
      </c>
      <c r="D4958" s="3" t="s">
        <v>34288</v>
      </c>
      <c r="E4958" s="6">
        <v>43944.85155092593</v>
      </c>
      <c r="F4958" s="3"/>
      <c r="G4958" s="3"/>
      <c r="H4958" s="3" t="s">
        <v>34289</v>
      </c>
      <c r="I4958" s="3" t="s">
        <v>34290</v>
      </c>
      <c r="J4958" s="3" t="s">
        <v>34291</v>
      </c>
      <c r="K4958" s="3" t="s">
        <v>34292</v>
      </c>
      <c r="L4958" s="7" t="s">
        <v>27</v>
      </c>
      <c r="M4958" s="14" t="s">
        <v>340</v>
      </c>
      <c r="N4958" s="3">
        <v>4</v>
      </c>
      <c r="O4958" s="3">
        <v>6</v>
      </c>
      <c r="P4958" s="3"/>
      <c r="Q4958" s="17" t="s">
        <v>34293</v>
      </c>
      <c r="R4958" s="7" t="s">
        <v>34294</v>
      </c>
    </row>
    <row r="4959" spans="1:18" ht="45">
      <c r="A4959" s="8" t="s">
        <v>34295</v>
      </c>
      <c r="B4959" s="3" t="s">
        <v>34296</v>
      </c>
      <c r="C4959" s="4" t="s">
        <v>34297</v>
      </c>
      <c r="D4959" s="3" t="s">
        <v>34288</v>
      </c>
      <c r="E4959" s="6">
        <v>43944.85155092593</v>
      </c>
      <c r="F4959" s="3"/>
      <c r="G4959" s="3"/>
      <c r="H4959" s="3"/>
      <c r="I4959" s="3"/>
      <c r="J4959" s="3" t="s">
        <v>34298</v>
      </c>
      <c r="K4959" s="3"/>
      <c r="L4959" s="7" t="s">
        <v>178</v>
      </c>
      <c r="M4959" s="14" t="s">
        <v>34299</v>
      </c>
      <c r="N4959" s="3">
        <v>17403</v>
      </c>
      <c r="O4959" s="3">
        <v>375</v>
      </c>
      <c r="P4959" s="3" t="s">
        <v>34300</v>
      </c>
      <c r="Q4959" s="17" t="s">
        <v>34301</v>
      </c>
      <c r="R4959" s="7" t="s">
        <v>34302</v>
      </c>
    </row>
    <row r="4960" spans="1:18" ht="78.75">
      <c r="A4960" s="8" t="s">
        <v>34303</v>
      </c>
      <c r="B4960" s="3" t="s">
        <v>34304</v>
      </c>
      <c r="C4960" s="4" t="s">
        <v>21756</v>
      </c>
      <c r="D4960" s="3" t="s">
        <v>34305</v>
      </c>
      <c r="E4960" s="6">
        <v>43944.851516203707</v>
      </c>
      <c r="F4960" s="3"/>
      <c r="G4960" s="3"/>
      <c r="H4960" s="3"/>
      <c r="I4960" s="3"/>
      <c r="J4960" s="3" t="s">
        <v>34306</v>
      </c>
      <c r="K4960" s="3"/>
      <c r="L4960" s="7" t="s">
        <v>27</v>
      </c>
      <c r="M4960" s="14" t="s">
        <v>34307</v>
      </c>
      <c r="N4960" s="3">
        <v>4848</v>
      </c>
      <c r="O4960" s="3">
        <v>5188</v>
      </c>
      <c r="P4960" s="3" t="s">
        <v>975</v>
      </c>
      <c r="Q4960" s="17" t="s">
        <v>34308</v>
      </c>
      <c r="R4960" s="7" t="s">
        <v>21761</v>
      </c>
    </row>
    <row r="4961" spans="1:18" ht="78.75">
      <c r="A4961" s="8" t="s">
        <v>34309</v>
      </c>
      <c r="B4961" s="3" t="s">
        <v>34310</v>
      </c>
      <c r="C4961" s="4" t="s">
        <v>21756</v>
      </c>
      <c r="D4961" s="3" t="s">
        <v>34305</v>
      </c>
      <c r="E4961" s="6">
        <v>43944.851516203707</v>
      </c>
      <c r="F4961" s="3"/>
      <c r="G4961" s="3"/>
      <c r="H4961" s="3"/>
      <c r="I4961" s="3"/>
      <c r="J4961" s="3" t="s">
        <v>34311</v>
      </c>
      <c r="K4961" s="3"/>
      <c r="L4961" s="7" t="s">
        <v>27</v>
      </c>
      <c r="M4961" s="14" t="s">
        <v>34312</v>
      </c>
      <c r="N4961" s="3">
        <v>453</v>
      </c>
      <c r="O4961" s="3">
        <v>2154</v>
      </c>
      <c r="P4961" s="3" t="s">
        <v>975</v>
      </c>
      <c r="Q4961" s="17" t="s">
        <v>34313</v>
      </c>
      <c r="R4961" s="7" t="s">
        <v>21761</v>
      </c>
    </row>
    <row r="4962" spans="1:18" ht="67.5">
      <c r="A4962" s="8" t="s">
        <v>34314</v>
      </c>
      <c r="B4962" s="3" t="s">
        <v>34315</v>
      </c>
      <c r="C4962" s="4" t="s">
        <v>21468</v>
      </c>
      <c r="D4962" s="3" t="s">
        <v>34316</v>
      </c>
      <c r="E4962" s="6">
        <v>43944.851493055554</v>
      </c>
      <c r="F4962" s="3"/>
      <c r="G4962" s="3"/>
      <c r="H4962" s="3"/>
      <c r="I4962" s="3"/>
      <c r="J4962" s="3" t="s">
        <v>34317</v>
      </c>
      <c r="K4962" s="3"/>
      <c r="L4962" s="7" t="s">
        <v>57</v>
      </c>
      <c r="M4962" s="14" t="s">
        <v>34318</v>
      </c>
      <c r="N4962" s="3">
        <v>2361</v>
      </c>
      <c r="O4962" s="3">
        <v>4929</v>
      </c>
      <c r="P4962" s="3" t="s">
        <v>34319</v>
      </c>
      <c r="Q4962" s="17" t="s">
        <v>34320</v>
      </c>
      <c r="R4962" s="7" t="s">
        <v>21474</v>
      </c>
    </row>
    <row r="4963" spans="1:18" ht="78.75">
      <c r="A4963" s="8" t="s">
        <v>34321</v>
      </c>
      <c r="B4963" s="3" t="s">
        <v>34322</v>
      </c>
      <c r="C4963" s="4" t="s">
        <v>21756</v>
      </c>
      <c r="D4963" s="3" t="s">
        <v>34323</v>
      </c>
      <c r="E4963" s="6">
        <v>43944.851458333331</v>
      </c>
      <c r="F4963" s="3"/>
      <c r="G4963" s="3"/>
      <c r="H4963" s="3"/>
      <c r="I4963" s="3"/>
      <c r="J4963" s="3" t="s">
        <v>34324</v>
      </c>
      <c r="K4963" s="3"/>
      <c r="L4963" s="7" t="s">
        <v>27</v>
      </c>
      <c r="M4963" s="14" t="s">
        <v>34325</v>
      </c>
      <c r="N4963" s="3">
        <v>132</v>
      </c>
      <c r="O4963" s="3">
        <v>444</v>
      </c>
      <c r="P4963" s="3"/>
      <c r="Q4963" s="17" t="s">
        <v>34326</v>
      </c>
      <c r="R4963" s="7" t="s">
        <v>21761</v>
      </c>
    </row>
    <row r="4964" spans="1:18" ht="78.75">
      <c r="A4964" s="8" t="s">
        <v>34327</v>
      </c>
      <c r="B4964" s="3" t="s">
        <v>34328</v>
      </c>
      <c r="C4964" s="4" t="s">
        <v>21756</v>
      </c>
      <c r="D4964" s="3" t="s">
        <v>34329</v>
      </c>
      <c r="E4964" s="6">
        <v>43944.851400462961</v>
      </c>
      <c r="F4964" s="3"/>
      <c r="G4964" s="3"/>
      <c r="H4964" s="3"/>
      <c r="I4964" s="3"/>
      <c r="J4964" s="3" t="s">
        <v>34330</v>
      </c>
      <c r="K4964" s="3"/>
      <c r="L4964" s="7" t="s">
        <v>57</v>
      </c>
      <c r="M4964" s="14" t="s">
        <v>34331</v>
      </c>
      <c r="N4964" s="3">
        <v>3629</v>
      </c>
      <c r="O4964" s="3">
        <v>5001</v>
      </c>
      <c r="P4964" s="3" t="s">
        <v>3675</v>
      </c>
      <c r="Q4964" s="17" t="s">
        <v>34332</v>
      </c>
      <c r="R4964" s="7" t="s">
        <v>21761</v>
      </c>
    </row>
    <row r="4965" spans="1:18" ht="78.75">
      <c r="A4965" s="8" t="s">
        <v>34333</v>
      </c>
      <c r="B4965" s="3" t="s">
        <v>34334</v>
      </c>
      <c r="C4965" s="4" t="s">
        <v>21756</v>
      </c>
      <c r="D4965" s="3" t="s">
        <v>34335</v>
      </c>
      <c r="E4965" s="6">
        <v>43944.851365740746</v>
      </c>
      <c r="F4965" s="3"/>
      <c r="G4965" s="3"/>
      <c r="H4965" s="3"/>
      <c r="I4965" s="3"/>
      <c r="J4965" s="3" t="s">
        <v>34336</v>
      </c>
      <c r="K4965" s="3"/>
      <c r="L4965" s="7" t="s">
        <v>178</v>
      </c>
      <c r="M4965" s="14" t="s">
        <v>34337</v>
      </c>
      <c r="N4965" s="3">
        <v>182</v>
      </c>
      <c r="O4965" s="3">
        <v>256</v>
      </c>
      <c r="P4965" s="3" t="s">
        <v>34338</v>
      </c>
      <c r="Q4965" s="17" t="s">
        <v>34339</v>
      </c>
      <c r="R4965" s="7" t="s">
        <v>21761</v>
      </c>
    </row>
    <row r="4966" spans="1:18" ht="67.5">
      <c r="A4966" s="8" t="s">
        <v>34340</v>
      </c>
      <c r="B4966" s="3" t="s">
        <v>34341</v>
      </c>
      <c r="C4966" s="4" t="s">
        <v>21582</v>
      </c>
      <c r="D4966" s="3" t="s">
        <v>34342</v>
      </c>
      <c r="E4966" s="6">
        <v>43944.851342592592</v>
      </c>
      <c r="F4966" s="3"/>
      <c r="G4966" s="3"/>
      <c r="H4966" s="3"/>
      <c r="I4966" s="3"/>
      <c r="J4966" s="3" t="s">
        <v>34343</v>
      </c>
      <c r="K4966" s="3"/>
      <c r="L4966" s="7" t="s">
        <v>27</v>
      </c>
      <c r="M4966" s="14" t="s">
        <v>34344</v>
      </c>
      <c r="N4966" s="3">
        <v>191</v>
      </c>
      <c r="O4966" s="3">
        <v>163</v>
      </c>
      <c r="P4966" s="3" t="s">
        <v>7245</v>
      </c>
      <c r="Q4966" s="17" t="s">
        <v>34345</v>
      </c>
      <c r="R4966" s="7" t="s">
        <v>21585</v>
      </c>
    </row>
    <row r="4967" spans="1:18" ht="78.75">
      <c r="A4967" s="8" t="s">
        <v>34346</v>
      </c>
      <c r="B4967" s="3" t="s">
        <v>34347</v>
      </c>
      <c r="C4967" s="4" t="s">
        <v>21756</v>
      </c>
      <c r="D4967" s="3" t="s">
        <v>34348</v>
      </c>
      <c r="E4967" s="6">
        <v>43944.851331018523</v>
      </c>
      <c r="F4967" s="3"/>
      <c r="G4967" s="3"/>
      <c r="H4967" s="3"/>
      <c r="I4967" s="3"/>
      <c r="J4967" s="3" t="s">
        <v>34349</v>
      </c>
      <c r="K4967" s="3"/>
      <c r="L4967" s="7" t="s">
        <v>57</v>
      </c>
      <c r="M4967" s="14" t="s">
        <v>34350</v>
      </c>
      <c r="N4967" s="3">
        <v>24</v>
      </c>
      <c r="O4967" s="3">
        <v>62</v>
      </c>
      <c r="P4967" s="3"/>
      <c r="Q4967" s="17" t="s">
        <v>34351</v>
      </c>
      <c r="R4967" s="7" t="s">
        <v>21761</v>
      </c>
    </row>
    <row r="4968" spans="1:18" ht="56.25">
      <c r="A4968" s="8" t="s">
        <v>34352</v>
      </c>
      <c r="B4968" s="3" t="s">
        <v>34353</v>
      </c>
      <c r="C4968" s="4" t="s">
        <v>34354</v>
      </c>
      <c r="D4968" s="3" t="s">
        <v>34355</v>
      </c>
      <c r="E4968" s="6">
        <v>43944.851319444446</v>
      </c>
      <c r="F4968" s="3"/>
      <c r="G4968" s="3"/>
      <c r="H4968" s="3"/>
      <c r="I4968" s="3"/>
      <c r="J4968" s="3" t="s">
        <v>34356</v>
      </c>
      <c r="K4968" s="3"/>
      <c r="L4968" s="7" t="s">
        <v>178</v>
      </c>
      <c r="M4968" s="14" t="s">
        <v>34357</v>
      </c>
      <c r="N4968" s="3">
        <v>295</v>
      </c>
      <c r="O4968" s="3">
        <v>198</v>
      </c>
      <c r="P4968" s="3"/>
      <c r="Q4968" s="17" t="s">
        <v>34358</v>
      </c>
      <c r="R4968" s="7" t="s">
        <v>34359</v>
      </c>
    </row>
    <row r="4969" spans="1:18" ht="78.75">
      <c r="A4969" s="8" t="s">
        <v>34360</v>
      </c>
      <c r="B4969" s="3" t="s">
        <v>34361</v>
      </c>
      <c r="C4969" s="4" t="s">
        <v>21756</v>
      </c>
      <c r="D4969" s="3" t="s">
        <v>34362</v>
      </c>
      <c r="E4969" s="6">
        <v>43944.85125</v>
      </c>
      <c r="F4969" s="3"/>
      <c r="G4969" s="3"/>
      <c r="H4969" s="3"/>
      <c r="I4969" s="3"/>
      <c r="J4969" s="3" t="s">
        <v>34363</v>
      </c>
      <c r="K4969" s="3"/>
      <c r="L4969" s="7" t="s">
        <v>57</v>
      </c>
      <c r="M4969" s="14" t="s">
        <v>34364</v>
      </c>
      <c r="N4969" s="3">
        <v>2131</v>
      </c>
      <c r="O4969" s="3">
        <v>3659</v>
      </c>
      <c r="P4969" s="3" t="s">
        <v>34365</v>
      </c>
      <c r="Q4969" s="17" t="s">
        <v>34366</v>
      </c>
      <c r="R4969" s="7" t="s">
        <v>21761</v>
      </c>
    </row>
    <row r="4970" spans="1:18" ht="78.75">
      <c r="A4970" s="8" t="s">
        <v>34367</v>
      </c>
      <c r="B4970" s="3" t="s">
        <v>34368</v>
      </c>
      <c r="C4970" s="4" t="s">
        <v>21756</v>
      </c>
      <c r="D4970" s="3" t="s">
        <v>34369</v>
      </c>
      <c r="E4970" s="6">
        <v>43944.851238425923</v>
      </c>
      <c r="F4970" s="3"/>
      <c r="G4970" s="3"/>
      <c r="H4970" s="3"/>
      <c r="I4970" s="3"/>
      <c r="J4970" s="3" t="s">
        <v>34370</v>
      </c>
      <c r="K4970" s="3"/>
      <c r="L4970" s="7" t="s">
        <v>57</v>
      </c>
      <c r="M4970" s="14" t="s">
        <v>34371</v>
      </c>
      <c r="N4970" s="3">
        <v>21</v>
      </c>
      <c r="O4970" s="3">
        <v>78</v>
      </c>
      <c r="P4970" s="3"/>
      <c r="Q4970" s="17" t="s">
        <v>34372</v>
      </c>
      <c r="R4970" s="7" t="s">
        <v>21761</v>
      </c>
    </row>
    <row r="4971" spans="1:18" ht="78.75">
      <c r="A4971" s="8" t="s">
        <v>34373</v>
      </c>
      <c r="B4971" s="3" t="s">
        <v>34374</v>
      </c>
      <c r="C4971" s="4" t="s">
        <v>21756</v>
      </c>
      <c r="D4971" s="3" t="s">
        <v>34369</v>
      </c>
      <c r="E4971" s="6">
        <v>43944.851238425923</v>
      </c>
      <c r="F4971" s="3"/>
      <c r="G4971" s="3"/>
      <c r="H4971" s="3"/>
      <c r="I4971" s="3"/>
      <c r="J4971" s="3" t="s">
        <v>34375</v>
      </c>
      <c r="K4971" s="3"/>
      <c r="L4971" s="7" t="s">
        <v>27</v>
      </c>
      <c r="M4971" s="14" t="s">
        <v>34376</v>
      </c>
      <c r="N4971" s="3">
        <v>52</v>
      </c>
      <c r="O4971" s="3">
        <v>63</v>
      </c>
      <c r="P4971" s="3" t="s">
        <v>2281</v>
      </c>
      <c r="Q4971" s="17" t="s">
        <v>34377</v>
      </c>
      <c r="R4971" s="7" t="s">
        <v>21761</v>
      </c>
    </row>
    <row r="4972" spans="1:18" ht="33.75">
      <c r="A4972" s="8" t="s">
        <v>34378</v>
      </c>
      <c r="B4972" s="3" t="s">
        <v>34379</v>
      </c>
      <c r="C4972" s="4" t="s">
        <v>22333</v>
      </c>
      <c r="D4972" s="3" t="s">
        <v>34380</v>
      </c>
      <c r="E4972" s="6">
        <v>43944.851226851853</v>
      </c>
      <c r="F4972" s="3"/>
      <c r="G4972" s="3"/>
      <c r="H4972" s="3"/>
      <c r="I4972" s="3"/>
      <c r="J4972" s="3" t="s">
        <v>34381</v>
      </c>
      <c r="K4972" s="3"/>
      <c r="L4972" s="7" t="s">
        <v>57</v>
      </c>
      <c r="M4972" s="14" t="s">
        <v>34382</v>
      </c>
      <c r="N4972" s="3">
        <v>1948</v>
      </c>
      <c r="O4972" s="3">
        <v>613</v>
      </c>
      <c r="P4972" s="3" t="s">
        <v>34383</v>
      </c>
      <c r="Q4972" s="17" t="s">
        <v>34384</v>
      </c>
      <c r="R4972" s="7" t="s">
        <v>22338</v>
      </c>
    </row>
    <row r="4973" spans="1:18" ht="78.75">
      <c r="A4973" s="8" t="s">
        <v>34385</v>
      </c>
      <c r="B4973" s="3" t="s">
        <v>34386</v>
      </c>
      <c r="C4973" s="4" t="s">
        <v>21756</v>
      </c>
      <c r="D4973" s="3" t="s">
        <v>34387</v>
      </c>
      <c r="E4973" s="6">
        <v>43944.85119212963</v>
      </c>
      <c r="F4973" s="3"/>
      <c r="G4973" s="3"/>
      <c r="H4973" s="3"/>
      <c r="I4973" s="3"/>
      <c r="J4973" s="3" t="s">
        <v>34388</v>
      </c>
      <c r="K4973" s="3"/>
      <c r="L4973" s="7" t="s">
        <v>57</v>
      </c>
      <c r="M4973" s="14" t="s">
        <v>34389</v>
      </c>
      <c r="N4973" s="3">
        <v>7</v>
      </c>
      <c r="O4973" s="3">
        <v>39</v>
      </c>
      <c r="P4973" s="3"/>
      <c r="Q4973" s="17" t="s">
        <v>34390</v>
      </c>
      <c r="R4973" s="7" t="s">
        <v>21761</v>
      </c>
    </row>
    <row r="4974" spans="1:18" ht="78.75">
      <c r="A4974" s="8" t="s">
        <v>34391</v>
      </c>
      <c r="B4974" s="3" t="s">
        <v>34392</v>
      </c>
      <c r="C4974" s="4" t="s">
        <v>21756</v>
      </c>
      <c r="D4974" s="3" t="s">
        <v>34393</v>
      </c>
      <c r="E4974" s="6">
        <v>43944.851168981477</v>
      </c>
      <c r="F4974" s="3"/>
      <c r="G4974" s="3"/>
      <c r="H4974" s="3"/>
      <c r="I4974" s="3"/>
      <c r="J4974" s="3" t="s">
        <v>34394</v>
      </c>
      <c r="K4974" s="3"/>
      <c r="L4974" s="7" t="s">
        <v>27</v>
      </c>
      <c r="M4974" s="14" t="s">
        <v>34395</v>
      </c>
      <c r="N4974" s="3">
        <v>6837</v>
      </c>
      <c r="O4974" s="3">
        <v>6922</v>
      </c>
      <c r="P4974" s="3"/>
      <c r="Q4974" s="17" t="s">
        <v>34396</v>
      </c>
      <c r="R4974" s="7" t="s">
        <v>21761</v>
      </c>
    </row>
    <row r="4975" spans="1:18" ht="78.75">
      <c r="A4975" s="8" t="s">
        <v>34397</v>
      </c>
      <c r="B4975" s="3" t="s">
        <v>34398</v>
      </c>
      <c r="C4975" s="4" t="s">
        <v>21756</v>
      </c>
      <c r="D4975" s="3" t="s">
        <v>34399</v>
      </c>
      <c r="E4975" s="6">
        <v>43944.851145833338</v>
      </c>
      <c r="F4975" s="3"/>
      <c r="G4975" s="3"/>
      <c r="H4975" s="3"/>
      <c r="I4975" s="3"/>
      <c r="J4975" s="3" t="s">
        <v>34400</v>
      </c>
      <c r="K4975" s="3"/>
      <c r="L4975" s="7" t="s">
        <v>27</v>
      </c>
      <c r="M4975" s="14" t="s">
        <v>34401</v>
      </c>
      <c r="N4975" s="3">
        <v>3588</v>
      </c>
      <c r="O4975" s="3">
        <v>3576</v>
      </c>
      <c r="P4975" s="3" t="s">
        <v>975</v>
      </c>
      <c r="Q4975" s="17" t="s">
        <v>34402</v>
      </c>
      <c r="R4975" s="7" t="s">
        <v>21761</v>
      </c>
    </row>
    <row r="4976" spans="1:18" ht="78.75">
      <c r="A4976" s="8" t="s">
        <v>34403</v>
      </c>
      <c r="B4976" s="3" t="s">
        <v>34404</v>
      </c>
      <c r="C4976" s="4" t="s">
        <v>21756</v>
      </c>
      <c r="D4976" s="3" t="s">
        <v>34399</v>
      </c>
      <c r="E4976" s="6">
        <v>43944.851145833338</v>
      </c>
      <c r="F4976" s="3"/>
      <c r="G4976" s="3"/>
      <c r="H4976" s="3"/>
      <c r="I4976" s="3"/>
      <c r="J4976" s="3" t="s">
        <v>34405</v>
      </c>
      <c r="K4976" s="3"/>
      <c r="L4976" s="7" t="s">
        <v>27</v>
      </c>
      <c r="M4976" s="14" t="s">
        <v>34406</v>
      </c>
      <c r="N4976" s="3">
        <v>187</v>
      </c>
      <c r="O4976" s="3">
        <v>305</v>
      </c>
      <c r="P4976" s="3"/>
      <c r="Q4976" s="17" t="s">
        <v>34407</v>
      </c>
      <c r="R4976" s="7" t="s">
        <v>21761</v>
      </c>
    </row>
    <row r="4977" spans="1:18" ht="78.75">
      <c r="A4977" s="8" t="s">
        <v>34408</v>
      </c>
      <c r="B4977" s="3" t="s">
        <v>34409</v>
      </c>
      <c r="C4977" s="4" t="s">
        <v>21756</v>
      </c>
      <c r="D4977" s="3" t="s">
        <v>34410</v>
      </c>
      <c r="E4977" s="6">
        <v>43944.851111111115</v>
      </c>
      <c r="F4977" s="3"/>
      <c r="G4977" s="3"/>
      <c r="H4977" s="3"/>
      <c r="I4977" s="3"/>
      <c r="J4977" s="3" t="s">
        <v>34411</v>
      </c>
      <c r="K4977" s="3"/>
      <c r="L4977" s="7" t="s">
        <v>57</v>
      </c>
      <c r="M4977" s="14" t="s">
        <v>34412</v>
      </c>
      <c r="N4977" s="3">
        <v>2198</v>
      </c>
      <c r="O4977" s="3">
        <v>3662</v>
      </c>
      <c r="P4977" s="3" t="s">
        <v>975</v>
      </c>
      <c r="Q4977" s="17" t="s">
        <v>34413</v>
      </c>
      <c r="R4977" s="7" t="s">
        <v>21761</v>
      </c>
    </row>
    <row r="4978" spans="1:18" ht="78.75">
      <c r="A4978" s="8" t="s">
        <v>34414</v>
      </c>
      <c r="B4978" s="3" t="s">
        <v>34415</v>
      </c>
      <c r="C4978" s="4" t="s">
        <v>21756</v>
      </c>
      <c r="D4978" s="3" t="s">
        <v>34416</v>
      </c>
      <c r="E4978" s="6">
        <v>43944.851087962961</v>
      </c>
      <c r="F4978" s="3"/>
      <c r="G4978" s="3"/>
      <c r="H4978" s="3"/>
      <c r="I4978" s="3"/>
      <c r="J4978" s="3" t="s">
        <v>34417</v>
      </c>
      <c r="K4978" s="3"/>
      <c r="L4978" s="7" t="s">
        <v>57</v>
      </c>
      <c r="M4978" s="14" t="s">
        <v>34418</v>
      </c>
      <c r="N4978" s="3">
        <v>266</v>
      </c>
      <c r="O4978" s="3">
        <v>647</v>
      </c>
      <c r="P4978" s="3"/>
      <c r="Q4978" s="17" t="s">
        <v>34419</v>
      </c>
      <c r="R4978" s="7" t="s">
        <v>21761</v>
      </c>
    </row>
    <row r="4979" spans="1:18" ht="67.5">
      <c r="A4979" s="8" t="s">
        <v>34420</v>
      </c>
      <c r="B4979" s="3" t="s">
        <v>34421</v>
      </c>
      <c r="C4979" s="4" t="s">
        <v>34422</v>
      </c>
      <c r="D4979" s="3" t="s">
        <v>34416</v>
      </c>
      <c r="E4979" s="6">
        <v>43944.851087962961</v>
      </c>
      <c r="F4979" s="3"/>
      <c r="G4979" s="3"/>
      <c r="H4979" s="3"/>
      <c r="I4979" s="3"/>
      <c r="J4979" s="3" t="s">
        <v>34423</v>
      </c>
      <c r="K4979" s="3"/>
      <c r="L4979" s="7" t="s">
        <v>178</v>
      </c>
      <c r="M4979" s="14" t="s">
        <v>34424</v>
      </c>
      <c r="N4979" s="3">
        <v>2059</v>
      </c>
      <c r="O4979" s="3">
        <v>1649</v>
      </c>
      <c r="P4979" s="3" t="s">
        <v>34425</v>
      </c>
      <c r="Q4979" s="17" t="s">
        <v>34426</v>
      </c>
      <c r="R4979" s="7" t="s">
        <v>34427</v>
      </c>
    </row>
    <row r="4980" spans="1:18" ht="78.75">
      <c r="A4980" s="8" t="s">
        <v>34428</v>
      </c>
      <c r="B4980" s="3" t="s">
        <v>34429</v>
      </c>
      <c r="C4980" s="4" t="s">
        <v>21756</v>
      </c>
      <c r="D4980" s="3" t="s">
        <v>34430</v>
      </c>
      <c r="E4980" s="6">
        <v>43944.851076388892</v>
      </c>
      <c r="F4980" s="3"/>
      <c r="G4980" s="3"/>
      <c r="H4980" s="3"/>
      <c r="I4980" s="3"/>
      <c r="J4980" s="3" t="s">
        <v>34431</v>
      </c>
      <c r="K4980" s="3"/>
      <c r="L4980" s="7" t="s">
        <v>57</v>
      </c>
      <c r="M4980" s="14" t="s">
        <v>34432</v>
      </c>
      <c r="N4980" s="3">
        <v>8640</v>
      </c>
      <c r="O4980" s="3">
        <v>2589</v>
      </c>
      <c r="P4980" s="3" t="s">
        <v>1947</v>
      </c>
      <c r="Q4980" s="17" t="s">
        <v>34433</v>
      </c>
      <c r="R4980" s="7" t="s">
        <v>21761</v>
      </c>
    </row>
    <row r="4981" spans="1:18" ht="67.5">
      <c r="A4981" s="8" t="s">
        <v>34434</v>
      </c>
      <c r="B4981" s="3" t="s">
        <v>16789</v>
      </c>
      <c r="C4981" s="4" t="s">
        <v>21468</v>
      </c>
      <c r="D4981" s="3" t="s">
        <v>34435</v>
      </c>
      <c r="E4981" s="6">
        <v>43944.851030092592</v>
      </c>
      <c r="F4981" s="3"/>
      <c r="G4981" s="3"/>
      <c r="H4981" s="3"/>
      <c r="I4981" s="3"/>
      <c r="J4981" s="3" t="s">
        <v>16791</v>
      </c>
      <c r="K4981" s="3"/>
      <c r="L4981" s="7" t="s">
        <v>27</v>
      </c>
      <c r="M4981" s="14" t="s">
        <v>16792</v>
      </c>
      <c r="N4981" s="3">
        <v>260</v>
      </c>
      <c r="O4981" s="3">
        <v>935</v>
      </c>
      <c r="P4981" s="3" t="s">
        <v>16793</v>
      </c>
      <c r="Q4981" s="17" t="s">
        <v>34436</v>
      </c>
      <c r="R4981" s="7" t="s">
        <v>21474</v>
      </c>
    </row>
    <row r="4982" spans="1:18" ht="78.75">
      <c r="A4982" s="8" t="s">
        <v>34437</v>
      </c>
      <c r="B4982" s="3" t="s">
        <v>34438</v>
      </c>
      <c r="C4982" s="4" t="s">
        <v>21756</v>
      </c>
      <c r="D4982" s="3" t="s">
        <v>34435</v>
      </c>
      <c r="E4982" s="6">
        <v>43944.851030092592</v>
      </c>
      <c r="F4982" s="3"/>
      <c r="G4982" s="3"/>
      <c r="H4982" s="3"/>
      <c r="I4982" s="3"/>
      <c r="J4982" s="3" t="s">
        <v>34439</v>
      </c>
      <c r="K4982" s="3"/>
      <c r="L4982" s="7" t="s">
        <v>57</v>
      </c>
      <c r="M4982" s="14" t="s">
        <v>34440</v>
      </c>
      <c r="N4982" s="3">
        <v>5764</v>
      </c>
      <c r="O4982" s="3">
        <v>5665</v>
      </c>
      <c r="P4982" s="3" t="s">
        <v>34441</v>
      </c>
      <c r="Q4982" s="17" t="s">
        <v>34442</v>
      </c>
      <c r="R4982" s="7" t="s">
        <v>21761</v>
      </c>
    </row>
    <row r="4983" spans="1:18" ht="56.25">
      <c r="A4983" s="8" t="s">
        <v>34443</v>
      </c>
      <c r="B4983" s="3" t="s">
        <v>34444</v>
      </c>
      <c r="C4983" s="4" t="s">
        <v>32596</v>
      </c>
      <c r="D4983" s="3" t="s">
        <v>34445</v>
      </c>
      <c r="E4983" s="6">
        <v>43944.850972222222</v>
      </c>
      <c r="F4983" s="3"/>
      <c r="G4983" s="3"/>
      <c r="H4983" s="3"/>
      <c r="I4983" s="3"/>
      <c r="J4983" s="3" t="s">
        <v>34446</v>
      </c>
      <c r="K4983" s="3"/>
      <c r="L4983" s="7" t="s">
        <v>57</v>
      </c>
      <c r="M4983" s="14" t="s">
        <v>34447</v>
      </c>
      <c r="N4983" s="3">
        <v>293</v>
      </c>
      <c r="O4983" s="3">
        <v>902</v>
      </c>
      <c r="P4983" s="3" t="s">
        <v>192</v>
      </c>
      <c r="Q4983" s="17" t="s">
        <v>34448</v>
      </c>
      <c r="R4983" s="7" t="s">
        <v>24350</v>
      </c>
    </row>
    <row r="4984" spans="1:18" ht="78.75">
      <c r="A4984" s="8" t="s">
        <v>34449</v>
      </c>
      <c r="B4984" s="3" t="s">
        <v>34450</v>
      </c>
      <c r="C4984" s="4" t="s">
        <v>21756</v>
      </c>
      <c r="D4984" s="3" t="s">
        <v>34451</v>
      </c>
      <c r="E4984" s="6">
        <v>43944.850914351853</v>
      </c>
      <c r="F4984" s="3"/>
      <c r="G4984" s="3"/>
      <c r="H4984" s="3"/>
      <c r="I4984" s="3"/>
      <c r="J4984" s="3" t="s">
        <v>34452</v>
      </c>
      <c r="K4984" s="3"/>
      <c r="L4984" s="7" t="s">
        <v>27</v>
      </c>
      <c r="M4984" s="14" t="s">
        <v>34453</v>
      </c>
      <c r="N4984" s="3">
        <v>446678</v>
      </c>
      <c r="O4984" s="3">
        <v>3946</v>
      </c>
      <c r="P4984" s="3" t="s">
        <v>9041</v>
      </c>
      <c r="Q4984" s="17" t="s">
        <v>34454</v>
      </c>
      <c r="R4984" s="7" t="s">
        <v>21761</v>
      </c>
    </row>
    <row r="4985" spans="1:18" ht="56.25">
      <c r="A4985" s="8" t="s">
        <v>34455</v>
      </c>
      <c r="B4985" s="3" t="s">
        <v>34456</v>
      </c>
      <c r="C4985" s="4" t="s">
        <v>29139</v>
      </c>
      <c r="D4985" s="3" t="s">
        <v>34457</v>
      </c>
      <c r="E4985" s="6">
        <v>43944.850902777776</v>
      </c>
      <c r="F4985" s="3"/>
      <c r="G4985" s="3"/>
      <c r="H4985" s="3"/>
      <c r="I4985" s="3"/>
      <c r="J4985" s="3" t="s">
        <v>34458</v>
      </c>
      <c r="K4985" s="3"/>
      <c r="L4985" s="7" t="s">
        <v>27</v>
      </c>
      <c r="M4985" s="14" t="s">
        <v>34459</v>
      </c>
      <c r="N4985" s="3">
        <v>1931</v>
      </c>
      <c r="O4985" s="3">
        <v>3334</v>
      </c>
      <c r="P4985" s="3"/>
      <c r="Q4985" s="17" t="s">
        <v>34460</v>
      </c>
      <c r="R4985" s="7" t="s">
        <v>29144</v>
      </c>
    </row>
    <row r="4986" spans="1:18" ht="67.5">
      <c r="A4986" s="8" t="s">
        <v>34461</v>
      </c>
      <c r="B4986" s="3" t="s">
        <v>34462</v>
      </c>
      <c r="C4986" s="4" t="s">
        <v>21468</v>
      </c>
      <c r="D4986" s="3" t="s">
        <v>34463</v>
      </c>
      <c r="E4986" s="6">
        <v>43944.850844907407</v>
      </c>
      <c r="F4986" s="3"/>
      <c r="G4986" s="3"/>
      <c r="H4986" s="3"/>
      <c r="I4986" s="3"/>
      <c r="J4986" s="3" t="s">
        <v>34464</v>
      </c>
      <c r="K4986" s="3"/>
      <c r="L4986" s="7" t="s">
        <v>178</v>
      </c>
      <c r="M4986" s="14" t="s">
        <v>34465</v>
      </c>
      <c r="N4986" s="3">
        <v>1307</v>
      </c>
      <c r="O4986" s="3">
        <v>1522</v>
      </c>
      <c r="P4986" s="3" t="s">
        <v>438</v>
      </c>
      <c r="Q4986" s="17" t="s">
        <v>34466</v>
      </c>
      <c r="R4986" s="7" t="s">
        <v>21474</v>
      </c>
    </row>
    <row r="4987" spans="1:18" ht="33.75">
      <c r="A4987" s="8" t="s">
        <v>34467</v>
      </c>
      <c r="B4987" s="3" t="s">
        <v>34468</v>
      </c>
      <c r="C4987" s="4" t="s">
        <v>22333</v>
      </c>
      <c r="D4987" s="3" t="s">
        <v>34469</v>
      </c>
      <c r="E4987" s="6">
        <v>43944.850798611107</v>
      </c>
      <c r="F4987" s="3"/>
      <c r="G4987" s="3"/>
      <c r="H4987" s="3"/>
      <c r="I4987" s="3"/>
      <c r="J4987" s="3" t="s">
        <v>34470</v>
      </c>
      <c r="K4987" s="3"/>
      <c r="L4987" s="7" t="s">
        <v>57</v>
      </c>
      <c r="M4987" s="14" t="s">
        <v>34471</v>
      </c>
      <c r="N4987" s="3">
        <v>65</v>
      </c>
      <c r="O4987" s="3">
        <v>31</v>
      </c>
      <c r="P4987" s="3"/>
      <c r="Q4987" s="17" t="s">
        <v>34472</v>
      </c>
      <c r="R4987" s="7" t="s">
        <v>22338</v>
      </c>
    </row>
    <row r="4988" spans="1:18" ht="78.75">
      <c r="A4988" s="8" t="s">
        <v>34473</v>
      </c>
      <c r="B4988" s="3" t="s">
        <v>34474</v>
      </c>
      <c r="C4988" s="4" t="s">
        <v>34475</v>
      </c>
      <c r="D4988" s="3" t="s">
        <v>34476</v>
      </c>
      <c r="E4988" s="6">
        <v>43944.850729166668</v>
      </c>
      <c r="F4988" s="3"/>
      <c r="G4988" s="3"/>
      <c r="H4988" s="3"/>
      <c r="I4988" s="3"/>
      <c r="J4988" s="3" t="s">
        <v>34477</v>
      </c>
      <c r="K4988" s="3"/>
      <c r="L4988" s="7" t="s">
        <v>27</v>
      </c>
      <c r="M4988" s="14" t="s">
        <v>34478</v>
      </c>
      <c r="N4988" s="3">
        <v>348</v>
      </c>
      <c r="O4988" s="3">
        <v>317</v>
      </c>
      <c r="P4988" s="3" t="s">
        <v>34479</v>
      </c>
      <c r="Q4988" s="17" t="s">
        <v>34480</v>
      </c>
      <c r="R4988" s="7" t="s">
        <v>34481</v>
      </c>
    </row>
    <row r="4989" spans="1:18" ht="56.25">
      <c r="A4989" s="8" t="s">
        <v>34482</v>
      </c>
      <c r="B4989" s="3" t="s">
        <v>29331</v>
      </c>
      <c r="C4989" s="4" t="s">
        <v>34483</v>
      </c>
      <c r="D4989" s="3" t="s">
        <v>34484</v>
      </c>
      <c r="E4989" s="6">
        <v>43944.850706018522</v>
      </c>
      <c r="F4989" s="3"/>
      <c r="G4989" s="3"/>
      <c r="H4989" s="3"/>
      <c r="I4989" s="3"/>
      <c r="J4989" s="3" t="s">
        <v>29334</v>
      </c>
      <c r="K4989" s="3"/>
      <c r="L4989" s="7" t="s">
        <v>1791</v>
      </c>
      <c r="M4989" s="14" t="s">
        <v>29335</v>
      </c>
      <c r="N4989" s="3">
        <v>5552028</v>
      </c>
      <c r="O4989" s="3">
        <v>14017</v>
      </c>
      <c r="P4989" s="3" t="s">
        <v>29336</v>
      </c>
      <c r="Q4989" s="17" t="s">
        <v>34485</v>
      </c>
      <c r="R4989" s="7" t="s">
        <v>34486</v>
      </c>
    </row>
    <row r="4990" spans="1:18" ht="56.25">
      <c r="A4990" s="8" t="s">
        <v>34487</v>
      </c>
      <c r="B4990" s="3" t="s">
        <v>34488</v>
      </c>
      <c r="C4990" s="4" t="s">
        <v>21541</v>
      </c>
      <c r="D4990" s="3" t="s">
        <v>34489</v>
      </c>
      <c r="E4990" s="6">
        <v>43944.850694444445</v>
      </c>
      <c r="F4990" s="3"/>
      <c r="G4990" s="3"/>
      <c r="H4990" s="3"/>
      <c r="I4990" s="3"/>
      <c r="J4990" s="3" t="s">
        <v>34490</v>
      </c>
      <c r="K4990" s="3"/>
      <c r="L4990" s="7" t="s">
        <v>27</v>
      </c>
      <c r="M4990" s="14" t="s">
        <v>34491</v>
      </c>
      <c r="N4990" s="3">
        <v>1202</v>
      </c>
      <c r="O4990" s="3">
        <v>1245</v>
      </c>
      <c r="P4990" s="3" t="s">
        <v>1960</v>
      </c>
      <c r="Q4990" s="17" t="s">
        <v>34492</v>
      </c>
      <c r="R4990" s="7" t="s">
        <v>21546</v>
      </c>
    </row>
    <row r="4991" spans="1:18" ht="67.5">
      <c r="A4991" s="8" t="s">
        <v>34493</v>
      </c>
      <c r="B4991" s="3" t="s">
        <v>34494</v>
      </c>
      <c r="C4991" s="4" t="s">
        <v>21582</v>
      </c>
      <c r="D4991" s="3" t="s">
        <v>34495</v>
      </c>
      <c r="E4991" s="6">
        <v>43944.850601851853</v>
      </c>
      <c r="F4991" s="3"/>
      <c r="G4991" s="3"/>
      <c r="H4991" s="3"/>
      <c r="I4991" s="3"/>
      <c r="J4991" s="3" t="s">
        <v>34496</v>
      </c>
      <c r="K4991" s="3"/>
      <c r="L4991" s="7" t="s">
        <v>27</v>
      </c>
      <c r="M4991" s="14" t="s">
        <v>34497</v>
      </c>
      <c r="N4991" s="3">
        <v>25</v>
      </c>
      <c r="O4991" s="3">
        <v>118</v>
      </c>
      <c r="P4991" s="3"/>
      <c r="Q4991" s="17" t="s">
        <v>34498</v>
      </c>
      <c r="R4991" s="7" t="s">
        <v>21585</v>
      </c>
    </row>
    <row r="4992" spans="1:18" ht="101.25">
      <c r="A4992" s="8" t="s">
        <v>34499</v>
      </c>
      <c r="B4992" s="3" t="s">
        <v>34500</v>
      </c>
      <c r="C4992" s="4" t="s">
        <v>21534</v>
      </c>
      <c r="D4992" s="3" t="s">
        <v>34501</v>
      </c>
      <c r="E4992" s="6">
        <v>43944.850578703699</v>
      </c>
      <c r="F4992" s="3"/>
      <c r="G4992" s="3"/>
      <c r="H4992" s="3"/>
      <c r="I4992" s="3"/>
      <c r="J4992" s="3" t="s">
        <v>34502</v>
      </c>
      <c r="K4992" s="3"/>
      <c r="L4992" s="7" t="s">
        <v>27</v>
      </c>
      <c r="M4992" s="14" t="s">
        <v>34503</v>
      </c>
      <c r="N4992" s="3">
        <v>160</v>
      </c>
      <c r="O4992" s="3">
        <v>3690</v>
      </c>
      <c r="P4992" s="3"/>
      <c r="Q4992" s="17" t="s">
        <v>34504</v>
      </c>
      <c r="R4992" s="7" t="s">
        <v>21538</v>
      </c>
    </row>
    <row r="4993" spans="1:18" ht="22.5">
      <c r="A4993" s="8" t="s">
        <v>34505</v>
      </c>
      <c r="B4993" s="3" t="s">
        <v>34506</v>
      </c>
      <c r="C4993" s="4" t="s">
        <v>34507</v>
      </c>
      <c r="D4993" s="3" t="s">
        <v>34508</v>
      </c>
      <c r="E4993" s="6">
        <v>43944.85055555556</v>
      </c>
      <c r="F4993" s="3"/>
      <c r="G4993" s="3"/>
      <c r="H4993" s="3"/>
      <c r="I4993" s="3"/>
      <c r="J4993" s="3" t="s">
        <v>34509</v>
      </c>
      <c r="K4993" s="3"/>
      <c r="L4993" s="7" t="s">
        <v>27</v>
      </c>
      <c r="M4993" s="14" t="s">
        <v>34510</v>
      </c>
      <c r="N4993" s="3">
        <v>5211</v>
      </c>
      <c r="O4993" s="3">
        <v>4989</v>
      </c>
      <c r="P4993" s="3" t="s">
        <v>20160</v>
      </c>
      <c r="Q4993" s="17" t="s">
        <v>34511</v>
      </c>
      <c r="R4993" s="7" t="s">
        <v>34512</v>
      </c>
    </row>
    <row r="4994" spans="1:18" ht="67.5">
      <c r="A4994" s="8" t="s">
        <v>34513</v>
      </c>
      <c r="B4994" s="3" t="s">
        <v>34514</v>
      </c>
      <c r="C4994" s="4" t="s">
        <v>21468</v>
      </c>
      <c r="D4994" s="3" t="s">
        <v>34515</v>
      </c>
      <c r="E4994" s="6">
        <v>43944.85050925926</v>
      </c>
      <c r="F4994" s="3"/>
      <c r="G4994" s="3"/>
      <c r="H4994" s="3"/>
      <c r="I4994" s="3"/>
      <c r="J4994" s="3" t="s">
        <v>34516</v>
      </c>
      <c r="K4994" s="3"/>
      <c r="L4994" s="7" t="s">
        <v>27</v>
      </c>
      <c r="M4994" s="14" t="s">
        <v>34517</v>
      </c>
      <c r="N4994" s="3">
        <v>51</v>
      </c>
      <c r="O4994" s="3">
        <v>18</v>
      </c>
      <c r="P4994" s="3"/>
      <c r="Q4994" s="17" t="s">
        <v>34518</v>
      </c>
      <c r="R4994" s="7" t="s">
        <v>21474</v>
      </c>
    </row>
    <row r="4995" spans="1:18" ht="56.25">
      <c r="A4995" s="8" t="s">
        <v>34519</v>
      </c>
      <c r="B4995" s="3" t="s">
        <v>5161</v>
      </c>
      <c r="C4995" s="4" t="s">
        <v>34520</v>
      </c>
      <c r="D4995" s="3" t="s">
        <v>34521</v>
      </c>
      <c r="E4995" s="6">
        <v>43944.850416666668</v>
      </c>
      <c r="F4995" s="3"/>
      <c r="G4995" s="3"/>
      <c r="H4995" s="3" t="s">
        <v>34522</v>
      </c>
      <c r="I4995" s="3" t="s">
        <v>34523</v>
      </c>
      <c r="J4995" s="3" t="s">
        <v>5165</v>
      </c>
      <c r="K4995" s="3" t="s">
        <v>34524</v>
      </c>
      <c r="L4995" s="7" t="s">
        <v>178</v>
      </c>
      <c r="M4995" s="14" t="s">
        <v>5167</v>
      </c>
      <c r="N4995" s="3">
        <v>6</v>
      </c>
      <c r="O4995" s="3">
        <v>145</v>
      </c>
      <c r="P4995" s="3"/>
      <c r="Q4995" s="17" t="s">
        <v>34525</v>
      </c>
      <c r="R4995" s="7" t="s">
        <v>34526</v>
      </c>
    </row>
    <row r="4996" spans="1:18" ht="67.5">
      <c r="A4996" s="8" t="s">
        <v>34527</v>
      </c>
      <c r="B4996" s="3" t="s">
        <v>34494</v>
      </c>
      <c r="C4996" s="4" t="s">
        <v>21434</v>
      </c>
      <c r="D4996" s="3" t="s">
        <v>34528</v>
      </c>
      <c r="E4996" s="6">
        <v>43944.850393518514</v>
      </c>
      <c r="F4996" s="3"/>
      <c r="G4996" s="3"/>
      <c r="H4996" s="3"/>
      <c r="I4996" s="3"/>
      <c r="J4996" s="3" t="s">
        <v>34496</v>
      </c>
      <c r="K4996" s="3"/>
      <c r="L4996" s="7" t="s">
        <v>27</v>
      </c>
      <c r="M4996" s="14" t="s">
        <v>34497</v>
      </c>
      <c r="N4996" s="3">
        <v>25</v>
      </c>
      <c r="O4996" s="3">
        <v>118</v>
      </c>
      <c r="P4996" s="3"/>
      <c r="Q4996" s="17" t="s">
        <v>34529</v>
      </c>
      <c r="R4996" s="7" t="s">
        <v>21437</v>
      </c>
    </row>
    <row r="4997" spans="1:18" ht="67.5">
      <c r="A4997" s="8" t="s">
        <v>34530</v>
      </c>
      <c r="B4997" s="3" t="s">
        <v>34531</v>
      </c>
      <c r="C4997" s="4" t="s">
        <v>29124</v>
      </c>
      <c r="D4997" s="3" t="s">
        <v>34532</v>
      </c>
      <c r="E4997" s="6">
        <v>43944.850335648152</v>
      </c>
      <c r="F4997" s="3"/>
      <c r="G4997" s="3"/>
      <c r="H4997" s="3"/>
      <c r="I4997" s="3"/>
      <c r="J4997" s="3" t="s">
        <v>34533</v>
      </c>
      <c r="K4997" s="3"/>
      <c r="L4997" s="7" t="s">
        <v>27</v>
      </c>
      <c r="M4997" s="14" t="s">
        <v>34534</v>
      </c>
      <c r="N4997" s="3">
        <v>1175</v>
      </c>
      <c r="O4997" s="3">
        <v>474</v>
      </c>
      <c r="P4997" s="3" t="s">
        <v>6837</v>
      </c>
      <c r="Q4997" s="17" t="s">
        <v>34535</v>
      </c>
      <c r="R4997" s="7" t="s">
        <v>29130</v>
      </c>
    </row>
    <row r="4998" spans="1:18" ht="67.5">
      <c r="A4998" s="8" t="s">
        <v>34536</v>
      </c>
      <c r="B4998" s="3" t="s">
        <v>34537</v>
      </c>
      <c r="C4998" s="4" t="s">
        <v>21673</v>
      </c>
      <c r="D4998" s="3" t="s">
        <v>34538</v>
      </c>
      <c r="E4998" s="6">
        <v>43944.850324074076</v>
      </c>
      <c r="F4998" s="3"/>
      <c r="G4998" s="3"/>
      <c r="H4998" s="3"/>
      <c r="I4998" s="3"/>
      <c r="J4998" s="3" t="s">
        <v>34539</v>
      </c>
      <c r="K4998" s="3"/>
      <c r="L4998" s="7" t="s">
        <v>178</v>
      </c>
      <c r="M4998" s="14" t="s">
        <v>34540</v>
      </c>
      <c r="N4998" s="3">
        <v>284</v>
      </c>
      <c r="O4998" s="3">
        <v>1531</v>
      </c>
      <c r="P4998" s="3" t="s">
        <v>34541</v>
      </c>
      <c r="Q4998" s="17" t="s">
        <v>34542</v>
      </c>
      <c r="R4998" s="7" t="s">
        <v>21676</v>
      </c>
    </row>
    <row r="4999" spans="1:18" ht="112.5">
      <c r="A4999" s="8" t="s">
        <v>34543</v>
      </c>
      <c r="B4999" s="3" t="s">
        <v>34544</v>
      </c>
      <c r="C4999" s="4" t="s">
        <v>34545</v>
      </c>
      <c r="D4999" s="3" t="s">
        <v>34546</v>
      </c>
      <c r="E4999" s="6">
        <v>43944.850219907406</v>
      </c>
      <c r="F4999" s="3"/>
      <c r="G4999" s="3"/>
      <c r="H4999" s="3"/>
      <c r="I4999" s="3"/>
      <c r="J4999" s="3" t="s">
        <v>34547</v>
      </c>
      <c r="K4999" s="3"/>
      <c r="L4999" s="7" t="s">
        <v>178</v>
      </c>
      <c r="M4999" s="14" t="s">
        <v>34548</v>
      </c>
      <c r="N4999" s="3">
        <v>495</v>
      </c>
      <c r="O4999" s="3">
        <v>1447</v>
      </c>
      <c r="P4999" s="3" t="s">
        <v>15278</v>
      </c>
      <c r="Q4999" s="17" t="s">
        <v>34549</v>
      </c>
      <c r="R4999" s="7" t="s">
        <v>34550</v>
      </c>
    </row>
    <row r="5000" spans="1:18" ht="67.5">
      <c r="A5000" s="8" t="s">
        <v>34551</v>
      </c>
      <c r="B5000" s="3" t="s">
        <v>34552</v>
      </c>
      <c r="C5000" s="4" t="s">
        <v>21468</v>
      </c>
      <c r="D5000" s="3" t="s">
        <v>34553</v>
      </c>
      <c r="E5000" s="6">
        <v>43944.85019675926</v>
      </c>
      <c r="F5000" s="3"/>
      <c r="G5000" s="3"/>
      <c r="H5000" s="3"/>
      <c r="I5000" s="3"/>
      <c r="J5000" s="3" t="s">
        <v>34554</v>
      </c>
      <c r="K5000" s="3"/>
      <c r="L5000" s="7" t="s">
        <v>27</v>
      </c>
      <c r="M5000" s="14" t="s">
        <v>34555</v>
      </c>
      <c r="N5000" s="3">
        <v>474</v>
      </c>
      <c r="O5000" s="3">
        <v>654</v>
      </c>
      <c r="P5000" s="3" t="s">
        <v>2366</v>
      </c>
      <c r="Q5000" s="17" t="s">
        <v>34556</v>
      </c>
      <c r="R5000" s="7" t="s">
        <v>21474</v>
      </c>
    </row>
    <row r="5001" spans="1:18" ht="56.25">
      <c r="A5001" s="8" t="s">
        <v>34557</v>
      </c>
      <c r="B5001" s="3" t="s">
        <v>30243</v>
      </c>
      <c r="C5001" s="4" t="s">
        <v>21541</v>
      </c>
      <c r="D5001" s="3" t="s">
        <v>34558</v>
      </c>
      <c r="E5001" s="6">
        <v>43944.85</v>
      </c>
      <c r="F5001" s="3"/>
      <c r="G5001" s="3"/>
      <c r="H5001" s="3"/>
      <c r="I5001" s="3"/>
      <c r="J5001" s="3" t="s">
        <v>30245</v>
      </c>
      <c r="K5001" s="3"/>
      <c r="L5001" s="7" t="s">
        <v>27</v>
      </c>
      <c r="M5001" s="14" t="s">
        <v>30246</v>
      </c>
      <c r="N5001" s="3">
        <v>2890</v>
      </c>
      <c r="O5001" s="3">
        <v>3991</v>
      </c>
      <c r="P5001" s="3" t="s">
        <v>30247</v>
      </c>
      <c r="Q5001" s="17" t="s">
        <v>34559</v>
      </c>
      <c r="R5001" s="7" t="s">
        <v>21546</v>
      </c>
    </row>
    <row r="5002" spans="1:18" ht="67.5">
      <c r="A5002" s="8" t="s">
        <v>34560</v>
      </c>
      <c r="B5002" s="3" t="s">
        <v>34561</v>
      </c>
      <c r="C5002" s="4" t="s">
        <v>21673</v>
      </c>
      <c r="D5002" s="3" t="s">
        <v>34562</v>
      </c>
      <c r="E5002" s="6">
        <v>43944.84993055556</v>
      </c>
      <c r="F5002" s="3"/>
      <c r="G5002" s="3"/>
      <c r="H5002" s="3"/>
      <c r="I5002" s="3"/>
      <c r="J5002" s="3" t="s">
        <v>34563</v>
      </c>
      <c r="K5002" s="3"/>
      <c r="L5002" s="7" t="s">
        <v>27</v>
      </c>
      <c r="M5002" s="14" t="s">
        <v>34564</v>
      </c>
      <c r="N5002" s="3">
        <v>19</v>
      </c>
      <c r="O5002" s="3">
        <v>79</v>
      </c>
      <c r="P5002" s="3"/>
      <c r="Q5002" s="17" t="s">
        <v>34565</v>
      </c>
      <c r="R5002" s="7" t="s">
        <v>21676</v>
      </c>
    </row>
    <row r="5003" spans="1:18" ht="78.75">
      <c r="A5003" s="8" t="s">
        <v>34566</v>
      </c>
      <c r="B5003" s="3" t="s">
        <v>34567</v>
      </c>
      <c r="C5003" s="4" t="s">
        <v>21756</v>
      </c>
      <c r="D5003" s="3" t="s">
        <v>34568</v>
      </c>
      <c r="E5003" s="6">
        <v>43944.849849537037</v>
      </c>
      <c r="F5003" s="3"/>
      <c r="G5003" s="3"/>
      <c r="H5003" s="3"/>
      <c r="I5003" s="3"/>
      <c r="J5003" s="3" t="s">
        <v>34569</v>
      </c>
      <c r="K5003" s="3"/>
      <c r="L5003" s="7" t="s">
        <v>57</v>
      </c>
      <c r="M5003" s="14" t="s">
        <v>34570</v>
      </c>
      <c r="N5003" s="3">
        <v>4823</v>
      </c>
      <c r="O5003" s="3">
        <v>3795</v>
      </c>
      <c r="P5003" s="3" t="s">
        <v>34571</v>
      </c>
      <c r="Q5003" s="17" t="s">
        <v>34572</v>
      </c>
      <c r="R5003" s="7" t="s">
        <v>21761</v>
      </c>
    </row>
    <row r="5004" spans="1:18" ht="78.75">
      <c r="A5004" s="8" t="s">
        <v>34573</v>
      </c>
      <c r="B5004" s="3" t="s">
        <v>34574</v>
      </c>
      <c r="C5004" s="4" t="s">
        <v>33328</v>
      </c>
      <c r="D5004" s="3" t="s">
        <v>34575</v>
      </c>
      <c r="E5004" s="6">
        <v>43944.849583333329</v>
      </c>
      <c r="F5004" s="3"/>
      <c r="G5004" s="3"/>
      <c r="H5004" s="3"/>
      <c r="I5004" s="3"/>
      <c r="J5004" s="3" t="s">
        <v>34576</v>
      </c>
      <c r="K5004" s="3"/>
      <c r="L5004" s="7" t="s">
        <v>57</v>
      </c>
      <c r="M5004" s="14" t="s">
        <v>34577</v>
      </c>
      <c r="N5004" s="3">
        <v>1698</v>
      </c>
      <c r="O5004" s="3">
        <v>1258</v>
      </c>
      <c r="P5004" s="3" t="s">
        <v>2463</v>
      </c>
      <c r="Q5004" s="17" t="s">
        <v>34578</v>
      </c>
      <c r="R5004" s="7" t="s">
        <v>33333</v>
      </c>
    </row>
    <row r="5005" spans="1:18" ht="78.75">
      <c r="A5005" s="8" t="s">
        <v>34579</v>
      </c>
      <c r="B5005" s="3" t="s">
        <v>34580</v>
      </c>
      <c r="C5005" s="4" t="s">
        <v>21756</v>
      </c>
      <c r="D5005" s="3" t="s">
        <v>34581</v>
      </c>
      <c r="E5005" s="6">
        <v>43944.849548611106</v>
      </c>
      <c r="F5005" s="3"/>
      <c r="G5005" s="3"/>
      <c r="H5005" s="3"/>
      <c r="I5005" s="3"/>
      <c r="J5005" s="3" t="s">
        <v>34582</v>
      </c>
      <c r="K5005" s="3"/>
      <c r="L5005" s="7" t="s">
        <v>27</v>
      </c>
      <c r="M5005" s="14" t="s">
        <v>34583</v>
      </c>
      <c r="N5005" s="3">
        <v>294</v>
      </c>
      <c r="O5005" s="3">
        <v>518</v>
      </c>
      <c r="P5005" s="3" t="s">
        <v>34584</v>
      </c>
      <c r="Q5005" s="17" t="s">
        <v>34585</v>
      </c>
      <c r="R5005" s="7" t="s">
        <v>21761</v>
      </c>
    </row>
    <row r="5006" spans="1:18" ht="33.75">
      <c r="A5006" s="8" t="s">
        <v>34586</v>
      </c>
      <c r="B5006" s="3" t="s">
        <v>34587</v>
      </c>
      <c r="C5006" s="4" t="s">
        <v>22333</v>
      </c>
      <c r="D5006" s="3" t="s">
        <v>34588</v>
      </c>
      <c r="E5006" s="6">
        <v>43944.849444444444</v>
      </c>
      <c r="F5006" s="3"/>
      <c r="G5006" s="3"/>
      <c r="H5006" s="3"/>
      <c r="I5006" s="3"/>
      <c r="J5006" s="3" t="s">
        <v>34589</v>
      </c>
      <c r="K5006" s="3"/>
      <c r="L5006" s="7" t="s">
        <v>178</v>
      </c>
      <c r="M5006" s="14" t="s">
        <v>34590</v>
      </c>
      <c r="N5006" s="3">
        <v>88</v>
      </c>
      <c r="O5006" s="3">
        <v>779</v>
      </c>
      <c r="P5006" s="3"/>
      <c r="Q5006" s="17" t="s">
        <v>34591</v>
      </c>
      <c r="R5006" s="7" t="s">
        <v>22338</v>
      </c>
    </row>
    <row r="5007" spans="1:18" ht="78.75">
      <c r="A5007" s="8" t="s">
        <v>34592</v>
      </c>
      <c r="B5007" s="3" t="s">
        <v>34593</v>
      </c>
      <c r="C5007" s="4" t="s">
        <v>21756</v>
      </c>
      <c r="D5007" s="3" t="s">
        <v>34594</v>
      </c>
      <c r="E5007" s="6">
        <v>43944.849409722221</v>
      </c>
      <c r="F5007" s="3"/>
      <c r="G5007" s="3"/>
      <c r="H5007" s="3"/>
      <c r="I5007" s="3"/>
      <c r="J5007" s="3" t="s">
        <v>34595</v>
      </c>
      <c r="K5007" s="3"/>
      <c r="L5007" s="7" t="s">
        <v>27</v>
      </c>
      <c r="M5007" s="14" t="s">
        <v>34596</v>
      </c>
      <c r="N5007" s="3">
        <v>593</v>
      </c>
      <c r="O5007" s="3">
        <v>1070</v>
      </c>
      <c r="P5007" s="3" t="s">
        <v>34597</v>
      </c>
      <c r="Q5007" s="17" t="s">
        <v>34598</v>
      </c>
      <c r="R5007" s="7" t="s">
        <v>21761</v>
      </c>
    </row>
    <row r="5008" spans="1:18" ht="78.75">
      <c r="A5008" s="8" t="s">
        <v>34599</v>
      </c>
      <c r="B5008" s="3" t="s">
        <v>34600</v>
      </c>
      <c r="C5008" s="4" t="s">
        <v>34177</v>
      </c>
      <c r="D5008" s="3" t="s">
        <v>34601</v>
      </c>
      <c r="E5008" s="6">
        <v>43944.849189814813</v>
      </c>
      <c r="F5008" s="3"/>
      <c r="G5008" s="3"/>
      <c r="H5008" s="3"/>
      <c r="I5008" s="3"/>
      <c r="J5008" s="3" t="s">
        <v>34602</v>
      </c>
      <c r="K5008" s="3"/>
      <c r="L5008" s="7" t="s">
        <v>178</v>
      </c>
      <c r="M5008" s="14" t="s">
        <v>34603</v>
      </c>
      <c r="N5008" s="3">
        <v>561</v>
      </c>
      <c r="O5008" s="3">
        <v>563</v>
      </c>
      <c r="P5008" s="3" t="s">
        <v>1327</v>
      </c>
      <c r="Q5008" s="17" t="s">
        <v>34604</v>
      </c>
      <c r="R5008" s="7" t="s">
        <v>34181</v>
      </c>
    </row>
    <row r="5009" spans="1:18" ht="78.75">
      <c r="A5009" s="8" t="s">
        <v>34605</v>
      </c>
      <c r="B5009" s="3" t="s">
        <v>34606</v>
      </c>
      <c r="C5009" s="4" t="s">
        <v>21756</v>
      </c>
      <c r="D5009" s="3" t="s">
        <v>34607</v>
      </c>
      <c r="E5009" s="6">
        <v>43944.849166666667</v>
      </c>
      <c r="F5009" s="3"/>
      <c r="G5009" s="3"/>
      <c r="H5009" s="3"/>
      <c r="I5009" s="3"/>
      <c r="J5009" s="3" t="s">
        <v>34608</v>
      </c>
      <c r="K5009" s="3"/>
      <c r="L5009" s="7" t="s">
        <v>27</v>
      </c>
      <c r="M5009" s="14" t="s">
        <v>34609</v>
      </c>
      <c r="N5009" s="3">
        <v>10325</v>
      </c>
      <c r="O5009" s="3">
        <v>10467</v>
      </c>
      <c r="P5009" s="3" t="s">
        <v>34610</v>
      </c>
      <c r="Q5009" s="17" t="s">
        <v>34611</v>
      </c>
      <c r="R5009" s="7" t="s">
        <v>21761</v>
      </c>
    </row>
    <row r="5010" spans="1:18" ht="56.25">
      <c r="A5010" s="8" t="s">
        <v>34612</v>
      </c>
      <c r="B5010" s="3" t="s">
        <v>34613</v>
      </c>
      <c r="C5010" s="4" t="s">
        <v>21541</v>
      </c>
      <c r="D5010" s="3" t="s">
        <v>34614</v>
      </c>
      <c r="E5010" s="6">
        <v>43944.849155092597</v>
      </c>
      <c r="F5010" s="3"/>
      <c r="G5010" s="3"/>
      <c r="H5010" s="3"/>
      <c r="I5010" s="3"/>
      <c r="J5010" s="3" t="s">
        <v>34615</v>
      </c>
      <c r="K5010" s="3"/>
      <c r="L5010" s="7" t="s">
        <v>57</v>
      </c>
      <c r="M5010" s="14" t="s">
        <v>34616</v>
      </c>
      <c r="N5010" s="3">
        <v>3</v>
      </c>
      <c r="O5010" s="3">
        <v>12</v>
      </c>
      <c r="P5010" s="3"/>
      <c r="Q5010" s="17" t="s">
        <v>34617</v>
      </c>
      <c r="R5010" s="7" t="s">
        <v>21546</v>
      </c>
    </row>
    <row r="5011" spans="1:18" ht="33.75">
      <c r="A5011" s="8" t="s">
        <v>34618</v>
      </c>
      <c r="B5011" s="3" t="s">
        <v>34619</v>
      </c>
      <c r="C5011" s="4" t="s">
        <v>34620</v>
      </c>
      <c r="D5011" s="3" t="s">
        <v>34621</v>
      </c>
      <c r="E5011" s="6">
        <v>43944.849062499998</v>
      </c>
      <c r="F5011" s="3"/>
      <c r="G5011" s="3"/>
      <c r="H5011" s="3" t="s">
        <v>34622</v>
      </c>
      <c r="I5011" s="3" t="s">
        <v>34623</v>
      </c>
      <c r="J5011" s="3" t="s">
        <v>34624</v>
      </c>
      <c r="K5011" s="3" t="s">
        <v>34625</v>
      </c>
      <c r="L5011" s="7" t="s">
        <v>27</v>
      </c>
      <c r="M5011" s="14" t="s">
        <v>34626</v>
      </c>
      <c r="N5011" s="3">
        <v>178</v>
      </c>
      <c r="O5011" s="3">
        <v>212</v>
      </c>
      <c r="P5011" s="3" t="s">
        <v>34627</v>
      </c>
      <c r="Q5011" s="17" t="s">
        <v>34628</v>
      </c>
      <c r="R5011" s="7" t="s">
        <v>34629</v>
      </c>
    </row>
    <row r="5012" spans="1:18" ht="56.25">
      <c r="A5012" s="8" t="s">
        <v>34630</v>
      </c>
      <c r="B5012" s="3" t="s">
        <v>34631</v>
      </c>
      <c r="C5012" s="4" t="s">
        <v>21541</v>
      </c>
      <c r="D5012" s="3" t="s">
        <v>34632</v>
      </c>
      <c r="E5012" s="6">
        <v>43944.848854166667</v>
      </c>
      <c r="F5012" s="3"/>
      <c r="G5012" s="3"/>
      <c r="H5012" s="3"/>
      <c r="I5012" s="3"/>
      <c r="J5012" s="3" t="s">
        <v>34633</v>
      </c>
      <c r="K5012" s="3"/>
      <c r="L5012" s="7" t="s">
        <v>27</v>
      </c>
      <c r="M5012" s="14" t="s">
        <v>34634</v>
      </c>
      <c r="N5012" s="3">
        <v>3898</v>
      </c>
      <c r="O5012" s="3">
        <v>4362</v>
      </c>
      <c r="P5012" s="3" t="s">
        <v>3812</v>
      </c>
      <c r="Q5012" s="17" t="s">
        <v>34635</v>
      </c>
      <c r="R5012" s="7" t="s">
        <v>21546</v>
      </c>
    </row>
    <row r="5013" spans="1:18" ht="33.75">
      <c r="A5013" s="8" t="s">
        <v>34636</v>
      </c>
      <c r="B5013" s="3" t="s">
        <v>34637</v>
      </c>
      <c r="C5013" s="4" t="s">
        <v>22333</v>
      </c>
      <c r="D5013" s="3" t="s">
        <v>34638</v>
      </c>
      <c r="E5013" s="6">
        <v>43944.84883101852</v>
      </c>
      <c r="F5013" s="3"/>
      <c r="G5013" s="3"/>
      <c r="H5013" s="3"/>
      <c r="I5013" s="3"/>
      <c r="J5013" s="3" t="s">
        <v>34639</v>
      </c>
      <c r="K5013" s="3"/>
      <c r="L5013" s="7" t="s">
        <v>34640</v>
      </c>
      <c r="M5013" s="14" t="s">
        <v>34641</v>
      </c>
      <c r="N5013" s="3">
        <v>148</v>
      </c>
      <c r="O5013" s="3">
        <v>1449</v>
      </c>
      <c r="P5013" s="3" t="s">
        <v>1265</v>
      </c>
      <c r="Q5013" s="17" t="s">
        <v>34642</v>
      </c>
      <c r="R5013" s="7" t="s">
        <v>22338</v>
      </c>
    </row>
    <row r="5014" spans="1:18" ht="67.5">
      <c r="A5014" s="8" t="s">
        <v>34643</v>
      </c>
      <c r="B5014" s="3" t="s">
        <v>34644</v>
      </c>
      <c r="C5014" s="4" t="s">
        <v>34645</v>
      </c>
      <c r="D5014" s="3" t="s">
        <v>34638</v>
      </c>
      <c r="E5014" s="6">
        <v>43944.84883101852</v>
      </c>
      <c r="F5014" s="3"/>
      <c r="G5014" s="3"/>
      <c r="H5014" s="3"/>
      <c r="I5014" s="3"/>
      <c r="J5014" s="3" t="s">
        <v>34646</v>
      </c>
      <c r="K5014" s="3"/>
      <c r="L5014" s="7" t="s">
        <v>190</v>
      </c>
      <c r="M5014" s="14" t="s">
        <v>34647</v>
      </c>
      <c r="N5014" s="3">
        <v>16126</v>
      </c>
      <c r="O5014" s="3">
        <v>2358</v>
      </c>
      <c r="P5014" s="3" t="s">
        <v>17421</v>
      </c>
      <c r="Q5014" s="17" t="s">
        <v>34648</v>
      </c>
      <c r="R5014" s="7" t="s">
        <v>34649</v>
      </c>
    </row>
    <row r="5015" spans="1:18" ht="67.5">
      <c r="A5015" s="8" t="s">
        <v>34650</v>
      </c>
      <c r="B5015" s="3" t="s">
        <v>34651</v>
      </c>
      <c r="C5015" s="4" t="s">
        <v>25022</v>
      </c>
      <c r="D5015" s="3" t="s">
        <v>34652</v>
      </c>
      <c r="E5015" s="6">
        <v>43944.848807870367</v>
      </c>
      <c r="F5015" s="3"/>
      <c r="G5015" s="3"/>
      <c r="H5015" s="3"/>
      <c r="I5015" s="3"/>
      <c r="J5015" s="3" t="s">
        <v>34653</v>
      </c>
      <c r="K5015" s="3"/>
      <c r="L5015" s="7" t="s">
        <v>27</v>
      </c>
      <c r="M5015" s="14" t="s">
        <v>340</v>
      </c>
      <c r="N5015" s="3">
        <v>375</v>
      </c>
      <c r="O5015" s="3">
        <v>2170</v>
      </c>
      <c r="P5015" s="3"/>
      <c r="Q5015" s="17" t="s">
        <v>34654</v>
      </c>
      <c r="R5015" s="7" t="s">
        <v>25026</v>
      </c>
    </row>
    <row r="5016" spans="1:18" ht="33.75">
      <c r="A5016" s="8" t="s">
        <v>34655</v>
      </c>
      <c r="B5016" s="3" t="s">
        <v>34656</v>
      </c>
      <c r="C5016" s="4" t="s">
        <v>22333</v>
      </c>
      <c r="D5016" s="3" t="s">
        <v>34657</v>
      </c>
      <c r="E5016" s="6">
        <v>43944.848703703705</v>
      </c>
      <c r="F5016" s="3"/>
      <c r="G5016" s="3"/>
      <c r="H5016" s="3"/>
      <c r="I5016" s="3"/>
      <c r="J5016" s="3" t="s">
        <v>34658</v>
      </c>
      <c r="K5016" s="3"/>
      <c r="L5016" s="7" t="s">
        <v>27</v>
      </c>
      <c r="M5016" s="14" t="s">
        <v>34659</v>
      </c>
      <c r="N5016" s="3">
        <v>132</v>
      </c>
      <c r="O5016" s="3">
        <v>411</v>
      </c>
      <c r="P5016" s="3" t="s">
        <v>34660</v>
      </c>
      <c r="Q5016" s="17" t="s">
        <v>34661</v>
      </c>
      <c r="R5016" s="7" t="s">
        <v>22338</v>
      </c>
    </row>
    <row r="5017" spans="1:18" ht="67.5">
      <c r="A5017" s="8" t="s">
        <v>34662</v>
      </c>
      <c r="B5017" s="3" t="s">
        <v>34663</v>
      </c>
      <c r="C5017" s="4" t="s">
        <v>21468</v>
      </c>
      <c r="D5017" s="3" t="s">
        <v>34664</v>
      </c>
      <c r="E5017" s="6">
        <v>43944.848680555559</v>
      </c>
      <c r="F5017" s="3"/>
      <c r="G5017" s="3"/>
      <c r="H5017" s="3"/>
      <c r="I5017" s="3"/>
      <c r="J5017" s="3" t="s">
        <v>34665</v>
      </c>
      <c r="K5017" s="3"/>
      <c r="L5017" s="7" t="s">
        <v>27</v>
      </c>
      <c r="M5017" s="14" t="s">
        <v>34666</v>
      </c>
      <c r="N5017" s="3">
        <v>59</v>
      </c>
      <c r="O5017" s="3">
        <v>256</v>
      </c>
      <c r="P5017" s="3" t="s">
        <v>2366</v>
      </c>
      <c r="Q5017" s="17" t="s">
        <v>34667</v>
      </c>
      <c r="R5017" s="7" t="s">
        <v>21474</v>
      </c>
    </row>
    <row r="5018" spans="1:18" ht="90">
      <c r="A5018" s="8" t="s">
        <v>34668</v>
      </c>
      <c r="B5018" s="3" t="s">
        <v>34669</v>
      </c>
      <c r="C5018" s="4" t="s">
        <v>34670</v>
      </c>
      <c r="D5018" s="3" t="s">
        <v>34671</v>
      </c>
      <c r="E5018" s="6">
        <v>43944.848136574074</v>
      </c>
      <c r="F5018" s="3"/>
      <c r="G5018" s="3"/>
      <c r="H5018" s="3" t="s">
        <v>34672</v>
      </c>
      <c r="I5018" s="3" t="s">
        <v>34669</v>
      </c>
      <c r="J5018" s="3" t="s">
        <v>34672</v>
      </c>
      <c r="K5018" s="3" t="s">
        <v>34673</v>
      </c>
      <c r="L5018" s="7" t="s">
        <v>190</v>
      </c>
      <c r="M5018" s="14" t="s">
        <v>34674</v>
      </c>
      <c r="N5018" s="3">
        <v>61999</v>
      </c>
      <c r="O5018" s="3">
        <v>384</v>
      </c>
      <c r="P5018" s="3" t="s">
        <v>34675</v>
      </c>
      <c r="Q5018" s="17" t="s">
        <v>34676</v>
      </c>
      <c r="R5018" s="7" t="s">
        <v>34677</v>
      </c>
    </row>
    <row r="5019" spans="1:18" ht="67.5">
      <c r="A5019" s="8" t="s">
        <v>34678</v>
      </c>
      <c r="B5019" s="3" t="s">
        <v>34679</v>
      </c>
      <c r="C5019" s="4" t="s">
        <v>21468</v>
      </c>
      <c r="D5019" s="3" t="s">
        <v>34680</v>
      </c>
      <c r="E5019" s="6">
        <v>43944.848009259258</v>
      </c>
      <c r="F5019" s="3"/>
      <c r="G5019" s="3"/>
      <c r="H5019" s="3"/>
      <c r="I5019" s="3"/>
      <c r="J5019" s="3" t="s">
        <v>34681</v>
      </c>
      <c r="K5019" s="3"/>
      <c r="L5019" s="7" t="s">
        <v>178</v>
      </c>
      <c r="M5019" s="14" t="s">
        <v>34682</v>
      </c>
      <c r="N5019" s="3">
        <v>2740</v>
      </c>
      <c r="O5019" s="3">
        <v>2134</v>
      </c>
      <c r="P5019" s="3" t="s">
        <v>34683</v>
      </c>
      <c r="Q5019" s="17" t="s">
        <v>34684</v>
      </c>
      <c r="R5019" s="7" t="s">
        <v>21474</v>
      </c>
    </row>
    <row r="5020" spans="1:18" ht="56.25">
      <c r="A5020" s="8" t="s">
        <v>34685</v>
      </c>
      <c r="B5020" s="3" t="s">
        <v>34686</v>
      </c>
      <c r="C5020" s="4" t="s">
        <v>21541</v>
      </c>
      <c r="D5020" s="3" t="s">
        <v>34687</v>
      </c>
      <c r="E5020" s="6">
        <v>43944.847870370373</v>
      </c>
      <c r="F5020" s="3"/>
      <c r="G5020" s="3"/>
      <c r="H5020" s="3"/>
      <c r="I5020" s="3"/>
      <c r="J5020" s="3" t="s">
        <v>34688</v>
      </c>
      <c r="K5020" s="3"/>
      <c r="L5020" s="7" t="s">
        <v>57</v>
      </c>
      <c r="M5020" s="14" t="s">
        <v>34689</v>
      </c>
      <c r="N5020" s="3">
        <v>1577</v>
      </c>
      <c r="O5020" s="3">
        <v>2416</v>
      </c>
      <c r="P5020" s="3" t="s">
        <v>34690</v>
      </c>
      <c r="Q5020" s="17" t="s">
        <v>34691</v>
      </c>
      <c r="R5020" s="7" t="s">
        <v>21546</v>
      </c>
    </row>
    <row r="5021" spans="1:18" ht="67.5">
      <c r="A5021" s="8" t="s">
        <v>34692</v>
      </c>
      <c r="B5021" s="3" t="s">
        <v>34693</v>
      </c>
      <c r="C5021" s="4" t="s">
        <v>23413</v>
      </c>
      <c r="D5021" s="3" t="s">
        <v>34694</v>
      </c>
      <c r="E5021" s="6">
        <v>43944.847777777773</v>
      </c>
      <c r="F5021" s="3"/>
      <c r="G5021" s="3"/>
      <c r="H5021" s="3"/>
      <c r="I5021" s="3"/>
      <c r="J5021" s="3" t="s">
        <v>34695</v>
      </c>
      <c r="K5021" s="3"/>
      <c r="L5021" s="7" t="s">
        <v>57</v>
      </c>
      <c r="M5021" s="14" t="s">
        <v>34696</v>
      </c>
      <c r="N5021" s="3">
        <v>472</v>
      </c>
      <c r="O5021" s="3">
        <v>834</v>
      </c>
      <c r="P5021" s="3" t="s">
        <v>16071</v>
      </c>
      <c r="Q5021" s="17" t="s">
        <v>34697</v>
      </c>
      <c r="R5021" s="7" t="s">
        <v>23419</v>
      </c>
    </row>
    <row r="5022" spans="1:18" ht="56.25">
      <c r="A5022" s="8" t="s">
        <v>34698</v>
      </c>
      <c r="B5022" s="3" t="s">
        <v>26105</v>
      </c>
      <c r="C5022" s="4" t="s">
        <v>21541</v>
      </c>
      <c r="D5022" s="3" t="s">
        <v>34699</v>
      </c>
      <c r="E5022" s="6">
        <v>43944.847754629634</v>
      </c>
      <c r="F5022" s="3"/>
      <c r="G5022" s="3"/>
      <c r="H5022" s="3"/>
      <c r="I5022" s="3"/>
      <c r="J5022" s="3" t="s">
        <v>26107</v>
      </c>
      <c r="K5022" s="3"/>
      <c r="L5022" s="7" t="s">
        <v>178</v>
      </c>
      <c r="M5022" s="14" t="s">
        <v>26108</v>
      </c>
      <c r="N5022" s="3">
        <v>4819</v>
      </c>
      <c r="O5022" s="3">
        <v>5296</v>
      </c>
      <c r="P5022" s="3" t="s">
        <v>26109</v>
      </c>
      <c r="Q5022" s="17" t="s">
        <v>34700</v>
      </c>
      <c r="R5022" s="7" t="s">
        <v>21546</v>
      </c>
    </row>
    <row r="5023" spans="1:18" ht="45">
      <c r="A5023" s="8" t="s">
        <v>34701</v>
      </c>
      <c r="B5023" s="3" t="s">
        <v>34702</v>
      </c>
      <c r="C5023" s="4" t="s">
        <v>23113</v>
      </c>
      <c r="D5023" s="3" t="s">
        <v>34703</v>
      </c>
      <c r="E5023" s="6">
        <v>43944.847685185188</v>
      </c>
      <c r="F5023" s="3"/>
      <c r="G5023" s="3"/>
      <c r="H5023" s="3"/>
      <c r="I5023" s="3"/>
      <c r="J5023" s="3" t="s">
        <v>34704</v>
      </c>
      <c r="K5023" s="3"/>
      <c r="L5023" s="7" t="s">
        <v>27</v>
      </c>
      <c r="M5023" s="14" t="s">
        <v>34705</v>
      </c>
      <c r="N5023" s="3">
        <v>1238</v>
      </c>
      <c r="O5023" s="3">
        <v>1009</v>
      </c>
      <c r="P5023" s="3"/>
      <c r="Q5023" s="17" t="s">
        <v>34706</v>
      </c>
      <c r="R5023" s="7" t="s">
        <v>6736</v>
      </c>
    </row>
    <row r="5024" spans="1:18" ht="33.75">
      <c r="A5024" s="8" t="s">
        <v>34707</v>
      </c>
      <c r="B5024" s="3" t="s">
        <v>34708</v>
      </c>
      <c r="C5024" s="4" t="s">
        <v>22333</v>
      </c>
      <c r="D5024" s="3" t="s">
        <v>34709</v>
      </c>
      <c r="E5024" s="6">
        <v>43944.847615740742</v>
      </c>
      <c r="F5024" s="3"/>
      <c r="G5024" s="3"/>
      <c r="H5024" s="3"/>
      <c r="I5024" s="3"/>
      <c r="J5024" s="3" t="s">
        <v>34710</v>
      </c>
      <c r="K5024" s="3"/>
      <c r="L5024" s="7" t="s">
        <v>27</v>
      </c>
      <c r="M5024" s="14" t="s">
        <v>34711</v>
      </c>
      <c r="N5024" s="3">
        <v>836</v>
      </c>
      <c r="O5024" s="3">
        <v>759</v>
      </c>
      <c r="P5024" s="3" t="s">
        <v>1960</v>
      </c>
      <c r="Q5024" s="17" t="s">
        <v>34712</v>
      </c>
      <c r="R5024" s="7" t="s">
        <v>22338</v>
      </c>
    </row>
    <row r="5025" spans="1:18" ht="56.25">
      <c r="A5025" s="8" t="s">
        <v>34713</v>
      </c>
      <c r="B5025" s="3" t="s">
        <v>34714</v>
      </c>
      <c r="C5025" s="4" t="s">
        <v>34715</v>
      </c>
      <c r="D5025" s="3" t="s">
        <v>34716</v>
      </c>
      <c r="E5025" s="6">
        <v>43944.847604166665</v>
      </c>
      <c r="F5025" s="3"/>
      <c r="G5025" s="3"/>
      <c r="H5025" s="3"/>
      <c r="I5025" s="3"/>
      <c r="J5025" s="3" t="s">
        <v>34717</v>
      </c>
      <c r="K5025" s="3"/>
      <c r="L5025" s="7" t="s">
        <v>57</v>
      </c>
      <c r="M5025" s="14" t="s">
        <v>34718</v>
      </c>
      <c r="N5025" s="3">
        <v>22491</v>
      </c>
      <c r="O5025" s="3">
        <v>2906</v>
      </c>
      <c r="P5025" s="3" t="s">
        <v>21472</v>
      </c>
      <c r="Q5025" s="17" t="s">
        <v>34719</v>
      </c>
      <c r="R5025" s="7" t="s">
        <v>34720</v>
      </c>
    </row>
    <row r="5026" spans="1:18" ht="67.5">
      <c r="A5026" s="8" t="s">
        <v>34721</v>
      </c>
      <c r="B5026" s="3" t="s">
        <v>34722</v>
      </c>
      <c r="C5026" s="4" t="s">
        <v>23009</v>
      </c>
      <c r="D5026" s="3" t="s">
        <v>34723</v>
      </c>
      <c r="E5026" s="6">
        <v>43944.847384259258</v>
      </c>
      <c r="F5026" s="3"/>
      <c r="G5026" s="3"/>
      <c r="H5026" s="3"/>
      <c r="I5026" s="3"/>
      <c r="J5026" s="3" t="s">
        <v>34724</v>
      </c>
      <c r="K5026" s="3"/>
      <c r="L5026" s="7" t="s">
        <v>27</v>
      </c>
      <c r="M5026" s="14" t="s">
        <v>34725</v>
      </c>
      <c r="N5026" s="3">
        <v>1875</v>
      </c>
      <c r="O5026" s="3">
        <v>2117</v>
      </c>
      <c r="P5026" s="3" t="s">
        <v>34726</v>
      </c>
      <c r="Q5026" s="17" t="s">
        <v>34727</v>
      </c>
      <c r="R5026" s="7" t="s">
        <v>23014</v>
      </c>
    </row>
    <row r="5027" spans="1:18" ht="56.25">
      <c r="A5027" s="8" t="s">
        <v>34728</v>
      </c>
      <c r="B5027" s="3" t="s">
        <v>34729</v>
      </c>
      <c r="C5027" s="4" t="s">
        <v>21541</v>
      </c>
      <c r="D5027" s="3" t="s">
        <v>34730</v>
      </c>
      <c r="E5027" s="6">
        <v>43944.847337962958</v>
      </c>
      <c r="F5027" s="3"/>
      <c r="G5027" s="3"/>
      <c r="H5027" s="3"/>
      <c r="I5027" s="3"/>
      <c r="J5027" s="3" t="s">
        <v>34731</v>
      </c>
      <c r="K5027" s="3"/>
      <c r="L5027" s="7" t="s">
        <v>57</v>
      </c>
      <c r="M5027" s="14" t="s">
        <v>34732</v>
      </c>
      <c r="N5027" s="3">
        <v>6507</v>
      </c>
      <c r="O5027" s="3">
        <v>781</v>
      </c>
      <c r="P5027" s="3" t="s">
        <v>34733</v>
      </c>
      <c r="Q5027" s="17" t="s">
        <v>34734</v>
      </c>
      <c r="R5027" s="7" t="s">
        <v>21546</v>
      </c>
    </row>
    <row r="5028" spans="1:18" ht="56.25">
      <c r="A5028" s="8" t="s">
        <v>34735</v>
      </c>
      <c r="B5028" s="3" t="s">
        <v>34736</v>
      </c>
      <c r="C5028" s="4" t="s">
        <v>34737</v>
      </c>
      <c r="D5028" s="3" t="s">
        <v>34738</v>
      </c>
      <c r="E5028" s="6">
        <v>43944.847222222219</v>
      </c>
      <c r="F5028" s="3"/>
      <c r="G5028" s="3"/>
      <c r="H5028" s="3" t="s">
        <v>34739</v>
      </c>
      <c r="I5028" s="3" t="s">
        <v>34740</v>
      </c>
      <c r="J5028" s="3" t="s">
        <v>34741</v>
      </c>
      <c r="K5028" s="3" t="s">
        <v>34742</v>
      </c>
      <c r="L5028" s="7" t="s">
        <v>27</v>
      </c>
      <c r="M5028" s="14" t="s">
        <v>340</v>
      </c>
      <c r="N5028" s="3">
        <v>141</v>
      </c>
      <c r="O5028" s="3">
        <v>154</v>
      </c>
      <c r="P5028" s="3"/>
      <c r="Q5028" s="17" t="s">
        <v>34743</v>
      </c>
      <c r="R5028" s="7" t="s">
        <v>34744</v>
      </c>
    </row>
    <row r="5029" spans="1:18" ht="33.75">
      <c r="A5029" s="8" t="s">
        <v>34745</v>
      </c>
      <c r="B5029" s="3" t="s">
        <v>10627</v>
      </c>
      <c r="C5029" s="4" t="s">
        <v>34746</v>
      </c>
      <c r="D5029" s="3" t="s">
        <v>34738</v>
      </c>
      <c r="E5029" s="6">
        <v>43944.847222222219</v>
      </c>
      <c r="F5029" s="3"/>
      <c r="G5029" s="3"/>
      <c r="H5029" s="3"/>
      <c r="I5029" s="3"/>
      <c r="J5029" s="3" t="s">
        <v>10630</v>
      </c>
      <c r="K5029" s="3"/>
      <c r="L5029" s="7" t="s">
        <v>190</v>
      </c>
      <c r="M5029" s="14" t="s">
        <v>10631</v>
      </c>
      <c r="N5029" s="3">
        <v>7008</v>
      </c>
      <c r="O5029" s="3">
        <v>1247</v>
      </c>
      <c r="P5029" s="3"/>
      <c r="Q5029" s="17" t="s">
        <v>34747</v>
      </c>
      <c r="R5029" s="7" t="s">
        <v>34748</v>
      </c>
    </row>
    <row r="5030" spans="1:18" ht="67.5">
      <c r="A5030" s="8" t="s">
        <v>34749</v>
      </c>
      <c r="B5030" s="3" t="s">
        <v>34750</v>
      </c>
      <c r="C5030" s="4" t="s">
        <v>21588</v>
      </c>
      <c r="D5030" s="3" t="s">
        <v>34751</v>
      </c>
      <c r="E5030" s="6">
        <v>43944.846990740742</v>
      </c>
      <c r="F5030" s="3"/>
      <c r="G5030" s="3"/>
      <c r="H5030" s="3"/>
      <c r="I5030" s="3"/>
      <c r="J5030" s="3" t="s">
        <v>34752</v>
      </c>
      <c r="K5030" s="3"/>
      <c r="L5030" s="7" t="s">
        <v>27</v>
      </c>
      <c r="M5030" s="14" t="s">
        <v>34753</v>
      </c>
      <c r="N5030" s="3">
        <v>144</v>
      </c>
      <c r="O5030" s="3">
        <v>361</v>
      </c>
      <c r="P5030" s="3" t="s">
        <v>209</v>
      </c>
      <c r="Q5030" s="17" t="s">
        <v>34754</v>
      </c>
      <c r="R5030" s="7" t="s">
        <v>21593</v>
      </c>
    </row>
    <row r="5031" spans="1:18" ht="90">
      <c r="A5031" s="8" t="s">
        <v>34755</v>
      </c>
      <c r="B5031" s="3" t="s">
        <v>34756</v>
      </c>
      <c r="C5031" s="4" t="s">
        <v>34757</v>
      </c>
      <c r="D5031" s="3" t="s">
        <v>34758</v>
      </c>
      <c r="E5031" s="6">
        <v>43944.846909722226</v>
      </c>
      <c r="F5031" s="3"/>
      <c r="G5031" s="3"/>
      <c r="H5031" s="3"/>
      <c r="I5031" s="3"/>
      <c r="J5031" s="3" t="s">
        <v>34759</v>
      </c>
      <c r="K5031" s="3"/>
      <c r="L5031" s="7" t="s">
        <v>27</v>
      </c>
      <c r="M5031" s="14" t="s">
        <v>34760</v>
      </c>
      <c r="N5031" s="3">
        <v>545</v>
      </c>
      <c r="O5031" s="3">
        <v>1169</v>
      </c>
      <c r="P5031" s="3" t="s">
        <v>7245</v>
      </c>
      <c r="Q5031" s="17" t="s">
        <v>34761</v>
      </c>
      <c r="R5031" s="7" t="s">
        <v>34762</v>
      </c>
    </row>
    <row r="5032" spans="1:18" ht="67.5">
      <c r="A5032" s="8" t="s">
        <v>34763</v>
      </c>
      <c r="B5032" s="3" t="s">
        <v>7241</v>
      </c>
      <c r="C5032" s="4" t="s">
        <v>21434</v>
      </c>
      <c r="D5032" s="3" t="s">
        <v>34764</v>
      </c>
      <c r="E5032" s="6">
        <v>43944.846851851849</v>
      </c>
      <c r="F5032" s="3"/>
      <c r="G5032" s="3"/>
      <c r="H5032" s="3"/>
      <c r="I5032" s="3"/>
      <c r="J5032" s="3" t="s">
        <v>7243</v>
      </c>
      <c r="K5032" s="3"/>
      <c r="L5032" s="7" t="s">
        <v>27</v>
      </c>
      <c r="M5032" s="14" t="s">
        <v>7244</v>
      </c>
      <c r="N5032" s="3">
        <v>448</v>
      </c>
      <c r="O5032" s="3">
        <v>888</v>
      </c>
      <c r="P5032" s="3" t="s">
        <v>7245</v>
      </c>
      <c r="Q5032" s="17" t="s">
        <v>34765</v>
      </c>
      <c r="R5032" s="7" t="s">
        <v>21437</v>
      </c>
    </row>
    <row r="5033" spans="1:18" ht="33.75">
      <c r="A5033" s="8" t="s">
        <v>34766</v>
      </c>
      <c r="B5033" s="3" t="s">
        <v>34767</v>
      </c>
      <c r="C5033" s="4" t="s">
        <v>22333</v>
      </c>
      <c r="D5033" s="3" t="s">
        <v>34768</v>
      </c>
      <c r="E5033" s="6">
        <v>43944.846597222218</v>
      </c>
      <c r="F5033" s="3"/>
      <c r="G5033" s="3"/>
      <c r="H5033" s="3"/>
      <c r="I5033" s="3"/>
      <c r="J5033" s="3" t="s">
        <v>34769</v>
      </c>
      <c r="K5033" s="3"/>
      <c r="L5033" s="7" t="s">
        <v>57</v>
      </c>
      <c r="M5033" s="14" t="s">
        <v>34770</v>
      </c>
      <c r="N5033" s="3">
        <v>582</v>
      </c>
      <c r="O5033" s="3">
        <v>224</v>
      </c>
      <c r="P5033" s="3" t="s">
        <v>34771</v>
      </c>
      <c r="Q5033" s="17" t="s">
        <v>34772</v>
      </c>
      <c r="R5033" s="7" t="s">
        <v>22338</v>
      </c>
    </row>
    <row r="5034" spans="1:18" ht="56.25">
      <c r="A5034" s="8" t="s">
        <v>34773</v>
      </c>
      <c r="B5034" s="3" t="s">
        <v>34774</v>
      </c>
      <c r="C5034" s="4" t="s">
        <v>34775</v>
      </c>
      <c r="D5034" s="3" t="s">
        <v>34776</v>
      </c>
      <c r="E5034" s="6">
        <v>43944.846342592587</v>
      </c>
      <c r="F5034" s="3"/>
      <c r="G5034" s="3"/>
      <c r="H5034" s="3"/>
      <c r="I5034" s="3"/>
      <c r="J5034" s="3" t="s">
        <v>34777</v>
      </c>
      <c r="K5034" s="3"/>
      <c r="L5034" s="7" t="s">
        <v>57</v>
      </c>
      <c r="M5034" s="14" t="s">
        <v>34778</v>
      </c>
      <c r="N5034" s="3">
        <v>32</v>
      </c>
      <c r="O5034" s="3">
        <v>59</v>
      </c>
      <c r="P5034" s="3"/>
      <c r="Q5034" s="17" t="s">
        <v>34779</v>
      </c>
      <c r="R5034" s="7" t="s">
        <v>34780</v>
      </c>
    </row>
    <row r="5035" spans="1:18" ht="45">
      <c r="A5035" s="8" t="s">
        <v>34781</v>
      </c>
      <c r="B5035" s="3" t="s">
        <v>34782</v>
      </c>
      <c r="C5035" s="4" t="s">
        <v>26553</v>
      </c>
      <c r="D5035" s="3" t="s">
        <v>34783</v>
      </c>
      <c r="E5035" s="6">
        <v>43944.846307870372</v>
      </c>
      <c r="F5035" s="3"/>
      <c r="G5035" s="3"/>
      <c r="H5035" s="3"/>
      <c r="I5035" s="3"/>
      <c r="J5035" s="3" t="s">
        <v>34784</v>
      </c>
      <c r="K5035" s="3"/>
      <c r="L5035" s="7" t="s">
        <v>27</v>
      </c>
      <c r="M5035" s="14" t="s">
        <v>34785</v>
      </c>
      <c r="N5035" s="3">
        <v>116</v>
      </c>
      <c r="O5035" s="3">
        <v>37</v>
      </c>
      <c r="P5035" s="3"/>
      <c r="Q5035" s="17" t="s">
        <v>34786</v>
      </c>
      <c r="R5035" s="7" t="s">
        <v>26558</v>
      </c>
    </row>
    <row r="5036" spans="1:18" ht="101.25">
      <c r="A5036" s="8" t="s">
        <v>34787</v>
      </c>
      <c r="B5036" s="3" t="s">
        <v>34788</v>
      </c>
      <c r="C5036" s="4" t="s">
        <v>21534</v>
      </c>
      <c r="D5036" s="3" t="s">
        <v>34789</v>
      </c>
      <c r="E5036" s="6">
        <v>43944.846238425926</v>
      </c>
      <c r="F5036" s="3"/>
      <c r="G5036" s="3"/>
      <c r="H5036" s="3"/>
      <c r="I5036" s="3"/>
      <c r="J5036" s="3" t="s">
        <v>34790</v>
      </c>
      <c r="K5036" s="3"/>
      <c r="L5036" s="7" t="s">
        <v>57</v>
      </c>
      <c r="M5036" s="14" t="s">
        <v>34791</v>
      </c>
      <c r="N5036" s="3">
        <v>56</v>
      </c>
      <c r="O5036" s="3">
        <v>374</v>
      </c>
      <c r="P5036" s="3" t="s">
        <v>1747</v>
      </c>
      <c r="Q5036" s="17" t="s">
        <v>34792</v>
      </c>
      <c r="R5036" s="7" t="s">
        <v>21538</v>
      </c>
    </row>
    <row r="5037" spans="1:18" ht="56.25">
      <c r="A5037" s="8" t="s">
        <v>34793</v>
      </c>
      <c r="B5037" s="3" t="s">
        <v>34794</v>
      </c>
      <c r="C5037" s="4" t="s">
        <v>34795</v>
      </c>
      <c r="D5037" s="3" t="s">
        <v>34796</v>
      </c>
      <c r="E5037" s="6">
        <v>43944.846122685187</v>
      </c>
      <c r="F5037" s="3"/>
      <c r="G5037" s="3"/>
      <c r="H5037" s="3"/>
      <c r="I5037" s="3"/>
      <c r="J5037" s="3" t="s">
        <v>34797</v>
      </c>
      <c r="K5037" s="3"/>
      <c r="L5037" s="7" t="s">
        <v>57</v>
      </c>
      <c r="M5037" s="14" t="s">
        <v>34798</v>
      </c>
      <c r="N5037" s="3">
        <v>23</v>
      </c>
      <c r="O5037" s="3">
        <v>56</v>
      </c>
      <c r="P5037" s="3" t="s">
        <v>34799</v>
      </c>
      <c r="Q5037" s="17" t="s">
        <v>34800</v>
      </c>
      <c r="R5037" s="7" t="s">
        <v>34801</v>
      </c>
    </row>
    <row r="5038" spans="1:18" ht="56.25">
      <c r="A5038" s="8" t="s">
        <v>34802</v>
      </c>
      <c r="B5038" s="3" t="s">
        <v>34803</v>
      </c>
      <c r="C5038" s="4" t="s">
        <v>21947</v>
      </c>
      <c r="D5038" s="3" t="s">
        <v>34804</v>
      </c>
      <c r="E5038" s="6">
        <v>43944.846064814818</v>
      </c>
      <c r="F5038" s="3"/>
      <c r="G5038" s="3"/>
      <c r="H5038" s="3"/>
      <c r="I5038" s="3"/>
      <c r="J5038" s="3" t="s">
        <v>34805</v>
      </c>
      <c r="K5038" s="3"/>
      <c r="L5038" s="7" t="s">
        <v>57</v>
      </c>
      <c r="M5038" s="14" t="s">
        <v>34806</v>
      </c>
      <c r="N5038" s="3">
        <v>76</v>
      </c>
      <c r="O5038" s="3">
        <v>232</v>
      </c>
      <c r="P5038" s="3" t="s">
        <v>34807</v>
      </c>
      <c r="Q5038" s="17" t="s">
        <v>34808</v>
      </c>
      <c r="R5038" s="7" t="s">
        <v>21952</v>
      </c>
    </row>
    <row r="5039" spans="1:18" ht="78.75">
      <c r="A5039" s="8" t="s">
        <v>34809</v>
      </c>
      <c r="B5039" s="3" t="s">
        <v>34810</v>
      </c>
      <c r="C5039" s="4" t="s">
        <v>34811</v>
      </c>
      <c r="D5039" s="3" t="s">
        <v>34812</v>
      </c>
      <c r="E5039" s="6">
        <v>43944.845902777779</v>
      </c>
      <c r="F5039" s="3"/>
      <c r="G5039" s="3"/>
      <c r="H5039" s="3"/>
      <c r="I5039" s="3"/>
      <c r="J5039" s="3" t="s">
        <v>34813</v>
      </c>
      <c r="K5039" s="3"/>
      <c r="L5039" s="7" t="s">
        <v>27</v>
      </c>
      <c r="M5039" s="14" t="s">
        <v>34814</v>
      </c>
      <c r="N5039" s="3">
        <v>548</v>
      </c>
      <c r="O5039" s="3">
        <v>497</v>
      </c>
      <c r="P5039" s="3" t="s">
        <v>803</v>
      </c>
      <c r="Q5039" s="17" t="s">
        <v>34815</v>
      </c>
      <c r="R5039" s="7" t="s">
        <v>34816</v>
      </c>
    </row>
    <row r="5040" spans="1:18" ht="33.75">
      <c r="A5040" s="8" t="s">
        <v>34817</v>
      </c>
      <c r="B5040" s="3" t="s">
        <v>34818</v>
      </c>
      <c r="C5040" s="4" t="s">
        <v>34819</v>
      </c>
      <c r="D5040" s="3" t="s">
        <v>34820</v>
      </c>
      <c r="E5040" s="6">
        <v>43944.845868055556</v>
      </c>
      <c r="F5040" s="3"/>
      <c r="G5040" s="3"/>
      <c r="H5040" s="3"/>
      <c r="I5040" s="3"/>
      <c r="J5040" s="3" t="s">
        <v>34821</v>
      </c>
      <c r="K5040" s="3"/>
      <c r="L5040" s="7" t="s">
        <v>1026</v>
      </c>
      <c r="M5040" s="14" t="s">
        <v>34822</v>
      </c>
      <c r="N5040" s="3">
        <v>25</v>
      </c>
      <c r="O5040" s="3">
        <v>6</v>
      </c>
      <c r="P5040" s="3" t="s">
        <v>15292</v>
      </c>
      <c r="Q5040" s="17" t="s">
        <v>34823</v>
      </c>
      <c r="R5040" s="7" t="s">
        <v>34824</v>
      </c>
    </row>
    <row r="5041" spans="1:18" ht="78.75">
      <c r="A5041" s="8" t="s">
        <v>34825</v>
      </c>
      <c r="B5041" s="3" t="s">
        <v>34826</v>
      </c>
      <c r="C5041" s="4" t="s">
        <v>21756</v>
      </c>
      <c r="D5041" s="3" t="s">
        <v>34827</v>
      </c>
      <c r="E5041" s="6">
        <v>43944.845682870371</v>
      </c>
      <c r="F5041" s="3"/>
      <c r="G5041" s="3"/>
      <c r="H5041" s="3"/>
      <c r="I5041" s="3"/>
      <c r="J5041" s="3" t="s">
        <v>34828</v>
      </c>
      <c r="K5041" s="3"/>
      <c r="L5041" s="7" t="s">
        <v>57</v>
      </c>
      <c r="M5041" s="14" t="s">
        <v>34829</v>
      </c>
      <c r="N5041" s="3">
        <v>615</v>
      </c>
      <c r="O5041" s="3">
        <v>2235</v>
      </c>
      <c r="P5041" s="3"/>
      <c r="Q5041" s="17" t="s">
        <v>34830</v>
      </c>
      <c r="R5041" s="7" t="s">
        <v>21761</v>
      </c>
    </row>
    <row r="5042" spans="1:18" ht="78.75">
      <c r="A5042" s="8" t="s">
        <v>34831</v>
      </c>
      <c r="B5042" s="3" t="s">
        <v>34832</v>
      </c>
      <c r="C5042" s="4" t="s">
        <v>21756</v>
      </c>
      <c r="D5042" s="3" t="s">
        <v>34833</v>
      </c>
      <c r="E5042" s="6">
        <v>43944.845648148148</v>
      </c>
      <c r="F5042" s="3"/>
      <c r="G5042" s="3"/>
      <c r="H5042" s="3"/>
      <c r="I5042" s="3"/>
      <c r="J5042" s="3" t="s">
        <v>34834</v>
      </c>
      <c r="K5042" s="3"/>
      <c r="L5042" s="7" t="s">
        <v>57</v>
      </c>
      <c r="M5042" s="14" t="s">
        <v>34835</v>
      </c>
      <c r="N5042" s="3">
        <v>27</v>
      </c>
      <c r="O5042" s="3">
        <v>309</v>
      </c>
      <c r="P5042" s="3" t="s">
        <v>9385</v>
      </c>
      <c r="Q5042" s="17" t="s">
        <v>34836</v>
      </c>
      <c r="R5042" s="7" t="s">
        <v>21761</v>
      </c>
    </row>
    <row r="5043" spans="1:18" ht="101.25">
      <c r="A5043" s="8" t="s">
        <v>34837</v>
      </c>
      <c r="B5043" s="3" t="s">
        <v>34838</v>
      </c>
      <c r="C5043" s="4" t="s">
        <v>21534</v>
      </c>
      <c r="D5043" s="3" t="s">
        <v>34839</v>
      </c>
      <c r="E5043" s="6">
        <v>43944.845393518517</v>
      </c>
      <c r="F5043" s="3"/>
      <c r="G5043" s="3"/>
      <c r="H5043" s="3"/>
      <c r="I5043" s="3"/>
      <c r="J5043" s="3" t="s">
        <v>34840</v>
      </c>
      <c r="K5043" s="3"/>
      <c r="L5043" s="7" t="s">
        <v>57</v>
      </c>
      <c r="M5043" s="14" t="s">
        <v>34841</v>
      </c>
      <c r="N5043" s="3">
        <v>130</v>
      </c>
      <c r="O5043" s="3">
        <v>866</v>
      </c>
      <c r="P5043" s="3"/>
      <c r="Q5043" s="17" t="s">
        <v>34842</v>
      </c>
      <c r="R5043" s="7" t="s">
        <v>21538</v>
      </c>
    </row>
    <row r="5044" spans="1:18" ht="67.5">
      <c r="A5044" s="8" t="s">
        <v>34843</v>
      </c>
      <c r="B5044" s="3" t="s">
        <v>34844</v>
      </c>
      <c r="C5044" s="4" t="s">
        <v>21673</v>
      </c>
      <c r="D5044" s="3" t="s">
        <v>34845</v>
      </c>
      <c r="E5044" s="6">
        <v>43944.84538194444</v>
      </c>
      <c r="F5044" s="3"/>
      <c r="G5044" s="3"/>
      <c r="H5044" s="3"/>
      <c r="I5044" s="3"/>
      <c r="J5044" s="3" t="s">
        <v>34846</v>
      </c>
      <c r="K5044" s="3"/>
      <c r="L5044" s="7" t="s">
        <v>27</v>
      </c>
      <c r="M5044" s="14" t="s">
        <v>34847</v>
      </c>
      <c r="N5044" s="3">
        <v>537</v>
      </c>
      <c r="O5044" s="3">
        <v>119</v>
      </c>
      <c r="P5044" s="3" t="s">
        <v>34848</v>
      </c>
      <c r="Q5044" s="17" t="s">
        <v>34849</v>
      </c>
      <c r="R5044" s="7" t="s">
        <v>21676</v>
      </c>
    </row>
    <row r="5045" spans="1:18" ht="90">
      <c r="A5045" s="8" t="s">
        <v>34850</v>
      </c>
      <c r="B5045" s="3" t="s">
        <v>34851</v>
      </c>
      <c r="C5045" s="4" t="s">
        <v>25029</v>
      </c>
      <c r="D5045" s="3" t="s">
        <v>34852</v>
      </c>
      <c r="E5045" s="6">
        <v>43944.845196759255</v>
      </c>
      <c r="F5045" s="3"/>
      <c r="G5045" s="3"/>
      <c r="H5045" s="3"/>
      <c r="I5045" s="3"/>
      <c r="J5045" s="3" t="s">
        <v>34853</v>
      </c>
      <c r="K5045" s="3"/>
      <c r="L5045" s="7" t="s">
        <v>27</v>
      </c>
      <c r="M5045" s="14" t="s">
        <v>34854</v>
      </c>
      <c r="N5045" s="3">
        <v>68</v>
      </c>
      <c r="O5045" s="3">
        <v>106</v>
      </c>
      <c r="P5045" s="3" t="s">
        <v>25033</v>
      </c>
      <c r="Q5045" s="17" t="s">
        <v>34855</v>
      </c>
      <c r="R5045" s="7" t="s">
        <v>25035</v>
      </c>
    </row>
    <row r="5046" spans="1:18" ht="33.75">
      <c r="A5046" s="8" t="s">
        <v>34856</v>
      </c>
      <c r="B5046" s="3" t="s">
        <v>34857</v>
      </c>
      <c r="C5046" s="4" t="s">
        <v>22333</v>
      </c>
      <c r="D5046" s="3" t="s">
        <v>34858</v>
      </c>
      <c r="E5046" s="6">
        <v>43944.845023148147</v>
      </c>
      <c r="F5046" s="3"/>
      <c r="G5046" s="3"/>
      <c r="H5046" s="3"/>
      <c r="I5046" s="3"/>
      <c r="J5046" s="3" t="s">
        <v>34859</v>
      </c>
      <c r="K5046" s="3"/>
      <c r="L5046" s="7" t="s">
        <v>27</v>
      </c>
      <c r="M5046" s="14" t="s">
        <v>34860</v>
      </c>
      <c r="N5046" s="3">
        <v>632</v>
      </c>
      <c r="O5046" s="3">
        <v>647</v>
      </c>
      <c r="P5046" s="3"/>
      <c r="Q5046" s="17" t="s">
        <v>34861</v>
      </c>
      <c r="R5046" s="7" t="s">
        <v>22338</v>
      </c>
    </row>
    <row r="5047" spans="1:18" ht="78.75">
      <c r="A5047" s="8" t="s">
        <v>34862</v>
      </c>
      <c r="B5047" s="3" t="s">
        <v>34863</v>
      </c>
      <c r="C5047" s="4" t="s">
        <v>21756</v>
      </c>
      <c r="D5047" s="3" t="s">
        <v>34864</v>
      </c>
      <c r="E5047" s="6">
        <v>43944.844872685186</v>
      </c>
      <c r="F5047" s="3"/>
      <c r="G5047" s="3"/>
      <c r="H5047" s="3"/>
      <c r="I5047" s="3"/>
      <c r="J5047" s="3" t="s">
        <v>34865</v>
      </c>
      <c r="K5047" s="3"/>
      <c r="L5047" s="7" t="s">
        <v>27</v>
      </c>
      <c r="M5047" s="14" t="s">
        <v>34866</v>
      </c>
      <c r="N5047" s="3">
        <v>95</v>
      </c>
      <c r="O5047" s="3">
        <v>771</v>
      </c>
      <c r="P5047" s="3"/>
      <c r="Q5047" s="17" t="s">
        <v>34867</v>
      </c>
      <c r="R5047" s="7" t="s">
        <v>21761</v>
      </c>
    </row>
    <row r="5048" spans="1:18" ht="101.25">
      <c r="A5048" s="8" t="s">
        <v>34868</v>
      </c>
      <c r="B5048" s="3" t="s">
        <v>34869</v>
      </c>
      <c r="C5048" s="4" t="s">
        <v>21534</v>
      </c>
      <c r="D5048" s="3" t="s">
        <v>34870</v>
      </c>
      <c r="E5048" s="6">
        <v>43944.844768518524</v>
      </c>
      <c r="F5048" s="3"/>
      <c r="G5048" s="3"/>
      <c r="H5048" s="3"/>
      <c r="I5048" s="3"/>
      <c r="J5048" s="3" t="s">
        <v>34871</v>
      </c>
      <c r="K5048" s="3"/>
      <c r="L5048" s="7" t="s">
        <v>178</v>
      </c>
      <c r="M5048" s="14" t="s">
        <v>34872</v>
      </c>
      <c r="N5048" s="3">
        <v>2548</v>
      </c>
      <c r="O5048" s="3">
        <v>714</v>
      </c>
      <c r="P5048" s="3" t="s">
        <v>34873</v>
      </c>
      <c r="Q5048" s="17" t="s">
        <v>34874</v>
      </c>
      <c r="R5048" s="7" t="s">
        <v>21538</v>
      </c>
    </row>
    <row r="5049" spans="1:18" ht="78.75">
      <c r="A5049" s="8" t="s">
        <v>34875</v>
      </c>
      <c r="B5049" s="3" t="s">
        <v>34876</v>
      </c>
      <c r="C5049" s="4" t="s">
        <v>21756</v>
      </c>
      <c r="D5049" s="3" t="s">
        <v>34877</v>
      </c>
      <c r="E5049" s="6">
        <v>43944.84475694444</v>
      </c>
      <c r="F5049" s="3"/>
      <c r="G5049" s="3"/>
      <c r="H5049" s="3"/>
      <c r="I5049" s="3"/>
      <c r="J5049" s="3" t="s">
        <v>34878</v>
      </c>
      <c r="K5049" s="3"/>
      <c r="L5049" s="7" t="s">
        <v>27</v>
      </c>
      <c r="M5049" s="14" t="s">
        <v>34879</v>
      </c>
      <c r="N5049" s="3">
        <v>225</v>
      </c>
      <c r="O5049" s="3">
        <v>381</v>
      </c>
      <c r="P5049" s="3"/>
      <c r="Q5049" s="17" t="s">
        <v>34880</v>
      </c>
      <c r="R5049" s="7" t="s">
        <v>21761</v>
      </c>
    </row>
    <row r="5050" spans="1:18" ht="78.75">
      <c r="A5050" s="8" t="s">
        <v>34881</v>
      </c>
      <c r="B5050" s="3" t="s">
        <v>34882</v>
      </c>
      <c r="C5050" s="4" t="s">
        <v>21756</v>
      </c>
      <c r="D5050" s="3" t="s">
        <v>34883</v>
      </c>
      <c r="E5050" s="6">
        <v>43944.84474537037</v>
      </c>
      <c r="F5050" s="3"/>
      <c r="G5050" s="3"/>
      <c r="H5050" s="3"/>
      <c r="I5050" s="3"/>
      <c r="J5050" s="3" t="s">
        <v>34884</v>
      </c>
      <c r="K5050" s="3"/>
      <c r="L5050" s="7" t="s">
        <v>178</v>
      </c>
      <c r="M5050" s="14" t="s">
        <v>34885</v>
      </c>
      <c r="N5050" s="3">
        <v>773</v>
      </c>
      <c r="O5050" s="3">
        <v>1752</v>
      </c>
      <c r="P5050" s="3" t="s">
        <v>28506</v>
      </c>
      <c r="Q5050" s="17" t="s">
        <v>34886</v>
      </c>
      <c r="R5050" s="7" t="s">
        <v>21761</v>
      </c>
    </row>
    <row r="5051" spans="1:18" ht="67.5">
      <c r="A5051" s="8" t="s">
        <v>34887</v>
      </c>
      <c r="B5051" s="3" t="s">
        <v>34888</v>
      </c>
      <c r="C5051" s="4" t="s">
        <v>34889</v>
      </c>
      <c r="D5051" s="3" t="s">
        <v>34883</v>
      </c>
      <c r="E5051" s="6">
        <v>43944.84474537037</v>
      </c>
      <c r="F5051" s="3"/>
      <c r="G5051" s="3"/>
      <c r="H5051" s="3"/>
      <c r="I5051" s="3"/>
      <c r="J5051" s="3" t="s">
        <v>34890</v>
      </c>
      <c r="K5051" s="3"/>
      <c r="L5051" s="7" t="s">
        <v>57</v>
      </c>
      <c r="M5051" s="14" t="s">
        <v>34891</v>
      </c>
      <c r="N5051" s="3">
        <v>1103</v>
      </c>
      <c r="O5051" s="3">
        <v>873</v>
      </c>
      <c r="P5051" s="3"/>
      <c r="Q5051" s="17" t="s">
        <v>34892</v>
      </c>
      <c r="R5051" s="7" t="s">
        <v>34893</v>
      </c>
    </row>
    <row r="5052" spans="1:18" ht="78.75">
      <c r="A5052" s="8" t="s">
        <v>34894</v>
      </c>
      <c r="B5052" s="3" t="s">
        <v>34895</v>
      </c>
      <c r="C5052" s="4" t="s">
        <v>21756</v>
      </c>
      <c r="D5052" s="3" t="s">
        <v>34896</v>
      </c>
      <c r="E5052" s="6">
        <v>43944.84447916667</v>
      </c>
      <c r="F5052" s="3"/>
      <c r="G5052" s="3"/>
      <c r="H5052" s="3"/>
      <c r="I5052" s="3"/>
      <c r="J5052" s="3" t="s">
        <v>34897</v>
      </c>
      <c r="K5052" s="3"/>
      <c r="L5052" s="7" t="s">
        <v>27</v>
      </c>
      <c r="M5052" s="14" t="s">
        <v>34898</v>
      </c>
      <c r="N5052" s="3">
        <v>48</v>
      </c>
      <c r="O5052" s="3">
        <v>169</v>
      </c>
      <c r="P5052" s="3" t="s">
        <v>975</v>
      </c>
      <c r="Q5052" s="17" t="s">
        <v>34899</v>
      </c>
      <c r="R5052" s="7" t="s">
        <v>21761</v>
      </c>
    </row>
    <row r="5053" spans="1:18" ht="78.75">
      <c r="A5053" s="8" t="s">
        <v>34900</v>
      </c>
      <c r="B5053" s="3" t="s">
        <v>34901</v>
      </c>
      <c r="C5053" s="4" t="s">
        <v>21756</v>
      </c>
      <c r="D5053" s="3" t="s">
        <v>34902</v>
      </c>
      <c r="E5053" s="6">
        <v>43944.844467592593</v>
      </c>
      <c r="F5053" s="3"/>
      <c r="G5053" s="3"/>
      <c r="H5053" s="3"/>
      <c r="I5053" s="3"/>
      <c r="J5053" s="3" t="s">
        <v>34903</v>
      </c>
      <c r="K5053" s="3"/>
      <c r="L5053" s="7" t="s">
        <v>57</v>
      </c>
      <c r="M5053" s="14" t="s">
        <v>34904</v>
      </c>
      <c r="N5053" s="3">
        <v>2942</v>
      </c>
      <c r="O5053" s="3">
        <v>1831</v>
      </c>
      <c r="P5053" s="3" t="s">
        <v>34905</v>
      </c>
      <c r="Q5053" s="17" t="s">
        <v>34906</v>
      </c>
      <c r="R5053" s="7" t="s">
        <v>21761</v>
      </c>
    </row>
    <row r="5054" spans="1:18" ht="78.75">
      <c r="A5054" s="8" t="s">
        <v>34907</v>
      </c>
      <c r="B5054" s="3" t="s">
        <v>34908</v>
      </c>
      <c r="C5054" s="4" t="s">
        <v>21756</v>
      </c>
      <c r="D5054" s="3" t="s">
        <v>34909</v>
      </c>
      <c r="E5054" s="6">
        <v>43944.84438657407</v>
      </c>
      <c r="F5054" s="3"/>
      <c r="G5054" s="3"/>
      <c r="H5054" s="3"/>
      <c r="I5054" s="3"/>
      <c r="J5054" s="3" t="s">
        <v>34910</v>
      </c>
      <c r="K5054" s="3"/>
      <c r="L5054" s="7" t="s">
        <v>57</v>
      </c>
      <c r="M5054" s="14" t="s">
        <v>34911</v>
      </c>
      <c r="N5054" s="3">
        <v>651</v>
      </c>
      <c r="O5054" s="3">
        <v>2067</v>
      </c>
      <c r="P5054" s="3" t="s">
        <v>7629</v>
      </c>
      <c r="Q5054" s="17" t="s">
        <v>34912</v>
      </c>
      <c r="R5054" s="7" t="s">
        <v>21761</v>
      </c>
    </row>
    <row r="5055" spans="1:18" ht="33.75">
      <c r="A5055" s="8" t="s">
        <v>34913</v>
      </c>
      <c r="B5055" s="3" t="s">
        <v>34914</v>
      </c>
      <c r="C5055" s="4" t="s">
        <v>34915</v>
      </c>
      <c r="D5055" s="3" t="s">
        <v>34916</v>
      </c>
      <c r="E5055" s="6">
        <v>43944.844351851847</v>
      </c>
      <c r="F5055" s="3"/>
      <c r="G5055" s="3"/>
      <c r="H5055" s="3"/>
      <c r="I5055" s="3"/>
      <c r="J5055" s="3" t="s">
        <v>34917</v>
      </c>
      <c r="K5055" s="3"/>
      <c r="L5055" s="7" t="s">
        <v>27</v>
      </c>
      <c r="M5055" s="14" t="s">
        <v>34918</v>
      </c>
      <c r="N5055" s="3">
        <v>1327</v>
      </c>
      <c r="O5055" s="3">
        <v>1201</v>
      </c>
      <c r="P5055" s="3" t="s">
        <v>5531</v>
      </c>
      <c r="Q5055" s="17" t="s">
        <v>34919</v>
      </c>
      <c r="R5055" s="7" t="s">
        <v>34920</v>
      </c>
    </row>
    <row r="5056" spans="1:18" ht="67.5">
      <c r="A5056" s="8" t="s">
        <v>34921</v>
      </c>
      <c r="B5056" s="3" t="s">
        <v>34922</v>
      </c>
      <c r="C5056" s="4" t="s">
        <v>34923</v>
      </c>
      <c r="D5056" s="3" t="s">
        <v>34924</v>
      </c>
      <c r="E5056" s="6">
        <v>43944.844155092593</v>
      </c>
      <c r="F5056" s="3"/>
      <c r="G5056" s="3"/>
      <c r="H5056" s="3"/>
      <c r="I5056" s="3"/>
      <c r="J5056" s="3" t="s">
        <v>34925</v>
      </c>
      <c r="K5056" s="3"/>
      <c r="L5056" s="7" t="s">
        <v>178</v>
      </c>
      <c r="M5056" s="14" t="s">
        <v>34926</v>
      </c>
      <c r="N5056" s="3">
        <v>348</v>
      </c>
      <c r="O5056" s="3">
        <v>559</v>
      </c>
      <c r="P5056" s="3" t="s">
        <v>23688</v>
      </c>
      <c r="Q5056" s="17" t="s">
        <v>34927</v>
      </c>
      <c r="R5056" s="7" t="s">
        <v>34928</v>
      </c>
    </row>
    <row r="5057" spans="1:18" ht="78.75">
      <c r="A5057" s="8" t="s">
        <v>34929</v>
      </c>
      <c r="B5057" s="3" t="s">
        <v>34930</v>
      </c>
      <c r="C5057" s="4" t="s">
        <v>21756</v>
      </c>
      <c r="D5057" s="3" t="s">
        <v>34931</v>
      </c>
      <c r="E5057" s="6">
        <v>43944.8440625</v>
      </c>
      <c r="F5057" s="3"/>
      <c r="G5057" s="3"/>
      <c r="H5057" s="3"/>
      <c r="I5057" s="3"/>
      <c r="J5057" s="3" t="s">
        <v>34932</v>
      </c>
      <c r="K5057" s="3"/>
      <c r="L5057" s="7" t="s">
        <v>178</v>
      </c>
      <c r="M5057" s="14" t="s">
        <v>34933</v>
      </c>
      <c r="N5057" s="3">
        <v>1395</v>
      </c>
      <c r="O5057" s="3">
        <v>5000</v>
      </c>
      <c r="P5057" s="3" t="s">
        <v>15457</v>
      </c>
      <c r="Q5057" s="17" t="s">
        <v>34934</v>
      </c>
      <c r="R5057" s="7" t="s">
        <v>21761</v>
      </c>
    </row>
    <row r="5058" spans="1:18" ht="45">
      <c r="A5058" s="8" t="s">
        <v>34935</v>
      </c>
      <c r="B5058" s="3" t="s">
        <v>34936</v>
      </c>
      <c r="C5058" s="4" t="s">
        <v>34937</v>
      </c>
      <c r="D5058" s="3" t="s">
        <v>34938</v>
      </c>
      <c r="E5058" s="6">
        <v>43944.843819444446</v>
      </c>
      <c r="F5058" s="3"/>
      <c r="G5058" s="3"/>
      <c r="H5058" s="3" t="s">
        <v>34939</v>
      </c>
      <c r="I5058" s="3" t="s">
        <v>34940</v>
      </c>
      <c r="J5058" s="3" t="s">
        <v>34941</v>
      </c>
      <c r="K5058" s="3" t="s">
        <v>34942</v>
      </c>
      <c r="L5058" s="7" t="s">
        <v>27</v>
      </c>
      <c r="M5058" s="14" t="s">
        <v>34943</v>
      </c>
      <c r="N5058" s="3">
        <v>366</v>
      </c>
      <c r="O5058" s="3">
        <v>348</v>
      </c>
      <c r="P5058" s="3" t="s">
        <v>34944</v>
      </c>
      <c r="Q5058" s="17" t="s">
        <v>34945</v>
      </c>
      <c r="R5058" s="7" t="s">
        <v>34946</v>
      </c>
    </row>
    <row r="5059" spans="1:18" ht="78.75">
      <c r="A5059" s="8" t="s">
        <v>34947</v>
      </c>
      <c r="B5059" s="3" t="s">
        <v>34948</v>
      </c>
      <c r="C5059" s="4" t="s">
        <v>21756</v>
      </c>
      <c r="D5059" s="3" t="s">
        <v>34949</v>
      </c>
      <c r="E5059" s="6">
        <v>43944.843784722223</v>
      </c>
      <c r="F5059" s="3"/>
      <c r="G5059" s="3"/>
      <c r="H5059" s="3"/>
      <c r="I5059" s="3"/>
      <c r="J5059" s="3" t="s">
        <v>34950</v>
      </c>
      <c r="K5059" s="3"/>
      <c r="L5059" s="7" t="s">
        <v>178</v>
      </c>
      <c r="M5059" s="14" t="s">
        <v>34951</v>
      </c>
      <c r="N5059" s="3">
        <v>599</v>
      </c>
      <c r="O5059" s="3">
        <v>1299</v>
      </c>
      <c r="P5059" s="3" t="s">
        <v>8632</v>
      </c>
      <c r="Q5059" s="17" t="s">
        <v>34952</v>
      </c>
      <c r="R5059" s="7" t="s">
        <v>21761</v>
      </c>
    </row>
    <row r="5060" spans="1:18" ht="67.5">
      <c r="A5060" s="8" t="s">
        <v>34953</v>
      </c>
      <c r="B5060" s="3" t="s">
        <v>23133</v>
      </c>
      <c r="C5060" s="4" t="s">
        <v>34954</v>
      </c>
      <c r="D5060" s="3" t="s">
        <v>34949</v>
      </c>
      <c r="E5060" s="6">
        <v>43944.843784722223</v>
      </c>
      <c r="F5060" s="3"/>
      <c r="G5060" s="3"/>
      <c r="H5060" s="3"/>
      <c r="I5060" s="3"/>
      <c r="J5060" s="3" t="s">
        <v>23136</v>
      </c>
      <c r="K5060" s="3"/>
      <c r="L5060" s="7" t="s">
        <v>27</v>
      </c>
      <c r="M5060" s="14" t="s">
        <v>23137</v>
      </c>
      <c r="N5060" s="3">
        <v>13630</v>
      </c>
      <c r="O5060" s="3">
        <v>1338</v>
      </c>
      <c r="P5060" s="3" t="s">
        <v>23138</v>
      </c>
      <c r="Q5060" s="17" t="s">
        <v>34955</v>
      </c>
      <c r="R5060" s="7" t="s">
        <v>34956</v>
      </c>
    </row>
    <row r="5061" spans="1:18" ht="78.75">
      <c r="A5061" s="8" t="s">
        <v>34957</v>
      </c>
      <c r="B5061" s="3" t="s">
        <v>34958</v>
      </c>
      <c r="C5061" s="4" t="s">
        <v>34475</v>
      </c>
      <c r="D5061" s="3" t="s">
        <v>34959</v>
      </c>
      <c r="E5061" s="6">
        <v>43944.843599537038</v>
      </c>
      <c r="F5061" s="3"/>
      <c r="G5061" s="3"/>
      <c r="H5061" s="3"/>
      <c r="I5061" s="3"/>
      <c r="J5061" s="3" t="s">
        <v>34960</v>
      </c>
      <c r="K5061" s="3"/>
      <c r="L5061" s="7" t="s">
        <v>57</v>
      </c>
      <c r="M5061" s="14" t="s">
        <v>34961</v>
      </c>
      <c r="N5061" s="3">
        <v>2703</v>
      </c>
      <c r="O5061" s="3">
        <v>2425</v>
      </c>
      <c r="P5061" s="3" t="s">
        <v>33195</v>
      </c>
      <c r="Q5061" s="17" t="s">
        <v>34962</v>
      </c>
      <c r="R5061" s="7" t="s">
        <v>34481</v>
      </c>
    </row>
    <row r="5062" spans="1:18" ht="33.75">
      <c r="A5062" s="8" t="s">
        <v>34963</v>
      </c>
      <c r="B5062" s="3" t="s">
        <v>34964</v>
      </c>
      <c r="C5062" s="4" t="s">
        <v>22333</v>
      </c>
      <c r="D5062" s="3" t="s">
        <v>34965</v>
      </c>
      <c r="E5062" s="6">
        <v>43944.843576388885</v>
      </c>
      <c r="F5062" s="3"/>
      <c r="G5062" s="3"/>
      <c r="H5062" s="3"/>
      <c r="I5062" s="3"/>
      <c r="J5062" s="3" t="s">
        <v>34966</v>
      </c>
      <c r="K5062" s="3"/>
      <c r="L5062" s="7" t="s">
        <v>27</v>
      </c>
      <c r="M5062" s="14" t="s">
        <v>34967</v>
      </c>
      <c r="N5062" s="3">
        <v>156</v>
      </c>
      <c r="O5062" s="3">
        <v>1043</v>
      </c>
      <c r="P5062" s="3" t="s">
        <v>1096</v>
      </c>
      <c r="Q5062" s="17" t="s">
        <v>34968</v>
      </c>
      <c r="R5062" s="7" t="s">
        <v>22338</v>
      </c>
    </row>
    <row r="5063" spans="1:18" ht="67.5">
      <c r="A5063" s="8" t="s">
        <v>34969</v>
      </c>
      <c r="B5063" s="3" t="s">
        <v>28878</v>
      </c>
      <c r="C5063" s="4" t="s">
        <v>34970</v>
      </c>
      <c r="D5063" s="3" t="s">
        <v>34971</v>
      </c>
      <c r="E5063" s="6">
        <v>43944.843553240746</v>
      </c>
      <c r="F5063" s="3"/>
      <c r="G5063" s="3"/>
      <c r="H5063" s="3"/>
      <c r="I5063" s="3"/>
      <c r="J5063" s="3" t="s">
        <v>28880</v>
      </c>
      <c r="K5063" s="3"/>
      <c r="L5063" s="7" t="s">
        <v>57</v>
      </c>
      <c r="M5063" s="14" t="s">
        <v>28881</v>
      </c>
      <c r="N5063" s="3">
        <v>30604</v>
      </c>
      <c r="O5063" s="3">
        <v>2286</v>
      </c>
      <c r="P5063" s="3" t="s">
        <v>28882</v>
      </c>
      <c r="Q5063" s="17" t="s">
        <v>34972</v>
      </c>
      <c r="R5063" s="7" t="s">
        <v>34973</v>
      </c>
    </row>
    <row r="5064" spans="1:18" ht="78.75">
      <c r="A5064" s="8" t="s">
        <v>34974</v>
      </c>
      <c r="B5064" s="3" t="s">
        <v>34975</v>
      </c>
      <c r="C5064" s="4" t="s">
        <v>34976</v>
      </c>
      <c r="D5064" s="3" t="s">
        <v>34977</v>
      </c>
      <c r="E5064" s="6">
        <v>43944.843541666662</v>
      </c>
      <c r="F5064" s="3"/>
      <c r="G5064" s="3"/>
      <c r="H5064" s="3"/>
      <c r="I5064" s="3"/>
      <c r="J5064" s="3" t="s">
        <v>34978</v>
      </c>
      <c r="K5064" s="3"/>
      <c r="L5064" s="7" t="s">
        <v>27</v>
      </c>
      <c r="M5064" s="14" t="s">
        <v>34979</v>
      </c>
      <c r="N5064" s="3">
        <v>606</v>
      </c>
      <c r="O5064" s="3">
        <v>656</v>
      </c>
      <c r="P5064" s="3" t="s">
        <v>34980</v>
      </c>
      <c r="Q5064" s="17" t="s">
        <v>34981</v>
      </c>
      <c r="R5064" s="7" t="s">
        <v>34982</v>
      </c>
    </row>
    <row r="5065" spans="1:18" ht="67.5">
      <c r="A5065" s="8" t="s">
        <v>34983</v>
      </c>
      <c r="B5065" s="3" t="s">
        <v>34984</v>
      </c>
      <c r="C5065" s="4" t="s">
        <v>34985</v>
      </c>
      <c r="D5065" s="3" t="s">
        <v>34986</v>
      </c>
      <c r="E5065" s="6">
        <v>43944.843472222223</v>
      </c>
      <c r="F5065" s="3"/>
      <c r="G5065" s="3"/>
      <c r="H5065" s="3"/>
      <c r="I5065" s="3"/>
      <c r="J5065" s="3" t="s">
        <v>34987</v>
      </c>
      <c r="K5065" s="3"/>
      <c r="L5065" s="7" t="s">
        <v>27</v>
      </c>
      <c r="M5065" s="14" t="s">
        <v>340</v>
      </c>
      <c r="N5065" s="3">
        <v>606</v>
      </c>
      <c r="O5065" s="3">
        <v>924</v>
      </c>
      <c r="P5065" s="3"/>
      <c r="Q5065" s="17" t="s">
        <v>34988</v>
      </c>
      <c r="R5065" s="7" t="s">
        <v>34989</v>
      </c>
    </row>
    <row r="5066" spans="1:18" ht="78.75">
      <c r="A5066" s="8" t="s">
        <v>34990</v>
      </c>
      <c r="B5066" s="3" t="s">
        <v>34991</v>
      </c>
      <c r="C5066" s="4" t="s">
        <v>21836</v>
      </c>
      <c r="D5066" s="3" t="s">
        <v>34992</v>
      </c>
      <c r="E5066" s="6">
        <v>43944.843275462961</v>
      </c>
      <c r="F5066" s="3"/>
      <c r="G5066" s="3"/>
      <c r="H5066" s="3"/>
      <c r="I5066" s="3"/>
      <c r="J5066" s="3" t="s">
        <v>34993</v>
      </c>
      <c r="K5066" s="3"/>
      <c r="L5066" s="7" t="s">
        <v>27</v>
      </c>
      <c r="M5066" s="14" t="s">
        <v>34994</v>
      </c>
      <c r="N5066" s="3">
        <v>652</v>
      </c>
      <c r="O5066" s="3">
        <v>951</v>
      </c>
      <c r="P5066" s="3"/>
      <c r="Q5066" s="17" t="s">
        <v>34995</v>
      </c>
      <c r="R5066" s="7" t="s">
        <v>21842</v>
      </c>
    </row>
    <row r="5067" spans="1:18" ht="56.25">
      <c r="A5067" s="8" t="s">
        <v>34996</v>
      </c>
      <c r="B5067" s="3" t="s">
        <v>34984</v>
      </c>
      <c r="C5067" s="4" t="s">
        <v>34997</v>
      </c>
      <c r="D5067" s="3" t="s">
        <v>34998</v>
      </c>
      <c r="E5067" s="6">
        <v>43944.843124999999</v>
      </c>
      <c r="F5067" s="3"/>
      <c r="G5067" s="3"/>
      <c r="H5067" s="3" t="s">
        <v>34999</v>
      </c>
      <c r="I5067" s="3" t="s">
        <v>35000</v>
      </c>
      <c r="J5067" s="3" t="s">
        <v>34987</v>
      </c>
      <c r="K5067" s="3" t="s">
        <v>35001</v>
      </c>
      <c r="L5067" s="7" t="s">
        <v>27</v>
      </c>
      <c r="M5067" s="14" t="s">
        <v>340</v>
      </c>
      <c r="N5067" s="3">
        <v>606</v>
      </c>
      <c r="O5067" s="3">
        <v>924</v>
      </c>
      <c r="P5067" s="3"/>
      <c r="Q5067" s="17" t="s">
        <v>35002</v>
      </c>
      <c r="R5067" s="7" t="s">
        <v>35003</v>
      </c>
    </row>
    <row r="5068" spans="1:18" ht="101.25">
      <c r="A5068" s="8" t="s">
        <v>35004</v>
      </c>
      <c r="B5068" s="3" t="s">
        <v>35005</v>
      </c>
      <c r="C5068" s="4" t="s">
        <v>21534</v>
      </c>
      <c r="D5068" s="3" t="s">
        <v>35006</v>
      </c>
      <c r="E5068" s="6">
        <v>43944.843032407407</v>
      </c>
      <c r="F5068" s="3"/>
      <c r="G5068" s="3"/>
      <c r="H5068" s="3"/>
      <c r="I5068" s="3"/>
      <c r="J5068" s="3" t="s">
        <v>35007</v>
      </c>
      <c r="K5068" s="3"/>
      <c r="L5068" s="7" t="s">
        <v>57</v>
      </c>
      <c r="M5068" s="14" t="s">
        <v>35008</v>
      </c>
      <c r="N5068" s="3">
        <v>21033</v>
      </c>
      <c r="O5068" s="3">
        <v>1819</v>
      </c>
      <c r="P5068" s="3" t="s">
        <v>35009</v>
      </c>
      <c r="Q5068" s="17" t="s">
        <v>35010</v>
      </c>
      <c r="R5068" s="7" t="s">
        <v>21538</v>
      </c>
    </row>
    <row r="5069" spans="1:18" ht="123.75">
      <c r="A5069" s="8" t="s">
        <v>35011</v>
      </c>
      <c r="B5069" s="3" t="s">
        <v>35012</v>
      </c>
      <c r="C5069" s="4" t="s">
        <v>35013</v>
      </c>
      <c r="D5069" s="3" t="s">
        <v>35014</v>
      </c>
      <c r="E5069" s="6">
        <v>43944.84302083333</v>
      </c>
      <c r="F5069" s="3"/>
      <c r="G5069" s="3"/>
      <c r="H5069" s="3"/>
      <c r="I5069" s="3"/>
      <c r="J5069" s="3" t="s">
        <v>35015</v>
      </c>
      <c r="K5069" s="3"/>
      <c r="L5069" s="7" t="s">
        <v>178</v>
      </c>
      <c r="M5069" s="14" t="s">
        <v>35016</v>
      </c>
      <c r="N5069" s="3">
        <v>681</v>
      </c>
      <c r="O5069" s="3">
        <v>501</v>
      </c>
      <c r="P5069" s="3" t="s">
        <v>5445</v>
      </c>
      <c r="Q5069" s="17" t="s">
        <v>35017</v>
      </c>
      <c r="R5069" s="7" t="s">
        <v>35018</v>
      </c>
    </row>
    <row r="5070" spans="1:18" ht="90">
      <c r="A5070" s="8" t="s">
        <v>35019</v>
      </c>
      <c r="B5070" s="3" t="s">
        <v>35020</v>
      </c>
      <c r="C5070" s="4" t="s">
        <v>35021</v>
      </c>
      <c r="D5070" s="3" t="s">
        <v>35022</v>
      </c>
      <c r="E5070" s="6">
        <v>43944.842974537038</v>
      </c>
      <c r="F5070" s="3"/>
      <c r="G5070" s="3"/>
      <c r="H5070" s="3"/>
      <c r="I5070" s="3"/>
      <c r="J5070" s="3" t="s">
        <v>35023</v>
      </c>
      <c r="K5070" s="3"/>
      <c r="L5070" s="7" t="s">
        <v>178</v>
      </c>
      <c r="M5070" s="14" t="s">
        <v>35024</v>
      </c>
      <c r="N5070" s="3">
        <v>2131</v>
      </c>
      <c r="O5070" s="3">
        <v>630</v>
      </c>
      <c r="P5070" s="3" t="s">
        <v>6837</v>
      </c>
      <c r="Q5070" s="17" t="s">
        <v>35025</v>
      </c>
      <c r="R5070" s="7" t="s">
        <v>35026</v>
      </c>
    </row>
    <row r="5071" spans="1:18" ht="78.75">
      <c r="A5071" s="8" t="s">
        <v>35027</v>
      </c>
      <c r="B5071" s="3" t="s">
        <v>35028</v>
      </c>
      <c r="C5071" s="4" t="s">
        <v>35029</v>
      </c>
      <c r="D5071" s="3" t="s">
        <v>35030</v>
      </c>
      <c r="E5071" s="6">
        <v>43944.842685185184</v>
      </c>
      <c r="F5071" s="3"/>
      <c r="G5071" s="3"/>
      <c r="H5071" s="3"/>
      <c r="I5071" s="3"/>
      <c r="J5071" s="3" t="s">
        <v>35031</v>
      </c>
      <c r="K5071" s="3"/>
      <c r="L5071" s="7" t="s">
        <v>27</v>
      </c>
      <c r="M5071" s="14" t="s">
        <v>35032</v>
      </c>
      <c r="N5071" s="3">
        <v>22</v>
      </c>
      <c r="O5071" s="3">
        <v>139</v>
      </c>
      <c r="P5071" s="3" t="s">
        <v>16071</v>
      </c>
      <c r="Q5071" s="17" t="s">
        <v>35033</v>
      </c>
      <c r="R5071" s="7" t="s">
        <v>35034</v>
      </c>
    </row>
    <row r="5072" spans="1:18" ht="101.25">
      <c r="A5072" s="8" t="s">
        <v>35035</v>
      </c>
      <c r="B5072" s="3" t="s">
        <v>35036</v>
      </c>
      <c r="C5072" s="4" t="s">
        <v>21534</v>
      </c>
      <c r="D5072" s="3" t="s">
        <v>35037</v>
      </c>
      <c r="E5072" s="6">
        <v>43944.842650462961</v>
      </c>
      <c r="F5072" s="3"/>
      <c r="G5072" s="3"/>
      <c r="H5072" s="3"/>
      <c r="I5072" s="3"/>
      <c r="J5072" s="3" t="s">
        <v>35038</v>
      </c>
      <c r="K5072" s="3"/>
      <c r="L5072" s="7" t="s">
        <v>57</v>
      </c>
      <c r="M5072" s="14" t="s">
        <v>35039</v>
      </c>
      <c r="N5072" s="3">
        <v>891</v>
      </c>
      <c r="O5072" s="3">
        <v>925</v>
      </c>
      <c r="P5072" s="3" t="s">
        <v>14507</v>
      </c>
      <c r="Q5072" s="17" t="s">
        <v>35040</v>
      </c>
      <c r="R5072" s="7" t="s">
        <v>21538</v>
      </c>
    </row>
    <row r="5073" spans="1:18" ht="78.75">
      <c r="A5073" s="8" t="s">
        <v>35041</v>
      </c>
      <c r="B5073" s="3" t="s">
        <v>35042</v>
      </c>
      <c r="C5073" s="4" t="s">
        <v>25386</v>
      </c>
      <c r="D5073" s="3" t="s">
        <v>35043</v>
      </c>
      <c r="E5073" s="6">
        <v>43944.842476851853</v>
      </c>
      <c r="F5073" s="3"/>
      <c r="G5073" s="3"/>
      <c r="H5073" s="3"/>
      <c r="I5073" s="3"/>
      <c r="J5073" s="3" t="s">
        <v>35044</v>
      </c>
      <c r="K5073" s="3"/>
      <c r="L5073" s="7" t="s">
        <v>27</v>
      </c>
      <c r="M5073" s="14" t="s">
        <v>35045</v>
      </c>
      <c r="N5073" s="3">
        <v>115</v>
      </c>
      <c r="O5073" s="3">
        <v>346</v>
      </c>
      <c r="P5073" s="3" t="s">
        <v>1096</v>
      </c>
      <c r="Q5073" s="17" t="s">
        <v>35046</v>
      </c>
      <c r="R5073" s="7" t="s">
        <v>25391</v>
      </c>
    </row>
    <row r="5074" spans="1:18" ht="56.25">
      <c r="A5074" s="8" t="s">
        <v>35047</v>
      </c>
      <c r="B5074" s="3" t="s">
        <v>35048</v>
      </c>
      <c r="C5074" s="4" t="s">
        <v>35049</v>
      </c>
      <c r="D5074" s="3" t="s">
        <v>35050</v>
      </c>
      <c r="E5074" s="6">
        <v>43944.842418981483</v>
      </c>
      <c r="F5074" s="3"/>
      <c r="G5074" s="3"/>
      <c r="H5074" s="3"/>
      <c r="I5074" s="3"/>
      <c r="J5074" s="3" t="s">
        <v>35051</v>
      </c>
      <c r="K5074" s="3"/>
      <c r="L5074" s="7" t="s">
        <v>178</v>
      </c>
      <c r="M5074" s="14" t="s">
        <v>35052</v>
      </c>
      <c r="N5074" s="3">
        <v>1226</v>
      </c>
      <c r="O5074" s="3">
        <v>205</v>
      </c>
      <c r="P5074" s="3" t="s">
        <v>1800</v>
      </c>
      <c r="Q5074" s="17" t="s">
        <v>35053</v>
      </c>
      <c r="R5074" s="7" t="s">
        <v>35054</v>
      </c>
    </row>
    <row r="5075" spans="1:18" ht="56.25">
      <c r="A5075" s="8" t="s">
        <v>35055</v>
      </c>
      <c r="B5075" s="3" t="s">
        <v>35056</v>
      </c>
      <c r="C5075" s="4" t="s">
        <v>35057</v>
      </c>
      <c r="D5075" s="3" t="s">
        <v>35058</v>
      </c>
      <c r="E5075" s="6">
        <v>43944.842175925922</v>
      </c>
      <c r="F5075" s="3"/>
      <c r="G5075" s="3"/>
      <c r="H5075" s="3" t="s">
        <v>18501</v>
      </c>
      <c r="I5075" s="3" t="s">
        <v>18499</v>
      </c>
      <c r="J5075" s="3" t="s">
        <v>35059</v>
      </c>
      <c r="K5075" s="3"/>
      <c r="L5075" s="7" t="s">
        <v>27</v>
      </c>
      <c r="M5075" s="14" t="s">
        <v>35060</v>
      </c>
      <c r="N5075" s="3">
        <v>437</v>
      </c>
      <c r="O5075" s="3">
        <v>2042</v>
      </c>
      <c r="P5075" s="3" t="s">
        <v>35061</v>
      </c>
      <c r="Q5075" s="17" t="s">
        <v>35062</v>
      </c>
      <c r="R5075" s="7" t="s">
        <v>35063</v>
      </c>
    </row>
    <row r="5076" spans="1:18" ht="101.25">
      <c r="A5076" s="8" t="s">
        <v>35064</v>
      </c>
      <c r="B5076" s="3" t="s">
        <v>35065</v>
      </c>
      <c r="C5076" s="4" t="s">
        <v>21534</v>
      </c>
      <c r="D5076" s="3" t="s">
        <v>35066</v>
      </c>
      <c r="E5076" s="6">
        <v>43944.842060185183</v>
      </c>
      <c r="F5076" s="3"/>
      <c r="G5076" s="3"/>
      <c r="H5076" s="3"/>
      <c r="I5076" s="3"/>
      <c r="J5076" s="3" t="s">
        <v>35067</v>
      </c>
      <c r="K5076" s="3"/>
      <c r="L5076" s="7" t="s">
        <v>57</v>
      </c>
      <c r="M5076" s="14" t="s">
        <v>35068</v>
      </c>
      <c r="N5076" s="3">
        <v>490</v>
      </c>
      <c r="O5076" s="3">
        <v>376</v>
      </c>
      <c r="P5076" s="3" t="s">
        <v>6837</v>
      </c>
      <c r="Q5076" s="17" t="s">
        <v>35069</v>
      </c>
      <c r="R5076" s="7" t="s">
        <v>21538</v>
      </c>
    </row>
    <row r="5077" spans="1:18" ht="45">
      <c r="A5077" s="8" t="s">
        <v>35070</v>
      </c>
      <c r="B5077" s="3" t="s">
        <v>35071</v>
      </c>
      <c r="C5077" s="4" t="s">
        <v>23113</v>
      </c>
      <c r="D5077" s="3" t="s">
        <v>35072</v>
      </c>
      <c r="E5077" s="6">
        <v>43944.841689814813</v>
      </c>
      <c r="F5077" s="3"/>
      <c r="G5077" s="3"/>
      <c r="H5077" s="3"/>
      <c r="I5077" s="3"/>
      <c r="J5077" s="3" t="s">
        <v>35073</v>
      </c>
      <c r="K5077" s="3"/>
      <c r="L5077" s="7" t="s">
        <v>27</v>
      </c>
      <c r="M5077" s="14" t="s">
        <v>35074</v>
      </c>
      <c r="N5077" s="3">
        <v>574</v>
      </c>
      <c r="O5077" s="3">
        <v>751</v>
      </c>
      <c r="P5077" s="3" t="s">
        <v>975</v>
      </c>
      <c r="Q5077" s="17" t="s">
        <v>35075</v>
      </c>
      <c r="R5077" s="7" t="s">
        <v>6736</v>
      </c>
    </row>
    <row r="5078" spans="1:18" ht="67.5">
      <c r="A5078" s="8" t="s">
        <v>35076</v>
      </c>
      <c r="B5078" s="3" t="s">
        <v>35077</v>
      </c>
      <c r="C5078" s="4" t="s">
        <v>25022</v>
      </c>
      <c r="D5078" s="3" t="s">
        <v>35078</v>
      </c>
      <c r="E5078" s="6">
        <v>43944.84165509259</v>
      </c>
      <c r="F5078" s="3"/>
      <c r="G5078" s="3"/>
      <c r="H5078" s="3"/>
      <c r="I5078" s="3"/>
      <c r="J5078" s="3" t="s">
        <v>35079</v>
      </c>
      <c r="K5078" s="3"/>
      <c r="L5078" s="7" t="s">
        <v>27</v>
      </c>
      <c r="M5078" s="14" t="s">
        <v>35080</v>
      </c>
      <c r="N5078" s="3">
        <v>121</v>
      </c>
      <c r="O5078" s="3">
        <v>761</v>
      </c>
      <c r="P5078" s="3"/>
      <c r="Q5078" s="17" t="s">
        <v>35081</v>
      </c>
      <c r="R5078" s="7" t="s">
        <v>25026</v>
      </c>
    </row>
    <row r="5079" spans="1:18" ht="33.75">
      <c r="A5079" s="8" t="s">
        <v>35082</v>
      </c>
      <c r="B5079" s="3" t="s">
        <v>35083</v>
      </c>
      <c r="C5079" s="4" t="s">
        <v>22333</v>
      </c>
      <c r="D5079" s="3" t="s">
        <v>35084</v>
      </c>
      <c r="E5079" s="6">
        <v>43944.841574074075</v>
      </c>
      <c r="F5079" s="3"/>
      <c r="G5079" s="3"/>
      <c r="H5079" s="3"/>
      <c r="I5079" s="3"/>
      <c r="J5079" s="3" t="s">
        <v>35085</v>
      </c>
      <c r="K5079" s="3"/>
      <c r="L5079" s="7" t="s">
        <v>178</v>
      </c>
      <c r="M5079" s="14" t="s">
        <v>35086</v>
      </c>
      <c r="N5079" s="3">
        <v>331</v>
      </c>
      <c r="O5079" s="3">
        <v>379</v>
      </c>
      <c r="P5079" s="3" t="s">
        <v>975</v>
      </c>
      <c r="Q5079" s="17" t="s">
        <v>35087</v>
      </c>
      <c r="R5079" s="7" t="s">
        <v>22338</v>
      </c>
    </row>
    <row r="5080" spans="1:18" ht="33.75">
      <c r="A5080" s="8" t="s">
        <v>35088</v>
      </c>
      <c r="B5080" s="3" t="s">
        <v>35089</v>
      </c>
      <c r="C5080" s="4" t="s">
        <v>22333</v>
      </c>
      <c r="D5080" s="3" t="s">
        <v>35090</v>
      </c>
      <c r="E5080" s="6">
        <v>43944.841539351852</v>
      </c>
      <c r="F5080" s="3"/>
      <c r="G5080" s="3"/>
      <c r="H5080" s="3"/>
      <c r="I5080" s="3"/>
      <c r="J5080" s="3" t="s">
        <v>35091</v>
      </c>
      <c r="K5080" s="3"/>
      <c r="L5080" s="7" t="s">
        <v>57</v>
      </c>
      <c r="M5080" s="14" t="s">
        <v>35092</v>
      </c>
      <c r="N5080" s="3">
        <v>612</v>
      </c>
      <c r="O5080" s="3">
        <v>1099</v>
      </c>
      <c r="P5080" s="3" t="s">
        <v>975</v>
      </c>
      <c r="Q5080" s="17" t="s">
        <v>35093</v>
      </c>
      <c r="R5080" s="7" t="s">
        <v>22338</v>
      </c>
    </row>
    <row r="5081" spans="1:18" ht="78.75">
      <c r="A5081" s="8" t="s">
        <v>35094</v>
      </c>
      <c r="B5081" s="3" t="s">
        <v>35095</v>
      </c>
      <c r="C5081" s="4" t="s">
        <v>21934</v>
      </c>
      <c r="D5081" s="3" t="s">
        <v>35096</v>
      </c>
      <c r="E5081" s="6">
        <v>43944.841238425928</v>
      </c>
      <c r="F5081" s="3"/>
      <c r="G5081" s="3"/>
      <c r="H5081" s="3"/>
      <c r="I5081" s="3"/>
      <c r="J5081" s="3" t="s">
        <v>35097</v>
      </c>
      <c r="K5081" s="3"/>
      <c r="L5081" s="7" t="s">
        <v>27</v>
      </c>
      <c r="M5081" s="14" t="s">
        <v>35098</v>
      </c>
      <c r="N5081" s="3">
        <v>1302</v>
      </c>
      <c r="O5081" s="3">
        <v>2153</v>
      </c>
      <c r="P5081" s="3" t="s">
        <v>14507</v>
      </c>
      <c r="Q5081" s="17" t="s">
        <v>35099</v>
      </c>
      <c r="R5081" s="7" t="s">
        <v>21939</v>
      </c>
    </row>
    <row r="5082" spans="1:18" ht="45">
      <c r="A5082" s="8" t="s">
        <v>35100</v>
      </c>
      <c r="B5082" s="3" t="s">
        <v>35101</v>
      </c>
      <c r="C5082" s="4" t="s">
        <v>26317</v>
      </c>
      <c r="D5082" s="3" t="s">
        <v>35102</v>
      </c>
      <c r="E5082" s="6">
        <v>43944.841203703705</v>
      </c>
      <c r="F5082" s="3"/>
      <c r="G5082" s="3"/>
      <c r="H5082" s="3"/>
      <c r="I5082" s="3"/>
      <c r="J5082" s="3" t="s">
        <v>35103</v>
      </c>
      <c r="K5082" s="3"/>
      <c r="L5082" s="7" t="s">
        <v>57</v>
      </c>
      <c r="M5082" s="14" t="s">
        <v>35104</v>
      </c>
      <c r="N5082" s="3">
        <v>259</v>
      </c>
      <c r="O5082" s="3">
        <v>50</v>
      </c>
      <c r="P5082" s="3" t="s">
        <v>1960</v>
      </c>
      <c r="Q5082" s="17" t="s">
        <v>35105</v>
      </c>
      <c r="R5082" s="7" t="s">
        <v>26322</v>
      </c>
    </row>
    <row r="5083" spans="1:18" ht="90">
      <c r="A5083" s="8" t="s">
        <v>35106</v>
      </c>
      <c r="B5083" s="3" t="s">
        <v>35107</v>
      </c>
      <c r="C5083" s="4" t="s">
        <v>35108</v>
      </c>
      <c r="D5083" s="3" t="s">
        <v>35109</v>
      </c>
      <c r="E5083" s="6">
        <v>43944.840636574074</v>
      </c>
      <c r="F5083" s="3"/>
      <c r="G5083" s="3"/>
      <c r="H5083" s="3"/>
      <c r="I5083" s="3"/>
      <c r="J5083" s="3" t="s">
        <v>35110</v>
      </c>
      <c r="K5083" s="3"/>
      <c r="L5083" s="7" t="s">
        <v>178</v>
      </c>
      <c r="M5083" s="14" t="s">
        <v>35111</v>
      </c>
      <c r="N5083" s="3">
        <v>24629</v>
      </c>
      <c r="O5083" s="3">
        <v>2777</v>
      </c>
      <c r="P5083" s="3" t="s">
        <v>1096</v>
      </c>
      <c r="Q5083" s="17" t="s">
        <v>35112</v>
      </c>
      <c r="R5083" s="7" t="s">
        <v>35113</v>
      </c>
    </row>
    <row r="5084" spans="1:18" ht="56.25">
      <c r="A5084" s="8" t="s">
        <v>35114</v>
      </c>
      <c r="B5084" s="3" t="s">
        <v>35115</v>
      </c>
      <c r="C5084" s="4" t="s">
        <v>35116</v>
      </c>
      <c r="D5084" s="3" t="s">
        <v>35117</v>
      </c>
      <c r="E5084" s="6">
        <v>43944.840567129635</v>
      </c>
      <c r="F5084" s="3"/>
      <c r="G5084" s="3"/>
      <c r="H5084" s="3" t="s">
        <v>35118</v>
      </c>
      <c r="I5084" s="3" t="s">
        <v>35119</v>
      </c>
      <c r="J5084" s="3" t="s">
        <v>35120</v>
      </c>
      <c r="K5084" s="3" t="s">
        <v>35121</v>
      </c>
      <c r="L5084" s="7" t="s">
        <v>57</v>
      </c>
      <c r="M5084" s="14" t="s">
        <v>35122</v>
      </c>
      <c r="N5084" s="3">
        <v>99</v>
      </c>
      <c r="O5084" s="3">
        <v>121</v>
      </c>
      <c r="P5084" s="3" t="s">
        <v>35123</v>
      </c>
      <c r="Q5084" s="17" t="s">
        <v>35124</v>
      </c>
      <c r="R5084" s="7" t="s">
        <v>35125</v>
      </c>
    </row>
    <row r="5085" spans="1:18" ht="78.75">
      <c r="A5085" s="8" t="s">
        <v>35126</v>
      </c>
      <c r="B5085" s="3" t="s">
        <v>35127</v>
      </c>
      <c r="C5085" s="4" t="s">
        <v>35128</v>
      </c>
      <c r="D5085" s="3" t="s">
        <v>35129</v>
      </c>
      <c r="E5085" s="6">
        <v>43944.840520833328</v>
      </c>
      <c r="F5085" s="3"/>
      <c r="G5085" s="3"/>
      <c r="H5085" s="3"/>
      <c r="I5085" s="3"/>
      <c r="J5085" s="3" t="s">
        <v>35130</v>
      </c>
      <c r="K5085" s="3"/>
      <c r="L5085" s="7" t="s">
        <v>27</v>
      </c>
      <c r="M5085" s="14" t="s">
        <v>35131</v>
      </c>
      <c r="N5085" s="3">
        <v>1602</v>
      </c>
      <c r="O5085" s="3">
        <v>2278</v>
      </c>
      <c r="P5085" s="3" t="s">
        <v>24248</v>
      </c>
      <c r="Q5085" s="17" t="s">
        <v>35132</v>
      </c>
      <c r="R5085" s="7" t="s">
        <v>35133</v>
      </c>
    </row>
    <row r="5086" spans="1:18" ht="33.75">
      <c r="A5086" s="8" t="s">
        <v>35134</v>
      </c>
      <c r="B5086" s="3" t="s">
        <v>35135</v>
      </c>
      <c r="C5086" s="4" t="s">
        <v>22333</v>
      </c>
      <c r="D5086" s="3" t="s">
        <v>35136</v>
      </c>
      <c r="E5086" s="6">
        <v>43944.840370370366</v>
      </c>
      <c r="F5086" s="3"/>
      <c r="G5086" s="3"/>
      <c r="H5086" s="3"/>
      <c r="I5086" s="3"/>
      <c r="J5086" s="3" t="s">
        <v>35137</v>
      </c>
      <c r="K5086" s="3"/>
      <c r="L5086" s="7" t="s">
        <v>57</v>
      </c>
      <c r="M5086" s="14" t="s">
        <v>35138</v>
      </c>
      <c r="N5086" s="3">
        <v>1468</v>
      </c>
      <c r="O5086" s="3">
        <v>383</v>
      </c>
      <c r="P5086" s="3"/>
      <c r="Q5086" s="17" t="s">
        <v>35139</v>
      </c>
      <c r="R5086" s="7" t="s">
        <v>22338</v>
      </c>
    </row>
    <row r="5087" spans="1:18" ht="67.5">
      <c r="A5087" s="8" t="s">
        <v>35140</v>
      </c>
      <c r="B5087" s="3" t="s">
        <v>35141</v>
      </c>
      <c r="C5087" s="4" t="s">
        <v>35142</v>
      </c>
      <c r="D5087" s="3" t="s">
        <v>35143</v>
      </c>
      <c r="E5087" s="6">
        <v>43944.840324074074</v>
      </c>
      <c r="F5087" s="3"/>
      <c r="G5087" s="3"/>
      <c r="H5087" s="3"/>
      <c r="I5087" s="3"/>
      <c r="J5087" s="3" t="s">
        <v>35144</v>
      </c>
      <c r="K5087" s="3"/>
      <c r="L5087" s="7" t="s">
        <v>27</v>
      </c>
      <c r="M5087" s="14" t="s">
        <v>35145</v>
      </c>
      <c r="N5087" s="3">
        <v>720</v>
      </c>
      <c r="O5087" s="3">
        <v>571</v>
      </c>
      <c r="P5087" s="3" t="s">
        <v>49</v>
      </c>
      <c r="Q5087" s="17" t="s">
        <v>35146</v>
      </c>
      <c r="R5087" s="7" t="s">
        <v>35147</v>
      </c>
    </row>
    <row r="5088" spans="1:18" ht="78.75">
      <c r="A5088" s="8" t="s">
        <v>35148</v>
      </c>
      <c r="B5088" s="3" t="s">
        <v>35149</v>
      </c>
      <c r="C5088" s="4" t="s">
        <v>29629</v>
      </c>
      <c r="D5088" s="3" t="s">
        <v>35150</v>
      </c>
      <c r="E5088" s="6">
        <v>43944.840185185181</v>
      </c>
      <c r="F5088" s="3"/>
      <c r="G5088" s="3"/>
      <c r="H5088" s="3"/>
      <c r="I5088" s="3"/>
      <c r="J5088" s="3" t="s">
        <v>35151</v>
      </c>
      <c r="K5088" s="3"/>
      <c r="L5088" s="7" t="s">
        <v>27</v>
      </c>
      <c r="M5088" s="14" t="s">
        <v>35152</v>
      </c>
      <c r="N5088" s="3">
        <v>28</v>
      </c>
      <c r="O5088" s="3">
        <v>114</v>
      </c>
      <c r="P5088" s="3" t="s">
        <v>912</v>
      </c>
      <c r="Q5088" s="17" t="s">
        <v>35153</v>
      </c>
      <c r="R5088" s="7" t="s">
        <v>22938</v>
      </c>
    </row>
    <row r="5089" spans="1:18" ht="101.25">
      <c r="A5089" s="8" t="s">
        <v>35154</v>
      </c>
      <c r="B5089" s="3" t="s">
        <v>35155</v>
      </c>
      <c r="C5089" s="4" t="s">
        <v>21534</v>
      </c>
      <c r="D5089" s="3" t="s">
        <v>35156</v>
      </c>
      <c r="E5089" s="6">
        <v>43944.840057870373</v>
      </c>
      <c r="F5089" s="3"/>
      <c r="G5089" s="3"/>
      <c r="H5089" s="3"/>
      <c r="I5089" s="3"/>
      <c r="J5089" s="3" t="s">
        <v>35157</v>
      </c>
      <c r="K5089" s="3"/>
      <c r="L5089" s="7" t="s">
        <v>27</v>
      </c>
      <c r="M5089" s="14" t="s">
        <v>35158</v>
      </c>
      <c r="N5089" s="3">
        <v>200</v>
      </c>
      <c r="O5089" s="3">
        <v>1003</v>
      </c>
      <c r="P5089" s="3" t="s">
        <v>35159</v>
      </c>
      <c r="Q5089" s="17" t="s">
        <v>35160</v>
      </c>
      <c r="R5089" s="7" t="s">
        <v>21538</v>
      </c>
    </row>
    <row r="5090" spans="1:18" ht="33.75">
      <c r="A5090" s="8" t="s">
        <v>35161</v>
      </c>
      <c r="B5090" s="3" t="s">
        <v>31854</v>
      </c>
      <c r="C5090" s="4" t="s">
        <v>22333</v>
      </c>
      <c r="D5090" s="3" t="s">
        <v>35162</v>
      </c>
      <c r="E5090" s="6">
        <v>43944.839583333334</v>
      </c>
      <c r="F5090" s="3"/>
      <c r="G5090" s="3"/>
      <c r="H5090" s="3"/>
      <c r="I5090" s="3"/>
      <c r="J5090" s="3" t="s">
        <v>31856</v>
      </c>
      <c r="K5090" s="3"/>
      <c r="L5090" s="7" t="s">
        <v>57</v>
      </c>
      <c r="M5090" s="14" t="s">
        <v>31857</v>
      </c>
      <c r="N5090" s="3">
        <v>57</v>
      </c>
      <c r="O5090" s="3">
        <v>131</v>
      </c>
      <c r="P5090" s="3" t="s">
        <v>31858</v>
      </c>
      <c r="Q5090" s="17" t="s">
        <v>35163</v>
      </c>
      <c r="R5090" s="7" t="s">
        <v>22338</v>
      </c>
    </row>
    <row r="5091" spans="1:18" ht="67.5">
      <c r="A5091" s="8" t="s">
        <v>35164</v>
      </c>
      <c r="B5091" s="3" t="s">
        <v>35165</v>
      </c>
      <c r="C5091" s="4" t="s">
        <v>35166</v>
      </c>
      <c r="D5091" s="3" t="s">
        <v>35167</v>
      </c>
      <c r="E5091" s="6">
        <v>43944.839317129634</v>
      </c>
      <c r="F5091" s="3"/>
      <c r="G5091" s="3"/>
      <c r="H5091" s="3"/>
      <c r="I5091" s="3"/>
      <c r="J5091" s="3" t="s">
        <v>35168</v>
      </c>
      <c r="K5091" s="3"/>
      <c r="L5091" s="7" t="s">
        <v>178</v>
      </c>
      <c r="M5091" s="14" t="s">
        <v>35169</v>
      </c>
      <c r="N5091" s="3">
        <v>1089</v>
      </c>
      <c r="O5091" s="3">
        <v>361</v>
      </c>
      <c r="P5091" s="3"/>
      <c r="Q5091" s="17" t="s">
        <v>35170</v>
      </c>
      <c r="R5091" s="7" t="s">
        <v>35171</v>
      </c>
    </row>
    <row r="5092" spans="1:18" ht="78.75">
      <c r="A5092" s="8" t="s">
        <v>35172</v>
      </c>
      <c r="B5092" s="3" t="s">
        <v>35173</v>
      </c>
      <c r="C5092" s="4" t="s">
        <v>21934</v>
      </c>
      <c r="D5092" s="3" t="s">
        <v>35174</v>
      </c>
      <c r="E5092" s="6">
        <v>43944.839074074072</v>
      </c>
      <c r="F5092" s="3"/>
      <c r="G5092" s="3"/>
      <c r="H5092" s="3"/>
      <c r="I5092" s="3"/>
      <c r="J5092" s="3" t="s">
        <v>35175</v>
      </c>
      <c r="K5092" s="3"/>
      <c r="L5092" s="7" t="s">
        <v>178</v>
      </c>
      <c r="M5092" s="14" t="s">
        <v>35176</v>
      </c>
      <c r="N5092" s="3">
        <v>795</v>
      </c>
      <c r="O5092" s="3">
        <v>415</v>
      </c>
      <c r="P5092" s="3"/>
      <c r="Q5092" s="17" t="s">
        <v>35177</v>
      </c>
      <c r="R5092" s="7" t="s">
        <v>21939</v>
      </c>
    </row>
    <row r="5093" spans="1:18" ht="22.5">
      <c r="A5093" s="8" t="s">
        <v>35178</v>
      </c>
      <c r="B5093" s="3" t="s">
        <v>35179</v>
      </c>
      <c r="C5093" s="4" t="s">
        <v>35180</v>
      </c>
      <c r="D5093" s="3" t="s">
        <v>35181</v>
      </c>
      <c r="E5093" s="6">
        <v>43944.839062500003</v>
      </c>
      <c r="F5093" s="3"/>
      <c r="G5093" s="3"/>
      <c r="H5093" s="3"/>
      <c r="I5093" s="3"/>
      <c r="J5093" s="3" t="s">
        <v>35182</v>
      </c>
      <c r="K5093" s="3"/>
      <c r="L5093" s="7" t="s">
        <v>27</v>
      </c>
      <c r="M5093" s="14" t="s">
        <v>35183</v>
      </c>
      <c r="N5093" s="3">
        <v>49</v>
      </c>
      <c r="O5093" s="3">
        <v>23</v>
      </c>
      <c r="P5093" s="3"/>
      <c r="Q5093" s="17" t="s">
        <v>35184</v>
      </c>
      <c r="R5093" s="7" t="s">
        <v>35185</v>
      </c>
    </row>
    <row r="5094" spans="1:18" ht="56.25">
      <c r="A5094" s="8" t="s">
        <v>35186</v>
      </c>
      <c r="B5094" s="3" t="s">
        <v>35187</v>
      </c>
      <c r="C5094" s="4" t="s">
        <v>35188</v>
      </c>
      <c r="D5094" s="3" t="s">
        <v>35189</v>
      </c>
      <c r="E5094" s="6">
        <v>43944.839039351849</v>
      </c>
      <c r="F5094" s="3"/>
      <c r="G5094" s="3"/>
      <c r="H5094" s="3"/>
      <c r="I5094" s="3"/>
      <c r="J5094" s="3" t="s">
        <v>35190</v>
      </c>
      <c r="K5094" s="3"/>
      <c r="L5094" s="7" t="s">
        <v>57</v>
      </c>
      <c r="M5094" s="14" t="s">
        <v>35191</v>
      </c>
      <c r="N5094" s="3">
        <v>569</v>
      </c>
      <c r="O5094" s="3">
        <v>675</v>
      </c>
      <c r="P5094" s="3"/>
      <c r="Q5094" s="17" t="s">
        <v>35192</v>
      </c>
      <c r="R5094" s="7" t="s">
        <v>35193</v>
      </c>
    </row>
    <row r="5095" spans="1:18" ht="22.5">
      <c r="A5095" s="8" t="s">
        <v>35194</v>
      </c>
      <c r="B5095" s="3" t="s">
        <v>35195</v>
      </c>
      <c r="C5095" s="4" t="s">
        <v>35196</v>
      </c>
      <c r="D5095" s="3" t="s">
        <v>35197</v>
      </c>
      <c r="E5095" s="6">
        <v>43944.83898148148</v>
      </c>
      <c r="F5095" s="3"/>
      <c r="G5095" s="3"/>
      <c r="H5095" s="3"/>
      <c r="I5095" s="3"/>
      <c r="J5095" s="3" t="s">
        <v>35198</v>
      </c>
      <c r="K5095" s="3"/>
      <c r="L5095" s="7" t="s">
        <v>178</v>
      </c>
      <c r="M5095" s="14" t="s">
        <v>35199</v>
      </c>
      <c r="N5095" s="3">
        <v>773</v>
      </c>
      <c r="O5095" s="3">
        <v>498</v>
      </c>
      <c r="P5095" s="3" t="s">
        <v>5531</v>
      </c>
      <c r="Q5095" s="17" t="s">
        <v>35200</v>
      </c>
      <c r="R5095" s="7" t="s">
        <v>35201</v>
      </c>
    </row>
    <row r="5096" spans="1:18" ht="78.75">
      <c r="A5096" s="8" t="s">
        <v>35202</v>
      </c>
      <c r="B5096" s="3" t="s">
        <v>35203</v>
      </c>
      <c r="C5096" s="4" t="s">
        <v>35204</v>
      </c>
      <c r="D5096" s="3" t="s">
        <v>35205</v>
      </c>
      <c r="E5096" s="6">
        <v>43944.838923611111</v>
      </c>
      <c r="F5096" s="3"/>
      <c r="G5096" s="3"/>
      <c r="H5096" s="3"/>
      <c r="I5096" s="3"/>
      <c r="J5096" s="3" t="s">
        <v>35206</v>
      </c>
      <c r="K5096" s="3"/>
      <c r="L5096" s="7" t="s">
        <v>178</v>
      </c>
      <c r="M5096" s="14" t="s">
        <v>35207</v>
      </c>
      <c r="N5096" s="3">
        <v>2007</v>
      </c>
      <c r="O5096" s="3">
        <v>451</v>
      </c>
      <c r="P5096" s="3" t="s">
        <v>32002</v>
      </c>
      <c r="Q5096" s="17" t="s">
        <v>35208</v>
      </c>
      <c r="R5096" s="7" t="s">
        <v>35209</v>
      </c>
    </row>
    <row r="5097" spans="1:18" ht="67.5">
      <c r="A5097" s="8" t="s">
        <v>35210</v>
      </c>
      <c r="B5097" s="3" t="s">
        <v>35211</v>
      </c>
      <c r="C5097" s="4" t="s">
        <v>31297</v>
      </c>
      <c r="D5097" s="3" t="s">
        <v>35212</v>
      </c>
      <c r="E5097" s="6">
        <v>43944.838703703703</v>
      </c>
      <c r="F5097" s="3"/>
      <c r="G5097" s="3"/>
      <c r="H5097" s="3"/>
      <c r="I5097" s="3"/>
      <c r="J5097" s="3" t="s">
        <v>35213</v>
      </c>
      <c r="K5097" s="3"/>
      <c r="L5097" s="7" t="s">
        <v>142</v>
      </c>
      <c r="M5097" s="14" t="s">
        <v>340</v>
      </c>
      <c r="N5097" s="3">
        <v>124</v>
      </c>
      <c r="O5097" s="3">
        <v>128</v>
      </c>
      <c r="P5097" s="3" t="s">
        <v>35214</v>
      </c>
      <c r="Q5097" s="17" t="s">
        <v>35215</v>
      </c>
      <c r="R5097" s="7" t="s">
        <v>30807</v>
      </c>
    </row>
    <row r="5098" spans="1:18" ht="67.5">
      <c r="A5098" s="8" t="s">
        <v>35216</v>
      </c>
      <c r="B5098" s="3" t="s">
        <v>35217</v>
      </c>
      <c r="C5098" s="4" t="s">
        <v>26215</v>
      </c>
      <c r="D5098" s="3" t="s">
        <v>35218</v>
      </c>
      <c r="E5098" s="6">
        <v>43944.83865740741</v>
      </c>
      <c r="F5098" s="3"/>
      <c r="G5098" s="3"/>
      <c r="H5098" s="3"/>
      <c r="I5098" s="3"/>
      <c r="J5098" s="3" t="s">
        <v>35219</v>
      </c>
      <c r="K5098" s="3"/>
      <c r="L5098" s="7" t="s">
        <v>27</v>
      </c>
      <c r="M5098" s="14" t="s">
        <v>35220</v>
      </c>
      <c r="N5098" s="3">
        <v>796</v>
      </c>
      <c r="O5098" s="3">
        <v>1667</v>
      </c>
      <c r="P5098" s="3" t="s">
        <v>35221</v>
      </c>
      <c r="Q5098" s="17" t="s">
        <v>35222</v>
      </c>
      <c r="R5098" s="7" t="s">
        <v>26220</v>
      </c>
    </row>
    <row r="5099" spans="1:18" ht="33.75">
      <c r="A5099" s="8" t="s">
        <v>35223</v>
      </c>
      <c r="B5099" s="3" t="s">
        <v>35224</v>
      </c>
      <c r="C5099" s="4" t="s">
        <v>22333</v>
      </c>
      <c r="D5099" s="3" t="s">
        <v>35225</v>
      </c>
      <c r="E5099" s="6">
        <v>43944.838645833333</v>
      </c>
      <c r="F5099" s="3"/>
      <c r="G5099" s="3"/>
      <c r="H5099" s="3"/>
      <c r="I5099" s="3"/>
      <c r="J5099" s="3" t="s">
        <v>35226</v>
      </c>
      <c r="K5099" s="3"/>
      <c r="L5099" s="7" t="s">
        <v>27</v>
      </c>
      <c r="M5099" s="14" t="s">
        <v>35227</v>
      </c>
      <c r="N5099" s="3">
        <v>5301</v>
      </c>
      <c r="O5099" s="3">
        <v>896</v>
      </c>
      <c r="P5099" s="3"/>
      <c r="Q5099" s="17" t="s">
        <v>35228</v>
      </c>
      <c r="R5099" s="7" t="s">
        <v>22338</v>
      </c>
    </row>
    <row r="5100" spans="1:18" ht="67.5">
      <c r="A5100" s="8" t="s">
        <v>35229</v>
      </c>
      <c r="B5100" s="3" t="s">
        <v>35230</v>
      </c>
      <c r="C5100" s="4" t="s">
        <v>33361</v>
      </c>
      <c r="D5100" s="3" t="s">
        <v>35231</v>
      </c>
      <c r="E5100" s="6">
        <v>43944.838553240741</v>
      </c>
      <c r="F5100" s="3"/>
      <c r="G5100" s="3"/>
      <c r="H5100" s="3"/>
      <c r="I5100" s="3"/>
      <c r="J5100" s="3" t="s">
        <v>35232</v>
      </c>
      <c r="K5100" s="3"/>
      <c r="L5100" s="7" t="s">
        <v>27</v>
      </c>
      <c r="M5100" s="14" t="s">
        <v>35233</v>
      </c>
      <c r="N5100" s="3">
        <v>47</v>
      </c>
      <c r="O5100" s="3">
        <v>658</v>
      </c>
      <c r="P5100" s="3" t="s">
        <v>23452</v>
      </c>
      <c r="Q5100" s="17" t="s">
        <v>35234</v>
      </c>
      <c r="R5100" s="7" t="s">
        <v>33367</v>
      </c>
    </row>
    <row r="5101" spans="1:18" ht="56.25">
      <c r="A5101" s="8" t="s">
        <v>35235</v>
      </c>
      <c r="B5101" s="3" t="s">
        <v>35236</v>
      </c>
      <c r="C5101" s="4" t="s">
        <v>35237</v>
      </c>
      <c r="D5101" s="3" t="s">
        <v>35231</v>
      </c>
      <c r="E5101" s="6">
        <v>43944.838553240741</v>
      </c>
      <c r="F5101" s="3"/>
      <c r="G5101" s="3"/>
      <c r="H5101" s="3"/>
      <c r="I5101" s="3"/>
      <c r="J5101" s="3" t="s">
        <v>35238</v>
      </c>
      <c r="K5101" s="3"/>
      <c r="L5101" s="7" t="s">
        <v>57</v>
      </c>
      <c r="M5101" s="14" t="s">
        <v>35239</v>
      </c>
      <c r="N5101" s="3">
        <v>3416</v>
      </c>
      <c r="O5101" s="3">
        <v>64</v>
      </c>
      <c r="P5101" s="3"/>
      <c r="Q5101" s="17" t="s">
        <v>35240</v>
      </c>
      <c r="R5101" s="7" t="s">
        <v>35241</v>
      </c>
    </row>
    <row r="5102" spans="1:18" ht="78.75">
      <c r="A5102" s="8" t="s">
        <v>35242</v>
      </c>
      <c r="B5102" s="3" t="s">
        <v>35243</v>
      </c>
      <c r="C5102" s="4" t="s">
        <v>34475</v>
      </c>
      <c r="D5102" s="3" t="s">
        <v>35244</v>
      </c>
      <c r="E5102" s="6">
        <v>43944.838506944448</v>
      </c>
      <c r="F5102" s="3"/>
      <c r="G5102" s="3"/>
      <c r="H5102" s="3"/>
      <c r="I5102" s="3"/>
      <c r="J5102" s="3" t="s">
        <v>35245</v>
      </c>
      <c r="K5102" s="3"/>
      <c r="L5102" s="7" t="s">
        <v>27</v>
      </c>
      <c r="M5102" s="14" t="s">
        <v>35246</v>
      </c>
      <c r="N5102" s="3">
        <v>6447</v>
      </c>
      <c r="O5102" s="3">
        <v>3693</v>
      </c>
      <c r="P5102" s="3" t="s">
        <v>35247</v>
      </c>
      <c r="Q5102" s="17" t="s">
        <v>35248</v>
      </c>
      <c r="R5102" s="7" t="s">
        <v>34481</v>
      </c>
    </row>
    <row r="5103" spans="1:18" ht="90">
      <c r="A5103" s="8" t="s">
        <v>35249</v>
      </c>
      <c r="B5103" s="3" t="s">
        <v>35250</v>
      </c>
      <c r="C5103" s="4" t="s">
        <v>35251</v>
      </c>
      <c r="D5103" s="3" t="s">
        <v>35252</v>
      </c>
      <c r="E5103" s="6">
        <v>43944.838240740741</v>
      </c>
      <c r="F5103" s="3"/>
      <c r="G5103" s="3"/>
      <c r="H5103" s="3"/>
      <c r="I5103" s="3"/>
      <c r="J5103" s="3" t="s">
        <v>35253</v>
      </c>
      <c r="K5103" s="3"/>
      <c r="L5103" s="7" t="s">
        <v>27</v>
      </c>
      <c r="M5103" s="14" t="s">
        <v>35254</v>
      </c>
      <c r="N5103" s="3">
        <v>2</v>
      </c>
      <c r="O5103" s="3">
        <v>6</v>
      </c>
      <c r="P5103" s="3" t="s">
        <v>10599</v>
      </c>
      <c r="Q5103" s="17" t="s">
        <v>35255</v>
      </c>
      <c r="R5103" s="7" t="s">
        <v>35256</v>
      </c>
    </row>
    <row r="5104" spans="1:18" ht="78.75">
      <c r="A5104" s="8" t="s">
        <v>35257</v>
      </c>
      <c r="B5104" s="3" t="s">
        <v>35258</v>
      </c>
      <c r="C5104" s="4" t="s">
        <v>35259</v>
      </c>
      <c r="D5104" s="3" t="s">
        <v>35260</v>
      </c>
      <c r="E5104" s="6">
        <v>43944.837824074071</v>
      </c>
      <c r="F5104" s="3"/>
      <c r="G5104" s="3"/>
      <c r="H5104" s="3"/>
      <c r="I5104" s="3"/>
      <c r="J5104" s="3" t="s">
        <v>35261</v>
      </c>
      <c r="K5104" s="3"/>
      <c r="L5104" s="7" t="s">
        <v>57</v>
      </c>
      <c r="M5104" s="14" t="s">
        <v>35262</v>
      </c>
      <c r="N5104" s="3">
        <v>224</v>
      </c>
      <c r="O5104" s="3">
        <v>812</v>
      </c>
      <c r="P5104" s="3" t="s">
        <v>35263</v>
      </c>
      <c r="Q5104" s="17" t="s">
        <v>35264</v>
      </c>
      <c r="R5104" s="7" t="s">
        <v>35265</v>
      </c>
    </row>
    <row r="5105" spans="1:18" ht="78.75">
      <c r="A5105" s="8" t="s">
        <v>35266</v>
      </c>
      <c r="B5105" s="3" t="s">
        <v>35267</v>
      </c>
      <c r="C5105" s="4" t="s">
        <v>34475</v>
      </c>
      <c r="D5105" s="3" t="s">
        <v>35268</v>
      </c>
      <c r="E5105" s="6">
        <v>43944.837650462963</v>
      </c>
      <c r="F5105" s="3"/>
      <c r="G5105" s="3"/>
      <c r="H5105" s="3"/>
      <c r="I5105" s="3"/>
      <c r="J5105" s="3" t="s">
        <v>35269</v>
      </c>
      <c r="K5105" s="3"/>
      <c r="L5105" s="7" t="s">
        <v>27</v>
      </c>
      <c r="M5105" s="14" t="s">
        <v>35270</v>
      </c>
      <c r="N5105" s="3">
        <v>924</v>
      </c>
      <c r="O5105" s="3">
        <v>314</v>
      </c>
      <c r="P5105" s="3" t="s">
        <v>35271</v>
      </c>
      <c r="Q5105" s="17" t="s">
        <v>35272</v>
      </c>
      <c r="R5105" s="7" t="s">
        <v>34481</v>
      </c>
    </row>
    <row r="5106" spans="1:18" ht="67.5">
      <c r="A5106" s="8" t="s">
        <v>35273</v>
      </c>
      <c r="B5106" s="3" t="s">
        <v>35274</v>
      </c>
      <c r="C5106" s="4" t="s">
        <v>35166</v>
      </c>
      <c r="D5106" s="3" t="s">
        <v>35275</v>
      </c>
      <c r="E5106" s="6">
        <v>43944.83761574074</v>
      </c>
      <c r="F5106" s="3"/>
      <c r="G5106" s="3"/>
      <c r="H5106" s="3"/>
      <c r="I5106" s="3"/>
      <c r="J5106" s="3" t="s">
        <v>35276</v>
      </c>
      <c r="K5106" s="3"/>
      <c r="L5106" s="7" t="s">
        <v>27</v>
      </c>
      <c r="M5106" s="14" t="s">
        <v>35277</v>
      </c>
      <c r="N5106" s="3">
        <v>148</v>
      </c>
      <c r="O5106" s="3">
        <v>211</v>
      </c>
      <c r="P5106" s="3" t="s">
        <v>35278</v>
      </c>
      <c r="Q5106" s="17" t="s">
        <v>35279</v>
      </c>
      <c r="R5106" s="7" t="s">
        <v>35171</v>
      </c>
    </row>
    <row r="5107" spans="1:18" ht="78.75">
      <c r="A5107" s="8" t="s">
        <v>35280</v>
      </c>
      <c r="B5107" s="3" t="s">
        <v>35281</v>
      </c>
      <c r="C5107" s="4" t="s">
        <v>21836</v>
      </c>
      <c r="D5107" s="3" t="s">
        <v>35282</v>
      </c>
      <c r="E5107" s="6">
        <v>43944.837384259255</v>
      </c>
      <c r="F5107" s="3"/>
      <c r="G5107" s="3"/>
      <c r="H5107" s="3"/>
      <c r="I5107" s="3"/>
      <c r="J5107" s="3" t="s">
        <v>35283</v>
      </c>
      <c r="K5107" s="3"/>
      <c r="L5107" s="7" t="s">
        <v>27</v>
      </c>
      <c r="M5107" s="14" t="s">
        <v>35284</v>
      </c>
      <c r="N5107" s="3">
        <v>102</v>
      </c>
      <c r="O5107" s="3">
        <v>705</v>
      </c>
      <c r="P5107" s="3" t="s">
        <v>35285</v>
      </c>
      <c r="Q5107" s="17" t="s">
        <v>35286</v>
      </c>
      <c r="R5107" s="7" t="s">
        <v>21842</v>
      </c>
    </row>
    <row r="5108" spans="1:18" ht="101.25">
      <c r="A5108" s="8" t="s">
        <v>35287</v>
      </c>
      <c r="B5108" s="3" t="s">
        <v>35288</v>
      </c>
      <c r="C5108" s="4" t="s">
        <v>35289</v>
      </c>
      <c r="D5108" s="3" t="s">
        <v>35290</v>
      </c>
      <c r="E5108" s="6">
        <v>43944.837037037039</v>
      </c>
      <c r="F5108" s="3"/>
      <c r="G5108" s="3"/>
      <c r="H5108" s="3"/>
      <c r="I5108" s="3"/>
      <c r="J5108" s="3" t="s">
        <v>35291</v>
      </c>
      <c r="K5108" s="3"/>
      <c r="L5108" s="7" t="s">
        <v>27</v>
      </c>
      <c r="M5108" s="14" t="s">
        <v>35292</v>
      </c>
      <c r="N5108" s="3">
        <v>273</v>
      </c>
      <c r="O5108" s="3">
        <v>829</v>
      </c>
      <c r="P5108" s="3" t="s">
        <v>35293</v>
      </c>
      <c r="Q5108" s="17" t="s">
        <v>35294</v>
      </c>
      <c r="R5108" s="7" t="s">
        <v>157</v>
      </c>
    </row>
    <row r="5109" spans="1:18" ht="33.75">
      <c r="A5109" s="8" t="s">
        <v>35295</v>
      </c>
      <c r="B5109" s="3" t="s">
        <v>35296</v>
      </c>
      <c r="C5109" s="4" t="s">
        <v>35297</v>
      </c>
      <c r="D5109" s="3" t="s">
        <v>35298</v>
      </c>
      <c r="E5109" s="6">
        <v>43944.837002314816</v>
      </c>
      <c r="F5109" s="3"/>
      <c r="G5109" s="3"/>
      <c r="H5109" s="3"/>
      <c r="I5109" s="3"/>
      <c r="J5109" s="3" t="s">
        <v>35299</v>
      </c>
      <c r="K5109" s="3"/>
      <c r="L5109" s="7" t="s">
        <v>656</v>
      </c>
      <c r="M5109" s="14" t="s">
        <v>35300</v>
      </c>
      <c r="N5109" s="3">
        <v>25859</v>
      </c>
      <c r="O5109" s="3">
        <v>1786</v>
      </c>
      <c r="P5109" s="3" t="s">
        <v>7183</v>
      </c>
      <c r="Q5109" s="17" t="s">
        <v>35301</v>
      </c>
      <c r="R5109" s="7" t="s">
        <v>35302</v>
      </c>
    </row>
    <row r="5110" spans="1:18" ht="78.75">
      <c r="A5110" s="8" t="s">
        <v>35303</v>
      </c>
      <c r="B5110" s="3" t="s">
        <v>35304</v>
      </c>
      <c r="C5110" s="4" t="s">
        <v>28158</v>
      </c>
      <c r="D5110" s="3" t="s">
        <v>35305</v>
      </c>
      <c r="E5110" s="6">
        <v>43944.836979166663</v>
      </c>
      <c r="F5110" s="3"/>
      <c r="G5110" s="3"/>
      <c r="H5110" s="3"/>
      <c r="I5110" s="3"/>
      <c r="J5110" s="3" t="s">
        <v>35306</v>
      </c>
      <c r="K5110" s="3"/>
      <c r="L5110" s="7" t="s">
        <v>27</v>
      </c>
      <c r="M5110" s="14" t="s">
        <v>35307</v>
      </c>
      <c r="N5110" s="3">
        <v>57</v>
      </c>
      <c r="O5110" s="3">
        <v>141</v>
      </c>
      <c r="P5110" s="3" t="s">
        <v>1232</v>
      </c>
      <c r="Q5110" s="17" t="s">
        <v>35308</v>
      </c>
      <c r="R5110" s="7" t="s">
        <v>28163</v>
      </c>
    </row>
    <row r="5111" spans="1:18" ht="123.75">
      <c r="A5111" s="8" t="s">
        <v>35309</v>
      </c>
      <c r="B5111" s="3" t="s">
        <v>31119</v>
      </c>
      <c r="C5111" s="4" t="s">
        <v>35310</v>
      </c>
      <c r="D5111" s="3" t="s">
        <v>35311</v>
      </c>
      <c r="E5111" s="6">
        <v>43944.836805555555</v>
      </c>
      <c r="F5111" s="3"/>
      <c r="G5111" s="3"/>
      <c r="H5111" s="3"/>
      <c r="I5111" s="3"/>
      <c r="J5111" s="3" t="s">
        <v>31120</v>
      </c>
      <c r="K5111" s="3"/>
      <c r="L5111" s="7" t="s">
        <v>27</v>
      </c>
      <c r="M5111" s="14" t="s">
        <v>31121</v>
      </c>
      <c r="N5111" s="3">
        <v>111</v>
      </c>
      <c r="O5111" s="3">
        <v>145</v>
      </c>
      <c r="P5111" s="3" t="s">
        <v>6837</v>
      </c>
      <c r="Q5111" s="17" t="s">
        <v>35312</v>
      </c>
      <c r="R5111" s="7" t="s">
        <v>35313</v>
      </c>
    </row>
    <row r="5112" spans="1:18" ht="33.75">
      <c r="A5112" s="8" t="s">
        <v>35314</v>
      </c>
      <c r="B5112" s="3" t="s">
        <v>35315</v>
      </c>
      <c r="C5112" s="4" t="s">
        <v>22333</v>
      </c>
      <c r="D5112" s="3" t="s">
        <v>35316</v>
      </c>
      <c r="E5112" s="6">
        <v>43944.836539351847</v>
      </c>
      <c r="F5112" s="3"/>
      <c r="G5112" s="3"/>
      <c r="H5112" s="3"/>
      <c r="I5112" s="3"/>
      <c r="J5112" s="3" t="s">
        <v>35317</v>
      </c>
      <c r="K5112" s="3"/>
      <c r="L5112" s="7" t="s">
        <v>57</v>
      </c>
      <c r="M5112" s="14" t="s">
        <v>35318</v>
      </c>
      <c r="N5112" s="3">
        <v>191</v>
      </c>
      <c r="O5112" s="3">
        <v>301</v>
      </c>
      <c r="P5112" s="3"/>
      <c r="Q5112" s="17" t="s">
        <v>35319</v>
      </c>
      <c r="R5112" s="7" t="s">
        <v>22338</v>
      </c>
    </row>
    <row r="5113" spans="1:18" ht="33.75">
      <c r="A5113" s="8" t="s">
        <v>35320</v>
      </c>
      <c r="B5113" s="3" t="s">
        <v>35321</v>
      </c>
      <c r="C5113" s="4" t="s">
        <v>35322</v>
      </c>
      <c r="D5113" s="3" t="s">
        <v>35323</v>
      </c>
      <c r="E5113" s="6">
        <v>43944.836493055554</v>
      </c>
      <c r="F5113" s="3"/>
      <c r="G5113" s="3"/>
      <c r="H5113" s="3"/>
      <c r="I5113" s="3"/>
      <c r="J5113" s="3" t="s">
        <v>35324</v>
      </c>
      <c r="K5113" s="3"/>
      <c r="L5113" s="7" t="s">
        <v>1026</v>
      </c>
      <c r="M5113" s="14" t="s">
        <v>35325</v>
      </c>
      <c r="N5113" s="3">
        <v>137</v>
      </c>
      <c r="O5113" s="3">
        <v>272</v>
      </c>
      <c r="P5113" s="3"/>
      <c r="Q5113" s="17" t="s">
        <v>35326</v>
      </c>
      <c r="R5113" s="7" t="s">
        <v>35327</v>
      </c>
    </row>
    <row r="5114" spans="1:18" ht="33.75">
      <c r="A5114" s="8" t="s">
        <v>35328</v>
      </c>
      <c r="B5114" s="3" t="s">
        <v>35329</v>
      </c>
      <c r="C5114" s="4" t="s">
        <v>22333</v>
      </c>
      <c r="D5114" s="3" t="s">
        <v>35330</v>
      </c>
      <c r="E5114" s="6">
        <v>43944.836400462962</v>
      </c>
      <c r="F5114" s="3"/>
      <c r="G5114" s="3"/>
      <c r="H5114" s="3"/>
      <c r="I5114" s="3"/>
      <c r="J5114" s="3" t="s">
        <v>35331</v>
      </c>
      <c r="K5114" s="3"/>
      <c r="L5114" s="7" t="s">
        <v>27</v>
      </c>
      <c r="M5114" s="14" t="s">
        <v>35332</v>
      </c>
      <c r="N5114" s="3">
        <v>149</v>
      </c>
      <c r="O5114" s="3">
        <v>240</v>
      </c>
      <c r="P5114" s="3" t="s">
        <v>35333</v>
      </c>
      <c r="Q5114" s="17" t="s">
        <v>35334</v>
      </c>
      <c r="R5114" s="7" t="s">
        <v>22338</v>
      </c>
    </row>
    <row r="5115" spans="1:18" ht="56.25">
      <c r="A5115" s="8" t="s">
        <v>35335</v>
      </c>
      <c r="B5115" s="3" t="s">
        <v>35336</v>
      </c>
      <c r="C5115" s="4" t="s">
        <v>35337</v>
      </c>
      <c r="D5115" s="3" t="s">
        <v>35338</v>
      </c>
      <c r="E5115" s="6">
        <v>43944.836273148147</v>
      </c>
      <c r="F5115" s="3"/>
      <c r="G5115" s="3"/>
      <c r="H5115" s="3"/>
      <c r="I5115" s="3"/>
      <c r="J5115" s="3" t="s">
        <v>35339</v>
      </c>
      <c r="K5115" s="3"/>
      <c r="L5115" s="7" t="s">
        <v>178</v>
      </c>
      <c r="M5115" s="14" t="s">
        <v>35340</v>
      </c>
      <c r="N5115" s="3">
        <v>542</v>
      </c>
      <c r="O5115" s="3">
        <v>516</v>
      </c>
      <c r="P5115" s="3"/>
      <c r="Q5115" s="17" t="s">
        <v>35341</v>
      </c>
      <c r="R5115" s="7" t="s">
        <v>35342</v>
      </c>
    </row>
    <row r="5116" spans="1:18" ht="33.75">
      <c r="A5116" s="8" t="s">
        <v>35343</v>
      </c>
      <c r="B5116" s="3" t="s">
        <v>35344</v>
      </c>
      <c r="C5116" s="4" t="s">
        <v>22333</v>
      </c>
      <c r="D5116" s="3" t="s">
        <v>35345</v>
      </c>
      <c r="E5116" s="6">
        <v>43944.836261574077</v>
      </c>
      <c r="F5116" s="3"/>
      <c r="G5116" s="3"/>
      <c r="H5116" s="3"/>
      <c r="I5116" s="3"/>
      <c r="J5116" s="3" t="s">
        <v>35346</v>
      </c>
      <c r="K5116" s="3"/>
      <c r="L5116" s="7" t="s">
        <v>178</v>
      </c>
      <c r="M5116" s="14" t="s">
        <v>35347</v>
      </c>
      <c r="N5116" s="3">
        <v>101</v>
      </c>
      <c r="O5116" s="3">
        <v>103</v>
      </c>
      <c r="P5116" s="3" t="s">
        <v>7011</v>
      </c>
      <c r="Q5116" s="17" t="s">
        <v>35348</v>
      </c>
      <c r="R5116" s="7" t="s">
        <v>22338</v>
      </c>
    </row>
    <row r="5117" spans="1:18" ht="90">
      <c r="A5117" s="8" t="s">
        <v>35349</v>
      </c>
      <c r="B5117" s="3" t="s">
        <v>35350</v>
      </c>
      <c r="C5117" s="4" t="s">
        <v>35108</v>
      </c>
      <c r="D5117" s="3" t="s">
        <v>35351</v>
      </c>
      <c r="E5117" s="6">
        <v>43944.836145833338</v>
      </c>
      <c r="F5117" s="3"/>
      <c r="G5117" s="3"/>
      <c r="H5117" s="3"/>
      <c r="I5117" s="3"/>
      <c r="J5117" s="3" t="s">
        <v>35352</v>
      </c>
      <c r="K5117" s="3"/>
      <c r="L5117" s="7" t="s">
        <v>27</v>
      </c>
      <c r="M5117" s="14" t="s">
        <v>35353</v>
      </c>
      <c r="N5117" s="3">
        <v>35</v>
      </c>
      <c r="O5117" s="3">
        <v>132</v>
      </c>
      <c r="P5117" s="3"/>
      <c r="Q5117" s="17" t="s">
        <v>35354</v>
      </c>
      <c r="R5117" s="7" t="s">
        <v>35113</v>
      </c>
    </row>
    <row r="5118" spans="1:18" ht="67.5">
      <c r="A5118" s="8" t="s">
        <v>35355</v>
      </c>
      <c r="B5118" s="3" t="s">
        <v>35356</v>
      </c>
      <c r="C5118" s="4" t="s">
        <v>29496</v>
      </c>
      <c r="D5118" s="3" t="s">
        <v>35357</v>
      </c>
      <c r="E5118" s="6">
        <v>43944.836122685185</v>
      </c>
      <c r="F5118" s="3"/>
      <c r="G5118" s="3"/>
      <c r="H5118" s="3"/>
      <c r="I5118" s="3"/>
      <c r="J5118" s="3" t="s">
        <v>35358</v>
      </c>
      <c r="K5118" s="3"/>
      <c r="L5118" s="7" t="s">
        <v>178</v>
      </c>
      <c r="M5118" s="14" t="s">
        <v>35359</v>
      </c>
      <c r="N5118" s="3">
        <v>349</v>
      </c>
      <c r="O5118" s="3">
        <v>610</v>
      </c>
      <c r="P5118" s="3"/>
      <c r="Q5118" s="17" t="s">
        <v>35360</v>
      </c>
      <c r="R5118" s="7" t="s">
        <v>29501</v>
      </c>
    </row>
    <row r="5119" spans="1:18" ht="45">
      <c r="A5119" s="8" t="s">
        <v>35361</v>
      </c>
      <c r="B5119" s="3" t="s">
        <v>35362</v>
      </c>
      <c r="C5119" s="4" t="s">
        <v>35363</v>
      </c>
      <c r="D5119" s="3" t="s">
        <v>35364</v>
      </c>
      <c r="E5119" s="6">
        <v>43944.836099537039</v>
      </c>
      <c r="F5119" s="3"/>
      <c r="G5119" s="3"/>
      <c r="H5119" s="3"/>
      <c r="I5119" s="3"/>
      <c r="J5119" s="3" t="s">
        <v>35365</v>
      </c>
      <c r="K5119" s="3"/>
      <c r="L5119" s="7" t="s">
        <v>178</v>
      </c>
      <c r="M5119" s="14" t="s">
        <v>35366</v>
      </c>
      <c r="N5119" s="3">
        <v>483</v>
      </c>
      <c r="O5119" s="3">
        <v>232</v>
      </c>
      <c r="P5119" s="3" t="s">
        <v>35367</v>
      </c>
      <c r="Q5119" s="17" t="s">
        <v>35368</v>
      </c>
      <c r="R5119" s="7" t="s">
        <v>35369</v>
      </c>
    </row>
    <row r="5120" spans="1:18" ht="45">
      <c r="A5120" s="8" t="s">
        <v>35370</v>
      </c>
      <c r="B5120" s="3" t="s">
        <v>35371</v>
      </c>
      <c r="C5120" s="4" t="s">
        <v>35372</v>
      </c>
      <c r="D5120" s="3" t="s">
        <v>35373</v>
      </c>
      <c r="E5120" s="6">
        <v>43944.835983796293</v>
      </c>
      <c r="F5120" s="3"/>
      <c r="G5120" s="3"/>
      <c r="H5120" s="3"/>
      <c r="I5120" s="3"/>
      <c r="J5120" s="3" t="s">
        <v>35374</v>
      </c>
      <c r="K5120" s="3"/>
      <c r="L5120" s="7" t="s">
        <v>27</v>
      </c>
      <c r="M5120" s="14" t="s">
        <v>35375</v>
      </c>
      <c r="N5120" s="3">
        <v>1609</v>
      </c>
      <c r="O5120" s="3">
        <v>242</v>
      </c>
      <c r="P5120" s="3" t="s">
        <v>3721</v>
      </c>
      <c r="Q5120" s="17" t="s">
        <v>35376</v>
      </c>
      <c r="R5120" s="7" t="s">
        <v>35377</v>
      </c>
    </row>
    <row r="5121" spans="1:18" ht="67.5">
      <c r="A5121" s="8" t="s">
        <v>35378</v>
      </c>
      <c r="B5121" s="3" t="s">
        <v>35379</v>
      </c>
      <c r="C5121" s="4" t="s">
        <v>21582</v>
      </c>
      <c r="D5121" s="3" t="s">
        <v>35380</v>
      </c>
      <c r="E5121" s="6">
        <v>43944.835763888885</v>
      </c>
      <c r="F5121" s="3"/>
      <c r="G5121" s="3"/>
      <c r="H5121" s="3"/>
      <c r="I5121" s="3"/>
      <c r="J5121" s="3" t="s">
        <v>35381</v>
      </c>
      <c r="K5121" s="3"/>
      <c r="L5121" s="7" t="s">
        <v>57</v>
      </c>
      <c r="M5121" s="14" t="s">
        <v>35382</v>
      </c>
      <c r="N5121" s="3">
        <v>211</v>
      </c>
      <c r="O5121" s="3">
        <v>215</v>
      </c>
      <c r="P5121" s="3" t="s">
        <v>912</v>
      </c>
      <c r="Q5121" s="17" t="s">
        <v>35383</v>
      </c>
      <c r="R5121" s="7" t="s">
        <v>21585</v>
      </c>
    </row>
    <row r="5122" spans="1:18" ht="78.75">
      <c r="A5122" s="8" t="s">
        <v>35384</v>
      </c>
      <c r="B5122" s="3" t="s">
        <v>35385</v>
      </c>
      <c r="C5122" s="4" t="s">
        <v>29629</v>
      </c>
      <c r="D5122" s="3" t="s">
        <v>35386</v>
      </c>
      <c r="E5122" s="6">
        <v>43944.835729166662</v>
      </c>
      <c r="F5122" s="3"/>
      <c r="G5122" s="3"/>
      <c r="H5122" s="3"/>
      <c r="I5122" s="3"/>
      <c r="J5122" s="3" t="s">
        <v>35387</v>
      </c>
      <c r="K5122" s="3"/>
      <c r="L5122" s="7" t="s">
        <v>57</v>
      </c>
      <c r="M5122" s="14" t="s">
        <v>340</v>
      </c>
      <c r="N5122" s="3">
        <v>277</v>
      </c>
      <c r="O5122" s="3">
        <v>238</v>
      </c>
      <c r="P5122" s="3"/>
      <c r="Q5122" s="17" t="s">
        <v>35388</v>
      </c>
      <c r="R5122" s="7" t="s">
        <v>22938</v>
      </c>
    </row>
    <row r="5123" spans="1:18" ht="56.25">
      <c r="A5123" s="8" t="s">
        <v>35389</v>
      </c>
      <c r="B5123" s="3" t="s">
        <v>35390</v>
      </c>
      <c r="C5123" s="4" t="s">
        <v>28618</v>
      </c>
      <c r="D5123" s="3" t="s">
        <v>35391</v>
      </c>
      <c r="E5123" s="6">
        <v>43944.835543981477</v>
      </c>
      <c r="F5123" s="3"/>
      <c r="G5123" s="3"/>
      <c r="H5123" s="3"/>
      <c r="I5123" s="3"/>
      <c r="J5123" s="3" t="s">
        <v>35392</v>
      </c>
      <c r="K5123" s="3"/>
      <c r="L5123" s="7" t="s">
        <v>27</v>
      </c>
      <c r="M5123" s="14" t="s">
        <v>35393</v>
      </c>
      <c r="N5123" s="3">
        <v>354</v>
      </c>
      <c r="O5123" s="3">
        <v>458</v>
      </c>
      <c r="P5123" s="3"/>
      <c r="Q5123" s="17" t="s">
        <v>35394</v>
      </c>
      <c r="R5123" s="7" t="s">
        <v>28623</v>
      </c>
    </row>
    <row r="5124" spans="1:18" ht="33.75">
      <c r="A5124" s="8" t="s">
        <v>35395</v>
      </c>
      <c r="B5124" s="3" t="s">
        <v>35396</v>
      </c>
      <c r="C5124" s="4" t="s">
        <v>35397</v>
      </c>
      <c r="D5124" s="3" t="s">
        <v>35398</v>
      </c>
      <c r="E5124" s="6">
        <v>43944.835428240738</v>
      </c>
      <c r="F5124" s="3"/>
      <c r="G5124" s="3"/>
      <c r="H5124" s="3"/>
      <c r="I5124" s="3"/>
      <c r="J5124" s="3" t="s">
        <v>35399</v>
      </c>
      <c r="K5124" s="3"/>
      <c r="L5124" s="7" t="s">
        <v>3922</v>
      </c>
      <c r="M5124" s="14" t="s">
        <v>35400</v>
      </c>
      <c r="N5124" s="3">
        <v>6829</v>
      </c>
      <c r="O5124" s="3">
        <v>6100</v>
      </c>
      <c r="P5124" s="3" t="s">
        <v>975</v>
      </c>
      <c r="Q5124" s="17" t="s">
        <v>35401</v>
      </c>
      <c r="R5124" s="7" t="s">
        <v>35402</v>
      </c>
    </row>
    <row r="5125" spans="1:18" ht="101.25">
      <c r="A5125" s="8" t="s">
        <v>35403</v>
      </c>
      <c r="B5125" s="3" t="s">
        <v>35404</v>
      </c>
      <c r="C5125" s="4" t="s">
        <v>21534</v>
      </c>
      <c r="D5125" s="3" t="s">
        <v>35405</v>
      </c>
      <c r="E5125" s="6">
        <v>43944.835393518515</v>
      </c>
      <c r="F5125" s="3"/>
      <c r="G5125" s="3"/>
      <c r="H5125" s="3"/>
      <c r="I5125" s="3"/>
      <c r="J5125" s="3" t="s">
        <v>35406</v>
      </c>
      <c r="K5125" s="3"/>
      <c r="L5125" s="7" t="s">
        <v>57</v>
      </c>
      <c r="M5125" s="14" t="s">
        <v>35407</v>
      </c>
      <c r="N5125" s="3">
        <v>169</v>
      </c>
      <c r="O5125" s="3">
        <v>61</v>
      </c>
      <c r="P5125" s="3"/>
      <c r="Q5125" s="17" t="s">
        <v>35408</v>
      </c>
      <c r="R5125" s="7" t="s">
        <v>21538</v>
      </c>
    </row>
    <row r="5126" spans="1:18" ht="56.25">
      <c r="A5126" s="8" t="s">
        <v>35409</v>
      </c>
      <c r="B5126" s="3" t="s">
        <v>27373</v>
      </c>
      <c r="C5126" s="4" t="s">
        <v>35410</v>
      </c>
      <c r="D5126" s="3" t="s">
        <v>35411</v>
      </c>
      <c r="E5126" s="6">
        <v>43944.835092592592</v>
      </c>
      <c r="F5126" s="3"/>
      <c r="G5126" s="3"/>
      <c r="H5126" s="3"/>
      <c r="I5126" s="3"/>
      <c r="J5126" s="3" t="s">
        <v>27376</v>
      </c>
      <c r="K5126" s="3"/>
      <c r="L5126" s="7" t="s">
        <v>27</v>
      </c>
      <c r="M5126" s="14" t="s">
        <v>27377</v>
      </c>
      <c r="N5126" s="3">
        <v>166085</v>
      </c>
      <c r="O5126" s="3">
        <v>224</v>
      </c>
      <c r="P5126" s="3" t="s">
        <v>27378</v>
      </c>
      <c r="Q5126" s="17" t="s">
        <v>35412</v>
      </c>
      <c r="R5126" s="7" t="s">
        <v>35413</v>
      </c>
    </row>
    <row r="5127" spans="1:18" ht="45">
      <c r="A5127" s="8" t="s">
        <v>35414</v>
      </c>
      <c r="B5127" s="3" t="s">
        <v>35415</v>
      </c>
      <c r="C5127" s="4" t="s">
        <v>30230</v>
      </c>
      <c r="D5127" s="3" t="s">
        <v>35411</v>
      </c>
      <c r="E5127" s="6">
        <v>43944.835092592592</v>
      </c>
      <c r="F5127" s="3"/>
      <c r="G5127" s="3"/>
      <c r="H5127" s="3"/>
      <c r="I5127" s="3"/>
      <c r="J5127" s="3" t="s">
        <v>35416</v>
      </c>
      <c r="K5127" s="3"/>
      <c r="L5127" s="7" t="s">
        <v>27</v>
      </c>
      <c r="M5127" s="14" t="s">
        <v>35417</v>
      </c>
      <c r="N5127" s="3">
        <v>3</v>
      </c>
      <c r="O5127" s="3">
        <v>5</v>
      </c>
      <c r="P5127" s="3"/>
      <c r="Q5127" s="17" t="s">
        <v>35418</v>
      </c>
      <c r="R5127" s="7" t="s">
        <v>30235</v>
      </c>
    </row>
    <row r="5128" spans="1:18" ht="45">
      <c r="A5128" s="8" t="s">
        <v>35419</v>
      </c>
      <c r="B5128" s="3" t="s">
        <v>35420</v>
      </c>
      <c r="C5128" s="4" t="s">
        <v>35421</v>
      </c>
      <c r="D5128" s="3" t="s">
        <v>35422</v>
      </c>
      <c r="E5128" s="6">
        <v>43944.834988425922</v>
      </c>
      <c r="F5128" s="3"/>
      <c r="G5128" s="3"/>
      <c r="H5128" s="3"/>
      <c r="I5128" s="3"/>
      <c r="J5128" s="3" t="s">
        <v>35423</v>
      </c>
      <c r="K5128" s="3"/>
      <c r="L5128" s="7" t="s">
        <v>178</v>
      </c>
      <c r="M5128" s="14" t="s">
        <v>35424</v>
      </c>
      <c r="N5128" s="3">
        <v>13054</v>
      </c>
      <c r="O5128" s="3">
        <v>675</v>
      </c>
      <c r="P5128" s="3" t="s">
        <v>1960</v>
      </c>
      <c r="Q5128" s="17" t="s">
        <v>35425</v>
      </c>
      <c r="R5128" s="7" t="s">
        <v>35426</v>
      </c>
    </row>
    <row r="5129" spans="1:18" ht="101.25">
      <c r="A5129" s="8" t="s">
        <v>35427</v>
      </c>
      <c r="B5129" s="3" t="s">
        <v>35428</v>
      </c>
      <c r="C5129" s="4" t="s">
        <v>21534</v>
      </c>
      <c r="D5129" s="3" t="s">
        <v>35429</v>
      </c>
      <c r="E5129" s="6">
        <v>43944.834953703699</v>
      </c>
      <c r="F5129" s="3"/>
      <c r="G5129" s="3"/>
      <c r="H5129" s="3"/>
      <c r="I5129" s="3"/>
      <c r="J5129" s="3" t="s">
        <v>35430</v>
      </c>
      <c r="K5129" s="3"/>
      <c r="L5129" s="7" t="s">
        <v>178</v>
      </c>
      <c r="M5129" s="14" t="s">
        <v>35431</v>
      </c>
      <c r="N5129" s="3">
        <v>1766</v>
      </c>
      <c r="O5129" s="3">
        <v>369</v>
      </c>
      <c r="P5129" s="3" t="s">
        <v>35432</v>
      </c>
      <c r="Q5129" s="17" t="s">
        <v>35433</v>
      </c>
      <c r="R5129" s="7" t="s">
        <v>21538</v>
      </c>
    </row>
    <row r="5130" spans="1:18" ht="90">
      <c r="A5130" s="8" t="s">
        <v>35434</v>
      </c>
      <c r="B5130" s="3" t="s">
        <v>35435</v>
      </c>
      <c r="C5130" s="4" t="s">
        <v>30702</v>
      </c>
      <c r="D5130" s="3" t="s">
        <v>35436</v>
      </c>
      <c r="E5130" s="6">
        <v>43944.834849537037</v>
      </c>
      <c r="F5130" s="3"/>
      <c r="G5130" s="3"/>
      <c r="H5130" s="3"/>
      <c r="I5130" s="3"/>
      <c r="J5130" s="3" t="s">
        <v>35437</v>
      </c>
      <c r="K5130" s="3"/>
      <c r="L5130" s="7" t="s">
        <v>27</v>
      </c>
      <c r="M5130" s="14" t="s">
        <v>35438</v>
      </c>
      <c r="N5130" s="3">
        <v>105</v>
      </c>
      <c r="O5130" s="3">
        <v>199</v>
      </c>
      <c r="P5130" s="3"/>
      <c r="Q5130" s="17" t="s">
        <v>35439</v>
      </c>
      <c r="R5130" s="7" t="s">
        <v>30708</v>
      </c>
    </row>
    <row r="5131" spans="1:18" ht="78.75">
      <c r="A5131" s="8" t="s">
        <v>35440</v>
      </c>
      <c r="B5131" s="3" t="s">
        <v>35441</v>
      </c>
      <c r="C5131" s="4" t="s">
        <v>35442</v>
      </c>
      <c r="D5131" s="3" t="s">
        <v>35443</v>
      </c>
      <c r="E5131" s="6">
        <v>43944.834745370375</v>
      </c>
      <c r="F5131" s="3"/>
      <c r="G5131" s="3"/>
      <c r="H5131" s="3"/>
      <c r="I5131" s="3"/>
      <c r="J5131" s="3" t="s">
        <v>35444</v>
      </c>
      <c r="K5131" s="3"/>
      <c r="L5131" s="7" t="s">
        <v>178</v>
      </c>
      <c r="M5131" s="14" t="s">
        <v>35445</v>
      </c>
      <c r="N5131" s="3">
        <v>3594</v>
      </c>
      <c r="O5131" s="3">
        <v>1669</v>
      </c>
      <c r="P5131" s="3" t="s">
        <v>33195</v>
      </c>
      <c r="Q5131" s="17" t="s">
        <v>35446</v>
      </c>
      <c r="R5131" s="7" t="s">
        <v>35447</v>
      </c>
    </row>
    <row r="5132" spans="1:18" ht="33.75">
      <c r="A5132" s="8" t="s">
        <v>35448</v>
      </c>
      <c r="B5132" s="3" t="s">
        <v>35449</v>
      </c>
      <c r="C5132" s="4" t="s">
        <v>22333</v>
      </c>
      <c r="D5132" s="3" t="s">
        <v>35450</v>
      </c>
      <c r="E5132" s="6">
        <v>43944.834687499999</v>
      </c>
      <c r="F5132" s="3"/>
      <c r="G5132" s="3"/>
      <c r="H5132" s="3"/>
      <c r="I5132" s="3"/>
      <c r="J5132" s="3" t="s">
        <v>35451</v>
      </c>
      <c r="K5132" s="3"/>
      <c r="L5132" s="7" t="s">
        <v>57</v>
      </c>
      <c r="M5132" s="14" t="s">
        <v>35452</v>
      </c>
      <c r="N5132" s="3">
        <v>86</v>
      </c>
      <c r="O5132" s="3">
        <v>75</v>
      </c>
      <c r="P5132" s="3" t="s">
        <v>35453</v>
      </c>
      <c r="Q5132" s="17" t="s">
        <v>35454</v>
      </c>
      <c r="R5132" s="7" t="s">
        <v>22338</v>
      </c>
    </row>
    <row r="5133" spans="1:18" ht="67.5">
      <c r="A5133" s="8" t="s">
        <v>35455</v>
      </c>
      <c r="B5133" s="3" t="s">
        <v>35456</v>
      </c>
      <c r="C5133" s="4" t="s">
        <v>21582</v>
      </c>
      <c r="D5133" s="3" t="s">
        <v>35457</v>
      </c>
      <c r="E5133" s="6">
        <v>43944.834398148145</v>
      </c>
      <c r="F5133" s="3"/>
      <c r="G5133" s="3"/>
      <c r="H5133" s="3"/>
      <c r="I5133" s="3"/>
      <c r="J5133" s="3" t="s">
        <v>35458</v>
      </c>
      <c r="K5133" s="3"/>
      <c r="L5133" s="7" t="s">
        <v>178</v>
      </c>
      <c r="M5133" s="14" t="s">
        <v>35459</v>
      </c>
      <c r="N5133" s="3">
        <v>5054</v>
      </c>
      <c r="O5133" s="3">
        <v>29</v>
      </c>
      <c r="P5133" s="3" t="s">
        <v>912</v>
      </c>
      <c r="Q5133" s="17" t="s">
        <v>35460</v>
      </c>
      <c r="R5133" s="7" t="s">
        <v>21585</v>
      </c>
    </row>
    <row r="5134" spans="1:18" ht="33.75">
      <c r="A5134" s="8" t="s">
        <v>35461</v>
      </c>
      <c r="B5134" s="3" t="s">
        <v>35462</v>
      </c>
      <c r="C5134" s="4" t="s">
        <v>24419</v>
      </c>
      <c r="D5134" s="3" t="s">
        <v>35463</v>
      </c>
      <c r="E5134" s="6">
        <v>43944.834317129629</v>
      </c>
      <c r="F5134" s="3"/>
      <c r="G5134" s="3"/>
      <c r="H5134" s="3"/>
      <c r="I5134" s="3"/>
      <c r="J5134" s="3" t="s">
        <v>35464</v>
      </c>
      <c r="K5134" s="3"/>
      <c r="L5134" s="7" t="s">
        <v>27</v>
      </c>
      <c r="M5134" s="14" t="s">
        <v>35465</v>
      </c>
      <c r="N5134" s="3">
        <v>69</v>
      </c>
      <c r="O5134" s="3">
        <v>322</v>
      </c>
      <c r="P5134" s="3" t="s">
        <v>35466</v>
      </c>
      <c r="Q5134" s="17" t="s">
        <v>35467</v>
      </c>
      <c r="R5134" s="7" t="s">
        <v>24425</v>
      </c>
    </row>
    <row r="5135" spans="1:18" ht="56.25">
      <c r="A5135" s="8" t="s">
        <v>35468</v>
      </c>
      <c r="B5135" s="3" t="s">
        <v>35469</v>
      </c>
      <c r="C5135" s="4" t="s">
        <v>35049</v>
      </c>
      <c r="D5135" s="3" t="s">
        <v>35470</v>
      </c>
      <c r="E5135" s="6">
        <v>43944.833854166667</v>
      </c>
      <c r="F5135" s="3"/>
      <c r="G5135" s="3"/>
      <c r="H5135" s="3"/>
      <c r="I5135" s="3"/>
      <c r="J5135" s="3" t="s">
        <v>35471</v>
      </c>
      <c r="K5135" s="3"/>
      <c r="L5135" s="7" t="s">
        <v>27</v>
      </c>
      <c r="M5135" s="14" t="s">
        <v>35472</v>
      </c>
      <c r="N5135" s="3">
        <v>1944</v>
      </c>
      <c r="O5135" s="3">
        <v>2194</v>
      </c>
      <c r="P5135" s="3" t="s">
        <v>1800</v>
      </c>
      <c r="Q5135" s="17" t="s">
        <v>35473</v>
      </c>
      <c r="R5135" s="7" t="s">
        <v>35054</v>
      </c>
    </row>
    <row r="5136" spans="1:18" ht="78.75">
      <c r="A5136" s="8" t="s">
        <v>35474</v>
      </c>
      <c r="B5136" s="3" t="s">
        <v>35475</v>
      </c>
      <c r="C5136" s="4" t="s">
        <v>29629</v>
      </c>
      <c r="D5136" s="3" t="s">
        <v>35470</v>
      </c>
      <c r="E5136" s="6">
        <v>43944.833854166667</v>
      </c>
      <c r="F5136" s="3"/>
      <c r="G5136" s="3"/>
      <c r="H5136" s="3"/>
      <c r="I5136" s="3"/>
      <c r="J5136" s="3" t="s">
        <v>35476</v>
      </c>
      <c r="K5136" s="3"/>
      <c r="L5136" s="7" t="s">
        <v>27</v>
      </c>
      <c r="M5136" s="14" t="s">
        <v>35477</v>
      </c>
      <c r="N5136" s="3">
        <v>350</v>
      </c>
      <c r="O5136" s="3">
        <v>2150</v>
      </c>
      <c r="P5136" s="3" t="s">
        <v>18342</v>
      </c>
      <c r="Q5136" s="17" t="s">
        <v>35478</v>
      </c>
      <c r="R5136" s="7" t="s">
        <v>22938</v>
      </c>
    </row>
    <row r="5137" spans="1:18" ht="67.5">
      <c r="A5137" s="8" t="s">
        <v>35479</v>
      </c>
      <c r="B5137" s="3" t="s">
        <v>35480</v>
      </c>
      <c r="C5137" s="4" t="s">
        <v>29496</v>
      </c>
      <c r="D5137" s="3" t="s">
        <v>35481</v>
      </c>
      <c r="E5137" s="6">
        <v>43944.833738425921</v>
      </c>
      <c r="F5137" s="3"/>
      <c r="G5137" s="3"/>
      <c r="H5137" s="3"/>
      <c r="I5137" s="3"/>
      <c r="J5137" s="3" t="s">
        <v>35482</v>
      </c>
      <c r="K5137" s="3"/>
      <c r="L5137" s="7" t="s">
        <v>27</v>
      </c>
      <c r="M5137" s="14" t="s">
        <v>35483</v>
      </c>
      <c r="N5137" s="3">
        <v>287</v>
      </c>
      <c r="O5137" s="3">
        <v>205</v>
      </c>
      <c r="P5137" s="3"/>
      <c r="Q5137" s="17" t="s">
        <v>35484</v>
      </c>
      <c r="R5137" s="7" t="s">
        <v>29501</v>
      </c>
    </row>
    <row r="5138" spans="1:18" ht="33.75">
      <c r="A5138" s="8" t="s">
        <v>35485</v>
      </c>
      <c r="B5138" s="3" t="s">
        <v>35486</v>
      </c>
      <c r="C5138" s="4" t="s">
        <v>22333</v>
      </c>
      <c r="D5138" s="3" t="s">
        <v>35487</v>
      </c>
      <c r="E5138" s="6">
        <v>43944.833634259259</v>
      </c>
      <c r="F5138" s="3"/>
      <c r="G5138" s="3"/>
      <c r="H5138" s="3"/>
      <c r="I5138" s="3"/>
      <c r="J5138" s="3" t="s">
        <v>35488</v>
      </c>
      <c r="K5138" s="3"/>
      <c r="L5138" s="7" t="s">
        <v>27</v>
      </c>
      <c r="M5138" s="14" t="s">
        <v>35489</v>
      </c>
      <c r="N5138" s="3">
        <v>79</v>
      </c>
      <c r="O5138" s="3">
        <v>171</v>
      </c>
      <c r="P5138" s="3" t="s">
        <v>6767</v>
      </c>
      <c r="Q5138" s="17" t="s">
        <v>35490</v>
      </c>
      <c r="R5138" s="7" t="s">
        <v>22338</v>
      </c>
    </row>
    <row r="5139" spans="1:18" ht="56.25">
      <c r="A5139" s="8" t="s">
        <v>35491</v>
      </c>
      <c r="B5139" s="3" t="s">
        <v>35492</v>
      </c>
      <c r="C5139" s="4" t="s">
        <v>30968</v>
      </c>
      <c r="D5139" s="3" t="s">
        <v>35493</v>
      </c>
      <c r="E5139" s="6">
        <v>43944.833599537036</v>
      </c>
      <c r="F5139" s="3"/>
      <c r="G5139" s="3"/>
      <c r="H5139" s="3"/>
      <c r="I5139" s="3"/>
      <c r="J5139" s="3" t="s">
        <v>35494</v>
      </c>
      <c r="K5139" s="3"/>
      <c r="L5139" s="7" t="s">
        <v>27</v>
      </c>
      <c r="M5139" s="14" t="s">
        <v>35495</v>
      </c>
      <c r="N5139" s="3">
        <v>177</v>
      </c>
      <c r="O5139" s="3">
        <v>295</v>
      </c>
      <c r="P5139" s="3" t="s">
        <v>35496</v>
      </c>
      <c r="Q5139" s="17" t="s">
        <v>35497</v>
      </c>
      <c r="R5139" s="7" t="s">
        <v>16081</v>
      </c>
    </row>
    <row r="5140" spans="1:18" ht="33.75">
      <c r="A5140" s="8" t="s">
        <v>35498</v>
      </c>
      <c r="B5140" s="3" t="s">
        <v>35499</v>
      </c>
      <c r="C5140" s="4" t="s">
        <v>22333</v>
      </c>
      <c r="D5140" s="3" t="s">
        <v>35500</v>
      </c>
      <c r="E5140" s="6">
        <v>43944.833518518513</v>
      </c>
      <c r="F5140" s="3"/>
      <c r="G5140" s="3"/>
      <c r="H5140" s="3"/>
      <c r="I5140" s="3"/>
      <c r="J5140" s="3" t="s">
        <v>35501</v>
      </c>
      <c r="K5140" s="3"/>
      <c r="L5140" s="7" t="s">
        <v>190</v>
      </c>
      <c r="M5140" s="14" t="s">
        <v>35502</v>
      </c>
      <c r="N5140" s="3">
        <v>133</v>
      </c>
      <c r="O5140" s="3">
        <v>23</v>
      </c>
      <c r="P5140" s="3"/>
      <c r="Q5140" s="17" t="s">
        <v>35503</v>
      </c>
      <c r="R5140" s="7" t="s">
        <v>22338</v>
      </c>
    </row>
    <row r="5141" spans="1:18" ht="56.25">
      <c r="A5141" s="8" t="s">
        <v>35504</v>
      </c>
      <c r="B5141" s="3" t="s">
        <v>18292</v>
      </c>
      <c r="C5141" s="4" t="s">
        <v>35505</v>
      </c>
      <c r="D5141" s="3" t="s">
        <v>35506</v>
      </c>
      <c r="E5141" s="6">
        <v>43944.83320601852</v>
      </c>
      <c r="F5141" s="3"/>
      <c r="G5141" s="3"/>
      <c r="H5141" s="3"/>
      <c r="I5141" s="3"/>
      <c r="J5141" s="3" t="s">
        <v>18295</v>
      </c>
      <c r="K5141" s="3"/>
      <c r="L5141" s="7" t="s">
        <v>27</v>
      </c>
      <c r="M5141" s="14" t="s">
        <v>18296</v>
      </c>
      <c r="N5141" s="3">
        <v>218</v>
      </c>
      <c r="O5141" s="3">
        <v>80</v>
      </c>
      <c r="P5141" s="3" t="s">
        <v>18297</v>
      </c>
      <c r="Q5141" s="17" t="s">
        <v>35507</v>
      </c>
      <c r="R5141" s="7" t="s">
        <v>35508</v>
      </c>
    </row>
    <row r="5142" spans="1:18" ht="78.75">
      <c r="A5142" s="8" t="s">
        <v>35509</v>
      </c>
      <c r="B5142" s="3" t="s">
        <v>35510</v>
      </c>
      <c r="C5142" s="4" t="s">
        <v>35259</v>
      </c>
      <c r="D5142" s="3" t="s">
        <v>35511</v>
      </c>
      <c r="E5142" s="6">
        <v>43944.833078703705</v>
      </c>
      <c r="F5142" s="3"/>
      <c r="G5142" s="3"/>
      <c r="H5142" s="3"/>
      <c r="I5142" s="3"/>
      <c r="J5142" s="3" t="s">
        <v>35512</v>
      </c>
      <c r="K5142" s="3"/>
      <c r="L5142" s="7" t="s">
        <v>27</v>
      </c>
      <c r="M5142" s="14" t="s">
        <v>35513</v>
      </c>
      <c r="N5142" s="3">
        <v>2727</v>
      </c>
      <c r="O5142" s="3">
        <v>1465</v>
      </c>
      <c r="P5142" s="3" t="s">
        <v>35514</v>
      </c>
      <c r="Q5142" s="17" t="s">
        <v>35515</v>
      </c>
      <c r="R5142" s="7" t="s">
        <v>35265</v>
      </c>
    </row>
    <row r="5143" spans="1:18" ht="56.25">
      <c r="A5143" s="8" t="s">
        <v>35516</v>
      </c>
      <c r="B5143" s="3" t="s">
        <v>35517</v>
      </c>
      <c r="C5143" s="4" t="s">
        <v>35518</v>
      </c>
      <c r="D5143" s="3" t="s">
        <v>35519</v>
      </c>
      <c r="E5143" s="6">
        <v>43944.833032407405</v>
      </c>
      <c r="F5143" s="3"/>
      <c r="G5143" s="3"/>
      <c r="H5143" s="3"/>
      <c r="I5143" s="3"/>
      <c r="J5143" s="3" t="s">
        <v>35520</v>
      </c>
      <c r="K5143" s="3"/>
      <c r="L5143" s="7" t="s">
        <v>1026</v>
      </c>
      <c r="M5143" s="14" t="s">
        <v>35521</v>
      </c>
      <c r="N5143" s="3">
        <v>1341</v>
      </c>
      <c r="O5143" s="3"/>
      <c r="P5143" s="3" t="s">
        <v>17453</v>
      </c>
      <c r="Q5143" s="17" t="s">
        <v>35522</v>
      </c>
      <c r="R5143" s="7" t="s">
        <v>35523</v>
      </c>
    </row>
    <row r="5144" spans="1:18" ht="78.75">
      <c r="A5144" s="8" t="s">
        <v>35524</v>
      </c>
      <c r="B5144" s="3" t="s">
        <v>35525</v>
      </c>
      <c r="C5144" s="4" t="s">
        <v>30419</v>
      </c>
      <c r="D5144" s="3" t="s">
        <v>35526</v>
      </c>
      <c r="E5144" s="6">
        <v>43944.83284722222</v>
      </c>
      <c r="F5144" s="3"/>
      <c r="G5144" s="3"/>
      <c r="H5144" s="3"/>
      <c r="I5144" s="3"/>
      <c r="J5144" s="3" t="s">
        <v>35527</v>
      </c>
      <c r="K5144" s="3"/>
      <c r="L5144" s="7" t="s">
        <v>57</v>
      </c>
      <c r="M5144" s="14" t="s">
        <v>35528</v>
      </c>
      <c r="N5144" s="3">
        <v>308</v>
      </c>
      <c r="O5144" s="3">
        <v>315</v>
      </c>
      <c r="P5144" s="3" t="s">
        <v>35529</v>
      </c>
      <c r="Q5144" s="17" t="s">
        <v>35530</v>
      </c>
      <c r="R5144" s="7" t="s">
        <v>30424</v>
      </c>
    </row>
    <row r="5145" spans="1:18" ht="78.75">
      <c r="A5145" s="8" t="s">
        <v>35531</v>
      </c>
      <c r="B5145" s="3" t="s">
        <v>35532</v>
      </c>
      <c r="C5145" s="4" t="s">
        <v>35259</v>
      </c>
      <c r="D5145" s="3" t="s">
        <v>35533</v>
      </c>
      <c r="E5145" s="6">
        <v>43944.832800925928</v>
      </c>
      <c r="F5145" s="3"/>
      <c r="G5145" s="3"/>
      <c r="H5145" s="3"/>
      <c r="I5145" s="3"/>
      <c r="J5145" s="3" t="s">
        <v>35534</v>
      </c>
      <c r="K5145" s="3"/>
      <c r="L5145" s="7" t="s">
        <v>57</v>
      </c>
      <c r="M5145" s="14" t="s">
        <v>35535</v>
      </c>
      <c r="N5145" s="3">
        <v>899</v>
      </c>
      <c r="O5145" s="3">
        <v>639</v>
      </c>
      <c r="P5145" s="3" t="s">
        <v>8632</v>
      </c>
      <c r="Q5145" s="17" t="s">
        <v>35536</v>
      </c>
      <c r="R5145" s="7" t="s">
        <v>35265</v>
      </c>
    </row>
    <row r="5146" spans="1:18" ht="78.75">
      <c r="A5146" s="8" t="s">
        <v>35537</v>
      </c>
      <c r="B5146" s="3" t="s">
        <v>35538</v>
      </c>
      <c r="C5146" s="4" t="s">
        <v>29629</v>
      </c>
      <c r="D5146" s="3" t="s">
        <v>35539</v>
      </c>
      <c r="E5146" s="6">
        <v>43944.832569444443</v>
      </c>
      <c r="F5146" s="3"/>
      <c r="G5146" s="3"/>
      <c r="H5146" s="3"/>
      <c r="I5146" s="3"/>
      <c r="J5146" s="3" t="s">
        <v>35540</v>
      </c>
      <c r="K5146" s="3"/>
      <c r="L5146" s="7" t="s">
        <v>27</v>
      </c>
      <c r="M5146" s="14" t="s">
        <v>35541</v>
      </c>
      <c r="N5146" s="3">
        <v>4</v>
      </c>
      <c r="O5146" s="3">
        <v>24</v>
      </c>
      <c r="P5146" s="3" t="s">
        <v>538</v>
      </c>
      <c r="Q5146" s="17" t="s">
        <v>35542</v>
      </c>
      <c r="R5146" s="7" t="s">
        <v>22938</v>
      </c>
    </row>
    <row r="5147" spans="1:18" ht="33.75">
      <c r="A5147" s="8" t="s">
        <v>35543</v>
      </c>
      <c r="B5147" s="3" t="s">
        <v>35544</v>
      </c>
      <c r="C5147" s="4" t="s">
        <v>22333</v>
      </c>
      <c r="D5147" s="3" t="s">
        <v>35545</v>
      </c>
      <c r="E5147" s="6">
        <v>43944.832442129627</v>
      </c>
      <c r="F5147" s="3"/>
      <c r="G5147" s="3"/>
      <c r="H5147" s="3"/>
      <c r="I5147" s="3"/>
      <c r="J5147" s="3" t="s">
        <v>35546</v>
      </c>
      <c r="K5147" s="3"/>
      <c r="L5147" s="7" t="s">
        <v>27</v>
      </c>
      <c r="M5147" s="14" t="s">
        <v>35547</v>
      </c>
      <c r="N5147" s="3">
        <v>524</v>
      </c>
      <c r="O5147" s="3">
        <v>767</v>
      </c>
      <c r="P5147" s="3"/>
      <c r="Q5147" s="17" t="s">
        <v>35548</v>
      </c>
      <c r="R5147" s="7" t="s">
        <v>22338</v>
      </c>
    </row>
    <row r="5148" spans="1:18" ht="67.5">
      <c r="A5148" s="8" t="s">
        <v>35549</v>
      </c>
      <c r="B5148" s="3" t="s">
        <v>35550</v>
      </c>
      <c r="C5148" s="4" t="s">
        <v>25284</v>
      </c>
      <c r="D5148" s="3" t="s">
        <v>35551</v>
      </c>
      <c r="E5148" s="6">
        <v>43944.832384259258</v>
      </c>
      <c r="F5148" s="3"/>
      <c r="G5148" s="3"/>
      <c r="H5148" s="3"/>
      <c r="I5148" s="3"/>
      <c r="J5148" s="3" t="s">
        <v>35552</v>
      </c>
      <c r="K5148" s="3"/>
      <c r="L5148" s="7" t="s">
        <v>27</v>
      </c>
      <c r="M5148" s="14" t="s">
        <v>35553</v>
      </c>
      <c r="N5148" s="3">
        <v>1751</v>
      </c>
      <c r="O5148" s="3">
        <v>2221</v>
      </c>
      <c r="P5148" s="3"/>
      <c r="Q5148" s="17" t="s">
        <v>35554</v>
      </c>
      <c r="R5148" s="7" t="s">
        <v>25290</v>
      </c>
    </row>
    <row r="5149" spans="1:18" ht="78.75">
      <c r="A5149" s="8" t="s">
        <v>35555</v>
      </c>
      <c r="B5149" s="3" t="s">
        <v>35556</v>
      </c>
      <c r="C5149" s="4" t="s">
        <v>30419</v>
      </c>
      <c r="D5149" s="3" t="s">
        <v>35557</v>
      </c>
      <c r="E5149" s="6">
        <v>43944.832280092596</v>
      </c>
      <c r="F5149" s="3"/>
      <c r="G5149" s="3"/>
      <c r="H5149" s="3"/>
      <c r="I5149" s="3"/>
      <c r="J5149" s="3" t="s">
        <v>35558</v>
      </c>
      <c r="K5149" s="3"/>
      <c r="L5149" s="7" t="s">
        <v>57</v>
      </c>
      <c r="M5149" s="14" t="s">
        <v>35559</v>
      </c>
      <c r="N5149" s="3">
        <v>96</v>
      </c>
      <c r="O5149" s="3">
        <v>174</v>
      </c>
      <c r="P5149" s="3" t="s">
        <v>35560</v>
      </c>
      <c r="Q5149" s="17" t="s">
        <v>35561</v>
      </c>
      <c r="R5149" s="7" t="s">
        <v>30424</v>
      </c>
    </row>
    <row r="5150" spans="1:18" ht="78.75">
      <c r="A5150" s="8" t="s">
        <v>35562</v>
      </c>
      <c r="B5150" s="3" t="s">
        <v>35563</v>
      </c>
      <c r="C5150" s="4" t="s">
        <v>35564</v>
      </c>
      <c r="D5150" s="3" t="s">
        <v>35565</v>
      </c>
      <c r="E5150" s="6">
        <v>43944.832199074073</v>
      </c>
      <c r="F5150" s="3"/>
      <c r="G5150" s="3"/>
      <c r="H5150" s="3"/>
      <c r="I5150" s="3"/>
      <c r="J5150" s="3" t="s">
        <v>35566</v>
      </c>
      <c r="K5150" s="3"/>
      <c r="L5150" s="7" t="s">
        <v>57</v>
      </c>
      <c r="M5150" s="14" t="s">
        <v>35567</v>
      </c>
      <c r="N5150" s="3">
        <v>2847</v>
      </c>
      <c r="O5150" s="3">
        <v>1169</v>
      </c>
      <c r="P5150" s="3" t="s">
        <v>35568</v>
      </c>
      <c r="Q5150" s="17" t="s">
        <v>35569</v>
      </c>
      <c r="R5150" s="7" t="s">
        <v>35570</v>
      </c>
    </row>
    <row r="5151" spans="1:18" ht="78.75">
      <c r="A5151" s="8" t="s">
        <v>35571</v>
      </c>
      <c r="B5151" s="3" t="s">
        <v>35572</v>
      </c>
      <c r="C5151" s="4" t="s">
        <v>21836</v>
      </c>
      <c r="D5151" s="3" t="s">
        <v>35573</v>
      </c>
      <c r="E5151" s="6">
        <v>43944.83211805555</v>
      </c>
      <c r="F5151" s="3"/>
      <c r="G5151" s="3"/>
      <c r="H5151" s="3"/>
      <c r="I5151" s="3"/>
      <c r="J5151" s="3" t="s">
        <v>35574</v>
      </c>
      <c r="K5151" s="3"/>
      <c r="L5151" s="7" t="s">
        <v>27</v>
      </c>
      <c r="M5151" s="14" t="s">
        <v>35575</v>
      </c>
      <c r="N5151" s="3">
        <v>2884</v>
      </c>
      <c r="O5151" s="3">
        <v>469</v>
      </c>
      <c r="P5151" s="3" t="s">
        <v>7629</v>
      </c>
      <c r="Q5151" s="17" t="s">
        <v>35576</v>
      </c>
      <c r="R5151" s="7" t="s">
        <v>21842</v>
      </c>
    </row>
    <row r="5152" spans="1:18" ht="101.25">
      <c r="A5152" s="8" t="s">
        <v>35577</v>
      </c>
      <c r="B5152" s="3" t="s">
        <v>35578</v>
      </c>
      <c r="C5152" s="4" t="s">
        <v>21534</v>
      </c>
      <c r="D5152" s="3" t="s">
        <v>35573</v>
      </c>
      <c r="E5152" s="6">
        <v>43944.83211805555</v>
      </c>
      <c r="F5152" s="3"/>
      <c r="G5152" s="3"/>
      <c r="H5152" s="3"/>
      <c r="I5152" s="3"/>
      <c r="J5152" s="3" t="s">
        <v>35579</v>
      </c>
      <c r="K5152" s="3"/>
      <c r="L5152" s="7" t="s">
        <v>57</v>
      </c>
      <c r="M5152" s="14" t="s">
        <v>35580</v>
      </c>
      <c r="N5152" s="3">
        <v>4611</v>
      </c>
      <c r="O5152" s="3">
        <v>2595</v>
      </c>
      <c r="P5152" s="3" t="s">
        <v>192</v>
      </c>
      <c r="Q5152" s="17" t="s">
        <v>35581</v>
      </c>
      <c r="R5152" s="7" t="s">
        <v>21538</v>
      </c>
    </row>
    <row r="5153" spans="1:18" ht="101.25">
      <c r="A5153" s="8" t="s">
        <v>35582</v>
      </c>
      <c r="B5153" s="3" t="s">
        <v>35583</v>
      </c>
      <c r="C5153" s="4" t="s">
        <v>21534</v>
      </c>
      <c r="D5153" s="3" t="s">
        <v>35584</v>
      </c>
      <c r="E5153" s="6">
        <v>43944.832037037035</v>
      </c>
      <c r="F5153" s="3"/>
      <c r="G5153" s="3"/>
      <c r="H5153" s="3"/>
      <c r="I5153" s="3"/>
      <c r="J5153" s="3" t="s">
        <v>35585</v>
      </c>
      <c r="K5153" s="3"/>
      <c r="L5153" s="7" t="s">
        <v>27</v>
      </c>
      <c r="M5153" s="14" t="s">
        <v>35586</v>
      </c>
      <c r="N5153" s="3">
        <v>1462</v>
      </c>
      <c r="O5153" s="3">
        <v>5004</v>
      </c>
      <c r="P5153" s="3" t="s">
        <v>35587</v>
      </c>
      <c r="Q5153" s="17" t="s">
        <v>35588</v>
      </c>
      <c r="R5153" s="7" t="s">
        <v>21538</v>
      </c>
    </row>
    <row r="5154" spans="1:18" ht="12.75">
      <c r="A5154" s="8" t="s">
        <v>35589</v>
      </c>
      <c r="B5154" s="3" t="s">
        <v>35590</v>
      </c>
      <c r="C5154" s="4" t="s">
        <v>35591</v>
      </c>
      <c r="D5154" s="3" t="s">
        <v>35592</v>
      </c>
      <c r="E5154" s="6">
        <v>43944.83189814815</v>
      </c>
      <c r="F5154" s="3"/>
      <c r="G5154" s="3"/>
      <c r="H5154" s="3"/>
      <c r="I5154" s="3"/>
      <c r="J5154" s="3" t="s">
        <v>35593</v>
      </c>
      <c r="K5154" s="3"/>
      <c r="L5154" s="7" t="s">
        <v>27</v>
      </c>
      <c r="M5154" s="14" t="s">
        <v>35594</v>
      </c>
      <c r="N5154" s="3">
        <v>232</v>
      </c>
      <c r="O5154" s="3">
        <v>281</v>
      </c>
      <c r="P5154" s="3"/>
      <c r="Q5154" s="17" t="s">
        <v>35595</v>
      </c>
      <c r="R5154" s="7" t="s">
        <v>35596</v>
      </c>
    </row>
    <row r="5155" spans="1:18" ht="78.75">
      <c r="A5155" s="8" t="s">
        <v>35597</v>
      </c>
      <c r="B5155" s="3" t="s">
        <v>18492</v>
      </c>
      <c r="C5155" s="4" t="s">
        <v>35598</v>
      </c>
      <c r="D5155" s="3" t="s">
        <v>35599</v>
      </c>
      <c r="E5155" s="6">
        <v>43944.83184027778</v>
      </c>
      <c r="F5155" s="3"/>
      <c r="G5155" s="3"/>
      <c r="H5155" s="3"/>
      <c r="I5155" s="3"/>
      <c r="J5155" s="3" t="s">
        <v>18494</v>
      </c>
      <c r="K5155" s="3"/>
      <c r="L5155" s="7" t="s">
        <v>18232</v>
      </c>
      <c r="M5155" s="14" t="s">
        <v>18495</v>
      </c>
      <c r="N5155" s="3">
        <v>2016773</v>
      </c>
      <c r="O5155" s="3">
        <v>1876</v>
      </c>
      <c r="P5155" s="3" t="s">
        <v>4898</v>
      </c>
      <c r="Q5155" s="17" t="s">
        <v>35600</v>
      </c>
      <c r="R5155" s="7" t="s">
        <v>35601</v>
      </c>
    </row>
    <row r="5156" spans="1:18" ht="78.75">
      <c r="A5156" s="8" t="s">
        <v>35602</v>
      </c>
      <c r="B5156" s="3" t="s">
        <v>18228</v>
      </c>
      <c r="C5156" s="4" t="s">
        <v>35603</v>
      </c>
      <c r="D5156" s="3" t="s">
        <v>35604</v>
      </c>
      <c r="E5156" s="6">
        <v>43944.831724537042</v>
      </c>
      <c r="F5156" s="3"/>
      <c r="G5156" s="3"/>
      <c r="H5156" s="3"/>
      <c r="I5156" s="3"/>
      <c r="J5156" s="3" t="s">
        <v>18231</v>
      </c>
      <c r="K5156" s="3"/>
      <c r="L5156" s="7" t="s">
        <v>18232</v>
      </c>
      <c r="M5156" s="14" t="s">
        <v>18233</v>
      </c>
      <c r="N5156" s="3">
        <v>278175</v>
      </c>
      <c r="O5156" s="3">
        <v>1041</v>
      </c>
      <c r="P5156" s="3"/>
      <c r="Q5156" s="17" t="s">
        <v>35605</v>
      </c>
      <c r="R5156" s="7" t="s">
        <v>35606</v>
      </c>
    </row>
    <row r="5157" spans="1:18" ht="67.5">
      <c r="A5157" s="8" t="s">
        <v>35607</v>
      </c>
      <c r="B5157" s="3" t="s">
        <v>35608</v>
      </c>
      <c r="C5157" s="4" t="s">
        <v>21434</v>
      </c>
      <c r="D5157" s="3" t="s">
        <v>35609</v>
      </c>
      <c r="E5157" s="6">
        <v>43944.831655092596</v>
      </c>
      <c r="F5157" s="3"/>
      <c r="G5157" s="3"/>
      <c r="H5157" s="3"/>
      <c r="I5157" s="3"/>
      <c r="J5157" s="3" t="s">
        <v>35610</v>
      </c>
      <c r="K5157" s="3"/>
      <c r="L5157" s="7" t="s">
        <v>57</v>
      </c>
      <c r="M5157" s="14" t="s">
        <v>35611</v>
      </c>
      <c r="N5157" s="3">
        <v>29</v>
      </c>
      <c r="O5157" s="3">
        <v>27</v>
      </c>
      <c r="P5157" s="3"/>
      <c r="Q5157" s="17" t="s">
        <v>35612</v>
      </c>
      <c r="R5157" s="7" t="s">
        <v>21437</v>
      </c>
    </row>
    <row r="5158" spans="1:18" ht="45">
      <c r="A5158" s="8" t="s">
        <v>35613</v>
      </c>
      <c r="B5158" s="3" t="s">
        <v>35614</v>
      </c>
      <c r="C5158" s="4" t="s">
        <v>23113</v>
      </c>
      <c r="D5158" s="3" t="s">
        <v>35615</v>
      </c>
      <c r="E5158" s="6">
        <v>43944.831620370373</v>
      </c>
      <c r="F5158" s="3"/>
      <c r="G5158" s="3"/>
      <c r="H5158" s="3"/>
      <c r="I5158" s="3"/>
      <c r="J5158" s="3" t="s">
        <v>35616</v>
      </c>
      <c r="K5158" s="3"/>
      <c r="L5158" s="7" t="s">
        <v>27</v>
      </c>
      <c r="M5158" s="14" t="s">
        <v>35617</v>
      </c>
      <c r="N5158" s="3">
        <v>127</v>
      </c>
      <c r="O5158" s="3">
        <v>314</v>
      </c>
      <c r="P5158" s="3" t="s">
        <v>35618</v>
      </c>
      <c r="Q5158" s="17" t="s">
        <v>35619</v>
      </c>
      <c r="R5158" s="7" t="s">
        <v>6736</v>
      </c>
    </row>
    <row r="5159" spans="1:18" ht="56.25">
      <c r="A5159" s="8" t="s">
        <v>35620</v>
      </c>
      <c r="B5159" s="3" t="s">
        <v>35621</v>
      </c>
      <c r="C5159" s="4" t="s">
        <v>35622</v>
      </c>
      <c r="D5159" s="3" t="s">
        <v>35623</v>
      </c>
      <c r="E5159" s="6">
        <v>43944.831597222219</v>
      </c>
      <c r="F5159" s="3"/>
      <c r="G5159" s="3"/>
      <c r="H5159" s="3"/>
      <c r="I5159" s="3"/>
      <c r="J5159" s="3" t="s">
        <v>35624</v>
      </c>
      <c r="K5159" s="3"/>
      <c r="L5159" s="7" t="s">
        <v>57</v>
      </c>
      <c r="M5159" s="14" t="s">
        <v>35625</v>
      </c>
      <c r="N5159" s="3">
        <v>243</v>
      </c>
      <c r="O5159" s="3">
        <v>202</v>
      </c>
      <c r="P5159" s="3" t="s">
        <v>35367</v>
      </c>
      <c r="Q5159" s="17" t="s">
        <v>35626</v>
      </c>
      <c r="R5159" s="7" t="s">
        <v>35627</v>
      </c>
    </row>
    <row r="5160" spans="1:18" ht="67.5">
      <c r="A5160" s="8" t="s">
        <v>35628</v>
      </c>
      <c r="B5160" s="3" t="s">
        <v>35629</v>
      </c>
      <c r="C5160" s="4" t="s">
        <v>25284</v>
      </c>
      <c r="D5160" s="3" t="s">
        <v>35630</v>
      </c>
      <c r="E5160" s="6">
        <v>43944.831585648149</v>
      </c>
      <c r="F5160" s="3"/>
      <c r="G5160" s="3"/>
      <c r="H5160" s="3"/>
      <c r="I5160" s="3"/>
      <c r="J5160" s="3" t="s">
        <v>35631</v>
      </c>
      <c r="K5160" s="3"/>
      <c r="L5160" s="7" t="s">
        <v>142</v>
      </c>
      <c r="M5160" s="14" t="s">
        <v>35632</v>
      </c>
      <c r="N5160" s="3">
        <v>2520</v>
      </c>
      <c r="O5160" s="3">
        <v>2985</v>
      </c>
      <c r="P5160" s="3"/>
      <c r="Q5160" s="17" t="s">
        <v>35633</v>
      </c>
      <c r="R5160" s="7" t="s">
        <v>25290</v>
      </c>
    </row>
    <row r="5161" spans="1:18" ht="33.75">
      <c r="A5161" s="8" t="s">
        <v>35634</v>
      </c>
      <c r="B5161" s="3" t="s">
        <v>35635</v>
      </c>
      <c r="C5161" s="4" t="s">
        <v>35636</v>
      </c>
      <c r="D5161" s="3" t="s">
        <v>35637</v>
      </c>
      <c r="E5161" s="6">
        <v>43944.831400462965</v>
      </c>
      <c r="F5161" s="3"/>
      <c r="G5161" s="3"/>
      <c r="H5161" s="3"/>
      <c r="I5161" s="3"/>
      <c r="J5161" s="3" t="s">
        <v>35638</v>
      </c>
      <c r="K5161" s="3"/>
      <c r="L5161" s="7" t="s">
        <v>178</v>
      </c>
      <c r="M5161" s="14" t="s">
        <v>35639</v>
      </c>
      <c r="N5161" s="3">
        <v>4416</v>
      </c>
      <c r="O5161" s="3">
        <v>1957</v>
      </c>
      <c r="P5161" s="3" t="s">
        <v>26304</v>
      </c>
      <c r="Q5161" s="17" t="s">
        <v>35640</v>
      </c>
      <c r="R5161" s="7" t="s">
        <v>35641</v>
      </c>
    </row>
    <row r="5162" spans="1:18" ht="90">
      <c r="A5162" s="8" t="s">
        <v>35642</v>
      </c>
      <c r="B5162" s="3" t="s">
        <v>35643</v>
      </c>
      <c r="C5162" s="4" t="s">
        <v>28958</v>
      </c>
      <c r="D5162" s="3" t="s">
        <v>35644</v>
      </c>
      <c r="E5162" s="6">
        <v>43944.83112268518</v>
      </c>
      <c r="F5162" s="3"/>
      <c r="G5162" s="3"/>
      <c r="H5162" s="3"/>
      <c r="I5162" s="3"/>
      <c r="J5162" s="3" t="s">
        <v>35645</v>
      </c>
      <c r="K5162" s="3"/>
      <c r="L5162" s="7" t="s">
        <v>178</v>
      </c>
      <c r="M5162" s="14" t="s">
        <v>35646</v>
      </c>
      <c r="N5162" s="3">
        <v>677</v>
      </c>
      <c r="O5162" s="3">
        <v>410</v>
      </c>
      <c r="P5162" s="3" t="s">
        <v>35647</v>
      </c>
      <c r="Q5162" s="17" t="s">
        <v>35648</v>
      </c>
      <c r="R5162" s="7" t="s">
        <v>28963</v>
      </c>
    </row>
    <row r="5163" spans="1:18" ht="33.75">
      <c r="A5163" s="8" t="s">
        <v>35649</v>
      </c>
      <c r="B5163" s="3" t="s">
        <v>35650</v>
      </c>
      <c r="C5163" s="4" t="s">
        <v>35651</v>
      </c>
      <c r="D5163" s="3" t="s">
        <v>35652</v>
      </c>
      <c r="E5163" s="6">
        <v>43944.83084490741</v>
      </c>
      <c r="F5163" s="3"/>
      <c r="G5163" s="3"/>
      <c r="H5163" s="3"/>
      <c r="I5163" s="3"/>
      <c r="J5163" s="3" t="s">
        <v>35653</v>
      </c>
      <c r="K5163" s="3"/>
      <c r="L5163" s="7" t="s">
        <v>57</v>
      </c>
      <c r="M5163" s="14" t="s">
        <v>35654</v>
      </c>
      <c r="N5163" s="3">
        <v>94</v>
      </c>
      <c r="O5163" s="3">
        <v>107</v>
      </c>
      <c r="P5163" s="3"/>
      <c r="Q5163" s="17" t="s">
        <v>35655</v>
      </c>
      <c r="R5163" s="7" t="s">
        <v>35656</v>
      </c>
    </row>
    <row r="5164" spans="1:18" ht="56.25">
      <c r="A5164" s="8" t="s">
        <v>35657</v>
      </c>
      <c r="B5164" s="3" t="s">
        <v>35658</v>
      </c>
      <c r="C5164" s="4" t="s">
        <v>22584</v>
      </c>
      <c r="D5164" s="3" t="s">
        <v>35659</v>
      </c>
      <c r="E5164" s="6">
        <v>43944.830729166672</v>
      </c>
      <c r="F5164" s="3"/>
      <c r="G5164" s="3"/>
      <c r="H5164" s="3"/>
      <c r="I5164" s="3"/>
      <c r="J5164" s="3" t="s">
        <v>35660</v>
      </c>
      <c r="K5164" s="3"/>
      <c r="L5164" s="7" t="s">
        <v>27</v>
      </c>
      <c r="M5164" s="14" t="s">
        <v>35661</v>
      </c>
      <c r="N5164" s="3">
        <v>40</v>
      </c>
      <c r="O5164" s="3">
        <v>459</v>
      </c>
      <c r="P5164" s="3"/>
      <c r="Q5164" s="17" t="s">
        <v>35662</v>
      </c>
      <c r="R5164" s="7" t="s">
        <v>22590</v>
      </c>
    </row>
    <row r="5165" spans="1:18" ht="78.75">
      <c r="A5165" s="8" t="s">
        <v>35663</v>
      </c>
      <c r="B5165" s="3" t="s">
        <v>35664</v>
      </c>
      <c r="C5165" s="4" t="s">
        <v>21836</v>
      </c>
      <c r="D5165" s="3" t="s">
        <v>35665</v>
      </c>
      <c r="E5165" s="6">
        <v>43944.830601851849</v>
      </c>
      <c r="F5165" s="3"/>
      <c r="G5165" s="3"/>
      <c r="H5165" s="3"/>
      <c r="I5165" s="3"/>
      <c r="J5165" s="3" t="s">
        <v>35666</v>
      </c>
      <c r="K5165" s="3"/>
      <c r="L5165" s="7" t="s">
        <v>27</v>
      </c>
      <c r="M5165" s="14" t="s">
        <v>35667</v>
      </c>
      <c r="N5165" s="3">
        <v>34</v>
      </c>
      <c r="O5165" s="3">
        <v>82</v>
      </c>
      <c r="P5165" s="3" t="s">
        <v>1265</v>
      </c>
      <c r="Q5165" s="17" t="s">
        <v>35668</v>
      </c>
      <c r="R5165" s="7" t="s">
        <v>21842</v>
      </c>
    </row>
    <row r="5166" spans="1:18" ht="101.25">
      <c r="A5166" s="8" t="s">
        <v>35669</v>
      </c>
      <c r="B5166" s="3" t="s">
        <v>35670</v>
      </c>
      <c r="C5166" s="4" t="s">
        <v>21534</v>
      </c>
      <c r="D5166" s="3" t="s">
        <v>35671</v>
      </c>
      <c r="E5166" s="6">
        <v>43944.830567129626</v>
      </c>
      <c r="F5166" s="3"/>
      <c r="G5166" s="3"/>
      <c r="H5166" s="3"/>
      <c r="I5166" s="3"/>
      <c r="J5166" s="3" t="s">
        <v>35672</v>
      </c>
      <c r="K5166" s="3"/>
      <c r="L5166" s="7" t="s">
        <v>57</v>
      </c>
      <c r="M5166" s="14" t="s">
        <v>35673</v>
      </c>
      <c r="N5166" s="3">
        <v>271</v>
      </c>
      <c r="O5166" s="3">
        <v>461</v>
      </c>
      <c r="P5166" s="3"/>
      <c r="Q5166" s="17" t="s">
        <v>35674</v>
      </c>
      <c r="R5166" s="7" t="s">
        <v>21538</v>
      </c>
    </row>
    <row r="5167" spans="1:18" ht="78.75">
      <c r="A5167" s="8" t="s">
        <v>35675</v>
      </c>
      <c r="B5167" s="3" t="s">
        <v>3509</v>
      </c>
      <c r="C5167" s="4" t="s">
        <v>35676</v>
      </c>
      <c r="D5167" s="3" t="s">
        <v>35677</v>
      </c>
      <c r="E5167" s="6">
        <v>43944.830381944441</v>
      </c>
      <c r="F5167" s="3"/>
      <c r="G5167" s="3"/>
      <c r="H5167" s="3"/>
      <c r="I5167" s="3"/>
      <c r="J5167" s="3" t="s">
        <v>3511</v>
      </c>
      <c r="K5167" s="3"/>
      <c r="L5167" s="7" t="s">
        <v>27</v>
      </c>
      <c r="M5167" s="14" t="s">
        <v>3512</v>
      </c>
      <c r="N5167" s="3">
        <v>1733</v>
      </c>
      <c r="O5167" s="3">
        <v>2598</v>
      </c>
      <c r="P5167" s="3" t="s">
        <v>2021</v>
      </c>
      <c r="Q5167" s="17" t="s">
        <v>35678</v>
      </c>
      <c r="R5167" s="7" t="s">
        <v>35679</v>
      </c>
    </row>
    <row r="5168" spans="1:18" ht="67.5">
      <c r="A5168" s="8" t="s">
        <v>35680</v>
      </c>
      <c r="B5168" s="3" t="s">
        <v>35681</v>
      </c>
      <c r="C5168" s="4" t="s">
        <v>25022</v>
      </c>
      <c r="D5168" s="3" t="s">
        <v>35682</v>
      </c>
      <c r="E5168" s="6">
        <v>43944.830312499995</v>
      </c>
      <c r="F5168" s="3"/>
      <c r="G5168" s="3"/>
      <c r="H5168" s="3"/>
      <c r="I5168" s="3"/>
      <c r="J5168" s="3" t="s">
        <v>35683</v>
      </c>
      <c r="K5168" s="3"/>
      <c r="L5168" s="7" t="s">
        <v>27</v>
      </c>
      <c r="M5168" s="14" t="s">
        <v>35684</v>
      </c>
      <c r="N5168" s="3">
        <v>66</v>
      </c>
      <c r="O5168" s="3">
        <v>62</v>
      </c>
      <c r="P5168" s="3" t="s">
        <v>23533</v>
      </c>
      <c r="Q5168" s="17" t="s">
        <v>35685</v>
      </c>
      <c r="R5168" s="7" t="s">
        <v>25026</v>
      </c>
    </row>
    <row r="5169" spans="1:18" ht="56.25">
      <c r="A5169" s="8" t="s">
        <v>35686</v>
      </c>
      <c r="B5169" s="3" t="s">
        <v>35687</v>
      </c>
      <c r="C5169" s="4" t="s">
        <v>35688</v>
      </c>
      <c r="D5169" s="3" t="s">
        <v>35689</v>
      </c>
      <c r="E5169" s="6">
        <v>43944.830300925925</v>
      </c>
      <c r="F5169" s="3"/>
      <c r="G5169" s="3"/>
      <c r="H5169" s="3"/>
      <c r="I5169" s="3"/>
      <c r="J5169" s="3" t="s">
        <v>35690</v>
      </c>
      <c r="K5169" s="3"/>
      <c r="L5169" s="7" t="s">
        <v>178</v>
      </c>
      <c r="M5169" s="14" t="s">
        <v>35691</v>
      </c>
      <c r="N5169" s="3">
        <v>18</v>
      </c>
      <c r="O5169" s="3">
        <v>112</v>
      </c>
      <c r="P5169" s="3" t="s">
        <v>975</v>
      </c>
      <c r="Q5169" s="17" t="s">
        <v>35692</v>
      </c>
      <c r="R5169" s="7" t="s">
        <v>35693</v>
      </c>
    </row>
    <row r="5170" spans="1:18" ht="67.5">
      <c r="A5170" s="8" t="s">
        <v>35694</v>
      </c>
      <c r="B5170" s="3" t="s">
        <v>35695</v>
      </c>
      <c r="C5170" s="4" t="s">
        <v>35166</v>
      </c>
      <c r="D5170" s="3" t="s">
        <v>35696</v>
      </c>
      <c r="E5170" s="6">
        <v>43944.830277777779</v>
      </c>
      <c r="F5170" s="3"/>
      <c r="G5170" s="3"/>
      <c r="H5170" s="3"/>
      <c r="I5170" s="3"/>
      <c r="J5170" s="3" t="s">
        <v>35697</v>
      </c>
      <c r="K5170" s="3"/>
      <c r="L5170" s="7" t="s">
        <v>27</v>
      </c>
      <c r="M5170" s="14" t="s">
        <v>35698</v>
      </c>
      <c r="N5170" s="3">
        <v>8623</v>
      </c>
      <c r="O5170" s="3">
        <v>5215</v>
      </c>
      <c r="P5170" s="3" t="s">
        <v>887</v>
      </c>
      <c r="Q5170" s="17" t="s">
        <v>35699</v>
      </c>
      <c r="R5170" s="7" t="s">
        <v>35171</v>
      </c>
    </row>
    <row r="5171" spans="1:18" ht="56.25">
      <c r="A5171" s="8" t="s">
        <v>35700</v>
      </c>
      <c r="B5171" s="3" t="s">
        <v>35701</v>
      </c>
      <c r="C5171" s="4" t="s">
        <v>35702</v>
      </c>
      <c r="D5171" s="3" t="s">
        <v>35703</v>
      </c>
      <c r="E5171" s="6">
        <v>43944.830243055556</v>
      </c>
      <c r="F5171" s="3"/>
      <c r="G5171" s="3"/>
      <c r="H5171" s="3"/>
      <c r="I5171" s="3"/>
      <c r="J5171" s="3" t="s">
        <v>35704</v>
      </c>
      <c r="K5171" s="3"/>
      <c r="L5171" s="7" t="s">
        <v>27</v>
      </c>
      <c r="M5171" s="14" t="s">
        <v>35705</v>
      </c>
      <c r="N5171" s="3">
        <v>1172</v>
      </c>
      <c r="O5171" s="3">
        <v>1186</v>
      </c>
      <c r="P5171" s="3"/>
      <c r="Q5171" s="17" t="s">
        <v>35706</v>
      </c>
      <c r="R5171" s="7" t="s">
        <v>35707</v>
      </c>
    </row>
    <row r="5172" spans="1:18" ht="56.25">
      <c r="A5172" s="8" t="s">
        <v>35708</v>
      </c>
      <c r="B5172" s="3" t="s">
        <v>35709</v>
      </c>
      <c r="C5172" s="4" t="s">
        <v>35688</v>
      </c>
      <c r="D5172" s="3" t="s">
        <v>35710</v>
      </c>
      <c r="E5172" s="6">
        <v>43944.830231481479</v>
      </c>
      <c r="F5172" s="3"/>
      <c r="G5172" s="3"/>
      <c r="H5172" s="3"/>
      <c r="I5172" s="3"/>
      <c r="J5172" s="3" t="s">
        <v>35711</v>
      </c>
      <c r="K5172" s="3"/>
      <c r="L5172" s="7" t="s">
        <v>178</v>
      </c>
      <c r="M5172" s="14" t="s">
        <v>35712</v>
      </c>
      <c r="N5172" s="3">
        <v>4</v>
      </c>
      <c r="O5172" s="3">
        <v>69</v>
      </c>
      <c r="P5172" s="3"/>
      <c r="Q5172" s="17" t="s">
        <v>35713</v>
      </c>
      <c r="R5172" s="7" t="s">
        <v>35693</v>
      </c>
    </row>
    <row r="5173" spans="1:18" ht="90">
      <c r="A5173" s="8" t="s">
        <v>35714</v>
      </c>
      <c r="B5173" s="3" t="s">
        <v>35715</v>
      </c>
      <c r="C5173" s="4" t="s">
        <v>35716</v>
      </c>
      <c r="D5173" s="3" t="s">
        <v>35717</v>
      </c>
      <c r="E5173" s="6">
        <v>43944.830138888894</v>
      </c>
      <c r="F5173" s="3"/>
      <c r="G5173" s="3"/>
      <c r="H5173" s="3"/>
      <c r="I5173" s="3"/>
      <c r="J5173" s="3" t="s">
        <v>35718</v>
      </c>
      <c r="K5173" s="3"/>
      <c r="L5173" s="7" t="s">
        <v>57</v>
      </c>
      <c r="M5173" s="14" t="s">
        <v>35719</v>
      </c>
      <c r="N5173" s="3">
        <v>201</v>
      </c>
      <c r="O5173" s="3">
        <v>470</v>
      </c>
      <c r="P5173" s="3" t="s">
        <v>35720</v>
      </c>
      <c r="Q5173" s="17" t="s">
        <v>35721</v>
      </c>
      <c r="R5173" s="7" t="s">
        <v>35722</v>
      </c>
    </row>
    <row r="5174" spans="1:18" ht="123.75">
      <c r="A5174" s="8" t="s">
        <v>35723</v>
      </c>
      <c r="B5174" s="3" t="s">
        <v>35724</v>
      </c>
      <c r="C5174" s="4" t="s">
        <v>35310</v>
      </c>
      <c r="D5174" s="3" t="s">
        <v>35725</v>
      </c>
      <c r="E5174" s="6">
        <v>43944.83</v>
      </c>
      <c r="F5174" s="3"/>
      <c r="G5174" s="3"/>
      <c r="H5174" s="3"/>
      <c r="I5174" s="3"/>
      <c r="J5174" s="3" t="s">
        <v>35726</v>
      </c>
      <c r="K5174" s="3"/>
      <c r="L5174" s="7" t="s">
        <v>57</v>
      </c>
      <c r="M5174" s="14" t="s">
        <v>35727</v>
      </c>
      <c r="N5174" s="3">
        <v>214</v>
      </c>
      <c r="O5174" s="3">
        <v>322</v>
      </c>
      <c r="P5174" s="3" t="s">
        <v>19025</v>
      </c>
      <c r="Q5174" s="17" t="s">
        <v>35728</v>
      </c>
      <c r="R5174" s="7" t="s">
        <v>35313</v>
      </c>
    </row>
    <row r="5175" spans="1:18" ht="56.25">
      <c r="A5175" s="8" t="s">
        <v>35729</v>
      </c>
      <c r="B5175" s="3" t="s">
        <v>35730</v>
      </c>
      <c r="C5175" s="4" t="s">
        <v>35731</v>
      </c>
      <c r="D5175" s="3" t="s">
        <v>35732</v>
      </c>
      <c r="E5175" s="6">
        <v>43944.829942129625</v>
      </c>
      <c r="F5175" s="3"/>
      <c r="G5175" s="3"/>
      <c r="H5175" s="3"/>
      <c r="I5175" s="3"/>
      <c r="J5175" s="3" t="s">
        <v>35733</v>
      </c>
      <c r="K5175" s="3"/>
      <c r="L5175" s="7" t="s">
        <v>178</v>
      </c>
      <c r="M5175" s="14" t="s">
        <v>35734</v>
      </c>
      <c r="N5175" s="3">
        <v>60</v>
      </c>
      <c r="O5175" s="3"/>
      <c r="P5175" s="3" t="s">
        <v>975</v>
      </c>
      <c r="Q5175" s="17" t="s">
        <v>35735</v>
      </c>
      <c r="R5175" s="7" t="s">
        <v>35736</v>
      </c>
    </row>
    <row r="5176" spans="1:18" ht="67.5">
      <c r="A5176" s="8" t="s">
        <v>35737</v>
      </c>
      <c r="B5176" s="3" t="s">
        <v>35738</v>
      </c>
      <c r="C5176" s="4" t="s">
        <v>21582</v>
      </c>
      <c r="D5176" s="3" t="s">
        <v>35739</v>
      </c>
      <c r="E5176" s="6">
        <v>43944.829895833333</v>
      </c>
      <c r="F5176" s="3"/>
      <c r="G5176" s="3"/>
      <c r="H5176" s="3"/>
      <c r="I5176" s="3"/>
      <c r="J5176" s="3" t="s">
        <v>35740</v>
      </c>
      <c r="K5176" s="3"/>
      <c r="L5176" s="7" t="s">
        <v>27</v>
      </c>
      <c r="M5176" s="14" t="s">
        <v>340</v>
      </c>
      <c r="N5176" s="3">
        <v>2</v>
      </c>
      <c r="O5176" s="3">
        <v>98</v>
      </c>
      <c r="P5176" s="3"/>
      <c r="Q5176" s="17" t="s">
        <v>35741</v>
      </c>
      <c r="R5176" s="7" t="s">
        <v>21585</v>
      </c>
    </row>
    <row r="5177" spans="1:18" ht="67.5">
      <c r="A5177" s="8" t="s">
        <v>35742</v>
      </c>
      <c r="B5177" s="3" t="s">
        <v>35743</v>
      </c>
      <c r="C5177" s="4" t="s">
        <v>35744</v>
      </c>
      <c r="D5177" s="3" t="s">
        <v>35745</v>
      </c>
      <c r="E5177" s="6">
        <v>43944.829328703709</v>
      </c>
      <c r="F5177" s="3"/>
      <c r="G5177" s="3"/>
      <c r="H5177" s="3"/>
      <c r="I5177" s="3"/>
      <c r="J5177" s="3" t="s">
        <v>35746</v>
      </c>
      <c r="K5177" s="3"/>
      <c r="L5177" s="7" t="s">
        <v>178</v>
      </c>
      <c r="M5177" s="14" t="s">
        <v>35747</v>
      </c>
      <c r="N5177" s="3">
        <v>44</v>
      </c>
      <c r="O5177" s="3">
        <v>102</v>
      </c>
      <c r="P5177" s="3"/>
      <c r="Q5177" s="17" t="s">
        <v>35748</v>
      </c>
      <c r="R5177" s="7" t="s">
        <v>35749</v>
      </c>
    </row>
    <row r="5178" spans="1:18" ht="33.75">
      <c r="A5178" s="8" t="s">
        <v>35750</v>
      </c>
      <c r="B5178" s="3" t="s">
        <v>35751</v>
      </c>
      <c r="C5178" s="4" t="s">
        <v>35752</v>
      </c>
      <c r="D5178" s="3" t="s">
        <v>35753</v>
      </c>
      <c r="E5178" s="6">
        <v>43944.829224537039</v>
      </c>
      <c r="F5178" s="3"/>
      <c r="G5178" s="3"/>
      <c r="H5178" s="3"/>
      <c r="I5178" s="3"/>
      <c r="J5178" s="3" t="s">
        <v>35754</v>
      </c>
      <c r="K5178" s="3"/>
      <c r="L5178" s="7" t="s">
        <v>1026</v>
      </c>
      <c r="M5178" s="14" t="s">
        <v>35755</v>
      </c>
      <c r="N5178" s="3">
        <v>369</v>
      </c>
      <c r="O5178" s="3">
        <v>228</v>
      </c>
      <c r="P5178" s="3"/>
      <c r="Q5178" s="17" t="s">
        <v>35756</v>
      </c>
      <c r="R5178" s="7" t="s">
        <v>35757</v>
      </c>
    </row>
    <row r="5179" spans="1:18" ht="33.75">
      <c r="A5179" s="8" t="s">
        <v>35758</v>
      </c>
      <c r="B5179" s="3" t="s">
        <v>35759</v>
      </c>
      <c r="C5179" s="4" t="s">
        <v>35760</v>
      </c>
      <c r="D5179" s="3" t="s">
        <v>35761</v>
      </c>
      <c r="E5179" s="6">
        <v>43944.829201388886</v>
      </c>
      <c r="F5179" s="3"/>
      <c r="G5179" s="3"/>
      <c r="H5179" s="3"/>
      <c r="I5179" s="3"/>
      <c r="J5179" s="3" t="s">
        <v>35762</v>
      </c>
      <c r="K5179" s="3"/>
      <c r="L5179" s="7" t="s">
        <v>1026</v>
      </c>
      <c r="M5179" s="14" t="s">
        <v>35763</v>
      </c>
      <c r="N5179" s="3">
        <v>164</v>
      </c>
      <c r="O5179" s="3">
        <v>240</v>
      </c>
      <c r="P5179" s="3" t="s">
        <v>35764</v>
      </c>
      <c r="Q5179" s="17" t="s">
        <v>35765</v>
      </c>
      <c r="R5179" s="7" t="s">
        <v>35766</v>
      </c>
    </row>
    <row r="5180" spans="1:18" ht="45">
      <c r="A5180" s="8" t="s">
        <v>35767</v>
      </c>
      <c r="B5180" s="3" t="s">
        <v>35768</v>
      </c>
      <c r="C5180" s="4" t="s">
        <v>23113</v>
      </c>
      <c r="D5180" s="3" t="s">
        <v>35769</v>
      </c>
      <c r="E5180" s="6">
        <v>43944.82917824074</v>
      </c>
      <c r="F5180" s="3"/>
      <c r="G5180" s="3"/>
      <c r="H5180" s="3"/>
      <c r="I5180" s="3"/>
      <c r="J5180" s="3" t="s">
        <v>35770</v>
      </c>
      <c r="K5180" s="3"/>
      <c r="L5180" s="7" t="s">
        <v>27</v>
      </c>
      <c r="M5180" s="14" t="s">
        <v>35771</v>
      </c>
      <c r="N5180" s="3">
        <v>1606</v>
      </c>
      <c r="O5180" s="3">
        <v>698</v>
      </c>
      <c r="P5180" s="3" t="s">
        <v>35772</v>
      </c>
      <c r="Q5180" s="17" t="s">
        <v>35773</v>
      </c>
      <c r="R5180" s="7" t="s">
        <v>6736</v>
      </c>
    </row>
    <row r="5181" spans="1:18" ht="56.25">
      <c r="A5181" s="8" t="s">
        <v>35774</v>
      </c>
      <c r="B5181" s="3" t="s">
        <v>35775</v>
      </c>
      <c r="C5181" s="4" t="s">
        <v>21716</v>
      </c>
      <c r="D5181" s="3" t="s">
        <v>35776</v>
      </c>
      <c r="E5181" s="6">
        <v>43944.829108796301</v>
      </c>
      <c r="F5181" s="3"/>
      <c r="G5181" s="3"/>
      <c r="H5181" s="3"/>
      <c r="I5181" s="3"/>
      <c r="J5181" s="3" t="s">
        <v>35777</v>
      </c>
      <c r="K5181" s="3"/>
      <c r="L5181" s="7" t="s">
        <v>57</v>
      </c>
      <c r="M5181" s="14" t="s">
        <v>35778</v>
      </c>
      <c r="N5181" s="3">
        <v>2266</v>
      </c>
      <c r="O5181" s="3">
        <v>2179</v>
      </c>
      <c r="P5181" s="3" t="s">
        <v>1422</v>
      </c>
      <c r="Q5181" s="17" t="s">
        <v>35779</v>
      </c>
      <c r="R5181" s="7" t="s">
        <v>21722</v>
      </c>
    </row>
    <row r="5182" spans="1:18" ht="67.5">
      <c r="A5182" s="8" t="s">
        <v>35780</v>
      </c>
      <c r="B5182" s="3" t="s">
        <v>35781</v>
      </c>
      <c r="C5182" s="4" t="s">
        <v>35782</v>
      </c>
      <c r="D5182" s="3" t="s">
        <v>35783</v>
      </c>
      <c r="E5182" s="6">
        <v>43944.828981481478</v>
      </c>
      <c r="F5182" s="3"/>
      <c r="G5182" s="3"/>
      <c r="H5182" s="3"/>
      <c r="I5182" s="3"/>
      <c r="J5182" s="3" t="s">
        <v>35784</v>
      </c>
      <c r="K5182" s="3"/>
      <c r="L5182" s="7" t="s">
        <v>27</v>
      </c>
      <c r="M5182" s="14" t="s">
        <v>35785</v>
      </c>
      <c r="N5182" s="3">
        <v>2745</v>
      </c>
      <c r="O5182" s="3">
        <v>1453</v>
      </c>
      <c r="P5182" s="3" t="s">
        <v>35786</v>
      </c>
      <c r="Q5182" s="17" t="s">
        <v>35787</v>
      </c>
      <c r="R5182" s="7" t="s">
        <v>35788</v>
      </c>
    </row>
    <row r="5183" spans="1:18" ht="101.25">
      <c r="A5183" s="8" t="s">
        <v>35789</v>
      </c>
      <c r="B5183" s="3" t="s">
        <v>35790</v>
      </c>
      <c r="C5183" s="4" t="s">
        <v>21534</v>
      </c>
      <c r="D5183" s="3" t="s">
        <v>35791</v>
      </c>
      <c r="E5183" s="6">
        <v>43944.828680555554</v>
      </c>
      <c r="F5183" s="3"/>
      <c r="G5183" s="3"/>
      <c r="H5183" s="3"/>
      <c r="I5183" s="3"/>
      <c r="J5183" s="3" t="s">
        <v>35792</v>
      </c>
      <c r="K5183" s="3"/>
      <c r="L5183" s="7" t="s">
        <v>27</v>
      </c>
      <c r="M5183" s="14" t="s">
        <v>35793</v>
      </c>
      <c r="N5183" s="3">
        <v>67</v>
      </c>
      <c r="O5183" s="3">
        <v>109</v>
      </c>
      <c r="P5183" s="3"/>
      <c r="Q5183" s="17" t="s">
        <v>35794</v>
      </c>
      <c r="R5183" s="7" t="s">
        <v>21538</v>
      </c>
    </row>
    <row r="5184" spans="1:18" ht="33.75">
      <c r="A5184" s="8" t="s">
        <v>35795</v>
      </c>
      <c r="B5184" s="3" t="s">
        <v>35796</v>
      </c>
      <c r="C5184" s="4" t="s">
        <v>22333</v>
      </c>
      <c r="D5184" s="3" t="s">
        <v>35797</v>
      </c>
      <c r="E5184" s="6">
        <v>43944.828599537039</v>
      </c>
      <c r="F5184" s="3"/>
      <c r="G5184" s="3"/>
      <c r="H5184" s="3"/>
      <c r="I5184" s="3"/>
      <c r="J5184" s="3" t="s">
        <v>35798</v>
      </c>
      <c r="K5184" s="3"/>
      <c r="L5184" s="7" t="s">
        <v>27</v>
      </c>
      <c r="M5184" s="14" t="s">
        <v>35799</v>
      </c>
      <c r="N5184" s="3">
        <v>85</v>
      </c>
      <c r="O5184" s="3">
        <v>269</v>
      </c>
      <c r="P5184" s="3"/>
      <c r="Q5184" s="17" t="s">
        <v>35800</v>
      </c>
      <c r="R5184" s="7" t="s">
        <v>22338</v>
      </c>
    </row>
    <row r="5185" spans="1:18" ht="56.25">
      <c r="A5185" s="8" t="s">
        <v>35801</v>
      </c>
      <c r="B5185" s="3" t="s">
        <v>35802</v>
      </c>
      <c r="C5185" s="4" t="s">
        <v>11039</v>
      </c>
      <c r="D5185" s="3" t="s">
        <v>35803</v>
      </c>
      <c r="E5185" s="6">
        <v>43944.828333333338</v>
      </c>
      <c r="F5185" s="3"/>
      <c r="G5185" s="3"/>
      <c r="H5185" s="3"/>
      <c r="I5185" s="3"/>
      <c r="J5185" s="3" t="s">
        <v>35804</v>
      </c>
      <c r="K5185" s="3"/>
      <c r="L5185" s="7" t="s">
        <v>27</v>
      </c>
      <c r="M5185" s="14" t="s">
        <v>35805</v>
      </c>
      <c r="N5185" s="3">
        <v>84</v>
      </c>
      <c r="O5185" s="3">
        <v>477</v>
      </c>
      <c r="P5185" s="3"/>
      <c r="Q5185" s="17" t="s">
        <v>35806</v>
      </c>
      <c r="R5185" s="7" t="s">
        <v>11044</v>
      </c>
    </row>
    <row r="5186" spans="1:18" ht="45">
      <c r="A5186" s="8" t="s">
        <v>35807</v>
      </c>
      <c r="B5186" s="3" t="s">
        <v>35808</v>
      </c>
      <c r="C5186" s="4" t="s">
        <v>35809</v>
      </c>
      <c r="D5186" s="3" t="s">
        <v>35803</v>
      </c>
      <c r="E5186" s="6">
        <v>43944.828333333338</v>
      </c>
      <c r="F5186" s="3"/>
      <c r="G5186" s="3"/>
      <c r="H5186" s="3"/>
      <c r="I5186" s="3"/>
      <c r="J5186" s="3" t="s">
        <v>35810</v>
      </c>
      <c r="K5186" s="3"/>
      <c r="L5186" s="7" t="s">
        <v>178</v>
      </c>
      <c r="M5186" s="14" t="s">
        <v>35811</v>
      </c>
      <c r="N5186" s="3">
        <v>2261</v>
      </c>
      <c r="O5186" s="3">
        <v>176</v>
      </c>
      <c r="P5186" s="3"/>
      <c r="Q5186" s="17" t="s">
        <v>35812</v>
      </c>
      <c r="R5186" s="7" t="s">
        <v>35813</v>
      </c>
    </row>
    <row r="5187" spans="1:18" ht="67.5">
      <c r="A5187" s="8" t="s">
        <v>35814</v>
      </c>
      <c r="B5187" s="3" t="s">
        <v>35815</v>
      </c>
      <c r="C5187" s="4" t="s">
        <v>35816</v>
      </c>
      <c r="D5187" s="3" t="s">
        <v>35817</v>
      </c>
      <c r="E5187" s="6">
        <v>43944.828310185185</v>
      </c>
      <c r="F5187" s="3"/>
      <c r="G5187" s="3"/>
      <c r="H5187" s="3" t="s">
        <v>35818</v>
      </c>
      <c r="I5187" s="3" t="s">
        <v>35819</v>
      </c>
      <c r="J5187" s="3" t="s">
        <v>35820</v>
      </c>
      <c r="K5187" s="3" t="s">
        <v>35821</v>
      </c>
      <c r="L5187" s="7" t="s">
        <v>27</v>
      </c>
      <c r="M5187" s="14" t="s">
        <v>35822</v>
      </c>
      <c r="N5187" s="3">
        <v>49</v>
      </c>
      <c r="O5187" s="3">
        <v>25</v>
      </c>
      <c r="P5187" s="3"/>
      <c r="Q5187" s="17" t="s">
        <v>35823</v>
      </c>
      <c r="R5187" s="7" t="s">
        <v>35824</v>
      </c>
    </row>
    <row r="5188" spans="1:18" ht="101.25">
      <c r="A5188" s="8" t="s">
        <v>35825</v>
      </c>
      <c r="B5188" s="3" t="s">
        <v>35826</v>
      </c>
      <c r="C5188" s="4" t="s">
        <v>21534</v>
      </c>
      <c r="D5188" s="3" t="s">
        <v>35827</v>
      </c>
      <c r="E5188" s="6">
        <v>43944.828194444446</v>
      </c>
      <c r="F5188" s="3"/>
      <c r="G5188" s="3"/>
      <c r="H5188" s="3"/>
      <c r="I5188" s="3"/>
      <c r="J5188" s="3" t="s">
        <v>35828</v>
      </c>
      <c r="K5188" s="3"/>
      <c r="L5188" s="7" t="s">
        <v>27</v>
      </c>
      <c r="M5188" s="14" t="s">
        <v>35829</v>
      </c>
      <c r="N5188" s="3">
        <v>56</v>
      </c>
      <c r="O5188" s="3">
        <v>376</v>
      </c>
      <c r="P5188" s="3"/>
      <c r="Q5188" s="17" t="s">
        <v>35830</v>
      </c>
      <c r="R5188" s="7" t="s">
        <v>21538</v>
      </c>
    </row>
    <row r="5189" spans="1:18" ht="56.25">
      <c r="A5189" s="8" t="s">
        <v>35831</v>
      </c>
      <c r="B5189" s="3" t="s">
        <v>35832</v>
      </c>
      <c r="C5189" s="4" t="s">
        <v>25989</v>
      </c>
      <c r="D5189" s="3" t="s">
        <v>35833</v>
      </c>
      <c r="E5189" s="6">
        <v>43944.828159722223</v>
      </c>
      <c r="F5189" s="3"/>
      <c r="G5189" s="3"/>
      <c r="H5189" s="3"/>
      <c r="I5189" s="3"/>
      <c r="J5189" s="3" t="s">
        <v>35834</v>
      </c>
      <c r="K5189" s="3"/>
      <c r="L5189" s="7" t="s">
        <v>27</v>
      </c>
      <c r="M5189" s="14" t="s">
        <v>35835</v>
      </c>
      <c r="N5189" s="3">
        <v>188</v>
      </c>
      <c r="O5189" s="3">
        <v>676</v>
      </c>
      <c r="P5189" s="3"/>
      <c r="Q5189" s="17" t="s">
        <v>35836</v>
      </c>
      <c r="R5189" s="7" t="s">
        <v>25992</v>
      </c>
    </row>
    <row r="5190" spans="1:18" ht="22.5">
      <c r="A5190" s="8" t="s">
        <v>35837</v>
      </c>
      <c r="B5190" s="3" t="s">
        <v>35838</v>
      </c>
      <c r="C5190" s="4" t="s">
        <v>35839</v>
      </c>
      <c r="D5190" s="3" t="s">
        <v>35840</v>
      </c>
      <c r="E5190" s="6">
        <v>43944.828148148154</v>
      </c>
      <c r="F5190" s="3"/>
      <c r="G5190" s="3"/>
      <c r="H5190" s="3"/>
      <c r="I5190" s="3"/>
      <c r="J5190" s="3" t="s">
        <v>35841</v>
      </c>
      <c r="K5190" s="3"/>
      <c r="L5190" s="7" t="s">
        <v>1026</v>
      </c>
      <c r="M5190" s="14" t="s">
        <v>35842</v>
      </c>
      <c r="N5190" s="3">
        <v>37</v>
      </c>
      <c r="O5190" s="3">
        <v>1</v>
      </c>
      <c r="P5190" s="3"/>
      <c r="Q5190" s="17" t="s">
        <v>35843</v>
      </c>
      <c r="R5190" s="7" t="s">
        <v>35844</v>
      </c>
    </row>
    <row r="5191" spans="1:18" ht="56.25">
      <c r="A5191" s="8" t="s">
        <v>35845</v>
      </c>
      <c r="B5191" s="3" t="s">
        <v>35846</v>
      </c>
      <c r="C5191" s="4" t="s">
        <v>35847</v>
      </c>
      <c r="D5191" s="3" t="s">
        <v>35848</v>
      </c>
      <c r="E5191" s="6">
        <v>43944.827905092592</v>
      </c>
      <c r="F5191" s="3"/>
      <c r="G5191" s="3"/>
      <c r="H5191" s="3"/>
      <c r="I5191" s="3"/>
      <c r="J5191" s="3" t="s">
        <v>35849</v>
      </c>
      <c r="K5191" s="3"/>
      <c r="L5191" s="7" t="s">
        <v>27</v>
      </c>
      <c r="M5191" s="14" t="s">
        <v>35850</v>
      </c>
      <c r="N5191" s="3">
        <v>1462</v>
      </c>
      <c r="O5191" s="3">
        <v>1663</v>
      </c>
      <c r="P5191" s="3" t="s">
        <v>9104</v>
      </c>
      <c r="Q5191" s="17" t="s">
        <v>35851</v>
      </c>
      <c r="R5191" s="7" t="s">
        <v>35852</v>
      </c>
    </row>
    <row r="5192" spans="1:18" ht="101.25">
      <c r="A5192" s="8" t="s">
        <v>35853</v>
      </c>
      <c r="B5192" s="3" t="s">
        <v>35854</v>
      </c>
      <c r="C5192" s="4" t="s">
        <v>21534</v>
      </c>
      <c r="D5192" s="3" t="s">
        <v>35855</v>
      </c>
      <c r="E5192" s="6">
        <v>43944.827881944446</v>
      </c>
      <c r="F5192" s="3"/>
      <c r="G5192" s="3"/>
      <c r="H5192" s="3"/>
      <c r="I5192" s="3"/>
      <c r="J5192" s="3" t="s">
        <v>35856</v>
      </c>
      <c r="K5192" s="3"/>
      <c r="L5192" s="7" t="s">
        <v>178</v>
      </c>
      <c r="M5192" s="14" t="s">
        <v>35857</v>
      </c>
      <c r="N5192" s="3">
        <v>1948</v>
      </c>
      <c r="O5192" s="3">
        <v>4511</v>
      </c>
      <c r="P5192" s="3" t="s">
        <v>35858</v>
      </c>
      <c r="Q5192" s="17" t="s">
        <v>35859</v>
      </c>
      <c r="R5192" s="7" t="s">
        <v>21538</v>
      </c>
    </row>
    <row r="5193" spans="1:18" ht="56.25">
      <c r="A5193" s="8" t="s">
        <v>35860</v>
      </c>
      <c r="B5193" s="3" t="s">
        <v>35861</v>
      </c>
      <c r="C5193" s="4" t="s">
        <v>22584</v>
      </c>
      <c r="D5193" s="3" t="s">
        <v>35862</v>
      </c>
      <c r="E5193" s="6">
        <v>43944.827870370369</v>
      </c>
      <c r="F5193" s="3"/>
      <c r="G5193" s="3"/>
      <c r="H5193" s="3"/>
      <c r="I5193" s="3"/>
      <c r="J5193" s="3" t="s">
        <v>35863</v>
      </c>
      <c r="K5193" s="3"/>
      <c r="L5193" s="7" t="s">
        <v>178</v>
      </c>
      <c r="M5193" s="14" t="s">
        <v>35864</v>
      </c>
      <c r="N5193" s="3">
        <v>674</v>
      </c>
      <c r="O5193" s="3">
        <v>840</v>
      </c>
      <c r="P5193" s="3" t="s">
        <v>35865</v>
      </c>
      <c r="Q5193" s="17" t="s">
        <v>35866</v>
      </c>
      <c r="R5193" s="7" t="s">
        <v>22590</v>
      </c>
    </row>
    <row r="5194" spans="1:18" ht="56.25">
      <c r="A5194" s="8" t="s">
        <v>35867</v>
      </c>
      <c r="B5194" s="3" t="s">
        <v>21297</v>
      </c>
      <c r="C5194" s="4" t="s">
        <v>25989</v>
      </c>
      <c r="D5194" s="3" t="s">
        <v>35868</v>
      </c>
      <c r="E5194" s="6">
        <v>43944.827696759261</v>
      </c>
      <c r="F5194" s="3"/>
      <c r="G5194" s="3"/>
      <c r="H5194" s="3"/>
      <c r="I5194" s="3"/>
      <c r="J5194" s="3" t="s">
        <v>21299</v>
      </c>
      <c r="K5194" s="3"/>
      <c r="L5194" s="7" t="s">
        <v>27</v>
      </c>
      <c r="M5194" s="14" t="s">
        <v>21300</v>
      </c>
      <c r="N5194" s="3">
        <v>151</v>
      </c>
      <c r="O5194" s="3">
        <v>322</v>
      </c>
      <c r="P5194" s="3" t="s">
        <v>21301</v>
      </c>
      <c r="Q5194" s="17" t="s">
        <v>35869</v>
      </c>
      <c r="R5194" s="7" t="s">
        <v>25992</v>
      </c>
    </row>
    <row r="5195" spans="1:18" ht="90">
      <c r="A5195" s="8" t="s">
        <v>35870</v>
      </c>
      <c r="B5195" s="3" t="s">
        <v>35871</v>
      </c>
      <c r="C5195" s="4" t="s">
        <v>35716</v>
      </c>
      <c r="D5195" s="3" t="s">
        <v>35872</v>
      </c>
      <c r="E5195" s="6">
        <v>43944.827349537038</v>
      </c>
      <c r="F5195" s="3"/>
      <c r="G5195" s="3"/>
      <c r="H5195" s="3"/>
      <c r="I5195" s="3"/>
      <c r="J5195" s="3" t="s">
        <v>35873</v>
      </c>
      <c r="K5195" s="3"/>
      <c r="L5195" s="7" t="s">
        <v>57</v>
      </c>
      <c r="M5195" s="14" t="s">
        <v>35874</v>
      </c>
      <c r="N5195" s="3">
        <v>1304</v>
      </c>
      <c r="O5195" s="3">
        <v>939</v>
      </c>
      <c r="P5195" s="3" t="s">
        <v>975</v>
      </c>
      <c r="Q5195" s="17" t="s">
        <v>35875</v>
      </c>
      <c r="R5195" s="7" t="s">
        <v>35722</v>
      </c>
    </row>
    <row r="5196" spans="1:18" ht="45">
      <c r="A5196" s="8" t="s">
        <v>35876</v>
      </c>
      <c r="B5196" s="3" t="s">
        <v>35877</v>
      </c>
      <c r="C5196" s="4" t="s">
        <v>35878</v>
      </c>
      <c r="D5196" s="3" t="s">
        <v>35879</v>
      </c>
      <c r="E5196" s="6">
        <v>43944.827060185184</v>
      </c>
      <c r="F5196" s="3"/>
      <c r="G5196" s="3"/>
      <c r="H5196" s="3"/>
      <c r="I5196" s="3"/>
      <c r="J5196" s="3" t="s">
        <v>35880</v>
      </c>
      <c r="K5196" s="3"/>
      <c r="L5196" s="7" t="s">
        <v>178</v>
      </c>
      <c r="M5196" s="14" t="s">
        <v>35881</v>
      </c>
      <c r="N5196" s="3">
        <v>8919</v>
      </c>
      <c r="O5196" s="3">
        <v>9728</v>
      </c>
      <c r="P5196" s="3" t="s">
        <v>9151</v>
      </c>
      <c r="Q5196" s="17" t="s">
        <v>35882</v>
      </c>
      <c r="R5196" s="7" t="s">
        <v>35883</v>
      </c>
    </row>
    <row r="5197" spans="1:18" ht="56.25">
      <c r="A5197" s="8" t="s">
        <v>35884</v>
      </c>
      <c r="B5197" s="3" t="s">
        <v>35885</v>
      </c>
      <c r="C5197" s="4" t="s">
        <v>21747</v>
      </c>
      <c r="D5197" s="3" t="s">
        <v>35886</v>
      </c>
      <c r="E5197" s="6">
        <v>43944.826898148152</v>
      </c>
      <c r="F5197" s="3"/>
      <c r="G5197" s="3"/>
      <c r="H5197" s="3"/>
      <c r="I5197" s="3"/>
      <c r="J5197" s="3" t="s">
        <v>35887</v>
      </c>
      <c r="K5197" s="3"/>
      <c r="L5197" s="7" t="s">
        <v>57</v>
      </c>
      <c r="M5197" s="14" t="s">
        <v>35888</v>
      </c>
      <c r="N5197" s="3">
        <v>627</v>
      </c>
      <c r="O5197" s="3">
        <v>1431</v>
      </c>
      <c r="P5197" s="3"/>
      <c r="Q5197" s="17" t="s">
        <v>35889</v>
      </c>
      <c r="R5197" s="7" t="s">
        <v>21753</v>
      </c>
    </row>
    <row r="5198" spans="1:18" ht="67.5">
      <c r="A5198" s="8" t="s">
        <v>35890</v>
      </c>
      <c r="B5198" s="3" t="s">
        <v>35891</v>
      </c>
      <c r="C5198" s="4" t="s">
        <v>35892</v>
      </c>
      <c r="D5198" s="3" t="s">
        <v>35893</v>
      </c>
      <c r="E5198" s="6">
        <v>43944.82677083333</v>
      </c>
      <c r="F5198" s="3"/>
      <c r="G5198" s="3"/>
      <c r="H5198" s="3"/>
      <c r="I5198" s="3"/>
      <c r="J5198" s="3" t="s">
        <v>35894</v>
      </c>
      <c r="K5198" s="3"/>
      <c r="L5198" s="7" t="s">
        <v>27</v>
      </c>
      <c r="M5198" s="14" t="s">
        <v>35895</v>
      </c>
      <c r="N5198" s="3">
        <v>235</v>
      </c>
      <c r="O5198" s="3">
        <v>551</v>
      </c>
      <c r="P5198" s="3" t="s">
        <v>17758</v>
      </c>
      <c r="Q5198" s="17" t="s">
        <v>35896</v>
      </c>
      <c r="R5198" s="7" t="s">
        <v>35897</v>
      </c>
    </row>
    <row r="5199" spans="1:18" ht="56.25">
      <c r="A5199" s="8" t="s">
        <v>35898</v>
      </c>
      <c r="B5199" s="3" t="s">
        <v>35899</v>
      </c>
      <c r="C5199" s="4" t="s">
        <v>35900</v>
      </c>
      <c r="D5199" s="3" t="s">
        <v>35901</v>
      </c>
      <c r="E5199" s="6">
        <v>43944.826550925922</v>
      </c>
      <c r="F5199" s="3"/>
      <c r="G5199" s="3"/>
      <c r="H5199" s="3" t="s">
        <v>35902</v>
      </c>
      <c r="I5199" s="3" t="s">
        <v>35903</v>
      </c>
      <c r="J5199" s="3" t="s">
        <v>35904</v>
      </c>
      <c r="K5199" s="3" t="s">
        <v>35905</v>
      </c>
      <c r="L5199" s="7" t="s">
        <v>27</v>
      </c>
      <c r="M5199" s="14" t="s">
        <v>35906</v>
      </c>
      <c r="N5199" s="3">
        <v>910</v>
      </c>
      <c r="O5199" s="3">
        <v>446</v>
      </c>
      <c r="P5199" s="3"/>
      <c r="Q5199" s="17" t="s">
        <v>35907</v>
      </c>
      <c r="R5199" s="7" t="s">
        <v>35908</v>
      </c>
    </row>
    <row r="5200" spans="1:18" ht="22.5">
      <c r="A5200" s="8" t="s">
        <v>35909</v>
      </c>
      <c r="B5200" s="3" t="s">
        <v>8223</v>
      </c>
      <c r="C5200" s="4" t="s">
        <v>35910</v>
      </c>
      <c r="D5200" s="3" t="s">
        <v>35911</v>
      </c>
      <c r="E5200" s="6">
        <v>43944.826388888891</v>
      </c>
      <c r="F5200" s="3"/>
      <c r="G5200" s="3"/>
      <c r="H5200" s="3"/>
      <c r="I5200" s="3"/>
      <c r="J5200" s="3" t="s">
        <v>8226</v>
      </c>
      <c r="K5200" s="3"/>
      <c r="L5200" s="7" t="s">
        <v>656</v>
      </c>
      <c r="M5200" s="14" t="s">
        <v>8227</v>
      </c>
      <c r="N5200" s="3">
        <v>62552</v>
      </c>
      <c r="O5200" s="3">
        <v>2249</v>
      </c>
      <c r="P5200" s="3" t="s">
        <v>8228</v>
      </c>
      <c r="Q5200" s="17" t="s">
        <v>35912</v>
      </c>
      <c r="R5200" s="7" t="s">
        <v>35913</v>
      </c>
    </row>
    <row r="5201" spans="1:18" ht="90">
      <c r="A5201" s="8" t="s">
        <v>35914</v>
      </c>
      <c r="B5201" s="3" t="s">
        <v>35915</v>
      </c>
      <c r="C5201" s="4" t="s">
        <v>31540</v>
      </c>
      <c r="D5201" s="3" t="s">
        <v>35916</v>
      </c>
      <c r="E5201" s="6">
        <v>43944.826307870375</v>
      </c>
      <c r="F5201" s="3"/>
      <c r="G5201" s="3"/>
      <c r="H5201" s="3"/>
      <c r="I5201" s="3"/>
      <c r="J5201" s="3" t="s">
        <v>35917</v>
      </c>
      <c r="K5201" s="3"/>
      <c r="L5201" s="7" t="s">
        <v>27</v>
      </c>
      <c r="M5201" s="14" t="s">
        <v>35918</v>
      </c>
      <c r="N5201" s="3">
        <v>7</v>
      </c>
      <c r="O5201" s="3">
        <v>66</v>
      </c>
      <c r="P5201" s="3" t="s">
        <v>1776</v>
      </c>
      <c r="Q5201" s="17" t="s">
        <v>35919</v>
      </c>
      <c r="R5201" s="7" t="s">
        <v>31546</v>
      </c>
    </row>
    <row r="5202" spans="1:18" ht="33.75">
      <c r="A5202" s="8" t="s">
        <v>35920</v>
      </c>
      <c r="B5202" s="3" t="s">
        <v>35921</v>
      </c>
      <c r="C5202" s="4" t="s">
        <v>22333</v>
      </c>
      <c r="D5202" s="3" t="s">
        <v>35922</v>
      </c>
      <c r="E5202" s="6">
        <v>43944.826215277775</v>
      </c>
      <c r="F5202" s="3"/>
      <c r="G5202" s="3"/>
      <c r="H5202" s="3"/>
      <c r="I5202" s="3"/>
      <c r="J5202" s="3" t="s">
        <v>35923</v>
      </c>
      <c r="K5202" s="3"/>
      <c r="L5202" s="7" t="s">
        <v>178</v>
      </c>
      <c r="M5202" s="14" t="s">
        <v>35924</v>
      </c>
      <c r="N5202" s="3">
        <v>959</v>
      </c>
      <c r="O5202" s="3">
        <v>2670</v>
      </c>
      <c r="P5202" s="3" t="s">
        <v>35925</v>
      </c>
      <c r="Q5202" s="17" t="s">
        <v>35926</v>
      </c>
      <c r="R5202" s="7" t="s">
        <v>22338</v>
      </c>
    </row>
    <row r="5203" spans="1:18" ht="45">
      <c r="A5203" s="8" t="s">
        <v>35927</v>
      </c>
      <c r="B5203" s="3" t="s">
        <v>35928</v>
      </c>
      <c r="C5203" s="4" t="s">
        <v>22472</v>
      </c>
      <c r="D5203" s="3" t="s">
        <v>35929</v>
      </c>
      <c r="E5203" s="6">
        <v>43944.82607638889</v>
      </c>
      <c r="F5203" s="3"/>
      <c r="G5203" s="3"/>
      <c r="H5203" s="3"/>
      <c r="I5203" s="3"/>
      <c r="J5203" s="3" t="s">
        <v>35930</v>
      </c>
      <c r="K5203" s="3"/>
      <c r="L5203" s="7" t="s">
        <v>178</v>
      </c>
      <c r="M5203" s="14" t="s">
        <v>35931</v>
      </c>
      <c r="N5203" s="3">
        <v>3414</v>
      </c>
      <c r="O5203" s="3">
        <v>279</v>
      </c>
      <c r="P5203" s="3"/>
      <c r="Q5203" s="17" t="s">
        <v>35932</v>
      </c>
      <c r="R5203" s="7" t="s">
        <v>1098</v>
      </c>
    </row>
    <row r="5204" spans="1:18" ht="12.75">
      <c r="A5204" s="8" t="s">
        <v>35933</v>
      </c>
      <c r="B5204" s="3" t="s">
        <v>35934</v>
      </c>
      <c r="C5204" s="4" t="s">
        <v>35935</v>
      </c>
      <c r="D5204" s="3" t="s">
        <v>35936</v>
      </c>
      <c r="E5204" s="6">
        <v>43944.825960648144</v>
      </c>
      <c r="F5204" s="3"/>
      <c r="G5204" s="3"/>
      <c r="H5204" s="3"/>
      <c r="I5204" s="3"/>
      <c r="J5204" s="3" t="s">
        <v>35937</v>
      </c>
      <c r="K5204" s="3"/>
      <c r="L5204" s="7" t="s">
        <v>27</v>
      </c>
      <c r="M5204" s="14" t="s">
        <v>35938</v>
      </c>
      <c r="N5204" s="3">
        <v>549</v>
      </c>
      <c r="O5204" s="3">
        <v>1506</v>
      </c>
      <c r="P5204" s="3" t="s">
        <v>35939</v>
      </c>
      <c r="Q5204" s="17" t="s">
        <v>35940</v>
      </c>
      <c r="R5204" s="7" t="s">
        <v>35941</v>
      </c>
    </row>
    <row r="5205" spans="1:18" ht="101.25">
      <c r="A5205" s="8" t="s">
        <v>35942</v>
      </c>
      <c r="B5205" s="3" t="s">
        <v>35943</v>
      </c>
      <c r="C5205" s="4" t="s">
        <v>21534</v>
      </c>
      <c r="D5205" s="3" t="s">
        <v>35944</v>
      </c>
      <c r="E5205" s="6">
        <v>43944.825856481482</v>
      </c>
      <c r="F5205" s="3"/>
      <c r="G5205" s="3"/>
      <c r="H5205" s="3"/>
      <c r="I5205" s="3"/>
      <c r="J5205" s="3" t="s">
        <v>35945</v>
      </c>
      <c r="K5205" s="3"/>
      <c r="L5205" s="7" t="s">
        <v>27</v>
      </c>
      <c r="M5205" s="14" t="s">
        <v>35946</v>
      </c>
      <c r="N5205" s="3">
        <v>932</v>
      </c>
      <c r="O5205" s="3">
        <v>856</v>
      </c>
      <c r="P5205" s="3" t="s">
        <v>35947</v>
      </c>
      <c r="Q5205" s="17" t="s">
        <v>35948</v>
      </c>
      <c r="R5205" s="7" t="s">
        <v>21538</v>
      </c>
    </row>
    <row r="5206" spans="1:18" ht="56.25">
      <c r="A5206" s="8" t="s">
        <v>35949</v>
      </c>
      <c r="B5206" s="3" t="s">
        <v>35950</v>
      </c>
      <c r="C5206" s="4" t="s">
        <v>21747</v>
      </c>
      <c r="D5206" s="3" t="s">
        <v>35951</v>
      </c>
      <c r="E5206" s="6">
        <v>43944.825567129628</v>
      </c>
      <c r="F5206" s="3"/>
      <c r="G5206" s="3"/>
      <c r="H5206" s="3"/>
      <c r="I5206" s="3"/>
      <c r="J5206" s="3" t="s">
        <v>35952</v>
      </c>
      <c r="K5206" s="3"/>
      <c r="L5206" s="7" t="s">
        <v>57</v>
      </c>
      <c r="M5206" s="14" t="s">
        <v>35953</v>
      </c>
      <c r="N5206" s="3">
        <v>297</v>
      </c>
      <c r="O5206" s="3">
        <v>1111</v>
      </c>
      <c r="P5206" s="3" t="s">
        <v>35954</v>
      </c>
      <c r="Q5206" s="17" t="s">
        <v>35955</v>
      </c>
      <c r="R5206" s="7" t="s">
        <v>21753</v>
      </c>
    </row>
    <row r="5207" spans="1:18" ht="45">
      <c r="A5207" s="8" t="s">
        <v>35956</v>
      </c>
      <c r="B5207" s="3" t="s">
        <v>35957</v>
      </c>
      <c r="C5207" s="4" t="s">
        <v>23113</v>
      </c>
      <c r="D5207" s="3" t="s">
        <v>35958</v>
      </c>
      <c r="E5207" s="6">
        <v>43944.825335648144</v>
      </c>
      <c r="F5207" s="3"/>
      <c r="G5207" s="3"/>
      <c r="H5207" s="3"/>
      <c r="I5207" s="3"/>
      <c r="J5207" s="3" t="s">
        <v>35959</v>
      </c>
      <c r="K5207" s="3"/>
      <c r="L5207" s="7" t="s">
        <v>27</v>
      </c>
      <c r="M5207" s="14" t="s">
        <v>35960</v>
      </c>
      <c r="N5207" s="3">
        <v>217</v>
      </c>
      <c r="O5207" s="3">
        <v>532</v>
      </c>
      <c r="P5207" s="3"/>
      <c r="Q5207" s="17" t="s">
        <v>35961</v>
      </c>
      <c r="R5207" s="7" t="s">
        <v>6736</v>
      </c>
    </row>
    <row r="5208" spans="1:18" ht="90">
      <c r="A5208" s="8" t="s">
        <v>35962</v>
      </c>
      <c r="B5208" s="3" t="s">
        <v>35963</v>
      </c>
      <c r="C5208" s="4" t="s">
        <v>35964</v>
      </c>
      <c r="D5208" s="3" t="s">
        <v>35965</v>
      </c>
      <c r="E5208" s="6">
        <v>43944.825231481482</v>
      </c>
      <c r="F5208" s="3"/>
      <c r="G5208" s="3"/>
      <c r="H5208" s="3"/>
      <c r="I5208" s="3"/>
      <c r="J5208" s="3" t="s">
        <v>35966</v>
      </c>
      <c r="K5208" s="3"/>
      <c r="L5208" s="7" t="s">
        <v>27</v>
      </c>
      <c r="M5208" s="14" t="s">
        <v>35967</v>
      </c>
      <c r="N5208" s="3">
        <v>2</v>
      </c>
      <c r="O5208" s="3">
        <v>22</v>
      </c>
      <c r="P5208" s="3"/>
      <c r="Q5208" s="17" t="s">
        <v>35968</v>
      </c>
      <c r="R5208" s="7" t="s">
        <v>35969</v>
      </c>
    </row>
    <row r="5209" spans="1:18" ht="67.5">
      <c r="A5209" s="8" t="s">
        <v>35970</v>
      </c>
      <c r="B5209" s="3" t="s">
        <v>35971</v>
      </c>
      <c r="C5209" s="4" t="s">
        <v>29496</v>
      </c>
      <c r="D5209" s="3" t="s">
        <v>35972</v>
      </c>
      <c r="E5209" s="6">
        <v>43944.825208333335</v>
      </c>
      <c r="F5209" s="3"/>
      <c r="G5209" s="3"/>
      <c r="H5209" s="3"/>
      <c r="I5209" s="3"/>
      <c r="J5209" s="3" t="s">
        <v>35973</v>
      </c>
      <c r="K5209" s="3"/>
      <c r="L5209" s="7" t="s">
        <v>27</v>
      </c>
      <c r="M5209" s="14" t="s">
        <v>35974</v>
      </c>
      <c r="N5209" s="3">
        <v>25</v>
      </c>
      <c r="O5209" s="3">
        <v>146</v>
      </c>
      <c r="P5209" s="3"/>
      <c r="Q5209" s="17" t="s">
        <v>35975</v>
      </c>
      <c r="R5209" s="7" t="s">
        <v>29501</v>
      </c>
    </row>
    <row r="5210" spans="1:18" ht="33.75">
      <c r="A5210" s="8" t="s">
        <v>35976</v>
      </c>
      <c r="B5210" s="3" t="s">
        <v>35977</v>
      </c>
      <c r="C5210" s="4" t="s">
        <v>35978</v>
      </c>
      <c r="D5210" s="3" t="s">
        <v>35979</v>
      </c>
      <c r="E5210" s="6">
        <v>43944.825185185182</v>
      </c>
      <c r="F5210" s="3"/>
      <c r="G5210" s="3"/>
      <c r="H5210" s="3"/>
      <c r="I5210" s="3"/>
      <c r="J5210" s="3" t="s">
        <v>35980</v>
      </c>
      <c r="K5210" s="3"/>
      <c r="L5210" s="7" t="s">
        <v>178</v>
      </c>
      <c r="M5210" s="14" t="s">
        <v>35981</v>
      </c>
      <c r="N5210" s="3">
        <v>321</v>
      </c>
      <c r="O5210" s="3">
        <v>375</v>
      </c>
      <c r="P5210" s="3" t="s">
        <v>15348</v>
      </c>
      <c r="Q5210" s="17" t="s">
        <v>35982</v>
      </c>
      <c r="R5210" s="7" t="s">
        <v>35983</v>
      </c>
    </row>
    <row r="5211" spans="1:18" ht="90">
      <c r="A5211" s="8" t="s">
        <v>35984</v>
      </c>
      <c r="B5211" s="3" t="s">
        <v>35985</v>
      </c>
      <c r="C5211" s="4" t="s">
        <v>35108</v>
      </c>
      <c r="D5211" s="3" t="s">
        <v>35986</v>
      </c>
      <c r="E5211" s="6">
        <v>43944.825046296297</v>
      </c>
      <c r="F5211" s="3"/>
      <c r="G5211" s="3"/>
      <c r="H5211" s="3"/>
      <c r="I5211" s="3"/>
      <c r="J5211" s="3" t="s">
        <v>35987</v>
      </c>
      <c r="K5211" s="3"/>
      <c r="L5211" s="7" t="s">
        <v>57</v>
      </c>
      <c r="M5211" s="14" t="s">
        <v>340</v>
      </c>
      <c r="N5211" s="3">
        <v>72</v>
      </c>
      <c r="O5211" s="3">
        <v>271</v>
      </c>
      <c r="P5211" s="3"/>
      <c r="Q5211" s="17" t="s">
        <v>35988</v>
      </c>
      <c r="R5211" s="7" t="s">
        <v>35113</v>
      </c>
    </row>
    <row r="5212" spans="1:18" ht="112.5">
      <c r="A5212" s="8" t="s">
        <v>35989</v>
      </c>
      <c r="B5212" s="3" t="s">
        <v>35990</v>
      </c>
      <c r="C5212" s="4" t="s">
        <v>31373</v>
      </c>
      <c r="D5212" s="3" t="s">
        <v>35991</v>
      </c>
      <c r="E5212" s="6">
        <v>43944.824953703705</v>
      </c>
      <c r="F5212" s="3"/>
      <c r="G5212" s="3"/>
      <c r="H5212" s="3"/>
      <c r="I5212" s="3"/>
      <c r="J5212" s="3" t="s">
        <v>35992</v>
      </c>
      <c r="K5212" s="3"/>
      <c r="L5212" s="7" t="s">
        <v>27</v>
      </c>
      <c r="M5212" s="14" t="s">
        <v>35993</v>
      </c>
      <c r="N5212" s="3">
        <v>33</v>
      </c>
      <c r="O5212" s="3">
        <v>124</v>
      </c>
      <c r="P5212" s="3" t="s">
        <v>35994</v>
      </c>
      <c r="Q5212" s="17" t="s">
        <v>35995</v>
      </c>
      <c r="R5212" s="7" t="s">
        <v>31376</v>
      </c>
    </row>
    <row r="5213" spans="1:18" ht="22.5">
      <c r="A5213" s="8" t="s">
        <v>35996</v>
      </c>
      <c r="B5213" s="3" t="s">
        <v>35997</v>
      </c>
      <c r="C5213" s="4" t="s">
        <v>35196</v>
      </c>
      <c r="D5213" s="3" t="s">
        <v>35998</v>
      </c>
      <c r="E5213" s="6">
        <v>43944.824756944443</v>
      </c>
      <c r="F5213" s="3"/>
      <c r="G5213" s="3"/>
      <c r="H5213" s="3"/>
      <c r="I5213" s="3"/>
      <c r="J5213" s="3" t="s">
        <v>35999</v>
      </c>
      <c r="K5213" s="3"/>
      <c r="L5213" s="7" t="s">
        <v>57</v>
      </c>
      <c r="M5213" s="14" t="s">
        <v>36000</v>
      </c>
      <c r="N5213" s="3">
        <v>883</v>
      </c>
      <c r="O5213" s="3">
        <v>849</v>
      </c>
      <c r="P5213" s="3"/>
      <c r="Q5213" s="17" t="s">
        <v>36001</v>
      </c>
      <c r="R5213" s="7" t="s">
        <v>35201</v>
      </c>
    </row>
    <row r="5214" spans="1:18" ht="146.25">
      <c r="A5214" s="8" t="s">
        <v>36002</v>
      </c>
      <c r="B5214" s="3" t="s">
        <v>36003</v>
      </c>
      <c r="C5214" s="4" t="s">
        <v>36004</v>
      </c>
      <c r="D5214" s="3" t="s">
        <v>36005</v>
      </c>
      <c r="E5214" s="6">
        <v>43944.824710648143</v>
      </c>
      <c r="F5214" s="3"/>
      <c r="G5214" s="3"/>
      <c r="H5214" s="3" t="s">
        <v>36006</v>
      </c>
      <c r="I5214" s="3" t="s">
        <v>36007</v>
      </c>
      <c r="J5214" s="3" t="s">
        <v>36008</v>
      </c>
      <c r="K5214" s="3" t="s">
        <v>36009</v>
      </c>
      <c r="L5214" s="7" t="s">
        <v>27</v>
      </c>
      <c r="M5214" s="14" t="s">
        <v>36010</v>
      </c>
      <c r="N5214" s="3">
        <v>1069</v>
      </c>
      <c r="O5214" s="3">
        <v>994</v>
      </c>
      <c r="P5214" s="3"/>
      <c r="Q5214" s="17" t="s">
        <v>36011</v>
      </c>
      <c r="R5214" s="7" t="s">
        <v>36012</v>
      </c>
    </row>
    <row r="5215" spans="1:18" ht="56.25">
      <c r="A5215" s="8" t="s">
        <v>36013</v>
      </c>
      <c r="B5215" s="3" t="s">
        <v>36014</v>
      </c>
      <c r="C5215" s="4" t="s">
        <v>21716</v>
      </c>
      <c r="D5215" s="3" t="s">
        <v>36015</v>
      </c>
      <c r="E5215" s="6">
        <v>43944.824456018519</v>
      </c>
      <c r="F5215" s="3"/>
      <c r="G5215" s="3"/>
      <c r="H5215" s="3"/>
      <c r="I5215" s="3"/>
      <c r="J5215" s="3" t="s">
        <v>36016</v>
      </c>
      <c r="K5215" s="3"/>
      <c r="L5215" s="7" t="s">
        <v>57</v>
      </c>
      <c r="M5215" s="14" t="s">
        <v>36017</v>
      </c>
      <c r="N5215" s="3">
        <v>99646</v>
      </c>
      <c r="O5215" s="3">
        <v>3150</v>
      </c>
      <c r="P5215" s="3" t="s">
        <v>975</v>
      </c>
      <c r="Q5215" s="17" t="s">
        <v>36018</v>
      </c>
      <c r="R5215" s="7" t="s">
        <v>21722</v>
      </c>
    </row>
    <row r="5216" spans="1:18" ht="135">
      <c r="A5216" s="8" t="s">
        <v>36019</v>
      </c>
      <c r="B5216" s="3" t="s">
        <v>36003</v>
      </c>
      <c r="C5216" s="4" t="s">
        <v>36020</v>
      </c>
      <c r="D5216" s="3" t="s">
        <v>36021</v>
      </c>
      <c r="E5216" s="6">
        <v>43944.824444444443</v>
      </c>
      <c r="F5216" s="3"/>
      <c r="G5216" s="3"/>
      <c r="H5216" s="3" t="s">
        <v>36022</v>
      </c>
      <c r="I5216" s="3" t="s">
        <v>36023</v>
      </c>
      <c r="J5216" s="3" t="s">
        <v>36008</v>
      </c>
      <c r="K5216" s="3" t="s">
        <v>36024</v>
      </c>
      <c r="L5216" s="7" t="s">
        <v>27</v>
      </c>
      <c r="M5216" s="14" t="s">
        <v>36010</v>
      </c>
      <c r="N5216" s="3">
        <v>1069</v>
      </c>
      <c r="O5216" s="3">
        <v>994</v>
      </c>
      <c r="P5216" s="3"/>
      <c r="Q5216" s="17" t="s">
        <v>36025</v>
      </c>
      <c r="R5216" s="7" t="s">
        <v>36026</v>
      </c>
    </row>
    <row r="5217" spans="1:18" ht="33.75">
      <c r="A5217" s="8" t="s">
        <v>36027</v>
      </c>
      <c r="B5217" s="3" t="s">
        <v>36028</v>
      </c>
      <c r="C5217" s="4" t="s">
        <v>22333</v>
      </c>
      <c r="D5217" s="3" t="s">
        <v>36029</v>
      </c>
      <c r="E5217" s="6">
        <v>43944.824432870373</v>
      </c>
      <c r="F5217" s="3"/>
      <c r="G5217" s="3"/>
      <c r="H5217" s="3"/>
      <c r="I5217" s="3"/>
      <c r="J5217" s="3" t="s">
        <v>36030</v>
      </c>
      <c r="K5217" s="3"/>
      <c r="L5217" s="7" t="s">
        <v>57</v>
      </c>
      <c r="M5217" s="14" t="s">
        <v>36031</v>
      </c>
      <c r="N5217" s="3">
        <v>354</v>
      </c>
      <c r="O5217" s="3">
        <v>1140</v>
      </c>
      <c r="P5217" s="3"/>
      <c r="Q5217" s="17" t="s">
        <v>36032</v>
      </c>
      <c r="R5217" s="7" t="s">
        <v>22338</v>
      </c>
    </row>
    <row r="5218" spans="1:18" ht="33.75">
      <c r="A5218" s="8" t="s">
        <v>36033</v>
      </c>
      <c r="B5218" s="3" t="s">
        <v>36034</v>
      </c>
      <c r="C5218" s="4" t="s">
        <v>36035</v>
      </c>
      <c r="D5218" s="3" t="s">
        <v>36036</v>
      </c>
      <c r="E5218" s="6">
        <v>43944.824421296296</v>
      </c>
      <c r="F5218" s="3"/>
      <c r="G5218" s="3"/>
      <c r="H5218" s="3"/>
      <c r="I5218" s="3"/>
      <c r="J5218" s="3" t="s">
        <v>36037</v>
      </c>
      <c r="K5218" s="3"/>
      <c r="L5218" s="7" t="s">
        <v>1026</v>
      </c>
      <c r="M5218" s="14" t="s">
        <v>36038</v>
      </c>
      <c r="N5218" s="3">
        <v>16861</v>
      </c>
      <c r="O5218" s="3">
        <v>14010</v>
      </c>
      <c r="P5218" s="3" t="s">
        <v>17545</v>
      </c>
      <c r="Q5218" s="17" t="s">
        <v>36039</v>
      </c>
      <c r="R5218" s="7" t="s">
        <v>36040</v>
      </c>
    </row>
    <row r="5219" spans="1:18" ht="33.75">
      <c r="A5219" s="8" t="s">
        <v>36041</v>
      </c>
      <c r="B5219" s="3" t="s">
        <v>36042</v>
      </c>
      <c r="C5219" s="4" t="s">
        <v>36043</v>
      </c>
      <c r="D5219" s="3" t="s">
        <v>36044</v>
      </c>
      <c r="E5219" s="6">
        <v>43944.824236111112</v>
      </c>
      <c r="F5219" s="3"/>
      <c r="G5219" s="3"/>
      <c r="H5219" s="3"/>
      <c r="I5219" s="3"/>
      <c r="J5219" s="3" t="s">
        <v>36045</v>
      </c>
      <c r="K5219" s="3"/>
      <c r="L5219" s="7" t="s">
        <v>57</v>
      </c>
      <c r="M5219" s="14" t="s">
        <v>36046</v>
      </c>
      <c r="N5219" s="3">
        <v>48</v>
      </c>
      <c r="O5219" s="3">
        <v>89</v>
      </c>
      <c r="P5219" s="3" t="s">
        <v>266</v>
      </c>
      <c r="Q5219" s="17" t="s">
        <v>36047</v>
      </c>
      <c r="R5219" s="7" t="s">
        <v>36048</v>
      </c>
    </row>
    <row r="5220" spans="1:18" ht="33.75">
      <c r="A5220" s="8" t="s">
        <v>36049</v>
      </c>
      <c r="B5220" s="3" t="s">
        <v>36050</v>
      </c>
      <c r="C5220" s="4" t="s">
        <v>22333</v>
      </c>
      <c r="D5220" s="3" t="s">
        <v>36051</v>
      </c>
      <c r="E5220" s="6">
        <v>43944.824224537035</v>
      </c>
      <c r="F5220" s="3"/>
      <c r="G5220" s="3"/>
      <c r="H5220" s="3"/>
      <c r="I5220" s="3"/>
      <c r="J5220" s="3" t="s">
        <v>36052</v>
      </c>
      <c r="K5220" s="3"/>
      <c r="L5220" s="7" t="s">
        <v>178</v>
      </c>
      <c r="M5220" s="14" t="s">
        <v>36053</v>
      </c>
      <c r="N5220" s="3">
        <v>44</v>
      </c>
      <c r="O5220" s="3">
        <v>175</v>
      </c>
      <c r="P5220" s="3" t="s">
        <v>6265</v>
      </c>
      <c r="Q5220" s="17" t="s">
        <v>36054</v>
      </c>
      <c r="R5220" s="7" t="s">
        <v>22338</v>
      </c>
    </row>
    <row r="5221" spans="1:18" ht="56.25">
      <c r="A5221" s="8" t="s">
        <v>36055</v>
      </c>
      <c r="B5221" s="3" t="s">
        <v>36056</v>
      </c>
      <c r="C5221" s="4" t="s">
        <v>36057</v>
      </c>
      <c r="D5221" s="3" t="s">
        <v>36058</v>
      </c>
      <c r="E5221" s="6">
        <v>43944.824097222227</v>
      </c>
      <c r="F5221" s="3"/>
      <c r="G5221" s="3"/>
      <c r="H5221" s="3"/>
      <c r="I5221" s="3"/>
      <c r="J5221" s="3" t="s">
        <v>36059</v>
      </c>
      <c r="K5221" s="3"/>
      <c r="L5221" s="7" t="s">
        <v>178</v>
      </c>
      <c r="M5221" s="14" t="s">
        <v>36060</v>
      </c>
      <c r="N5221" s="3">
        <v>2</v>
      </c>
      <c r="O5221" s="3">
        <v>23</v>
      </c>
      <c r="P5221" s="3"/>
      <c r="Q5221" s="17" t="s">
        <v>36061</v>
      </c>
      <c r="R5221" s="7" t="s">
        <v>157</v>
      </c>
    </row>
    <row r="5222" spans="1:18" ht="45">
      <c r="A5222" s="8" t="s">
        <v>36062</v>
      </c>
      <c r="B5222" s="3" t="s">
        <v>36063</v>
      </c>
      <c r="C5222" s="4" t="s">
        <v>23113</v>
      </c>
      <c r="D5222" s="3" t="s">
        <v>36064</v>
      </c>
      <c r="E5222" s="6">
        <v>43944.824050925927</v>
      </c>
      <c r="F5222" s="3"/>
      <c r="G5222" s="3"/>
      <c r="H5222" s="3"/>
      <c r="I5222" s="3"/>
      <c r="J5222" s="3" t="s">
        <v>36065</v>
      </c>
      <c r="K5222" s="3"/>
      <c r="L5222" s="7" t="s">
        <v>27</v>
      </c>
      <c r="M5222" s="14" t="s">
        <v>36066</v>
      </c>
      <c r="N5222" s="3">
        <v>32</v>
      </c>
      <c r="O5222" s="3">
        <v>102</v>
      </c>
      <c r="P5222" s="3" t="s">
        <v>1096</v>
      </c>
      <c r="Q5222" s="17" t="s">
        <v>36067</v>
      </c>
      <c r="R5222" s="7" t="s">
        <v>6736</v>
      </c>
    </row>
    <row r="5223" spans="1:18" ht="56.25">
      <c r="A5223" s="8" t="s">
        <v>36068</v>
      </c>
      <c r="B5223" s="3" t="s">
        <v>36069</v>
      </c>
      <c r="C5223" s="4" t="s">
        <v>36070</v>
      </c>
      <c r="D5223" s="3" t="s">
        <v>36071</v>
      </c>
      <c r="E5223" s="6">
        <v>43944.823969907404</v>
      </c>
      <c r="F5223" s="3"/>
      <c r="G5223" s="3"/>
      <c r="H5223" s="3"/>
      <c r="I5223" s="3"/>
      <c r="J5223" s="3" t="s">
        <v>36072</v>
      </c>
      <c r="K5223" s="3"/>
      <c r="L5223" s="7" t="s">
        <v>178</v>
      </c>
      <c r="M5223" s="14" t="s">
        <v>36073</v>
      </c>
      <c r="N5223" s="3">
        <v>636</v>
      </c>
      <c r="O5223" s="3">
        <v>421</v>
      </c>
      <c r="P5223" s="3" t="s">
        <v>36074</v>
      </c>
      <c r="Q5223" s="17" t="s">
        <v>36075</v>
      </c>
      <c r="R5223" s="7" t="s">
        <v>36076</v>
      </c>
    </row>
    <row r="5224" spans="1:18" ht="33.75">
      <c r="A5224" s="8" t="s">
        <v>36077</v>
      </c>
      <c r="B5224" s="3" t="s">
        <v>36078</v>
      </c>
      <c r="C5224" s="4" t="s">
        <v>22333</v>
      </c>
      <c r="D5224" s="3" t="s">
        <v>36079</v>
      </c>
      <c r="E5224" s="6">
        <v>43944.823912037042</v>
      </c>
      <c r="F5224" s="3"/>
      <c r="G5224" s="3"/>
      <c r="H5224" s="3"/>
      <c r="I5224" s="3"/>
      <c r="J5224" s="3" t="s">
        <v>36080</v>
      </c>
      <c r="K5224" s="3"/>
      <c r="L5224" s="7" t="s">
        <v>27</v>
      </c>
      <c r="M5224" s="14" t="s">
        <v>36081</v>
      </c>
      <c r="N5224" s="3">
        <v>14137</v>
      </c>
      <c r="O5224" s="3">
        <v>445</v>
      </c>
      <c r="P5224" s="3" t="s">
        <v>36082</v>
      </c>
      <c r="Q5224" s="17" t="s">
        <v>36083</v>
      </c>
      <c r="R5224" s="7" t="s">
        <v>22338</v>
      </c>
    </row>
    <row r="5225" spans="1:18" ht="67.5">
      <c r="A5225" s="8" t="s">
        <v>36084</v>
      </c>
      <c r="B5225" s="3" t="s">
        <v>36085</v>
      </c>
      <c r="C5225" s="4" t="s">
        <v>12247</v>
      </c>
      <c r="D5225" s="3" t="s">
        <v>36086</v>
      </c>
      <c r="E5225" s="6">
        <v>43944.823773148149</v>
      </c>
      <c r="F5225" s="3"/>
      <c r="G5225" s="3"/>
      <c r="H5225" s="3"/>
      <c r="I5225" s="3"/>
      <c r="J5225" s="3" t="s">
        <v>36087</v>
      </c>
      <c r="K5225" s="3"/>
      <c r="L5225" s="7" t="s">
        <v>27</v>
      </c>
      <c r="M5225" s="14" t="s">
        <v>36088</v>
      </c>
      <c r="N5225" s="3">
        <v>5</v>
      </c>
      <c r="O5225" s="3">
        <v>110</v>
      </c>
      <c r="P5225" s="3"/>
      <c r="Q5225" s="17" t="s">
        <v>36089</v>
      </c>
      <c r="R5225" s="7" t="s">
        <v>12253</v>
      </c>
    </row>
    <row r="5226" spans="1:18" ht="45">
      <c r="A5226" s="8" t="s">
        <v>36090</v>
      </c>
      <c r="B5226" s="3" t="s">
        <v>36091</v>
      </c>
      <c r="C5226" s="4" t="s">
        <v>23113</v>
      </c>
      <c r="D5226" s="3" t="s">
        <v>36086</v>
      </c>
      <c r="E5226" s="6">
        <v>43944.823773148149</v>
      </c>
      <c r="F5226" s="3"/>
      <c r="G5226" s="3"/>
      <c r="H5226" s="3"/>
      <c r="I5226" s="3"/>
      <c r="J5226" s="3" t="s">
        <v>36092</v>
      </c>
      <c r="K5226" s="3"/>
      <c r="L5226" s="7" t="s">
        <v>57</v>
      </c>
      <c r="M5226" s="14" t="s">
        <v>36093</v>
      </c>
      <c r="N5226" s="3">
        <v>302</v>
      </c>
      <c r="O5226" s="3">
        <v>683</v>
      </c>
      <c r="P5226" s="3"/>
      <c r="Q5226" s="17" t="s">
        <v>36094</v>
      </c>
      <c r="R5226" s="7" t="s">
        <v>6736</v>
      </c>
    </row>
    <row r="5227" spans="1:18" ht="67.5">
      <c r="A5227" s="8" t="s">
        <v>36095</v>
      </c>
      <c r="B5227" s="3" t="s">
        <v>36096</v>
      </c>
      <c r="C5227" s="4" t="s">
        <v>23413</v>
      </c>
      <c r="D5227" s="3" t="s">
        <v>36097</v>
      </c>
      <c r="E5227" s="6">
        <v>43944.823738425926</v>
      </c>
      <c r="F5227" s="3"/>
      <c r="G5227" s="3"/>
      <c r="H5227" s="3"/>
      <c r="I5227" s="3"/>
      <c r="J5227" s="3" t="s">
        <v>36098</v>
      </c>
      <c r="K5227" s="3"/>
      <c r="L5227" s="7" t="s">
        <v>57</v>
      </c>
      <c r="M5227" s="14" t="s">
        <v>340</v>
      </c>
      <c r="N5227" s="3">
        <v>133</v>
      </c>
      <c r="O5227" s="3">
        <v>117</v>
      </c>
      <c r="P5227" s="3" t="s">
        <v>21444</v>
      </c>
      <c r="Q5227" s="17" t="s">
        <v>36099</v>
      </c>
      <c r="R5227" s="7" t="s">
        <v>23419</v>
      </c>
    </row>
    <row r="5228" spans="1:18" ht="22.5">
      <c r="A5228" s="8" t="s">
        <v>36100</v>
      </c>
      <c r="B5228" s="3" t="s">
        <v>36101</v>
      </c>
      <c r="C5228" s="4" t="s">
        <v>36102</v>
      </c>
      <c r="D5228" s="3" t="s">
        <v>36103</v>
      </c>
      <c r="E5228" s="6">
        <v>43944.823611111111</v>
      </c>
      <c r="F5228" s="3"/>
      <c r="G5228" s="3"/>
      <c r="H5228" s="3"/>
      <c r="I5228" s="3"/>
      <c r="J5228" s="3" t="s">
        <v>36104</v>
      </c>
      <c r="K5228" s="3"/>
      <c r="L5228" s="7" t="s">
        <v>190</v>
      </c>
      <c r="M5228" s="14" t="s">
        <v>36105</v>
      </c>
      <c r="N5228" s="3">
        <v>13710</v>
      </c>
      <c r="O5228" s="3">
        <v>8042</v>
      </c>
      <c r="P5228" s="3" t="s">
        <v>192</v>
      </c>
      <c r="Q5228" s="17" t="s">
        <v>36106</v>
      </c>
      <c r="R5228" s="7" t="s">
        <v>36107</v>
      </c>
    </row>
    <row r="5229" spans="1:18" ht="90">
      <c r="A5229" s="8" t="s">
        <v>36108</v>
      </c>
      <c r="B5229" s="3" t="s">
        <v>36109</v>
      </c>
      <c r="C5229" s="4" t="s">
        <v>36110</v>
      </c>
      <c r="D5229" s="3" t="s">
        <v>36111</v>
      </c>
      <c r="E5229" s="6">
        <v>43944.823275462964</v>
      </c>
      <c r="F5229" s="3"/>
      <c r="G5229" s="3"/>
      <c r="H5229" s="3"/>
      <c r="I5229" s="3"/>
      <c r="J5229" s="3" t="s">
        <v>36112</v>
      </c>
      <c r="K5229" s="3"/>
      <c r="L5229" s="7" t="s">
        <v>57</v>
      </c>
      <c r="M5229" s="14" t="s">
        <v>36113</v>
      </c>
      <c r="N5229" s="3">
        <v>123</v>
      </c>
      <c r="O5229" s="3">
        <v>42</v>
      </c>
      <c r="P5229" s="3" t="s">
        <v>36114</v>
      </c>
      <c r="Q5229" s="17" t="s">
        <v>36115</v>
      </c>
      <c r="R5229" s="7" t="s">
        <v>36116</v>
      </c>
    </row>
    <row r="5230" spans="1:18" ht="33.75">
      <c r="A5230" s="8" t="s">
        <v>36117</v>
      </c>
      <c r="B5230" s="3" t="s">
        <v>36118</v>
      </c>
      <c r="C5230" s="4" t="s">
        <v>22333</v>
      </c>
      <c r="D5230" s="3" t="s">
        <v>36119</v>
      </c>
      <c r="E5230" s="6">
        <v>43944.823136574079</v>
      </c>
      <c r="F5230" s="3"/>
      <c r="G5230" s="3"/>
      <c r="H5230" s="3"/>
      <c r="I5230" s="3"/>
      <c r="J5230" s="3" t="s">
        <v>36120</v>
      </c>
      <c r="K5230" s="3"/>
      <c r="L5230" s="7" t="s">
        <v>57</v>
      </c>
      <c r="M5230" s="14" t="s">
        <v>36121</v>
      </c>
      <c r="N5230" s="3">
        <v>514</v>
      </c>
      <c r="O5230" s="3">
        <v>1340</v>
      </c>
      <c r="P5230" s="3" t="s">
        <v>36122</v>
      </c>
      <c r="Q5230" s="17" t="s">
        <v>36123</v>
      </c>
      <c r="R5230" s="7" t="s">
        <v>22338</v>
      </c>
    </row>
    <row r="5231" spans="1:18" ht="56.25">
      <c r="A5231" s="8" t="s">
        <v>36124</v>
      </c>
      <c r="B5231" s="3" t="s">
        <v>36125</v>
      </c>
      <c r="C5231" s="4" t="s">
        <v>36126</v>
      </c>
      <c r="D5231" s="3" t="s">
        <v>36127</v>
      </c>
      <c r="E5231" s="6">
        <v>43944.823020833333</v>
      </c>
      <c r="F5231" s="3"/>
      <c r="G5231" s="3"/>
      <c r="H5231" s="3"/>
      <c r="I5231" s="3"/>
      <c r="J5231" s="3" t="s">
        <v>36128</v>
      </c>
      <c r="K5231" s="3"/>
      <c r="L5231" s="7" t="s">
        <v>1400</v>
      </c>
      <c r="M5231" s="14" t="s">
        <v>36129</v>
      </c>
      <c r="N5231" s="3">
        <v>7150</v>
      </c>
      <c r="O5231" s="3">
        <v>883</v>
      </c>
      <c r="P5231" s="3" t="s">
        <v>36130</v>
      </c>
      <c r="Q5231" s="17" t="s">
        <v>36131</v>
      </c>
      <c r="R5231" s="7" t="s">
        <v>36132</v>
      </c>
    </row>
    <row r="5232" spans="1:18" ht="33.75">
      <c r="A5232" s="8" t="s">
        <v>36133</v>
      </c>
      <c r="B5232" s="3" t="s">
        <v>36134</v>
      </c>
      <c r="C5232" s="4" t="s">
        <v>36135</v>
      </c>
      <c r="D5232" s="3" t="s">
        <v>36136</v>
      </c>
      <c r="E5232" s="6">
        <v>43944.822962962964</v>
      </c>
      <c r="F5232" s="3"/>
      <c r="G5232" s="3"/>
      <c r="H5232" s="3"/>
      <c r="I5232" s="3"/>
      <c r="J5232" s="3" t="s">
        <v>36137</v>
      </c>
      <c r="K5232" s="3"/>
      <c r="L5232" s="7" t="s">
        <v>1026</v>
      </c>
      <c r="M5232" s="14" t="s">
        <v>36138</v>
      </c>
      <c r="N5232" s="3">
        <v>2614</v>
      </c>
      <c r="O5232" s="3">
        <v>1083</v>
      </c>
      <c r="P5232" s="3" t="s">
        <v>36139</v>
      </c>
      <c r="Q5232" s="17" t="s">
        <v>36140</v>
      </c>
      <c r="R5232" s="7" t="s">
        <v>36141</v>
      </c>
    </row>
    <row r="5233" spans="1:18" ht="78.75">
      <c r="A5233" s="8" t="s">
        <v>36142</v>
      </c>
      <c r="B5233" s="3" t="s">
        <v>36143</v>
      </c>
      <c r="C5233" s="4" t="s">
        <v>36144</v>
      </c>
      <c r="D5233" s="3" t="s">
        <v>36145</v>
      </c>
      <c r="E5233" s="6">
        <v>43944.822916666672</v>
      </c>
      <c r="F5233" s="3"/>
      <c r="G5233" s="3"/>
      <c r="H5233" s="3"/>
      <c r="I5233" s="3"/>
      <c r="J5233" s="3" t="s">
        <v>36146</v>
      </c>
      <c r="K5233" s="3"/>
      <c r="L5233" s="7" t="s">
        <v>190</v>
      </c>
      <c r="M5233" s="14" t="s">
        <v>36147</v>
      </c>
      <c r="N5233" s="3">
        <v>2669</v>
      </c>
      <c r="O5233" s="3">
        <v>693</v>
      </c>
      <c r="P5233" s="3" t="s">
        <v>36148</v>
      </c>
      <c r="Q5233" s="17" t="s">
        <v>36149</v>
      </c>
      <c r="R5233" s="7" t="s">
        <v>36150</v>
      </c>
    </row>
    <row r="5234" spans="1:18" ht="45">
      <c r="A5234" s="8" t="s">
        <v>36151</v>
      </c>
      <c r="B5234" s="3" t="s">
        <v>36152</v>
      </c>
      <c r="C5234" s="4" t="s">
        <v>25831</v>
      </c>
      <c r="D5234" s="3" t="s">
        <v>36153</v>
      </c>
      <c r="E5234" s="6">
        <v>43944.822789351849</v>
      </c>
      <c r="F5234" s="3"/>
      <c r="G5234" s="3"/>
      <c r="H5234" s="3"/>
      <c r="I5234" s="3"/>
      <c r="J5234" s="3" t="s">
        <v>36154</v>
      </c>
      <c r="K5234" s="3"/>
      <c r="L5234" s="7" t="s">
        <v>27</v>
      </c>
      <c r="M5234" s="14" t="s">
        <v>36155</v>
      </c>
      <c r="N5234" s="3">
        <v>1076</v>
      </c>
      <c r="O5234" s="3">
        <v>209</v>
      </c>
      <c r="P5234" s="3" t="s">
        <v>36156</v>
      </c>
      <c r="Q5234" s="17" t="s">
        <v>36157</v>
      </c>
      <c r="R5234" s="7" t="s">
        <v>521</v>
      </c>
    </row>
    <row r="5235" spans="1:18" ht="45">
      <c r="A5235" s="8" t="s">
        <v>36158</v>
      </c>
      <c r="B5235" s="3" t="s">
        <v>8594</v>
      </c>
      <c r="C5235" s="4" t="s">
        <v>23113</v>
      </c>
      <c r="D5235" s="3" t="s">
        <v>36159</v>
      </c>
      <c r="E5235" s="6">
        <v>43944.822650462964</v>
      </c>
      <c r="F5235" s="3"/>
      <c r="G5235" s="3"/>
      <c r="H5235" s="3"/>
      <c r="I5235" s="3"/>
      <c r="J5235" s="3" t="s">
        <v>8597</v>
      </c>
      <c r="K5235" s="3"/>
      <c r="L5235" s="7" t="s">
        <v>178</v>
      </c>
      <c r="M5235" s="14" t="s">
        <v>8598</v>
      </c>
      <c r="N5235" s="3">
        <v>1272</v>
      </c>
      <c r="O5235" s="3">
        <v>1615</v>
      </c>
      <c r="P5235" s="3" t="s">
        <v>8599</v>
      </c>
      <c r="Q5235" s="17" t="s">
        <v>36160</v>
      </c>
      <c r="R5235" s="7" t="s">
        <v>6736</v>
      </c>
    </row>
    <row r="5236" spans="1:18" ht="56.25">
      <c r="A5236" s="8" t="s">
        <v>36161</v>
      </c>
      <c r="B5236" s="3" t="s">
        <v>36162</v>
      </c>
      <c r="C5236" s="4" t="s">
        <v>36163</v>
      </c>
      <c r="D5236" s="3" t="s">
        <v>36164</v>
      </c>
      <c r="E5236" s="6">
        <v>43944.82240740741</v>
      </c>
      <c r="F5236" s="3"/>
      <c r="G5236" s="3"/>
      <c r="H5236" s="3"/>
      <c r="I5236" s="3"/>
      <c r="J5236" s="3" t="s">
        <v>36165</v>
      </c>
      <c r="K5236" s="3"/>
      <c r="L5236" s="7" t="s">
        <v>27</v>
      </c>
      <c r="M5236" s="14" t="s">
        <v>36166</v>
      </c>
      <c r="N5236" s="3">
        <v>307</v>
      </c>
      <c r="O5236" s="3">
        <v>188</v>
      </c>
      <c r="P5236" s="3" t="s">
        <v>49</v>
      </c>
      <c r="Q5236" s="17" t="s">
        <v>36167</v>
      </c>
      <c r="R5236" s="7" t="s">
        <v>36168</v>
      </c>
    </row>
    <row r="5237" spans="1:18" ht="67.5">
      <c r="A5237" s="8" t="s">
        <v>36169</v>
      </c>
      <c r="B5237" s="3" t="s">
        <v>36170</v>
      </c>
      <c r="C5237" s="4" t="s">
        <v>36171</v>
      </c>
      <c r="D5237" s="3" t="s">
        <v>36172</v>
      </c>
      <c r="E5237" s="6">
        <v>43944.82236111111</v>
      </c>
      <c r="F5237" s="3"/>
      <c r="G5237" s="3"/>
      <c r="H5237" s="3"/>
      <c r="I5237" s="3"/>
      <c r="J5237" s="3" t="s">
        <v>36173</v>
      </c>
      <c r="K5237" s="3"/>
      <c r="L5237" s="7" t="s">
        <v>27</v>
      </c>
      <c r="M5237" s="14" t="s">
        <v>36174</v>
      </c>
      <c r="N5237" s="3">
        <v>1543</v>
      </c>
      <c r="O5237" s="3">
        <v>751</v>
      </c>
      <c r="P5237" s="3"/>
      <c r="Q5237" s="17" t="s">
        <v>36175</v>
      </c>
      <c r="R5237" s="7" t="s">
        <v>36176</v>
      </c>
    </row>
    <row r="5238" spans="1:18" ht="33.75">
      <c r="A5238" s="8" t="s">
        <v>36177</v>
      </c>
      <c r="B5238" s="3" t="s">
        <v>36178</v>
      </c>
      <c r="C5238" s="4" t="s">
        <v>36179</v>
      </c>
      <c r="D5238" s="3" t="s">
        <v>36180</v>
      </c>
      <c r="E5238" s="6">
        <v>43944.82230324074</v>
      </c>
      <c r="F5238" s="3"/>
      <c r="G5238" s="3"/>
      <c r="H5238" s="3"/>
      <c r="I5238" s="3"/>
      <c r="J5238" s="3" t="s">
        <v>36181</v>
      </c>
      <c r="K5238" s="3"/>
      <c r="L5238" s="7" t="s">
        <v>178</v>
      </c>
      <c r="M5238" s="14" t="s">
        <v>36182</v>
      </c>
      <c r="N5238" s="3">
        <v>161351</v>
      </c>
      <c r="O5238" s="3">
        <v>6352</v>
      </c>
      <c r="P5238" s="3"/>
      <c r="Q5238" s="17" t="s">
        <v>36183</v>
      </c>
      <c r="R5238" s="7" t="s">
        <v>36184</v>
      </c>
    </row>
    <row r="5239" spans="1:18" ht="45">
      <c r="A5239" s="8" t="s">
        <v>36185</v>
      </c>
      <c r="B5239" s="3" t="s">
        <v>36186</v>
      </c>
      <c r="C5239" s="4" t="s">
        <v>23113</v>
      </c>
      <c r="D5239" s="3" t="s">
        <v>36187</v>
      </c>
      <c r="E5239" s="6">
        <v>43944.822118055556</v>
      </c>
      <c r="F5239" s="3"/>
      <c r="G5239" s="3"/>
      <c r="H5239" s="3"/>
      <c r="I5239" s="3"/>
      <c r="J5239" s="3" t="s">
        <v>36188</v>
      </c>
      <c r="K5239" s="3"/>
      <c r="L5239" s="7" t="s">
        <v>27</v>
      </c>
      <c r="M5239" s="14" t="s">
        <v>36189</v>
      </c>
      <c r="N5239" s="3">
        <v>2148</v>
      </c>
      <c r="O5239" s="3">
        <v>1252</v>
      </c>
      <c r="P5239" s="3" t="s">
        <v>36190</v>
      </c>
      <c r="Q5239" s="17" t="s">
        <v>36191</v>
      </c>
      <c r="R5239" s="7" t="s">
        <v>6736</v>
      </c>
    </row>
    <row r="5240" spans="1:18" ht="45">
      <c r="A5240" s="8" t="s">
        <v>36192</v>
      </c>
      <c r="B5240" s="3" t="s">
        <v>36152</v>
      </c>
      <c r="C5240" s="4" t="s">
        <v>21976</v>
      </c>
      <c r="D5240" s="3" t="s">
        <v>36193</v>
      </c>
      <c r="E5240" s="6">
        <v>43944.822106481486</v>
      </c>
      <c r="F5240" s="3"/>
      <c r="G5240" s="3"/>
      <c r="H5240" s="3"/>
      <c r="I5240" s="3"/>
      <c r="J5240" s="3" t="s">
        <v>36154</v>
      </c>
      <c r="K5240" s="3"/>
      <c r="L5240" s="7" t="s">
        <v>27</v>
      </c>
      <c r="M5240" s="14" t="s">
        <v>36155</v>
      </c>
      <c r="N5240" s="3">
        <v>1076</v>
      </c>
      <c r="O5240" s="3">
        <v>209</v>
      </c>
      <c r="P5240" s="3" t="s">
        <v>36156</v>
      </c>
      <c r="Q5240" s="17" t="s">
        <v>36194</v>
      </c>
      <c r="R5240" s="7" t="s">
        <v>521</v>
      </c>
    </row>
    <row r="5241" spans="1:18" ht="135">
      <c r="A5241" s="8" t="s">
        <v>36195</v>
      </c>
      <c r="B5241" s="3" t="s">
        <v>36003</v>
      </c>
      <c r="C5241" s="4" t="s">
        <v>36196</v>
      </c>
      <c r="D5241" s="3" t="s">
        <v>36197</v>
      </c>
      <c r="E5241" s="6">
        <v>43944.822094907402</v>
      </c>
      <c r="F5241" s="3"/>
      <c r="G5241" s="3"/>
      <c r="H5241" s="3" t="s">
        <v>36198</v>
      </c>
      <c r="I5241" s="3" t="s">
        <v>36199</v>
      </c>
      <c r="J5241" s="3" t="s">
        <v>36008</v>
      </c>
      <c r="K5241" s="3" t="s">
        <v>36200</v>
      </c>
      <c r="L5241" s="7" t="s">
        <v>27</v>
      </c>
      <c r="M5241" s="14" t="s">
        <v>36010</v>
      </c>
      <c r="N5241" s="3">
        <v>1069</v>
      </c>
      <c r="O5241" s="3">
        <v>994</v>
      </c>
      <c r="P5241" s="3"/>
      <c r="Q5241" s="17" t="s">
        <v>36201</v>
      </c>
      <c r="R5241" s="7" t="s">
        <v>36202</v>
      </c>
    </row>
    <row r="5242" spans="1:18" ht="56.25">
      <c r="A5242" s="8" t="s">
        <v>36203</v>
      </c>
      <c r="B5242" s="3" t="s">
        <v>36204</v>
      </c>
      <c r="C5242" s="4" t="s">
        <v>36205</v>
      </c>
      <c r="D5242" s="3" t="s">
        <v>36206</v>
      </c>
      <c r="E5242" s="6">
        <v>43944.822060185186</v>
      </c>
      <c r="F5242" s="3"/>
      <c r="G5242" s="3"/>
      <c r="H5242" s="3"/>
      <c r="I5242" s="3"/>
      <c r="J5242" s="3" t="s">
        <v>36207</v>
      </c>
      <c r="K5242" s="3"/>
      <c r="L5242" s="7" t="s">
        <v>57</v>
      </c>
      <c r="M5242" s="14" t="s">
        <v>36208</v>
      </c>
      <c r="N5242" s="3">
        <v>605</v>
      </c>
      <c r="O5242" s="3">
        <v>1993</v>
      </c>
      <c r="P5242" s="3"/>
      <c r="Q5242" s="17" t="s">
        <v>36209</v>
      </c>
      <c r="R5242" s="7" t="s">
        <v>36210</v>
      </c>
    </row>
    <row r="5243" spans="1:18" ht="33.75">
      <c r="A5243" s="8" t="s">
        <v>36211</v>
      </c>
      <c r="B5243" s="3" t="s">
        <v>36212</v>
      </c>
      <c r="C5243" s="4" t="s">
        <v>36213</v>
      </c>
      <c r="D5243" s="3" t="s">
        <v>36214</v>
      </c>
      <c r="E5243" s="6">
        <v>43944.822002314817</v>
      </c>
      <c r="F5243" s="3"/>
      <c r="G5243" s="3"/>
      <c r="H5243" s="3"/>
      <c r="I5243" s="3"/>
      <c r="J5243" s="3" t="s">
        <v>36215</v>
      </c>
      <c r="K5243" s="3"/>
      <c r="L5243" s="7" t="s">
        <v>178</v>
      </c>
      <c r="M5243" s="14" t="s">
        <v>36216</v>
      </c>
      <c r="N5243" s="3">
        <v>21589</v>
      </c>
      <c r="O5243" s="3">
        <v>631</v>
      </c>
      <c r="P5243" s="3"/>
      <c r="Q5243" s="17" t="s">
        <v>36217</v>
      </c>
      <c r="R5243" s="7" t="s">
        <v>36218</v>
      </c>
    </row>
    <row r="5244" spans="1:18" ht="67.5">
      <c r="A5244" s="8" t="s">
        <v>36219</v>
      </c>
      <c r="B5244" s="3" t="s">
        <v>36220</v>
      </c>
      <c r="C5244" s="4" t="s">
        <v>36221</v>
      </c>
      <c r="D5244" s="3" t="s">
        <v>36222</v>
      </c>
      <c r="E5244" s="6">
        <v>43944.82194444444</v>
      </c>
      <c r="F5244" s="3"/>
      <c r="G5244" s="3"/>
      <c r="H5244" s="3"/>
      <c r="I5244" s="3"/>
      <c r="J5244" s="3" t="s">
        <v>36223</v>
      </c>
      <c r="K5244" s="3"/>
      <c r="L5244" s="7" t="s">
        <v>27</v>
      </c>
      <c r="M5244" s="14" t="s">
        <v>36224</v>
      </c>
      <c r="N5244" s="3">
        <v>9609</v>
      </c>
      <c r="O5244" s="3">
        <v>9626</v>
      </c>
      <c r="P5244" s="3" t="s">
        <v>1800</v>
      </c>
      <c r="Q5244" s="17" t="s">
        <v>36225</v>
      </c>
      <c r="R5244" s="7" t="s">
        <v>36226</v>
      </c>
    </row>
    <row r="5245" spans="1:18" ht="56.25">
      <c r="A5245" s="8" t="s">
        <v>36227</v>
      </c>
      <c r="B5245" s="3" t="s">
        <v>36228</v>
      </c>
      <c r="C5245" s="4" t="s">
        <v>21716</v>
      </c>
      <c r="D5245" s="3" t="s">
        <v>36229</v>
      </c>
      <c r="E5245" s="6">
        <v>43944.821736111116</v>
      </c>
      <c r="F5245" s="3"/>
      <c r="G5245" s="3"/>
      <c r="H5245" s="3"/>
      <c r="I5245" s="3"/>
      <c r="J5245" s="3" t="s">
        <v>36230</v>
      </c>
      <c r="K5245" s="3"/>
      <c r="L5245" s="7" t="s">
        <v>142</v>
      </c>
      <c r="M5245" s="14" t="s">
        <v>36231</v>
      </c>
      <c r="N5245" s="3">
        <v>922</v>
      </c>
      <c r="O5245" s="3">
        <v>1119</v>
      </c>
      <c r="P5245" s="3"/>
      <c r="Q5245" s="17" t="s">
        <v>36232</v>
      </c>
      <c r="R5245" s="7" t="s">
        <v>21722</v>
      </c>
    </row>
    <row r="5246" spans="1:18" ht="135">
      <c r="A5246" s="8" t="s">
        <v>36233</v>
      </c>
      <c r="B5246" s="3" t="s">
        <v>36003</v>
      </c>
      <c r="C5246" s="4" t="s">
        <v>36234</v>
      </c>
      <c r="D5246" s="3" t="s">
        <v>36235</v>
      </c>
      <c r="E5246" s="6">
        <v>43944.821701388893</v>
      </c>
      <c r="F5246" s="3"/>
      <c r="G5246" s="3"/>
      <c r="H5246" s="3" t="s">
        <v>36236</v>
      </c>
      <c r="I5246" s="3" t="s">
        <v>36237</v>
      </c>
      <c r="J5246" s="3" t="s">
        <v>36008</v>
      </c>
      <c r="K5246" s="3" t="s">
        <v>36238</v>
      </c>
      <c r="L5246" s="7" t="s">
        <v>27</v>
      </c>
      <c r="M5246" s="14" t="s">
        <v>36010</v>
      </c>
      <c r="N5246" s="3">
        <v>1069</v>
      </c>
      <c r="O5246" s="3">
        <v>994</v>
      </c>
      <c r="P5246" s="3"/>
      <c r="Q5246" s="17" t="s">
        <v>36239</v>
      </c>
      <c r="R5246" s="7" t="s">
        <v>36240</v>
      </c>
    </row>
    <row r="5247" spans="1:18" ht="22.5">
      <c r="A5247" s="8" t="s">
        <v>36241</v>
      </c>
      <c r="B5247" s="3" t="s">
        <v>36242</v>
      </c>
      <c r="C5247" s="4" t="s">
        <v>36243</v>
      </c>
      <c r="D5247" s="3" t="s">
        <v>36244</v>
      </c>
      <c r="E5247" s="6">
        <v>43944.821539351848</v>
      </c>
      <c r="F5247" s="3"/>
      <c r="G5247" s="3"/>
      <c r="H5247" s="3"/>
      <c r="I5247" s="3"/>
      <c r="J5247" s="3" t="s">
        <v>36245</v>
      </c>
      <c r="K5247" s="3"/>
      <c r="L5247" s="7" t="s">
        <v>18232</v>
      </c>
      <c r="M5247" s="14" t="s">
        <v>36246</v>
      </c>
      <c r="N5247" s="3">
        <v>144921</v>
      </c>
      <c r="O5247" s="3">
        <v>1392</v>
      </c>
      <c r="P5247" s="3" t="s">
        <v>1960</v>
      </c>
      <c r="Q5247" s="17" t="s">
        <v>36247</v>
      </c>
      <c r="R5247" s="7" t="s">
        <v>36248</v>
      </c>
    </row>
    <row r="5248" spans="1:18" ht="33.75">
      <c r="A5248" s="8" t="s">
        <v>36249</v>
      </c>
      <c r="B5248" s="3" t="s">
        <v>36250</v>
      </c>
      <c r="C5248" s="4" t="s">
        <v>36251</v>
      </c>
      <c r="D5248" s="3" t="s">
        <v>36252</v>
      </c>
      <c r="E5248" s="6">
        <v>43944.821400462963</v>
      </c>
      <c r="F5248" s="3"/>
      <c r="G5248" s="3"/>
      <c r="H5248" s="3"/>
      <c r="I5248" s="3"/>
      <c r="J5248" s="3" t="s">
        <v>36253</v>
      </c>
      <c r="K5248" s="3"/>
      <c r="L5248" s="7" t="s">
        <v>178</v>
      </c>
      <c r="M5248" s="14" t="s">
        <v>36254</v>
      </c>
      <c r="N5248" s="3">
        <v>3769</v>
      </c>
      <c r="O5248" s="3">
        <v>2057</v>
      </c>
      <c r="P5248" s="3" t="s">
        <v>36255</v>
      </c>
      <c r="Q5248" s="17" t="s">
        <v>36256</v>
      </c>
      <c r="R5248" s="7" t="s">
        <v>36257</v>
      </c>
    </row>
    <row r="5249" spans="1:18" ht="33.75">
      <c r="A5249" s="8" t="s">
        <v>36258</v>
      </c>
      <c r="B5249" s="3" t="s">
        <v>25545</v>
      </c>
      <c r="C5249" s="4" t="s">
        <v>22333</v>
      </c>
      <c r="D5249" s="3" t="s">
        <v>36259</v>
      </c>
      <c r="E5249" s="6">
        <v>43944.82136574074</v>
      </c>
      <c r="F5249" s="3"/>
      <c r="G5249" s="3"/>
      <c r="H5249" s="3"/>
      <c r="I5249" s="3"/>
      <c r="J5249" s="3" t="s">
        <v>25546</v>
      </c>
      <c r="K5249" s="3"/>
      <c r="L5249" s="7" t="s">
        <v>27</v>
      </c>
      <c r="M5249" s="14" t="s">
        <v>25547</v>
      </c>
      <c r="N5249" s="3">
        <v>434</v>
      </c>
      <c r="O5249" s="3">
        <v>568</v>
      </c>
      <c r="P5249" s="3" t="s">
        <v>25548</v>
      </c>
      <c r="Q5249" s="17" t="s">
        <v>36260</v>
      </c>
      <c r="R5249" s="7" t="s">
        <v>22338</v>
      </c>
    </row>
    <row r="5250" spans="1:18" ht="67.5">
      <c r="A5250" s="8" t="s">
        <v>36261</v>
      </c>
      <c r="B5250" s="3" t="s">
        <v>36262</v>
      </c>
      <c r="C5250" s="4" t="s">
        <v>36263</v>
      </c>
      <c r="D5250" s="3" t="s">
        <v>36264</v>
      </c>
      <c r="E5250" s="6">
        <v>43944.821226851855</v>
      </c>
      <c r="F5250" s="3"/>
      <c r="G5250" s="3"/>
      <c r="H5250" s="3"/>
      <c r="I5250" s="3"/>
      <c r="J5250" s="3" t="s">
        <v>36265</v>
      </c>
      <c r="K5250" s="3"/>
      <c r="L5250" s="7" t="s">
        <v>142</v>
      </c>
      <c r="M5250" s="14" t="s">
        <v>36266</v>
      </c>
      <c r="N5250" s="3">
        <v>604</v>
      </c>
      <c r="O5250" s="3">
        <v>3277</v>
      </c>
      <c r="P5250" s="3" t="s">
        <v>2922</v>
      </c>
      <c r="Q5250" s="17" t="s">
        <v>36267</v>
      </c>
      <c r="R5250" s="7" t="s">
        <v>36268</v>
      </c>
    </row>
    <row r="5251" spans="1:18" ht="45">
      <c r="A5251" s="8" t="s">
        <v>36269</v>
      </c>
      <c r="B5251" s="3" t="s">
        <v>36270</v>
      </c>
      <c r="C5251" s="4" t="s">
        <v>23113</v>
      </c>
      <c r="D5251" s="3" t="s">
        <v>36264</v>
      </c>
      <c r="E5251" s="6">
        <v>43944.821226851855</v>
      </c>
      <c r="F5251" s="3"/>
      <c r="G5251" s="3"/>
      <c r="H5251" s="3"/>
      <c r="I5251" s="3"/>
      <c r="J5251" s="3" t="s">
        <v>36271</v>
      </c>
      <c r="K5251" s="3"/>
      <c r="L5251" s="7" t="s">
        <v>178</v>
      </c>
      <c r="M5251" s="14" t="s">
        <v>36272</v>
      </c>
      <c r="N5251" s="3">
        <v>3587</v>
      </c>
      <c r="O5251" s="3">
        <v>2633</v>
      </c>
      <c r="P5251" s="3" t="s">
        <v>5891</v>
      </c>
      <c r="Q5251" s="17" t="s">
        <v>36273</v>
      </c>
      <c r="R5251" s="7" t="s">
        <v>6736</v>
      </c>
    </row>
    <row r="5252" spans="1:18" ht="101.25">
      <c r="A5252" s="8" t="s">
        <v>36274</v>
      </c>
      <c r="B5252" s="3" t="s">
        <v>36275</v>
      </c>
      <c r="C5252" s="4" t="s">
        <v>21534</v>
      </c>
      <c r="D5252" s="3" t="s">
        <v>36276</v>
      </c>
      <c r="E5252" s="6">
        <v>43944.821180555555</v>
      </c>
      <c r="F5252" s="3"/>
      <c r="G5252" s="3"/>
      <c r="H5252" s="3"/>
      <c r="I5252" s="3"/>
      <c r="J5252" s="3" t="s">
        <v>36277</v>
      </c>
      <c r="K5252" s="3"/>
      <c r="L5252" s="7" t="s">
        <v>27</v>
      </c>
      <c r="M5252" s="14" t="s">
        <v>36278</v>
      </c>
      <c r="N5252" s="3">
        <v>1105</v>
      </c>
      <c r="O5252" s="3">
        <v>1086</v>
      </c>
      <c r="P5252" s="3" t="s">
        <v>5531</v>
      </c>
      <c r="Q5252" s="17" t="s">
        <v>36279</v>
      </c>
      <c r="R5252" s="7" t="s">
        <v>21538</v>
      </c>
    </row>
    <row r="5253" spans="1:18" ht="90">
      <c r="A5253" s="8" t="s">
        <v>36280</v>
      </c>
      <c r="B5253" s="3" t="s">
        <v>23229</v>
      </c>
      <c r="C5253" s="4" t="s">
        <v>22933</v>
      </c>
      <c r="D5253" s="3" t="s">
        <v>36281</v>
      </c>
      <c r="E5253" s="6">
        <v>43944.820810185185</v>
      </c>
      <c r="F5253" s="3"/>
      <c r="G5253" s="3"/>
      <c r="H5253" s="3"/>
      <c r="I5253" s="3"/>
      <c r="J5253" s="3" t="s">
        <v>23232</v>
      </c>
      <c r="K5253" s="3"/>
      <c r="L5253" s="7" t="s">
        <v>178</v>
      </c>
      <c r="M5253" s="14" t="s">
        <v>23233</v>
      </c>
      <c r="N5253" s="3">
        <v>7162</v>
      </c>
      <c r="O5253" s="3">
        <v>6426</v>
      </c>
      <c r="P5253" s="3" t="s">
        <v>23234</v>
      </c>
      <c r="Q5253" s="17" t="s">
        <v>36282</v>
      </c>
      <c r="R5253" s="7" t="s">
        <v>22938</v>
      </c>
    </row>
    <row r="5254" spans="1:18" ht="101.25">
      <c r="A5254" s="8" t="s">
        <v>36283</v>
      </c>
      <c r="B5254" s="3" t="s">
        <v>36284</v>
      </c>
      <c r="C5254" s="4" t="s">
        <v>21534</v>
      </c>
      <c r="D5254" s="3" t="s">
        <v>36285</v>
      </c>
      <c r="E5254" s="6">
        <v>43944.820740740739</v>
      </c>
      <c r="F5254" s="3"/>
      <c r="G5254" s="3"/>
      <c r="H5254" s="3"/>
      <c r="I5254" s="3"/>
      <c r="J5254" s="3" t="s">
        <v>36286</v>
      </c>
      <c r="K5254" s="3"/>
      <c r="L5254" s="7" t="s">
        <v>27</v>
      </c>
      <c r="M5254" s="14" t="s">
        <v>340</v>
      </c>
      <c r="N5254" s="3">
        <v>8</v>
      </c>
      <c r="O5254" s="3">
        <v>219</v>
      </c>
      <c r="P5254" s="3"/>
      <c r="Q5254" s="17" t="s">
        <v>36287</v>
      </c>
      <c r="R5254" s="7" t="s">
        <v>21538</v>
      </c>
    </row>
    <row r="5255" spans="1:18" ht="45">
      <c r="A5255" s="8" t="s">
        <v>36288</v>
      </c>
      <c r="B5255" s="3" t="s">
        <v>36152</v>
      </c>
      <c r="C5255" s="4" t="s">
        <v>25838</v>
      </c>
      <c r="D5255" s="3" t="s">
        <v>36289</v>
      </c>
      <c r="E5255" s="6">
        <v>43944.820694444439</v>
      </c>
      <c r="F5255" s="3"/>
      <c r="G5255" s="3"/>
      <c r="H5255" s="3"/>
      <c r="I5255" s="3"/>
      <c r="J5255" s="3" t="s">
        <v>36154</v>
      </c>
      <c r="K5255" s="3"/>
      <c r="L5255" s="7" t="s">
        <v>27</v>
      </c>
      <c r="M5255" s="14" t="s">
        <v>36155</v>
      </c>
      <c r="N5255" s="3">
        <v>1076</v>
      </c>
      <c r="O5255" s="3">
        <v>209</v>
      </c>
      <c r="P5255" s="3" t="s">
        <v>36156</v>
      </c>
      <c r="Q5255" s="17" t="s">
        <v>36290</v>
      </c>
      <c r="R5255" s="7" t="s">
        <v>521</v>
      </c>
    </row>
    <row r="5256" spans="1:18" ht="101.25">
      <c r="A5256" s="8" t="s">
        <v>36291</v>
      </c>
      <c r="B5256" s="3" t="s">
        <v>36292</v>
      </c>
      <c r="C5256" s="4" t="s">
        <v>21534</v>
      </c>
      <c r="D5256" s="3" t="s">
        <v>36293</v>
      </c>
      <c r="E5256" s="6">
        <v>43944.820590277777</v>
      </c>
      <c r="F5256" s="3"/>
      <c r="G5256" s="3"/>
      <c r="H5256" s="3"/>
      <c r="I5256" s="3"/>
      <c r="J5256" s="3" t="s">
        <v>36294</v>
      </c>
      <c r="K5256" s="3"/>
      <c r="L5256" s="7" t="s">
        <v>142</v>
      </c>
      <c r="M5256" s="14" t="s">
        <v>36295</v>
      </c>
      <c r="N5256" s="3">
        <v>269</v>
      </c>
      <c r="O5256" s="3">
        <v>736</v>
      </c>
      <c r="P5256" s="3"/>
      <c r="Q5256" s="17" t="s">
        <v>36296</v>
      </c>
      <c r="R5256" s="7" t="s">
        <v>21538</v>
      </c>
    </row>
    <row r="5257" spans="1:18" ht="33.75">
      <c r="A5257" s="8" t="s">
        <v>36297</v>
      </c>
      <c r="B5257" s="3" t="s">
        <v>36298</v>
      </c>
      <c r="C5257" s="4" t="s">
        <v>22333</v>
      </c>
      <c r="D5257" s="3" t="s">
        <v>36299</v>
      </c>
      <c r="E5257" s="6">
        <v>43944.820555555554</v>
      </c>
      <c r="F5257" s="3"/>
      <c r="G5257" s="3"/>
      <c r="H5257" s="3"/>
      <c r="I5257" s="3"/>
      <c r="J5257" s="3" t="s">
        <v>36300</v>
      </c>
      <c r="K5257" s="3"/>
      <c r="L5257" s="7" t="s">
        <v>27</v>
      </c>
      <c r="M5257" s="14" t="s">
        <v>36301</v>
      </c>
      <c r="N5257" s="3">
        <v>2541</v>
      </c>
      <c r="O5257" s="3">
        <v>816</v>
      </c>
      <c r="P5257" s="3"/>
      <c r="Q5257" s="17" t="s">
        <v>36302</v>
      </c>
      <c r="R5257" s="7" t="s">
        <v>22338</v>
      </c>
    </row>
    <row r="5258" spans="1:18" ht="78.75">
      <c r="A5258" s="8" t="s">
        <v>36303</v>
      </c>
      <c r="B5258" s="3" t="s">
        <v>33863</v>
      </c>
      <c r="C5258" s="4" t="s">
        <v>36304</v>
      </c>
      <c r="D5258" s="3" t="s">
        <v>36305</v>
      </c>
      <c r="E5258" s="6">
        <v>43944.820185185185</v>
      </c>
      <c r="F5258" s="3"/>
      <c r="G5258" s="3"/>
      <c r="H5258" s="3"/>
      <c r="I5258" s="3"/>
      <c r="J5258" s="3" t="s">
        <v>33865</v>
      </c>
      <c r="K5258" s="3"/>
      <c r="L5258" s="7" t="s">
        <v>27</v>
      </c>
      <c r="M5258" s="14" t="s">
        <v>33866</v>
      </c>
      <c r="N5258" s="3">
        <v>2550</v>
      </c>
      <c r="O5258" s="3">
        <v>1515</v>
      </c>
      <c r="P5258" s="3"/>
      <c r="Q5258" s="17" t="s">
        <v>36306</v>
      </c>
      <c r="R5258" s="7" t="s">
        <v>36307</v>
      </c>
    </row>
    <row r="5259" spans="1:18" ht="45">
      <c r="A5259" s="8" t="s">
        <v>36308</v>
      </c>
      <c r="B5259" s="3" t="s">
        <v>36309</v>
      </c>
      <c r="C5259" s="4" t="s">
        <v>21976</v>
      </c>
      <c r="D5259" s="3" t="s">
        <v>36305</v>
      </c>
      <c r="E5259" s="6">
        <v>43944.820185185185</v>
      </c>
      <c r="F5259" s="3"/>
      <c r="G5259" s="3"/>
      <c r="H5259" s="3"/>
      <c r="I5259" s="3"/>
      <c r="J5259" s="3" t="s">
        <v>36310</v>
      </c>
      <c r="K5259" s="3"/>
      <c r="L5259" s="7" t="s">
        <v>27</v>
      </c>
      <c r="M5259" s="14" t="s">
        <v>36311</v>
      </c>
      <c r="N5259" s="3">
        <v>72</v>
      </c>
      <c r="O5259" s="3">
        <v>27</v>
      </c>
      <c r="P5259" s="3"/>
      <c r="Q5259" s="17" t="s">
        <v>36312</v>
      </c>
      <c r="R5259" s="7" t="s">
        <v>521</v>
      </c>
    </row>
    <row r="5260" spans="1:18" ht="67.5">
      <c r="A5260" s="8" t="s">
        <v>36313</v>
      </c>
      <c r="B5260" s="3" t="s">
        <v>14688</v>
      </c>
      <c r="C5260" s="4" t="s">
        <v>21434</v>
      </c>
      <c r="D5260" s="3" t="s">
        <v>36314</v>
      </c>
      <c r="E5260" s="6">
        <v>43944.819814814815</v>
      </c>
      <c r="F5260" s="3"/>
      <c r="G5260" s="3"/>
      <c r="H5260" s="3"/>
      <c r="I5260" s="3"/>
      <c r="J5260" s="3" t="s">
        <v>14690</v>
      </c>
      <c r="K5260" s="3"/>
      <c r="L5260" s="7" t="s">
        <v>27</v>
      </c>
      <c r="M5260" s="14" t="s">
        <v>14691</v>
      </c>
      <c r="N5260" s="3">
        <v>213</v>
      </c>
      <c r="O5260" s="3">
        <v>393</v>
      </c>
      <c r="P5260" s="3" t="s">
        <v>14692</v>
      </c>
      <c r="Q5260" s="17" t="s">
        <v>36315</v>
      </c>
      <c r="R5260" s="7" t="s">
        <v>21437</v>
      </c>
    </row>
    <row r="5261" spans="1:18" ht="45">
      <c r="A5261" s="8" t="s">
        <v>36316</v>
      </c>
      <c r="B5261" s="3" t="s">
        <v>36152</v>
      </c>
      <c r="C5261" s="4" t="s">
        <v>4537</v>
      </c>
      <c r="D5261" s="3" t="s">
        <v>36314</v>
      </c>
      <c r="E5261" s="6">
        <v>43944.819814814815</v>
      </c>
      <c r="F5261" s="3"/>
      <c r="G5261" s="3"/>
      <c r="H5261" s="3"/>
      <c r="I5261" s="3"/>
      <c r="J5261" s="3" t="s">
        <v>36154</v>
      </c>
      <c r="K5261" s="3"/>
      <c r="L5261" s="7" t="s">
        <v>27</v>
      </c>
      <c r="M5261" s="14" t="s">
        <v>36155</v>
      </c>
      <c r="N5261" s="3">
        <v>1076</v>
      </c>
      <c r="O5261" s="3">
        <v>209</v>
      </c>
      <c r="P5261" s="3" t="s">
        <v>36156</v>
      </c>
      <c r="Q5261" s="17" t="s">
        <v>36317</v>
      </c>
      <c r="R5261" s="7" t="s">
        <v>4542</v>
      </c>
    </row>
    <row r="5262" spans="1:18" ht="67.5">
      <c r="A5262" s="8" t="s">
        <v>36318</v>
      </c>
      <c r="B5262" s="3" t="s">
        <v>36319</v>
      </c>
      <c r="C5262" s="4" t="s">
        <v>33347</v>
      </c>
      <c r="D5262" s="3" t="s">
        <v>36320</v>
      </c>
      <c r="E5262" s="6">
        <v>43944.819780092592</v>
      </c>
      <c r="F5262" s="3"/>
      <c r="G5262" s="3"/>
      <c r="H5262" s="3"/>
      <c r="I5262" s="3"/>
      <c r="J5262" s="3" t="s">
        <v>36321</v>
      </c>
      <c r="K5262" s="3"/>
      <c r="L5262" s="7" t="s">
        <v>27</v>
      </c>
      <c r="M5262" s="14" t="s">
        <v>36322</v>
      </c>
      <c r="N5262" s="3">
        <v>3793</v>
      </c>
      <c r="O5262" s="3">
        <v>2805</v>
      </c>
      <c r="P5262" s="3"/>
      <c r="Q5262" s="17" t="s">
        <v>36323</v>
      </c>
      <c r="R5262" s="7" t="s">
        <v>33352</v>
      </c>
    </row>
    <row r="5263" spans="1:18" ht="67.5">
      <c r="A5263" s="8" t="s">
        <v>36324</v>
      </c>
      <c r="B5263" s="3" t="s">
        <v>36325</v>
      </c>
      <c r="C5263" s="4" t="s">
        <v>31297</v>
      </c>
      <c r="D5263" s="3" t="s">
        <v>36326</v>
      </c>
      <c r="E5263" s="6">
        <v>43944.819618055553</v>
      </c>
      <c r="F5263" s="3"/>
      <c r="G5263" s="3"/>
      <c r="H5263" s="3"/>
      <c r="I5263" s="3"/>
      <c r="J5263" s="3" t="s">
        <v>36327</v>
      </c>
      <c r="K5263" s="3"/>
      <c r="L5263" s="7" t="s">
        <v>27</v>
      </c>
      <c r="M5263" s="14" t="s">
        <v>36328</v>
      </c>
      <c r="N5263" s="3">
        <v>4011</v>
      </c>
      <c r="O5263" s="3">
        <v>956</v>
      </c>
      <c r="P5263" s="3" t="s">
        <v>1960</v>
      </c>
      <c r="Q5263" s="17" t="s">
        <v>36329</v>
      </c>
      <c r="R5263" s="7" t="s">
        <v>30807</v>
      </c>
    </row>
    <row r="5264" spans="1:18" ht="33.75">
      <c r="A5264" s="8" t="s">
        <v>36330</v>
      </c>
      <c r="B5264" s="3" t="s">
        <v>24615</v>
      </c>
      <c r="C5264" s="4" t="s">
        <v>36331</v>
      </c>
      <c r="D5264" s="3" t="s">
        <v>36332</v>
      </c>
      <c r="E5264" s="6">
        <v>43944.819444444445</v>
      </c>
      <c r="F5264" s="3"/>
      <c r="G5264" s="3"/>
      <c r="H5264" s="3"/>
      <c r="I5264" s="3"/>
      <c r="J5264" s="3" t="s">
        <v>24617</v>
      </c>
      <c r="K5264" s="3"/>
      <c r="L5264" s="7" t="s">
        <v>190</v>
      </c>
      <c r="M5264" s="14" t="s">
        <v>24618</v>
      </c>
      <c r="N5264" s="3">
        <v>10664</v>
      </c>
      <c r="O5264" s="3">
        <v>740</v>
      </c>
      <c r="P5264" s="3" t="s">
        <v>912</v>
      </c>
      <c r="Q5264" s="17" t="s">
        <v>36333</v>
      </c>
      <c r="R5264" s="7" t="s">
        <v>36334</v>
      </c>
    </row>
    <row r="5265" spans="1:18" ht="78.75">
      <c r="A5265" s="8" t="s">
        <v>36335</v>
      </c>
      <c r="B5265" s="3" t="s">
        <v>36336</v>
      </c>
      <c r="C5265" s="4" t="s">
        <v>30419</v>
      </c>
      <c r="D5265" s="3" t="s">
        <v>36337</v>
      </c>
      <c r="E5265" s="6">
        <v>43944.819432870368</v>
      </c>
      <c r="F5265" s="3"/>
      <c r="G5265" s="3"/>
      <c r="H5265" s="3"/>
      <c r="I5265" s="3"/>
      <c r="J5265" s="3" t="s">
        <v>36338</v>
      </c>
      <c r="K5265" s="3"/>
      <c r="L5265" s="7" t="s">
        <v>27</v>
      </c>
      <c r="M5265" s="14" t="s">
        <v>36339</v>
      </c>
      <c r="N5265" s="3">
        <v>65</v>
      </c>
      <c r="O5265" s="3">
        <v>61</v>
      </c>
      <c r="P5265" s="3"/>
      <c r="Q5265" s="17" t="s">
        <v>36340</v>
      </c>
      <c r="R5265" s="7" t="s">
        <v>30424</v>
      </c>
    </row>
    <row r="5266" spans="1:18" ht="78.75">
      <c r="A5266" s="8" t="s">
        <v>36341</v>
      </c>
      <c r="B5266" s="3" t="s">
        <v>36342</v>
      </c>
      <c r="C5266" s="4" t="s">
        <v>36343</v>
      </c>
      <c r="D5266" s="3" t="s">
        <v>36344</v>
      </c>
      <c r="E5266" s="6">
        <v>43944.819270833337</v>
      </c>
      <c r="F5266" s="3"/>
      <c r="G5266" s="3"/>
      <c r="H5266" s="3"/>
      <c r="I5266" s="3"/>
      <c r="J5266" s="3" t="s">
        <v>36345</v>
      </c>
      <c r="K5266" s="3"/>
      <c r="L5266" s="7" t="s">
        <v>178</v>
      </c>
      <c r="M5266" s="14" t="s">
        <v>36346</v>
      </c>
      <c r="N5266" s="3">
        <v>457</v>
      </c>
      <c r="O5266" s="3">
        <v>395</v>
      </c>
      <c r="P5266" s="3" t="s">
        <v>20547</v>
      </c>
      <c r="Q5266" s="17" t="s">
        <v>36347</v>
      </c>
      <c r="R5266" s="7" t="s">
        <v>157</v>
      </c>
    </row>
    <row r="5267" spans="1:18" ht="33.75">
      <c r="A5267" s="8" t="s">
        <v>36348</v>
      </c>
      <c r="B5267" s="3" t="s">
        <v>36336</v>
      </c>
      <c r="C5267" s="4" t="s">
        <v>36349</v>
      </c>
      <c r="D5267" s="3" t="s">
        <v>36344</v>
      </c>
      <c r="E5267" s="6">
        <v>43944.819270833337</v>
      </c>
      <c r="F5267" s="3"/>
      <c r="G5267" s="3"/>
      <c r="H5267" s="3"/>
      <c r="I5267" s="3"/>
      <c r="J5267" s="3" t="s">
        <v>36338</v>
      </c>
      <c r="K5267" s="3"/>
      <c r="L5267" s="7" t="s">
        <v>27</v>
      </c>
      <c r="M5267" s="14" t="s">
        <v>36339</v>
      </c>
      <c r="N5267" s="3">
        <v>65</v>
      </c>
      <c r="O5267" s="3">
        <v>61</v>
      </c>
      <c r="P5267" s="3"/>
      <c r="Q5267" s="17" t="s">
        <v>36350</v>
      </c>
      <c r="R5267" s="7" t="s">
        <v>36351</v>
      </c>
    </row>
    <row r="5268" spans="1:18" ht="56.25">
      <c r="A5268" s="8" t="s">
        <v>36352</v>
      </c>
      <c r="B5268" s="3" t="s">
        <v>36353</v>
      </c>
      <c r="C5268" s="4" t="s">
        <v>23094</v>
      </c>
      <c r="D5268" s="3" t="s">
        <v>36354</v>
      </c>
      <c r="E5268" s="6">
        <v>43944.818981481483</v>
      </c>
      <c r="F5268" s="3"/>
      <c r="G5268" s="3"/>
      <c r="H5268" s="3"/>
      <c r="I5268" s="3"/>
      <c r="J5268" s="3" t="s">
        <v>36355</v>
      </c>
      <c r="K5268" s="3"/>
      <c r="L5268" s="7" t="s">
        <v>57</v>
      </c>
      <c r="M5268" s="14" t="s">
        <v>340</v>
      </c>
      <c r="N5268" s="3">
        <v>50</v>
      </c>
      <c r="O5268" s="3">
        <v>445</v>
      </c>
      <c r="P5268" s="3" t="s">
        <v>36356</v>
      </c>
      <c r="Q5268" s="17" t="s">
        <v>36357</v>
      </c>
      <c r="R5268" s="7" t="s">
        <v>23099</v>
      </c>
    </row>
    <row r="5269" spans="1:18" ht="45">
      <c r="A5269" s="8" t="s">
        <v>36358</v>
      </c>
      <c r="B5269" s="3" t="s">
        <v>36359</v>
      </c>
      <c r="C5269" s="4" t="s">
        <v>23113</v>
      </c>
      <c r="D5269" s="3" t="s">
        <v>36360</v>
      </c>
      <c r="E5269" s="6">
        <v>43944.818819444445</v>
      </c>
      <c r="F5269" s="3"/>
      <c r="G5269" s="3"/>
      <c r="H5269" s="3"/>
      <c r="I5269" s="3"/>
      <c r="J5269" s="3" t="s">
        <v>36361</v>
      </c>
      <c r="K5269" s="3"/>
      <c r="L5269" s="7" t="s">
        <v>178</v>
      </c>
      <c r="M5269" s="14" t="s">
        <v>36362</v>
      </c>
      <c r="N5269" s="3">
        <v>802</v>
      </c>
      <c r="O5269" s="3">
        <v>737</v>
      </c>
      <c r="P5269" s="3"/>
      <c r="Q5269" s="17" t="s">
        <v>36363</v>
      </c>
      <c r="R5269" s="7" t="s">
        <v>6736</v>
      </c>
    </row>
    <row r="5270" spans="1:18" ht="67.5">
      <c r="A5270" s="8" t="s">
        <v>22745</v>
      </c>
      <c r="B5270" s="3" t="s">
        <v>22743</v>
      </c>
      <c r="C5270" s="4" t="s">
        <v>36364</v>
      </c>
      <c r="D5270" s="3" t="s">
        <v>36365</v>
      </c>
      <c r="E5270" s="6">
        <v>43944.818784722222</v>
      </c>
      <c r="F5270" s="3"/>
      <c r="G5270" s="3"/>
      <c r="H5270" s="3" t="s">
        <v>36366</v>
      </c>
      <c r="I5270" s="3" t="s">
        <v>36367</v>
      </c>
      <c r="J5270" s="3" t="s">
        <v>22742</v>
      </c>
      <c r="K5270" s="3" t="s">
        <v>36368</v>
      </c>
      <c r="L5270" s="7" t="s">
        <v>27</v>
      </c>
      <c r="M5270" s="14" t="s">
        <v>36369</v>
      </c>
      <c r="N5270" s="3">
        <v>125</v>
      </c>
      <c r="O5270" s="3">
        <v>293</v>
      </c>
      <c r="P5270" s="3" t="s">
        <v>365</v>
      </c>
      <c r="Q5270" s="17" t="s">
        <v>36370</v>
      </c>
      <c r="R5270" s="7" t="s">
        <v>36371</v>
      </c>
    </row>
    <row r="5271" spans="1:18" ht="56.25">
      <c r="A5271" s="8" t="s">
        <v>36372</v>
      </c>
      <c r="B5271" s="3" t="s">
        <v>36373</v>
      </c>
      <c r="C5271" s="4" t="s">
        <v>27855</v>
      </c>
      <c r="D5271" s="3" t="s">
        <v>36374</v>
      </c>
      <c r="E5271" s="6">
        <v>43944.818761574075</v>
      </c>
      <c r="F5271" s="3"/>
      <c r="G5271" s="3"/>
      <c r="H5271" s="3"/>
      <c r="I5271" s="3"/>
      <c r="J5271" s="3" t="s">
        <v>36375</v>
      </c>
      <c r="K5271" s="3"/>
      <c r="L5271" s="7" t="s">
        <v>178</v>
      </c>
      <c r="M5271" s="14" t="s">
        <v>36376</v>
      </c>
      <c r="N5271" s="3">
        <v>42</v>
      </c>
      <c r="O5271" s="3">
        <v>592</v>
      </c>
      <c r="P5271" s="3"/>
      <c r="Q5271" s="17" t="s">
        <v>36377</v>
      </c>
      <c r="R5271" s="7" t="s">
        <v>27860</v>
      </c>
    </row>
    <row r="5272" spans="1:18" ht="78.75">
      <c r="A5272" s="8" t="s">
        <v>36378</v>
      </c>
      <c r="B5272" s="3" t="s">
        <v>36379</v>
      </c>
      <c r="C5272" s="4" t="s">
        <v>25386</v>
      </c>
      <c r="D5272" s="3" t="s">
        <v>36380</v>
      </c>
      <c r="E5272" s="6">
        <v>43944.81868055556</v>
      </c>
      <c r="F5272" s="3"/>
      <c r="G5272" s="3"/>
      <c r="H5272" s="3"/>
      <c r="I5272" s="3"/>
      <c r="J5272" s="3" t="s">
        <v>36381</v>
      </c>
      <c r="K5272" s="3"/>
      <c r="L5272" s="7" t="s">
        <v>57</v>
      </c>
      <c r="M5272" s="14" t="s">
        <v>36382</v>
      </c>
      <c r="N5272" s="3">
        <v>161</v>
      </c>
      <c r="O5272" s="3">
        <v>493</v>
      </c>
      <c r="P5272" s="3" t="s">
        <v>3293</v>
      </c>
      <c r="Q5272" s="17" t="s">
        <v>36383</v>
      </c>
      <c r="R5272" s="7" t="s">
        <v>25391</v>
      </c>
    </row>
    <row r="5273" spans="1:18" ht="112.5">
      <c r="A5273" s="8" t="s">
        <v>36384</v>
      </c>
      <c r="B5273" s="3" t="s">
        <v>36385</v>
      </c>
      <c r="C5273" s="4" t="s">
        <v>36386</v>
      </c>
      <c r="D5273" s="3" t="s">
        <v>36387</v>
      </c>
      <c r="E5273" s="6">
        <v>43944.81826388889</v>
      </c>
      <c r="F5273" s="3"/>
      <c r="G5273" s="3"/>
      <c r="H5273" s="3"/>
      <c r="I5273" s="3"/>
      <c r="J5273" s="3" t="s">
        <v>36388</v>
      </c>
      <c r="K5273" s="3"/>
      <c r="L5273" s="7" t="s">
        <v>57</v>
      </c>
      <c r="M5273" s="14" t="s">
        <v>36389</v>
      </c>
      <c r="N5273" s="3">
        <v>3202</v>
      </c>
      <c r="O5273" s="3">
        <v>721</v>
      </c>
      <c r="P5273" s="3" t="s">
        <v>14507</v>
      </c>
      <c r="Q5273" s="17" t="s">
        <v>36390</v>
      </c>
      <c r="R5273" s="7" t="s">
        <v>36391</v>
      </c>
    </row>
    <row r="5274" spans="1:18" ht="45">
      <c r="A5274" s="8" t="s">
        <v>36392</v>
      </c>
      <c r="B5274" s="3" t="s">
        <v>36393</v>
      </c>
      <c r="C5274" s="4" t="s">
        <v>23113</v>
      </c>
      <c r="D5274" s="3" t="s">
        <v>36387</v>
      </c>
      <c r="E5274" s="6">
        <v>43944.81826388889</v>
      </c>
      <c r="F5274" s="3"/>
      <c r="G5274" s="3"/>
      <c r="H5274" s="3"/>
      <c r="I5274" s="3"/>
      <c r="J5274" s="3" t="s">
        <v>36394</v>
      </c>
      <c r="K5274" s="3"/>
      <c r="L5274" s="7" t="s">
        <v>57</v>
      </c>
      <c r="M5274" s="14" t="s">
        <v>36395</v>
      </c>
      <c r="N5274" s="3">
        <v>38414</v>
      </c>
      <c r="O5274" s="3">
        <v>2638</v>
      </c>
      <c r="P5274" s="3" t="s">
        <v>1960</v>
      </c>
      <c r="Q5274" s="17" t="s">
        <v>36396</v>
      </c>
      <c r="R5274" s="7" t="s">
        <v>6736</v>
      </c>
    </row>
    <row r="5275" spans="1:18" ht="90">
      <c r="A5275" s="8" t="s">
        <v>36397</v>
      </c>
      <c r="B5275" s="3" t="s">
        <v>36398</v>
      </c>
      <c r="C5275" s="4" t="s">
        <v>35716</v>
      </c>
      <c r="D5275" s="3" t="s">
        <v>36399</v>
      </c>
      <c r="E5275" s="6">
        <v>43944.817870370374</v>
      </c>
      <c r="F5275" s="3"/>
      <c r="G5275" s="3"/>
      <c r="H5275" s="3"/>
      <c r="I5275" s="3"/>
      <c r="J5275" s="3" t="s">
        <v>36400</v>
      </c>
      <c r="K5275" s="3"/>
      <c r="L5275" s="7" t="s">
        <v>57</v>
      </c>
      <c r="M5275" s="14" t="s">
        <v>36401</v>
      </c>
      <c r="N5275" s="3">
        <v>5157</v>
      </c>
      <c r="O5275" s="3">
        <v>711</v>
      </c>
      <c r="P5275" s="3" t="s">
        <v>9470</v>
      </c>
      <c r="Q5275" s="17" t="s">
        <v>36402</v>
      </c>
      <c r="R5275" s="7" t="s">
        <v>35722</v>
      </c>
    </row>
    <row r="5276" spans="1:18" ht="45">
      <c r="A5276" s="8" t="s">
        <v>36403</v>
      </c>
      <c r="B5276" s="3" t="s">
        <v>36404</v>
      </c>
      <c r="C5276" s="4" t="s">
        <v>36405</v>
      </c>
      <c r="D5276" s="3" t="s">
        <v>36406</v>
      </c>
      <c r="E5276" s="6">
        <v>43944.817800925928</v>
      </c>
      <c r="F5276" s="3"/>
      <c r="G5276" s="3"/>
      <c r="H5276" s="3"/>
      <c r="I5276" s="3"/>
      <c r="J5276" s="3" t="s">
        <v>36407</v>
      </c>
      <c r="K5276" s="3"/>
      <c r="L5276" s="7" t="s">
        <v>27</v>
      </c>
      <c r="M5276" s="14" t="s">
        <v>36408</v>
      </c>
      <c r="N5276" s="3">
        <v>1213</v>
      </c>
      <c r="O5276" s="3">
        <v>1295</v>
      </c>
      <c r="P5276" s="3" t="s">
        <v>36409</v>
      </c>
      <c r="Q5276" s="17" t="s">
        <v>36410</v>
      </c>
      <c r="R5276" s="7" t="s">
        <v>36411</v>
      </c>
    </row>
    <row r="5277" spans="1:18" ht="45">
      <c r="A5277" s="8" t="s">
        <v>36412</v>
      </c>
      <c r="B5277" s="3" t="s">
        <v>36413</v>
      </c>
      <c r="C5277" s="4" t="s">
        <v>22472</v>
      </c>
      <c r="D5277" s="3" t="s">
        <v>36414</v>
      </c>
      <c r="E5277" s="6">
        <v>43944.817523148144</v>
      </c>
      <c r="F5277" s="3"/>
      <c r="G5277" s="3"/>
      <c r="H5277" s="3"/>
      <c r="I5277" s="3"/>
      <c r="J5277" s="3" t="s">
        <v>36415</v>
      </c>
      <c r="K5277" s="3"/>
      <c r="L5277" s="7" t="s">
        <v>27</v>
      </c>
      <c r="M5277" s="14" t="s">
        <v>36416</v>
      </c>
      <c r="N5277" s="3">
        <v>204</v>
      </c>
      <c r="O5277" s="3">
        <v>1016</v>
      </c>
      <c r="P5277" s="3"/>
      <c r="Q5277" s="17" t="s">
        <v>36417</v>
      </c>
      <c r="R5277" s="7" t="s">
        <v>1098</v>
      </c>
    </row>
    <row r="5278" spans="1:18" ht="67.5">
      <c r="A5278" s="8" t="s">
        <v>36418</v>
      </c>
      <c r="B5278" s="3" t="s">
        <v>7241</v>
      </c>
      <c r="C5278" s="4" t="s">
        <v>21582</v>
      </c>
      <c r="D5278" s="3" t="s">
        <v>36419</v>
      </c>
      <c r="E5278" s="6">
        <v>43944.817488425921</v>
      </c>
      <c r="F5278" s="3"/>
      <c r="G5278" s="3"/>
      <c r="H5278" s="3"/>
      <c r="I5278" s="3"/>
      <c r="J5278" s="3" t="s">
        <v>7243</v>
      </c>
      <c r="K5278" s="3"/>
      <c r="L5278" s="7" t="s">
        <v>27</v>
      </c>
      <c r="M5278" s="14" t="s">
        <v>7244</v>
      </c>
      <c r="N5278" s="3">
        <v>448</v>
      </c>
      <c r="O5278" s="3">
        <v>888</v>
      </c>
      <c r="P5278" s="3" t="s">
        <v>7245</v>
      </c>
      <c r="Q5278" s="17" t="s">
        <v>36420</v>
      </c>
      <c r="R5278" s="7" t="s">
        <v>21585</v>
      </c>
    </row>
    <row r="5279" spans="1:18" ht="67.5">
      <c r="A5279" s="8" t="s">
        <v>36421</v>
      </c>
      <c r="B5279" s="3" t="s">
        <v>36422</v>
      </c>
      <c r="C5279" s="4" t="s">
        <v>36423</v>
      </c>
      <c r="D5279" s="3" t="s">
        <v>36424</v>
      </c>
      <c r="E5279" s="6">
        <v>43944.817326388889</v>
      </c>
      <c r="F5279" s="3"/>
      <c r="G5279" s="3"/>
      <c r="H5279" s="3"/>
      <c r="I5279" s="3"/>
      <c r="J5279" s="3" t="s">
        <v>36425</v>
      </c>
      <c r="K5279" s="3"/>
      <c r="L5279" s="7" t="s">
        <v>142</v>
      </c>
      <c r="M5279" s="14" t="s">
        <v>36426</v>
      </c>
      <c r="N5279" s="3">
        <v>188</v>
      </c>
      <c r="O5279" s="3">
        <v>297</v>
      </c>
      <c r="P5279" s="3" t="s">
        <v>17421</v>
      </c>
      <c r="Q5279" s="17" t="s">
        <v>36427</v>
      </c>
      <c r="R5279" s="7" t="s">
        <v>36428</v>
      </c>
    </row>
    <row r="5280" spans="1:18" ht="56.25">
      <c r="A5280" s="8" t="s">
        <v>36429</v>
      </c>
      <c r="B5280" s="3" t="s">
        <v>36430</v>
      </c>
      <c r="C5280" s="4" t="s">
        <v>21667</v>
      </c>
      <c r="D5280" s="3" t="s">
        <v>36424</v>
      </c>
      <c r="E5280" s="6">
        <v>43944.817326388889</v>
      </c>
      <c r="F5280" s="3"/>
      <c r="G5280" s="3"/>
      <c r="H5280" s="3"/>
      <c r="I5280" s="3"/>
      <c r="J5280" s="3" t="s">
        <v>36431</v>
      </c>
      <c r="K5280" s="3"/>
      <c r="L5280" s="7" t="s">
        <v>27</v>
      </c>
      <c r="M5280" s="14" t="s">
        <v>36432</v>
      </c>
      <c r="N5280" s="3">
        <v>305</v>
      </c>
      <c r="O5280" s="3">
        <v>857</v>
      </c>
      <c r="P5280" s="3" t="s">
        <v>975</v>
      </c>
      <c r="Q5280" s="17" t="s">
        <v>36433</v>
      </c>
      <c r="R5280" s="7" t="s">
        <v>21671</v>
      </c>
    </row>
    <row r="5281" spans="1:18" ht="78.75">
      <c r="A5281" s="8" t="s">
        <v>36434</v>
      </c>
      <c r="B5281" s="3" t="s">
        <v>36435</v>
      </c>
      <c r="C5281" s="4" t="s">
        <v>36436</v>
      </c>
      <c r="D5281" s="3" t="s">
        <v>36424</v>
      </c>
      <c r="E5281" s="6">
        <v>43944.817326388889</v>
      </c>
      <c r="F5281" s="3"/>
      <c r="G5281" s="3"/>
      <c r="H5281" s="3"/>
      <c r="I5281" s="3"/>
      <c r="J5281" s="3" t="s">
        <v>36437</v>
      </c>
      <c r="K5281" s="3"/>
      <c r="L5281" s="7" t="s">
        <v>57</v>
      </c>
      <c r="M5281" s="14" t="s">
        <v>36438</v>
      </c>
      <c r="N5281" s="3">
        <v>318</v>
      </c>
      <c r="O5281" s="3">
        <v>246</v>
      </c>
      <c r="P5281" s="3" t="s">
        <v>36439</v>
      </c>
      <c r="Q5281" s="17" t="s">
        <v>36440</v>
      </c>
      <c r="R5281" s="7" t="s">
        <v>36441</v>
      </c>
    </row>
    <row r="5282" spans="1:18" ht="67.5">
      <c r="A5282" s="8" t="s">
        <v>36442</v>
      </c>
      <c r="B5282" s="3" t="s">
        <v>36443</v>
      </c>
      <c r="C5282" s="4" t="s">
        <v>28943</v>
      </c>
      <c r="D5282" s="3" t="s">
        <v>36444</v>
      </c>
      <c r="E5282" s="6">
        <v>43944.816851851851</v>
      </c>
      <c r="F5282" s="3"/>
      <c r="G5282" s="3"/>
      <c r="H5282" s="3"/>
      <c r="I5282" s="3"/>
      <c r="J5282" s="3" t="s">
        <v>36445</v>
      </c>
      <c r="K5282" s="3"/>
      <c r="L5282" s="7" t="s">
        <v>57</v>
      </c>
      <c r="M5282" s="14" t="s">
        <v>36446</v>
      </c>
      <c r="N5282" s="3">
        <v>26616</v>
      </c>
      <c r="O5282" s="3">
        <v>1353</v>
      </c>
      <c r="P5282" s="3" t="s">
        <v>17776</v>
      </c>
      <c r="Q5282" s="17" t="s">
        <v>36447</v>
      </c>
      <c r="R5282" s="7" t="s">
        <v>28947</v>
      </c>
    </row>
    <row r="5283" spans="1:18" ht="45">
      <c r="A5283" s="8" t="s">
        <v>36448</v>
      </c>
      <c r="B5283" s="3" t="s">
        <v>36449</v>
      </c>
      <c r="C5283" s="4" t="s">
        <v>36450</v>
      </c>
      <c r="D5283" s="3" t="s">
        <v>36451</v>
      </c>
      <c r="E5283" s="6">
        <v>43944.816805555558</v>
      </c>
      <c r="F5283" s="3"/>
      <c r="G5283" s="3"/>
      <c r="H5283" s="3"/>
      <c r="I5283" s="3"/>
      <c r="J5283" s="3" t="s">
        <v>36452</v>
      </c>
      <c r="K5283" s="3"/>
      <c r="L5283" s="7" t="s">
        <v>178</v>
      </c>
      <c r="M5283" s="14" t="s">
        <v>36453</v>
      </c>
      <c r="N5283" s="3">
        <v>3418</v>
      </c>
      <c r="O5283" s="3">
        <v>145</v>
      </c>
      <c r="P5283" s="3" t="s">
        <v>8936</v>
      </c>
      <c r="Q5283" s="17" t="s">
        <v>36454</v>
      </c>
      <c r="R5283" s="7" t="s">
        <v>36455</v>
      </c>
    </row>
    <row r="5284" spans="1:18" ht="90">
      <c r="A5284" s="8" t="s">
        <v>36456</v>
      </c>
      <c r="B5284" s="3" t="s">
        <v>36457</v>
      </c>
      <c r="C5284" s="4" t="s">
        <v>31540</v>
      </c>
      <c r="D5284" s="3" t="s">
        <v>36458</v>
      </c>
      <c r="E5284" s="6">
        <v>43944.816782407404</v>
      </c>
      <c r="F5284" s="3"/>
      <c r="G5284" s="3"/>
      <c r="H5284" s="3"/>
      <c r="I5284" s="3"/>
      <c r="J5284" s="3" t="s">
        <v>36459</v>
      </c>
      <c r="K5284" s="3"/>
      <c r="L5284" s="7" t="s">
        <v>178</v>
      </c>
      <c r="M5284" s="14" t="s">
        <v>36460</v>
      </c>
      <c r="N5284" s="3">
        <v>1666</v>
      </c>
      <c r="O5284" s="3">
        <v>1877</v>
      </c>
      <c r="P5284" s="3" t="s">
        <v>1960</v>
      </c>
      <c r="Q5284" s="17" t="s">
        <v>36461</v>
      </c>
      <c r="R5284" s="7" t="s">
        <v>31546</v>
      </c>
    </row>
    <row r="5285" spans="1:18" ht="67.5">
      <c r="A5285" s="8" t="s">
        <v>36462</v>
      </c>
      <c r="B5285" s="3" t="s">
        <v>36463</v>
      </c>
      <c r="C5285" s="4" t="s">
        <v>36464</v>
      </c>
      <c r="D5285" s="3" t="s">
        <v>36465</v>
      </c>
      <c r="E5285" s="6">
        <v>43944.816666666666</v>
      </c>
      <c r="F5285" s="3"/>
      <c r="G5285" s="3"/>
      <c r="H5285" s="3"/>
      <c r="I5285" s="3"/>
      <c r="J5285" s="3" t="s">
        <v>36466</v>
      </c>
      <c r="K5285" s="3"/>
      <c r="L5285" s="7" t="s">
        <v>57</v>
      </c>
      <c r="M5285" s="14" t="s">
        <v>36467</v>
      </c>
      <c r="N5285" s="3">
        <v>136</v>
      </c>
      <c r="O5285" s="3">
        <v>80</v>
      </c>
      <c r="P5285" s="3"/>
      <c r="Q5285" s="17" t="s">
        <v>36468</v>
      </c>
      <c r="R5285" s="7" t="s">
        <v>36469</v>
      </c>
    </row>
    <row r="5286" spans="1:18" ht="56.25">
      <c r="A5286" s="8" t="s">
        <v>36470</v>
      </c>
      <c r="B5286" s="3" t="s">
        <v>36471</v>
      </c>
      <c r="C5286" s="4" t="s">
        <v>36472</v>
      </c>
      <c r="D5286" s="3" t="s">
        <v>36473</v>
      </c>
      <c r="E5286" s="6">
        <v>43944.816643518519</v>
      </c>
      <c r="F5286" s="3"/>
      <c r="G5286" s="3"/>
      <c r="H5286" s="3" t="s">
        <v>36474</v>
      </c>
      <c r="I5286" s="3" t="s">
        <v>36475</v>
      </c>
      <c r="J5286" s="3" t="s">
        <v>36476</v>
      </c>
      <c r="K5286" s="3" t="s">
        <v>36477</v>
      </c>
      <c r="L5286" s="7" t="s">
        <v>57</v>
      </c>
      <c r="M5286" s="14" t="s">
        <v>36478</v>
      </c>
      <c r="N5286" s="3">
        <v>170</v>
      </c>
      <c r="O5286" s="3">
        <v>362</v>
      </c>
      <c r="P5286" s="3" t="s">
        <v>1304</v>
      </c>
      <c r="Q5286" s="17" t="s">
        <v>36479</v>
      </c>
      <c r="R5286" s="7" t="s">
        <v>36480</v>
      </c>
    </row>
    <row r="5287" spans="1:18" ht="67.5">
      <c r="A5287" s="8" t="s">
        <v>36481</v>
      </c>
      <c r="B5287" s="3" t="s">
        <v>36463</v>
      </c>
      <c r="C5287" s="4" t="s">
        <v>36482</v>
      </c>
      <c r="D5287" s="3" t="s">
        <v>36483</v>
      </c>
      <c r="E5287" s="6">
        <v>43944.816608796296</v>
      </c>
      <c r="F5287" s="3"/>
      <c r="G5287" s="3"/>
      <c r="H5287" s="3"/>
      <c r="I5287" s="3"/>
      <c r="J5287" s="3" t="s">
        <v>36466</v>
      </c>
      <c r="K5287" s="3"/>
      <c r="L5287" s="7" t="s">
        <v>57</v>
      </c>
      <c r="M5287" s="14" t="s">
        <v>36467</v>
      </c>
      <c r="N5287" s="3">
        <v>136</v>
      </c>
      <c r="O5287" s="3">
        <v>80</v>
      </c>
      <c r="P5287" s="3"/>
      <c r="Q5287" s="17" t="s">
        <v>36484</v>
      </c>
      <c r="R5287" s="7" t="s">
        <v>36469</v>
      </c>
    </row>
    <row r="5288" spans="1:18" ht="22.5">
      <c r="A5288" s="8" t="s">
        <v>36485</v>
      </c>
      <c r="B5288" s="3" t="s">
        <v>36486</v>
      </c>
      <c r="C5288" s="4" t="s">
        <v>36487</v>
      </c>
      <c r="D5288" s="3" t="s">
        <v>36488</v>
      </c>
      <c r="E5288" s="6">
        <v>43944.816504629634</v>
      </c>
      <c r="F5288" s="3"/>
      <c r="G5288" s="3"/>
      <c r="H5288" s="3"/>
      <c r="I5288" s="3"/>
      <c r="J5288" s="3" t="s">
        <v>36489</v>
      </c>
      <c r="K5288" s="3"/>
      <c r="L5288" s="7" t="s">
        <v>680</v>
      </c>
      <c r="M5288" s="14" t="s">
        <v>36490</v>
      </c>
      <c r="N5288" s="3">
        <v>9687</v>
      </c>
      <c r="O5288" s="3">
        <v>1964</v>
      </c>
      <c r="P5288" s="3" t="s">
        <v>3835</v>
      </c>
      <c r="Q5288" s="17" t="s">
        <v>36491</v>
      </c>
      <c r="R5288" s="7" t="s">
        <v>36492</v>
      </c>
    </row>
    <row r="5289" spans="1:18" ht="78.75">
      <c r="A5289" s="8" t="s">
        <v>36493</v>
      </c>
      <c r="B5289" s="3" t="s">
        <v>36494</v>
      </c>
      <c r="C5289" s="4" t="s">
        <v>35676</v>
      </c>
      <c r="D5289" s="3" t="s">
        <v>36495</v>
      </c>
      <c r="E5289" s="6">
        <v>43944.816412037035</v>
      </c>
      <c r="F5289" s="3"/>
      <c r="G5289" s="3"/>
      <c r="H5289" s="3"/>
      <c r="I5289" s="3"/>
      <c r="J5289" s="3" t="s">
        <v>36496</v>
      </c>
      <c r="K5289" s="3"/>
      <c r="L5289" s="7" t="s">
        <v>178</v>
      </c>
      <c r="M5289" s="14" t="s">
        <v>36497</v>
      </c>
      <c r="N5289" s="3">
        <v>1352</v>
      </c>
      <c r="O5289" s="3">
        <v>1939</v>
      </c>
      <c r="P5289" s="3" t="s">
        <v>33108</v>
      </c>
      <c r="Q5289" s="17" t="s">
        <v>36498</v>
      </c>
      <c r="R5289" s="7" t="s">
        <v>35679</v>
      </c>
    </row>
    <row r="5290" spans="1:18" ht="22.5">
      <c r="A5290" s="8" t="s">
        <v>36499</v>
      </c>
      <c r="B5290" s="3" t="s">
        <v>36500</v>
      </c>
      <c r="C5290" s="4" t="s">
        <v>36501</v>
      </c>
      <c r="D5290" s="3" t="s">
        <v>36502</v>
      </c>
      <c r="E5290" s="6">
        <v>43944.816250000003</v>
      </c>
      <c r="F5290" s="3"/>
      <c r="G5290" s="3"/>
      <c r="H5290" s="3" t="s">
        <v>36503</v>
      </c>
      <c r="I5290" s="3" t="s">
        <v>36500</v>
      </c>
      <c r="J5290" s="3" t="s">
        <v>36503</v>
      </c>
      <c r="K5290" s="3" t="s">
        <v>36504</v>
      </c>
      <c r="L5290" s="7" t="s">
        <v>178</v>
      </c>
      <c r="M5290" s="14" t="s">
        <v>36505</v>
      </c>
      <c r="N5290" s="3">
        <v>9</v>
      </c>
      <c r="O5290" s="3">
        <v>19</v>
      </c>
      <c r="P5290" s="3"/>
      <c r="Q5290" s="17" t="s">
        <v>36506</v>
      </c>
      <c r="R5290" s="7" t="s">
        <v>36507</v>
      </c>
    </row>
    <row r="5291" spans="1:18" ht="56.25">
      <c r="A5291" s="8" t="s">
        <v>36508</v>
      </c>
      <c r="B5291" s="3" t="s">
        <v>35977</v>
      </c>
      <c r="C5291" s="4" t="s">
        <v>36509</v>
      </c>
      <c r="D5291" s="3" t="s">
        <v>36510</v>
      </c>
      <c r="E5291" s="6">
        <v>43944.816099537042</v>
      </c>
      <c r="F5291" s="3"/>
      <c r="G5291" s="3"/>
      <c r="H5291" s="3" t="s">
        <v>15336</v>
      </c>
      <c r="I5291" s="3" t="s">
        <v>15337</v>
      </c>
      <c r="J5291" s="3" t="s">
        <v>35980</v>
      </c>
      <c r="K5291" s="3" t="s">
        <v>36511</v>
      </c>
      <c r="L5291" s="7" t="s">
        <v>178</v>
      </c>
      <c r="M5291" s="14" t="s">
        <v>35981</v>
      </c>
      <c r="N5291" s="3">
        <v>321</v>
      </c>
      <c r="O5291" s="3">
        <v>375</v>
      </c>
      <c r="P5291" s="3" t="s">
        <v>15348</v>
      </c>
      <c r="Q5291" s="17" t="s">
        <v>36512</v>
      </c>
      <c r="R5291" s="7" t="s">
        <v>36513</v>
      </c>
    </row>
    <row r="5292" spans="1:18" ht="33.75">
      <c r="A5292" s="8" t="s">
        <v>36514</v>
      </c>
      <c r="B5292" s="3" t="s">
        <v>36515</v>
      </c>
      <c r="C5292" s="4" t="s">
        <v>22333</v>
      </c>
      <c r="D5292" s="3" t="s">
        <v>36516</v>
      </c>
      <c r="E5292" s="6">
        <v>43944.815960648149</v>
      </c>
      <c r="F5292" s="3"/>
      <c r="G5292" s="3"/>
      <c r="H5292" s="3"/>
      <c r="I5292" s="3"/>
      <c r="J5292" s="3" t="s">
        <v>36517</v>
      </c>
      <c r="K5292" s="3"/>
      <c r="L5292" s="7" t="s">
        <v>178</v>
      </c>
      <c r="M5292" s="14" t="s">
        <v>36518</v>
      </c>
      <c r="N5292" s="3">
        <v>59</v>
      </c>
      <c r="O5292" s="3">
        <v>91</v>
      </c>
      <c r="P5292" s="3" t="s">
        <v>36519</v>
      </c>
      <c r="Q5292" s="17" t="s">
        <v>36520</v>
      </c>
      <c r="R5292" s="7" t="s">
        <v>22338</v>
      </c>
    </row>
    <row r="5293" spans="1:18" ht="90">
      <c r="A5293" s="8" t="s">
        <v>36521</v>
      </c>
      <c r="B5293" s="3" t="s">
        <v>36522</v>
      </c>
      <c r="C5293" s="4" t="s">
        <v>36523</v>
      </c>
      <c r="D5293" s="3" t="s">
        <v>36524</v>
      </c>
      <c r="E5293" s="6">
        <v>43944.815902777773</v>
      </c>
      <c r="F5293" s="3"/>
      <c r="G5293" s="3"/>
      <c r="H5293" s="3"/>
      <c r="I5293" s="3"/>
      <c r="J5293" s="3" t="s">
        <v>36525</v>
      </c>
      <c r="K5293" s="3"/>
      <c r="L5293" s="7" t="s">
        <v>178</v>
      </c>
      <c r="M5293" s="14" t="s">
        <v>36526</v>
      </c>
      <c r="N5293" s="3">
        <v>161582</v>
      </c>
      <c r="O5293" s="3">
        <v>336</v>
      </c>
      <c r="P5293" s="3" t="s">
        <v>1960</v>
      </c>
      <c r="Q5293" s="17" t="s">
        <v>36527</v>
      </c>
      <c r="R5293" s="7" t="s">
        <v>36528</v>
      </c>
    </row>
    <row r="5294" spans="1:18" ht="67.5">
      <c r="A5294" s="8" t="s">
        <v>36529</v>
      </c>
      <c r="B5294" s="3" t="s">
        <v>36530</v>
      </c>
      <c r="C5294" s="4" t="s">
        <v>36531</v>
      </c>
      <c r="D5294" s="3" t="s">
        <v>36532</v>
      </c>
      <c r="E5294" s="6">
        <v>43944.815775462965</v>
      </c>
      <c r="F5294" s="3"/>
      <c r="G5294" s="3"/>
      <c r="H5294" s="3"/>
      <c r="I5294" s="3"/>
      <c r="J5294" s="3" t="s">
        <v>36533</v>
      </c>
      <c r="K5294" s="3"/>
      <c r="L5294" s="7" t="s">
        <v>57</v>
      </c>
      <c r="M5294" s="14" t="s">
        <v>36534</v>
      </c>
      <c r="N5294" s="3">
        <v>201</v>
      </c>
      <c r="O5294" s="3">
        <v>59</v>
      </c>
      <c r="P5294" s="3"/>
      <c r="Q5294" s="17" t="s">
        <v>36535</v>
      </c>
      <c r="R5294" s="7" t="s">
        <v>36536</v>
      </c>
    </row>
    <row r="5295" spans="1:18" ht="56.25">
      <c r="A5295" s="8" t="s">
        <v>36537</v>
      </c>
      <c r="B5295" s="3" t="s">
        <v>36538</v>
      </c>
      <c r="C5295" s="4" t="s">
        <v>36539</v>
      </c>
      <c r="D5295" s="3" t="s">
        <v>36540</v>
      </c>
      <c r="E5295" s="6">
        <v>43944.815659722226</v>
      </c>
      <c r="F5295" s="3"/>
      <c r="G5295" s="3"/>
      <c r="H5295" s="3"/>
      <c r="I5295" s="3"/>
      <c r="J5295" s="3" t="s">
        <v>36541</v>
      </c>
      <c r="K5295" s="3"/>
      <c r="L5295" s="7" t="s">
        <v>57</v>
      </c>
      <c r="M5295" s="14" t="s">
        <v>36542</v>
      </c>
      <c r="N5295" s="3">
        <v>864</v>
      </c>
      <c r="O5295" s="3">
        <v>918</v>
      </c>
      <c r="P5295" s="3" t="s">
        <v>36543</v>
      </c>
      <c r="Q5295" s="17" t="s">
        <v>36544</v>
      </c>
      <c r="R5295" s="7" t="s">
        <v>36545</v>
      </c>
    </row>
    <row r="5296" spans="1:18" ht="67.5">
      <c r="A5296" s="8" t="s">
        <v>36546</v>
      </c>
      <c r="B5296" s="3" t="s">
        <v>36547</v>
      </c>
      <c r="C5296" s="4" t="s">
        <v>36548</v>
      </c>
      <c r="D5296" s="3" t="s">
        <v>36549</v>
      </c>
      <c r="E5296" s="6">
        <v>43944.815046296295</v>
      </c>
      <c r="F5296" s="3"/>
      <c r="G5296" s="3"/>
      <c r="H5296" s="3"/>
      <c r="I5296" s="3"/>
      <c r="J5296" s="3" t="s">
        <v>36550</v>
      </c>
      <c r="K5296" s="3"/>
      <c r="L5296" s="7" t="s">
        <v>27</v>
      </c>
      <c r="M5296" s="14" t="s">
        <v>36551</v>
      </c>
      <c r="N5296" s="3">
        <v>1093</v>
      </c>
      <c r="O5296" s="3">
        <v>589</v>
      </c>
      <c r="P5296" s="3" t="s">
        <v>36552</v>
      </c>
      <c r="Q5296" s="17" t="s">
        <v>36553</v>
      </c>
      <c r="R5296" s="7" t="s">
        <v>36554</v>
      </c>
    </row>
    <row r="5297" spans="1:18" ht="45">
      <c r="A5297" s="8" t="s">
        <v>36555</v>
      </c>
      <c r="B5297" s="3" t="s">
        <v>36556</v>
      </c>
      <c r="C5297" s="4" t="s">
        <v>21976</v>
      </c>
      <c r="D5297" s="3" t="s">
        <v>36557</v>
      </c>
      <c r="E5297" s="6">
        <v>43944.814976851849</v>
      </c>
      <c r="F5297" s="3"/>
      <c r="G5297" s="3"/>
      <c r="H5297" s="3"/>
      <c r="I5297" s="3"/>
      <c r="J5297" s="3" t="s">
        <v>36558</v>
      </c>
      <c r="K5297" s="3"/>
      <c r="L5297" s="7" t="s">
        <v>27</v>
      </c>
      <c r="M5297" s="14" t="s">
        <v>36559</v>
      </c>
      <c r="N5297" s="3">
        <v>194</v>
      </c>
      <c r="O5297" s="3">
        <v>551</v>
      </c>
      <c r="P5297" s="3"/>
      <c r="Q5297" s="17" t="s">
        <v>36560</v>
      </c>
      <c r="R5297" s="7" t="s">
        <v>521</v>
      </c>
    </row>
    <row r="5298" spans="1:18" ht="56.25">
      <c r="A5298" s="8" t="s">
        <v>36561</v>
      </c>
      <c r="B5298" s="3" t="s">
        <v>36562</v>
      </c>
      <c r="C5298" s="4" t="s">
        <v>29380</v>
      </c>
      <c r="D5298" s="3" t="s">
        <v>36563</v>
      </c>
      <c r="E5298" s="6">
        <v>43944.814965277779</v>
      </c>
      <c r="F5298" s="3"/>
      <c r="G5298" s="3"/>
      <c r="H5298" s="3"/>
      <c r="I5298" s="3"/>
      <c r="J5298" s="3" t="s">
        <v>36564</v>
      </c>
      <c r="K5298" s="3"/>
      <c r="L5298" s="7" t="s">
        <v>27</v>
      </c>
      <c r="M5298" s="14" t="s">
        <v>36565</v>
      </c>
      <c r="N5298" s="3">
        <v>140</v>
      </c>
      <c r="O5298" s="3">
        <v>256</v>
      </c>
      <c r="P5298" s="3"/>
      <c r="Q5298" s="17" t="s">
        <v>36566</v>
      </c>
      <c r="R5298" s="7" t="s">
        <v>29386</v>
      </c>
    </row>
    <row r="5299" spans="1:18" ht="78.75">
      <c r="A5299" s="8" t="s">
        <v>36567</v>
      </c>
      <c r="B5299" s="3" t="s">
        <v>36568</v>
      </c>
      <c r="C5299" s="4" t="s">
        <v>21934</v>
      </c>
      <c r="D5299" s="3" t="s">
        <v>36569</v>
      </c>
      <c r="E5299" s="6">
        <v>43944.814872685187</v>
      </c>
      <c r="F5299" s="3"/>
      <c r="G5299" s="3"/>
      <c r="H5299" s="3"/>
      <c r="I5299" s="3"/>
      <c r="J5299" s="3" t="s">
        <v>36570</v>
      </c>
      <c r="K5299" s="3"/>
      <c r="L5299" s="7" t="s">
        <v>27</v>
      </c>
      <c r="M5299" s="14" t="s">
        <v>36571</v>
      </c>
      <c r="N5299" s="3">
        <v>271</v>
      </c>
      <c r="O5299" s="3">
        <v>223</v>
      </c>
      <c r="P5299" s="3" t="s">
        <v>36572</v>
      </c>
      <c r="Q5299" s="17" t="s">
        <v>36573</v>
      </c>
      <c r="R5299" s="7" t="s">
        <v>21939</v>
      </c>
    </row>
    <row r="5300" spans="1:18" ht="22.5">
      <c r="A5300" s="8" t="s">
        <v>36574</v>
      </c>
      <c r="B5300" s="3" t="s">
        <v>36575</v>
      </c>
      <c r="C5300" s="4" t="s">
        <v>36576</v>
      </c>
      <c r="D5300" s="3" t="s">
        <v>36577</v>
      </c>
      <c r="E5300" s="6">
        <v>43944.814814814818</v>
      </c>
      <c r="F5300" s="3"/>
      <c r="G5300" s="3"/>
      <c r="H5300" s="3"/>
      <c r="I5300" s="3"/>
      <c r="J5300" s="3" t="s">
        <v>36578</v>
      </c>
      <c r="K5300" s="3"/>
      <c r="L5300" s="7" t="s">
        <v>57</v>
      </c>
      <c r="M5300" s="14" t="s">
        <v>36579</v>
      </c>
      <c r="N5300" s="3">
        <v>328</v>
      </c>
      <c r="O5300" s="3">
        <v>437</v>
      </c>
      <c r="P5300" s="3" t="s">
        <v>36580</v>
      </c>
      <c r="Q5300" s="17" t="s">
        <v>36581</v>
      </c>
      <c r="R5300" s="7" t="s">
        <v>36582</v>
      </c>
    </row>
    <row r="5301" spans="1:18" ht="67.5">
      <c r="A5301" s="8" t="s">
        <v>36583</v>
      </c>
      <c r="B5301" s="3" t="s">
        <v>36584</v>
      </c>
      <c r="C5301" s="4" t="s">
        <v>28943</v>
      </c>
      <c r="D5301" s="3" t="s">
        <v>36585</v>
      </c>
      <c r="E5301" s="6">
        <v>43944.814803240741</v>
      </c>
      <c r="F5301" s="3"/>
      <c r="G5301" s="3"/>
      <c r="H5301" s="3"/>
      <c r="I5301" s="3"/>
      <c r="J5301" s="3" t="s">
        <v>36586</v>
      </c>
      <c r="K5301" s="3"/>
      <c r="L5301" s="7" t="s">
        <v>27</v>
      </c>
      <c r="M5301" s="14" t="s">
        <v>36587</v>
      </c>
      <c r="N5301" s="3">
        <v>4816</v>
      </c>
      <c r="O5301" s="3">
        <v>4806</v>
      </c>
      <c r="P5301" s="3" t="s">
        <v>1179</v>
      </c>
      <c r="Q5301" s="17" t="s">
        <v>36588</v>
      </c>
      <c r="R5301" s="7" t="s">
        <v>28947</v>
      </c>
    </row>
    <row r="5302" spans="1:18" ht="33.75">
      <c r="A5302" s="8" t="s">
        <v>36589</v>
      </c>
      <c r="B5302" s="3" t="s">
        <v>36590</v>
      </c>
      <c r="C5302" s="4" t="s">
        <v>36591</v>
      </c>
      <c r="D5302" s="3" t="s">
        <v>36592</v>
      </c>
      <c r="E5302" s="6">
        <v>43944.814780092594</v>
      </c>
      <c r="F5302" s="3"/>
      <c r="G5302" s="3"/>
      <c r="H5302" s="3" t="s">
        <v>36593</v>
      </c>
      <c r="I5302" s="3" t="s">
        <v>36594</v>
      </c>
      <c r="J5302" s="3" t="s">
        <v>36595</v>
      </c>
      <c r="K5302" s="3" t="s">
        <v>36596</v>
      </c>
      <c r="L5302" s="7" t="s">
        <v>178</v>
      </c>
      <c r="M5302" s="14" t="s">
        <v>36597</v>
      </c>
      <c r="N5302" s="3">
        <v>545</v>
      </c>
      <c r="O5302" s="3">
        <v>2114</v>
      </c>
      <c r="P5302" s="3" t="s">
        <v>1327</v>
      </c>
      <c r="Q5302" s="17" t="s">
        <v>36598</v>
      </c>
      <c r="R5302" s="7" t="s">
        <v>36599</v>
      </c>
    </row>
    <row r="5303" spans="1:18" ht="45">
      <c r="A5303" s="8" t="s">
        <v>36600</v>
      </c>
      <c r="B5303" s="3" t="s">
        <v>36601</v>
      </c>
      <c r="C5303" s="4" t="s">
        <v>36602</v>
      </c>
      <c r="D5303" s="3" t="s">
        <v>36603</v>
      </c>
      <c r="E5303" s="6">
        <v>43944.814699074079</v>
      </c>
      <c r="F5303" s="3"/>
      <c r="G5303" s="3"/>
      <c r="H5303" s="3"/>
      <c r="I5303" s="3"/>
      <c r="J5303" s="3" t="s">
        <v>36604</v>
      </c>
      <c r="K5303" s="3"/>
      <c r="L5303" s="7" t="s">
        <v>27</v>
      </c>
      <c r="M5303" s="14" t="s">
        <v>36605</v>
      </c>
      <c r="N5303" s="3">
        <v>1191</v>
      </c>
      <c r="O5303" s="3">
        <v>3694</v>
      </c>
      <c r="P5303" s="3" t="s">
        <v>6494</v>
      </c>
      <c r="Q5303" s="17" t="s">
        <v>36606</v>
      </c>
      <c r="R5303" s="7" t="s">
        <v>36607</v>
      </c>
    </row>
    <row r="5304" spans="1:18" ht="67.5">
      <c r="A5304" s="8" t="s">
        <v>36608</v>
      </c>
      <c r="B5304" s="3" t="s">
        <v>36609</v>
      </c>
      <c r="C5304" s="4" t="s">
        <v>36610</v>
      </c>
      <c r="D5304" s="3" t="s">
        <v>36611</v>
      </c>
      <c r="E5304" s="6">
        <v>43944.814675925925</v>
      </c>
      <c r="F5304" s="3"/>
      <c r="G5304" s="3"/>
      <c r="H5304" s="3"/>
      <c r="I5304" s="3"/>
      <c r="J5304" s="3" t="s">
        <v>36612</v>
      </c>
      <c r="K5304" s="3"/>
      <c r="L5304" s="7" t="s">
        <v>27</v>
      </c>
      <c r="M5304" s="14" t="s">
        <v>36613</v>
      </c>
      <c r="N5304" s="3">
        <v>1534</v>
      </c>
      <c r="O5304" s="3">
        <v>5001</v>
      </c>
      <c r="P5304" s="3" t="s">
        <v>16071</v>
      </c>
      <c r="Q5304" s="17" t="s">
        <v>36614</v>
      </c>
      <c r="R5304" s="7" t="s">
        <v>36615</v>
      </c>
    </row>
    <row r="5305" spans="1:18" ht="90">
      <c r="A5305" s="8" t="s">
        <v>36616</v>
      </c>
      <c r="B5305" s="3" t="s">
        <v>36617</v>
      </c>
      <c r="C5305" s="4" t="s">
        <v>36618</v>
      </c>
      <c r="D5305" s="3" t="s">
        <v>36619</v>
      </c>
      <c r="E5305" s="6">
        <v>43944.814641203702</v>
      </c>
      <c r="F5305" s="3"/>
      <c r="G5305" s="3"/>
      <c r="H5305" s="3"/>
      <c r="I5305" s="3"/>
      <c r="J5305" s="3" t="s">
        <v>36620</v>
      </c>
      <c r="K5305" s="3"/>
      <c r="L5305" s="7" t="s">
        <v>178</v>
      </c>
      <c r="M5305" s="14" t="s">
        <v>36621</v>
      </c>
      <c r="N5305" s="3">
        <v>378</v>
      </c>
      <c r="O5305" s="3">
        <v>547</v>
      </c>
      <c r="P5305" s="3" t="s">
        <v>15492</v>
      </c>
      <c r="Q5305" s="17" t="s">
        <v>36622</v>
      </c>
      <c r="R5305" s="7" t="s">
        <v>36623</v>
      </c>
    </row>
    <row r="5306" spans="1:18" ht="45">
      <c r="A5306" s="8" t="s">
        <v>36624</v>
      </c>
      <c r="B5306" s="3" t="s">
        <v>36625</v>
      </c>
      <c r="C5306" s="4" t="s">
        <v>36626</v>
      </c>
      <c r="D5306" s="3" t="s">
        <v>36627</v>
      </c>
      <c r="E5306" s="6">
        <v>43944.814629629633</v>
      </c>
      <c r="F5306" s="3"/>
      <c r="G5306" s="3"/>
      <c r="H5306" s="3"/>
      <c r="I5306" s="3"/>
      <c r="J5306" s="3" t="s">
        <v>36628</v>
      </c>
      <c r="K5306" s="3"/>
      <c r="L5306" s="7" t="s">
        <v>27</v>
      </c>
      <c r="M5306" s="14" t="s">
        <v>36629</v>
      </c>
      <c r="N5306" s="3">
        <v>3234</v>
      </c>
      <c r="O5306" s="3">
        <v>4977</v>
      </c>
      <c r="P5306" s="3" t="s">
        <v>8148</v>
      </c>
      <c r="Q5306" s="17" t="s">
        <v>36630</v>
      </c>
      <c r="R5306" s="7" t="s">
        <v>36631</v>
      </c>
    </row>
    <row r="5307" spans="1:18" ht="45">
      <c r="A5307" s="8" t="s">
        <v>36632</v>
      </c>
      <c r="B5307" s="3" t="s">
        <v>36633</v>
      </c>
      <c r="C5307" s="4" t="s">
        <v>36634</v>
      </c>
      <c r="D5307" s="3" t="s">
        <v>36635</v>
      </c>
      <c r="E5307" s="6">
        <v>43944.814606481479</v>
      </c>
      <c r="F5307" s="3"/>
      <c r="G5307" s="3"/>
      <c r="H5307" s="3" t="s">
        <v>36636</v>
      </c>
      <c r="I5307" s="3" t="s">
        <v>36637</v>
      </c>
      <c r="J5307" s="3" t="s">
        <v>36638</v>
      </c>
      <c r="K5307" s="3" t="s">
        <v>36639</v>
      </c>
      <c r="L5307" s="7" t="s">
        <v>27</v>
      </c>
      <c r="M5307" s="14" t="s">
        <v>36640</v>
      </c>
      <c r="N5307" s="3">
        <v>183</v>
      </c>
      <c r="O5307" s="3">
        <v>505</v>
      </c>
      <c r="P5307" s="3"/>
      <c r="Q5307" s="17" t="s">
        <v>36641</v>
      </c>
      <c r="R5307" s="7" t="s">
        <v>36642</v>
      </c>
    </row>
    <row r="5308" spans="1:18" ht="67.5">
      <c r="A5308" s="8" t="s">
        <v>36643</v>
      </c>
      <c r="B5308" s="3" t="s">
        <v>36644</v>
      </c>
      <c r="C5308" s="4" t="s">
        <v>31036</v>
      </c>
      <c r="D5308" s="3" t="s">
        <v>36645</v>
      </c>
      <c r="E5308" s="6">
        <v>43944.814467592594</v>
      </c>
      <c r="F5308" s="3"/>
      <c r="G5308" s="3"/>
      <c r="H5308" s="3"/>
      <c r="I5308" s="3"/>
      <c r="J5308" s="3" t="s">
        <v>36646</v>
      </c>
      <c r="K5308" s="3"/>
      <c r="L5308" s="7" t="s">
        <v>178</v>
      </c>
      <c r="M5308" s="14" t="s">
        <v>36647</v>
      </c>
      <c r="N5308" s="3">
        <v>297</v>
      </c>
      <c r="O5308" s="3">
        <v>1246</v>
      </c>
      <c r="P5308" s="3"/>
      <c r="Q5308" s="17" t="s">
        <v>36648</v>
      </c>
      <c r="R5308" s="7" t="s">
        <v>31041</v>
      </c>
    </row>
    <row r="5309" spans="1:18" ht="45">
      <c r="A5309" s="8" t="s">
        <v>36649</v>
      </c>
      <c r="B5309" s="3" t="s">
        <v>36650</v>
      </c>
      <c r="C5309" s="4" t="s">
        <v>36651</v>
      </c>
      <c r="D5309" s="3" t="s">
        <v>36645</v>
      </c>
      <c r="E5309" s="6">
        <v>43944.814467592594</v>
      </c>
      <c r="F5309" s="3"/>
      <c r="G5309" s="3"/>
      <c r="H5309" s="3"/>
      <c r="I5309" s="3"/>
      <c r="J5309" s="3" t="s">
        <v>36652</v>
      </c>
      <c r="K5309" s="3"/>
      <c r="L5309" s="7" t="s">
        <v>178</v>
      </c>
      <c r="M5309" s="14" t="s">
        <v>36653</v>
      </c>
      <c r="N5309" s="3">
        <v>3</v>
      </c>
      <c r="O5309" s="3">
        <v>14</v>
      </c>
      <c r="P5309" s="3"/>
      <c r="Q5309" s="17" t="s">
        <v>36654</v>
      </c>
      <c r="R5309" s="7" t="s">
        <v>36655</v>
      </c>
    </row>
    <row r="5310" spans="1:18" ht="90">
      <c r="A5310" s="8" t="s">
        <v>36656</v>
      </c>
      <c r="B5310" s="3" t="s">
        <v>36657</v>
      </c>
      <c r="C5310" s="4" t="s">
        <v>35108</v>
      </c>
      <c r="D5310" s="3" t="s">
        <v>36658</v>
      </c>
      <c r="E5310" s="6">
        <v>43944.813877314809</v>
      </c>
      <c r="F5310" s="3"/>
      <c r="G5310" s="3"/>
      <c r="H5310" s="3"/>
      <c r="I5310" s="3"/>
      <c r="J5310" s="3" t="s">
        <v>36659</v>
      </c>
      <c r="K5310" s="3"/>
      <c r="L5310" s="7" t="s">
        <v>142</v>
      </c>
      <c r="M5310" s="14" t="s">
        <v>36660</v>
      </c>
      <c r="N5310" s="3">
        <v>830</v>
      </c>
      <c r="O5310" s="3">
        <v>1212</v>
      </c>
      <c r="P5310" s="3"/>
      <c r="Q5310" s="17" t="s">
        <v>36661</v>
      </c>
      <c r="R5310" s="7" t="s">
        <v>35113</v>
      </c>
    </row>
    <row r="5311" spans="1:18" ht="67.5">
      <c r="A5311" s="8" t="s">
        <v>36662</v>
      </c>
      <c r="B5311" s="3" t="s">
        <v>36663</v>
      </c>
      <c r="C5311" s="4" t="s">
        <v>34923</v>
      </c>
      <c r="D5311" s="3" t="s">
        <v>36664</v>
      </c>
      <c r="E5311" s="6">
        <v>43944.813738425924</v>
      </c>
      <c r="F5311" s="3"/>
      <c r="G5311" s="3"/>
      <c r="H5311" s="3"/>
      <c r="I5311" s="3"/>
      <c r="J5311" s="3" t="s">
        <v>36665</v>
      </c>
      <c r="K5311" s="3"/>
      <c r="L5311" s="7" t="s">
        <v>36666</v>
      </c>
      <c r="M5311" s="14" t="s">
        <v>36667</v>
      </c>
      <c r="N5311" s="3">
        <v>223</v>
      </c>
      <c r="O5311" s="3">
        <v>165</v>
      </c>
      <c r="P5311" s="3" t="s">
        <v>36668</v>
      </c>
      <c r="Q5311" s="17" t="s">
        <v>36669</v>
      </c>
      <c r="R5311" s="7" t="s">
        <v>34928</v>
      </c>
    </row>
    <row r="5312" spans="1:18" ht="56.25">
      <c r="A5312" s="8" t="s">
        <v>36670</v>
      </c>
      <c r="B5312" s="3" t="s">
        <v>36671</v>
      </c>
      <c r="C5312" s="4" t="s">
        <v>22584</v>
      </c>
      <c r="D5312" s="3" t="s">
        <v>36672</v>
      </c>
      <c r="E5312" s="6">
        <v>43944.813726851848</v>
      </c>
      <c r="F5312" s="3"/>
      <c r="G5312" s="3"/>
      <c r="H5312" s="3"/>
      <c r="I5312" s="3"/>
      <c r="J5312" s="3" t="s">
        <v>36673</v>
      </c>
      <c r="K5312" s="3"/>
      <c r="L5312" s="7" t="s">
        <v>27</v>
      </c>
      <c r="M5312" s="14" t="s">
        <v>36674</v>
      </c>
      <c r="N5312" s="3">
        <v>5</v>
      </c>
      <c r="O5312" s="3">
        <v>37</v>
      </c>
      <c r="P5312" s="3"/>
      <c r="Q5312" s="17" t="s">
        <v>36675</v>
      </c>
      <c r="R5312" s="7" t="s">
        <v>22590</v>
      </c>
    </row>
    <row r="5313" spans="1:18" ht="67.5">
      <c r="A5313" s="8" t="s">
        <v>36676</v>
      </c>
      <c r="B5313" s="3" t="s">
        <v>36677</v>
      </c>
      <c r="C5313" s="4" t="s">
        <v>36678</v>
      </c>
      <c r="D5313" s="3" t="s">
        <v>36679</v>
      </c>
      <c r="E5313" s="6">
        <v>43944.813692129625</v>
      </c>
      <c r="F5313" s="3"/>
      <c r="G5313" s="3"/>
      <c r="H5313" s="3"/>
      <c r="I5313" s="3"/>
      <c r="J5313" s="3" t="s">
        <v>36680</v>
      </c>
      <c r="K5313" s="3"/>
      <c r="L5313" s="7" t="s">
        <v>57</v>
      </c>
      <c r="M5313" s="14" t="s">
        <v>36681</v>
      </c>
      <c r="N5313" s="3">
        <v>2425</v>
      </c>
      <c r="O5313" s="3">
        <v>3566</v>
      </c>
      <c r="P5313" s="3" t="s">
        <v>29434</v>
      </c>
      <c r="Q5313" s="17" t="s">
        <v>36682</v>
      </c>
      <c r="R5313" s="7" t="s">
        <v>36683</v>
      </c>
    </row>
    <row r="5314" spans="1:18" ht="45">
      <c r="A5314" s="8" t="s">
        <v>36684</v>
      </c>
      <c r="B5314" s="3" t="s">
        <v>36685</v>
      </c>
      <c r="C5314" s="4" t="s">
        <v>36686</v>
      </c>
      <c r="D5314" s="3" t="s">
        <v>36687</v>
      </c>
      <c r="E5314" s="6">
        <v>43944.813622685186</v>
      </c>
      <c r="F5314" s="3"/>
      <c r="G5314" s="3"/>
      <c r="H5314" s="3"/>
      <c r="I5314" s="3"/>
      <c r="J5314" s="3" t="s">
        <v>36688</v>
      </c>
      <c r="K5314" s="3"/>
      <c r="L5314" s="7" t="s">
        <v>178</v>
      </c>
      <c r="M5314" s="14" t="s">
        <v>36689</v>
      </c>
      <c r="N5314" s="3">
        <v>4364</v>
      </c>
      <c r="O5314" s="3">
        <v>3426</v>
      </c>
      <c r="P5314" s="3" t="s">
        <v>3628</v>
      </c>
      <c r="Q5314" s="17" t="s">
        <v>36690</v>
      </c>
      <c r="R5314" s="7" t="s">
        <v>36691</v>
      </c>
    </row>
    <row r="5315" spans="1:18" ht="56.25">
      <c r="A5315" s="8" t="s">
        <v>36692</v>
      </c>
      <c r="B5315" s="3" t="s">
        <v>36693</v>
      </c>
      <c r="C5315" s="4" t="s">
        <v>36694</v>
      </c>
      <c r="D5315" s="3" t="s">
        <v>36695</v>
      </c>
      <c r="E5315" s="6">
        <v>43944.81355324074</v>
      </c>
      <c r="F5315" s="3"/>
      <c r="G5315" s="3"/>
      <c r="H5315" s="3"/>
      <c r="I5315" s="3"/>
      <c r="J5315" s="3" t="s">
        <v>36696</v>
      </c>
      <c r="K5315" s="3"/>
      <c r="L5315" s="7" t="s">
        <v>27</v>
      </c>
      <c r="M5315" s="14" t="s">
        <v>36697</v>
      </c>
      <c r="N5315" s="3">
        <v>63</v>
      </c>
      <c r="O5315" s="3">
        <v>128</v>
      </c>
      <c r="P5315" s="3" t="s">
        <v>209</v>
      </c>
      <c r="Q5315" s="17" t="s">
        <v>36698</v>
      </c>
      <c r="R5315" s="7" t="s">
        <v>36699</v>
      </c>
    </row>
    <row r="5316" spans="1:18" ht="45">
      <c r="A5316" s="8" t="s">
        <v>36700</v>
      </c>
      <c r="B5316" s="3" t="s">
        <v>36701</v>
      </c>
      <c r="C5316" s="4" t="s">
        <v>36626</v>
      </c>
      <c r="D5316" s="3" t="s">
        <v>36702</v>
      </c>
      <c r="E5316" s="6">
        <v>43944.813449074078</v>
      </c>
      <c r="F5316" s="3"/>
      <c r="G5316" s="3"/>
      <c r="H5316" s="3"/>
      <c r="I5316" s="3"/>
      <c r="J5316" s="3" t="s">
        <v>36703</v>
      </c>
      <c r="K5316" s="3"/>
      <c r="L5316" s="7" t="s">
        <v>27</v>
      </c>
      <c r="M5316" s="14" t="s">
        <v>36704</v>
      </c>
      <c r="N5316" s="3">
        <v>397</v>
      </c>
      <c r="O5316" s="3">
        <v>1613</v>
      </c>
      <c r="P5316" s="3" t="s">
        <v>266</v>
      </c>
      <c r="Q5316" s="17" t="s">
        <v>36705</v>
      </c>
      <c r="R5316" s="7" t="s">
        <v>36631</v>
      </c>
    </row>
    <row r="5317" spans="1:18" ht="33.75">
      <c r="A5317" s="8" t="s">
        <v>36706</v>
      </c>
      <c r="B5317" s="3" t="s">
        <v>36707</v>
      </c>
      <c r="C5317" s="4" t="s">
        <v>22333</v>
      </c>
      <c r="D5317" s="3" t="s">
        <v>36708</v>
      </c>
      <c r="E5317" s="6">
        <v>43944.813379629632</v>
      </c>
      <c r="F5317" s="3"/>
      <c r="G5317" s="3"/>
      <c r="H5317" s="3"/>
      <c r="I5317" s="3"/>
      <c r="J5317" s="3" t="s">
        <v>36709</v>
      </c>
      <c r="K5317" s="3"/>
      <c r="L5317" s="7" t="s">
        <v>27</v>
      </c>
      <c r="M5317" s="14" t="s">
        <v>36710</v>
      </c>
      <c r="N5317" s="3">
        <v>656</v>
      </c>
      <c r="O5317" s="3">
        <v>268</v>
      </c>
      <c r="P5317" s="3"/>
      <c r="Q5317" s="17" t="s">
        <v>36711</v>
      </c>
      <c r="R5317" s="7" t="s">
        <v>22338</v>
      </c>
    </row>
    <row r="5318" spans="1:18" ht="33.75">
      <c r="A5318" s="8" t="s">
        <v>36712</v>
      </c>
      <c r="B5318" s="3" t="s">
        <v>36713</v>
      </c>
      <c r="C5318" s="4" t="s">
        <v>22333</v>
      </c>
      <c r="D5318" s="3" t="s">
        <v>36714</v>
      </c>
      <c r="E5318" s="6">
        <v>43944.813333333332</v>
      </c>
      <c r="F5318" s="3"/>
      <c r="G5318" s="3"/>
      <c r="H5318" s="3"/>
      <c r="I5318" s="3"/>
      <c r="J5318" s="3" t="s">
        <v>36715</v>
      </c>
      <c r="K5318" s="3"/>
      <c r="L5318" s="7" t="s">
        <v>27</v>
      </c>
      <c r="M5318" s="14" t="s">
        <v>36716</v>
      </c>
      <c r="N5318" s="3">
        <v>28</v>
      </c>
      <c r="O5318" s="3">
        <v>180</v>
      </c>
      <c r="P5318" s="3"/>
      <c r="Q5318" s="17" t="s">
        <v>36717</v>
      </c>
      <c r="R5318" s="7" t="s">
        <v>22338</v>
      </c>
    </row>
    <row r="5319" spans="1:18" ht="33.75">
      <c r="A5319" s="8" t="s">
        <v>36718</v>
      </c>
      <c r="B5319" s="3" t="s">
        <v>36719</v>
      </c>
      <c r="C5319" s="4" t="s">
        <v>22333</v>
      </c>
      <c r="D5319" s="3" t="s">
        <v>36720</v>
      </c>
      <c r="E5319" s="6">
        <v>43944.81322916667</v>
      </c>
      <c r="F5319" s="3"/>
      <c r="G5319" s="3"/>
      <c r="H5319" s="3"/>
      <c r="I5319" s="3"/>
      <c r="J5319" s="3" t="s">
        <v>36721</v>
      </c>
      <c r="K5319" s="3"/>
      <c r="L5319" s="7" t="s">
        <v>27</v>
      </c>
      <c r="M5319" s="14" t="s">
        <v>36722</v>
      </c>
      <c r="N5319" s="3">
        <v>141</v>
      </c>
      <c r="O5319" s="3">
        <v>1098</v>
      </c>
      <c r="P5319" s="3" t="s">
        <v>1960</v>
      </c>
      <c r="Q5319" s="17" t="s">
        <v>36723</v>
      </c>
      <c r="R5319" s="7" t="s">
        <v>22338</v>
      </c>
    </row>
    <row r="5320" spans="1:18" ht="78.75">
      <c r="A5320" s="8" t="s">
        <v>36724</v>
      </c>
      <c r="B5320" s="3" t="s">
        <v>36650</v>
      </c>
      <c r="C5320" s="4" t="s">
        <v>24810</v>
      </c>
      <c r="D5320" s="3" t="s">
        <v>36725</v>
      </c>
      <c r="E5320" s="6">
        <v>43944.813043981485</v>
      </c>
      <c r="F5320" s="3"/>
      <c r="G5320" s="3"/>
      <c r="H5320" s="3"/>
      <c r="I5320" s="3"/>
      <c r="J5320" s="3" t="s">
        <v>36652</v>
      </c>
      <c r="K5320" s="3"/>
      <c r="L5320" s="7" t="s">
        <v>178</v>
      </c>
      <c r="M5320" s="14" t="s">
        <v>36653</v>
      </c>
      <c r="N5320" s="3">
        <v>3</v>
      </c>
      <c r="O5320" s="3">
        <v>14</v>
      </c>
      <c r="P5320" s="3"/>
      <c r="Q5320" s="17" t="s">
        <v>36726</v>
      </c>
      <c r="R5320" s="7" t="s">
        <v>24816</v>
      </c>
    </row>
    <row r="5321" spans="1:18" ht="22.5">
      <c r="A5321" s="8" t="s">
        <v>36727</v>
      </c>
      <c r="B5321" s="3" t="s">
        <v>36728</v>
      </c>
      <c r="C5321" s="4" t="s">
        <v>36729</v>
      </c>
      <c r="D5321" s="3" t="s">
        <v>36730</v>
      </c>
      <c r="E5321" s="6">
        <v>43944.81287037037</v>
      </c>
      <c r="F5321" s="3"/>
      <c r="G5321" s="3"/>
      <c r="H5321" s="3"/>
      <c r="I5321" s="3"/>
      <c r="J5321" s="3" t="s">
        <v>36731</v>
      </c>
      <c r="K5321" s="3"/>
      <c r="L5321" s="7" t="s">
        <v>1400</v>
      </c>
      <c r="M5321" s="14" t="s">
        <v>36732</v>
      </c>
      <c r="N5321" s="3">
        <v>1328</v>
      </c>
      <c r="O5321" s="3">
        <v>907</v>
      </c>
      <c r="P5321" s="3" t="s">
        <v>1327</v>
      </c>
      <c r="Q5321" s="17" t="s">
        <v>36733</v>
      </c>
      <c r="R5321" s="7" t="s">
        <v>36734</v>
      </c>
    </row>
    <row r="5322" spans="1:18" ht="56.25">
      <c r="A5322" s="8" t="s">
        <v>36735</v>
      </c>
      <c r="B5322" s="3" t="s">
        <v>36736</v>
      </c>
      <c r="C5322" s="4" t="s">
        <v>36737</v>
      </c>
      <c r="D5322" s="3" t="s">
        <v>36738</v>
      </c>
      <c r="E5322" s="6">
        <v>43944.812835648147</v>
      </c>
      <c r="F5322" s="3"/>
      <c r="G5322" s="3"/>
      <c r="H5322" s="3"/>
      <c r="I5322" s="3"/>
      <c r="J5322" s="3" t="s">
        <v>36739</v>
      </c>
      <c r="K5322" s="3"/>
      <c r="L5322" s="7" t="s">
        <v>27</v>
      </c>
      <c r="M5322" s="14" t="s">
        <v>36740</v>
      </c>
      <c r="N5322" s="3">
        <v>1156</v>
      </c>
      <c r="O5322" s="3">
        <v>2091</v>
      </c>
      <c r="P5322" s="3"/>
      <c r="Q5322" s="17" t="s">
        <v>36741</v>
      </c>
      <c r="R5322" s="7" t="s">
        <v>18284</v>
      </c>
    </row>
    <row r="5323" spans="1:18" ht="45">
      <c r="A5323" s="8" t="s">
        <v>36742</v>
      </c>
      <c r="B5323" s="3" t="s">
        <v>36556</v>
      </c>
      <c r="C5323" s="4" t="s">
        <v>24846</v>
      </c>
      <c r="D5323" s="3" t="s">
        <v>36743</v>
      </c>
      <c r="E5323" s="6">
        <v>43944.812754629631</v>
      </c>
      <c r="F5323" s="3"/>
      <c r="G5323" s="3"/>
      <c r="H5323" s="3"/>
      <c r="I5323" s="3"/>
      <c r="J5323" s="3" t="s">
        <v>36558</v>
      </c>
      <c r="K5323" s="3"/>
      <c r="L5323" s="7" t="s">
        <v>27</v>
      </c>
      <c r="M5323" s="14" t="s">
        <v>36559</v>
      </c>
      <c r="N5323" s="3">
        <v>194</v>
      </c>
      <c r="O5323" s="3">
        <v>551</v>
      </c>
      <c r="P5323" s="3"/>
      <c r="Q5323" s="17" t="s">
        <v>36744</v>
      </c>
      <c r="R5323" s="7" t="s">
        <v>521</v>
      </c>
    </row>
    <row r="5324" spans="1:18" ht="33.75">
      <c r="A5324" s="8" t="s">
        <v>36745</v>
      </c>
      <c r="B5324" s="3" t="s">
        <v>36746</v>
      </c>
      <c r="C5324" s="4" t="s">
        <v>22333</v>
      </c>
      <c r="D5324" s="3" t="s">
        <v>36747</v>
      </c>
      <c r="E5324" s="6">
        <v>43944.81212962963</v>
      </c>
      <c r="F5324" s="3"/>
      <c r="G5324" s="3"/>
      <c r="H5324" s="3"/>
      <c r="I5324" s="3"/>
      <c r="J5324" s="3" t="s">
        <v>36748</v>
      </c>
      <c r="K5324" s="3"/>
      <c r="L5324" s="7" t="s">
        <v>178</v>
      </c>
      <c r="M5324" s="14" t="s">
        <v>36749</v>
      </c>
      <c r="N5324" s="3">
        <v>10201</v>
      </c>
      <c r="O5324" s="3">
        <v>325</v>
      </c>
      <c r="P5324" s="3"/>
      <c r="Q5324" s="17" t="s">
        <v>36750</v>
      </c>
      <c r="R5324" s="7" t="s">
        <v>22338</v>
      </c>
    </row>
    <row r="5325" spans="1:18" ht="33.75">
      <c r="A5325" s="8" t="s">
        <v>36751</v>
      </c>
      <c r="B5325" s="3" t="s">
        <v>36752</v>
      </c>
      <c r="C5325" s="4" t="s">
        <v>36753</v>
      </c>
      <c r="D5325" s="3" t="s">
        <v>36754</v>
      </c>
      <c r="E5325" s="6">
        <v>43944.811944444446</v>
      </c>
      <c r="F5325" s="3"/>
      <c r="G5325" s="3"/>
      <c r="H5325" s="3" t="s">
        <v>16249</v>
      </c>
      <c r="I5325" s="3" t="s">
        <v>16250</v>
      </c>
      <c r="J5325" s="3" t="s">
        <v>36755</v>
      </c>
      <c r="K5325" s="3" t="s">
        <v>23184</v>
      </c>
      <c r="L5325" s="7" t="s">
        <v>27</v>
      </c>
      <c r="M5325" s="14" t="s">
        <v>36756</v>
      </c>
      <c r="N5325" s="3">
        <v>99</v>
      </c>
      <c r="O5325" s="3">
        <v>609</v>
      </c>
      <c r="P5325" s="3" t="s">
        <v>286</v>
      </c>
      <c r="Q5325" s="17" t="s">
        <v>36757</v>
      </c>
      <c r="R5325" s="7" t="s">
        <v>16255</v>
      </c>
    </row>
    <row r="5326" spans="1:18" ht="45">
      <c r="A5326" s="8" t="s">
        <v>36758</v>
      </c>
      <c r="B5326" s="3" t="s">
        <v>36759</v>
      </c>
      <c r="C5326" s="4" t="s">
        <v>23113</v>
      </c>
      <c r="D5326" s="3" t="s">
        <v>36760</v>
      </c>
      <c r="E5326" s="6">
        <v>43944.811805555553</v>
      </c>
      <c r="F5326" s="3"/>
      <c r="G5326" s="3"/>
      <c r="H5326" s="3"/>
      <c r="I5326" s="3"/>
      <c r="J5326" s="3" t="s">
        <v>36761</v>
      </c>
      <c r="K5326" s="3"/>
      <c r="L5326" s="7" t="s">
        <v>27</v>
      </c>
      <c r="M5326" s="14" t="s">
        <v>36762</v>
      </c>
      <c r="N5326" s="3">
        <v>762</v>
      </c>
      <c r="O5326" s="3">
        <v>1174</v>
      </c>
      <c r="P5326" s="3" t="s">
        <v>7629</v>
      </c>
      <c r="Q5326" s="17" t="s">
        <v>36763</v>
      </c>
      <c r="R5326" s="7" t="s">
        <v>6736</v>
      </c>
    </row>
    <row r="5327" spans="1:18" ht="56.25">
      <c r="A5327" s="8" t="s">
        <v>36764</v>
      </c>
      <c r="B5327" s="3" t="s">
        <v>36765</v>
      </c>
      <c r="C5327" s="4" t="s">
        <v>29139</v>
      </c>
      <c r="D5327" s="3" t="s">
        <v>36766</v>
      </c>
      <c r="E5327" s="6">
        <v>43944.811701388884</v>
      </c>
      <c r="F5327" s="3"/>
      <c r="G5327" s="3"/>
      <c r="H5327" s="3"/>
      <c r="I5327" s="3"/>
      <c r="J5327" s="3" t="s">
        <v>36767</v>
      </c>
      <c r="K5327" s="3"/>
      <c r="L5327" s="7" t="s">
        <v>36768</v>
      </c>
      <c r="M5327" s="14" t="s">
        <v>36769</v>
      </c>
      <c r="N5327" s="3">
        <v>609</v>
      </c>
      <c r="O5327" s="3">
        <v>268</v>
      </c>
      <c r="P5327" s="3" t="s">
        <v>5807</v>
      </c>
      <c r="Q5327" s="17" t="s">
        <v>36770</v>
      </c>
      <c r="R5327" s="7" t="s">
        <v>29144</v>
      </c>
    </row>
    <row r="5328" spans="1:18" ht="33.75">
      <c r="A5328" s="8" t="s">
        <v>36771</v>
      </c>
      <c r="B5328" s="3" t="s">
        <v>36772</v>
      </c>
      <c r="C5328" s="4" t="s">
        <v>22333</v>
      </c>
      <c r="D5328" s="3" t="s">
        <v>36773</v>
      </c>
      <c r="E5328" s="6">
        <v>43944.811631944445</v>
      </c>
      <c r="F5328" s="3"/>
      <c r="G5328" s="3"/>
      <c r="H5328" s="3"/>
      <c r="I5328" s="3"/>
      <c r="J5328" s="3" t="s">
        <v>36774</v>
      </c>
      <c r="K5328" s="3"/>
      <c r="L5328" s="7" t="s">
        <v>27</v>
      </c>
      <c r="M5328" s="14" t="s">
        <v>36775</v>
      </c>
      <c r="N5328" s="3">
        <v>9</v>
      </c>
      <c r="O5328" s="3">
        <v>78</v>
      </c>
      <c r="P5328" s="3"/>
      <c r="Q5328" s="17" t="s">
        <v>36776</v>
      </c>
      <c r="R5328" s="7" t="s">
        <v>22338</v>
      </c>
    </row>
    <row r="5329" spans="1:18" ht="112.5">
      <c r="A5329" s="8" t="s">
        <v>36777</v>
      </c>
      <c r="B5329" s="3" t="s">
        <v>36778</v>
      </c>
      <c r="C5329" s="4" t="s">
        <v>29212</v>
      </c>
      <c r="D5329" s="3" t="s">
        <v>36779</v>
      </c>
      <c r="E5329" s="6">
        <v>43944.811574074076</v>
      </c>
      <c r="F5329" s="3"/>
      <c r="G5329" s="3"/>
      <c r="H5329" s="3"/>
      <c r="I5329" s="3"/>
      <c r="J5329" s="3" t="s">
        <v>36780</v>
      </c>
      <c r="K5329" s="3"/>
      <c r="L5329" s="7" t="s">
        <v>27</v>
      </c>
      <c r="M5329" s="14" t="s">
        <v>36781</v>
      </c>
      <c r="N5329" s="3">
        <v>2841</v>
      </c>
      <c r="O5329" s="3">
        <v>2018</v>
      </c>
      <c r="P5329" s="3"/>
      <c r="Q5329" s="17" t="s">
        <v>36782</v>
      </c>
      <c r="R5329" s="7" t="s">
        <v>29217</v>
      </c>
    </row>
    <row r="5330" spans="1:18" ht="45">
      <c r="A5330" s="8" t="s">
        <v>36783</v>
      </c>
      <c r="B5330" s="3" t="s">
        <v>36784</v>
      </c>
      <c r="C5330" s="4" t="s">
        <v>36626</v>
      </c>
      <c r="D5330" s="3" t="s">
        <v>36785</v>
      </c>
      <c r="E5330" s="6">
        <v>43944.811412037037</v>
      </c>
      <c r="F5330" s="3"/>
      <c r="G5330" s="3"/>
      <c r="H5330" s="3"/>
      <c r="I5330" s="3"/>
      <c r="J5330" s="3" t="s">
        <v>36786</v>
      </c>
      <c r="K5330" s="3"/>
      <c r="L5330" s="7" t="s">
        <v>27</v>
      </c>
      <c r="M5330" s="14" t="s">
        <v>36787</v>
      </c>
      <c r="N5330" s="3">
        <v>506</v>
      </c>
      <c r="O5330" s="3">
        <v>1382</v>
      </c>
      <c r="P5330" s="3" t="s">
        <v>266</v>
      </c>
      <c r="Q5330" s="17" t="s">
        <v>36788</v>
      </c>
      <c r="R5330" s="7" t="s">
        <v>36631</v>
      </c>
    </row>
    <row r="5331" spans="1:18" ht="56.25">
      <c r="A5331" s="8" t="s">
        <v>36789</v>
      </c>
      <c r="B5331" s="3" t="s">
        <v>36790</v>
      </c>
      <c r="C5331" s="4" t="s">
        <v>28618</v>
      </c>
      <c r="D5331" s="3" t="s">
        <v>36791</v>
      </c>
      <c r="E5331" s="6">
        <v>43944.811180555553</v>
      </c>
      <c r="F5331" s="3"/>
      <c r="G5331" s="3"/>
      <c r="H5331" s="3"/>
      <c r="I5331" s="3"/>
      <c r="J5331" s="3" t="s">
        <v>36792</v>
      </c>
      <c r="K5331" s="3"/>
      <c r="L5331" s="7" t="s">
        <v>27</v>
      </c>
      <c r="M5331" s="14" t="s">
        <v>36793</v>
      </c>
      <c r="N5331" s="3">
        <v>610</v>
      </c>
      <c r="O5331" s="3">
        <v>1368</v>
      </c>
      <c r="P5331" s="3" t="s">
        <v>912</v>
      </c>
      <c r="Q5331" s="17" t="s">
        <v>36794</v>
      </c>
      <c r="R5331" s="7" t="s">
        <v>28623</v>
      </c>
    </row>
    <row r="5332" spans="1:18" ht="101.25">
      <c r="A5332" s="8" t="s">
        <v>36795</v>
      </c>
      <c r="B5332" s="3" t="s">
        <v>36796</v>
      </c>
      <c r="C5332" s="4" t="s">
        <v>21534</v>
      </c>
      <c r="D5332" s="3" t="s">
        <v>36797</v>
      </c>
      <c r="E5332" s="6">
        <v>43944.811099537037</v>
      </c>
      <c r="F5332" s="3"/>
      <c r="G5332" s="3"/>
      <c r="H5332" s="3"/>
      <c r="I5332" s="3"/>
      <c r="J5332" s="3" t="s">
        <v>36798</v>
      </c>
      <c r="K5332" s="3"/>
      <c r="L5332" s="7" t="s">
        <v>57</v>
      </c>
      <c r="M5332" s="14" t="s">
        <v>36799</v>
      </c>
      <c r="N5332" s="3">
        <v>1323</v>
      </c>
      <c r="O5332" s="3">
        <v>618</v>
      </c>
      <c r="P5332" s="3" t="s">
        <v>14507</v>
      </c>
      <c r="Q5332" s="17" t="s">
        <v>36800</v>
      </c>
      <c r="R5332" s="7" t="s">
        <v>21538</v>
      </c>
    </row>
    <row r="5333" spans="1:18" ht="56.25">
      <c r="A5333" s="8" t="s">
        <v>36801</v>
      </c>
      <c r="B5333" s="3" t="s">
        <v>36802</v>
      </c>
      <c r="C5333" s="4" t="s">
        <v>21947</v>
      </c>
      <c r="D5333" s="3" t="s">
        <v>36803</v>
      </c>
      <c r="E5333" s="6">
        <v>43944.811053240745</v>
      </c>
      <c r="F5333" s="3"/>
      <c r="G5333" s="3"/>
      <c r="H5333" s="3"/>
      <c r="I5333" s="3"/>
      <c r="J5333" s="3" t="s">
        <v>36804</v>
      </c>
      <c r="K5333" s="3"/>
      <c r="L5333" s="7" t="s">
        <v>57</v>
      </c>
      <c r="M5333" s="14" t="s">
        <v>36805</v>
      </c>
      <c r="N5333" s="3">
        <v>196</v>
      </c>
      <c r="O5333" s="3">
        <v>278</v>
      </c>
      <c r="P5333" s="3" t="s">
        <v>36806</v>
      </c>
      <c r="Q5333" s="17" t="s">
        <v>36807</v>
      </c>
      <c r="R5333" s="7" t="s">
        <v>21952</v>
      </c>
    </row>
    <row r="5334" spans="1:18" ht="33.75">
      <c r="A5334" s="8" t="s">
        <v>36808</v>
      </c>
      <c r="B5334" s="3" t="s">
        <v>36809</v>
      </c>
      <c r="C5334" s="4" t="s">
        <v>22333</v>
      </c>
      <c r="D5334" s="3" t="s">
        <v>36810</v>
      </c>
      <c r="E5334" s="6">
        <v>43944.810902777783</v>
      </c>
      <c r="F5334" s="3"/>
      <c r="G5334" s="3"/>
      <c r="H5334" s="3"/>
      <c r="I5334" s="3"/>
      <c r="J5334" s="3" t="s">
        <v>36811</v>
      </c>
      <c r="K5334" s="3"/>
      <c r="L5334" s="7" t="s">
        <v>142</v>
      </c>
      <c r="M5334" s="14" t="s">
        <v>36812</v>
      </c>
      <c r="N5334" s="3">
        <v>17571</v>
      </c>
      <c r="O5334" s="3">
        <v>4701</v>
      </c>
      <c r="P5334" s="3"/>
      <c r="Q5334" s="17" t="s">
        <v>36813</v>
      </c>
      <c r="R5334" s="7" t="s">
        <v>22338</v>
      </c>
    </row>
    <row r="5335" spans="1:18" ht="33.75">
      <c r="A5335" s="8" t="s">
        <v>36814</v>
      </c>
      <c r="B5335" s="3" t="s">
        <v>36815</v>
      </c>
      <c r="C5335" s="4" t="s">
        <v>22333</v>
      </c>
      <c r="D5335" s="3" t="s">
        <v>36810</v>
      </c>
      <c r="E5335" s="6">
        <v>43944.810902777783</v>
      </c>
      <c r="F5335" s="3"/>
      <c r="G5335" s="3"/>
      <c r="H5335" s="3"/>
      <c r="I5335" s="3"/>
      <c r="J5335" s="3" t="s">
        <v>36816</v>
      </c>
      <c r="K5335" s="3"/>
      <c r="L5335" s="7" t="s">
        <v>178</v>
      </c>
      <c r="M5335" s="14" t="s">
        <v>36817</v>
      </c>
      <c r="N5335" s="3">
        <v>308</v>
      </c>
      <c r="O5335" s="3">
        <v>192</v>
      </c>
      <c r="P5335" s="3" t="s">
        <v>36818</v>
      </c>
      <c r="Q5335" s="17" t="s">
        <v>36819</v>
      </c>
      <c r="R5335" s="7" t="s">
        <v>22338</v>
      </c>
    </row>
    <row r="5336" spans="1:18" ht="67.5">
      <c r="A5336" s="8" t="s">
        <v>36820</v>
      </c>
      <c r="B5336" s="3" t="s">
        <v>36821</v>
      </c>
      <c r="C5336" s="4" t="s">
        <v>36822</v>
      </c>
      <c r="D5336" s="3" t="s">
        <v>36823</v>
      </c>
      <c r="E5336" s="6">
        <v>43944.810694444444</v>
      </c>
      <c r="F5336" s="3"/>
      <c r="G5336" s="3"/>
      <c r="H5336" s="3"/>
      <c r="I5336" s="3"/>
      <c r="J5336" s="3" t="s">
        <v>36824</v>
      </c>
      <c r="K5336" s="3"/>
      <c r="L5336" s="7" t="s">
        <v>27</v>
      </c>
      <c r="M5336" s="14" t="s">
        <v>36825</v>
      </c>
      <c r="N5336" s="3">
        <v>234</v>
      </c>
      <c r="O5336" s="3">
        <v>820</v>
      </c>
      <c r="P5336" s="3" t="s">
        <v>36826</v>
      </c>
      <c r="Q5336" s="17" t="s">
        <v>36827</v>
      </c>
      <c r="R5336" s="7" t="s">
        <v>36828</v>
      </c>
    </row>
    <row r="5337" spans="1:18" ht="101.25">
      <c r="A5337" s="8" t="s">
        <v>36829</v>
      </c>
      <c r="B5337" s="3" t="s">
        <v>36830</v>
      </c>
      <c r="C5337" s="4" t="s">
        <v>21534</v>
      </c>
      <c r="D5337" s="3" t="s">
        <v>36831</v>
      </c>
      <c r="E5337" s="6">
        <v>43944.810671296298</v>
      </c>
      <c r="F5337" s="3"/>
      <c r="G5337" s="3"/>
      <c r="H5337" s="3"/>
      <c r="I5337" s="3"/>
      <c r="J5337" s="3" t="s">
        <v>36832</v>
      </c>
      <c r="K5337" s="3"/>
      <c r="L5337" s="7" t="s">
        <v>178</v>
      </c>
      <c r="M5337" s="14" t="s">
        <v>36833</v>
      </c>
      <c r="N5337" s="3">
        <v>313</v>
      </c>
      <c r="O5337" s="3">
        <v>1436</v>
      </c>
      <c r="P5337" s="3" t="s">
        <v>36834</v>
      </c>
      <c r="Q5337" s="17" t="s">
        <v>36835</v>
      </c>
      <c r="R5337" s="7" t="s">
        <v>21538</v>
      </c>
    </row>
    <row r="5338" spans="1:18" ht="33.75">
      <c r="A5338" s="8" t="s">
        <v>36836</v>
      </c>
      <c r="B5338" s="3" t="s">
        <v>36837</v>
      </c>
      <c r="C5338" s="4" t="s">
        <v>22333</v>
      </c>
      <c r="D5338" s="3" t="s">
        <v>36831</v>
      </c>
      <c r="E5338" s="6">
        <v>43944.810671296298</v>
      </c>
      <c r="F5338" s="3"/>
      <c r="G5338" s="3"/>
      <c r="H5338" s="3"/>
      <c r="I5338" s="3"/>
      <c r="J5338" s="3" t="s">
        <v>36838</v>
      </c>
      <c r="K5338" s="3"/>
      <c r="L5338" s="7" t="s">
        <v>57</v>
      </c>
      <c r="M5338" s="14" t="s">
        <v>36839</v>
      </c>
      <c r="N5338" s="3">
        <v>110</v>
      </c>
      <c r="O5338" s="3">
        <v>521</v>
      </c>
      <c r="P5338" s="3" t="s">
        <v>36840</v>
      </c>
      <c r="Q5338" s="17" t="s">
        <v>36841</v>
      </c>
      <c r="R5338" s="7" t="s">
        <v>22338</v>
      </c>
    </row>
    <row r="5339" spans="1:18" ht="56.25">
      <c r="A5339" s="8" t="s">
        <v>36842</v>
      </c>
      <c r="B5339" s="3" t="s">
        <v>36843</v>
      </c>
      <c r="C5339" s="4" t="s">
        <v>30723</v>
      </c>
      <c r="D5339" s="3" t="s">
        <v>36844</v>
      </c>
      <c r="E5339" s="6">
        <v>43944.810659722221</v>
      </c>
      <c r="F5339" s="3"/>
      <c r="G5339" s="3"/>
      <c r="H5339" s="3"/>
      <c r="I5339" s="3"/>
      <c r="J5339" s="3" t="s">
        <v>36845</v>
      </c>
      <c r="K5339" s="3"/>
      <c r="L5339" s="7" t="s">
        <v>27</v>
      </c>
      <c r="M5339" s="14" t="s">
        <v>36846</v>
      </c>
      <c r="N5339" s="3">
        <v>2694</v>
      </c>
      <c r="O5339" s="3">
        <v>2154</v>
      </c>
      <c r="P5339" s="3" t="s">
        <v>36847</v>
      </c>
      <c r="Q5339" s="17" t="s">
        <v>36848</v>
      </c>
      <c r="R5339" s="7" t="s">
        <v>30728</v>
      </c>
    </row>
    <row r="5340" spans="1:18" ht="33.75">
      <c r="A5340" s="8" t="s">
        <v>36849</v>
      </c>
      <c r="B5340" s="3" t="s">
        <v>36850</v>
      </c>
      <c r="C5340" s="4" t="s">
        <v>22333</v>
      </c>
      <c r="D5340" s="3" t="s">
        <v>36851</v>
      </c>
      <c r="E5340" s="6">
        <v>43944.810324074075</v>
      </c>
      <c r="F5340" s="3"/>
      <c r="G5340" s="3"/>
      <c r="H5340" s="3"/>
      <c r="I5340" s="3"/>
      <c r="J5340" s="3" t="s">
        <v>36852</v>
      </c>
      <c r="K5340" s="3"/>
      <c r="L5340" s="7" t="s">
        <v>27</v>
      </c>
      <c r="M5340" s="14" t="s">
        <v>36853</v>
      </c>
      <c r="N5340" s="3">
        <v>43</v>
      </c>
      <c r="O5340" s="3">
        <v>322</v>
      </c>
      <c r="P5340" s="3" t="s">
        <v>36854</v>
      </c>
      <c r="Q5340" s="17" t="s">
        <v>36855</v>
      </c>
      <c r="R5340" s="7" t="s">
        <v>22338</v>
      </c>
    </row>
    <row r="5341" spans="1:18" ht="33.75">
      <c r="A5341" s="8" t="s">
        <v>36856</v>
      </c>
      <c r="B5341" s="3" t="s">
        <v>36857</v>
      </c>
      <c r="C5341" s="4" t="s">
        <v>33237</v>
      </c>
      <c r="D5341" s="3" t="s">
        <v>36858</v>
      </c>
      <c r="E5341" s="6">
        <v>43944.810266203705</v>
      </c>
      <c r="F5341" s="3"/>
      <c r="G5341" s="3"/>
      <c r="H5341" s="3"/>
      <c r="I5341" s="3"/>
      <c r="J5341" s="3" t="s">
        <v>36859</v>
      </c>
      <c r="K5341" s="3"/>
      <c r="L5341" s="7" t="s">
        <v>57</v>
      </c>
      <c r="M5341" s="14" t="s">
        <v>36860</v>
      </c>
      <c r="N5341" s="3">
        <v>178</v>
      </c>
      <c r="O5341" s="3">
        <v>1035</v>
      </c>
      <c r="P5341" s="3" t="s">
        <v>563</v>
      </c>
      <c r="Q5341" s="17" t="s">
        <v>36861</v>
      </c>
      <c r="R5341" s="7" t="s">
        <v>33243</v>
      </c>
    </row>
    <row r="5342" spans="1:18" ht="45">
      <c r="A5342" s="8" t="s">
        <v>36862</v>
      </c>
      <c r="B5342" s="3" t="s">
        <v>36863</v>
      </c>
      <c r="C5342" s="4" t="s">
        <v>36626</v>
      </c>
      <c r="D5342" s="3" t="s">
        <v>36864</v>
      </c>
      <c r="E5342" s="6">
        <v>43944.810173611113</v>
      </c>
      <c r="F5342" s="3"/>
      <c r="G5342" s="3"/>
      <c r="H5342" s="3"/>
      <c r="I5342" s="3"/>
      <c r="J5342" s="3" t="s">
        <v>36865</v>
      </c>
      <c r="K5342" s="3"/>
      <c r="L5342" s="7" t="s">
        <v>27</v>
      </c>
      <c r="M5342" s="14" t="s">
        <v>36866</v>
      </c>
      <c r="N5342" s="3">
        <v>623</v>
      </c>
      <c r="O5342" s="3">
        <v>1675</v>
      </c>
      <c r="P5342" s="3" t="s">
        <v>266</v>
      </c>
      <c r="Q5342" s="17" t="s">
        <v>36867</v>
      </c>
      <c r="R5342" s="7" t="s">
        <v>36631</v>
      </c>
    </row>
    <row r="5343" spans="1:18" ht="78.75">
      <c r="A5343" s="8" t="s">
        <v>36868</v>
      </c>
      <c r="B5343" s="3" t="s">
        <v>36869</v>
      </c>
      <c r="C5343" s="4" t="s">
        <v>21836</v>
      </c>
      <c r="D5343" s="3" t="s">
        <v>36870</v>
      </c>
      <c r="E5343" s="6">
        <v>43944.810057870374</v>
      </c>
      <c r="F5343" s="3"/>
      <c r="G5343" s="3"/>
      <c r="H5343" s="3"/>
      <c r="I5343" s="3"/>
      <c r="J5343" s="3" t="s">
        <v>36871</v>
      </c>
      <c r="K5343" s="3"/>
      <c r="L5343" s="7" t="s">
        <v>27</v>
      </c>
      <c r="M5343" s="14" t="s">
        <v>36872</v>
      </c>
      <c r="N5343" s="3">
        <v>1641</v>
      </c>
      <c r="O5343" s="3">
        <v>295</v>
      </c>
      <c r="P5343" s="3" t="s">
        <v>36873</v>
      </c>
      <c r="Q5343" s="17" t="s">
        <v>36874</v>
      </c>
      <c r="R5343" s="7" t="s">
        <v>21842</v>
      </c>
    </row>
    <row r="5344" spans="1:18" ht="56.25">
      <c r="A5344" s="8" t="s">
        <v>36875</v>
      </c>
      <c r="B5344" s="3" t="s">
        <v>36876</v>
      </c>
      <c r="C5344" s="4" t="s">
        <v>22365</v>
      </c>
      <c r="D5344" s="3" t="s">
        <v>36877</v>
      </c>
      <c r="E5344" s="6">
        <v>43944.809803240743</v>
      </c>
      <c r="F5344" s="3"/>
      <c r="G5344" s="3"/>
      <c r="H5344" s="3"/>
      <c r="I5344" s="3"/>
      <c r="J5344" s="3" t="s">
        <v>36878</v>
      </c>
      <c r="K5344" s="3"/>
      <c r="L5344" s="7" t="s">
        <v>27</v>
      </c>
      <c r="M5344" s="14" t="s">
        <v>36879</v>
      </c>
      <c r="N5344" s="3">
        <v>736</v>
      </c>
      <c r="O5344" s="3">
        <v>579</v>
      </c>
      <c r="P5344" s="3" t="s">
        <v>36880</v>
      </c>
      <c r="Q5344" s="17" t="s">
        <v>36881</v>
      </c>
      <c r="R5344" s="7" t="s">
        <v>22370</v>
      </c>
    </row>
    <row r="5345" spans="1:18" ht="45">
      <c r="A5345" s="8" t="s">
        <v>36882</v>
      </c>
      <c r="B5345" s="3" t="s">
        <v>36883</v>
      </c>
      <c r="C5345" s="4" t="s">
        <v>30230</v>
      </c>
      <c r="D5345" s="3" t="s">
        <v>36884</v>
      </c>
      <c r="E5345" s="6">
        <v>43944.809537037036</v>
      </c>
      <c r="F5345" s="3"/>
      <c r="G5345" s="3"/>
      <c r="H5345" s="3"/>
      <c r="I5345" s="3"/>
      <c r="J5345" s="3" t="s">
        <v>36885</v>
      </c>
      <c r="K5345" s="3"/>
      <c r="L5345" s="7" t="s">
        <v>57</v>
      </c>
      <c r="M5345" s="14" t="s">
        <v>36886</v>
      </c>
      <c r="N5345" s="3">
        <v>138</v>
      </c>
      <c r="O5345" s="3">
        <v>286</v>
      </c>
      <c r="P5345" s="3"/>
      <c r="Q5345" s="17" t="s">
        <v>36887</v>
      </c>
      <c r="R5345" s="7" t="s">
        <v>30235</v>
      </c>
    </row>
    <row r="5346" spans="1:18" ht="33.75">
      <c r="A5346" s="8" t="s">
        <v>36888</v>
      </c>
      <c r="B5346" s="3" t="s">
        <v>36889</v>
      </c>
      <c r="C5346" s="4" t="s">
        <v>22333</v>
      </c>
      <c r="D5346" s="3" t="s">
        <v>36890</v>
      </c>
      <c r="E5346" s="6">
        <v>43944.80940972222</v>
      </c>
      <c r="F5346" s="3"/>
      <c r="G5346" s="3"/>
      <c r="H5346" s="3"/>
      <c r="I5346" s="3"/>
      <c r="J5346" s="3" t="s">
        <v>36891</v>
      </c>
      <c r="K5346" s="3"/>
      <c r="L5346" s="7" t="s">
        <v>27</v>
      </c>
      <c r="M5346" s="14" t="s">
        <v>36892</v>
      </c>
      <c r="N5346" s="3">
        <v>807</v>
      </c>
      <c r="O5346" s="3">
        <v>870</v>
      </c>
      <c r="P5346" s="3"/>
      <c r="Q5346" s="17" t="s">
        <v>36893</v>
      </c>
      <c r="R5346" s="7" t="s">
        <v>22338</v>
      </c>
    </row>
    <row r="5347" spans="1:18" ht="33.75">
      <c r="A5347" s="8" t="s">
        <v>36894</v>
      </c>
      <c r="B5347" s="3" t="s">
        <v>36895</v>
      </c>
      <c r="C5347" s="4" t="s">
        <v>22333</v>
      </c>
      <c r="D5347" s="3" t="s">
        <v>36896</v>
      </c>
      <c r="E5347" s="6">
        <v>43944.809374999997</v>
      </c>
      <c r="F5347" s="3"/>
      <c r="G5347" s="3"/>
      <c r="H5347" s="3"/>
      <c r="I5347" s="3"/>
      <c r="J5347" s="3" t="s">
        <v>36897</v>
      </c>
      <c r="K5347" s="3"/>
      <c r="L5347" s="7" t="s">
        <v>27</v>
      </c>
      <c r="M5347" s="14" t="s">
        <v>36898</v>
      </c>
      <c r="N5347" s="3">
        <v>442</v>
      </c>
      <c r="O5347" s="3">
        <v>710</v>
      </c>
      <c r="P5347" s="3"/>
      <c r="Q5347" s="17" t="s">
        <v>36899</v>
      </c>
      <c r="R5347" s="7" t="s">
        <v>22338</v>
      </c>
    </row>
    <row r="5348" spans="1:18" ht="45">
      <c r="A5348" s="8" t="s">
        <v>36900</v>
      </c>
      <c r="B5348" s="3" t="s">
        <v>36901</v>
      </c>
      <c r="C5348" s="4" t="s">
        <v>30230</v>
      </c>
      <c r="D5348" s="3" t="s">
        <v>36902</v>
      </c>
      <c r="E5348" s="6">
        <v>43944.809340277774</v>
      </c>
      <c r="F5348" s="3"/>
      <c r="G5348" s="3"/>
      <c r="H5348" s="3"/>
      <c r="I5348" s="3"/>
      <c r="J5348" s="3" t="s">
        <v>36903</v>
      </c>
      <c r="K5348" s="3"/>
      <c r="L5348" s="7" t="s">
        <v>57</v>
      </c>
      <c r="M5348" s="14" t="s">
        <v>36904</v>
      </c>
      <c r="N5348" s="3">
        <v>1808</v>
      </c>
      <c r="O5348" s="3">
        <v>627</v>
      </c>
      <c r="P5348" s="3"/>
      <c r="Q5348" s="17" t="s">
        <v>36905</v>
      </c>
      <c r="R5348" s="7" t="s">
        <v>30235</v>
      </c>
    </row>
    <row r="5349" spans="1:18" ht="56.25">
      <c r="A5349" s="8" t="s">
        <v>36906</v>
      </c>
      <c r="B5349" s="3" t="s">
        <v>36907</v>
      </c>
      <c r="C5349" s="4" t="s">
        <v>35622</v>
      </c>
      <c r="D5349" s="3" t="s">
        <v>36908</v>
      </c>
      <c r="E5349" s="6">
        <v>43944.809282407412</v>
      </c>
      <c r="F5349" s="3"/>
      <c r="G5349" s="3"/>
      <c r="H5349" s="3"/>
      <c r="I5349" s="3"/>
      <c r="J5349" s="3" t="s">
        <v>36909</v>
      </c>
      <c r="K5349" s="3"/>
      <c r="L5349" s="7" t="s">
        <v>178</v>
      </c>
      <c r="M5349" s="14" t="s">
        <v>36910</v>
      </c>
      <c r="N5349" s="3">
        <v>546</v>
      </c>
      <c r="O5349" s="3">
        <v>874</v>
      </c>
      <c r="P5349" s="3" t="s">
        <v>36911</v>
      </c>
      <c r="Q5349" s="17" t="s">
        <v>36912</v>
      </c>
      <c r="R5349" s="7" t="s">
        <v>35627</v>
      </c>
    </row>
    <row r="5350" spans="1:18" ht="67.5">
      <c r="A5350" s="8" t="s">
        <v>36913</v>
      </c>
      <c r="B5350" s="3" t="s">
        <v>36914</v>
      </c>
      <c r="C5350" s="4" t="s">
        <v>21582</v>
      </c>
      <c r="D5350" s="3" t="s">
        <v>36915</v>
      </c>
      <c r="E5350" s="6">
        <v>43944.809085648143</v>
      </c>
      <c r="F5350" s="3"/>
      <c r="G5350" s="3"/>
      <c r="H5350" s="3"/>
      <c r="I5350" s="3"/>
      <c r="J5350" s="3" t="s">
        <v>36916</v>
      </c>
      <c r="K5350" s="3"/>
      <c r="L5350" s="7" t="s">
        <v>27</v>
      </c>
      <c r="M5350" s="14" t="s">
        <v>36917</v>
      </c>
      <c r="N5350" s="3">
        <v>67</v>
      </c>
      <c r="O5350" s="3">
        <v>132</v>
      </c>
      <c r="P5350" s="3"/>
      <c r="Q5350" s="17" t="s">
        <v>36918</v>
      </c>
      <c r="R5350" s="7" t="s">
        <v>21585</v>
      </c>
    </row>
    <row r="5351" spans="1:18" ht="101.25">
      <c r="A5351" s="8" t="s">
        <v>36919</v>
      </c>
      <c r="B5351" s="3" t="s">
        <v>36920</v>
      </c>
      <c r="C5351" s="4" t="s">
        <v>21534</v>
      </c>
      <c r="D5351" s="3" t="s">
        <v>36921</v>
      </c>
      <c r="E5351" s="6">
        <v>43944.809027777781</v>
      </c>
      <c r="F5351" s="3"/>
      <c r="G5351" s="3"/>
      <c r="H5351" s="3"/>
      <c r="I5351" s="3"/>
      <c r="J5351" s="3" t="s">
        <v>36922</v>
      </c>
      <c r="K5351" s="3"/>
      <c r="L5351" s="7" t="s">
        <v>57</v>
      </c>
      <c r="M5351" s="14" t="s">
        <v>36923</v>
      </c>
      <c r="N5351" s="3">
        <v>71</v>
      </c>
      <c r="O5351" s="3">
        <v>166</v>
      </c>
      <c r="P5351" s="3"/>
      <c r="Q5351" s="17" t="s">
        <v>36924</v>
      </c>
      <c r="R5351" s="7" t="s">
        <v>21538</v>
      </c>
    </row>
    <row r="5352" spans="1:18" ht="45">
      <c r="A5352" s="8" t="s">
        <v>36925</v>
      </c>
      <c r="B5352" s="3" t="s">
        <v>36926</v>
      </c>
      <c r="C5352" s="4" t="s">
        <v>36626</v>
      </c>
      <c r="D5352" s="3" t="s">
        <v>36927</v>
      </c>
      <c r="E5352" s="6">
        <v>43944.809004629627</v>
      </c>
      <c r="F5352" s="3"/>
      <c r="G5352" s="3"/>
      <c r="H5352" s="3"/>
      <c r="I5352" s="3"/>
      <c r="J5352" s="3" t="s">
        <v>36928</v>
      </c>
      <c r="K5352" s="3"/>
      <c r="L5352" s="7" t="s">
        <v>27</v>
      </c>
      <c r="M5352" s="14" t="s">
        <v>36929</v>
      </c>
      <c r="N5352" s="3">
        <v>607</v>
      </c>
      <c r="O5352" s="3">
        <v>1769</v>
      </c>
      <c r="P5352" s="3" t="s">
        <v>266</v>
      </c>
      <c r="Q5352" s="17" t="s">
        <v>36930</v>
      </c>
      <c r="R5352" s="7" t="s">
        <v>36631</v>
      </c>
    </row>
    <row r="5353" spans="1:18" ht="12.75">
      <c r="A5353" s="8" t="s">
        <v>36931</v>
      </c>
      <c r="B5353" s="3" t="s">
        <v>36932</v>
      </c>
      <c r="C5353" s="4" t="s">
        <v>33631</v>
      </c>
      <c r="D5353" s="3" t="s">
        <v>36933</v>
      </c>
      <c r="E5353" s="6">
        <v>43944.808969907404</v>
      </c>
      <c r="F5353" s="3"/>
      <c r="G5353" s="3"/>
      <c r="H5353" s="3"/>
      <c r="I5353" s="3"/>
      <c r="J5353" s="3" t="s">
        <v>36934</v>
      </c>
      <c r="K5353" s="3"/>
      <c r="L5353" s="7" t="s">
        <v>27</v>
      </c>
      <c r="M5353" s="14" t="s">
        <v>36935</v>
      </c>
      <c r="N5353" s="3">
        <v>513</v>
      </c>
      <c r="O5353" s="3">
        <v>730</v>
      </c>
      <c r="P5353" s="3" t="s">
        <v>975</v>
      </c>
      <c r="Q5353" s="17" t="s">
        <v>36936</v>
      </c>
      <c r="R5353" s="7" t="s">
        <v>33636</v>
      </c>
    </row>
    <row r="5354" spans="1:18" ht="33.75">
      <c r="A5354" s="8" t="s">
        <v>36937</v>
      </c>
      <c r="B5354" s="3" t="s">
        <v>36938</v>
      </c>
      <c r="C5354" s="4" t="s">
        <v>22516</v>
      </c>
      <c r="D5354" s="3" t="s">
        <v>36939</v>
      </c>
      <c r="E5354" s="6">
        <v>43944.808923611112</v>
      </c>
      <c r="F5354" s="3"/>
      <c r="G5354" s="3"/>
      <c r="H5354" s="3"/>
      <c r="I5354" s="3"/>
      <c r="J5354" s="3" t="s">
        <v>36940</v>
      </c>
      <c r="K5354" s="3"/>
      <c r="L5354" s="7" t="s">
        <v>27</v>
      </c>
      <c r="M5354" s="14" t="s">
        <v>36941</v>
      </c>
      <c r="N5354" s="3">
        <v>120</v>
      </c>
      <c r="O5354" s="3">
        <v>139</v>
      </c>
      <c r="P5354" s="3" t="s">
        <v>36942</v>
      </c>
      <c r="Q5354" s="17" t="s">
        <v>36943</v>
      </c>
      <c r="R5354" s="7" t="s">
        <v>22521</v>
      </c>
    </row>
    <row r="5355" spans="1:18" ht="33.75">
      <c r="A5355" s="8" t="s">
        <v>36944</v>
      </c>
      <c r="B5355" s="3" t="s">
        <v>36945</v>
      </c>
      <c r="C5355" s="4" t="s">
        <v>22333</v>
      </c>
      <c r="D5355" s="3" t="s">
        <v>36946</v>
      </c>
      <c r="E5355" s="6">
        <v>43944.808518518519</v>
      </c>
      <c r="F5355" s="3"/>
      <c r="G5355" s="3"/>
      <c r="H5355" s="3"/>
      <c r="I5355" s="3"/>
      <c r="J5355" s="3" t="s">
        <v>36947</v>
      </c>
      <c r="K5355" s="3"/>
      <c r="L5355" s="7" t="s">
        <v>57</v>
      </c>
      <c r="M5355" s="14" t="s">
        <v>36948</v>
      </c>
      <c r="N5355" s="3">
        <v>81</v>
      </c>
      <c r="O5355" s="3">
        <v>245</v>
      </c>
      <c r="P5355" s="3" t="s">
        <v>35285</v>
      </c>
      <c r="Q5355" s="17" t="s">
        <v>36949</v>
      </c>
      <c r="R5355" s="7" t="s">
        <v>22338</v>
      </c>
    </row>
    <row r="5356" spans="1:18" ht="101.25">
      <c r="A5356" s="8" t="s">
        <v>36950</v>
      </c>
      <c r="B5356" s="3" t="s">
        <v>36951</v>
      </c>
      <c r="C5356" s="4" t="s">
        <v>21534</v>
      </c>
      <c r="D5356" s="3" t="s">
        <v>36952</v>
      </c>
      <c r="E5356" s="6">
        <v>43944.80841435185</v>
      </c>
      <c r="F5356" s="3"/>
      <c r="G5356" s="3"/>
      <c r="H5356" s="3"/>
      <c r="I5356" s="3"/>
      <c r="J5356" s="3" t="s">
        <v>36953</v>
      </c>
      <c r="K5356" s="3"/>
      <c r="L5356" s="7" t="s">
        <v>178</v>
      </c>
      <c r="M5356" s="14" t="s">
        <v>36954</v>
      </c>
      <c r="N5356" s="3">
        <v>561</v>
      </c>
      <c r="O5356" s="3">
        <v>918</v>
      </c>
      <c r="P5356" s="3" t="s">
        <v>36955</v>
      </c>
      <c r="Q5356" s="17" t="s">
        <v>36956</v>
      </c>
      <c r="R5356" s="7" t="s">
        <v>21538</v>
      </c>
    </row>
    <row r="5357" spans="1:18" ht="33.75">
      <c r="A5357" s="8" t="s">
        <v>36957</v>
      </c>
      <c r="B5357" s="3" t="s">
        <v>36958</v>
      </c>
      <c r="C5357" s="4" t="s">
        <v>33237</v>
      </c>
      <c r="D5357" s="3" t="s">
        <v>36959</v>
      </c>
      <c r="E5357" s="6">
        <v>43944.808379629627</v>
      </c>
      <c r="F5357" s="3"/>
      <c r="G5357" s="3"/>
      <c r="H5357" s="3"/>
      <c r="I5357" s="3"/>
      <c r="J5357" s="3" t="s">
        <v>36960</v>
      </c>
      <c r="K5357" s="3"/>
      <c r="L5357" s="7" t="s">
        <v>27</v>
      </c>
      <c r="M5357" s="14" t="s">
        <v>36961</v>
      </c>
      <c r="N5357" s="3">
        <v>159</v>
      </c>
      <c r="O5357" s="3">
        <v>829</v>
      </c>
      <c r="P5357" s="3" t="s">
        <v>36962</v>
      </c>
      <c r="Q5357" s="17" t="s">
        <v>36963</v>
      </c>
      <c r="R5357" s="7" t="s">
        <v>33243</v>
      </c>
    </row>
    <row r="5358" spans="1:18" ht="56.25">
      <c r="A5358" s="8" t="s">
        <v>36964</v>
      </c>
      <c r="B5358" s="3" t="s">
        <v>36965</v>
      </c>
      <c r="C5358" s="4" t="s">
        <v>36966</v>
      </c>
      <c r="D5358" s="3" t="s">
        <v>36967</v>
      </c>
      <c r="E5358" s="6">
        <v>43944.808298611111</v>
      </c>
      <c r="F5358" s="3"/>
      <c r="G5358" s="3"/>
      <c r="H5358" s="3" t="s">
        <v>14436</v>
      </c>
      <c r="I5358" s="3" t="s">
        <v>14434</v>
      </c>
      <c r="J5358" s="3" t="s">
        <v>36968</v>
      </c>
      <c r="K5358" s="3" t="s">
        <v>36969</v>
      </c>
      <c r="L5358" s="7" t="s">
        <v>27</v>
      </c>
      <c r="M5358" s="14" t="s">
        <v>36970</v>
      </c>
      <c r="N5358" s="3">
        <v>215</v>
      </c>
      <c r="O5358" s="3">
        <v>417</v>
      </c>
      <c r="P5358" s="3" t="s">
        <v>36971</v>
      </c>
      <c r="Q5358" s="17" t="s">
        <v>36972</v>
      </c>
      <c r="R5358" s="7" t="s">
        <v>36973</v>
      </c>
    </row>
    <row r="5359" spans="1:18" ht="101.25">
      <c r="A5359" s="8" t="s">
        <v>36974</v>
      </c>
      <c r="B5359" s="3" t="s">
        <v>36975</v>
      </c>
      <c r="C5359" s="4" t="s">
        <v>21534</v>
      </c>
      <c r="D5359" s="3" t="s">
        <v>36976</v>
      </c>
      <c r="E5359" s="6">
        <v>43944.808078703703</v>
      </c>
      <c r="F5359" s="3"/>
      <c r="G5359" s="3"/>
      <c r="H5359" s="3"/>
      <c r="I5359" s="3"/>
      <c r="J5359" s="3" t="s">
        <v>36977</v>
      </c>
      <c r="K5359" s="3"/>
      <c r="L5359" s="7" t="s">
        <v>57</v>
      </c>
      <c r="M5359" s="14" t="s">
        <v>36978</v>
      </c>
      <c r="N5359" s="3">
        <v>1634</v>
      </c>
      <c r="O5359" s="3">
        <v>2216</v>
      </c>
      <c r="P5359" s="3"/>
      <c r="Q5359" s="17" t="s">
        <v>36979</v>
      </c>
      <c r="R5359" s="7" t="s">
        <v>21538</v>
      </c>
    </row>
    <row r="5360" spans="1:18" ht="56.25">
      <c r="A5360" s="8" t="s">
        <v>36980</v>
      </c>
      <c r="B5360" s="3" t="s">
        <v>36981</v>
      </c>
      <c r="C5360" s="4" t="s">
        <v>36982</v>
      </c>
      <c r="D5360" s="3" t="s">
        <v>36983</v>
      </c>
      <c r="E5360" s="6">
        <v>43944.808020833334</v>
      </c>
      <c r="F5360" s="3"/>
      <c r="G5360" s="3"/>
      <c r="H5360" s="3"/>
      <c r="I5360" s="3"/>
      <c r="J5360" s="3" t="s">
        <v>36984</v>
      </c>
      <c r="K5360" s="3"/>
      <c r="L5360" s="7" t="s">
        <v>27</v>
      </c>
      <c r="M5360" s="14" t="s">
        <v>36985</v>
      </c>
      <c r="N5360" s="3">
        <v>13</v>
      </c>
      <c r="O5360" s="3">
        <v>63</v>
      </c>
      <c r="P5360" s="3"/>
      <c r="Q5360" s="17" t="s">
        <v>36986</v>
      </c>
      <c r="R5360" s="7" t="s">
        <v>36987</v>
      </c>
    </row>
    <row r="5361" spans="1:18" ht="33.75">
      <c r="A5361" s="8" t="s">
        <v>36988</v>
      </c>
      <c r="B5361" s="3" t="s">
        <v>36989</v>
      </c>
      <c r="C5361" s="4" t="s">
        <v>22333</v>
      </c>
      <c r="D5361" s="3" t="s">
        <v>36990</v>
      </c>
      <c r="E5361" s="6">
        <v>43944.807870370365</v>
      </c>
      <c r="F5361" s="3"/>
      <c r="G5361" s="3"/>
      <c r="H5361" s="3"/>
      <c r="I5361" s="3"/>
      <c r="J5361" s="3" t="s">
        <v>36991</v>
      </c>
      <c r="K5361" s="3"/>
      <c r="L5361" s="7" t="s">
        <v>57</v>
      </c>
      <c r="M5361" s="14" t="s">
        <v>36992</v>
      </c>
      <c r="N5361" s="3">
        <v>3216</v>
      </c>
      <c r="O5361" s="3">
        <v>746</v>
      </c>
      <c r="P5361" s="3" t="s">
        <v>3812</v>
      </c>
      <c r="Q5361" s="17" t="s">
        <v>36993</v>
      </c>
      <c r="R5361" s="7" t="s">
        <v>22338</v>
      </c>
    </row>
    <row r="5362" spans="1:18" ht="33.75">
      <c r="A5362" s="8" t="s">
        <v>36994</v>
      </c>
      <c r="B5362" s="3" t="s">
        <v>36995</v>
      </c>
      <c r="C5362" s="4" t="s">
        <v>22333</v>
      </c>
      <c r="D5362" s="3" t="s">
        <v>36996</v>
      </c>
      <c r="E5362" s="6">
        <v>43944.807800925926</v>
      </c>
      <c r="F5362" s="3"/>
      <c r="G5362" s="3"/>
      <c r="H5362" s="3"/>
      <c r="I5362" s="3"/>
      <c r="J5362" s="3" t="s">
        <v>36997</v>
      </c>
      <c r="K5362" s="3"/>
      <c r="L5362" s="7" t="s">
        <v>57</v>
      </c>
      <c r="M5362" s="14" t="s">
        <v>36998</v>
      </c>
      <c r="N5362" s="3">
        <v>1413</v>
      </c>
      <c r="O5362" s="3">
        <v>341</v>
      </c>
      <c r="P5362" s="3" t="s">
        <v>36999</v>
      </c>
      <c r="Q5362" s="17" t="s">
        <v>37000</v>
      </c>
      <c r="R5362" s="7" t="s">
        <v>22338</v>
      </c>
    </row>
    <row r="5363" spans="1:18" ht="33.75">
      <c r="A5363" s="8" t="s">
        <v>37001</v>
      </c>
      <c r="B5363" s="3" t="s">
        <v>37002</v>
      </c>
      <c r="C5363" s="4" t="s">
        <v>22333</v>
      </c>
      <c r="D5363" s="3" t="s">
        <v>37003</v>
      </c>
      <c r="E5363" s="6">
        <v>43944.80777777778</v>
      </c>
      <c r="F5363" s="3"/>
      <c r="G5363" s="3"/>
      <c r="H5363" s="3"/>
      <c r="I5363" s="3"/>
      <c r="J5363" s="3" t="s">
        <v>37004</v>
      </c>
      <c r="K5363" s="3"/>
      <c r="L5363" s="7" t="s">
        <v>178</v>
      </c>
      <c r="M5363" s="14" t="s">
        <v>37005</v>
      </c>
      <c r="N5363" s="3">
        <v>5357</v>
      </c>
      <c r="O5363" s="3">
        <v>1014</v>
      </c>
      <c r="P5363" s="3"/>
      <c r="Q5363" s="17" t="s">
        <v>37006</v>
      </c>
      <c r="R5363" s="7" t="s">
        <v>22338</v>
      </c>
    </row>
    <row r="5364" spans="1:18" ht="67.5">
      <c r="A5364" s="8" t="s">
        <v>37007</v>
      </c>
      <c r="B5364" s="3" t="s">
        <v>37008</v>
      </c>
      <c r="C5364" s="4" t="s">
        <v>36531</v>
      </c>
      <c r="D5364" s="3" t="s">
        <v>37009</v>
      </c>
      <c r="E5364" s="6">
        <v>43944.807615740741</v>
      </c>
      <c r="F5364" s="3"/>
      <c r="G5364" s="3"/>
      <c r="H5364" s="3"/>
      <c r="I5364" s="3"/>
      <c r="J5364" s="3" t="s">
        <v>37010</v>
      </c>
      <c r="K5364" s="3"/>
      <c r="L5364" s="7" t="s">
        <v>27</v>
      </c>
      <c r="M5364" s="14" t="s">
        <v>37011</v>
      </c>
      <c r="N5364" s="3">
        <v>2335</v>
      </c>
      <c r="O5364" s="3">
        <v>3983</v>
      </c>
      <c r="P5364" s="3" t="s">
        <v>1179</v>
      </c>
      <c r="Q5364" s="17" t="s">
        <v>37012</v>
      </c>
      <c r="R5364" s="7" t="s">
        <v>36536</v>
      </c>
    </row>
    <row r="5365" spans="1:18" ht="67.5">
      <c r="A5365" s="8" t="s">
        <v>37013</v>
      </c>
      <c r="B5365" s="3" t="s">
        <v>37014</v>
      </c>
      <c r="C5365" s="4" t="s">
        <v>28950</v>
      </c>
      <c r="D5365" s="3" t="s">
        <v>37015</v>
      </c>
      <c r="E5365" s="6">
        <v>43944.80746527778</v>
      </c>
      <c r="F5365" s="3"/>
      <c r="G5365" s="3"/>
      <c r="H5365" s="3"/>
      <c r="I5365" s="3"/>
      <c r="J5365" s="3" t="s">
        <v>37016</v>
      </c>
      <c r="K5365" s="3"/>
      <c r="L5365" s="7" t="s">
        <v>178</v>
      </c>
      <c r="M5365" s="14" t="s">
        <v>37017</v>
      </c>
      <c r="N5365" s="3">
        <v>62</v>
      </c>
      <c r="O5365" s="3">
        <v>274</v>
      </c>
      <c r="P5365" s="3"/>
      <c r="Q5365" s="17" t="s">
        <v>37018</v>
      </c>
      <c r="R5365" s="7" t="s">
        <v>28955</v>
      </c>
    </row>
    <row r="5366" spans="1:18" ht="101.25">
      <c r="A5366" s="8" t="s">
        <v>37019</v>
      </c>
      <c r="B5366" s="3" t="s">
        <v>37020</v>
      </c>
      <c r="C5366" s="4" t="s">
        <v>21534</v>
      </c>
      <c r="D5366" s="3" t="s">
        <v>37021</v>
      </c>
      <c r="E5366" s="6">
        <v>43944.807314814811</v>
      </c>
      <c r="F5366" s="3"/>
      <c r="G5366" s="3"/>
      <c r="H5366" s="3"/>
      <c r="I5366" s="3"/>
      <c r="J5366" s="3" t="s">
        <v>37022</v>
      </c>
      <c r="K5366" s="3"/>
      <c r="L5366" s="7" t="s">
        <v>57</v>
      </c>
      <c r="M5366" s="14" t="s">
        <v>37023</v>
      </c>
      <c r="N5366" s="3">
        <v>11586</v>
      </c>
      <c r="O5366" s="3">
        <v>597</v>
      </c>
      <c r="P5366" s="3" t="s">
        <v>37024</v>
      </c>
      <c r="Q5366" s="17" t="s">
        <v>37025</v>
      </c>
      <c r="R5366" s="7" t="s">
        <v>21538</v>
      </c>
    </row>
    <row r="5367" spans="1:18" ht="67.5">
      <c r="A5367" s="8" t="s">
        <v>37026</v>
      </c>
      <c r="B5367" s="3" t="s">
        <v>24726</v>
      </c>
      <c r="C5367" s="4" t="s">
        <v>21582</v>
      </c>
      <c r="D5367" s="3" t="s">
        <v>37027</v>
      </c>
      <c r="E5367" s="6">
        <v>43944.807106481487</v>
      </c>
      <c r="F5367" s="3"/>
      <c r="G5367" s="3"/>
      <c r="H5367" s="3"/>
      <c r="I5367" s="3"/>
      <c r="J5367" s="3" t="s">
        <v>24728</v>
      </c>
      <c r="K5367" s="3"/>
      <c r="L5367" s="7" t="s">
        <v>57</v>
      </c>
      <c r="M5367" s="14" t="s">
        <v>24729</v>
      </c>
      <c r="N5367" s="3">
        <v>153</v>
      </c>
      <c r="O5367" s="3">
        <v>325</v>
      </c>
      <c r="P5367" s="3"/>
      <c r="Q5367" s="17" t="s">
        <v>37028</v>
      </c>
      <c r="R5367" s="7" t="s">
        <v>21585</v>
      </c>
    </row>
    <row r="5368" spans="1:18" ht="33.75">
      <c r="A5368" s="8" t="s">
        <v>37029</v>
      </c>
      <c r="B5368" s="3" t="s">
        <v>37030</v>
      </c>
      <c r="C5368" s="4" t="s">
        <v>37031</v>
      </c>
      <c r="D5368" s="3" t="s">
        <v>37032</v>
      </c>
      <c r="E5368" s="6">
        <v>43944.80704861111</v>
      </c>
      <c r="F5368" s="3"/>
      <c r="G5368" s="3"/>
      <c r="H5368" s="3"/>
      <c r="I5368" s="3"/>
      <c r="J5368" s="3" t="s">
        <v>37033</v>
      </c>
      <c r="K5368" s="3"/>
      <c r="L5368" s="7" t="s">
        <v>178</v>
      </c>
      <c r="M5368" s="14" t="s">
        <v>37034</v>
      </c>
      <c r="N5368" s="3">
        <v>97</v>
      </c>
      <c r="O5368" s="3">
        <v>560</v>
      </c>
      <c r="P5368" s="3" t="s">
        <v>1960</v>
      </c>
      <c r="Q5368" s="17" t="s">
        <v>37035</v>
      </c>
      <c r="R5368" s="7" t="s">
        <v>37036</v>
      </c>
    </row>
    <row r="5369" spans="1:18" ht="67.5">
      <c r="A5369" s="8" t="s">
        <v>37037</v>
      </c>
      <c r="B5369" s="3" t="s">
        <v>37038</v>
      </c>
      <c r="C5369" s="4" t="s">
        <v>25284</v>
      </c>
      <c r="D5369" s="3" t="s">
        <v>37039</v>
      </c>
      <c r="E5369" s="6">
        <v>43944.806932870371</v>
      </c>
      <c r="F5369" s="3"/>
      <c r="G5369" s="3"/>
      <c r="H5369" s="3"/>
      <c r="I5369" s="3"/>
      <c r="J5369" s="3" t="s">
        <v>37040</v>
      </c>
      <c r="K5369" s="3"/>
      <c r="L5369" s="7" t="s">
        <v>27</v>
      </c>
      <c r="M5369" s="14" t="s">
        <v>37041</v>
      </c>
      <c r="N5369" s="3">
        <v>813</v>
      </c>
      <c r="O5369" s="3">
        <v>786</v>
      </c>
      <c r="P5369" s="3" t="s">
        <v>7629</v>
      </c>
      <c r="Q5369" s="17" t="s">
        <v>37042</v>
      </c>
      <c r="R5369" s="7" t="s">
        <v>25290</v>
      </c>
    </row>
    <row r="5370" spans="1:18" ht="22.5">
      <c r="A5370" s="8" t="s">
        <v>37043</v>
      </c>
      <c r="B5370" s="3" t="s">
        <v>37044</v>
      </c>
      <c r="C5370" s="4" t="s">
        <v>27424</v>
      </c>
      <c r="D5370" s="3" t="s">
        <v>37045</v>
      </c>
      <c r="E5370" s="6">
        <v>43944.806874999995</v>
      </c>
      <c r="F5370" s="3"/>
      <c r="G5370" s="3"/>
      <c r="H5370" s="3"/>
      <c r="I5370" s="3"/>
      <c r="J5370" s="3" t="s">
        <v>37046</v>
      </c>
      <c r="K5370" s="3"/>
      <c r="L5370" s="7" t="s">
        <v>178</v>
      </c>
      <c r="M5370" s="14" t="s">
        <v>37047</v>
      </c>
      <c r="N5370" s="3">
        <v>87</v>
      </c>
      <c r="O5370" s="3">
        <v>235</v>
      </c>
      <c r="P5370" s="3" t="s">
        <v>37048</v>
      </c>
      <c r="Q5370" s="17" t="s">
        <v>37049</v>
      </c>
      <c r="R5370" s="7" t="s">
        <v>27429</v>
      </c>
    </row>
    <row r="5371" spans="1:18" ht="67.5">
      <c r="A5371" s="8" t="s">
        <v>37050</v>
      </c>
      <c r="B5371" s="3" t="s">
        <v>24726</v>
      </c>
      <c r="C5371" s="4" t="s">
        <v>21434</v>
      </c>
      <c r="D5371" s="3" t="s">
        <v>37045</v>
      </c>
      <c r="E5371" s="6">
        <v>43944.806874999995</v>
      </c>
      <c r="F5371" s="3"/>
      <c r="G5371" s="3"/>
      <c r="H5371" s="3"/>
      <c r="I5371" s="3"/>
      <c r="J5371" s="3" t="s">
        <v>24728</v>
      </c>
      <c r="K5371" s="3"/>
      <c r="L5371" s="7" t="s">
        <v>57</v>
      </c>
      <c r="M5371" s="14" t="s">
        <v>24729</v>
      </c>
      <c r="N5371" s="3">
        <v>153</v>
      </c>
      <c r="O5371" s="3">
        <v>325</v>
      </c>
      <c r="P5371" s="3"/>
      <c r="Q5371" s="17" t="s">
        <v>37051</v>
      </c>
      <c r="R5371" s="7" t="s">
        <v>21437</v>
      </c>
    </row>
    <row r="5372" spans="1:18" ht="45">
      <c r="A5372" s="8" t="s">
        <v>37052</v>
      </c>
      <c r="B5372" s="3" t="s">
        <v>37053</v>
      </c>
      <c r="C5372" s="4" t="s">
        <v>22472</v>
      </c>
      <c r="D5372" s="3" t="s">
        <v>37054</v>
      </c>
      <c r="E5372" s="6">
        <v>43944.806851851856</v>
      </c>
      <c r="F5372" s="3"/>
      <c r="G5372" s="3"/>
      <c r="H5372" s="3"/>
      <c r="I5372" s="3"/>
      <c r="J5372" s="3" t="s">
        <v>37055</v>
      </c>
      <c r="K5372" s="3"/>
      <c r="L5372" s="7" t="s">
        <v>178</v>
      </c>
      <c r="M5372" s="14" t="s">
        <v>37056</v>
      </c>
      <c r="N5372" s="3">
        <v>3358</v>
      </c>
      <c r="O5372" s="3">
        <v>1763</v>
      </c>
      <c r="P5372" s="3"/>
      <c r="Q5372" s="17" t="s">
        <v>37057</v>
      </c>
      <c r="R5372" s="7" t="s">
        <v>1098</v>
      </c>
    </row>
    <row r="5373" spans="1:18" ht="33.75">
      <c r="A5373" s="8" t="s">
        <v>37058</v>
      </c>
      <c r="B5373" s="3" t="s">
        <v>37059</v>
      </c>
      <c r="C5373" s="4" t="s">
        <v>22333</v>
      </c>
      <c r="D5373" s="3" t="s">
        <v>37060</v>
      </c>
      <c r="E5373" s="6">
        <v>43944.806840277779</v>
      </c>
      <c r="F5373" s="3"/>
      <c r="G5373" s="3"/>
      <c r="H5373" s="3"/>
      <c r="I5373" s="3"/>
      <c r="J5373" s="3" t="s">
        <v>37061</v>
      </c>
      <c r="K5373" s="3"/>
      <c r="L5373" s="7" t="s">
        <v>57</v>
      </c>
      <c r="M5373" s="14" t="s">
        <v>37062</v>
      </c>
      <c r="N5373" s="3">
        <v>96</v>
      </c>
      <c r="O5373" s="3">
        <v>874</v>
      </c>
      <c r="P5373" s="3"/>
      <c r="Q5373" s="17" t="s">
        <v>37063</v>
      </c>
      <c r="R5373" s="7" t="s">
        <v>22338</v>
      </c>
    </row>
    <row r="5374" spans="1:18" ht="45">
      <c r="A5374" s="8" t="s">
        <v>37064</v>
      </c>
      <c r="B5374" s="3" t="s">
        <v>37065</v>
      </c>
      <c r="C5374" s="4" t="s">
        <v>30230</v>
      </c>
      <c r="D5374" s="3" t="s">
        <v>37066</v>
      </c>
      <c r="E5374" s="6">
        <v>43944.806655092594</v>
      </c>
      <c r="F5374" s="3"/>
      <c r="G5374" s="3"/>
      <c r="H5374" s="3"/>
      <c r="I5374" s="3"/>
      <c r="J5374" s="3" t="s">
        <v>37067</v>
      </c>
      <c r="K5374" s="3"/>
      <c r="L5374" s="7" t="s">
        <v>57</v>
      </c>
      <c r="M5374" s="14" t="s">
        <v>37068</v>
      </c>
      <c r="N5374" s="3">
        <v>163</v>
      </c>
      <c r="O5374" s="3">
        <v>231</v>
      </c>
      <c r="P5374" s="3"/>
      <c r="Q5374" s="17" t="s">
        <v>37069</v>
      </c>
      <c r="R5374" s="7" t="s">
        <v>30235</v>
      </c>
    </row>
    <row r="5375" spans="1:18" ht="135">
      <c r="A5375" s="8" t="s">
        <v>37070</v>
      </c>
      <c r="B5375" s="3" t="s">
        <v>37071</v>
      </c>
      <c r="C5375" s="4" t="s">
        <v>37072</v>
      </c>
      <c r="D5375" s="3" t="s">
        <v>37073</v>
      </c>
      <c r="E5375" s="6">
        <v>43944.806481481486</v>
      </c>
      <c r="F5375" s="3"/>
      <c r="G5375" s="3"/>
      <c r="H5375" s="3"/>
      <c r="I5375" s="3"/>
      <c r="J5375" s="3" t="s">
        <v>37074</v>
      </c>
      <c r="K5375" s="3"/>
      <c r="L5375" s="7" t="s">
        <v>27</v>
      </c>
      <c r="M5375" s="14" t="s">
        <v>37075</v>
      </c>
      <c r="N5375" s="3">
        <v>215</v>
      </c>
      <c r="O5375" s="3">
        <v>310</v>
      </c>
      <c r="P5375" s="3" t="s">
        <v>37076</v>
      </c>
      <c r="Q5375" s="17" t="s">
        <v>37077</v>
      </c>
      <c r="R5375" s="7" t="s">
        <v>37078</v>
      </c>
    </row>
    <row r="5376" spans="1:18" ht="33.75">
      <c r="A5376" s="8" t="s">
        <v>37079</v>
      </c>
      <c r="B5376" s="3" t="s">
        <v>37080</v>
      </c>
      <c r="C5376" s="4" t="s">
        <v>22333</v>
      </c>
      <c r="D5376" s="3" t="s">
        <v>37081</v>
      </c>
      <c r="E5376" s="6">
        <v>43944.806331018517</v>
      </c>
      <c r="F5376" s="3"/>
      <c r="G5376" s="3"/>
      <c r="H5376" s="3"/>
      <c r="I5376" s="3"/>
      <c r="J5376" s="3" t="s">
        <v>37082</v>
      </c>
      <c r="K5376" s="3"/>
      <c r="L5376" s="7" t="s">
        <v>27</v>
      </c>
      <c r="M5376" s="14" t="s">
        <v>37083</v>
      </c>
      <c r="N5376" s="3">
        <v>139</v>
      </c>
      <c r="O5376" s="3">
        <v>270</v>
      </c>
      <c r="P5376" s="3"/>
      <c r="Q5376" s="17" t="s">
        <v>37084</v>
      </c>
      <c r="R5376" s="7" t="s">
        <v>22338</v>
      </c>
    </row>
    <row r="5377" spans="1:18" ht="67.5">
      <c r="A5377" s="8" t="s">
        <v>37085</v>
      </c>
      <c r="B5377" s="3" t="s">
        <v>37086</v>
      </c>
      <c r="C5377" s="4" t="s">
        <v>21582</v>
      </c>
      <c r="D5377" s="3" t="s">
        <v>37087</v>
      </c>
      <c r="E5377" s="6">
        <v>43944.80604166667</v>
      </c>
      <c r="F5377" s="3"/>
      <c r="G5377" s="3"/>
      <c r="H5377" s="3"/>
      <c r="I5377" s="3"/>
      <c r="J5377" s="3" t="s">
        <v>37088</v>
      </c>
      <c r="K5377" s="3"/>
      <c r="L5377" s="7" t="s">
        <v>57</v>
      </c>
      <c r="M5377" s="14" t="s">
        <v>37089</v>
      </c>
      <c r="N5377" s="3">
        <v>111</v>
      </c>
      <c r="O5377" s="3">
        <v>28</v>
      </c>
      <c r="P5377" s="3"/>
      <c r="Q5377" s="17" t="s">
        <v>37090</v>
      </c>
      <c r="R5377" s="7" t="s">
        <v>21585</v>
      </c>
    </row>
    <row r="5378" spans="1:18" ht="67.5">
      <c r="A5378" s="8" t="s">
        <v>37091</v>
      </c>
      <c r="B5378" s="3" t="s">
        <v>3144</v>
      </c>
      <c r="C5378" s="4" t="s">
        <v>21582</v>
      </c>
      <c r="D5378" s="3" t="s">
        <v>37092</v>
      </c>
      <c r="E5378" s="6">
        <v>43944.80574074074</v>
      </c>
      <c r="F5378" s="3"/>
      <c r="G5378" s="3"/>
      <c r="H5378" s="3"/>
      <c r="I5378" s="3"/>
      <c r="J5378" s="3" t="s">
        <v>3146</v>
      </c>
      <c r="K5378" s="3"/>
      <c r="L5378" s="7" t="s">
        <v>27</v>
      </c>
      <c r="M5378" s="14" t="s">
        <v>3147</v>
      </c>
      <c r="N5378" s="3">
        <v>1140</v>
      </c>
      <c r="O5378" s="3">
        <v>1441</v>
      </c>
      <c r="P5378" s="3" t="s">
        <v>3148</v>
      </c>
      <c r="Q5378" s="17" t="s">
        <v>37093</v>
      </c>
      <c r="R5378" s="7" t="s">
        <v>21585</v>
      </c>
    </row>
    <row r="5379" spans="1:18" ht="67.5">
      <c r="A5379" s="8" t="s">
        <v>37094</v>
      </c>
      <c r="B5379" s="3" t="s">
        <v>3144</v>
      </c>
      <c r="C5379" s="4" t="s">
        <v>21434</v>
      </c>
      <c r="D5379" s="3" t="s">
        <v>37095</v>
      </c>
      <c r="E5379" s="6">
        <v>43944.805625000001</v>
      </c>
      <c r="F5379" s="3"/>
      <c r="G5379" s="3"/>
      <c r="H5379" s="3"/>
      <c r="I5379" s="3"/>
      <c r="J5379" s="3" t="s">
        <v>3146</v>
      </c>
      <c r="K5379" s="3"/>
      <c r="L5379" s="7" t="s">
        <v>27</v>
      </c>
      <c r="M5379" s="14" t="s">
        <v>3147</v>
      </c>
      <c r="N5379" s="3">
        <v>1140</v>
      </c>
      <c r="O5379" s="3">
        <v>1441</v>
      </c>
      <c r="P5379" s="3" t="s">
        <v>3148</v>
      </c>
      <c r="Q5379" s="17" t="s">
        <v>37096</v>
      </c>
      <c r="R5379" s="7" t="s">
        <v>21437</v>
      </c>
    </row>
    <row r="5380" spans="1:18" ht="56.25">
      <c r="A5380" s="8" t="s">
        <v>37097</v>
      </c>
      <c r="B5380" s="3" t="s">
        <v>37098</v>
      </c>
      <c r="C5380" s="4" t="s">
        <v>37099</v>
      </c>
      <c r="D5380" s="3" t="s">
        <v>37100</v>
      </c>
      <c r="E5380" s="6">
        <v>43944.805567129632</v>
      </c>
      <c r="F5380" s="3"/>
      <c r="G5380" s="3"/>
      <c r="H5380" s="3"/>
      <c r="I5380" s="3"/>
      <c r="J5380" s="3" t="s">
        <v>37101</v>
      </c>
      <c r="K5380" s="3"/>
      <c r="L5380" s="7" t="s">
        <v>178</v>
      </c>
      <c r="M5380" s="14" t="s">
        <v>37102</v>
      </c>
      <c r="N5380" s="3">
        <v>11560</v>
      </c>
      <c r="O5380" s="3">
        <v>968</v>
      </c>
      <c r="P5380" s="3"/>
      <c r="Q5380" s="17" t="s">
        <v>37103</v>
      </c>
      <c r="R5380" s="7" t="s">
        <v>37104</v>
      </c>
    </row>
    <row r="5381" spans="1:18" ht="101.25">
      <c r="A5381" s="8" t="s">
        <v>37105</v>
      </c>
      <c r="B5381" s="3" t="s">
        <v>37106</v>
      </c>
      <c r="C5381" s="4" t="s">
        <v>21534</v>
      </c>
      <c r="D5381" s="3" t="s">
        <v>37107</v>
      </c>
      <c r="E5381" s="6">
        <v>43944.805428240739</v>
      </c>
      <c r="F5381" s="3"/>
      <c r="G5381" s="3"/>
      <c r="H5381" s="3"/>
      <c r="I5381" s="3"/>
      <c r="J5381" s="3" t="s">
        <v>37108</v>
      </c>
      <c r="K5381" s="3"/>
      <c r="L5381" s="7" t="s">
        <v>27</v>
      </c>
      <c r="M5381" s="14" t="s">
        <v>37109</v>
      </c>
      <c r="N5381" s="3">
        <v>266</v>
      </c>
      <c r="O5381" s="3">
        <v>890</v>
      </c>
      <c r="P5381" s="3" t="s">
        <v>37110</v>
      </c>
      <c r="Q5381" s="17" t="s">
        <v>37111</v>
      </c>
      <c r="R5381" s="7" t="s">
        <v>21538</v>
      </c>
    </row>
    <row r="5382" spans="1:18" ht="33.75">
      <c r="A5382" s="8" t="s">
        <v>37112</v>
      </c>
      <c r="B5382" s="3" t="s">
        <v>37113</v>
      </c>
      <c r="C5382" s="4" t="s">
        <v>22333</v>
      </c>
      <c r="D5382" s="3" t="s">
        <v>37114</v>
      </c>
      <c r="E5382" s="6">
        <v>43944.805162037039</v>
      </c>
      <c r="F5382" s="3"/>
      <c r="G5382" s="3"/>
      <c r="H5382" s="3"/>
      <c r="I5382" s="3"/>
      <c r="J5382" s="3" t="s">
        <v>37115</v>
      </c>
      <c r="K5382" s="3"/>
      <c r="L5382" s="7" t="s">
        <v>27</v>
      </c>
      <c r="M5382" s="14" t="s">
        <v>37116</v>
      </c>
      <c r="N5382" s="3">
        <v>749</v>
      </c>
      <c r="O5382" s="3">
        <v>1105</v>
      </c>
      <c r="P5382" s="3"/>
      <c r="Q5382" s="17" t="s">
        <v>37117</v>
      </c>
      <c r="R5382" s="7" t="s">
        <v>22338</v>
      </c>
    </row>
    <row r="5383" spans="1:18" ht="67.5">
      <c r="A5383" s="8" t="s">
        <v>37118</v>
      </c>
      <c r="B5383" s="3" t="s">
        <v>37119</v>
      </c>
      <c r="C5383" s="4" t="s">
        <v>37120</v>
      </c>
      <c r="D5383" s="3" t="s">
        <v>37121</v>
      </c>
      <c r="E5383" s="6">
        <v>43944.804976851854</v>
      </c>
      <c r="F5383" s="3"/>
      <c r="G5383" s="3"/>
      <c r="H5383" s="3"/>
      <c r="I5383" s="3"/>
      <c r="J5383" s="3" t="s">
        <v>37122</v>
      </c>
      <c r="K5383" s="3"/>
      <c r="L5383" s="7" t="s">
        <v>27</v>
      </c>
      <c r="M5383" s="14" t="s">
        <v>37123</v>
      </c>
      <c r="N5383" s="3">
        <v>2978</v>
      </c>
      <c r="O5383" s="3">
        <v>4969</v>
      </c>
      <c r="P5383" s="3" t="s">
        <v>13038</v>
      </c>
      <c r="Q5383" s="17" t="s">
        <v>37124</v>
      </c>
      <c r="R5383" s="7" t="s">
        <v>31041</v>
      </c>
    </row>
    <row r="5384" spans="1:18" ht="67.5">
      <c r="A5384" s="8" t="s">
        <v>37125</v>
      </c>
      <c r="B5384" s="3" t="s">
        <v>23142</v>
      </c>
      <c r="C5384" s="4" t="s">
        <v>21582</v>
      </c>
      <c r="D5384" s="3" t="s">
        <v>37126</v>
      </c>
      <c r="E5384" s="6">
        <v>43944.804791666669</v>
      </c>
      <c r="F5384" s="3"/>
      <c r="G5384" s="3"/>
      <c r="H5384" s="3"/>
      <c r="I5384" s="3"/>
      <c r="J5384" s="3" t="s">
        <v>23144</v>
      </c>
      <c r="K5384" s="3"/>
      <c r="L5384" s="7" t="s">
        <v>27</v>
      </c>
      <c r="M5384" s="14" t="s">
        <v>23145</v>
      </c>
      <c r="N5384" s="3">
        <v>18</v>
      </c>
      <c r="O5384" s="3">
        <v>16</v>
      </c>
      <c r="P5384" s="3"/>
      <c r="Q5384" s="17" t="s">
        <v>37127</v>
      </c>
      <c r="R5384" s="7" t="s">
        <v>21585</v>
      </c>
    </row>
    <row r="5385" spans="1:18" ht="45">
      <c r="A5385" s="8" t="s">
        <v>37128</v>
      </c>
      <c r="B5385" s="3" t="s">
        <v>37129</v>
      </c>
      <c r="C5385" s="4" t="s">
        <v>30230</v>
      </c>
      <c r="D5385" s="3" t="s">
        <v>37130</v>
      </c>
      <c r="E5385" s="6">
        <v>43944.804768518516</v>
      </c>
      <c r="F5385" s="3"/>
      <c r="G5385" s="3"/>
      <c r="H5385" s="3"/>
      <c r="I5385" s="3"/>
      <c r="J5385" s="3" t="s">
        <v>37131</v>
      </c>
      <c r="K5385" s="3"/>
      <c r="L5385" s="7" t="s">
        <v>27</v>
      </c>
      <c r="M5385" s="14" t="s">
        <v>340</v>
      </c>
      <c r="N5385" s="3">
        <v>73</v>
      </c>
      <c r="O5385" s="3">
        <v>554</v>
      </c>
      <c r="P5385" s="3"/>
      <c r="Q5385" s="17" t="s">
        <v>37132</v>
      </c>
      <c r="R5385" s="7" t="s">
        <v>30235</v>
      </c>
    </row>
    <row r="5386" spans="1:18" ht="67.5">
      <c r="A5386" s="8" t="s">
        <v>37133</v>
      </c>
      <c r="B5386" s="3" t="s">
        <v>37134</v>
      </c>
      <c r="C5386" s="4" t="s">
        <v>37135</v>
      </c>
      <c r="D5386" s="3" t="s">
        <v>37136</v>
      </c>
      <c r="E5386" s="6">
        <v>43944.804513888885</v>
      </c>
      <c r="F5386" s="3"/>
      <c r="G5386" s="3"/>
      <c r="H5386" s="3"/>
      <c r="I5386" s="3"/>
      <c r="J5386" s="3" t="s">
        <v>37137</v>
      </c>
      <c r="K5386" s="3"/>
      <c r="L5386" s="7" t="s">
        <v>178</v>
      </c>
      <c r="M5386" s="14" t="s">
        <v>37138</v>
      </c>
      <c r="N5386" s="3">
        <v>696</v>
      </c>
      <c r="O5386" s="3">
        <v>154</v>
      </c>
      <c r="P5386" s="3" t="s">
        <v>266</v>
      </c>
      <c r="Q5386" s="17" t="s">
        <v>37139</v>
      </c>
      <c r="R5386" s="7" t="s">
        <v>37140</v>
      </c>
    </row>
    <row r="5387" spans="1:18" ht="67.5">
      <c r="A5387" s="8" t="s">
        <v>37141</v>
      </c>
      <c r="B5387" s="3" t="s">
        <v>37142</v>
      </c>
      <c r="C5387" s="4" t="s">
        <v>21582</v>
      </c>
      <c r="D5387" s="3" t="s">
        <v>37143</v>
      </c>
      <c r="E5387" s="6">
        <v>43944.804224537038</v>
      </c>
      <c r="F5387" s="3"/>
      <c r="G5387" s="3"/>
      <c r="H5387" s="3"/>
      <c r="I5387" s="3"/>
      <c r="J5387" s="3" t="s">
        <v>37144</v>
      </c>
      <c r="K5387" s="3"/>
      <c r="L5387" s="7" t="s">
        <v>27</v>
      </c>
      <c r="M5387" s="14" t="s">
        <v>37145</v>
      </c>
      <c r="N5387" s="3">
        <v>12</v>
      </c>
      <c r="O5387" s="3">
        <v>11</v>
      </c>
      <c r="P5387" s="3"/>
      <c r="Q5387" s="17" t="s">
        <v>37146</v>
      </c>
      <c r="R5387" s="7" t="s">
        <v>21585</v>
      </c>
    </row>
    <row r="5388" spans="1:18" ht="56.25">
      <c r="A5388" s="8" t="s">
        <v>37147</v>
      </c>
      <c r="B5388" s="3" t="s">
        <v>37148</v>
      </c>
      <c r="C5388" s="4" t="s">
        <v>36982</v>
      </c>
      <c r="D5388" s="3" t="s">
        <v>37149</v>
      </c>
      <c r="E5388" s="6">
        <v>43944.804155092592</v>
      </c>
      <c r="F5388" s="3"/>
      <c r="G5388" s="3"/>
      <c r="H5388" s="3"/>
      <c r="I5388" s="3"/>
      <c r="J5388" s="3" t="s">
        <v>37150</v>
      </c>
      <c r="K5388" s="3"/>
      <c r="L5388" s="7" t="s">
        <v>27</v>
      </c>
      <c r="M5388" s="14" t="s">
        <v>37151</v>
      </c>
      <c r="N5388" s="3">
        <v>26</v>
      </c>
      <c r="O5388" s="3">
        <v>382</v>
      </c>
      <c r="P5388" s="3" t="s">
        <v>18448</v>
      </c>
      <c r="Q5388" s="17" t="s">
        <v>37152</v>
      </c>
      <c r="R5388" s="7" t="s">
        <v>36987</v>
      </c>
    </row>
    <row r="5389" spans="1:18" ht="45">
      <c r="A5389" s="8" t="s">
        <v>37153</v>
      </c>
      <c r="B5389" s="3" t="s">
        <v>37154</v>
      </c>
      <c r="C5389" s="4" t="s">
        <v>30230</v>
      </c>
      <c r="D5389" s="3" t="s">
        <v>37155</v>
      </c>
      <c r="E5389" s="6">
        <v>43944.803865740745</v>
      </c>
      <c r="F5389" s="3"/>
      <c r="G5389" s="3"/>
      <c r="H5389" s="3"/>
      <c r="I5389" s="3"/>
      <c r="J5389" s="3" t="s">
        <v>37156</v>
      </c>
      <c r="K5389" s="3"/>
      <c r="L5389" s="7" t="s">
        <v>27</v>
      </c>
      <c r="M5389" s="14" t="s">
        <v>37157</v>
      </c>
      <c r="N5389" s="3">
        <v>380</v>
      </c>
      <c r="O5389" s="3">
        <v>459</v>
      </c>
      <c r="P5389" s="3" t="s">
        <v>7629</v>
      </c>
      <c r="Q5389" s="17" t="s">
        <v>37158</v>
      </c>
      <c r="R5389" s="7" t="s">
        <v>30235</v>
      </c>
    </row>
    <row r="5390" spans="1:18" ht="101.25">
      <c r="A5390" s="8" t="s">
        <v>37159</v>
      </c>
      <c r="B5390" s="3" t="s">
        <v>37160</v>
      </c>
      <c r="C5390" s="4" t="s">
        <v>21534</v>
      </c>
      <c r="D5390" s="3" t="s">
        <v>37161</v>
      </c>
      <c r="E5390" s="6">
        <v>43944.803854166668</v>
      </c>
      <c r="F5390" s="3"/>
      <c r="G5390" s="3"/>
      <c r="H5390" s="3"/>
      <c r="I5390" s="3"/>
      <c r="J5390" s="3" t="s">
        <v>37162</v>
      </c>
      <c r="K5390" s="3"/>
      <c r="L5390" s="7" t="s">
        <v>27</v>
      </c>
      <c r="M5390" s="14" t="s">
        <v>37163</v>
      </c>
      <c r="N5390" s="3">
        <v>353</v>
      </c>
      <c r="O5390" s="3">
        <v>848</v>
      </c>
      <c r="P5390" s="3" t="s">
        <v>37164</v>
      </c>
      <c r="Q5390" s="17" t="s">
        <v>37165</v>
      </c>
      <c r="R5390" s="7" t="s">
        <v>21538</v>
      </c>
    </row>
    <row r="5391" spans="1:18" ht="33.75">
      <c r="A5391" s="8" t="s">
        <v>37166</v>
      </c>
      <c r="B5391" s="3" t="s">
        <v>37167</v>
      </c>
      <c r="C5391" s="4" t="s">
        <v>22333</v>
      </c>
      <c r="D5391" s="3" t="s">
        <v>37168</v>
      </c>
      <c r="E5391" s="6">
        <v>43944.803749999999</v>
      </c>
      <c r="F5391" s="3"/>
      <c r="G5391" s="3"/>
      <c r="H5391" s="3"/>
      <c r="I5391" s="3"/>
      <c r="J5391" s="3" t="s">
        <v>37169</v>
      </c>
      <c r="K5391" s="3"/>
      <c r="L5391" s="7" t="s">
        <v>27</v>
      </c>
      <c r="M5391" s="14" t="s">
        <v>37170</v>
      </c>
      <c r="N5391" s="3">
        <v>437</v>
      </c>
      <c r="O5391" s="3">
        <v>360</v>
      </c>
      <c r="P5391" s="3" t="s">
        <v>37171</v>
      </c>
      <c r="Q5391" s="17" t="s">
        <v>37172</v>
      </c>
      <c r="R5391" s="7" t="s">
        <v>22338</v>
      </c>
    </row>
    <row r="5392" spans="1:18" ht="78.75">
      <c r="A5392" s="8" t="s">
        <v>37173</v>
      </c>
      <c r="B5392" s="3" t="s">
        <v>37174</v>
      </c>
      <c r="C5392" s="4" t="s">
        <v>21836</v>
      </c>
      <c r="D5392" s="3" t="s">
        <v>37168</v>
      </c>
      <c r="E5392" s="6">
        <v>43944.803749999999</v>
      </c>
      <c r="F5392" s="3"/>
      <c r="G5392" s="3"/>
      <c r="H5392" s="3"/>
      <c r="I5392" s="3"/>
      <c r="J5392" s="3" t="s">
        <v>37175</v>
      </c>
      <c r="K5392" s="3"/>
      <c r="L5392" s="7" t="s">
        <v>27</v>
      </c>
      <c r="M5392" s="14" t="s">
        <v>37176</v>
      </c>
      <c r="N5392" s="3">
        <v>79</v>
      </c>
      <c r="O5392" s="3">
        <v>111</v>
      </c>
      <c r="P5392" s="3"/>
      <c r="Q5392" s="17" t="s">
        <v>37177</v>
      </c>
      <c r="R5392" s="7" t="s">
        <v>21842</v>
      </c>
    </row>
    <row r="5393" spans="1:18" ht="45">
      <c r="A5393" s="8" t="s">
        <v>37178</v>
      </c>
      <c r="B5393" s="3" t="s">
        <v>37179</v>
      </c>
      <c r="C5393" s="4" t="s">
        <v>30230</v>
      </c>
      <c r="D5393" s="3" t="s">
        <v>37180</v>
      </c>
      <c r="E5393" s="6">
        <v>43944.80368055556</v>
      </c>
      <c r="F5393" s="3"/>
      <c r="G5393" s="3"/>
      <c r="H5393" s="3"/>
      <c r="I5393" s="3"/>
      <c r="J5393" s="3" t="s">
        <v>37181</v>
      </c>
      <c r="K5393" s="3"/>
      <c r="L5393" s="7" t="s">
        <v>27</v>
      </c>
      <c r="M5393" s="14" t="s">
        <v>37182</v>
      </c>
      <c r="N5393" s="3">
        <v>180</v>
      </c>
      <c r="O5393" s="3">
        <v>115</v>
      </c>
      <c r="P5393" s="3" t="s">
        <v>37183</v>
      </c>
      <c r="Q5393" s="17" t="s">
        <v>37184</v>
      </c>
      <c r="R5393" s="7" t="s">
        <v>30235</v>
      </c>
    </row>
    <row r="5394" spans="1:18" ht="101.25">
      <c r="A5394" s="8" t="s">
        <v>37185</v>
      </c>
      <c r="B5394" s="3" t="s">
        <v>37186</v>
      </c>
      <c r="C5394" s="4" t="s">
        <v>21534</v>
      </c>
      <c r="D5394" s="3" t="s">
        <v>37187</v>
      </c>
      <c r="E5394" s="6">
        <v>43944.803564814814</v>
      </c>
      <c r="F5394" s="3"/>
      <c r="G5394" s="3"/>
      <c r="H5394" s="3"/>
      <c r="I5394" s="3"/>
      <c r="J5394" s="3" t="s">
        <v>37188</v>
      </c>
      <c r="K5394" s="3"/>
      <c r="L5394" s="7" t="s">
        <v>27</v>
      </c>
      <c r="M5394" s="14" t="s">
        <v>37189</v>
      </c>
      <c r="N5394" s="3">
        <v>376</v>
      </c>
      <c r="O5394" s="3">
        <v>901</v>
      </c>
      <c r="P5394" s="3"/>
      <c r="Q5394" s="17" t="s">
        <v>37190</v>
      </c>
      <c r="R5394" s="7" t="s">
        <v>21538</v>
      </c>
    </row>
    <row r="5395" spans="1:18" ht="56.25">
      <c r="A5395" s="8" t="s">
        <v>37191</v>
      </c>
      <c r="B5395" s="3" t="s">
        <v>37192</v>
      </c>
      <c r="C5395" s="4" t="s">
        <v>37193</v>
      </c>
      <c r="D5395" s="3" t="s">
        <v>37194</v>
      </c>
      <c r="E5395" s="6">
        <v>43944.803449074076</v>
      </c>
      <c r="F5395" s="3"/>
      <c r="G5395" s="3"/>
      <c r="H5395" s="3"/>
      <c r="I5395" s="3"/>
      <c r="J5395" s="3" t="s">
        <v>37195</v>
      </c>
      <c r="K5395" s="3"/>
      <c r="L5395" s="7" t="s">
        <v>27</v>
      </c>
      <c r="M5395" s="14" t="s">
        <v>37196</v>
      </c>
      <c r="N5395" s="3">
        <v>142</v>
      </c>
      <c r="O5395" s="3">
        <v>151</v>
      </c>
      <c r="P5395" s="3" t="s">
        <v>37197</v>
      </c>
      <c r="Q5395" s="17" t="s">
        <v>37198</v>
      </c>
      <c r="R5395" s="7" t="s">
        <v>37199</v>
      </c>
    </row>
    <row r="5396" spans="1:18" ht="90">
      <c r="A5396" s="8" t="s">
        <v>37200</v>
      </c>
      <c r="B5396" s="3" t="s">
        <v>37201</v>
      </c>
      <c r="C5396" s="4" t="s">
        <v>25029</v>
      </c>
      <c r="D5396" s="3" t="s">
        <v>37202</v>
      </c>
      <c r="E5396" s="6">
        <v>43944.803402777776</v>
      </c>
      <c r="F5396" s="3"/>
      <c r="G5396" s="3"/>
      <c r="H5396" s="3"/>
      <c r="I5396" s="3"/>
      <c r="J5396" s="3" t="s">
        <v>37203</v>
      </c>
      <c r="K5396" s="3"/>
      <c r="L5396" s="7" t="s">
        <v>57</v>
      </c>
      <c r="M5396" s="14" t="s">
        <v>340</v>
      </c>
      <c r="N5396" s="3">
        <v>6</v>
      </c>
      <c r="O5396" s="3">
        <v>11</v>
      </c>
      <c r="P5396" s="3"/>
      <c r="Q5396" s="17" t="s">
        <v>37204</v>
      </c>
      <c r="R5396" s="7" t="s">
        <v>25035</v>
      </c>
    </row>
    <row r="5397" spans="1:18" ht="33.75">
      <c r="A5397" s="8" t="s">
        <v>37205</v>
      </c>
      <c r="B5397" s="3" t="s">
        <v>37206</v>
      </c>
      <c r="C5397" s="4" t="s">
        <v>22333</v>
      </c>
      <c r="D5397" s="3" t="s">
        <v>37207</v>
      </c>
      <c r="E5397" s="6">
        <v>43944.803298611107</v>
      </c>
      <c r="F5397" s="3"/>
      <c r="G5397" s="3"/>
      <c r="H5397" s="3"/>
      <c r="I5397" s="3"/>
      <c r="J5397" s="3" t="s">
        <v>37208</v>
      </c>
      <c r="K5397" s="3"/>
      <c r="L5397" s="7" t="s">
        <v>57</v>
      </c>
      <c r="M5397" s="14" t="s">
        <v>37209</v>
      </c>
      <c r="N5397" s="3">
        <v>287602</v>
      </c>
      <c r="O5397" s="3">
        <v>400</v>
      </c>
      <c r="P5397" s="3" t="s">
        <v>37210</v>
      </c>
      <c r="Q5397" s="17" t="s">
        <v>37211</v>
      </c>
      <c r="R5397" s="7" t="s">
        <v>22338</v>
      </c>
    </row>
    <row r="5398" spans="1:18" ht="33.75">
      <c r="A5398" s="8" t="s">
        <v>37212</v>
      </c>
      <c r="B5398" s="3" t="s">
        <v>37213</v>
      </c>
      <c r="C5398" s="4" t="s">
        <v>22333</v>
      </c>
      <c r="D5398" s="3" t="s">
        <v>37214</v>
      </c>
      <c r="E5398" s="6">
        <v>43944.803217592591</v>
      </c>
      <c r="F5398" s="3"/>
      <c r="G5398" s="3"/>
      <c r="H5398" s="3"/>
      <c r="I5398" s="3"/>
      <c r="J5398" s="3" t="s">
        <v>37215</v>
      </c>
      <c r="K5398" s="3"/>
      <c r="L5398" s="7" t="s">
        <v>27</v>
      </c>
      <c r="M5398" s="14" t="s">
        <v>37216</v>
      </c>
      <c r="N5398" s="3">
        <v>66</v>
      </c>
      <c r="O5398" s="3">
        <v>444</v>
      </c>
      <c r="P5398" s="3"/>
      <c r="Q5398" s="17" t="s">
        <v>37217</v>
      </c>
      <c r="R5398" s="7" t="s">
        <v>22338</v>
      </c>
    </row>
    <row r="5399" spans="1:18" ht="33.75">
      <c r="A5399" s="8" t="s">
        <v>37218</v>
      </c>
      <c r="B5399" s="3" t="s">
        <v>37219</v>
      </c>
      <c r="C5399" s="4" t="s">
        <v>22333</v>
      </c>
      <c r="D5399" s="3" t="s">
        <v>37220</v>
      </c>
      <c r="E5399" s="6">
        <v>43944.803148148145</v>
      </c>
      <c r="F5399" s="3"/>
      <c r="G5399" s="3"/>
      <c r="H5399" s="3"/>
      <c r="I5399" s="3"/>
      <c r="J5399" s="3" t="s">
        <v>37221</v>
      </c>
      <c r="K5399" s="3"/>
      <c r="L5399" s="7" t="s">
        <v>57</v>
      </c>
      <c r="M5399" s="14" t="s">
        <v>37222</v>
      </c>
      <c r="N5399" s="3">
        <v>558</v>
      </c>
      <c r="O5399" s="3">
        <v>1442</v>
      </c>
      <c r="P5399" s="3" t="s">
        <v>1960</v>
      </c>
      <c r="Q5399" s="17" t="s">
        <v>37223</v>
      </c>
      <c r="R5399" s="7" t="s">
        <v>22338</v>
      </c>
    </row>
    <row r="5400" spans="1:18" ht="90">
      <c r="A5400" s="8" t="s">
        <v>37224</v>
      </c>
      <c r="B5400" s="3" t="s">
        <v>37225</v>
      </c>
      <c r="C5400" s="4" t="s">
        <v>37226</v>
      </c>
      <c r="D5400" s="3" t="s">
        <v>37220</v>
      </c>
      <c r="E5400" s="6">
        <v>43944.803148148145</v>
      </c>
      <c r="F5400" s="3"/>
      <c r="G5400" s="3"/>
      <c r="H5400" s="3"/>
      <c r="I5400" s="3"/>
      <c r="J5400" s="3" t="s">
        <v>37227</v>
      </c>
      <c r="K5400" s="3"/>
      <c r="L5400" s="7" t="s">
        <v>27</v>
      </c>
      <c r="M5400" s="14" t="s">
        <v>37228</v>
      </c>
      <c r="N5400" s="3">
        <v>2</v>
      </c>
      <c r="O5400" s="3">
        <v>68</v>
      </c>
      <c r="P5400" s="3" t="s">
        <v>37229</v>
      </c>
      <c r="Q5400" s="17" t="s">
        <v>37230</v>
      </c>
      <c r="R5400" s="7" t="s">
        <v>37231</v>
      </c>
    </row>
    <row r="5401" spans="1:18" ht="33.75">
      <c r="A5401" s="8" t="s">
        <v>37232</v>
      </c>
      <c r="B5401" s="3" t="s">
        <v>37233</v>
      </c>
      <c r="C5401" s="4" t="s">
        <v>22333</v>
      </c>
      <c r="D5401" s="3" t="s">
        <v>37234</v>
      </c>
      <c r="E5401" s="6">
        <v>43944.803124999999</v>
      </c>
      <c r="F5401" s="3"/>
      <c r="G5401" s="3"/>
      <c r="H5401" s="3"/>
      <c r="I5401" s="3"/>
      <c r="J5401" s="3" t="s">
        <v>37235</v>
      </c>
      <c r="K5401" s="3"/>
      <c r="L5401" s="7" t="s">
        <v>178</v>
      </c>
      <c r="M5401" s="14" t="s">
        <v>37236</v>
      </c>
      <c r="N5401" s="3">
        <v>1611</v>
      </c>
      <c r="O5401" s="3">
        <v>692</v>
      </c>
      <c r="P5401" s="3" t="s">
        <v>37237</v>
      </c>
      <c r="Q5401" s="17" t="s">
        <v>37238</v>
      </c>
      <c r="R5401" s="7" t="s">
        <v>22338</v>
      </c>
    </row>
    <row r="5402" spans="1:18" ht="33.75">
      <c r="A5402" s="8" t="s">
        <v>37239</v>
      </c>
      <c r="B5402" s="3" t="s">
        <v>37240</v>
      </c>
      <c r="C5402" s="4" t="s">
        <v>22333</v>
      </c>
      <c r="D5402" s="3" t="s">
        <v>37241</v>
      </c>
      <c r="E5402" s="6">
        <v>43944.80268518519</v>
      </c>
      <c r="F5402" s="3"/>
      <c r="G5402" s="3"/>
      <c r="H5402" s="3"/>
      <c r="I5402" s="3"/>
      <c r="J5402" s="3" t="s">
        <v>37242</v>
      </c>
      <c r="K5402" s="3"/>
      <c r="L5402" s="7" t="s">
        <v>27</v>
      </c>
      <c r="M5402" s="14" t="s">
        <v>37243</v>
      </c>
      <c r="N5402" s="3">
        <v>650</v>
      </c>
      <c r="O5402" s="3">
        <v>363</v>
      </c>
      <c r="P5402" s="3" t="s">
        <v>37244</v>
      </c>
      <c r="Q5402" s="17" t="s">
        <v>37245</v>
      </c>
      <c r="R5402" s="7" t="s">
        <v>22338</v>
      </c>
    </row>
    <row r="5403" spans="1:18" ht="67.5">
      <c r="A5403" s="8" t="s">
        <v>37246</v>
      </c>
      <c r="B5403" s="3" t="s">
        <v>37247</v>
      </c>
      <c r="C5403" s="4" t="s">
        <v>22000</v>
      </c>
      <c r="D5403" s="3" t="s">
        <v>37241</v>
      </c>
      <c r="E5403" s="6">
        <v>43944.80268518519</v>
      </c>
      <c r="F5403" s="3"/>
      <c r="G5403" s="3"/>
      <c r="H5403" s="3"/>
      <c r="I5403" s="3"/>
      <c r="J5403" s="3" t="s">
        <v>37248</v>
      </c>
      <c r="K5403" s="3"/>
      <c r="L5403" s="7" t="s">
        <v>27</v>
      </c>
      <c r="M5403" s="14" t="s">
        <v>37249</v>
      </c>
      <c r="N5403" s="3">
        <v>200</v>
      </c>
      <c r="O5403" s="3">
        <v>168</v>
      </c>
      <c r="P5403" s="3"/>
      <c r="Q5403" s="17" t="s">
        <v>37250</v>
      </c>
      <c r="R5403" s="7" t="s">
        <v>22005</v>
      </c>
    </row>
    <row r="5404" spans="1:18" ht="33.75">
      <c r="A5404" s="8" t="s">
        <v>37251</v>
      </c>
      <c r="B5404" s="3" t="s">
        <v>37038</v>
      </c>
      <c r="C5404" s="4" t="s">
        <v>37252</v>
      </c>
      <c r="D5404" s="3" t="s">
        <v>37253</v>
      </c>
      <c r="E5404" s="6">
        <v>43944.802384259259</v>
      </c>
      <c r="F5404" s="3"/>
      <c r="G5404" s="3"/>
      <c r="H5404" s="3"/>
      <c r="I5404" s="3"/>
      <c r="J5404" s="3" t="s">
        <v>37040</v>
      </c>
      <c r="K5404" s="3"/>
      <c r="L5404" s="7" t="s">
        <v>178</v>
      </c>
      <c r="M5404" s="14" t="s">
        <v>37041</v>
      </c>
      <c r="N5404" s="3">
        <v>813</v>
      </c>
      <c r="O5404" s="3">
        <v>786</v>
      </c>
      <c r="P5404" s="3" t="s">
        <v>7629</v>
      </c>
      <c r="Q5404" s="17" t="s">
        <v>37254</v>
      </c>
      <c r="R5404" s="7" t="s">
        <v>37255</v>
      </c>
    </row>
    <row r="5405" spans="1:18" ht="56.25">
      <c r="A5405" s="8" t="s">
        <v>37256</v>
      </c>
      <c r="B5405" s="3" t="s">
        <v>37257</v>
      </c>
      <c r="C5405" s="4" t="s">
        <v>30723</v>
      </c>
      <c r="D5405" s="3" t="s">
        <v>37258</v>
      </c>
      <c r="E5405" s="6">
        <v>43944.80232638889</v>
      </c>
      <c r="F5405" s="3"/>
      <c r="G5405" s="3"/>
      <c r="H5405" s="3"/>
      <c r="I5405" s="3"/>
      <c r="J5405" s="3" t="s">
        <v>37259</v>
      </c>
      <c r="K5405" s="3"/>
      <c r="L5405" s="7" t="s">
        <v>27</v>
      </c>
      <c r="M5405" s="14" t="s">
        <v>37260</v>
      </c>
      <c r="N5405" s="3">
        <v>2269</v>
      </c>
      <c r="O5405" s="3">
        <v>2919</v>
      </c>
      <c r="P5405" s="3" t="s">
        <v>37261</v>
      </c>
      <c r="Q5405" s="17" t="s">
        <v>37262</v>
      </c>
      <c r="R5405" s="7" t="s">
        <v>30728</v>
      </c>
    </row>
    <row r="5406" spans="1:18" ht="56.25">
      <c r="A5406" s="8" t="s">
        <v>37263</v>
      </c>
      <c r="B5406" s="3" t="s">
        <v>37264</v>
      </c>
      <c r="C5406" s="4" t="s">
        <v>36982</v>
      </c>
      <c r="D5406" s="3" t="s">
        <v>37265</v>
      </c>
      <c r="E5406" s="6">
        <v>43944.802164351851</v>
      </c>
      <c r="F5406" s="3"/>
      <c r="G5406" s="3"/>
      <c r="H5406" s="3"/>
      <c r="I5406" s="3"/>
      <c r="J5406" s="3" t="s">
        <v>37266</v>
      </c>
      <c r="K5406" s="3"/>
      <c r="L5406" s="7" t="s">
        <v>27</v>
      </c>
      <c r="M5406" s="14" t="s">
        <v>37267</v>
      </c>
      <c r="N5406" s="3">
        <v>25</v>
      </c>
      <c r="O5406" s="3">
        <v>174</v>
      </c>
      <c r="P5406" s="3" t="s">
        <v>18448</v>
      </c>
      <c r="Q5406" s="17" t="s">
        <v>37268</v>
      </c>
      <c r="R5406" s="7" t="s">
        <v>36987</v>
      </c>
    </row>
    <row r="5407" spans="1:18" ht="33.75">
      <c r="A5407" s="8" t="s">
        <v>37269</v>
      </c>
      <c r="B5407" s="3" t="s">
        <v>37270</v>
      </c>
      <c r="C5407" s="4" t="s">
        <v>22333</v>
      </c>
      <c r="D5407" s="3" t="s">
        <v>37271</v>
      </c>
      <c r="E5407" s="6">
        <v>43944.802106481482</v>
      </c>
      <c r="F5407" s="3"/>
      <c r="G5407" s="3"/>
      <c r="H5407" s="3"/>
      <c r="I5407" s="3"/>
      <c r="J5407" s="3" t="s">
        <v>37272</v>
      </c>
      <c r="K5407" s="3"/>
      <c r="L5407" s="7" t="s">
        <v>57</v>
      </c>
      <c r="M5407" s="14" t="s">
        <v>37273</v>
      </c>
      <c r="N5407" s="3">
        <v>80</v>
      </c>
      <c r="O5407" s="3">
        <v>389</v>
      </c>
      <c r="P5407" s="3"/>
      <c r="Q5407" s="17" t="s">
        <v>37274</v>
      </c>
      <c r="R5407" s="7" t="s">
        <v>22338</v>
      </c>
    </row>
    <row r="5408" spans="1:18" ht="67.5">
      <c r="A5408" s="8" t="s">
        <v>37275</v>
      </c>
      <c r="B5408" s="3" t="s">
        <v>37276</v>
      </c>
      <c r="C5408" s="4" t="s">
        <v>21434</v>
      </c>
      <c r="D5408" s="3" t="s">
        <v>37277</v>
      </c>
      <c r="E5408" s="6">
        <v>43944.802094907413</v>
      </c>
      <c r="F5408" s="3"/>
      <c r="G5408" s="3"/>
      <c r="H5408" s="3"/>
      <c r="I5408" s="3"/>
      <c r="J5408" s="3" t="s">
        <v>37278</v>
      </c>
      <c r="K5408" s="3"/>
      <c r="L5408" s="7" t="s">
        <v>27</v>
      </c>
      <c r="M5408" s="14" t="s">
        <v>37279</v>
      </c>
      <c r="N5408" s="3">
        <v>657</v>
      </c>
      <c r="O5408" s="3">
        <v>366</v>
      </c>
      <c r="P5408" s="3" t="s">
        <v>912</v>
      </c>
      <c r="Q5408" s="17" t="s">
        <v>37280</v>
      </c>
      <c r="R5408" s="7" t="s">
        <v>21437</v>
      </c>
    </row>
    <row r="5409" spans="1:18" ht="56.25">
      <c r="A5409" s="8" t="s">
        <v>37281</v>
      </c>
      <c r="B5409" s="3" t="s">
        <v>37192</v>
      </c>
      <c r="C5409" s="4" t="s">
        <v>37282</v>
      </c>
      <c r="D5409" s="3" t="s">
        <v>37283</v>
      </c>
      <c r="E5409" s="6">
        <v>43944.802060185189</v>
      </c>
      <c r="F5409" s="3"/>
      <c r="G5409" s="3"/>
      <c r="H5409" s="3"/>
      <c r="I5409" s="3"/>
      <c r="J5409" s="3" t="s">
        <v>37195</v>
      </c>
      <c r="K5409" s="3"/>
      <c r="L5409" s="7" t="s">
        <v>27</v>
      </c>
      <c r="M5409" s="14" t="s">
        <v>37196</v>
      </c>
      <c r="N5409" s="3">
        <v>142</v>
      </c>
      <c r="O5409" s="3">
        <v>151</v>
      </c>
      <c r="P5409" s="3" t="s">
        <v>37197</v>
      </c>
      <c r="Q5409" s="17" t="s">
        <v>37284</v>
      </c>
      <c r="R5409" s="7" t="s">
        <v>37285</v>
      </c>
    </row>
    <row r="5410" spans="1:18" ht="33.75">
      <c r="A5410" s="8" t="s">
        <v>37286</v>
      </c>
      <c r="B5410" s="3" t="s">
        <v>37287</v>
      </c>
      <c r="C5410" s="4" t="s">
        <v>22333</v>
      </c>
      <c r="D5410" s="3" t="s">
        <v>37288</v>
      </c>
      <c r="E5410" s="6">
        <v>43944.80201388889</v>
      </c>
      <c r="F5410" s="3"/>
      <c r="G5410" s="3"/>
      <c r="H5410" s="3"/>
      <c r="I5410" s="3"/>
      <c r="J5410" s="3" t="s">
        <v>37289</v>
      </c>
      <c r="K5410" s="3"/>
      <c r="L5410" s="7" t="s">
        <v>27</v>
      </c>
      <c r="M5410" s="14" t="s">
        <v>37290</v>
      </c>
      <c r="N5410" s="3">
        <v>419</v>
      </c>
      <c r="O5410" s="3">
        <v>2147</v>
      </c>
      <c r="P5410" s="3" t="s">
        <v>2965</v>
      </c>
      <c r="Q5410" s="17" t="s">
        <v>37291</v>
      </c>
      <c r="R5410" s="7" t="s">
        <v>22338</v>
      </c>
    </row>
    <row r="5411" spans="1:18" ht="67.5">
      <c r="A5411" s="8" t="s">
        <v>37292</v>
      </c>
      <c r="B5411" s="3" t="s">
        <v>37293</v>
      </c>
      <c r="C5411" s="4" t="s">
        <v>37294</v>
      </c>
      <c r="D5411" s="3" t="s">
        <v>37295</v>
      </c>
      <c r="E5411" s="6">
        <v>43944.801736111112</v>
      </c>
      <c r="F5411" s="3"/>
      <c r="G5411" s="3"/>
      <c r="H5411" s="3"/>
      <c r="I5411" s="3"/>
      <c r="J5411" s="3" t="s">
        <v>37296</v>
      </c>
      <c r="K5411" s="3"/>
      <c r="L5411" s="7" t="s">
        <v>178</v>
      </c>
      <c r="M5411" s="14" t="s">
        <v>37297</v>
      </c>
      <c r="N5411" s="3">
        <v>2</v>
      </c>
      <c r="O5411" s="3">
        <v>75</v>
      </c>
      <c r="P5411" s="3"/>
      <c r="Q5411" s="17" t="s">
        <v>37298</v>
      </c>
      <c r="R5411" s="7" t="s">
        <v>37299</v>
      </c>
    </row>
    <row r="5412" spans="1:18" ht="90">
      <c r="A5412" s="8" t="s">
        <v>37300</v>
      </c>
      <c r="B5412" s="3" t="s">
        <v>37301</v>
      </c>
      <c r="C5412" s="4" t="s">
        <v>23988</v>
      </c>
      <c r="D5412" s="3" t="s">
        <v>37302</v>
      </c>
      <c r="E5412" s="6">
        <v>43944.801655092597</v>
      </c>
      <c r="F5412" s="3"/>
      <c r="G5412" s="3"/>
      <c r="H5412" s="3"/>
      <c r="I5412" s="3"/>
      <c r="J5412" s="3" t="s">
        <v>37303</v>
      </c>
      <c r="K5412" s="3"/>
      <c r="L5412" s="7" t="s">
        <v>27</v>
      </c>
      <c r="M5412" s="14" t="s">
        <v>37304</v>
      </c>
      <c r="N5412" s="3">
        <v>91</v>
      </c>
      <c r="O5412" s="3">
        <v>48</v>
      </c>
      <c r="P5412" s="3"/>
      <c r="Q5412" s="17" t="s">
        <v>37305</v>
      </c>
      <c r="R5412" s="7" t="s">
        <v>23993</v>
      </c>
    </row>
    <row r="5413" spans="1:18" ht="67.5">
      <c r="A5413" s="8" t="s">
        <v>37306</v>
      </c>
      <c r="B5413" s="3" t="s">
        <v>37307</v>
      </c>
      <c r="C5413" s="4" t="s">
        <v>25022</v>
      </c>
      <c r="D5413" s="3" t="s">
        <v>37308</v>
      </c>
      <c r="E5413" s="6">
        <v>43944.801481481481</v>
      </c>
      <c r="F5413" s="3"/>
      <c r="G5413" s="3"/>
      <c r="H5413" s="3"/>
      <c r="I5413" s="3"/>
      <c r="J5413" s="3" t="s">
        <v>37309</v>
      </c>
      <c r="K5413" s="3"/>
      <c r="L5413" s="7" t="s">
        <v>27</v>
      </c>
      <c r="M5413" s="14" t="s">
        <v>37310</v>
      </c>
      <c r="N5413" s="3">
        <v>391</v>
      </c>
      <c r="O5413" s="3">
        <v>412</v>
      </c>
      <c r="P5413" s="3"/>
      <c r="Q5413" s="17" t="s">
        <v>37311</v>
      </c>
      <c r="R5413" s="7" t="s">
        <v>25026</v>
      </c>
    </row>
    <row r="5414" spans="1:18" ht="67.5">
      <c r="A5414" s="8" t="s">
        <v>37312</v>
      </c>
      <c r="B5414" s="3" t="s">
        <v>37313</v>
      </c>
      <c r="C5414" s="4" t="s">
        <v>37314</v>
      </c>
      <c r="D5414" s="3" t="s">
        <v>37315</v>
      </c>
      <c r="E5414" s="6">
        <v>43944.801238425927</v>
      </c>
      <c r="F5414" s="3"/>
      <c r="G5414" s="3"/>
      <c r="H5414" s="3"/>
      <c r="I5414" s="3"/>
      <c r="J5414" s="3" t="s">
        <v>37316</v>
      </c>
      <c r="K5414" s="3"/>
      <c r="L5414" s="7" t="s">
        <v>178</v>
      </c>
      <c r="M5414" s="14" t="s">
        <v>37317</v>
      </c>
      <c r="N5414" s="3">
        <v>535</v>
      </c>
      <c r="O5414" s="3">
        <v>888</v>
      </c>
      <c r="P5414" s="3" t="s">
        <v>37318</v>
      </c>
      <c r="Q5414" s="17" t="s">
        <v>37319</v>
      </c>
      <c r="R5414" s="7" t="s">
        <v>37320</v>
      </c>
    </row>
    <row r="5415" spans="1:18" ht="45">
      <c r="A5415" s="8" t="s">
        <v>37321</v>
      </c>
      <c r="B5415" s="3" t="s">
        <v>37322</v>
      </c>
      <c r="C5415" s="4" t="s">
        <v>21976</v>
      </c>
      <c r="D5415" s="3" t="s">
        <v>37323</v>
      </c>
      <c r="E5415" s="6">
        <v>43944.801226851851</v>
      </c>
      <c r="F5415" s="3"/>
      <c r="G5415" s="3"/>
      <c r="H5415" s="3"/>
      <c r="I5415" s="3"/>
      <c r="J5415" s="3" t="s">
        <v>37324</v>
      </c>
      <c r="K5415" s="3"/>
      <c r="L5415" s="7" t="s">
        <v>27</v>
      </c>
      <c r="M5415" s="14" t="s">
        <v>37325</v>
      </c>
      <c r="N5415" s="3">
        <v>386</v>
      </c>
      <c r="O5415" s="3">
        <v>239</v>
      </c>
      <c r="P5415" s="3"/>
      <c r="Q5415" s="17" t="s">
        <v>37326</v>
      </c>
      <c r="R5415" s="7" t="s">
        <v>521</v>
      </c>
    </row>
    <row r="5416" spans="1:18" ht="56.25">
      <c r="A5416" s="8" t="s">
        <v>37327</v>
      </c>
      <c r="B5416" s="3" t="s">
        <v>37328</v>
      </c>
      <c r="C5416" s="4" t="s">
        <v>21947</v>
      </c>
      <c r="D5416" s="3" t="s">
        <v>37323</v>
      </c>
      <c r="E5416" s="6">
        <v>43944.801226851851</v>
      </c>
      <c r="F5416" s="3"/>
      <c r="G5416" s="3"/>
      <c r="H5416" s="3"/>
      <c r="I5416" s="3"/>
      <c r="J5416" s="3" t="s">
        <v>37329</v>
      </c>
      <c r="K5416" s="3"/>
      <c r="L5416" s="7" t="s">
        <v>57</v>
      </c>
      <c r="M5416" s="14" t="s">
        <v>37330</v>
      </c>
      <c r="N5416" s="3">
        <v>9</v>
      </c>
      <c r="O5416" s="3">
        <v>77</v>
      </c>
      <c r="P5416" s="3"/>
      <c r="Q5416" s="17" t="s">
        <v>37331</v>
      </c>
      <c r="R5416" s="7" t="s">
        <v>21952</v>
      </c>
    </row>
    <row r="5417" spans="1:18" ht="56.25">
      <c r="A5417" s="8" t="s">
        <v>37332</v>
      </c>
      <c r="B5417" s="3" t="s">
        <v>37333</v>
      </c>
      <c r="C5417" s="4" t="s">
        <v>37334</v>
      </c>
      <c r="D5417" s="3" t="s">
        <v>37335</v>
      </c>
      <c r="E5417" s="6">
        <v>43944.801111111112</v>
      </c>
      <c r="F5417" s="3"/>
      <c r="G5417" s="3"/>
      <c r="H5417" s="3"/>
      <c r="I5417" s="3"/>
      <c r="J5417" s="3" t="s">
        <v>37336</v>
      </c>
      <c r="K5417" s="3"/>
      <c r="L5417" s="7" t="s">
        <v>190</v>
      </c>
      <c r="M5417" s="14" t="s">
        <v>37337</v>
      </c>
      <c r="N5417" s="3">
        <v>400156</v>
      </c>
      <c r="O5417" s="3">
        <v>478</v>
      </c>
      <c r="P5417" s="3" t="s">
        <v>23533</v>
      </c>
      <c r="Q5417" s="17" t="s">
        <v>37338</v>
      </c>
      <c r="R5417" s="7" t="s">
        <v>37339</v>
      </c>
    </row>
    <row r="5418" spans="1:18" ht="78.75">
      <c r="A5418" s="8" t="s">
        <v>37340</v>
      </c>
      <c r="B5418" s="3" t="s">
        <v>37341</v>
      </c>
      <c r="C5418" s="4" t="s">
        <v>37342</v>
      </c>
      <c r="D5418" s="3" t="s">
        <v>37343</v>
      </c>
      <c r="E5418" s="6">
        <v>43944.800740740742</v>
      </c>
      <c r="F5418" s="3"/>
      <c r="G5418" s="3"/>
      <c r="H5418" s="3"/>
      <c r="I5418" s="3"/>
      <c r="J5418" s="3" t="s">
        <v>37344</v>
      </c>
      <c r="K5418" s="3"/>
      <c r="L5418" s="7" t="s">
        <v>27</v>
      </c>
      <c r="M5418" s="14" t="s">
        <v>37345</v>
      </c>
      <c r="N5418" s="3">
        <v>474</v>
      </c>
      <c r="O5418" s="3">
        <v>656</v>
      </c>
      <c r="P5418" s="3" t="s">
        <v>1800</v>
      </c>
      <c r="Q5418" s="17" t="s">
        <v>37346</v>
      </c>
      <c r="R5418" s="7" t="s">
        <v>37347</v>
      </c>
    </row>
    <row r="5419" spans="1:18" ht="33.75">
      <c r="A5419" s="8" t="s">
        <v>37348</v>
      </c>
      <c r="B5419" s="3" t="s">
        <v>37349</v>
      </c>
      <c r="C5419" s="4" t="s">
        <v>22333</v>
      </c>
      <c r="D5419" s="3" t="s">
        <v>37350</v>
      </c>
      <c r="E5419" s="6">
        <v>43944.800729166665</v>
      </c>
      <c r="F5419" s="3"/>
      <c r="G5419" s="3"/>
      <c r="H5419" s="3"/>
      <c r="I5419" s="3"/>
      <c r="J5419" s="3" t="s">
        <v>37351</v>
      </c>
      <c r="K5419" s="3"/>
      <c r="L5419" s="7" t="s">
        <v>57</v>
      </c>
      <c r="M5419" s="14" t="s">
        <v>37352</v>
      </c>
      <c r="N5419" s="3">
        <v>2890</v>
      </c>
      <c r="O5419" s="3">
        <v>57</v>
      </c>
      <c r="P5419" s="3"/>
      <c r="Q5419" s="17" t="s">
        <v>37353</v>
      </c>
      <c r="R5419" s="7" t="s">
        <v>22338</v>
      </c>
    </row>
    <row r="5420" spans="1:18" ht="78.75">
      <c r="A5420" s="8" t="s">
        <v>37354</v>
      </c>
      <c r="B5420" s="3" t="s">
        <v>37355</v>
      </c>
      <c r="C5420" s="4" t="s">
        <v>37356</v>
      </c>
      <c r="D5420" s="3" t="s">
        <v>37357</v>
      </c>
      <c r="E5420" s="6">
        <v>43944.800717592589</v>
      </c>
      <c r="F5420" s="3"/>
      <c r="G5420" s="3"/>
      <c r="H5420" s="3"/>
      <c r="I5420" s="3"/>
      <c r="J5420" s="3" t="s">
        <v>37358</v>
      </c>
      <c r="K5420" s="3"/>
      <c r="L5420" s="7" t="s">
        <v>27</v>
      </c>
      <c r="M5420" s="14" t="s">
        <v>37359</v>
      </c>
      <c r="N5420" s="3">
        <v>862</v>
      </c>
      <c r="O5420" s="3">
        <v>582</v>
      </c>
      <c r="P5420" s="3" t="s">
        <v>37360</v>
      </c>
      <c r="Q5420" s="17" t="s">
        <v>37361</v>
      </c>
      <c r="R5420" s="7" t="s">
        <v>157</v>
      </c>
    </row>
    <row r="5421" spans="1:18" ht="67.5">
      <c r="A5421" s="8" t="s">
        <v>37362</v>
      </c>
      <c r="B5421" s="3" t="s">
        <v>14901</v>
      </c>
      <c r="C5421" s="4" t="s">
        <v>21434</v>
      </c>
      <c r="D5421" s="3" t="s">
        <v>37363</v>
      </c>
      <c r="E5421" s="6">
        <v>43944.800636574073</v>
      </c>
      <c r="F5421" s="3"/>
      <c r="G5421" s="3"/>
      <c r="H5421" s="3"/>
      <c r="I5421" s="3"/>
      <c r="J5421" s="3" t="s">
        <v>14903</v>
      </c>
      <c r="K5421" s="3"/>
      <c r="L5421" s="7" t="s">
        <v>27</v>
      </c>
      <c r="M5421" s="14" t="s">
        <v>14904</v>
      </c>
      <c r="N5421" s="3">
        <v>133</v>
      </c>
      <c r="O5421" s="3">
        <v>113</v>
      </c>
      <c r="P5421" s="3"/>
      <c r="Q5421" s="17" t="s">
        <v>37364</v>
      </c>
      <c r="R5421" s="7" t="s">
        <v>21437</v>
      </c>
    </row>
    <row r="5422" spans="1:18" ht="33.75">
      <c r="A5422" s="8" t="s">
        <v>37365</v>
      </c>
      <c r="B5422" s="3" t="s">
        <v>37366</v>
      </c>
      <c r="C5422" s="4" t="s">
        <v>22333</v>
      </c>
      <c r="D5422" s="3" t="s">
        <v>37367</v>
      </c>
      <c r="E5422" s="6">
        <v>43944.800625000003</v>
      </c>
      <c r="F5422" s="3"/>
      <c r="G5422" s="3"/>
      <c r="H5422" s="3"/>
      <c r="I5422" s="3"/>
      <c r="J5422" s="3" t="s">
        <v>37368</v>
      </c>
      <c r="K5422" s="3"/>
      <c r="L5422" s="7" t="s">
        <v>178</v>
      </c>
      <c r="M5422" s="14" t="s">
        <v>37369</v>
      </c>
      <c r="N5422" s="3">
        <v>340</v>
      </c>
      <c r="O5422" s="3">
        <v>648</v>
      </c>
      <c r="P5422" s="3"/>
      <c r="Q5422" s="17" t="s">
        <v>37370</v>
      </c>
      <c r="R5422" s="7" t="s">
        <v>22338</v>
      </c>
    </row>
    <row r="5423" spans="1:18" ht="45">
      <c r="A5423" s="8" t="s">
        <v>37371</v>
      </c>
      <c r="B5423" s="3" t="s">
        <v>37372</v>
      </c>
      <c r="C5423" s="4" t="s">
        <v>22472</v>
      </c>
      <c r="D5423" s="3" t="s">
        <v>37373</v>
      </c>
      <c r="E5423" s="6">
        <v>43944.800613425927</v>
      </c>
      <c r="F5423" s="3"/>
      <c r="G5423" s="3"/>
      <c r="H5423" s="3"/>
      <c r="I5423" s="3"/>
      <c r="J5423" s="3" t="s">
        <v>37374</v>
      </c>
      <c r="K5423" s="3"/>
      <c r="L5423" s="7" t="s">
        <v>190</v>
      </c>
      <c r="M5423" s="14" t="s">
        <v>37375</v>
      </c>
      <c r="N5423" s="3">
        <v>1838</v>
      </c>
      <c r="O5423" s="3">
        <v>77</v>
      </c>
      <c r="P5423" s="3"/>
      <c r="Q5423" s="17" t="s">
        <v>37376</v>
      </c>
      <c r="R5423" s="7" t="s">
        <v>1098</v>
      </c>
    </row>
    <row r="5424" spans="1:18" ht="67.5">
      <c r="A5424" s="8" t="s">
        <v>37377</v>
      </c>
      <c r="B5424" s="3" t="s">
        <v>37378</v>
      </c>
      <c r="C5424" s="4" t="s">
        <v>23009</v>
      </c>
      <c r="D5424" s="3" t="s">
        <v>37379</v>
      </c>
      <c r="E5424" s="6">
        <v>43944.800520833334</v>
      </c>
      <c r="F5424" s="3"/>
      <c r="G5424" s="3"/>
      <c r="H5424" s="3"/>
      <c r="I5424" s="3"/>
      <c r="J5424" s="3" t="s">
        <v>37380</v>
      </c>
      <c r="K5424" s="3"/>
      <c r="L5424" s="7" t="s">
        <v>27</v>
      </c>
      <c r="M5424" s="14" t="s">
        <v>37381</v>
      </c>
      <c r="N5424" s="3">
        <v>2041</v>
      </c>
      <c r="O5424" s="3">
        <v>2187</v>
      </c>
      <c r="P5424" s="3"/>
      <c r="Q5424" s="17" t="s">
        <v>37382</v>
      </c>
      <c r="R5424" s="7" t="s">
        <v>23014</v>
      </c>
    </row>
    <row r="5425" spans="1:18" ht="67.5">
      <c r="A5425" s="8" t="s">
        <v>37383</v>
      </c>
      <c r="B5425" s="3" t="s">
        <v>37384</v>
      </c>
      <c r="C5425" s="4" t="s">
        <v>21582</v>
      </c>
      <c r="D5425" s="3" t="s">
        <v>37385</v>
      </c>
      <c r="E5425" s="6">
        <v>43944.800416666665</v>
      </c>
      <c r="F5425" s="3"/>
      <c r="G5425" s="3"/>
      <c r="H5425" s="3"/>
      <c r="I5425" s="3"/>
      <c r="J5425" s="3" t="s">
        <v>37386</v>
      </c>
      <c r="K5425" s="3"/>
      <c r="L5425" s="7" t="s">
        <v>27</v>
      </c>
      <c r="M5425" s="14" t="s">
        <v>37387</v>
      </c>
      <c r="N5425" s="3">
        <v>39</v>
      </c>
      <c r="O5425" s="3">
        <v>131</v>
      </c>
      <c r="P5425" s="3"/>
      <c r="Q5425" s="17" t="s">
        <v>37388</v>
      </c>
      <c r="R5425" s="7" t="s">
        <v>21585</v>
      </c>
    </row>
    <row r="5426" spans="1:18" ht="45">
      <c r="A5426" s="8" t="s">
        <v>37389</v>
      </c>
      <c r="B5426" s="3" t="s">
        <v>37390</v>
      </c>
      <c r="C5426" s="4" t="s">
        <v>30600</v>
      </c>
      <c r="D5426" s="3" t="s">
        <v>37385</v>
      </c>
      <c r="E5426" s="6">
        <v>43944.800416666665</v>
      </c>
      <c r="F5426" s="3"/>
      <c r="G5426" s="3"/>
      <c r="H5426" s="3"/>
      <c r="I5426" s="3"/>
      <c r="J5426" s="3" t="s">
        <v>37391</v>
      </c>
      <c r="K5426" s="3"/>
      <c r="L5426" s="7" t="s">
        <v>27</v>
      </c>
      <c r="M5426" s="14" t="s">
        <v>37392</v>
      </c>
      <c r="N5426" s="3">
        <v>135</v>
      </c>
      <c r="O5426" s="3">
        <v>181</v>
      </c>
      <c r="P5426" s="3" t="s">
        <v>286</v>
      </c>
      <c r="Q5426" s="17" t="s">
        <v>37393</v>
      </c>
      <c r="R5426" s="7" t="s">
        <v>30605</v>
      </c>
    </row>
    <row r="5427" spans="1:18" ht="33.75">
      <c r="A5427" s="8" t="s">
        <v>37394</v>
      </c>
      <c r="B5427" s="3" t="s">
        <v>37395</v>
      </c>
      <c r="C5427" s="4" t="s">
        <v>37396</v>
      </c>
      <c r="D5427" s="3" t="s">
        <v>37397</v>
      </c>
      <c r="E5427" s="6">
        <v>43944.800196759257</v>
      </c>
      <c r="F5427" s="3"/>
      <c r="G5427" s="3"/>
      <c r="H5427" s="3"/>
      <c r="I5427" s="3"/>
      <c r="J5427" s="3" t="s">
        <v>37398</v>
      </c>
      <c r="K5427" s="3"/>
      <c r="L5427" s="7" t="s">
        <v>178</v>
      </c>
      <c r="M5427" s="14" t="s">
        <v>37399</v>
      </c>
      <c r="N5427" s="3">
        <v>2068</v>
      </c>
      <c r="O5427" s="3">
        <v>1929</v>
      </c>
      <c r="P5427" s="3"/>
      <c r="Q5427" s="17" t="s">
        <v>37400</v>
      </c>
      <c r="R5427" s="7" t="s">
        <v>37401</v>
      </c>
    </row>
    <row r="5428" spans="1:18" ht="45">
      <c r="A5428" s="8" t="s">
        <v>37402</v>
      </c>
      <c r="B5428" s="3" t="s">
        <v>12683</v>
      </c>
      <c r="C5428" s="4" t="s">
        <v>37403</v>
      </c>
      <c r="D5428" s="3" t="s">
        <v>37404</v>
      </c>
      <c r="E5428" s="6">
        <v>43944.800000000003</v>
      </c>
      <c r="F5428" s="3"/>
      <c r="G5428" s="3"/>
      <c r="H5428" s="3"/>
      <c r="I5428" s="3"/>
      <c r="J5428" s="3" t="s">
        <v>12686</v>
      </c>
      <c r="K5428" s="3"/>
      <c r="L5428" s="7" t="s">
        <v>190</v>
      </c>
      <c r="M5428" s="14" t="s">
        <v>12687</v>
      </c>
      <c r="N5428" s="3">
        <v>868</v>
      </c>
      <c r="O5428" s="3">
        <v>506</v>
      </c>
      <c r="P5428" s="3" t="s">
        <v>1096</v>
      </c>
      <c r="Q5428" s="17" t="s">
        <v>37405</v>
      </c>
      <c r="R5428" s="7" t="s">
        <v>37406</v>
      </c>
    </row>
    <row r="5429" spans="1:18" ht="33.75">
      <c r="A5429" s="8" t="s">
        <v>37407</v>
      </c>
      <c r="B5429" s="3" t="s">
        <v>37408</v>
      </c>
      <c r="C5429" s="4" t="s">
        <v>22333</v>
      </c>
      <c r="D5429" s="3" t="s">
        <v>37404</v>
      </c>
      <c r="E5429" s="6">
        <v>43944.800000000003</v>
      </c>
      <c r="F5429" s="3"/>
      <c r="G5429" s="3"/>
      <c r="H5429" s="3"/>
      <c r="I5429" s="3"/>
      <c r="J5429" s="3" t="s">
        <v>37409</v>
      </c>
      <c r="K5429" s="3"/>
      <c r="L5429" s="7" t="s">
        <v>178</v>
      </c>
      <c r="M5429" s="14" t="s">
        <v>37410</v>
      </c>
      <c r="N5429" s="3">
        <v>2493</v>
      </c>
      <c r="O5429" s="3">
        <v>1878</v>
      </c>
      <c r="P5429" s="3" t="s">
        <v>37411</v>
      </c>
      <c r="Q5429" s="17" t="s">
        <v>37412</v>
      </c>
      <c r="R5429" s="7" t="s">
        <v>22338</v>
      </c>
    </row>
    <row r="5430" spans="1:18" ht="56.25">
      <c r="A5430" s="8" t="s">
        <v>37413</v>
      </c>
      <c r="B5430" s="3" t="s">
        <v>37414</v>
      </c>
      <c r="C5430" s="4" t="s">
        <v>28618</v>
      </c>
      <c r="D5430" s="3" t="s">
        <v>37415</v>
      </c>
      <c r="E5430" s="6">
        <v>43944.799479166672</v>
      </c>
      <c r="F5430" s="3"/>
      <c r="G5430" s="3"/>
      <c r="H5430" s="3"/>
      <c r="I5430" s="3"/>
      <c r="J5430" s="3" t="s">
        <v>37416</v>
      </c>
      <c r="K5430" s="3"/>
      <c r="L5430" s="7" t="s">
        <v>27</v>
      </c>
      <c r="M5430" s="14" t="s">
        <v>37417</v>
      </c>
      <c r="N5430" s="3">
        <v>88</v>
      </c>
      <c r="O5430" s="3">
        <v>417</v>
      </c>
      <c r="P5430" s="3" t="s">
        <v>19604</v>
      </c>
      <c r="Q5430" s="17" t="s">
        <v>37418</v>
      </c>
      <c r="R5430" s="7" t="s">
        <v>28623</v>
      </c>
    </row>
    <row r="5431" spans="1:18" ht="78.75">
      <c r="A5431" s="8" t="s">
        <v>37419</v>
      </c>
      <c r="B5431" s="3" t="s">
        <v>37420</v>
      </c>
      <c r="C5431" s="4" t="s">
        <v>21836</v>
      </c>
      <c r="D5431" s="3" t="s">
        <v>37415</v>
      </c>
      <c r="E5431" s="6">
        <v>43944.799479166672</v>
      </c>
      <c r="F5431" s="3"/>
      <c r="G5431" s="3"/>
      <c r="H5431" s="3"/>
      <c r="I5431" s="3"/>
      <c r="J5431" s="3" t="s">
        <v>37421</v>
      </c>
      <c r="K5431" s="3"/>
      <c r="L5431" s="7" t="s">
        <v>27</v>
      </c>
      <c r="M5431" s="14" t="s">
        <v>37422</v>
      </c>
      <c r="N5431" s="3">
        <v>288</v>
      </c>
      <c r="O5431" s="3">
        <v>418</v>
      </c>
      <c r="P5431" s="3"/>
      <c r="Q5431" s="17" t="s">
        <v>37423</v>
      </c>
      <c r="R5431" s="7" t="s">
        <v>21842</v>
      </c>
    </row>
    <row r="5432" spans="1:18" ht="56.25">
      <c r="A5432" s="8" t="s">
        <v>37424</v>
      </c>
      <c r="B5432" s="3" t="s">
        <v>37425</v>
      </c>
      <c r="C5432" s="4" t="s">
        <v>21716</v>
      </c>
      <c r="D5432" s="3" t="s">
        <v>37426</v>
      </c>
      <c r="E5432" s="6">
        <v>43944.799421296295</v>
      </c>
      <c r="F5432" s="3"/>
      <c r="G5432" s="3"/>
      <c r="H5432" s="3"/>
      <c r="I5432" s="3"/>
      <c r="J5432" s="3" t="s">
        <v>37427</v>
      </c>
      <c r="K5432" s="3"/>
      <c r="L5432" s="7" t="s">
        <v>27</v>
      </c>
      <c r="M5432" s="14" t="s">
        <v>37428</v>
      </c>
      <c r="N5432" s="3">
        <v>5066</v>
      </c>
      <c r="O5432" s="3">
        <v>5145</v>
      </c>
      <c r="P5432" s="3" t="s">
        <v>37429</v>
      </c>
      <c r="Q5432" s="17" t="s">
        <v>37430</v>
      </c>
      <c r="R5432" s="7" t="s">
        <v>21722</v>
      </c>
    </row>
    <row r="5433" spans="1:18" ht="101.25">
      <c r="A5433" s="8" t="s">
        <v>37431</v>
      </c>
      <c r="B5433" s="3" t="s">
        <v>37432</v>
      </c>
      <c r="C5433" s="4" t="s">
        <v>21534</v>
      </c>
      <c r="D5433" s="3" t="s">
        <v>37433</v>
      </c>
      <c r="E5433" s="6">
        <v>43944.799155092594</v>
      </c>
      <c r="F5433" s="3"/>
      <c r="G5433" s="3"/>
      <c r="H5433" s="3"/>
      <c r="I5433" s="3"/>
      <c r="J5433" s="3" t="s">
        <v>37434</v>
      </c>
      <c r="K5433" s="3"/>
      <c r="L5433" s="7" t="s">
        <v>27</v>
      </c>
      <c r="M5433" s="14" t="s">
        <v>37435</v>
      </c>
      <c r="N5433" s="3">
        <v>1219</v>
      </c>
      <c r="O5433" s="3">
        <v>2131</v>
      </c>
      <c r="P5433" s="3" t="s">
        <v>37436</v>
      </c>
      <c r="Q5433" s="17" t="s">
        <v>37437</v>
      </c>
      <c r="R5433" s="7" t="s">
        <v>21538</v>
      </c>
    </row>
    <row r="5434" spans="1:18" ht="67.5">
      <c r="A5434" s="8" t="s">
        <v>37438</v>
      </c>
      <c r="B5434" s="3" t="s">
        <v>37439</v>
      </c>
      <c r="C5434" s="4" t="s">
        <v>37440</v>
      </c>
      <c r="D5434" s="3" t="s">
        <v>37441</v>
      </c>
      <c r="E5434" s="6">
        <v>43944.799097222218</v>
      </c>
      <c r="F5434" s="3"/>
      <c r="G5434" s="3"/>
      <c r="H5434" s="3" t="s">
        <v>37442</v>
      </c>
      <c r="I5434" s="3" t="s">
        <v>37443</v>
      </c>
      <c r="J5434" s="3" t="s">
        <v>37444</v>
      </c>
      <c r="K5434" s="3" t="s">
        <v>37445</v>
      </c>
      <c r="L5434" s="7" t="s">
        <v>27</v>
      </c>
      <c r="M5434" s="14" t="s">
        <v>37446</v>
      </c>
      <c r="N5434" s="3">
        <v>71</v>
      </c>
      <c r="O5434" s="3">
        <v>24</v>
      </c>
      <c r="P5434" s="3"/>
      <c r="Q5434" s="17" t="s">
        <v>37447</v>
      </c>
      <c r="R5434" s="7" t="s">
        <v>37448</v>
      </c>
    </row>
    <row r="5435" spans="1:18" ht="56.25">
      <c r="A5435" s="8" t="s">
        <v>37449</v>
      </c>
      <c r="B5435" s="3" t="s">
        <v>37450</v>
      </c>
      <c r="C5435" s="4" t="s">
        <v>28618</v>
      </c>
      <c r="D5435" s="3" t="s">
        <v>37451</v>
      </c>
      <c r="E5435" s="6">
        <v>43944.799085648148</v>
      </c>
      <c r="F5435" s="3"/>
      <c r="G5435" s="3"/>
      <c r="H5435" s="3"/>
      <c r="I5435" s="3"/>
      <c r="J5435" s="3" t="s">
        <v>37452</v>
      </c>
      <c r="K5435" s="3"/>
      <c r="L5435" s="7" t="s">
        <v>27</v>
      </c>
      <c r="M5435" s="14" t="s">
        <v>37453</v>
      </c>
      <c r="N5435" s="3">
        <v>156</v>
      </c>
      <c r="O5435" s="3">
        <v>659</v>
      </c>
      <c r="P5435" s="3" t="s">
        <v>912</v>
      </c>
      <c r="Q5435" s="17" t="s">
        <v>37454</v>
      </c>
      <c r="R5435" s="7" t="s">
        <v>28623</v>
      </c>
    </row>
    <row r="5436" spans="1:18" ht="56.25">
      <c r="A5436" s="8" t="s">
        <v>37455</v>
      </c>
      <c r="B5436" s="3" t="s">
        <v>37456</v>
      </c>
      <c r="C5436" s="4" t="s">
        <v>37457</v>
      </c>
      <c r="D5436" s="3" t="s">
        <v>37458</v>
      </c>
      <c r="E5436" s="6">
        <v>43944.799074074079</v>
      </c>
      <c r="F5436" s="3"/>
      <c r="G5436" s="3"/>
      <c r="H5436" s="3"/>
      <c r="I5436" s="3"/>
      <c r="J5436" s="3" t="s">
        <v>37459</v>
      </c>
      <c r="K5436" s="3"/>
      <c r="L5436" s="7" t="s">
        <v>27</v>
      </c>
      <c r="M5436" s="14" t="s">
        <v>37460</v>
      </c>
      <c r="N5436" s="3">
        <v>13</v>
      </c>
      <c r="O5436" s="3">
        <v>47</v>
      </c>
      <c r="P5436" s="3"/>
      <c r="Q5436" s="17" t="s">
        <v>37461</v>
      </c>
      <c r="R5436" s="7" t="s">
        <v>37462</v>
      </c>
    </row>
    <row r="5437" spans="1:18" ht="33.75">
      <c r="A5437" s="8" t="s">
        <v>37463</v>
      </c>
      <c r="B5437" s="3" t="s">
        <v>37464</v>
      </c>
      <c r="C5437" s="4" t="s">
        <v>22333</v>
      </c>
      <c r="D5437" s="3" t="s">
        <v>37465</v>
      </c>
      <c r="E5437" s="6">
        <v>43944.799016203702</v>
      </c>
      <c r="F5437" s="3"/>
      <c r="G5437" s="3"/>
      <c r="H5437" s="3"/>
      <c r="I5437" s="3"/>
      <c r="J5437" s="3" t="s">
        <v>37466</v>
      </c>
      <c r="K5437" s="3"/>
      <c r="L5437" s="7" t="s">
        <v>27</v>
      </c>
      <c r="M5437" s="14" t="s">
        <v>37467</v>
      </c>
      <c r="N5437" s="3">
        <v>3893</v>
      </c>
      <c r="O5437" s="3">
        <v>4980</v>
      </c>
      <c r="P5437" s="3" t="s">
        <v>37468</v>
      </c>
      <c r="Q5437" s="17" t="s">
        <v>37469</v>
      </c>
      <c r="R5437" s="7" t="s">
        <v>22338</v>
      </c>
    </row>
    <row r="5438" spans="1:18" ht="56.25">
      <c r="A5438" s="8" t="s">
        <v>37470</v>
      </c>
      <c r="B5438" s="3" t="s">
        <v>26345</v>
      </c>
      <c r="C5438" s="4" t="s">
        <v>37471</v>
      </c>
      <c r="D5438" s="3" t="s">
        <v>37472</v>
      </c>
      <c r="E5438" s="6">
        <v>43944.798993055556</v>
      </c>
      <c r="F5438" s="3"/>
      <c r="G5438" s="3"/>
      <c r="H5438" s="3"/>
      <c r="I5438" s="3"/>
      <c r="J5438" s="3" t="s">
        <v>26348</v>
      </c>
      <c r="K5438" s="3"/>
      <c r="L5438" s="7" t="s">
        <v>27</v>
      </c>
      <c r="M5438" s="14" t="s">
        <v>26349</v>
      </c>
      <c r="N5438" s="3">
        <v>17028</v>
      </c>
      <c r="O5438" s="3">
        <v>714</v>
      </c>
      <c r="P5438" s="3"/>
      <c r="Q5438" s="17" t="s">
        <v>37473</v>
      </c>
      <c r="R5438" s="7" t="s">
        <v>37474</v>
      </c>
    </row>
    <row r="5439" spans="1:18" ht="33.75">
      <c r="A5439" s="8" t="s">
        <v>37475</v>
      </c>
      <c r="B5439" s="3" t="s">
        <v>37476</v>
      </c>
      <c r="C5439" s="4" t="s">
        <v>22516</v>
      </c>
      <c r="D5439" s="3" t="s">
        <v>37477</v>
      </c>
      <c r="E5439" s="6">
        <v>43944.798981481479</v>
      </c>
      <c r="F5439" s="3"/>
      <c r="G5439" s="3"/>
      <c r="H5439" s="3"/>
      <c r="I5439" s="3"/>
      <c r="J5439" s="3" t="s">
        <v>37478</v>
      </c>
      <c r="K5439" s="3"/>
      <c r="L5439" s="7" t="s">
        <v>178</v>
      </c>
      <c r="M5439" s="14" t="s">
        <v>37479</v>
      </c>
      <c r="N5439" s="3">
        <v>29</v>
      </c>
      <c r="O5439" s="3">
        <v>140</v>
      </c>
      <c r="P5439" s="3"/>
      <c r="Q5439" s="17" t="s">
        <v>37480</v>
      </c>
      <c r="R5439" s="7" t="s">
        <v>22521</v>
      </c>
    </row>
    <row r="5440" spans="1:18" ht="67.5">
      <c r="A5440" s="8" t="s">
        <v>37481</v>
      </c>
      <c r="B5440" s="3" t="s">
        <v>37482</v>
      </c>
      <c r="C5440" s="4" t="s">
        <v>21582</v>
      </c>
      <c r="D5440" s="3" t="s">
        <v>37483</v>
      </c>
      <c r="E5440" s="6">
        <v>43944.798946759256</v>
      </c>
      <c r="F5440" s="3"/>
      <c r="G5440" s="3"/>
      <c r="H5440" s="3"/>
      <c r="I5440" s="3"/>
      <c r="J5440" s="3" t="s">
        <v>37484</v>
      </c>
      <c r="K5440" s="3"/>
      <c r="L5440" s="7" t="s">
        <v>27</v>
      </c>
      <c r="M5440" s="14" t="s">
        <v>37485</v>
      </c>
      <c r="N5440" s="3">
        <v>16</v>
      </c>
      <c r="O5440" s="3">
        <v>22</v>
      </c>
      <c r="P5440" s="3"/>
      <c r="Q5440" s="17" t="s">
        <v>37486</v>
      </c>
      <c r="R5440" s="7" t="s">
        <v>21585</v>
      </c>
    </row>
    <row r="5441" spans="1:18" ht="56.25">
      <c r="A5441" s="8" t="s">
        <v>37487</v>
      </c>
      <c r="B5441" s="3" t="s">
        <v>37488</v>
      </c>
      <c r="C5441" s="4" t="s">
        <v>37489</v>
      </c>
      <c r="D5441" s="3" t="s">
        <v>37490</v>
      </c>
      <c r="E5441" s="6">
        <v>43944.798715277779</v>
      </c>
      <c r="F5441" s="3"/>
      <c r="G5441" s="3"/>
      <c r="H5441" s="3"/>
      <c r="I5441" s="3"/>
      <c r="J5441" s="3" t="s">
        <v>37491</v>
      </c>
      <c r="K5441" s="3"/>
      <c r="L5441" s="7" t="s">
        <v>27</v>
      </c>
      <c r="M5441" s="14" t="s">
        <v>37492</v>
      </c>
      <c r="N5441" s="3">
        <v>55</v>
      </c>
      <c r="O5441" s="3">
        <v>227</v>
      </c>
      <c r="P5441" s="3" t="s">
        <v>37493</v>
      </c>
      <c r="Q5441" s="17" t="s">
        <v>37494</v>
      </c>
      <c r="R5441" s="7" t="s">
        <v>37495</v>
      </c>
    </row>
    <row r="5442" spans="1:18" ht="56.25">
      <c r="A5442" s="8" t="s">
        <v>37496</v>
      </c>
      <c r="B5442" s="3" t="s">
        <v>37497</v>
      </c>
      <c r="C5442" s="4" t="s">
        <v>29139</v>
      </c>
      <c r="D5442" s="3" t="s">
        <v>37498</v>
      </c>
      <c r="E5442" s="6">
        <v>43944.798703703702</v>
      </c>
      <c r="F5442" s="3"/>
      <c r="G5442" s="3"/>
      <c r="H5442" s="3"/>
      <c r="I5442" s="3"/>
      <c r="J5442" s="3" t="s">
        <v>37499</v>
      </c>
      <c r="K5442" s="3"/>
      <c r="L5442" s="7" t="s">
        <v>27</v>
      </c>
      <c r="M5442" s="14" t="s">
        <v>37500</v>
      </c>
      <c r="N5442" s="3">
        <v>180</v>
      </c>
      <c r="O5442" s="3">
        <v>277</v>
      </c>
      <c r="P5442" s="3" t="s">
        <v>266</v>
      </c>
      <c r="Q5442" s="17" t="s">
        <v>37501</v>
      </c>
      <c r="R5442" s="7" t="s">
        <v>29144</v>
      </c>
    </row>
    <row r="5443" spans="1:18" ht="33.75">
      <c r="A5443" s="8" t="s">
        <v>37502</v>
      </c>
      <c r="B5443" s="3" t="s">
        <v>25793</v>
      </c>
      <c r="C5443" s="4" t="s">
        <v>37503</v>
      </c>
      <c r="D5443" s="3" t="s">
        <v>37504</v>
      </c>
      <c r="E5443" s="6">
        <v>43944.798611111109</v>
      </c>
      <c r="F5443" s="3"/>
      <c r="G5443" s="3"/>
      <c r="H5443" s="3"/>
      <c r="I5443" s="3"/>
      <c r="J5443" s="3" t="s">
        <v>25796</v>
      </c>
      <c r="K5443" s="3"/>
      <c r="L5443" s="7" t="s">
        <v>190</v>
      </c>
      <c r="M5443" s="14" t="s">
        <v>25797</v>
      </c>
      <c r="N5443" s="3">
        <v>1434253</v>
      </c>
      <c r="O5443" s="3">
        <v>505</v>
      </c>
      <c r="P5443" s="3"/>
      <c r="Q5443" s="17" t="s">
        <v>37505</v>
      </c>
      <c r="R5443" s="7" t="s">
        <v>37506</v>
      </c>
    </row>
    <row r="5444" spans="1:18" ht="56.25">
      <c r="A5444" s="8" t="s">
        <v>37507</v>
      </c>
      <c r="B5444" s="3" t="s">
        <v>37508</v>
      </c>
      <c r="C5444" s="4" t="s">
        <v>21685</v>
      </c>
      <c r="D5444" s="3" t="s">
        <v>37509</v>
      </c>
      <c r="E5444" s="6">
        <v>43944.798437500001</v>
      </c>
      <c r="F5444" s="3"/>
      <c r="G5444" s="3"/>
      <c r="H5444" s="3"/>
      <c r="I5444" s="3"/>
      <c r="J5444" s="3" t="s">
        <v>37510</v>
      </c>
      <c r="K5444" s="3"/>
      <c r="L5444" s="7" t="s">
        <v>27</v>
      </c>
      <c r="M5444" s="14" t="s">
        <v>37511</v>
      </c>
      <c r="N5444" s="3">
        <v>3</v>
      </c>
      <c r="O5444" s="3">
        <v>6</v>
      </c>
      <c r="P5444" s="3"/>
      <c r="Q5444" s="17" t="s">
        <v>37512</v>
      </c>
      <c r="R5444" s="7" t="s">
        <v>21690</v>
      </c>
    </row>
    <row r="5445" spans="1:18" ht="45">
      <c r="A5445" s="8" t="s">
        <v>37513</v>
      </c>
      <c r="B5445" s="3" t="s">
        <v>37514</v>
      </c>
      <c r="C5445" s="4" t="s">
        <v>30776</v>
      </c>
      <c r="D5445" s="3" t="s">
        <v>37515</v>
      </c>
      <c r="E5445" s="6">
        <v>43944.798414351855</v>
      </c>
      <c r="F5445" s="3"/>
      <c r="G5445" s="3"/>
      <c r="H5445" s="3"/>
      <c r="I5445" s="3"/>
      <c r="J5445" s="3" t="s">
        <v>37516</v>
      </c>
      <c r="K5445" s="3"/>
      <c r="L5445" s="7" t="s">
        <v>27</v>
      </c>
      <c r="M5445" s="14" t="s">
        <v>37517</v>
      </c>
      <c r="N5445" s="3">
        <v>86</v>
      </c>
      <c r="O5445" s="3">
        <v>239</v>
      </c>
      <c r="P5445" s="3"/>
      <c r="Q5445" s="17" t="s">
        <v>37518</v>
      </c>
      <c r="R5445" s="7" t="s">
        <v>30781</v>
      </c>
    </row>
    <row r="5446" spans="1:18" ht="33.75">
      <c r="A5446" s="8" t="s">
        <v>37519</v>
      </c>
      <c r="B5446" s="3" t="s">
        <v>37520</v>
      </c>
      <c r="C5446" s="4" t="s">
        <v>37521</v>
      </c>
      <c r="D5446" s="3" t="s">
        <v>37522</v>
      </c>
      <c r="E5446" s="6">
        <v>43944.798298611116</v>
      </c>
      <c r="F5446" s="3"/>
      <c r="G5446" s="3"/>
      <c r="H5446" s="3"/>
      <c r="I5446" s="3"/>
      <c r="J5446" s="3" t="s">
        <v>37523</v>
      </c>
      <c r="K5446" s="3"/>
      <c r="L5446" s="7" t="s">
        <v>1026</v>
      </c>
      <c r="M5446" s="14" t="s">
        <v>37524</v>
      </c>
      <c r="N5446" s="3">
        <v>1784</v>
      </c>
      <c r="O5446" s="3">
        <v>1713</v>
      </c>
      <c r="P5446" s="3" t="s">
        <v>37525</v>
      </c>
      <c r="Q5446" s="17" t="s">
        <v>37526</v>
      </c>
      <c r="R5446" s="7" t="s">
        <v>37527</v>
      </c>
    </row>
    <row r="5447" spans="1:18" ht="56.25">
      <c r="A5447" s="8" t="s">
        <v>37528</v>
      </c>
      <c r="B5447" s="3" t="s">
        <v>37529</v>
      </c>
      <c r="C5447" s="4" t="s">
        <v>37530</v>
      </c>
      <c r="D5447" s="3" t="s">
        <v>37531</v>
      </c>
      <c r="E5447" s="6">
        <v>43944.798125000001</v>
      </c>
      <c r="F5447" s="3"/>
      <c r="G5447" s="3"/>
      <c r="H5447" s="3"/>
      <c r="I5447" s="3"/>
      <c r="J5447" s="3" t="s">
        <v>37532</v>
      </c>
      <c r="K5447" s="3"/>
      <c r="L5447" s="7" t="s">
        <v>27</v>
      </c>
      <c r="M5447" s="14" t="s">
        <v>37533</v>
      </c>
      <c r="N5447" s="3">
        <v>840568</v>
      </c>
      <c r="O5447" s="3">
        <v>89658</v>
      </c>
      <c r="P5447" s="3" t="s">
        <v>1800</v>
      </c>
      <c r="Q5447" s="17" t="s">
        <v>37534</v>
      </c>
      <c r="R5447" s="7" t="s">
        <v>37535</v>
      </c>
    </row>
    <row r="5448" spans="1:18" ht="33.75">
      <c r="A5448" s="8" t="s">
        <v>37536</v>
      </c>
      <c r="B5448" s="3" t="s">
        <v>37537</v>
      </c>
      <c r="C5448" s="4" t="s">
        <v>22333</v>
      </c>
      <c r="D5448" s="3" t="s">
        <v>37538</v>
      </c>
      <c r="E5448" s="6">
        <v>43944.798113425924</v>
      </c>
      <c r="F5448" s="3"/>
      <c r="G5448" s="3"/>
      <c r="H5448" s="3"/>
      <c r="I5448" s="3"/>
      <c r="J5448" s="3" t="s">
        <v>37539</v>
      </c>
      <c r="K5448" s="3"/>
      <c r="L5448" s="7" t="s">
        <v>178</v>
      </c>
      <c r="M5448" s="14" t="s">
        <v>37540</v>
      </c>
      <c r="N5448" s="3">
        <v>3229</v>
      </c>
      <c r="O5448" s="3">
        <v>496</v>
      </c>
      <c r="P5448" s="3" t="s">
        <v>35618</v>
      </c>
      <c r="Q5448" s="17" t="s">
        <v>37541</v>
      </c>
      <c r="R5448" s="7" t="s">
        <v>22338</v>
      </c>
    </row>
    <row r="5449" spans="1:18" ht="33.75">
      <c r="A5449" s="8" t="s">
        <v>37542</v>
      </c>
      <c r="B5449" s="3" t="s">
        <v>37543</v>
      </c>
      <c r="C5449" s="4" t="s">
        <v>22333</v>
      </c>
      <c r="D5449" s="3" t="s">
        <v>37544</v>
      </c>
      <c r="E5449" s="6">
        <v>43944.798020833332</v>
      </c>
      <c r="F5449" s="3"/>
      <c r="G5449" s="3"/>
      <c r="H5449" s="3"/>
      <c r="I5449" s="3"/>
      <c r="J5449" s="3" t="s">
        <v>37545</v>
      </c>
      <c r="K5449" s="3"/>
      <c r="L5449" s="7" t="s">
        <v>27</v>
      </c>
      <c r="M5449" s="14" t="s">
        <v>37546</v>
      </c>
      <c r="N5449" s="3">
        <v>581</v>
      </c>
      <c r="O5449" s="3">
        <v>266</v>
      </c>
      <c r="P5449" s="3" t="s">
        <v>37547</v>
      </c>
      <c r="Q5449" s="17" t="s">
        <v>37548</v>
      </c>
      <c r="R5449" s="7" t="s">
        <v>22338</v>
      </c>
    </row>
    <row r="5450" spans="1:18" ht="33.75">
      <c r="A5450" s="8" t="s">
        <v>37549</v>
      </c>
      <c r="B5450" s="3" t="s">
        <v>37550</v>
      </c>
      <c r="C5450" s="4" t="s">
        <v>22333</v>
      </c>
      <c r="D5450" s="3" t="s">
        <v>37551</v>
      </c>
      <c r="E5450" s="6">
        <v>43944.79788194444</v>
      </c>
      <c r="F5450" s="3"/>
      <c r="G5450" s="3"/>
      <c r="H5450" s="3"/>
      <c r="I5450" s="3"/>
      <c r="J5450" s="3" t="s">
        <v>37552</v>
      </c>
      <c r="K5450" s="3"/>
      <c r="L5450" s="7" t="s">
        <v>178</v>
      </c>
      <c r="M5450" s="14" t="s">
        <v>37553</v>
      </c>
      <c r="N5450" s="3">
        <v>269</v>
      </c>
      <c r="O5450" s="3">
        <v>370</v>
      </c>
      <c r="P5450" s="3" t="s">
        <v>2281</v>
      </c>
      <c r="Q5450" s="17" t="s">
        <v>37554</v>
      </c>
      <c r="R5450" s="7" t="s">
        <v>22338</v>
      </c>
    </row>
    <row r="5451" spans="1:18" ht="33.75">
      <c r="A5451" s="8" t="s">
        <v>37555</v>
      </c>
      <c r="B5451" s="3" t="s">
        <v>37556</v>
      </c>
      <c r="C5451" s="4" t="s">
        <v>22333</v>
      </c>
      <c r="D5451" s="3" t="s">
        <v>37557</v>
      </c>
      <c r="E5451" s="6">
        <v>43944.797858796301</v>
      </c>
      <c r="F5451" s="3"/>
      <c r="G5451" s="3"/>
      <c r="H5451" s="3"/>
      <c r="I5451" s="3"/>
      <c r="J5451" s="3" t="s">
        <v>37558</v>
      </c>
      <c r="K5451" s="3"/>
      <c r="L5451" s="7" t="s">
        <v>190</v>
      </c>
      <c r="M5451" s="14" t="s">
        <v>37559</v>
      </c>
      <c r="N5451" s="3">
        <v>5054</v>
      </c>
      <c r="O5451" s="3">
        <v>528</v>
      </c>
      <c r="P5451" s="3" t="s">
        <v>37560</v>
      </c>
      <c r="Q5451" s="17" t="s">
        <v>37561</v>
      </c>
      <c r="R5451" s="7" t="s">
        <v>22338</v>
      </c>
    </row>
    <row r="5452" spans="1:18" ht="56.25">
      <c r="A5452" s="8" t="s">
        <v>37562</v>
      </c>
      <c r="B5452" s="3" t="s">
        <v>37563</v>
      </c>
      <c r="C5452" s="4" t="s">
        <v>25989</v>
      </c>
      <c r="D5452" s="3" t="s">
        <v>37564</v>
      </c>
      <c r="E5452" s="6">
        <v>43944.797847222224</v>
      </c>
      <c r="F5452" s="3"/>
      <c r="G5452" s="3"/>
      <c r="H5452" s="3"/>
      <c r="I5452" s="3"/>
      <c r="J5452" s="3" t="s">
        <v>37565</v>
      </c>
      <c r="K5452" s="3"/>
      <c r="L5452" s="7" t="s">
        <v>27</v>
      </c>
      <c r="M5452" s="14" t="s">
        <v>340</v>
      </c>
      <c r="N5452" s="3">
        <v>39</v>
      </c>
      <c r="O5452" s="3">
        <v>44</v>
      </c>
      <c r="P5452" s="3"/>
      <c r="Q5452" s="17" t="s">
        <v>37566</v>
      </c>
      <c r="R5452" s="7" t="s">
        <v>25992</v>
      </c>
    </row>
    <row r="5453" spans="1:18" ht="90">
      <c r="A5453" s="8" t="s">
        <v>37567</v>
      </c>
      <c r="B5453" s="3" t="s">
        <v>37568</v>
      </c>
      <c r="C5453" s="4" t="s">
        <v>37569</v>
      </c>
      <c r="D5453" s="3" t="s">
        <v>37570</v>
      </c>
      <c r="E5453" s="6">
        <v>43944.797800925924</v>
      </c>
      <c r="F5453" s="3"/>
      <c r="G5453" s="3"/>
      <c r="H5453" s="3"/>
      <c r="I5453" s="3"/>
      <c r="J5453" s="3" t="s">
        <v>37571</v>
      </c>
      <c r="K5453" s="3"/>
      <c r="L5453" s="7" t="s">
        <v>178</v>
      </c>
      <c r="M5453" s="14" t="s">
        <v>37572</v>
      </c>
      <c r="N5453" s="3">
        <v>238</v>
      </c>
      <c r="O5453" s="3">
        <v>316</v>
      </c>
      <c r="P5453" s="3" t="s">
        <v>49</v>
      </c>
      <c r="Q5453" s="17" t="s">
        <v>37573</v>
      </c>
      <c r="R5453" s="7" t="s">
        <v>37574</v>
      </c>
    </row>
    <row r="5454" spans="1:18" ht="90">
      <c r="A5454" s="8" t="s">
        <v>37575</v>
      </c>
      <c r="B5454" s="3" t="s">
        <v>27901</v>
      </c>
      <c r="C5454" s="4" t="s">
        <v>25029</v>
      </c>
      <c r="D5454" s="3" t="s">
        <v>37576</v>
      </c>
      <c r="E5454" s="6">
        <v>43944.797615740739</v>
      </c>
      <c r="F5454" s="3"/>
      <c r="G5454" s="3"/>
      <c r="H5454" s="3"/>
      <c r="I5454" s="3"/>
      <c r="J5454" s="3" t="s">
        <v>27903</v>
      </c>
      <c r="K5454" s="3"/>
      <c r="L5454" s="7" t="s">
        <v>27</v>
      </c>
      <c r="M5454" s="14" t="s">
        <v>27904</v>
      </c>
      <c r="N5454" s="3">
        <v>114</v>
      </c>
      <c r="O5454" s="3">
        <v>2153</v>
      </c>
      <c r="P5454" s="3"/>
      <c r="Q5454" s="17" t="s">
        <v>37577</v>
      </c>
      <c r="R5454" s="7" t="s">
        <v>25035</v>
      </c>
    </row>
    <row r="5455" spans="1:18" ht="33.75">
      <c r="A5455" s="8" t="s">
        <v>37578</v>
      </c>
      <c r="B5455" s="3" t="s">
        <v>37579</v>
      </c>
      <c r="C5455" s="4" t="s">
        <v>22333</v>
      </c>
      <c r="D5455" s="3" t="s">
        <v>37580</v>
      </c>
      <c r="E5455" s="6">
        <v>43944.797523148147</v>
      </c>
      <c r="F5455" s="3"/>
      <c r="G5455" s="3"/>
      <c r="H5455" s="3"/>
      <c r="I5455" s="3"/>
      <c r="J5455" s="3" t="s">
        <v>37581</v>
      </c>
      <c r="K5455" s="3"/>
      <c r="L5455" s="7" t="s">
        <v>37582</v>
      </c>
      <c r="M5455" s="14" t="s">
        <v>37583</v>
      </c>
      <c r="N5455" s="3">
        <v>13935</v>
      </c>
      <c r="O5455" s="3">
        <v>1714</v>
      </c>
      <c r="P5455" s="3"/>
      <c r="Q5455" s="17" t="s">
        <v>37584</v>
      </c>
      <c r="R5455" s="7" t="s">
        <v>22338</v>
      </c>
    </row>
    <row r="5456" spans="1:18" ht="33.75">
      <c r="A5456" s="8" t="s">
        <v>37585</v>
      </c>
      <c r="B5456" s="3" t="s">
        <v>34421</v>
      </c>
      <c r="C5456" s="4" t="s">
        <v>22333</v>
      </c>
      <c r="D5456" s="3" t="s">
        <v>37586</v>
      </c>
      <c r="E5456" s="6">
        <v>43944.797488425931</v>
      </c>
      <c r="F5456" s="3"/>
      <c r="G5456" s="3"/>
      <c r="H5456" s="3"/>
      <c r="I5456" s="3"/>
      <c r="J5456" s="3" t="s">
        <v>34423</v>
      </c>
      <c r="K5456" s="3"/>
      <c r="L5456" s="7" t="s">
        <v>178</v>
      </c>
      <c r="M5456" s="14" t="s">
        <v>34424</v>
      </c>
      <c r="N5456" s="3">
        <v>2059</v>
      </c>
      <c r="O5456" s="3">
        <v>1649</v>
      </c>
      <c r="P5456" s="3" t="s">
        <v>34425</v>
      </c>
      <c r="Q5456" s="17" t="s">
        <v>37587</v>
      </c>
      <c r="R5456" s="7" t="s">
        <v>22338</v>
      </c>
    </row>
    <row r="5457" spans="1:18" ht="33.75">
      <c r="A5457" s="8" t="s">
        <v>37588</v>
      </c>
      <c r="B5457" s="3" t="s">
        <v>37589</v>
      </c>
      <c r="C5457" s="4" t="s">
        <v>22333</v>
      </c>
      <c r="D5457" s="3" t="s">
        <v>37590</v>
      </c>
      <c r="E5457" s="6">
        <v>43944.797442129631</v>
      </c>
      <c r="F5457" s="3"/>
      <c r="G5457" s="3"/>
      <c r="H5457" s="3"/>
      <c r="I5457" s="3"/>
      <c r="J5457" s="3" t="s">
        <v>37591</v>
      </c>
      <c r="K5457" s="3"/>
      <c r="L5457" s="7" t="s">
        <v>178</v>
      </c>
      <c r="M5457" s="14" t="s">
        <v>37592</v>
      </c>
      <c r="N5457" s="3">
        <v>1304</v>
      </c>
      <c r="O5457" s="3">
        <v>156</v>
      </c>
      <c r="P5457" s="3"/>
      <c r="Q5457" s="17" t="s">
        <v>37593</v>
      </c>
      <c r="R5457" s="7" t="s">
        <v>22338</v>
      </c>
    </row>
    <row r="5458" spans="1:18" ht="33.75">
      <c r="A5458" s="8" t="s">
        <v>37594</v>
      </c>
      <c r="B5458" s="3" t="s">
        <v>37595</v>
      </c>
      <c r="C5458" s="4" t="s">
        <v>22333</v>
      </c>
      <c r="D5458" s="3" t="s">
        <v>37596</v>
      </c>
      <c r="E5458" s="6">
        <v>43944.797314814816</v>
      </c>
      <c r="F5458" s="3"/>
      <c r="G5458" s="3"/>
      <c r="H5458" s="3"/>
      <c r="I5458" s="3"/>
      <c r="J5458" s="3" t="s">
        <v>37597</v>
      </c>
      <c r="K5458" s="3"/>
      <c r="L5458" s="7" t="s">
        <v>27</v>
      </c>
      <c r="M5458" s="14" t="s">
        <v>37598</v>
      </c>
      <c r="N5458" s="3">
        <v>170</v>
      </c>
      <c r="O5458" s="3">
        <v>307</v>
      </c>
      <c r="P5458" s="3"/>
      <c r="Q5458" s="17" t="s">
        <v>37599</v>
      </c>
      <c r="R5458" s="7" t="s">
        <v>22338</v>
      </c>
    </row>
    <row r="5459" spans="1:18" ht="45">
      <c r="A5459" s="8" t="s">
        <v>37600</v>
      </c>
      <c r="B5459" s="3" t="s">
        <v>37601</v>
      </c>
      <c r="C5459" s="4" t="s">
        <v>26781</v>
      </c>
      <c r="D5459" s="3" t="s">
        <v>37602</v>
      </c>
      <c r="E5459" s="6">
        <v>43944.797118055554</v>
      </c>
      <c r="F5459" s="3"/>
      <c r="G5459" s="3"/>
      <c r="H5459" s="3"/>
      <c r="I5459" s="3"/>
      <c r="J5459" s="3" t="s">
        <v>37603</v>
      </c>
      <c r="K5459" s="3"/>
      <c r="L5459" s="7" t="s">
        <v>57</v>
      </c>
      <c r="M5459" s="14" t="s">
        <v>37604</v>
      </c>
      <c r="N5459" s="3">
        <v>1526</v>
      </c>
      <c r="O5459" s="3">
        <v>1040</v>
      </c>
      <c r="P5459" s="3" t="s">
        <v>37605</v>
      </c>
      <c r="Q5459" s="17" t="s">
        <v>37606</v>
      </c>
      <c r="R5459" s="7" t="s">
        <v>26786</v>
      </c>
    </row>
    <row r="5460" spans="1:18" ht="90">
      <c r="A5460" s="8" t="s">
        <v>37607</v>
      </c>
      <c r="B5460" s="3" t="s">
        <v>37608</v>
      </c>
      <c r="C5460" s="4" t="s">
        <v>35108</v>
      </c>
      <c r="D5460" s="3" t="s">
        <v>37609</v>
      </c>
      <c r="E5460" s="6">
        <v>43944.796828703707</v>
      </c>
      <c r="F5460" s="3"/>
      <c r="G5460" s="3"/>
      <c r="H5460" s="3"/>
      <c r="I5460" s="3"/>
      <c r="J5460" s="3" t="s">
        <v>37610</v>
      </c>
      <c r="K5460" s="3"/>
      <c r="L5460" s="7" t="s">
        <v>27</v>
      </c>
      <c r="M5460" s="14" t="s">
        <v>37611</v>
      </c>
      <c r="N5460" s="3">
        <v>692</v>
      </c>
      <c r="O5460" s="3">
        <v>640</v>
      </c>
      <c r="P5460" s="3" t="s">
        <v>37612</v>
      </c>
      <c r="Q5460" s="17" t="s">
        <v>37613</v>
      </c>
      <c r="R5460" s="7" t="s">
        <v>35113</v>
      </c>
    </row>
    <row r="5461" spans="1:18" ht="78.75">
      <c r="A5461" s="8" t="s">
        <v>37614</v>
      </c>
      <c r="B5461" s="3" t="s">
        <v>37615</v>
      </c>
      <c r="C5461" s="4" t="s">
        <v>21934</v>
      </c>
      <c r="D5461" s="3" t="s">
        <v>37616</v>
      </c>
      <c r="E5461" s="6">
        <v>43944.796793981484</v>
      </c>
      <c r="F5461" s="3"/>
      <c r="G5461" s="3"/>
      <c r="H5461" s="3"/>
      <c r="I5461" s="3"/>
      <c r="J5461" s="3" t="s">
        <v>37617</v>
      </c>
      <c r="K5461" s="3"/>
      <c r="L5461" s="7" t="s">
        <v>57</v>
      </c>
      <c r="M5461" s="14" t="s">
        <v>37618</v>
      </c>
      <c r="N5461" s="3">
        <v>7852</v>
      </c>
      <c r="O5461" s="3">
        <v>3259</v>
      </c>
      <c r="P5461" s="3"/>
      <c r="Q5461" s="17" t="s">
        <v>37619</v>
      </c>
      <c r="R5461" s="7" t="s">
        <v>21939</v>
      </c>
    </row>
    <row r="5462" spans="1:18" ht="33.75">
      <c r="A5462" s="8" t="s">
        <v>37620</v>
      </c>
      <c r="B5462" s="3" t="s">
        <v>37621</v>
      </c>
      <c r="C5462" s="4" t="s">
        <v>22333</v>
      </c>
      <c r="D5462" s="3" t="s">
        <v>37622</v>
      </c>
      <c r="E5462" s="6">
        <v>43944.796747685185</v>
      </c>
      <c r="F5462" s="3"/>
      <c r="G5462" s="3"/>
      <c r="H5462" s="3"/>
      <c r="I5462" s="3"/>
      <c r="J5462" s="3" t="s">
        <v>37623</v>
      </c>
      <c r="K5462" s="3"/>
      <c r="L5462" s="7" t="s">
        <v>27</v>
      </c>
      <c r="M5462" s="14" t="s">
        <v>37624</v>
      </c>
      <c r="N5462" s="3">
        <v>18460</v>
      </c>
      <c r="O5462" s="3">
        <v>652</v>
      </c>
      <c r="P5462" s="3"/>
      <c r="Q5462" s="17" t="s">
        <v>37625</v>
      </c>
      <c r="R5462" s="7" t="s">
        <v>22338</v>
      </c>
    </row>
    <row r="5463" spans="1:18" ht="33.75">
      <c r="A5463" s="8" t="s">
        <v>37626</v>
      </c>
      <c r="B5463" s="3" t="s">
        <v>37627</v>
      </c>
      <c r="C5463" s="4" t="s">
        <v>22333</v>
      </c>
      <c r="D5463" s="3" t="s">
        <v>37622</v>
      </c>
      <c r="E5463" s="6">
        <v>43944.796747685185</v>
      </c>
      <c r="F5463" s="3"/>
      <c r="G5463" s="3"/>
      <c r="H5463" s="3"/>
      <c r="I5463" s="3"/>
      <c r="J5463" s="3" t="s">
        <v>37628</v>
      </c>
      <c r="K5463" s="3"/>
      <c r="L5463" s="7" t="s">
        <v>57</v>
      </c>
      <c r="M5463" s="14" t="s">
        <v>37629</v>
      </c>
      <c r="N5463" s="3">
        <v>12649</v>
      </c>
      <c r="O5463" s="3">
        <v>782</v>
      </c>
      <c r="P5463" s="3"/>
      <c r="Q5463" s="17" t="s">
        <v>37630</v>
      </c>
      <c r="R5463" s="7" t="s">
        <v>22338</v>
      </c>
    </row>
    <row r="5464" spans="1:18" ht="56.25">
      <c r="A5464" s="8" t="s">
        <v>37631</v>
      </c>
      <c r="B5464" s="3" t="s">
        <v>37632</v>
      </c>
      <c r="C5464" s="4" t="s">
        <v>37633</v>
      </c>
      <c r="D5464" s="3" t="s">
        <v>37634</v>
      </c>
      <c r="E5464" s="6">
        <v>43944.796631944446</v>
      </c>
      <c r="F5464" s="3"/>
      <c r="G5464" s="3"/>
      <c r="H5464" s="3"/>
      <c r="I5464" s="3"/>
      <c r="J5464" s="3" t="s">
        <v>37635</v>
      </c>
      <c r="K5464" s="3"/>
      <c r="L5464" s="7" t="s">
        <v>1400</v>
      </c>
      <c r="M5464" s="14" t="s">
        <v>37636</v>
      </c>
      <c r="N5464" s="3">
        <v>73123</v>
      </c>
      <c r="O5464" s="3">
        <v>1841</v>
      </c>
      <c r="P5464" s="3" t="s">
        <v>3744</v>
      </c>
      <c r="Q5464" s="17" t="s">
        <v>37637</v>
      </c>
      <c r="R5464" s="7" t="s">
        <v>37638</v>
      </c>
    </row>
    <row r="5465" spans="1:18" ht="33.75">
      <c r="A5465" s="8" t="s">
        <v>37639</v>
      </c>
      <c r="B5465" s="3" t="s">
        <v>37640</v>
      </c>
      <c r="C5465" s="4" t="s">
        <v>22333</v>
      </c>
      <c r="D5465" s="3" t="s">
        <v>37641</v>
      </c>
      <c r="E5465" s="6">
        <v>43944.79650462963</v>
      </c>
      <c r="F5465" s="3"/>
      <c r="G5465" s="3"/>
      <c r="H5465" s="3"/>
      <c r="I5465" s="3"/>
      <c r="J5465" s="3" t="s">
        <v>37642</v>
      </c>
      <c r="K5465" s="3"/>
      <c r="L5465" s="7" t="s">
        <v>178</v>
      </c>
      <c r="M5465" s="14" t="s">
        <v>37643</v>
      </c>
      <c r="N5465" s="3">
        <v>89</v>
      </c>
      <c r="O5465" s="3">
        <v>302</v>
      </c>
      <c r="P5465" s="3"/>
      <c r="Q5465" s="17" t="s">
        <v>37644</v>
      </c>
      <c r="R5465" s="7" t="s">
        <v>22338</v>
      </c>
    </row>
    <row r="5466" spans="1:18" ht="67.5">
      <c r="A5466" s="8" t="s">
        <v>37645</v>
      </c>
      <c r="B5466" s="3" t="s">
        <v>37646</v>
      </c>
      <c r="C5466" s="4" t="s">
        <v>37647</v>
      </c>
      <c r="D5466" s="3" t="s">
        <v>37648</v>
      </c>
      <c r="E5466" s="6">
        <v>43944.796388888892</v>
      </c>
      <c r="F5466" s="3"/>
      <c r="G5466" s="3"/>
      <c r="H5466" s="3"/>
      <c r="I5466" s="3"/>
      <c r="J5466" s="3" t="s">
        <v>37649</v>
      </c>
      <c r="K5466" s="3"/>
      <c r="L5466" s="7" t="s">
        <v>57</v>
      </c>
      <c r="M5466" s="14" t="s">
        <v>37650</v>
      </c>
      <c r="N5466" s="3">
        <v>156</v>
      </c>
      <c r="O5466" s="3">
        <v>456</v>
      </c>
      <c r="P5466" s="3" t="s">
        <v>266</v>
      </c>
      <c r="Q5466" s="17" t="s">
        <v>37651</v>
      </c>
      <c r="R5466" s="7" t="s">
        <v>37652</v>
      </c>
    </row>
    <row r="5467" spans="1:18" ht="78.75">
      <c r="A5467" s="8" t="s">
        <v>37653</v>
      </c>
      <c r="B5467" s="3" t="s">
        <v>37654</v>
      </c>
      <c r="C5467" s="4" t="s">
        <v>25386</v>
      </c>
      <c r="D5467" s="3" t="s">
        <v>37655</v>
      </c>
      <c r="E5467" s="6">
        <v>43944.796319444446</v>
      </c>
      <c r="F5467" s="3"/>
      <c r="G5467" s="3"/>
      <c r="H5467" s="3"/>
      <c r="I5467" s="3"/>
      <c r="J5467" s="3" t="s">
        <v>37656</v>
      </c>
      <c r="K5467" s="3"/>
      <c r="L5467" s="7" t="s">
        <v>27</v>
      </c>
      <c r="M5467" s="14" t="s">
        <v>37657</v>
      </c>
      <c r="N5467" s="3">
        <v>690</v>
      </c>
      <c r="O5467" s="3">
        <v>569</v>
      </c>
      <c r="P5467" s="3"/>
      <c r="Q5467" s="17" t="s">
        <v>37658</v>
      </c>
      <c r="R5467" s="7" t="s">
        <v>25391</v>
      </c>
    </row>
    <row r="5468" spans="1:18" ht="90">
      <c r="A5468" s="8" t="s">
        <v>37659</v>
      </c>
      <c r="B5468" s="3" t="s">
        <v>37660</v>
      </c>
      <c r="C5468" s="4" t="s">
        <v>37661</v>
      </c>
      <c r="D5468" s="3" t="s">
        <v>37662</v>
      </c>
      <c r="E5468" s="6">
        <v>43944.796087962968</v>
      </c>
      <c r="F5468" s="3"/>
      <c r="G5468" s="3"/>
      <c r="H5468" s="3"/>
      <c r="I5468" s="3"/>
      <c r="J5468" s="3" t="s">
        <v>37663</v>
      </c>
      <c r="K5468" s="3"/>
      <c r="L5468" s="7" t="s">
        <v>27</v>
      </c>
      <c r="M5468" s="14" t="s">
        <v>37664</v>
      </c>
      <c r="N5468" s="3">
        <v>18308</v>
      </c>
      <c r="O5468" s="3">
        <v>67</v>
      </c>
      <c r="P5468" s="3"/>
      <c r="Q5468" s="17" t="s">
        <v>37665</v>
      </c>
      <c r="R5468" s="7" t="s">
        <v>37666</v>
      </c>
    </row>
    <row r="5469" spans="1:18" ht="67.5">
      <c r="A5469" s="8" t="s">
        <v>37667</v>
      </c>
      <c r="B5469" s="3" t="s">
        <v>37668</v>
      </c>
      <c r="C5469" s="4" t="s">
        <v>37669</v>
      </c>
      <c r="D5469" s="3" t="s">
        <v>37670</v>
      </c>
      <c r="E5469" s="6">
        <v>43944.796041666668</v>
      </c>
      <c r="F5469" s="3"/>
      <c r="G5469" s="3"/>
      <c r="H5469" s="3"/>
      <c r="I5469" s="3"/>
      <c r="J5469" s="3" t="s">
        <v>37671</v>
      </c>
      <c r="K5469" s="3"/>
      <c r="L5469" s="7" t="s">
        <v>178</v>
      </c>
      <c r="M5469" s="14" t="s">
        <v>37672</v>
      </c>
      <c r="N5469" s="3">
        <v>18</v>
      </c>
      <c r="O5469" s="3">
        <v>142</v>
      </c>
      <c r="P5469" s="3"/>
      <c r="Q5469" s="17" t="s">
        <v>37673</v>
      </c>
      <c r="R5469" s="7" t="s">
        <v>37674</v>
      </c>
    </row>
    <row r="5470" spans="1:18" ht="78.75">
      <c r="A5470" s="8" t="s">
        <v>37675</v>
      </c>
      <c r="B5470" s="3" t="s">
        <v>37676</v>
      </c>
      <c r="C5470" s="4" t="s">
        <v>35676</v>
      </c>
      <c r="D5470" s="3" t="s">
        <v>37677</v>
      </c>
      <c r="E5470" s="6">
        <v>43944.795810185184</v>
      </c>
      <c r="F5470" s="3"/>
      <c r="G5470" s="3"/>
      <c r="H5470" s="3"/>
      <c r="I5470" s="3"/>
      <c r="J5470" s="3" t="s">
        <v>37678</v>
      </c>
      <c r="K5470" s="3"/>
      <c r="L5470" s="7" t="s">
        <v>27</v>
      </c>
      <c r="M5470" s="14" t="s">
        <v>37679</v>
      </c>
      <c r="N5470" s="3">
        <v>2096</v>
      </c>
      <c r="O5470" s="3">
        <v>2537</v>
      </c>
      <c r="P5470" s="3" t="s">
        <v>2021</v>
      </c>
      <c r="Q5470" s="17" t="s">
        <v>37680</v>
      </c>
      <c r="R5470" s="7" t="s">
        <v>35679</v>
      </c>
    </row>
    <row r="5471" spans="1:18" ht="67.5">
      <c r="A5471" s="8" t="s">
        <v>37681</v>
      </c>
      <c r="B5471" s="3" t="s">
        <v>17085</v>
      </c>
      <c r="C5471" s="4" t="s">
        <v>25022</v>
      </c>
      <c r="D5471" s="3" t="s">
        <v>37682</v>
      </c>
      <c r="E5471" s="6">
        <v>43944.795439814814</v>
      </c>
      <c r="F5471" s="3"/>
      <c r="G5471" s="3"/>
      <c r="H5471" s="3"/>
      <c r="I5471" s="3"/>
      <c r="J5471" s="3" t="s">
        <v>17087</v>
      </c>
      <c r="K5471" s="3"/>
      <c r="L5471" s="7" t="s">
        <v>27</v>
      </c>
      <c r="M5471" s="14" t="s">
        <v>17088</v>
      </c>
      <c r="N5471" s="3">
        <v>500</v>
      </c>
      <c r="O5471" s="3">
        <v>48</v>
      </c>
      <c r="P5471" s="3"/>
      <c r="Q5471" s="17" t="s">
        <v>37683</v>
      </c>
      <c r="R5471" s="7" t="s">
        <v>25026</v>
      </c>
    </row>
    <row r="5472" spans="1:18" ht="67.5">
      <c r="A5472" s="8" t="s">
        <v>37684</v>
      </c>
      <c r="B5472" s="3" t="s">
        <v>37685</v>
      </c>
      <c r="C5472" s="4" t="s">
        <v>33547</v>
      </c>
      <c r="D5472" s="3" t="s">
        <v>37686</v>
      </c>
      <c r="E5472" s="6">
        <v>43944.795370370368</v>
      </c>
      <c r="F5472" s="3"/>
      <c r="G5472" s="3"/>
      <c r="H5472" s="3"/>
      <c r="I5472" s="3"/>
      <c r="J5472" s="3" t="s">
        <v>37687</v>
      </c>
      <c r="K5472" s="3"/>
      <c r="L5472" s="7" t="s">
        <v>27</v>
      </c>
      <c r="M5472" s="14" t="s">
        <v>37688</v>
      </c>
      <c r="N5472" s="3">
        <v>17</v>
      </c>
      <c r="O5472" s="3">
        <v>74</v>
      </c>
      <c r="P5472" s="3"/>
      <c r="Q5472" s="17" t="s">
        <v>37689</v>
      </c>
      <c r="R5472" s="7" t="s">
        <v>33553</v>
      </c>
    </row>
    <row r="5473" spans="1:18" ht="33.75">
      <c r="A5473" s="8" t="s">
        <v>37690</v>
      </c>
      <c r="B5473" s="3" t="s">
        <v>37691</v>
      </c>
      <c r="C5473" s="4" t="s">
        <v>37692</v>
      </c>
      <c r="D5473" s="3" t="s">
        <v>37693</v>
      </c>
      <c r="E5473" s="6">
        <v>43944.795115740737</v>
      </c>
      <c r="F5473" s="3"/>
      <c r="G5473" s="3"/>
      <c r="H5473" s="3"/>
      <c r="I5473" s="3"/>
      <c r="J5473" s="3" t="s">
        <v>37694</v>
      </c>
      <c r="K5473" s="3"/>
      <c r="L5473" s="7" t="s">
        <v>27</v>
      </c>
      <c r="M5473" s="14" t="s">
        <v>37695</v>
      </c>
      <c r="N5473" s="3">
        <v>348</v>
      </c>
      <c r="O5473" s="3">
        <v>971</v>
      </c>
      <c r="P5473" s="3" t="s">
        <v>37696</v>
      </c>
      <c r="Q5473" s="17" t="s">
        <v>37697</v>
      </c>
      <c r="R5473" s="7" t="s">
        <v>37698</v>
      </c>
    </row>
    <row r="5474" spans="1:18" ht="78.75">
      <c r="A5474" s="8" t="s">
        <v>37699</v>
      </c>
      <c r="B5474" s="3" t="s">
        <v>37700</v>
      </c>
      <c r="C5474" s="4" t="s">
        <v>37701</v>
      </c>
      <c r="D5474" s="3" t="s">
        <v>37702</v>
      </c>
      <c r="E5474" s="6">
        <v>43944.795023148152</v>
      </c>
      <c r="F5474" s="3"/>
      <c r="G5474" s="3"/>
      <c r="H5474" s="3"/>
      <c r="I5474" s="3"/>
      <c r="J5474" s="3" t="s">
        <v>37703</v>
      </c>
      <c r="K5474" s="3"/>
      <c r="L5474" s="7" t="s">
        <v>178</v>
      </c>
      <c r="M5474" s="14" t="s">
        <v>37704</v>
      </c>
      <c r="N5474" s="3">
        <v>1174</v>
      </c>
      <c r="O5474" s="3">
        <v>74</v>
      </c>
      <c r="P5474" s="3" t="s">
        <v>32293</v>
      </c>
      <c r="Q5474" s="17" t="s">
        <v>37705</v>
      </c>
      <c r="R5474" s="7" t="s">
        <v>37706</v>
      </c>
    </row>
    <row r="5475" spans="1:18" ht="67.5">
      <c r="A5475" s="8" t="s">
        <v>37707</v>
      </c>
      <c r="B5475" s="3" t="s">
        <v>37708</v>
      </c>
      <c r="C5475" s="4" t="s">
        <v>30379</v>
      </c>
      <c r="D5475" s="3" t="s">
        <v>37709</v>
      </c>
      <c r="E5475" s="6">
        <v>43944.794965277775</v>
      </c>
      <c r="F5475" s="3"/>
      <c r="G5475" s="3"/>
      <c r="H5475" s="3"/>
      <c r="I5475" s="3"/>
      <c r="J5475" s="3" t="s">
        <v>37710</v>
      </c>
      <c r="K5475" s="3"/>
      <c r="L5475" s="7" t="s">
        <v>57</v>
      </c>
      <c r="M5475" s="14" t="s">
        <v>37711</v>
      </c>
      <c r="N5475" s="3">
        <v>626</v>
      </c>
      <c r="O5475" s="3">
        <v>691</v>
      </c>
      <c r="P5475" s="3" t="s">
        <v>37712</v>
      </c>
      <c r="Q5475" s="17" t="s">
        <v>37713</v>
      </c>
      <c r="R5475" s="7" t="s">
        <v>30384</v>
      </c>
    </row>
    <row r="5476" spans="1:18" ht="45">
      <c r="A5476" s="8" t="s">
        <v>37714</v>
      </c>
      <c r="B5476" s="3" t="s">
        <v>37715</v>
      </c>
      <c r="C5476" s="4" t="s">
        <v>30776</v>
      </c>
      <c r="D5476" s="3" t="s">
        <v>37716</v>
      </c>
      <c r="E5476" s="6">
        <v>43944.794699074075</v>
      </c>
      <c r="F5476" s="3"/>
      <c r="G5476" s="3"/>
      <c r="H5476" s="3"/>
      <c r="I5476" s="3"/>
      <c r="J5476" s="3" t="s">
        <v>37717</v>
      </c>
      <c r="K5476" s="3"/>
      <c r="L5476" s="7" t="s">
        <v>27</v>
      </c>
      <c r="M5476" s="14" t="s">
        <v>37718</v>
      </c>
      <c r="N5476" s="3">
        <v>31</v>
      </c>
      <c r="O5476" s="3">
        <v>190</v>
      </c>
      <c r="P5476" s="3"/>
      <c r="Q5476" s="17" t="s">
        <v>37719</v>
      </c>
      <c r="R5476" s="7" t="s">
        <v>30781</v>
      </c>
    </row>
    <row r="5477" spans="1:18" ht="45">
      <c r="A5477" s="8" t="s">
        <v>37720</v>
      </c>
      <c r="B5477" s="3" t="s">
        <v>37721</v>
      </c>
      <c r="C5477" s="4" t="s">
        <v>23113</v>
      </c>
      <c r="D5477" s="3" t="s">
        <v>37722</v>
      </c>
      <c r="E5477" s="6">
        <v>43944.794606481482</v>
      </c>
      <c r="F5477" s="3"/>
      <c r="G5477" s="3"/>
      <c r="H5477" s="3"/>
      <c r="I5477" s="3"/>
      <c r="J5477" s="3" t="s">
        <v>37723</v>
      </c>
      <c r="K5477" s="3"/>
      <c r="L5477" s="7" t="s">
        <v>27</v>
      </c>
      <c r="M5477" s="14" t="s">
        <v>37724</v>
      </c>
      <c r="N5477" s="3">
        <v>1043</v>
      </c>
      <c r="O5477" s="3">
        <v>1187</v>
      </c>
      <c r="P5477" s="3" t="s">
        <v>37725</v>
      </c>
      <c r="Q5477" s="17" t="s">
        <v>37726</v>
      </c>
      <c r="R5477" s="7" t="s">
        <v>6736</v>
      </c>
    </row>
    <row r="5478" spans="1:18" ht="33.75">
      <c r="A5478" s="8" t="s">
        <v>37727</v>
      </c>
      <c r="B5478" s="3" t="s">
        <v>37728</v>
      </c>
      <c r="C5478" s="4" t="s">
        <v>37729</v>
      </c>
      <c r="D5478" s="3" t="s">
        <v>37730</v>
      </c>
      <c r="E5478" s="6">
        <v>43944.794537037036</v>
      </c>
      <c r="F5478" s="3"/>
      <c r="G5478" s="3"/>
      <c r="H5478" s="3"/>
      <c r="I5478" s="3"/>
      <c r="J5478" s="3" t="s">
        <v>37731</v>
      </c>
      <c r="K5478" s="3"/>
      <c r="L5478" s="7" t="s">
        <v>178</v>
      </c>
      <c r="M5478" s="14" t="s">
        <v>37732</v>
      </c>
      <c r="N5478" s="3">
        <v>2335</v>
      </c>
      <c r="O5478" s="3">
        <v>4863</v>
      </c>
      <c r="P5478" s="3"/>
      <c r="Q5478" s="17" t="s">
        <v>37733</v>
      </c>
      <c r="R5478" s="7" t="s">
        <v>37734</v>
      </c>
    </row>
    <row r="5479" spans="1:18" ht="45">
      <c r="A5479" s="8" t="s">
        <v>37735</v>
      </c>
      <c r="B5479" s="3" t="s">
        <v>37736</v>
      </c>
      <c r="C5479" s="4" t="s">
        <v>23113</v>
      </c>
      <c r="D5479" s="3" t="s">
        <v>37737</v>
      </c>
      <c r="E5479" s="6">
        <v>43944.794340277775</v>
      </c>
      <c r="F5479" s="3"/>
      <c r="G5479" s="3"/>
      <c r="H5479" s="3"/>
      <c r="I5479" s="3"/>
      <c r="J5479" s="3" t="s">
        <v>37738</v>
      </c>
      <c r="K5479" s="3"/>
      <c r="L5479" s="7" t="s">
        <v>27</v>
      </c>
      <c r="M5479" s="14" t="s">
        <v>37739</v>
      </c>
      <c r="N5479" s="3">
        <v>1360</v>
      </c>
      <c r="O5479" s="3">
        <v>2029</v>
      </c>
      <c r="P5479" s="3" t="s">
        <v>37740</v>
      </c>
      <c r="Q5479" s="17" t="s">
        <v>37741</v>
      </c>
      <c r="R5479" s="7" t="s">
        <v>6736</v>
      </c>
    </row>
    <row r="5480" spans="1:18" ht="56.25">
      <c r="A5480" s="8" t="s">
        <v>37742</v>
      </c>
      <c r="B5480" s="3" t="s">
        <v>37743</v>
      </c>
      <c r="C5480" s="4" t="s">
        <v>37744</v>
      </c>
      <c r="D5480" s="3" t="s">
        <v>37737</v>
      </c>
      <c r="E5480" s="6">
        <v>43944.794340277775</v>
      </c>
      <c r="F5480" s="3"/>
      <c r="G5480" s="3"/>
      <c r="H5480" s="3"/>
      <c r="I5480" s="3"/>
      <c r="J5480" s="3" t="s">
        <v>37745</v>
      </c>
      <c r="K5480" s="3"/>
      <c r="L5480" s="7" t="s">
        <v>57</v>
      </c>
      <c r="M5480" s="14" t="s">
        <v>37746</v>
      </c>
      <c r="N5480" s="3">
        <v>2704</v>
      </c>
      <c r="O5480" s="3">
        <v>72</v>
      </c>
      <c r="P5480" s="3"/>
      <c r="Q5480" s="17" t="s">
        <v>37747</v>
      </c>
      <c r="R5480" s="7" t="s">
        <v>37748</v>
      </c>
    </row>
    <row r="5481" spans="1:18" ht="78.75">
      <c r="A5481" s="8" t="s">
        <v>37749</v>
      </c>
      <c r="B5481" s="3" t="s">
        <v>37750</v>
      </c>
      <c r="C5481" s="4" t="s">
        <v>21836</v>
      </c>
      <c r="D5481" s="3" t="s">
        <v>37751</v>
      </c>
      <c r="E5481" s="6">
        <v>43944.794224537036</v>
      </c>
      <c r="F5481" s="3"/>
      <c r="G5481" s="3"/>
      <c r="H5481" s="3"/>
      <c r="I5481" s="3"/>
      <c r="J5481" s="3" t="s">
        <v>37752</v>
      </c>
      <c r="K5481" s="3"/>
      <c r="L5481" s="7" t="s">
        <v>57</v>
      </c>
      <c r="M5481" s="14" t="s">
        <v>37753</v>
      </c>
      <c r="N5481" s="3">
        <v>31</v>
      </c>
      <c r="O5481" s="3">
        <v>162</v>
      </c>
      <c r="P5481" s="3"/>
      <c r="Q5481" s="17" t="s">
        <v>37754</v>
      </c>
      <c r="R5481" s="7" t="s">
        <v>21842</v>
      </c>
    </row>
    <row r="5482" spans="1:18" ht="101.25">
      <c r="A5482" s="8" t="s">
        <v>37755</v>
      </c>
      <c r="B5482" s="3" t="s">
        <v>37756</v>
      </c>
      <c r="C5482" s="4" t="s">
        <v>25538</v>
      </c>
      <c r="D5482" s="3" t="s">
        <v>37757</v>
      </c>
      <c r="E5482" s="6">
        <v>43944.794039351851</v>
      </c>
      <c r="F5482" s="3"/>
      <c r="G5482" s="3"/>
      <c r="H5482" s="3"/>
      <c r="I5482" s="3"/>
      <c r="J5482" s="3" t="s">
        <v>37758</v>
      </c>
      <c r="K5482" s="3"/>
      <c r="L5482" s="7" t="s">
        <v>27</v>
      </c>
      <c r="M5482" s="14" t="s">
        <v>37759</v>
      </c>
      <c r="N5482" s="3">
        <v>317</v>
      </c>
      <c r="O5482" s="3">
        <v>761</v>
      </c>
      <c r="P5482" s="3" t="s">
        <v>23345</v>
      </c>
      <c r="Q5482" s="17" t="s">
        <v>37760</v>
      </c>
      <c r="R5482" s="7" t="s">
        <v>25543</v>
      </c>
    </row>
    <row r="5483" spans="1:18" ht="67.5">
      <c r="A5483" s="8" t="s">
        <v>37761</v>
      </c>
      <c r="B5483" s="3" t="s">
        <v>37762</v>
      </c>
      <c r="C5483" s="4" t="s">
        <v>37763</v>
      </c>
      <c r="D5483" s="3" t="s">
        <v>37764</v>
      </c>
      <c r="E5483" s="6">
        <v>43944.793981481482</v>
      </c>
      <c r="F5483" s="3"/>
      <c r="G5483" s="3"/>
      <c r="H5483" s="3"/>
      <c r="I5483" s="3"/>
      <c r="J5483" s="3" t="s">
        <v>37765</v>
      </c>
      <c r="K5483" s="3"/>
      <c r="L5483" s="7" t="s">
        <v>190</v>
      </c>
      <c r="M5483" s="14" t="s">
        <v>37766</v>
      </c>
      <c r="N5483" s="3">
        <v>1144202</v>
      </c>
      <c r="O5483" s="3">
        <v>2699</v>
      </c>
      <c r="P5483" s="3" t="s">
        <v>5445</v>
      </c>
      <c r="Q5483" s="17" t="s">
        <v>37767</v>
      </c>
      <c r="R5483" s="7" t="s">
        <v>37768</v>
      </c>
    </row>
    <row r="5484" spans="1:18" ht="22.5">
      <c r="A5484" s="8" t="s">
        <v>37769</v>
      </c>
      <c r="B5484" s="3" t="s">
        <v>37770</v>
      </c>
      <c r="C5484" s="4" t="s">
        <v>37771</v>
      </c>
      <c r="D5484" s="3" t="s">
        <v>37772</v>
      </c>
      <c r="E5484" s="6">
        <v>43944.793969907405</v>
      </c>
      <c r="F5484" s="3"/>
      <c r="G5484" s="3"/>
      <c r="H5484" s="3"/>
      <c r="I5484" s="3"/>
      <c r="J5484" s="3" t="s">
        <v>37773</v>
      </c>
      <c r="K5484" s="3"/>
      <c r="L5484" s="7" t="s">
        <v>57</v>
      </c>
      <c r="M5484" s="14" t="s">
        <v>37774</v>
      </c>
      <c r="N5484" s="3">
        <v>457</v>
      </c>
      <c r="O5484" s="3">
        <v>410</v>
      </c>
      <c r="P5484" s="3"/>
      <c r="Q5484" s="17" t="s">
        <v>37775</v>
      </c>
      <c r="R5484" s="7" t="s">
        <v>37776</v>
      </c>
    </row>
    <row r="5485" spans="1:18" ht="67.5">
      <c r="A5485" s="8" t="s">
        <v>37777</v>
      </c>
      <c r="B5485" s="3" t="s">
        <v>37778</v>
      </c>
      <c r="C5485" s="4" t="s">
        <v>36464</v>
      </c>
      <c r="D5485" s="3" t="s">
        <v>37779</v>
      </c>
      <c r="E5485" s="6">
        <v>43944.793796296297</v>
      </c>
      <c r="F5485" s="3"/>
      <c r="G5485" s="3"/>
      <c r="H5485" s="3"/>
      <c r="I5485" s="3"/>
      <c r="J5485" s="3" t="s">
        <v>37780</v>
      </c>
      <c r="K5485" s="3"/>
      <c r="L5485" s="7" t="s">
        <v>27</v>
      </c>
      <c r="M5485" s="14" t="s">
        <v>37781</v>
      </c>
      <c r="N5485" s="3">
        <v>23</v>
      </c>
      <c r="O5485" s="3">
        <v>138</v>
      </c>
      <c r="P5485" s="3"/>
      <c r="Q5485" s="17" t="s">
        <v>37782</v>
      </c>
      <c r="R5485" s="7" t="s">
        <v>36469</v>
      </c>
    </row>
    <row r="5486" spans="1:18" ht="45">
      <c r="A5486" s="8" t="s">
        <v>37783</v>
      </c>
      <c r="B5486" s="3" t="s">
        <v>37784</v>
      </c>
      <c r="C5486" s="4" t="s">
        <v>22472</v>
      </c>
      <c r="D5486" s="3" t="s">
        <v>37785</v>
      </c>
      <c r="E5486" s="6">
        <v>43944.793587962966</v>
      </c>
      <c r="F5486" s="3"/>
      <c r="G5486" s="3"/>
      <c r="H5486" s="3"/>
      <c r="I5486" s="3"/>
      <c r="J5486" s="3" t="s">
        <v>37786</v>
      </c>
      <c r="K5486" s="3"/>
      <c r="L5486" s="7" t="s">
        <v>27</v>
      </c>
      <c r="M5486" s="14" t="s">
        <v>37787</v>
      </c>
      <c r="N5486" s="3">
        <v>269</v>
      </c>
      <c r="O5486" s="3">
        <v>2038</v>
      </c>
      <c r="P5486" s="3" t="s">
        <v>37788</v>
      </c>
      <c r="Q5486" s="17" t="s">
        <v>37789</v>
      </c>
      <c r="R5486" s="7" t="s">
        <v>1098</v>
      </c>
    </row>
    <row r="5487" spans="1:18" ht="67.5">
      <c r="A5487" s="8" t="s">
        <v>37790</v>
      </c>
      <c r="B5487" s="3" t="s">
        <v>37791</v>
      </c>
      <c r="C5487" s="4" t="s">
        <v>37792</v>
      </c>
      <c r="D5487" s="3" t="s">
        <v>37793</v>
      </c>
      <c r="E5487" s="6">
        <v>43944.79351851852</v>
      </c>
      <c r="F5487" s="3"/>
      <c r="G5487" s="3"/>
      <c r="H5487" s="3"/>
      <c r="I5487" s="3"/>
      <c r="J5487" s="3" t="s">
        <v>37794</v>
      </c>
      <c r="K5487" s="3"/>
      <c r="L5487" s="7" t="s">
        <v>680</v>
      </c>
      <c r="M5487" s="14" t="s">
        <v>37795</v>
      </c>
      <c r="N5487" s="3">
        <v>660</v>
      </c>
      <c r="O5487" s="3">
        <v>939</v>
      </c>
      <c r="P5487" s="3" t="s">
        <v>8416</v>
      </c>
      <c r="Q5487" s="17" t="s">
        <v>37796</v>
      </c>
      <c r="R5487" s="7" t="s">
        <v>37797</v>
      </c>
    </row>
    <row r="5488" spans="1:18" ht="33.75">
      <c r="A5488" s="8" t="s">
        <v>37798</v>
      </c>
      <c r="B5488" s="3" t="s">
        <v>37799</v>
      </c>
      <c r="C5488" s="4" t="s">
        <v>37800</v>
      </c>
      <c r="D5488" s="3" t="s">
        <v>37801</v>
      </c>
      <c r="E5488" s="6">
        <v>43944.793506944443</v>
      </c>
      <c r="F5488" s="3"/>
      <c r="G5488" s="3"/>
      <c r="H5488" s="3"/>
      <c r="I5488" s="3"/>
      <c r="J5488" s="3" t="s">
        <v>37802</v>
      </c>
      <c r="K5488" s="3"/>
      <c r="L5488" s="7" t="s">
        <v>178</v>
      </c>
      <c r="M5488" s="14" t="s">
        <v>37803</v>
      </c>
      <c r="N5488" s="3">
        <v>3320</v>
      </c>
      <c r="O5488" s="3">
        <v>867</v>
      </c>
      <c r="P5488" s="3" t="s">
        <v>37804</v>
      </c>
      <c r="Q5488" s="17" t="s">
        <v>37805</v>
      </c>
      <c r="R5488" s="7" t="s">
        <v>37806</v>
      </c>
    </row>
    <row r="5489" spans="1:18" ht="56.25">
      <c r="A5489" s="8" t="s">
        <v>37807</v>
      </c>
      <c r="B5489" s="3" t="s">
        <v>37808</v>
      </c>
      <c r="C5489" s="4" t="s">
        <v>36737</v>
      </c>
      <c r="D5489" s="3" t="s">
        <v>37809</v>
      </c>
      <c r="E5489" s="6">
        <v>43944.793310185181</v>
      </c>
      <c r="F5489" s="3"/>
      <c r="G5489" s="3"/>
      <c r="H5489" s="3"/>
      <c r="I5489" s="3"/>
      <c r="J5489" s="3" t="s">
        <v>37810</v>
      </c>
      <c r="K5489" s="3"/>
      <c r="L5489" s="7" t="s">
        <v>27</v>
      </c>
      <c r="M5489" s="14" t="s">
        <v>37811</v>
      </c>
      <c r="N5489" s="3">
        <v>98</v>
      </c>
      <c r="O5489" s="3">
        <v>259</v>
      </c>
      <c r="P5489" s="3" t="s">
        <v>1960</v>
      </c>
      <c r="Q5489" s="17" t="s">
        <v>37812</v>
      </c>
      <c r="R5489" s="7" t="s">
        <v>18284</v>
      </c>
    </row>
    <row r="5490" spans="1:18" ht="22.5">
      <c r="A5490" s="8" t="s">
        <v>37813</v>
      </c>
      <c r="B5490" s="3" t="s">
        <v>37814</v>
      </c>
      <c r="C5490" s="4" t="s">
        <v>37815</v>
      </c>
      <c r="D5490" s="3" t="s">
        <v>37816</v>
      </c>
      <c r="E5490" s="6">
        <v>43944.793298611112</v>
      </c>
      <c r="F5490" s="3"/>
      <c r="G5490" s="3"/>
      <c r="H5490" s="3" t="s">
        <v>37817</v>
      </c>
      <c r="I5490" s="3" t="s">
        <v>37818</v>
      </c>
      <c r="J5490" s="3" t="s">
        <v>37819</v>
      </c>
      <c r="K5490" s="3" t="s">
        <v>37820</v>
      </c>
      <c r="L5490" s="7" t="s">
        <v>27</v>
      </c>
      <c r="M5490" s="14" t="s">
        <v>37821</v>
      </c>
      <c r="N5490" s="3">
        <v>398</v>
      </c>
      <c r="O5490" s="3">
        <v>1363</v>
      </c>
      <c r="P5490" s="3" t="s">
        <v>37822</v>
      </c>
      <c r="Q5490" s="17" t="s">
        <v>37823</v>
      </c>
      <c r="R5490" s="7" t="s">
        <v>37824</v>
      </c>
    </row>
    <row r="5491" spans="1:18" ht="101.25">
      <c r="A5491" s="8" t="s">
        <v>37825</v>
      </c>
      <c r="B5491" s="3" t="s">
        <v>37826</v>
      </c>
      <c r="C5491" s="4" t="s">
        <v>21534</v>
      </c>
      <c r="D5491" s="3" t="s">
        <v>37827</v>
      </c>
      <c r="E5491" s="6">
        <v>43944.79315972222</v>
      </c>
      <c r="F5491" s="3"/>
      <c r="G5491" s="3"/>
      <c r="H5491" s="3"/>
      <c r="I5491" s="3"/>
      <c r="J5491" s="3" t="s">
        <v>37828</v>
      </c>
      <c r="K5491" s="3"/>
      <c r="L5491" s="7" t="s">
        <v>27</v>
      </c>
      <c r="M5491" s="14" t="s">
        <v>37829</v>
      </c>
      <c r="N5491" s="3">
        <v>294</v>
      </c>
      <c r="O5491" s="3">
        <v>652</v>
      </c>
      <c r="P5491" s="3"/>
      <c r="Q5491" s="17" t="s">
        <v>37830</v>
      </c>
      <c r="R5491" s="7" t="s">
        <v>21538</v>
      </c>
    </row>
    <row r="5492" spans="1:18" ht="67.5">
      <c r="A5492" s="8" t="s">
        <v>37831</v>
      </c>
      <c r="B5492" s="3" t="s">
        <v>37832</v>
      </c>
      <c r="C5492" s="4" t="s">
        <v>37833</v>
      </c>
      <c r="D5492" s="3" t="s">
        <v>37834</v>
      </c>
      <c r="E5492" s="6">
        <v>43944.793136574073</v>
      </c>
      <c r="F5492" s="3"/>
      <c r="G5492" s="3"/>
      <c r="H5492" s="3"/>
      <c r="I5492" s="3"/>
      <c r="J5492" s="3" t="s">
        <v>37835</v>
      </c>
      <c r="K5492" s="3"/>
      <c r="L5492" s="7" t="s">
        <v>178</v>
      </c>
      <c r="M5492" s="14" t="s">
        <v>37836</v>
      </c>
      <c r="N5492" s="3">
        <v>154</v>
      </c>
      <c r="O5492" s="3">
        <v>1463</v>
      </c>
      <c r="P5492" s="3" t="s">
        <v>37837</v>
      </c>
      <c r="Q5492" s="17" t="s">
        <v>37838</v>
      </c>
      <c r="R5492" s="7" t="s">
        <v>37839</v>
      </c>
    </row>
    <row r="5493" spans="1:18" ht="67.5">
      <c r="A5493" s="8" t="s">
        <v>37840</v>
      </c>
      <c r="B5493" s="3" t="s">
        <v>37841</v>
      </c>
      <c r="C5493" s="4" t="s">
        <v>25022</v>
      </c>
      <c r="D5493" s="3" t="s">
        <v>37842</v>
      </c>
      <c r="E5493" s="6">
        <v>43944.792974537035</v>
      </c>
      <c r="F5493" s="3"/>
      <c r="G5493" s="3"/>
      <c r="H5493" s="3"/>
      <c r="I5493" s="3"/>
      <c r="J5493" s="3" t="s">
        <v>37843</v>
      </c>
      <c r="K5493" s="3"/>
      <c r="L5493" s="7" t="s">
        <v>57</v>
      </c>
      <c r="M5493" s="14" t="s">
        <v>37844</v>
      </c>
      <c r="N5493" s="3">
        <v>556</v>
      </c>
      <c r="O5493" s="3">
        <v>1114</v>
      </c>
      <c r="P5493" s="3"/>
      <c r="Q5493" s="17" t="s">
        <v>37845</v>
      </c>
      <c r="R5493" s="7" t="s">
        <v>25026</v>
      </c>
    </row>
    <row r="5494" spans="1:18" ht="56.25">
      <c r="A5494" s="8" t="s">
        <v>37846</v>
      </c>
      <c r="B5494" s="3" t="s">
        <v>37847</v>
      </c>
      <c r="C5494" s="4" t="s">
        <v>21947</v>
      </c>
      <c r="D5494" s="3" t="s">
        <v>37848</v>
      </c>
      <c r="E5494" s="6">
        <v>43944.792916666665</v>
      </c>
      <c r="F5494" s="3"/>
      <c r="G5494" s="3"/>
      <c r="H5494" s="3"/>
      <c r="I5494" s="3"/>
      <c r="J5494" s="3" t="s">
        <v>37849</v>
      </c>
      <c r="K5494" s="3"/>
      <c r="L5494" s="7" t="s">
        <v>57</v>
      </c>
      <c r="M5494" s="14" t="s">
        <v>37850</v>
      </c>
      <c r="N5494" s="3">
        <v>47</v>
      </c>
      <c r="O5494" s="3">
        <v>488</v>
      </c>
      <c r="P5494" s="3" t="s">
        <v>37851</v>
      </c>
      <c r="Q5494" s="17" t="s">
        <v>37852</v>
      </c>
      <c r="R5494" s="7" t="s">
        <v>21952</v>
      </c>
    </row>
    <row r="5495" spans="1:18" ht="45">
      <c r="A5495" s="8" t="s">
        <v>37853</v>
      </c>
      <c r="B5495" s="3" t="s">
        <v>37854</v>
      </c>
      <c r="C5495" s="4" t="s">
        <v>37855</v>
      </c>
      <c r="D5495" s="3" t="s">
        <v>37856</v>
      </c>
      <c r="E5495" s="6">
        <v>43944.792604166665</v>
      </c>
      <c r="F5495" s="3"/>
      <c r="G5495" s="3"/>
      <c r="H5495" s="3"/>
      <c r="I5495" s="3"/>
      <c r="J5495" s="3" t="s">
        <v>37857</v>
      </c>
      <c r="K5495" s="3"/>
      <c r="L5495" s="7" t="s">
        <v>1400</v>
      </c>
      <c r="M5495" s="14" t="s">
        <v>37858</v>
      </c>
      <c r="N5495" s="3">
        <v>11269</v>
      </c>
      <c r="O5495" s="3">
        <v>1184</v>
      </c>
      <c r="P5495" s="3" t="s">
        <v>5478</v>
      </c>
      <c r="Q5495" s="17" t="s">
        <v>37859</v>
      </c>
      <c r="R5495" s="7" t="s">
        <v>37860</v>
      </c>
    </row>
    <row r="5496" spans="1:18" ht="67.5">
      <c r="A5496" s="8" t="s">
        <v>37861</v>
      </c>
      <c r="B5496" s="3" t="s">
        <v>37862</v>
      </c>
      <c r="C5496" s="4" t="s">
        <v>21582</v>
      </c>
      <c r="D5496" s="3" t="s">
        <v>37863</v>
      </c>
      <c r="E5496" s="6">
        <v>43944.792314814811</v>
      </c>
      <c r="F5496" s="3"/>
      <c r="G5496" s="3"/>
      <c r="H5496" s="3"/>
      <c r="I5496" s="3"/>
      <c r="J5496" s="3" t="s">
        <v>37864</v>
      </c>
      <c r="K5496" s="3"/>
      <c r="L5496" s="7" t="s">
        <v>178</v>
      </c>
      <c r="M5496" s="14" t="s">
        <v>37865</v>
      </c>
      <c r="N5496" s="3">
        <v>42</v>
      </c>
      <c r="O5496" s="3">
        <v>100</v>
      </c>
      <c r="P5496" s="3" t="s">
        <v>22928</v>
      </c>
      <c r="Q5496" s="17" t="s">
        <v>37866</v>
      </c>
      <c r="R5496" s="7" t="s">
        <v>21585</v>
      </c>
    </row>
    <row r="5497" spans="1:18" ht="56.25">
      <c r="A5497" s="8" t="s">
        <v>37867</v>
      </c>
      <c r="B5497" s="3" t="s">
        <v>37868</v>
      </c>
      <c r="C5497" s="4" t="s">
        <v>37869</v>
      </c>
      <c r="D5497" s="3" t="s">
        <v>37870</v>
      </c>
      <c r="E5497" s="6">
        <v>43944.792129629626</v>
      </c>
      <c r="F5497" s="3"/>
      <c r="G5497" s="3"/>
      <c r="H5497" s="3"/>
      <c r="I5497" s="3"/>
      <c r="J5497" s="3" t="s">
        <v>37871</v>
      </c>
      <c r="K5497" s="3"/>
      <c r="L5497" s="7" t="s">
        <v>57</v>
      </c>
      <c r="M5497" s="14" t="s">
        <v>37872</v>
      </c>
      <c r="N5497" s="3">
        <v>2563</v>
      </c>
      <c r="O5497" s="3">
        <v>720</v>
      </c>
      <c r="P5497" s="3"/>
      <c r="Q5497" s="17" t="s">
        <v>37873</v>
      </c>
      <c r="R5497" s="7" t="s">
        <v>37874</v>
      </c>
    </row>
    <row r="5498" spans="1:18" ht="56.25">
      <c r="A5498" s="8" t="s">
        <v>37875</v>
      </c>
      <c r="B5498" s="3" t="s">
        <v>37876</v>
      </c>
      <c r="C5498" s="4" t="s">
        <v>30411</v>
      </c>
      <c r="D5498" s="3" t="s">
        <v>37870</v>
      </c>
      <c r="E5498" s="6">
        <v>43944.792129629626</v>
      </c>
      <c r="F5498" s="3"/>
      <c r="G5498" s="3"/>
      <c r="H5498" s="3"/>
      <c r="I5498" s="3"/>
      <c r="J5498" s="3" t="s">
        <v>37877</v>
      </c>
      <c r="K5498" s="3"/>
      <c r="L5498" s="7" t="s">
        <v>27</v>
      </c>
      <c r="M5498" s="14" t="s">
        <v>37878</v>
      </c>
      <c r="N5498" s="3">
        <v>1484</v>
      </c>
      <c r="O5498" s="3">
        <v>5000</v>
      </c>
      <c r="P5498" s="3" t="s">
        <v>803</v>
      </c>
      <c r="Q5498" s="17" t="s">
        <v>37879</v>
      </c>
      <c r="R5498" s="7" t="s">
        <v>30416</v>
      </c>
    </row>
    <row r="5499" spans="1:18" ht="56.25">
      <c r="A5499" s="8" t="s">
        <v>37880</v>
      </c>
      <c r="B5499" s="3" t="s">
        <v>37881</v>
      </c>
      <c r="C5499" s="4" t="s">
        <v>37882</v>
      </c>
      <c r="D5499" s="3" t="s">
        <v>37883</v>
      </c>
      <c r="E5499" s="6">
        <v>43944.792118055557</v>
      </c>
      <c r="F5499" s="3"/>
      <c r="G5499" s="3"/>
      <c r="H5499" s="3"/>
      <c r="I5499" s="3"/>
      <c r="J5499" s="3" t="s">
        <v>37884</v>
      </c>
      <c r="K5499" s="3"/>
      <c r="L5499" s="7" t="s">
        <v>27</v>
      </c>
      <c r="M5499" s="14" t="s">
        <v>37885</v>
      </c>
      <c r="N5499" s="3">
        <v>86</v>
      </c>
      <c r="O5499" s="3">
        <v>423</v>
      </c>
      <c r="P5499" s="3" t="s">
        <v>37886</v>
      </c>
      <c r="Q5499" s="17" t="s">
        <v>37887</v>
      </c>
      <c r="R5499" s="7" t="s">
        <v>37888</v>
      </c>
    </row>
    <row r="5500" spans="1:18" ht="67.5">
      <c r="A5500" s="8" t="s">
        <v>37889</v>
      </c>
      <c r="B5500" s="3" t="s">
        <v>37890</v>
      </c>
      <c r="C5500" s="4" t="s">
        <v>28943</v>
      </c>
      <c r="D5500" s="3" t="s">
        <v>37891</v>
      </c>
      <c r="E5500" s="6">
        <v>43944.792083333334</v>
      </c>
      <c r="F5500" s="3"/>
      <c r="G5500" s="3"/>
      <c r="H5500" s="3"/>
      <c r="I5500" s="3"/>
      <c r="J5500" s="3" t="s">
        <v>37892</v>
      </c>
      <c r="K5500" s="3"/>
      <c r="L5500" s="7" t="s">
        <v>27</v>
      </c>
      <c r="M5500" s="14" t="s">
        <v>37893</v>
      </c>
      <c r="N5500" s="3">
        <v>684</v>
      </c>
      <c r="O5500" s="3">
        <v>1000</v>
      </c>
      <c r="P5500" s="3" t="s">
        <v>37894</v>
      </c>
      <c r="Q5500" s="17" t="s">
        <v>37895</v>
      </c>
      <c r="R5500" s="7" t="s">
        <v>28947</v>
      </c>
    </row>
    <row r="5501" spans="1:18" ht="33.75">
      <c r="A5501" s="8" t="s">
        <v>37896</v>
      </c>
      <c r="B5501" s="3" t="s">
        <v>37897</v>
      </c>
      <c r="C5501" s="4" t="s">
        <v>37898</v>
      </c>
      <c r="D5501" s="3" t="s">
        <v>37899</v>
      </c>
      <c r="E5501" s="6">
        <v>43944.792048611111</v>
      </c>
      <c r="F5501" s="3"/>
      <c r="G5501" s="3"/>
      <c r="H5501" s="3"/>
      <c r="I5501" s="3"/>
      <c r="J5501" s="3" t="s">
        <v>37900</v>
      </c>
      <c r="K5501" s="3"/>
      <c r="L5501" s="7" t="s">
        <v>7059</v>
      </c>
      <c r="M5501" s="14" t="s">
        <v>37901</v>
      </c>
      <c r="N5501" s="3">
        <v>131</v>
      </c>
      <c r="O5501" s="3">
        <v>366</v>
      </c>
      <c r="P5501" s="3" t="s">
        <v>1265</v>
      </c>
      <c r="Q5501" s="17" t="s">
        <v>37902</v>
      </c>
      <c r="R5501" s="7" t="s">
        <v>37903</v>
      </c>
    </row>
    <row r="5502" spans="1:18" ht="22.5">
      <c r="A5502" s="8" t="s">
        <v>37904</v>
      </c>
      <c r="B5502" s="3" t="s">
        <v>37905</v>
      </c>
      <c r="C5502" s="4" t="s">
        <v>37906</v>
      </c>
      <c r="D5502" s="3" t="s">
        <v>37899</v>
      </c>
      <c r="E5502" s="6">
        <v>43944.792048611111</v>
      </c>
      <c r="F5502" s="3"/>
      <c r="G5502" s="3"/>
      <c r="H5502" s="3"/>
      <c r="I5502" s="3"/>
      <c r="J5502" s="3" t="s">
        <v>37907</v>
      </c>
      <c r="K5502" s="3"/>
      <c r="L5502" s="7" t="s">
        <v>27</v>
      </c>
      <c r="M5502" s="14" t="s">
        <v>37908</v>
      </c>
      <c r="N5502" s="3">
        <v>5763</v>
      </c>
      <c r="O5502" s="3">
        <v>5811</v>
      </c>
      <c r="P5502" s="3" t="s">
        <v>37909</v>
      </c>
      <c r="Q5502" s="17" t="s">
        <v>37910</v>
      </c>
      <c r="R5502" s="7" t="s">
        <v>37911</v>
      </c>
    </row>
    <row r="5503" spans="1:18" ht="56.25">
      <c r="A5503" s="8" t="s">
        <v>37912</v>
      </c>
      <c r="B5503" s="3" t="s">
        <v>37913</v>
      </c>
      <c r="C5503" s="4" t="s">
        <v>22365</v>
      </c>
      <c r="D5503" s="3" t="s">
        <v>37914</v>
      </c>
      <c r="E5503" s="6">
        <v>43944.792037037041</v>
      </c>
      <c r="F5503" s="3"/>
      <c r="G5503" s="3"/>
      <c r="H5503" s="3"/>
      <c r="I5503" s="3"/>
      <c r="J5503" s="3" t="s">
        <v>37915</v>
      </c>
      <c r="K5503" s="3"/>
      <c r="L5503" s="7" t="s">
        <v>27</v>
      </c>
      <c r="M5503" s="14" t="s">
        <v>37916</v>
      </c>
      <c r="N5503" s="3">
        <v>68</v>
      </c>
      <c r="O5503" s="3">
        <v>155</v>
      </c>
      <c r="P5503" s="3" t="s">
        <v>37261</v>
      </c>
      <c r="Q5503" s="17" t="s">
        <v>37917</v>
      </c>
      <c r="R5503" s="7" t="s">
        <v>22370</v>
      </c>
    </row>
    <row r="5504" spans="1:18" ht="45">
      <c r="A5504" s="8" t="s">
        <v>37918</v>
      </c>
      <c r="B5504" s="3" t="s">
        <v>37919</v>
      </c>
      <c r="C5504" s="4" t="s">
        <v>21976</v>
      </c>
      <c r="D5504" s="3" t="s">
        <v>37920</v>
      </c>
      <c r="E5504" s="6">
        <v>43944.791990740741</v>
      </c>
      <c r="F5504" s="3"/>
      <c r="G5504" s="3"/>
      <c r="H5504" s="3"/>
      <c r="I5504" s="3"/>
      <c r="J5504" s="3" t="s">
        <v>37921</v>
      </c>
      <c r="K5504" s="3"/>
      <c r="L5504" s="7" t="s">
        <v>27</v>
      </c>
      <c r="M5504" s="14" t="s">
        <v>37922</v>
      </c>
      <c r="N5504" s="3">
        <v>227</v>
      </c>
      <c r="O5504" s="3">
        <v>215</v>
      </c>
      <c r="P5504" s="3" t="s">
        <v>37923</v>
      </c>
      <c r="Q5504" s="17" t="s">
        <v>37924</v>
      </c>
      <c r="R5504" s="7" t="s">
        <v>521</v>
      </c>
    </row>
    <row r="5505" spans="1:18" ht="90">
      <c r="A5505" s="8" t="s">
        <v>37925</v>
      </c>
      <c r="B5505" s="3" t="s">
        <v>37926</v>
      </c>
      <c r="C5505" s="4" t="s">
        <v>37927</v>
      </c>
      <c r="D5505" s="3" t="s">
        <v>37920</v>
      </c>
      <c r="E5505" s="6">
        <v>43944.791990740741</v>
      </c>
      <c r="F5505" s="3"/>
      <c r="G5505" s="3"/>
      <c r="H5505" s="3"/>
      <c r="I5505" s="3"/>
      <c r="J5505" s="3" t="s">
        <v>37928</v>
      </c>
      <c r="K5505" s="3"/>
      <c r="L5505" s="7" t="s">
        <v>3922</v>
      </c>
      <c r="M5505" s="14" t="s">
        <v>37929</v>
      </c>
      <c r="N5505" s="3">
        <v>1</v>
      </c>
      <c r="O5505" s="3">
        <v>1</v>
      </c>
      <c r="P5505" s="3"/>
      <c r="Q5505" s="17" t="s">
        <v>37930</v>
      </c>
      <c r="R5505" s="7" t="s">
        <v>37931</v>
      </c>
    </row>
    <row r="5506" spans="1:18" ht="67.5">
      <c r="A5506" s="8" t="s">
        <v>37932</v>
      </c>
      <c r="B5506" s="3" t="s">
        <v>37933</v>
      </c>
      <c r="C5506" s="4" t="s">
        <v>37934</v>
      </c>
      <c r="D5506" s="3" t="s">
        <v>37935</v>
      </c>
      <c r="E5506" s="6">
        <v>43944.791956018518</v>
      </c>
      <c r="F5506" s="3"/>
      <c r="G5506" s="3"/>
      <c r="H5506" s="3" t="s">
        <v>37936</v>
      </c>
      <c r="I5506" s="3" t="s">
        <v>37937</v>
      </c>
      <c r="J5506" s="3" t="s">
        <v>37938</v>
      </c>
      <c r="K5506" s="3"/>
      <c r="L5506" s="7" t="s">
        <v>27</v>
      </c>
      <c r="M5506" s="14" t="s">
        <v>37939</v>
      </c>
      <c r="N5506" s="3">
        <v>162</v>
      </c>
      <c r="O5506" s="3">
        <v>519</v>
      </c>
      <c r="P5506" s="3"/>
      <c r="Q5506" s="17" t="s">
        <v>37940</v>
      </c>
      <c r="R5506" s="7" t="s">
        <v>37941</v>
      </c>
    </row>
    <row r="5507" spans="1:18" ht="78.75">
      <c r="A5507" s="8" t="s">
        <v>37942</v>
      </c>
      <c r="B5507" s="3" t="s">
        <v>37943</v>
      </c>
      <c r="C5507" s="4" t="s">
        <v>37944</v>
      </c>
      <c r="D5507" s="3" t="s">
        <v>37945</v>
      </c>
      <c r="E5507" s="6">
        <v>43944.791898148149</v>
      </c>
      <c r="F5507" s="3"/>
      <c r="G5507" s="3"/>
      <c r="H5507" s="3"/>
      <c r="I5507" s="3"/>
      <c r="J5507" s="3" t="s">
        <v>37946</v>
      </c>
      <c r="K5507" s="3"/>
      <c r="L5507" s="7" t="s">
        <v>57</v>
      </c>
      <c r="M5507" s="14" t="s">
        <v>37947</v>
      </c>
      <c r="N5507" s="3">
        <v>357910</v>
      </c>
      <c r="O5507" s="3">
        <v>325</v>
      </c>
      <c r="P5507" s="3"/>
      <c r="Q5507" s="17" t="s">
        <v>37948</v>
      </c>
      <c r="R5507" s="7" t="s">
        <v>37949</v>
      </c>
    </row>
    <row r="5508" spans="1:18" ht="45">
      <c r="A5508" s="8" t="s">
        <v>37950</v>
      </c>
      <c r="B5508" s="3" t="s">
        <v>37951</v>
      </c>
      <c r="C5508" s="4" t="s">
        <v>37952</v>
      </c>
      <c r="D5508" s="3" t="s">
        <v>37953</v>
      </c>
      <c r="E5508" s="6">
        <v>43944.79178240741</v>
      </c>
      <c r="F5508" s="3"/>
      <c r="G5508" s="3"/>
      <c r="H5508" s="3"/>
      <c r="I5508" s="3"/>
      <c r="J5508" s="3" t="s">
        <v>37954</v>
      </c>
      <c r="K5508" s="3"/>
      <c r="L5508" s="7" t="s">
        <v>3171</v>
      </c>
      <c r="M5508" s="14" t="s">
        <v>37955</v>
      </c>
      <c r="N5508" s="3">
        <v>20906</v>
      </c>
      <c r="O5508" s="3">
        <v>430</v>
      </c>
      <c r="P5508" s="3" t="s">
        <v>37956</v>
      </c>
      <c r="Q5508" s="17" t="s">
        <v>37957</v>
      </c>
      <c r="R5508" s="7" t="s">
        <v>37958</v>
      </c>
    </row>
    <row r="5509" spans="1:18" ht="56.25">
      <c r="A5509" s="8" t="s">
        <v>37959</v>
      </c>
      <c r="B5509" s="3" t="s">
        <v>37960</v>
      </c>
      <c r="C5509" s="4" t="s">
        <v>37961</v>
      </c>
      <c r="D5509" s="3" t="s">
        <v>37962</v>
      </c>
      <c r="E5509" s="6">
        <v>43944.791678240741</v>
      </c>
      <c r="F5509" s="3"/>
      <c r="G5509" s="3"/>
      <c r="H5509" s="3"/>
      <c r="I5509" s="3"/>
      <c r="J5509" s="3" t="s">
        <v>37963</v>
      </c>
      <c r="K5509" s="3"/>
      <c r="L5509" s="7" t="s">
        <v>1791</v>
      </c>
      <c r="M5509" s="14" t="s">
        <v>37964</v>
      </c>
      <c r="N5509" s="3">
        <v>347116</v>
      </c>
      <c r="O5509" s="3">
        <v>490</v>
      </c>
      <c r="P5509" s="3" t="s">
        <v>37965</v>
      </c>
      <c r="Q5509" s="17" t="s">
        <v>37966</v>
      </c>
      <c r="R5509" s="7" t="s">
        <v>37967</v>
      </c>
    </row>
    <row r="5510" spans="1:18" ht="56.25">
      <c r="A5510" s="8" t="s">
        <v>37968</v>
      </c>
      <c r="B5510" s="3" t="s">
        <v>37969</v>
      </c>
      <c r="C5510" s="4" t="s">
        <v>21947</v>
      </c>
      <c r="D5510" s="3" t="s">
        <v>37970</v>
      </c>
      <c r="E5510" s="6">
        <v>43944.791608796295</v>
      </c>
      <c r="F5510" s="3"/>
      <c r="G5510" s="3"/>
      <c r="H5510" s="3"/>
      <c r="I5510" s="3"/>
      <c r="J5510" s="3" t="s">
        <v>37971</v>
      </c>
      <c r="K5510" s="3"/>
      <c r="L5510" s="7" t="s">
        <v>178</v>
      </c>
      <c r="M5510" s="14" t="s">
        <v>37972</v>
      </c>
      <c r="N5510" s="3">
        <v>49</v>
      </c>
      <c r="O5510" s="3">
        <v>143</v>
      </c>
      <c r="P5510" s="3" t="s">
        <v>14289</v>
      </c>
      <c r="Q5510" s="17" t="s">
        <v>37973</v>
      </c>
      <c r="R5510" s="7" t="s">
        <v>21952</v>
      </c>
    </row>
    <row r="5511" spans="1:18" ht="33.75">
      <c r="A5511" s="8" t="s">
        <v>37974</v>
      </c>
      <c r="B5511" s="3" t="s">
        <v>37975</v>
      </c>
      <c r="C5511" s="4" t="s">
        <v>22333</v>
      </c>
      <c r="D5511" s="3" t="s">
        <v>37976</v>
      </c>
      <c r="E5511" s="6">
        <v>43944.791388888887</v>
      </c>
      <c r="F5511" s="3"/>
      <c r="G5511" s="3"/>
      <c r="H5511" s="3"/>
      <c r="I5511" s="3"/>
      <c r="J5511" s="3" t="s">
        <v>37977</v>
      </c>
      <c r="K5511" s="3"/>
      <c r="L5511" s="7" t="s">
        <v>178</v>
      </c>
      <c r="M5511" s="14" t="s">
        <v>37978</v>
      </c>
      <c r="N5511" s="3">
        <v>12721</v>
      </c>
      <c r="O5511" s="3">
        <v>2348</v>
      </c>
      <c r="P5511" s="3" t="s">
        <v>12115</v>
      </c>
      <c r="Q5511" s="17" t="s">
        <v>37979</v>
      </c>
      <c r="R5511" s="7" t="s">
        <v>22338</v>
      </c>
    </row>
    <row r="5512" spans="1:18" ht="56.25">
      <c r="A5512" s="8" t="s">
        <v>37980</v>
      </c>
      <c r="B5512" s="3" t="s">
        <v>37981</v>
      </c>
      <c r="C5512" s="4" t="s">
        <v>22365</v>
      </c>
      <c r="D5512" s="3" t="s">
        <v>37982</v>
      </c>
      <c r="E5512" s="6">
        <v>43944.791284722218</v>
      </c>
      <c r="F5512" s="3"/>
      <c r="G5512" s="3"/>
      <c r="H5512" s="3"/>
      <c r="I5512" s="3"/>
      <c r="J5512" s="3" t="s">
        <v>37983</v>
      </c>
      <c r="K5512" s="3"/>
      <c r="L5512" s="7" t="s">
        <v>57</v>
      </c>
      <c r="M5512" s="14" t="s">
        <v>37984</v>
      </c>
      <c r="N5512" s="3">
        <v>18</v>
      </c>
      <c r="O5512" s="3">
        <v>216</v>
      </c>
      <c r="P5512" s="3"/>
      <c r="Q5512" s="17" t="s">
        <v>37985</v>
      </c>
      <c r="R5512" s="7" t="s">
        <v>22370</v>
      </c>
    </row>
    <row r="5513" spans="1:18" ht="101.25">
      <c r="A5513" s="8" t="s">
        <v>37986</v>
      </c>
      <c r="B5513" s="3" t="s">
        <v>37987</v>
      </c>
      <c r="C5513" s="4" t="s">
        <v>21534</v>
      </c>
      <c r="D5513" s="3" t="s">
        <v>37988</v>
      </c>
      <c r="E5513" s="6">
        <v>43944.791145833333</v>
      </c>
      <c r="F5513" s="3"/>
      <c r="G5513" s="3"/>
      <c r="H5513" s="3"/>
      <c r="I5513" s="3"/>
      <c r="J5513" s="3" t="s">
        <v>37989</v>
      </c>
      <c r="K5513" s="3"/>
      <c r="L5513" s="7" t="s">
        <v>57</v>
      </c>
      <c r="M5513" s="14" t="s">
        <v>37990</v>
      </c>
      <c r="N5513" s="3">
        <v>272</v>
      </c>
      <c r="O5513" s="3">
        <v>1024</v>
      </c>
      <c r="P5513" s="3" t="s">
        <v>37991</v>
      </c>
      <c r="Q5513" s="17" t="s">
        <v>37992</v>
      </c>
      <c r="R5513" s="7" t="s">
        <v>21538</v>
      </c>
    </row>
    <row r="5514" spans="1:18" ht="67.5">
      <c r="A5514" s="8" t="s">
        <v>37993</v>
      </c>
      <c r="B5514" s="3" t="s">
        <v>37994</v>
      </c>
      <c r="C5514" s="4" t="s">
        <v>25022</v>
      </c>
      <c r="D5514" s="3" t="s">
        <v>37995</v>
      </c>
      <c r="E5514" s="6">
        <v>43944.79111111111</v>
      </c>
      <c r="F5514" s="3"/>
      <c r="G5514" s="3"/>
      <c r="H5514" s="3"/>
      <c r="I5514" s="3"/>
      <c r="J5514" s="3" t="s">
        <v>37996</v>
      </c>
      <c r="K5514" s="3"/>
      <c r="L5514" s="7" t="s">
        <v>178</v>
      </c>
      <c r="M5514" s="14" t="s">
        <v>37997</v>
      </c>
      <c r="N5514" s="3">
        <v>140</v>
      </c>
      <c r="O5514" s="3">
        <v>1787</v>
      </c>
      <c r="P5514" s="3" t="s">
        <v>912</v>
      </c>
      <c r="Q5514" s="17" t="s">
        <v>37998</v>
      </c>
      <c r="R5514" s="7" t="s">
        <v>25026</v>
      </c>
    </row>
    <row r="5515" spans="1:18" ht="67.5">
      <c r="A5515" s="8" t="s">
        <v>37999</v>
      </c>
      <c r="B5515" s="3" t="s">
        <v>38000</v>
      </c>
      <c r="C5515" s="4" t="s">
        <v>21582</v>
      </c>
      <c r="D5515" s="3" t="s">
        <v>38001</v>
      </c>
      <c r="E5515" s="6">
        <v>43944.791076388894</v>
      </c>
      <c r="F5515" s="3"/>
      <c r="G5515" s="3"/>
      <c r="H5515" s="3"/>
      <c r="I5515" s="3"/>
      <c r="J5515" s="3" t="s">
        <v>38002</v>
      </c>
      <c r="K5515" s="3"/>
      <c r="L5515" s="7" t="s">
        <v>27</v>
      </c>
      <c r="M5515" s="14" t="s">
        <v>38003</v>
      </c>
      <c r="N5515" s="3">
        <v>67</v>
      </c>
      <c r="O5515" s="3">
        <v>73</v>
      </c>
      <c r="P5515" s="3" t="s">
        <v>14431</v>
      </c>
      <c r="Q5515" s="17" t="s">
        <v>38004</v>
      </c>
      <c r="R5515" s="7" t="s">
        <v>21585</v>
      </c>
    </row>
    <row r="5516" spans="1:18" ht="67.5">
      <c r="A5516" s="8" t="s">
        <v>38005</v>
      </c>
      <c r="B5516" s="3" t="s">
        <v>11236</v>
      </c>
      <c r="C5516" s="4" t="s">
        <v>36263</v>
      </c>
      <c r="D5516" s="3" t="s">
        <v>38006</v>
      </c>
      <c r="E5516" s="6">
        <v>43944.790972222225</v>
      </c>
      <c r="F5516" s="3"/>
      <c r="G5516" s="3"/>
      <c r="H5516" s="3"/>
      <c r="I5516" s="3"/>
      <c r="J5516" s="3" t="s">
        <v>11238</v>
      </c>
      <c r="K5516" s="3"/>
      <c r="L5516" s="7" t="s">
        <v>27</v>
      </c>
      <c r="M5516" s="14" t="s">
        <v>11239</v>
      </c>
      <c r="N5516" s="3">
        <v>15</v>
      </c>
      <c r="O5516" s="3">
        <v>123</v>
      </c>
      <c r="P5516" s="3" t="s">
        <v>11240</v>
      </c>
      <c r="Q5516" s="17" t="s">
        <v>38007</v>
      </c>
      <c r="R5516" s="7" t="s">
        <v>36268</v>
      </c>
    </row>
    <row r="5517" spans="1:18" ht="67.5">
      <c r="A5517" s="8" t="s">
        <v>38008</v>
      </c>
      <c r="B5517" s="3" t="s">
        <v>14427</v>
      </c>
      <c r="C5517" s="4" t="s">
        <v>21582</v>
      </c>
      <c r="D5517" s="3" t="s">
        <v>38009</v>
      </c>
      <c r="E5517" s="6">
        <v>43944.790763888886</v>
      </c>
      <c r="F5517" s="3"/>
      <c r="G5517" s="3"/>
      <c r="H5517" s="3"/>
      <c r="I5517" s="3"/>
      <c r="J5517" s="3" t="s">
        <v>14429</v>
      </c>
      <c r="K5517" s="3"/>
      <c r="L5517" s="7" t="s">
        <v>27</v>
      </c>
      <c r="M5517" s="14" t="s">
        <v>14430</v>
      </c>
      <c r="N5517" s="3">
        <v>39</v>
      </c>
      <c r="O5517" s="3">
        <v>80</v>
      </c>
      <c r="P5517" s="3" t="s">
        <v>14431</v>
      </c>
      <c r="Q5517" s="17" t="s">
        <v>38010</v>
      </c>
      <c r="R5517" s="7" t="s">
        <v>21585</v>
      </c>
    </row>
    <row r="5518" spans="1:18" ht="56.25">
      <c r="A5518" s="8" t="s">
        <v>38011</v>
      </c>
      <c r="B5518" s="3" t="s">
        <v>38012</v>
      </c>
      <c r="C5518" s="4" t="s">
        <v>38013</v>
      </c>
      <c r="D5518" s="3" t="s">
        <v>38014</v>
      </c>
      <c r="E5518" s="6">
        <v>43944.790717592594</v>
      </c>
      <c r="F5518" s="3"/>
      <c r="G5518" s="3"/>
      <c r="H5518" s="3"/>
      <c r="I5518" s="3"/>
      <c r="J5518" s="3" t="s">
        <v>38015</v>
      </c>
      <c r="K5518" s="3"/>
      <c r="L5518" s="7" t="s">
        <v>178</v>
      </c>
      <c r="M5518" s="14" t="s">
        <v>38016</v>
      </c>
      <c r="N5518" s="3">
        <v>2</v>
      </c>
      <c r="O5518" s="3">
        <v>113</v>
      </c>
      <c r="P5518" s="3"/>
      <c r="Q5518" s="17" t="s">
        <v>38017</v>
      </c>
      <c r="R5518" s="7" t="s">
        <v>25127</v>
      </c>
    </row>
    <row r="5519" spans="1:18" ht="67.5">
      <c r="A5519" s="8" t="s">
        <v>38018</v>
      </c>
      <c r="B5519" s="3" t="s">
        <v>38019</v>
      </c>
      <c r="C5519" s="4" t="s">
        <v>21582</v>
      </c>
      <c r="D5519" s="3" t="s">
        <v>38020</v>
      </c>
      <c r="E5519" s="6">
        <v>43944.790578703702</v>
      </c>
      <c r="F5519" s="3"/>
      <c r="G5519" s="3"/>
      <c r="H5519" s="3"/>
      <c r="I5519" s="3"/>
      <c r="J5519" s="3" t="s">
        <v>38021</v>
      </c>
      <c r="K5519" s="3"/>
      <c r="L5519" s="7" t="s">
        <v>27</v>
      </c>
      <c r="M5519" s="14" t="s">
        <v>38022</v>
      </c>
      <c r="N5519" s="3">
        <v>184</v>
      </c>
      <c r="O5519" s="3">
        <v>638</v>
      </c>
      <c r="P5519" s="3" t="s">
        <v>38023</v>
      </c>
      <c r="Q5519" s="17" t="s">
        <v>38024</v>
      </c>
      <c r="R5519" s="7" t="s">
        <v>21585</v>
      </c>
    </row>
    <row r="5520" spans="1:18" ht="90">
      <c r="A5520" s="8" t="s">
        <v>38025</v>
      </c>
      <c r="B5520" s="3" t="s">
        <v>38026</v>
      </c>
      <c r="C5520" s="4" t="s">
        <v>37226</v>
      </c>
      <c r="D5520" s="3" t="s">
        <v>38027</v>
      </c>
      <c r="E5520" s="6">
        <v>43944.790555555555</v>
      </c>
      <c r="F5520" s="3"/>
      <c r="G5520" s="3"/>
      <c r="H5520" s="3"/>
      <c r="I5520" s="3"/>
      <c r="J5520" s="3" t="s">
        <v>38028</v>
      </c>
      <c r="K5520" s="3"/>
      <c r="L5520" s="7" t="s">
        <v>27</v>
      </c>
      <c r="M5520" s="14" t="s">
        <v>38029</v>
      </c>
      <c r="N5520" s="3">
        <v>142</v>
      </c>
      <c r="O5520" s="3">
        <v>195</v>
      </c>
      <c r="P5520" s="3" t="s">
        <v>38030</v>
      </c>
      <c r="Q5520" s="17" t="s">
        <v>38031</v>
      </c>
      <c r="R5520" s="7" t="s">
        <v>37231</v>
      </c>
    </row>
    <row r="5521" spans="1:18" ht="101.25">
      <c r="A5521" s="8" t="s">
        <v>38032</v>
      </c>
      <c r="B5521" s="3" t="s">
        <v>38033</v>
      </c>
      <c r="C5521" s="4" t="s">
        <v>21534</v>
      </c>
      <c r="D5521" s="3" t="s">
        <v>38034</v>
      </c>
      <c r="E5521" s="6">
        <v>43944.79042824074</v>
      </c>
      <c r="F5521" s="3"/>
      <c r="G5521" s="3"/>
      <c r="H5521" s="3"/>
      <c r="I5521" s="3"/>
      <c r="J5521" s="3" t="s">
        <v>38035</v>
      </c>
      <c r="K5521" s="3"/>
      <c r="L5521" s="7" t="s">
        <v>178</v>
      </c>
      <c r="M5521" s="14" t="s">
        <v>38036</v>
      </c>
      <c r="N5521" s="3">
        <v>1195</v>
      </c>
      <c r="O5521" s="3">
        <v>1840</v>
      </c>
      <c r="P5521" s="3" t="s">
        <v>38037</v>
      </c>
      <c r="Q5521" s="17" t="s">
        <v>38038</v>
      </c>
      <c r="R5521" s="7" t="s">
        <v>21538</v>
      </c>
    </row>
    <row r="5522" spans="1:18" ht="33.75">
      <c r="A5522" s="8" t="s">
        <v>38039</v>
      </c>
      <c r="B5522" s="3" t="s">
        <v>38040</v>
      </c>
      <c r="C5522" s="4" t="s">
        <v>22333</v>
      </c>
      <c r="D5522" s="3" t="s">
        <v>38041</v>
      </c>
      <c r="E5522" s="6">
        <v>43944.790381944447</v>
      </c>
      <c r="F5522" s="3"/>
      <c r="G5522" s="3"/>
      <c r="H5522" s="3"/>
      <c r="I5522" s="3"/>
      <c r="J5522" s="3" t="s">
        <v>38042</v>
      </c>
      <c r="K5522" s="3"/>
      <c r="L5522" s="7" t="s">
        <v>27</v>
      </c>
      <c r="M5522" s="14" t="s">
        <v>38043</v>
      </c>
      <c r="N5522" s="3">
        <v>11303</v>
      </c>
      <c r="O5522" s="3">
        <v>305</v>
      </c>
      <c r="P5522" s="3" t="s">
        <v>1265</v>
      </c>
      <c r="Q5522" s="17" t="s">
        <v>38044</v>
      </c>
      <c r="R5522" s="7" t="s">
        <v>22338</v>
      </c>
    </row>
    <row r="5523" spans="1:18" ht="67.5">
      <c r="A5523" s="8" t="s">
        <v>38045</v>
      </c>
      <c r="B5523" s="3" t="s">
        <v>38046</v>
      </c>
      <c r="C5523" s="4" t="s">
        <v>21582</v>
      </c>
      <c r="D5523" s="3" t="s">
        <v>38047</v>
      </c>
      <c r="E5523" s="6">
        <v>43944.790370370371</v>
      </c>
      <c r="F5523" s="3"/>
      <c r="G5523" s="3"/>
      <c r="H5523" s="3"/>
      <c r="I5523" s="3"/>
      <c r="J5523" s="3" t="s">
        <v>38048</v>
      </c>
      <c r="K5523" s="3"/>
      <c r="L5523" s="7" t="s">
        <v>27</v>
      </c>
      <c r="M5523" s="14" t="s">
        <v>38049</v>
      </c>
      <c r="N5523" s="3">
        <v>10</v>
      </c>
      <c r="O5523" s="3">
        <v>6</v>
      </c>
      <c r="P5523" s="3"/>
      <c r="Q5523" s="17" t="s">
        <v>38050</v>
      </c>
      <c r="R5523" s="7" t="s">
        <v>21585</v>
      </c>
    </row>
    <row r="5524" spans="1:18" ht="33.75">
      <c r="A5524" s="8" t="s">
        <v>38051</v>
      </c>
      <c r="B5524" s="3" t="s">
        <v>38052</v>
      </c>
      <c r="C5524" s="4" t="s">
        <v>22333</v>
      </c>
      <c r="D5524" s="3" t="s">
        <v>38053</v>
      </c>
      <c r="E5524" s="6">
        <v>43944.790243055555</v>
      </c>
      <c r="F5524" s="3"/>
      <c r="G5524" s="3"/>
      <c r="H5524" s="3"/>
      <c r="I5524" s="3"/>
      <c r="J5524" s="3" t="s">
        <v>38054</v>
      </c>
      <c r="K5524" s="3"/>
      <c r="L5524" s="7" t="s">
        <v>178</v>
      </c>
      <c r="M5524" s="14" t="s">
        <v>38055</v>
      </c>
      <c r="N5524" s="3">
        <v>19214</v>
      </c>
      <c r="O5524" s="3">
        <v>620</v>
      </c>
      <c r="P5524" s="3" t="s">
        <v>38056</v>
      </c>
      <c r="Q5524" s="17" t="s">
        <v>38057</v>
      </c>
      <c r="R5524" s="7" t="s">
        <v>22338</v>
      </c>
    </row>
    <row r="5525" spans="1:18" ht="56.25">
      <c r="A5525" s="8" t="s">
        <v>38058</v>
      </c>
      <c r="B5525" s="3" t="s">
        <v>38059</v>
      </c>
      <c r="C5525" s="4" t="s">
        <v>35622</v>
      </c>
      <c r="D5525" s="3" t="s">
        <v>38060</v>
      </c>
      <c r="E5525" s="6">
        <v>43944.790092592593</v>
      </c>
      <c r="F5525" s="3"/>
      <c r="G5525" s="3"/>
      <c r="H5525" s="3"/>
      <c r="I5525" s="3"/>
      <c r="J5525" s="3" t="s">
        <v>38061</v>
      </c>
      <c r="K5525" s="3"/>
      <c r="L5525" s="7" t="s">
        <v>178</v>
      </c>
      <c r="M5525" s="14" t="s">
        <v>38062</v>
      </c>
      <c r="N5525" s="3">
        <v>15905</v>
      </c>
      <c r="O5525" s="3">
        <v>17275</v>
      </c>
      <c r="P5525" s="3" t="s">
        <v>975</v>
      </c>
      <c r="Q5525" s="17" t="s">
        <v>38063</v>
      </c>
      <c r="R5525" s="7" t="s">
        <v>35627</v>
      </c>
    </row>
    <row r="5526" spans="1:18" ht="67.5">
      <c r="A5526" s="8" t="s">
        <v>38064</v>
      </c>
      <c r="B5526" s="3" t="s">
        <v>38065</v>
      </c>
      <c r="C5526" s="4" t="s">
        <v>21582</v>
      </c>
      <c r="D5526" s="3" t="s">
        <v>38066</v>
      </c>
      <c r="E5526" s="6">
        <v>43944.789965277778</v>
      </c>
      <c r="F5526" s="3"/>
      <c r="G5526" s="3"/>
      <c r="H5526" s="3"/>
      <c r="I5526" s="3"/>
      <c r="J5526" s="3" t="s">
        <v>38067</v>
      </c>
      <c r="K5526" s="3"/>
      <c r="L5526" s="7" t="s">
        <v>27</v>
      </c>
      <c r="M5526" s="14" t="s">
        <v>38068</v>
      </c>
      <c r="N5526" s="3">
        <v>11</v>
      </c>
      <c r="O5526" s="3">
        <v>7</v>
      </c>
      <c r="P5526" s="3"/>
      <c r="Q5526" s="17" t="s">
        <v>38069</v>
      </c>
      <c r="R5526" s="7" t="s">
        <v>21585</v>
      </c>
    </row>
    <row r="5527" spans="1:18" ht="56.25">
      <c r="A5527" s="8" t="s">
        <v>38070</v>
      </c>
      <c r="B5527" s="3" t="s">
        <v>38071</v>
      </c>
      <c r="C5527" s="4" t="s">
        <v>22584</v>
      </c>
      <c r="D5527" s="3" t="s">
        <v>38072</v>
      </c>
      <c r="E5527" s="6">
        <v>43944.789918981478</v>
      </c>
      <c r="F5527" s="3"/>
      <c r="G5527" s="3"/>
      <c r="H5527" s="3"/>
      <c r="I5527" s="3"/>
      <c r="J5527" s="3" t="s">
        <v>38073</v>
      </c>
      <c r="K5527" s="3"/>
      <c r="L5527" s="7" t="s">
        <v>178</v>
      </c>
      <c r="M5527" s="14" t="s">
        <v>38074</v>
      </c>
      <c r="N5527" s="3">
        <v>284</v>
      </c>
      <c r="O5527" s="3">
        <v>465</v>
      </c>
      <c r="P5527" s="3" t="s">
        <v>6317</v>
      </c>
      <c r="Q5527" s="17" t="s">
        <v>38075</v>
      </c>
      <c r="R5527" s="7" t="s">
        <v>22590</v>
      </c>
    </row>
    <row r="5528" spans="1:18" ht="33.75">
      <c r="A5528" s="8" t="s">
        <v>38076</v>
      </c>
      <c r="B5528" s="3" t="s">
        <v>38077</v>
      </c>
      <c r="C5528" s="4" t="s">
        <v>22516</v>
      </c>
      <c r="D5528" s="3" t="s">
        <v>38078</v>
      </c>
      <c r="E5528" s="6">
        <v>43944.789872685185</v>
      </c>
      <c r="F5528" s="3"/>
      <c r="G5528" s="3"/>
      <c r="H5528" s="3"/>
      <c r="I5528" s="3"/>
      <c r="J5528" s="3" t="s">
        <v>38079</v>
      </c>
      <c r="K5528" s="3"/>
      <c r="L5528" s="7" t="s">
        <v>57</v>
      </c>
      <c r="M5528" s="14" t="s">
        <v>38080</v>
      </c>
      <c r="N5528" s="3">
        <v>446</v>
      </c>
      <c r="O5528" s="3">
        <v>573</v>
      </c>
      <c r="P5528" s="3" t="s">
        <v>38081</v>
      </c>
      <c r="Q5528" s="17" t="s">
        <v>38082</v>
      </c>
      <c r="R5528" s="7" t="s">
        <v>22521</v>
      </c>
    </row>
    <row r="5529" spans="1:18" ht="56.25">
      <c r="A5529" s="8" t="s">
        <v>38083</v>
      </c>
      <c r="B5529" s="3" t="s">
        <v>38084</v>
      </c>
      <c r="C5529" s="4" t="s">
        <v>30411</v>
      </c>
      <c r="D5529" s="3" t="s">
        <v>38085</v>
      </c>
      <c r="E5529" s="6">
        <v>43944.789756944447</v>
      </c>
      <c r="F5529" s="3"/>
      <c r="G5529" s="3"/>
      <c r="H5529" s="3"/>
      <c r="I5529" s="3"/>
      <c r="J5529" s="3" t="s">
        <v>38086</v>
      </c>
      <c r="K5529" s="3"/>
      <c r="L5529" s="7" t="s">
        <v>27</v>
      </c>
      <c r="M5529" s="14" t="s">
        <v>38087</v>
      </c>
      <c r="N5529" s="3">
        <v>2282</v>
      </c>
      <c r="O5529" s="3">
        <v>4831</v>
      </c>
      <c r="P5529" s="3" t="s">
        <v>38088</v>
      </c>
      <c r="Q5529" s="17" t="s">
        <v>38089</v>
      </c>
      <c r="R5529" s="7" t="s">
        <v>30416</v>
      </c>
    </row>
    <row r="5530" spans="1:18" ht="33.75">
      <c r="A5530" s="8" t="s">
        <v>38090</v>
      </c>
      <c r="B5530" s="3" t="s">
        <v>38091</v>
      </c>
      <c r="C5530" s="4" t="s">
        <v>22333</v>
      </c>
      <c r="D5530" s="3" t="s">
        <v>38092</v>
      </c>
      <c r="E5530" s="6">
        <v>43944.789525462962</v>
      </c>
      <c r="F5530" s="3"/>
      <c r="G5530" s="3"/>
      <c r="H5530" s="3"/>
      <c r="I5530" s="3"/>
      <c r="J5530" s="3" t="s">
        <v>38093</v>
      </c>
      <c r="K5530" s="3"/>
      <c r="L5530" s="7" t="s">
        <v>142</v>
      </c>
      <c r="M5530" s="14" t="s">
        <v>38094</v>
      </c>
      <c r="N5530" s="3">
        <v>2607</v>
      </c>
      <c r="O5530" s="3">
        <v>1636</v>
      </c>
      <c r="P5530" s="3" t="s">
        <v>10245</v>
      </c>
      <c r="Q5530" s="17" t="s">
        <v>38095</v>
      </c>
      <c r="R5530" s="7" t="s">
        <v>22338</v>
      </c>
    </row>
    <row r="5531" spans="1:18" ht="33.75">
      <c r="A5531" s="8" t="s">
        <v>38096</v>
      </c>
      <c r="B5531" s="3" t="s">
        <v>38097</v>
      </c>
      <c r="C5531" s="4" t="s">
        <v>38098</v>
      </c>
      <c r="D5531" s="3" t="s">
        <v>38099</v>
      </c>
      <c r="E5531" s="6">
        <v>43944.789363425924</v>
      </c>
      <c r="F5531" s="3"/>
      <c r="G5531" s="3"/>
      <c r="H5531" s="3"/>
      <c r="I5531" s="3"/>
      <c r="J5531" s="3" t="s">
        <v>38100</v>
      </c>
      <c r="K5531" s="3"/>
      <c r="L5531" s="7" t="s">
        <v>27</v>
      </c>
      <c r="M5531" s="14" t="s">
        <v>340</v>
      </c>
      <c r="N5531" s="3">
        <v>6</v>
      </c>
      <c r="O5531" s="3">
        <v>59</v>
      </c>
      <c r="P5531" s="3"/>
      <c r="Q5531" s="17" t="s">
        <v>38101</v>
      </c>
      <c r="R5531" s="7" t="s">
        <v>38102</v>
      </c>
    </row>
    <row r="5532" spans="1:18" ht="56.25">
      <c r="A5532" s="8" t="s">
        <v>38103</v>
      </c>
      <c r="B5532" s="3" t="s">
        <v>38104</v>
      </c>
      <c r="C5532" s="4" t="s">
        <v>38105</v>
      </c>
      <c r="D5532" s="3" t="s">
        <v>38106</v>
      </c>
      <c r="E5532" s="6">
        <v>43944.789120370369</v>
      </c>
      <c r="F5532" s="3"/>
      <c r="G5532" s="3"/>
      <c r="H5532" s="3"/>
      <c r="I5532" s="3"/>
      <c r="J5532" s="3" t="s">
        <v>38107</v>
      </c>
      <c r="K5532" s="3"/>
      <c r="L5532" s="7" t="s">
        <v>27</v>
      </c>
      <c r="M5532" s="14" t="s">
        <v>38108</v>
      </c>
      <c r="N5532" s="3">
        <v>56</v>
      </c>
      <c r="O5532" s="3">
        <v>499</v>
      </c>
      <c r="P5532" s="3"/>
      <c r="Q5532" s="17" t="s">
        <v>38109</v>
      </c>
      <c r="R5532" s="7" t="s">
        <v>38110</v>
      </c>
    </row>
    <row r="5533" spans="1:18" ht="67.5">
      <c r="A5533" s="8" t="s">
        <v>38111</v>
      </c>
      <c r="B5533" s="3" t="s">
        <v>38112</v>
      </c>
      <c r="C5533" s="4" t="s">
        <v>21582</v>
      </c>
      <c r="D5533" s="3" t="s">
        <v>38113</v>
      </c>
      <c r="E5533" s="6">
        <v>43944.788900462961</v>
      </c>
      <c r="F5533" s="3"/>
      <c r="G5533" s="3"/>
      <c r="H5533" s="3"/>
      <c r="I5533" s="3"/>
      <c r="J5533" s="3" t="s">
        <v>38114</v>
      </c>
      <c r="K5533" s="3"/>
      <c r="L5533" s="7" t="s">
        <v>57</v>
      </c>
      <c r="M5533" s="14" t="s">
        <v>38115</v>
      </c>
      <c r="N5533" s="3">
        <v>171</v>
      </c>
      <c r="O5533" s="3">
        <v>227</v>
      </c>
      <c r="P5533" s="3"/>
      <c r="Q5533" s="17" t="s">
        <v>38116</v>
      </c>
      <c r="R5533" s="7" t="s">
        <v>21585</v>
      </c>
    </row>
    <row r="5534" spans="1:18" ht="33.75">
      <c r="A5534" s="8" t="s">
        <v>38117</v>
      </c>
      <c r="B5534" s="3" t="s">
        <v>38118</v>
      </c>
      <c r="C5534" s="4" t="s">
        <v>22333</v>
      </c>
      <c r="D5534" s="3" t="s">
        <v>38119</v>
      </c>
      <c r="E5534" s="6">
        <v>43944.7887037037</v>
      </c>
      <c r="F5534" s="3"/>
      <c r="G5534" s="3"/>
      <c r="H5534" s="3"/>
      <c r="I5534" s="3"/>
      <c r="J5534" s="3" t="s">
        <v>38120</v>
      </c>
      <c r="K5534" s="3"/>
      <c r="L5534" s="7" t="s">
        <v>57</v>
      </c>
      <c r="M5534" s="14" t="s">
        <v>38121</v>
      </c>
      <c r="N5534" s="3">
        <v>300</v>
      </c>
      <c r="O5534" s="3">
        <v>991</v>
      </c>
      <c r="P5534" s="3"/>
      <c r="Q5534" s="17" t="s">
        <v>38122</v>
      </c>
      <c r="R5534" s="7" t="s">
        <v>22338</v>
      </c>
    </row>
    <row r="5535" spans="1:18" ht="67.5">
      <c r="A5535" s="8" t="s">
        <v>38123</v>
      </c>
      <c r="B5535" s="3" t="s">
        <v>38124</v>
      </c>
      <c r="C5535" s="4" t="s">
        <v>38125</v>
      </c>
      <c r="D5535" s="3" t="s">
        <v>38126</v>
      </c>
      <c r="E5535" s="6">
        <v>43944.78869212963</v>
      </c>
      <c r="F5535" s="3"/>
      <c r="G5535" s="3"/>
      <c r="H5535" s="3" t="s">
        <v>38127</v>
      </c>
      <c r="I5535" s="3" t="s">
        <v>38128</v>
      </c>
      <c r="J5535" s="3" t="s">
        <v>38129</v>
      </c>
      <c r="K5535" s="3" t="s">
        <v>38130</v>
      </c>
      <c r="L5535" s="7" t="s">
        <v>27</v>
      </c>
      <c r="M5535" s="14" t="s">
        <v>38131</v>
      </c>
      <c r="N5535" s="3">
        <v>173</v>
      </c>
      <c r="O5535" s="3">
        <v>353</v>
      </c>
      <c r="P5535" s="3"/>
      <c r="Q5535" s="17" t="s">
        <v>38132</v>
      </c>
      <c r="R5535" s="7" t="s">
        <v>38133</v>
      </c>
    </row>
    <row r="5536" spans="1:18" ht="56.25">
      <c r="A5536" s="8" t="s">
        <v>38134</v>
      </c>
      <c r="B5536" s="3" t="s">
        <v>30410</v>
      </c>
      <c r="C5536" s="4" t="s">
        <v>38135</v>
      </c>
      <c r="D5536" s="3" t="s">
        <v>38136</v>
      </c>
      <c r="E5536" s="6">
        <v>43944.788553240738</v>
      </c>
      <c r="F5536" s="3"/>
      <c r="G5536" s="3"/>
      <c r="H5536" s="3"/>
      <c r="I5536" s="3"/>
      <c r="J5536" s="3" t="s">
        <v>30413</v>
      </c>
      <c r="K5536" s="3"/>
      <c r="L5536" s="7" t="s">
        <v>27</v>
      </c>
      <c r="M5536" s="14" t="s">
        <v>30414</v>
      </c>
      <c r="N5536" s="3">
        <v>7413</v>
      </c>
      <c r="O5536" s="3">
        <v>385</v>
      </c>
      <c r="P5536" s="3" t="s">
        <v>4079</v>
      </c>
      <c r="Q5536" s="17" t="s">
        <v>38137</v>
      </c>
      <c r="R5536" s="7" t="s">
        <v>38138</v>
      </c>
    </row>
    <row r="5537" spans="1:18" ht="33.75">
      <c r="A5537" s="8" t="s">
        <v>38139</v>
      </c>
      <c r="B5537" s="3" t="s">
        <v>38140</v>
      </c>
      <c r="C5537" s="4" t="s">
        <v>38141</v>
      </c>
      <c r="D5537" s="3" t="s">
        <v>38142</v>
      </c>
      <c r="E5537" s="6">
        <v>43944.788530092592</v>
      </c>
      <c r="F5537" s="3"/>
      <c r="G5537" s="3"/>
      <c r="H5537" s="3"/>
      <c r="I5537" s="3"/>
      <c r="J5537" s="3" t="s">
        <v>38143</v>
      </c>
      <c r="K5537" s="3"/>
      <c r="L5537" s="7" t="s">
        <v>57</v>
      </c>
      <c r="M5537" s="14" t="s">
        <v>38144</v>
      </c>
      <c r="N5537" s="3">
        <v>300</v>
      </c>
      <c r="O5537" s="3">
        <v>20</v>
      </c>
      <c r="P5537" s="3" t="s">
        <v>38145</v>
      </c>
      <c r="Q5537" s="17" t="s">
        <v>38146</v>
      </c>
      <c r="R5537" s="7" t="s">
        <v>38147</v>
      </c>
    </row>
    <row r="5538" spans="1:18" ht="33.75">
      <c r="A5538" s="8" t="s">
        <v>38148</v>
      </c>
      <c r="B5538" s="3" t="s">
        <v>38149</v>
      </c>
      <c r="C5538" s="4" t="s">
        <v>38150</v>
      </c>
      <c r="D5538" s="3" t="s">
        <v>38151</v>
      </c>
      <c r="E5538" s="6">
        <v>43944.788483796292</v>
      </c>
      <c r="F5538" s="3"/>
      <c r="G5538" s="3"/>
      <c r="H5538" s="3"/>
      <c r="I5538" s="3"/>
      <c r="J5538" s="3" t="s">
        <v>38152</v>
      </c>
      <c r="K5538" s="3"/>
      <c r="L5538" s="7" t="s">
        <v>178</v>
      </c>
      <c r="M5538" s="14" t="s">
        <v>38153</v>
      </c>
      <c r="N5538" s="3">
        <v>768</v>
      </c>
      <c r="O5538" s="3">
        <v>731</v>
      </c>
      <c r="P5538" s="3" t="s">
        <v>38154</v>
      </c>
      <c r="Q5538" s="17" t="s">
        <v>38155</v>
      </c>
      <c r="R5538" s="7" t="s">
        <v>38156</v>
      </c>
    </row>
    <row r="5539" spans="1:18" ht="67.5">
      <c r="A5539" s="8" t="s">
        <v>38157</v>
      </c>
      <c r="B5539" s="3" t="s">
        <v>38158</v>
      </c>
      <c r="C5539" s="4" t="s">
        <v>29496</v>
      </c>
      <c r="D5539" s="3" t="s">
        <v>38159</v>
      </c>
      <c r="E5539" s="6">
        <v>43944.788217592592</v>
      </c>
      <c r="F5539" s="3"/>
      <c r="G5539" s="3"/>
      <c r="H5539" s="3"/>
      <c r="I5539" s="3"/>
      <c r="J5539" s="3" t="s">
        <v>38160</v>
      </c>
      <c r="K5539" s="3"/>
      <c r="L5539" s="7" t="s">
        <v>27</v>
      </c>
      <c r="M5539" s="14" t="s">
        <v>38161</v>
      </c>
      <c r="N5539" s="3">
        <v>1152</v>
      </c>
      <c r="O5539" s="3">
        <v>357</v>
      </c>
      <c r="P5539" s="3"/>
      <c r="Q5539" s="17" t="s">
        <v>38162</v>
      </c>
      <c r="R5539" s="7" t="s">
        <v>29501</v>
      </c>
    </row>
    <row r="5540" spans="1:18" ht="33.75">
      <c r="A5540" s="8" t="s">
        <v>38163</v>
      </c>
      <c r="B5540" s="3" t="s">
        <v>38164</v>
      </c>
      <c r="C5540" s="4" t="s">
        <v>25592</v>
      </c>
      <c r="D5540" s="3" t="s">
        <v>38165</v>
      </c>
      <c r="E5540" s="6">
        <v>43944.788194444445</v>
      </c>
      <c r="F5540" s="3"/>
      <c r="G5540" s="3"/>
      <c r="H5540" s="3"/>
      <c r="I5540" s="3"/>
      <c r="J5540" s="3" t="s">
        <v>38166</v>
      </c>
      <c r="K5540" s="3"/>
      <c r="L5540" s="7" t="s">
        <v>142</v>
      </c>
      <c r="M5540" s="14" t="s">
        <v>38167</v>
      </c>
      <c r="N5540" s="3">
        <v>6673</v>
      </c>
      <c r="O5540" s="3">
        <v>590</v>
      </c>
      <c r="P5540" s="3" t="s">
        <v>21878</v>
      </c>
      <c r="Q5540" s="17" t="s">
        <v>38168</v>
      </c>
      <c r="R5540" s="7" t="s">
        <v>25595</v>
      </c>
    </row>
    <row r="5541" spans="1:18" ht="56.25">
      <c r="A5541" s="8" t="s">
        <v>38169</v>
      </c>
      <c r="B5541" s="3" t="s">
        <v>38170</v>
      </c>
      <c r="C5541" s="4" t="s">
        <v>38171</v>
      </c>
      <c r="D5541" s="3" t="s">
        <v>38172</v>
      </c>
      <c r="E5541" s="6">
        <v>43944.788101851853</v>
      </c>
      <c r="F5541" s="3"/>
      <c r="G5541" s="3"/>
      <c r="H5541" s="3"/>
      <c r="I5541" s="3"/>
      <c r="J5541" s="3" t="s">
        <v>38173</v>
      </c>
      <c r="K5541" s="3"/>
      <c r="L5541" s="7" t="s">
        <v>27</v>
      </c>
      <c r="M5541" s="14" t="s">
        <v>38174</v>
      </c>
      <c r="N5541" s="3">
        <v>614</v>
      </c>
      <c r="O5541" s="3">
        <v>198</v>
      </c>
      <c r="P5541" s="3" t="s">
        <v>38175</v>
      </c>
      <c r="Q5541" s="17" t="s">
        <v>38176</v>
      </c>
      <c r="R5541" s="7" t="s">
        <v>157</v>
      </c>
    </row>
    <row r="5542" spans="1:18" ht="33.75">
      <c r="A5542" s="8" t="s">
        <v>38177</v>
      </c>
      <c r="B5542" s="3" t="s">
        <v>38178</v>
      </c>
      <c r="C5542" s="4" t="s">
        <v>38179</v>
      </c>
      <c r="D5542" s="3" t="s">
        <v>38180</v>
      </c>
      <c r="E5542" s="6">
        <v>43944.787962962961</v>
      </c>
      <c r="F5542" s="3"/>
      <c r="G5542" s="3"/>
      <c r="H5542" s="3"/>
      <c r="I5542" s="3"/>
      <c r="J5542" s="3" t="s">
        <v>38181</v>
      </c>
      <c r="K5542" s="3"/>
      <c r="L5542" s="7" t="s">
        <v>178</v>
      </c>
      <c r="M5542" s="14" t="s">
        <v>38182</v>
      </c>
      <c r="N5542" s="3">
        <v>1</v>
      </c>
      <c r="O5542" s="3">
        <v>11</v>
      </c>
      <c r="P5542" s="3"/>
      <c r="Q5542" s="17" t="s">
        <v>38183</v>
      </c>
      <c r="R5542" s="7" t="s">
        <v>38184</v>
      </c>
    </row>
    <row r="5543" spans="1:18" ht="78.75">
      <c r="A5543" s="8" t="s">
        <v>38185</v>
      </c>
      <c r="B5543" s="3" t="s">
        <v>38186</v>
      </c>
      <c r="C5543" s="4" t="s">
        <v>35676</v>
      </c>
      <c r="D5543" s="3" t="s">
        <v>38187</v>
      </c>
      <c r="E5543" s="6">
        <v>43944.787627314814</v>
      </c>
      <c r="F5543" s="3"/>
      <c r="G5543" s="3"/>
      <c r="H5543" s="3"/>
      <c r="I5543" s="3"/>
      <c r="J5543" s="3" t="s">
        <v>38188</v>
      </c>
      <c r="K5543" s="3"/>
      <c r="L5543" s="7" t="s">
        <v>57</v>
      </c>
      <c r="M5543" s="14" t="s">
        <v>38189</v>
      </c>
      <c r="N5543" s="3">
        <v>941</v>
      </c>
      <c r="O5543" s="3">
        <v>524</v>
      </c>
      <c r="P5543" s="3"/>
      <c r="Q5543" s="17" t="s">
        <v>38190</v>
      </c>
      <c r="R5543" s="7" t="s">
        <v>35679</v>
      </c>
    </row>
    <row r="5544" spans="1:18" ht="33.75">
      <c r="A5544" s="8" t="s">
        <v>38191</v>
      </c>
      <c r="B5544" s="3" t="s">
        <v>38192</v>
      </c>
      <c r="C5544" s="4" t="s">
        <v>22333</v>
      </c>
      <c r="D5544" s="3" t="s">
        <v>38193</v>
      </c>
      <c r="E5544" s="6">
        <v>43944.787546296298</v>
      </c>
      <c r="F5544" s="3"/>
      <c r="G5544" s="3"/>
      <c r="H5544" s="3"/>
      <c r="I5544" s="3"/>
      <c r="J5544" s="3" t="s">
        <v>38194</v>
      </c>
      <c r="K5544" s="3"/>
      <c r="L5544" s="7" t="s">
        <v>27</v>
      </c>
      <c r="M5544" s="14" t="s">
        <v>38195</v>
      </c>
      <c r="N5544" s="3">
        <v>75</v>
      </c>
      <c r="O5544" s="3">
        <v>253</v>
      </c>
      <c r="P5544" s="3"/>
      <c r="Q5544" s="17" t="s">
        <v>38196</v>
      </c>
      <c r="R5544" s="7" t="s">
        <v>22338</v>
      </c>
    </row>
    <row r="5545" spans="1:18" ht="67.5">
      <c r="A5545" s="8" t="s">
        <v>38197</v>
      </c>
      <c r="B5545" s="3" t="s">
        <v>38198</v>
      </c>
      <c r="C5545" s="4" t="s">
        <v>38199</v>
      </c>
      <c r="D5545" s="3" t="s">
        <v>38200</v>
      </c>
      <c r="E5545" s="6">
        <v>43944.787534722222</v>
      </c>
      <c r="F5545" s="3"/>
      <c r="G5545" s="3"/>
      <c r="H5545" s="3"/>
      <c r="I5545" s="3"/>
      <c r="J5545" s="3" t="s">
        <v>38201</v>
      </c>
      <c r="K5545" s="3"/>
      <c r="L5545" s="7" t="s">
        <v>680</v>
      </c>
      <c r="M5545" s="14" t="s">
        <v>340</v>
      </c>
      <c r="N5545" s="3">
        <v>4</v>
      </c>
      <c r="O5545" s="3">
        <v>17</v>
      </c>
      <c r="P5545" s="3"/>
      <c r="Q5545" s="17" t="s">
        <v>38202</v>
      </c>
      <c r="R5545" s="7" t="s">
        <v>38203</v>
      </c>
    </row>
    <row r="5546" spans="1:18" ht="56.25">
      <c r="A5546" s="8" t="s">
        <v>38204</v>
      </c>
      <c r="B5546" s="3" t="s">
        <v>37832</v>
      </c>
      <c r="C5546" s="4" t="s">
        <v>38205</v>
      </c>
      <c r="D5546" s="3" t="s">
        <v>38206</v>
      </c>
      <c r="E5546" s="6">
        <v>43944.78738425926</v>
      </c>
      <c r="F5546" s="3"/>
      <c r="G5546" s="3"/>
      <c r="H5546" s="3" t="s">
        <v>38207</v>
      </c>
      <c r="I5546" s="3" t="s">
        <v>38208</v>
      </c>
      <c r="J5546" s="3" t="s">
        <v>37835</v>
      </c>
      <c r="K5546" s="3" t="s">
        <v>38209</v>
      </c>
      <c r="L5546" s="7" t="s">
        <v>178</v>
      </c>
      <c r="M5546" s="14" t="s">
        <v>37836</v>
      </c>
      <c r="N5546" s="3">
        <v>154</v>
      </c>
      <c r="O5546" s="3">
        <v>1463</v>
      </c>
      <c r="P5546" s="3" t="s">
        <v>37837</v>
      </c>
      <c r="Q5546" s="17" t="s">
        <v>38210</v>
      </c>
      <c r="R5546" s="7" t="s">
        <v>38211</v>
      </c>
    </row>
    <row r="5547" spans="1:18" ht="135">
      <c r="A5547" s="8" t="s">
        <v>38212</v>
      </c>
      <c r="B5547" s="3" t="s">
        <v>38213</v>
      </c>
      <c r="C5547" s="4" t="s">
        <v>38214</v>
      </c>
      <c r="D5547" s="3" t="s">
        <v>38215</v>
      </c>
      <c r="E5547" s="6">
        <v>43944.787233796298</v>
      </c>
      <c r="F5547" s="3"/>
      <c r="G5547" s="3"/>
      <c r="H5547" s="3" t="s">
        <v>38216</v>
      </c>
      <c r="I5547" s="3" t="s">
        <v>38213</v>
      </c>
      <c r="J5547" s="3" t="s">
        <v>38216</v>
      </c>
      <c r="K5547" s="3" t="s">
        <v>38217</v>
      </c>
      <c r="L5547" s="7" t="s">
        <v>27</v>
      </c>
      <c r="M5547" s="14" t="s">
        <v>38218</v>
      </c>
      <c r="N5547" s="3">
        <v>1010</v>
      </c>
      <c r="O5547" s="3">
        <v>1090</v>
      </c>
      <c r="P5547" s="3" t="s">
        <v>38219</v>
      </c>
      <c r="Q5547" s="17" t="s">
        <v>38220</v>
      </c>
      <c r="R5547" s="7" t="s">
        <v>38221</v>
      </c>
    </row>
    <row r="5548" spans="1:18" ht="90">
      <c r="A5548" s="8" t="s">
        <v>38222</v>
      </c>
      <c r="B5548" s="3" t="s">
        <v>38223</v>
      </c>
      <c r="C5548" s="4" t="s">
        <v>38224</v>
      </c>
      <c r="D5548" s="3" t="s">
        <v>38225</v>
      </c>
      <c r="E5548" s="6">
        <v>43944.787129629629</v>
      </c>
      <c r="F5548" s="3"/>
      <c r="G5548" s="3"/>
      <c r="H5548" s="3"/>
      <c r="I5548" s="3"/>
      <c r="J5548" s="3" t="s">
        <v>38226</v>
      </c>
      <c r="K5548" s="3"/>
      <c r="L5548" s="7" t="s">
        <v>27</v>
      </c>
      <c r="M5548" s="14" t="s">
        <v>38227</v>
      </c>
      <c r="N5548" s="3">
        <v>7790</v>
      </c>
      <c r="O5548" s="3">
        <v>1376</v>
      </c>
      <c r="P5548" s="3" t="s">
        <v>38228</v>
      </c>
      <c r="Q5548" s="17" t="s">
        <v>38229</v>
      </c>
      <c r="R5548" s="7" t="s">
        <v>38230</v>
      </c>
    </row>
    <row r="5549" spans="1:18" ht="33.75">
      <c r="A5549" s="8" t="s">
        <v>38231</v>
      </c>
      <c r="B5549" s="3" t="s">
        <v>38232</v>
      </c>
      <c r="C5549" s="4" t="s">
        <v>22333</v>
      </c>
      <c r="D5549" s="3" t="s">
        <v>38233</v>
      </c>
      <c r="E5549" s="6">
        <v>43944.787094907406</v>
      </c>
      <c r="F5549" s="3"/>
      <c r="G5549" s="3"/>
      <c r="H5549" s="3"/>
      <c r="I5549" s="3"/>
      <c r="J5549" s="3" t="s">
        <v>38234</v>
      </c>
      <c r="K5549" s="3"/>
      <c r="L5549" s="7" t="s">
        <v>27</v>
      </c>
      <c r="M5549" s="14" t="s">
        <v>38235</v>
      </c>
      <c r="N5549" s="3">
        <v>51</v>
      </c>
      <c r="O5549" s="3">
        <v>42</v>
      </c>
      <c r="P5549" s="3" t="s">
        <v>37429</v>
      </c>
      <c r="Q5549" s="17" t="s">
        <v>38236</v>
      </c>
      <c r="R5549" s="7" t="s">
        <v>22338</v>
      </c>
    </row>
    <row r="5550" spans="1:18" ht="56.25">
      <c r="A5550" s="8" t="s">
        <v>38237</v>
      </c>
      <c r="B5550" s="3" t="s">
        <v>38238</v>
      </c>
      <c r="C5550" s="4" t="s">
        <v>36737</v>
      </c>
      <c r="D5550" s="3" t="s">
        <v>38239</v>
      </c>
      <c r="E5550" s="6">
        <v>43944.78696759259</v>
      </c>
      <c r="F5550" s="3"/>
      <c r="G5550" s="3"/>
      <c r="H5550" s="3"/>
      <c r="I5550" s="3"/>
      <c r="J5550" s="3" t="s">
        <v>38240</v>
      </c>
      <c r="K5550" s="3"/>
      <c r="L5550" s="7" t="s">
        <v>27</v>
      </c>
      <c r="M5550" s="14" t="s">
        <v>38241</v>
      </c>
      <c r="N5550" s="3">
        <v>5</v>
      </c>
      <c r="O5550" s="3">
        <v>41</v>
      </c>
      <c r="P5550" s="3"/>
      <c r="Q5550" s="17" t="s">
        <v>38242</v>
      </c>
      <c r="R5550" s="7" t="s">
        <v>18284</v>
      </c>
    </row>
    <row r="5551" spans="1:18" ht="56.25">
      <c r="A5551" s="8" t="s">
        <v>38243</v>
      </c>
      <c r="B5551" s="3" t="s">
        <v>38244</v>
      </c>
      <c r="C5551" s="4" t="s">
        <v>38245</v>
      </c>
      <c r="D5551" s="3" t="s">
        <v>38246</v>
      </c>
      <c r="E5551" s="6">
        <v>43944.786932870367</v>
      </c>
      <c r="F5551" s="3"/>
      <c r="G5551" s="3"/>
      <c r="H5551" s="3"/>
      <c r="I5551" s="3"/>
      <c r="J5551" s="3" t="s">
        <v>38247</v>
      </c>
      <c r="K5551" s="3"/>
      <c r="L5551" s="7" t="s">
        <v>57</v>
      </c>
      <c r="M5551" s="14" t="s">
        <v>38248</v>
      </c>
      <c r="N5551" s="3">
        <v>49</v>
      </c>
      <c r="O5551" s="3">
        <v>118</v>
      </c>
      <c r="P5551" s="3"/>
      <c r="Q5551" s="17" t="s">
        <v>38249</v>
      </c>
      <c r="R5551" s="7" t="s">
        <v>38250</v>
      </c>
    </row>
    <row r="5552" spans="1:18" ht="67.5">
      <c r="A5552" s="8" t="s">
        <v>38251</v>
      </c>
      <c r="B5552" s="3" t="s">
        <v>38252</v>
      </c>
      <c r="C5552" s="4" t="s">
        <v>26215</v>
      </c>
      <c r="D5552" s="3" t="s">
        <v>38253</v>
      </c>
      <c r="E5552" s="6">
        <v>43944.786909722221</v>
      </c>
      <c r="F5552" s="3"/>
      <c r="G5552" s="3"/>
      <c r="H5552" s="3"/>
      <c r="I5552" s="3"/>
      <c r="J5552" s="3" t="s">
        <v>38254</v>
      </c>
      <c r="K5552" s="3"/>
      <c r="L5552" s="7" t="s">
        <v>57</v>
      </c>
      <c r="M5552" s="14" t="s">
        <v>38255</v>
      </c>
      <c r="N5552" s="3">
        <v>275</v>
      </c>
      <c r="O5552" s="3">
        <v>389</v>
      </c>
      <c r="P5552" s="3" t="s">
        <v>4190</v>
      </c>
      <c r="Q5552" s="17" t="s">
        <v>38256</v>
      </c>
      <c r="R5552" s="7" t="s">
        <v>26220</v>
      </c>
    </row>
    <row r="5553" spans="1:18" ht="56.25">
      <c r="A5553" s="8" t="s">
        <v>38257</v>
      </c>
      <c r="B5553" s="3" t="s">
        <v>38258</v>
      </c>
      <c r="C5553" s="4" t="s">
        <v>21716</v>
      </c>
      <c r="D5553" s="3" t="s">
        <v>38259</v>
      </c>
      <c r="E5553" s="6">
        <v>43944.786840277782</v>
      </c>
      <c r="F5553" s="3"/>
      <c r="G5553" s="3"/>
      <c r="H5553" s="3"/>
      <c r="I5553" s="3"/>
      <c r="J5553" s="3" t="s">
        <v>38260</v>
      </c>
      <c r="K5553" s="3"/>
      <c r="L5553" s="7" t="s">
        <v>57</v>
      </c>
      <c r="M5553" s="14" t="s">
        <v>38261</v>
      </c>
      <c r="N5553" s="3">
        <v>2868</v>
      </c>
      <c r="O5553" s="3">
        <v>3343</v>
      </c>
      <c r="P5553" s="3" t="s">
        <v>673</v>
      </c>
      <c r="Q5553" s="17" t="s">
        <v>38262</v>
      </c>
      <c r="R5553" s="7" t="s">
        <v>21722</v>
      </c>
    </row>
    <row r="5554" spans="1:18" ht="56.25">
      <c r="A5554" s="8" t="s">
        <v>38263</v>
      </c>
      <c r="B5554" s="3" t="s">
        <v>38264</v>
      </c>
      <c r="C5554" s="4" t="s">
        <v>28618</v>
      </c>
      <c r="D5554" s="3" t="s">
        <v>38265</v>
      </c>
      <c r="E5554" s="6">
        <v>43944.786678240736</v>
      </c>
      <c r="F5554" s="3"/>
      <c r="G5554" s="3"/>
      <c r="H5554" s="3"/>
      <c r="I5554" s="3"/>
      <c r="J5554" s="3" t="s">
        <v>38266</v>
      </c>
      <c r="K5554" s="3"/>
      <c r="L5554" s="7" t="s">
        <v>27</v>
      </c>
      <c r="M5554" s="14" t="s">
        <v>38267</v>
      </c>
      <c r="N5554" s="3">
        <v>176</v>
      </c>
      <c r="O5554" s="3">
        <v>300</v>
      </c>
      <c r="P5554" s="3" t="s">
        <v>912</v>
      </c>
      <c r="Q5554" s="17" t="s">
        <v>38268</v>
      </c>
      <c r="R5554" s="7" t="s">
        <v>28623</v>
      </c>
    </row>
    <row r="5555" spans="1:18" ht="67.5">
      <c r="A5555" s="8" t="s">
        <v>38269</v>
      </c>
      <c r="B5555" s="3" t="s">
        <v>38270</v>
      </c>
      <c r="C5555" s="4" t="s">
        <v>38271</v>
      </c>
      <c r="D5555" s="3" t="s">
        <v>38272</v>
      </c>
      <c r="E5555" s="6">
        <v>43944.786666666667</v>
      </c>
      <c r="F5555" s="3"/>
      <c r="G5555" s="3"/>
      <c r="H5555" s="3"/>
      <c r="I5555" s="3"/>
      <c r="J5555" s="3" t="s">
        <v>38273</v>
      </c>
      <c r="K5555" s="3"/>
      <c r="L5555" s="7" t="s">
        <v>38274</v>
      </c>
      <c r="M5555" s="14" t="s">
        <v>38275</v>
      </c>
      <c r="N5555" s="3">
        <v>151</v>
      </c>
      <c r="O5555" s="3">
        <v>462</v>
      </c>
      <c r="P5555" s="3"/>
      <c r="Q5555" s="17" t="s">
        <v>38276</v>
      </c>
      <c r="R5555" s="7" t="s">
        <v>6751</v>
      </c>
    </row>
    <row r="5556" spans="1:18" ht="22.5">
      <c r="A5556" s="8" t="s">
        <v>38277</v>
      </c>
      <c r="B5556" s="3" t="s">
        <v>38278</v>
      </c>
      <c r="C5556" s="4" t="s">
        <v>38279</v>
      </c>
      <c r="D5556" s="3" t="s">
        <v>38280</v>
      </c>
      <c r="E5556" s="6">
        <v>43944.786643518513</v>
      </c>
      <c r="F5556" s="3"/>
      <c r="G5556" s="3"/>
      <c r="H5556" s="3"/>
      <c r="I5556" s="3"/>
      <c r="J5556" s="3" t="s">
        <v>38281</v>
      </c>
      <c r="K5556" s="3"/>
      <c r="L5556" s="7" t="s">
        <v>38282</v>
      </c>
      <c r="M5556" s="14" t="s">
        <v>38283</v>
      </c>
      <c r="N5556" s="3">
        <v>45</v>
      </c>
      <c r="O5556" s="3">
        <v>27</v>
      </c>
      <c r="P5556" s="3" t="s">
        <v>38284</v>
      </c>
      <c r="Q5556" s="17" t="s">
        <v>38285</v>
      </c>
      <c r="R5556" s="7" t="s">
        <v>38286</v>
      </c>
    </row>
    <row r="5557" spans="1:18" ht="22.5">
      <c r="A5557" s="8" t="s">
        <v>38287</v>
      </c>
      <c r="B5557" s="3" t="s">
        <v>38288</v>
      </c>
      <c r="C5557" s="4" t="s">
        <v>38289</v>
      </c>
      <c r="D5557" s="3" t="s">
        <v>38290</v>
      </c>
      <c r="E5557" s="6">
        <v>43944.786608796298</v>
      </c>
      <c r="F5557" s="3"/>
      <c r="G5557" s="3"/>
      <c r="H5557" s="3"/>
      <c r="I5557" s="3"/>
      <c r="J5557" s="3" t="s">
        <v>38291</v>
      </c>
      <c r="K5557" s="3"/>
      <c r="L5557" s="7" t="s">
        <v>57</v>
      </c>
      <c r="M5557" s="14" t="s">
        <v>38292</v>
      </c>
      <c r="N5557" s="3">
        <v>87</v>
      </c>
      <c r="O5557" s="3">
        <v>202</v>
      </c>
      <c r="P5557" s="3"/>
      <c r="Q5557" s="17" t="s">
        <v>38293</v>
      </c>
      <c r="R5557" s="7" t="s">
        <v>38294</v>
      </c>
    </row>
    <row r="5558" spans="1:18" ht="56.25">
      <c r="A5558" s="8" t="s">
        <v>38295</v>
      </c>
      <c r="B5558" s="3" t="s">
        <v>38296</v>
      </c>
      <c r="C5558" s="4" t="s">
        <v>22365</v>
      </c>
      <c r="D5558" s="3" t="s">
        <v>38297</v>
      </c>
      <c r="E5558" s="6">
        <v>43944.786539351851</v>
      </c>
      <c r="F5558" s="3"/>
      <c r="G5558" s="3"/>
      <c r="H5558" s="3"/>
      <c r="I5558" s="3"/>
      <c r="J5558" s="3" t="s">
        <v>38298</v>
      </c>
      <c r="K5558" s="3"/>
      <c r="L5558" s="7" t="s">
        <v>27</v>
      </c>
      <c r="M5558" s="14" t="s">
        <v>38299</v>
      </c>
      <c r="N5558" s="3">
        <v>152</v>
      </c>
      <c r="O5558" s="3">
        <v>448</v>
      </c>
      <c r="P5558" s="3"/>
      <c r="Q5558" s="17" t="s">
        <v>38300</v>
      </c>
      <c r="R5558" s="7" t="s">
        <v>22370</v>
      </c>
    </row>
    <row r="5559" spans="1:18" ht="56.25">
      <c r="A5559" s="8" t="s">
        <v>38301</v>
      </c>
      <c r="B5559" s="3" t="s">
        <v>38302</v>
      </c>
      <c r="C5559" s="4" t="s">
        <v>22365</v>
      </c>
      <c r="D5559" s="3" t="s">
        <v>38303</v>
      </c>
      <c r="E5559" s="6">
        <v>43944.786458333328</v>
      </c>
      <c r="F5559" s="3"/>
      <c r="G5559" s="3"/>
      <c r="H5559" s="3"/>
      <c r="I5559" s="3"/>
      <c r="J5559" s="3" t="s">
        <v>38304</v>
      </c>
      <c r="K5559" s="3"/>
      <c r="L5559" s="7" t="s">
        <v>27</v>
      </c>
      <c r="M5559" s="14" t="s">
        <v>38305</v>
      </c>
      <c r="N5559" s="3">
        <v>74</v>
      </c>
      <c r="O5559" s="3">
        <v>252</v>
      </c>
      <c r="P5559" s="3" t="s">
        <v>38306</v>
      </c>
      <c r="Q5559" s="17" t="s">
        <v>38307</v>
      </c>
      <c r="R5559" s="7" t="s">
        <v>22370</v>
      </c>
    </row>
    <row r="5560" spans="1:18" ht="45">
      <c r="A5560" s="8" t="s">
        <v>38308</v>
      </c>
      <c r="B5560" s="3" t="s">
        <v>38309</v>
      </c>
      <c r="C5560" s="4" t="s">
        <v>24336</v>
      </c>
      <c r="D5560" s="3" t="s">
        <v>38310</v>
      </c>
      <c r="E5560" s="6">
        <v>43944.786435185189</v>
      </c>
      <c r="F5560" s="3"/>
      <c r="G5560" s="3"/>
      <c r="H5560" s="3"/>
      <c r="I5560" s="3"/>
      <c r="J5560" s="3" t="s">
        <v>38311</v>
      </c>
      <c r="K5560" s="3"/>
      <c r="L5560" s="7" t="s">
        <v>57</v>
      </c>
      <c r="M5560" s="14" t="s">
        <v>38312</v>
      </c>
      <c r="N5560" s="3">
        <v>734</v>
      </c>
      <c r="O5560" s="3">
        <v>1285</v>
      </c>
      <c r="P5560" s="3" t="s">
        <v>49</v>
      </c>
      <c r="Q5560" s="17" t="s">
        <v>38313</v>
      </c>
      <c r="R5560" s="7" t="s">
        <v>24341</v>
      </c>
    </row>
    <row r="5561" spans="1:18" ht="67.5">
      <c r="A5561" s="8" t="s">
        <v>38314</v>
      </c>
      <c r="B5561" s="3" t="s">
        <v>38315</v>
      </c>
      <c r="C5561" s="4" t="s">
        <v>25022</v>
      </c>
      <c r="D5561" s="3" t="s">
        <v>38316</v>
      </c>
      <c r="E5561" s="6">
        <v>43944.786377314813</v>
      </c>
      <c r="F5561" s="3"/>
      <c r="G5561" s="3"/>
      <c r="H5561" s="3"/>
      <c r="I5561" s="3"/>
      <c r="J5561" s="3" t="s">
        <v>38317</v>
      </c>
      <c r="K5561" s="3"/>
      <c r="L5561" s="7" t="s">
        <v>27</v>
      </c>
      <c r="M5561" s="14" t="s">
        <v>340</v>
      </c>
      <c r="N5561" s="3">
        <v>9</v>
      </c>
      <c r="O5561" s="3">
        <v>584</v>
      </c>
      <c r="P5561" s="3"/>
      <c r="Q5561" s="17" t="s">
        <v>38318</v>
      </c>
      <c r="R5561" s="7" t="s">
        <v>25026</v>
      </c>
    </row>
    <row r="5562" spans="1:18" ht="33.75">
      <c r="A5562" s="8" t="s">
        <v>38319</v>
      </c>
      <c r="B5562" s="3" t="s">
        <v>38320</v>
      </c>
      <c r="C5562" s="4" t="s">
        <v>22333</v>
      </c>
      <c r="D5562" s="3" t="s">
        <v>38321</v>
      </c>
      <c r="E5562" s="6">
        <v>43944.786307870367</v>
      </c>
      <c r="F5562" s="3"/>
      <c r="G5562" s="3"/>
      <c r="H5562" s="3"/>
      <c r="I5562" s="3"/>
      <c r="J5562" s="3" t="s">
        <v>38322</v>
      </c>
      <c r="K5562" s="3"/>
      <c r="L5562" s="7" t="s">
        <v>27</v>
      </c>
      <c r="M5562" s="14" t="s">
        <v>38323</v>
      </c>
      <c r="N5562" s="3">
        <v>26022</v>
      </c>
      <c r="O5562" s="3">
        <v>559</v>
      </c>
      <c r="P5562" s="3"/>
      <c r="Q5562" s="17" t="s">
        <v>38324</v>
      </c>
      <c r="R5562" s="7" t="s">
        <v>22338</v>
      </c>
    </row>
    <row r="5563" spans="1:18" ht="78.75">
      <c r="A5563" s="8" t="s">
        <v>38325</v>
      </c>
      <c r="B5563" s="3" t="s">
        <v>38326</v>
      </c>
      <c r="C5563" s="4" t="s">
        <v>21836</v>
      </c>
      <c r="D5563" s="3" t="s">
        <v>38327</v>
      </c>
      <c r="E5563" s="6">
        <v>43944.786238425921</v>
      </c>
      <c r="F5563" s="3"/>
      <c r="G5563" s="3"/>
      <c r="H5563" s="3"/>
      <c r="I5563" s="3"/>
      <c r="J5563" s="3" t="s">
        <v>38328</v>
      </c>
      <c r="K5563" s="3"/>
      <c r="L5563" s="7" t="s">
        <v>27</v>
      </c>
      <c r="M5563" s="14" t="s">
        <v>38329</v>
      </c>
      <c r="N5563" s="3">
        <v>3194</v>
      </c>
      <c r="O5563" s="3">
        <v>843</v>
      </c>
      <c r="P5563" s="3" t="s">
        <v>38330</v>
      </c>
      <c r="Q5563" s="17" t="s">
        <v>38331</v>
      </c>
      <c r="R5563" s="7" t="s">
        <v>21842</v>
      </c>
    </row>
    <row r="5564" spans="1:18" ht="56.25">
      <c r="A5564" s="8" t="s">
        <v>38332</v>
      </c>
      <c r="B5564" s="3" t="s">
        <v>38333</v>
      </c>
      <c r="C5564" s="4" t="s">
        <v>35049</v>
      </c>
      <c r="D5564" s="3" t="s">
        <v>38334</v>
      </c>
      <c r="E5564" s="6">
        <v>43944.786168981482</v>
      </c>
      <c r="F5564" s="3"/>
      <c r="G5564" s="3"/>
      <c r="H5564" s="3"/>
      <c r="I5564" s="3"/>
      <c r="J5564" s="3" t="s">
        <v>38335</v>
      </c>
      <c r="K5564" s="3"/>
      <c r="L5564" s="7" t="s">
        <v>178</v>
      </c>
      <c r="M5564" s="14" t="s">
        <v>38336</v>
      </c>
      <c r="N5564" s="3">
        <v>155</v>
      </c>
      <c r="O5564" s="3">
        <v>110</v>
      </c>
      <c r="P5564" s="3" t="s">
        <v>1740</v>
      </c>
      <c r="Q5564" s="17" t="s">
        <v>38337</v>
      </c>
      <c r="R5564" s="7" t="s">
        <v>35054</v>
      </c>
    </row>
    <row r="5565" spans="1:18" ht="33.75">
      <c r="A5565" s="8" t="s">
        <v>38338</v>
      </c>
      <c r="B5565" s="3" t="s">
        <v>38339</v>
      </c>
      <c r="C5565" s="4" t="s">
        <v>22333</v>
      </c>
      <c r="D5565" s="3" t="s">
        <v>38340</v>
      </c>
      <c r="E5565" s="6">
        <v>43944.786041666666</v>
      </c>
      <c r="F5565" s="3"/>
      <c r="G5565" s="3"/>
      <c r="H5565" s="3"/>
      <c r="I5565" s="3"/>
      <c r="J5565" s="3" t="s">
        <v>38341</v>
      </c>
      <c r="K5565" s="3"/>
      <c r="L5565" s="7" t="s">
        <v>57</v>
      </c>
      <c r="M5565" s="14" t="s">
        <v>38342</v>
      </c>
      <c r="N5565" s="3">
        <v>98</v>
      </c>
      <c r="O5565" s="3">
        <v>305</v>
      </c>
      <c r="P5565" s="3"/>
      <c r="Q5565" s="17" t="s">
        <v>38343</v>
      </c>
      <c r="R5565" s="7" t="s">
        <v>22338</v>
      </c>
    </row>
    <row r="5566" spans="1:18" ht="135">
      <c r="A5566" s="8" t="s">
        <v>38344</v>
      </c>
      <c r="B5566" s="3" t="s">
        <v>38345</v>
      </c>
      <c r="C5566" s="4" t="s">
        <v>37072</v>
      </c>
      <c r="D5566" s="3" t="s">
        <v>38346</v>
      </c>
      <c r="E5566" s="6">
        <v>43944.786030092597</v>
      </c>
      <c r="F5566" s="3"/>
      <c r="G5566" s="3"/>
      <c r="H5566" s="3"/>
      <c r="I5566" s="3"/>
      <c r="J5566" s="3" t="s">
        <v>38347</v>
      </c>
      <c r="K5566" s="3"/>
      <c r="L5566" s="7" t="s">
        <v>27</v>
      </c>
      <c r="M5566" s="14" t="s">
        <v>38348</v>
      </c>
      <c r="N5566" s="3">
        <v>439</v>
      </c>
      <c r="O5566" s="3">
        <v>290</v>
      </c>
      <c r="P5566" s="3"/>
      <c r="Q5566" s="17" t="s">
        <v>38349</v>
      </c>
      <c r="R5566" s="7" t="s">
        <v>37078</v>
      </c>
    </row>
    <row r="5567" spans="1:18" ht="67.5">
      <c r="A5567" s="8" t="s">
        <v>38350</v>
      </c>
      <c r="B5567" s="3" t="s">
        <v>38351</v>
      </c>
      <c r="C5567" s="4" t="s">
        <v>38271</v>
      </c>
      <c r="D5567" s="3" t="s">
        <v>38352</v>
      </c>
      <c r="E5567" s="6">
        <v>43944.785995370374</v>
      </c>
      <c r="F5567" s="3"/>
      <c r="G5567" s="3"/>
      <c r="H5567" s="3"/>
      <c r="I5567" s="3"/>
      <c r="J5567" s="3" t="s">
        <v>38353</v>
      </c>
      <c r="K5567" s="3"/>
      <c r="L5567" s="7" t="s">
        <v>27</v>
      </c>
      <c r="M5567" s="14" t="s">
        <v>38354</v>
      </c>
      <c r="N5567" s="3">
        <v>196</v>
      </c>
      <c r="O5567" s="3">
        <v>198</v>
      </c>
      <c r="P5567" s="3" t="s">
        <v>38355</v>
      </c>
      <c r="Q5567" s="17" t="s">
        <v>38356</v>
      </c>
      <c r="R5567" s="7" t="s">
        <v>6751</v>
      </c>
    </row>
    <row r="5568" spans="1:18" ht="90">
      <c r="A5568" s="8" t="s">
        <v>38357</v>
      </c>
      <c r="B5568" s="3" t="s">
        <v>38358</v>
      </c>
      <c r="C5568" s="4" t="s">
        <v>25029</v>
      </c>
      <c r="D5568" s="3" t="s">
        <v>38359</v>
      </c>
      <c r="E5568" s="6">
        <v>43944.785914351851</v>
      </c>
      <c r="F5568" s="3"/>
      <c r="G5568" s="3"/>
      <c r="H5568" s="3"/>
      <c r="I5568" s="3"/>
      <c r="J5568" s="3" t="s">
        <v>38360</v>
      </c>
      <c r="K5568" s="3"/>
      <c r="L5568" s="7" t="s">
        <v>57</v>
      </c>
      <c r="M5568" s="14" t="s">
        <v>38361</v>
      </c>
      <c r="N5568" s="3">
        <v>6737</v>
      </c>
      <c r="O5568" s="3">
        <v>1795</v>
      </c>
      <c r="P5568" s="3" t="s">
        <v>38362</v>
      </c>
      <c r="Q5568" s="17" t="s">
        <v>38363</v>
      </c>
      <c r="R5568" s="7" t="s">
        <v>25035</v>
      </c>
    </row>
    <row r="5569" spans="1:18" ht="33.75">
      <c r="A5569" s="8" t="s">
        <v>38364</v>
      </c>
      <c r="B5569" s="3" t="s">
        <v>38365</v>
      </c>
      <c r="C5569" s="4" t="s">
        <v>22333</v>
      </c>
      <c r="D5569" s="3" t="s">
        <v>38366</v>
      </c>
      <c r="E5569" s="6">
        <v>43944.785798611112</v>
      </c>
      <c r="F5569" s="3"/>
      <c r="G5569" s="3"/>
      <c r="H5569" s="3"/>
      <c r="I5569" s="3"/>
      <c r="J5569" s="3" t="s">
        <v>38367</v>
      </c>
      <c r="K5569" s="3"/>
      <c r="L5569" s="7" t="s">
        <v>57</v>
      </c>
      <c r="M5569" s="14" t="s">
        <v>38368</v>
      </c>
      <c r="N5569" s="3">
        <v>1057</v>
      </c>
      <c r="O5569" s="3">
        <v>127</v>
      </c>
      <c r="P5569" s="3" t="s">
        <v>38369</v>
      </c>
      <c r="Q5569" s="17" t="s">
        <v>38370</v>
      </c>
      <c r="R5569" s="7" t="s">
        <v>22338</v>
      </c>
    </row>
    <row r="5570" spans="1:18" ht="56.25">
      <c r="A5570" s="8" t="s">
        <v>38371</v>
      </c>
      <c r="B5570" s="3" t="s">
        <v>38372</v>
      </c>
      <c r="C5570" s="4" t="s">
        <v>21716</v>
      </c>
      <c r="D5570" s="3" t="s">
        <v>38373</v>
      </c>
      <c r="E5570" s="6">
        <v>43944.785729166666</v>
      </c>
      <c r="F5570" s="3"/>
      <c r="G5570" s="3"/>
      <c r="H5570" s="3"/>
      <c r="I5570" s="3"/>
      <c r="J5570" s="3" t="s">
        <v>38374</v>
      </c>
      <c r="K5570" s="3"/>
      <c r="L5570" s="7" t="s">
        <v>27</v>
      </c>
      <c r="M5570" s="14" t="s">
        <v>38375</v>
      </c>
      <c r="N5570" s="3">
        <v>8</v>
      </c>
      <c r="O5570" s="3">
        <v>123</v>
      </c>
      <c r="P5570" s="3"/>
      <c r="Q5570" s="17" t="s">
        <v>38376</v>
      </c>
      <c r="R5570" s="7" t="s">
        <v>21722</v>
      </c>
    </row>
    <row r="5571" spans="1:18" ht="56.25">
      <c r="A5571" s="8" t="s">
        <v>38377</v>
      </c>
      <c r="B5571" s="3" t="s">
        <v>38378</v>
      </c>
      <c r="C5571" s="4" t="s">
        <v>21716</v>
      </c>
      <c r="D5571" s="3" t="s">
        <v>38379</v>
      </c>
      <c r="E5571" s="6">
        <v>43944.785659722227</v>
      </c>
      <c r="F5571" s="3"/>
      <c r="G5571" s="3"/>
      <c r="H5571" s="3"/>
      <c r="I5571" s="3"/>
      <c r="J5571" s="3" t="s">
        <v>38380</v>
      </c>
      <c r="K5571" s="3"/>
      <c r="L5571" s="7" t="s">
        <v>27</v>
      </c>
      <c r="M5571" s="14" t="s">
        <v>38381</v>
      </c>
      <c r="N5571" s="3">
        <v>3399</v>
      </c>
      <c r="O5571" s="3">
        <v>813</v>
      </c>
      <c r="P5571" s="3" t="s">
        <v>38382</v>
      </c>
      <c r="Q5571" s="17" t="s">
        <v>38383</v>
      </c>
      <c r="R5571" s="7" t="s">
        <v>21722</v>
      </c>
    </row>
    <row r="5572" spans="1:18" ht="56.25">
      <c r="A5572" s="8" t="s">
        <v>38384</v>
      </c>
      <c r="B5572" s="3" t="s">
        <v>38385</v>
      </c>
      <c r="C5572" s="4" t="s">
        <v>21716</v>
      </c>
      <c r="D5572" s="3" t="s">
        <v>38386</v>
      </c>
      <c r="E5572" s="6">
        <v>43944.785613425927</v>
      </c>
      <c r="F5572" s="3"/>
      <c r="G5572" s="3"/>
      <c r="H5572" s="3"/>
      <c r="I5572" s="3"/>
      <c r="J5572" s="3" t="s">
        <v>38387</v>
      </c>
      <c r="K5572" s="3"/>
      <c r="L5572" s="7" t="s">
        <v>190</v>
      </c>
      <c r="M5572" s="14" t="s">
        <v>38388</v>
      </c>
      <c r="N5572" s="3">
        <v>121</v>
      </c>
      <c r="O5572" s="3">
        <v>741</v>
      </c>
      <c r="P5572" s="3" t="s">
        <v>1265</v>
      </c>
      <c r="Q5572" s="17" t="s">
        <v>38389</v>
      </c>
      <c r="R5572" s="7" t="s">
        <v>21722</v>
      </c>
    </row>
    <row r="5573" spans="1:18" ht="78.75">
      <c r="A5573" s="8" t="s">
        <v>38390</v>
      </c>
      <c r="B5573" s="3" t="s">
        <v>38391</v>
      </c>
      <c r="C5573" s="4" t="s">
        <v>24068</v>
      </c>
      <c r="D5573" s="3" t="s">
        <v>38392</v>
      </c>
      <c r="E5573" s="6">
        <v>43944.785543981481</v>
      </c>
      <c r="F5573" s="3"/>
      <c r="G5573" s="3"/>
      <c r="H5573" s="3"/>
      <c r="I5573" s="3"/>
      <c r="J5573" s="3" t="s">
        <v>38393</v>
      </c>
      <c r="K5573" s="3"/>
      <c r="L5573" s="7" t="s">
        <v>27</v>
      </c>
      <c r="M5573" s="14" t="s">
        <v>38394</v>
      </c>
      <c r="N5573" s="3">
        <v>17584</v>
      </c>
      <c r="O5573" s="3">
        <v>13394</v>
      </c>
      <c r="P5573" s="3" t="s">
        <v>2541</v>
      </c>
      <c r="Q5573" s="17" t="s">
        <v>38395</v>
      </c>
      <c r="R5573" s="7" t="s">
        <v>24073</v>
      </c>
    </row>
    <row r="5574" spans="1:18" ht="67.5">
      <c r="A5574" s="8" t="s">
        <v>38396</v>
      </c>
      <c r="B5574" s="3" t="s">
        <v>38397</v>
      </c>
      <c r="C5574" s="4" t="s">
        <v>23009</v>
      </c>
      <c r="D5574" s="3" t="s">
        <v>38398</v>
      </c>
      <c r="E5574" s="6">
        <v>43944.785509259258</v>
      </c>
      <c r="F5574" s="3"/>
      <c r="G5574" s="3"/>
      <c r="H5574" s="3"/>
      <c r="I5574" s="3"/>
      <c r="J5574" s="3" t="s">
        <v>38399</v>
      </c>
      <c r="K5574" s="3"/>
      <c r="L5574" s="7" t="s">
        <v>27</v>
      </c>
      <c r="M5574" s="14" t="s">
        <v>38400</v>
      </c>
      <c r="N5574" s="3">
        <v>1405</v>
      </c>
      <c r="O5574" s="3">
        <v>3926</v>
      </c>
      <c r="P5574" s="3" t="s">
        <v>49</v>
      </c>
      <c r="Q5574" s="17" t="s">
        <v>38401</v>
      </c>
      <c r="R5574" s="7" t="s">
        <v>23014</v>
      </c>
    </row>
    <row r="5575" spans="1:18" ht="67.5">
      <c r="A5575" s="8" t="s">
        <v>38402</v>
      </c>
      <c r="B5575" s="3" t="s">
        <v>38403</v>
      </c>
      <c r="C5575" s="4" t="s">
        <v>25022</v>
      </c>
      <c r="D5575" s="3" t="s">
        <v>38404</v>
      </c>
      <c r="E5575" s="6">
        <v>43944.785486111112</v>
      </c>
      <c r="F5575" s="3"/>
      <c r="G5575" s="3"/>
      <c r="H5575" s="3"/>
      <c r="I5575" s="3"/>
      <c r="J5575" s="3" t="s">
        <v>38405</v>
      </c>
      <c r="K5575" s="3"/>
      <c r="L5575" s="7" t="s">
        <v>178</v>
      </c>
      <c r="M5575" s="14" t="s">
        <v>38406</v>
      </c>
      <c r="N5575" s="3">
        <v>4422</v>
      </c>
      <c r="O5575" s="3">
        <v>2482</v>
      </c>
      <c r="P5575" s="3" t="s">
        <v>38407</v>
      </c>
      <c r="Q5575" s="17" t="s">
        <v>38408</v>
      </c>
      <c r="R5575" s="7" t="s">
        <v>25026</v>
      </c>
    </row>
    <row r="5576" spans="1:18" ht="22.5">
      <c r="A5576" s="8" t="s">
        <v>38409</v>
      </c>
      <c r="B5576" s="3" t="s">
        <v>38410</v>
      </c>
      <c r="C5576" s="4" t="s">
        <v>27424</v>
      </c>
      <c r="D5576" s="3" t="s">
        <v>38411</v>
      </c>
      <c r="E5576" s="6">
        <v>43944.785451388889</v>
      </c>
      <c r="F5576" s="3"/>
      <c r="G5576" s="3"/>
      <c r="H5576" s="3"/>
      <c r="I5576" s="3"/>
      <c r="J5576" s="3" t="s">
        <v>38412</v>
      </c>
      <c r="K5576" s="3"/>
      <c r="L5576" s="7" t="s">
        <v>27</v>
      </c>
      <c r="M5576" s="14" t="s">
        <v>38413</v>
      </c>
      <c r="N5576" s="3">
        <v>1203</v>
      </c>
      <c r="O5576" s="3">
        <v>242</v>
      </c>
      <c r="P5576" s="3"/>
      <c r="Q5576" s="17" t="s">
        <v>38414</v>
      </c>
      <c r="R5576" s="7" t="s">
        <v>27429</v>
      </c>
    </row>
    <row r="5577" spans="1:18" ht="67.5">
      <c r="A5577" s="8" t="s">
        <v>38415</v>
      </c>
      <c r="B5577" s="3" t="s">
        <v>38416</v>
      </c>
      <c r="C5577" s="4" t="s">
        <v>31297</v>
      </c>
      <c r="D5577" s="3" t="s">
        <v>38417</v>
      </c>
      <c r="E5577" s="6">
        <v>43944.78533564815</v>
      </c>
      <c r="F5577" s="3"/>
      <c r="G5577" s="3"/>
      <c r="H5577" s="3"/>
      <c r="I5577" s="3"/>
      <c r="J5577" s="3" t="s">
        <v>38418</v>
      </c>
      <c r="K5577" s="3"/>
      <c r="L5577" s="7" t="s">
        <v>57</v>
      </c>
      <c r="M5577" s="14" t="s">
        <v>38419</v>
      </c>
      <c r="N5577" s="3">
        <v>36</v>
      </c>
      <c r="O5577" s="3">
        <v>116</v>
      </c>
      <c r="P5577" s="3"/>
      <c r="Q5577" s="17" t="s">
        <v>38420</v>
      </c>
      <c r="R5577" s="7" t="s">
        <v>30807</v>
      </c>
    </row>
    <row r="5578" spans="1:18" ht="56.25">
      <c r="A5578" s="8" t="s">
        <v>38421</v>
      </c>
      <c r="B5578" s="3" t="s">
        <v>38422</v>
      </c>
      <c r="C5578" s="4" t="s">
        <v>21716</v>
      </c>
      <c r="D5578" s="3" t="s">
        <v>38423</v>
      </c>
      <c r="E5578" s="6">
        <v>43944.78528935185</v>
      </c>
      <c r="F5578" s="3"/>
      <c r="G5578" s="3"/>
      <c r="H5578" s="3"/>
      <c r="I5578" s="3"/>
      <c r="J5578" s="3" t="s">
        <v>38424</v>
      </c>
      <c r="K5578" s="3"/>
      <c r="L5578" s="7" t="s">
        <v>178</v>
      </c>
      <c r="M5578" s="14" t="s">
        <v>38425</v>
      </c>
      <c r="N5578" s="3">
        <v>2784</v>
      </c>
      <c r="O5578" s="3">
        <v>3137</v>
      </c>
      <c r="P5578" s="3" t="s">
        <v>5531</v>
      </c>
      <c r="Q5578" s="17" t="s">
        <v>38426</v>
      </c>
      <c r="R5578" s="7" t="s">
        <v>21722</v>
      </c>
    </row>
    <row r="5579" spans="1:18" ht="33.75">
      <c r="A5579" s="8" t="s">
        <v>38427</v>
      </c>
      <c r="B5579" s="3" t="s">
        <v>38428</v>
      </c>
      <c r="C5579" s="4" t="s">
        <v>22333</v>
      </c>
      <c r="D5579" s="3" t="s">
        <v>38429</v>
      </c>
      <c r="E5579" s="6">
        <v>43944.78497685185</v>
      </c>
      <c r="F5579" s="3"/>
      <c r="G5579" s="3"/>
      <c r="H5579" s="3"/>
      <c r="I5579" s="3"/>
      <c r="J5579" s="3" t="s">
        <v>38430</v>
      </c>
      <c r="K5579" s="3"/>
      <c r="L5579" s="7" t="s">
        <v>57</v>
      </c>
      <c r="M5579" s="14" t="s">
        <v>38431</v>
      </c>
      <c r="N5579" s="3">
        <v>6174</v>
      </c>
      <c r="O5579" s="3">
        <v>489</v>
      </c>
      <c r="P5579" s="3" t="s">
        <v>38432</v>
      </c>
      <c r="Q5579" s="17" t="s">
        <v>38433</v>
      </c>
      <c r="R5579" s="7" t="s">
        <v>22338</v>
      </c>
    </row>
    <row r="5580" spans="1:18" ht="90">
      <c r="A5580" s="8" t="s">
        <v>38434</v>
      </c>
      <c r="B5580" s="3" t="s">
        <v>38435</v>
      </c>
      <c r="C5580" s="4" t="s">
        <v>38436</v>
      </c>
      <c r="D5580" s="3" t="s">
        <v>38437</v>
      </c>
      <c r="E5580" s="6">
        <v>43944.784953703704</v>
      </c>
      <c r="F5580" s="3"/>
      <c r="G5580" s="3"/>
      <c r="H5580" s="3"/>
      <c r="I5580" s="3"/>
      <c r="J5580" s="3" t="s">
        <v>38438</v>
      </c>
      <c r="K5580" s="3"/>
      <c r="L5580" s="7" t="s">
        <v>27</v>
      </c>
      <c r="M5580" s="14" t="s">
        <v>38439</v>
      </c>
      <c r="N5580" s="3">
        <v>1763</v>
      </c>
      <c r="O5580" s="3">
        <v>531</v>
      </c>
      <c r="P5580" s="3" t="s">
        <v>1960</v>
      </c>
      <c r="Q5580" s="17" t="s">
        <v>38440</v>
      </c>
      <c r="R5580" s="7" t="s">
        <v>38441</v>
      </c>
    </row>
    <row r="5581" spans="1:18" ht="56.25">
      <c r="A5581" s="8" t="s">
        <v>38442</v>
      </c>
      <c r="B5581" s="3" t="s">
        <v>38443</v>
      </c>
      <c r="C5581" s="4" t="s">
        <v>30968</v>
      </c>
      <c r="D5581" s="3" t="s">
        <v>38444</v>
      </c>
      <c r="E5581" s="6">
        <v>43944.784861111111</v>
      </c>
      <c r="F5581" s="3"/>
      <c r="G5581" s="3"/>
      <c r="H5581" s="3"/>
      <c r="I5581" s="3"/>
      <c r="J5581" s="3" t="s">
        <v>38445</v>
      </c>
      <c r="K5581" s="3"/>
      <c r="L5581" s="7" t="s">
        <v>27</v>
      </c>
      <c r="M5581" s="14" t="s">
        <v>38446</v>
      </c>
      <c r="N5581" s="3">
        <v>1108</v>
      </c>
      <c r="O5581" s="3">
        <v>3150</v>
      </c>
      <c r="P5581" s="3"/>
      <c r="Q5581" s="17" t="s">
        <v>38447</v>
      </c>
      <c r="R5581" s="7" t="s">
        <v>16081</v>
      </c>
    </row>
    <row r="5582" spans="1:18" ht="78.75">
      <c r="A5582" s="8" t="s">
        <v>38448</v>
      </c>
      <c r="B5582" s="3" t="s">
        <v>38449</v>
      </c>
      <c r="C5582" s="4" t="s">
        <v>38450</v>
      </c>
      <c r="D5582" s="3" t="s">
        <v>38451</v>
      </c>
      <c r="E5582" s="6">
        <v>43944.784826388888</v>
      </c>
      <c r="F5582" s="3"/>
      <c r="G5582" s="3"/>
      <c r="H5582" s="3"/>
      <c r="I5582" s="3"/>
      <c r="J5582" s="3" t="s">
        <v>38452</v>
      </c>
      <c r="K5582" s="3"/>
      <c r="L5582" s="7" t="s">
        <v>178</v>
      </c>
      <c r="M5582" s="14" t="s">
        <v>38453</v>
      </c>
      <c r="N5582" s="3">
        <v>2764</v>
      </c>
      <c r="O5582" s="3">
        <v>2462</v>
      </c>
      <c r="P5582" s="3" t="s">
        <v>38454</v>
      </c>
      <c r="Q5582" s="17" t="s">
        <v>38455</v>
      </c>
      <c r="R5582" s="7" t="s">
        <v>25005</v>
      </c>
    </row>
    <row r="5583" spans="1:18" ht="67.5">
      <c r="A5583" s="8" t="s">
        <v>38456</v>
      </c>
      <c r="B5583" s="3" t="s">
        <v>11071</v>
      </c>
      <c r="C5583" s="4" t="s">
        <v>38457</v>
      </c>
      <c r="D5583" s="3" t="s">
        <v>38458</v>
      </c>
      <c r="E5583" s="6">
        <v>43944.784722222219</v>
      </c>
      <c r="F5583" s="3"/>
      <c r="G5583" s="3"/>
      <c r="H5583" s="3"/>
      <c r="I5583" s="3"/>
      <c r="J5583" s="3" t="s">
        <v>11074</v>
      </c>
      <c r="K5583" s="3"/>
      <c r="L5583" s="7" t="s">
        <v>656</v>
      </c>
      <c r="M5583" s="14" t="s">
        <v>11075</v>
      </c>
      <c r="N5583" s="3">
        <v>524144</v>
      </c>
      <c r="O5583" s="3">
        <v>3022</v>
      </c>
      <c r="P5583" s="3" t="s">
        <v>975</v>
      </c>
      <c r="Q5583" s="17" t="s">
        <v>38459</v>
      </c>
      <c r="R5583" s="7" t="s">
        <v>38460</v>
      </c>
    </row>
    <row r="5584" spans="1:18" ht="101.25">
      <c r="A5584" s="8" t="s">
        <v>38461</v>
      </c>
      <c r="B5584" s="3" t="s">
        <v>38462</v>
      </c>
      <c r="C5584" s="4" t="s">
        <v>21534</v>
      </c>
      <c r="D5584" s="3" t="s">
        <v>38463</v>
      </c>
      <c r="E5584" s="6">
        <v>43944.784652777773</v>
      </c>
      <c r="F5584" s="3"/>
      <c r="G5584" s="3"/>
      <c r="H5584" s="3"/>
      <c r="I5584" s="3"/>
      <c r="J5584" s="3" t="s">
        <v>38464</v>
      </c>
      <c r="K5584" s="3"/>
      <c r="L5584" s="7" t="s">
        <v>57</v>
      </c>
      <c r="M5584" s="14" t="s">
        <v>38465</v>
      </c>
      <c r="N5584" s="3">
        <v>135</v>
      </c>
      <c r="O5584" s="3">
        <v>1235</v>
      </c>
      <c r="P5584" s="3"/>
      <c r="Q5584" s="17" t="s">
        <v>38466</v>
      </c>
      <c r="R5584" s="7" t="s">
        <v>21538</v>
      </c>
    </row>
    <row r="5585" spans="1:18" ht="56.25">
      <c r="A5585" s="8" t="s">
        <v>38467</v>
      </c>
      <c r="B5585" s="3" t="s">
        <v>38468</v>
      </c>
      <c r="C5585" s="4" t="s">
        <v>21716</v>
      </c>
      <c r="D5585" s="3" t="s">
        <v>38469</v>
      </c>
      <c r="E5585" s="6">
        <v>43944.784618055557</v>
      </c>
      <c r="F5585" s="3"/>
      <c r="G5585" s="3"/>
      <c r="H5585" s="3"/>
      <c r="I5585" s="3"/>
      <c r="J5585" s="3" t="s">
        <v>38470</v>
      </c>
      <c r="K5585" s="3"/>
      <c r="L5585" s="7" t="s">
        <v>178</v>
      </c>
      <c r="M5585" s="14" t="s">
        <v>38471</v>
      </c>
      <c r="N5585" s="3">
        <v>2762</v>
      </c>
      <c r="O5585" s="3">
        <v>712</v>
      </c>
      <c r="P5585" s="3" t="s">
        <v>38472</v>
      </c>
      <c r="Q5585" s="17" t="s">
        <v>38473</v>
      </c>
      <c r="R5585" s="7" t="s">
        <v>21722</v>
      </c>
    </row>
    <row r="5586" spans="1:18" ht="101.25">
      <c r="A5586" s="8" t="s">
        <v>38474</v>
      </c>
      <c r="B5586" s="3" t="s">
        <v>38475</v>
      </c>
      <c r="C5586" s="4" t="s">
        <v>21534</v>
      </c>
      <c r="D5586" s="3" t="s">
        <v>38469</v>
      </c>
      <c r="E5586" s="6">
        <v>43944.784618055557</v>
      </c>
      <c r="F5586" s="3"/>
      <c r="G5586" s="3"/>
      <c r="H5586" s="3"/>
      <c r="I5586" s="3"/>
      <c r="J5586" s="3" t="s">
        <v>38476</v>
      </c>
      <c r="K5586" s="3"/>
      <c r="L5586" s="7" t="s">
        <v>57</v>
      </c>
      <c r="M5586" s="14" t="s">
        <v>38477</v>
      </c>
      <c r="N5586" s="3">
        <v>213</v>
      </c>
      <c r="O5586" s="3">
        <v>1531</v>
      </c>
      <c r="P5586" s="3" t="s">
        <v>38478</v>
      </c>
      <c r="Q5586" s="17" t="s">
        <v>38479</v>
      </c>
      <c r="R5586" s="7" t="s">
        <v>21538</v>
      </c>
    </row>
    <row r="5587" spans="1:18" ht="33.75">
      <c r="A5587" s="8" t="s">
        <v>38480</v>
      </c>
      <c r="B5587" s="3" t="s">
        <v>38481</v>
      </c>
      <c r="C5587" s="4" t="s">
        <v>22333</v>
      </c>
      <c r="D5587" s="3" t="s">
        <v>38482</v>
      </c>
      <c r="E5587" s="6">
        <v>43944.784479166672</v>
      </c>
      <c r="F5587" s="3"/>
      <c r="G5587" s="3"/>
      <c r="H5587" s="3"/>
      <c r="I5587" s="3"/>
      <c r="J5587" s="3" t="s">
        <v>38483</v>
      </c>
      <c r="K5587" s="3"/>
      <c r="L5587" s="7" t="s">
        <v>57</v>
      </c>
      <c r="M5587" s="14" t="s">
        <v>38484</v>
      </c>
      <c r="N5587" s="3">
        <v>6338</v>
      </c>
      <c r="O5587" s="3">
        <v>3721</v>
      </c>
      <c r="P5587" s="3"/>
      <c r="Q5587" s="17" t="s">
        <v>38485</v>
      </c>
      <c r="R5587" s="7" t="s">
        <v>22338</v>
      </c>
    </row>
    <row r="5588" spans="1:18" ht="56.25">
      <c r="A5588" s="8" t="s">
        <v>38486</v>
      </c>
      <c r="B5588" s="3" t="s">
        <v>38487</v>
      </c>
      <c r="C5588" s="4" t="s">
        <v>21716</v>
      </c>
      <c r="D5588" s="3" t="s">
        <v>38482</v>
      </c>
      <c r="E5588" s="6">
        <v>43944.784479166672</v>
      </c>
      <c r="F5588" s="3"/>
      <c r="G5588" s="3"/>
      <c r="H5588" s="3"/>
      <c r="I5588" s="3"/>
      <c r="J5588" s="3" t="s">
        <v>38488</v>
      </c>
      <c r="K5588" s="3"/>
      <c r="L5588" s="7" t="s">
        <v>178</v>
      </c>
      <c r="M5588" s="14" t="s">
        <v>38489</v>
      </c>
      <c r="N5588" s="3">
        <v>2520</v>
      </c>
      <c r="O5588" s="3">
        <v>4998</v>
      </c>
      <c r="P5588" s="3" t="s">
        <v>38490</v>
      </c>
      <c r="Q5588" s="17" t="s">
        <v>38491</v>
      </c>
      <c r="R5588" s="7" t="s">
        <v>21722</v>
      </c>
    </row>
    <row r="5589" spans="1:18" ht="56.25">
      <c r="A5589" s="8" t="s">
        <v>38492</v>
      </c>
      <c r="B5589" s="3" t="s">
        <v>38493</v>
      </c>
      <c r="C5589" s="4" t="s">
        <v>28618</v>
      </c>
      <c r="D5589" s="3" t="s">
        <v>38494</v>
      </c>
      <c r="E5589" s="6">
        <v>43944.784467592588</v>
      </c>
      <c r="F5589" s="3"/>
      <c r="G5589" s="3"/>
      <c r="H5589" s="3"/>
      <c r="I5589" s="3"/>
      <c r="J5589" s="3" t="s">
        <v>38495</v>
      </c>
      <c r="K5589" s="3"/>
      <c r="L5589" s="7" t="s">
        <v>57</v>
      </c>
      <c r="M5589" s="14" t="s">
        <v>38496</v>
      </c>
      <c r="N5589" s="3">
        <v>3</v>
      </c>
      <c r="O5589" s="3">
        <v>53</v>
      </c>
      <c r="P5589" s="3" t="s">
        <v>19604</v>
      </c>
      <c r="Q5589" s="17" t="s">
        <v>38497</v>
      </c>
      <c r="R5589" s="7" t="s">
        <v>28623</v>
      </c>
    </row>
    <row r="5590" spans="1:18" ht="33.75">
      <c r="A5590" s="8" t="s">
        <v>38498</v>
      </c>
      <c r="B5590" s="3" t="s">
        <v>38499</v>
      </c>
      <c r="C5590" s="4" t="s">
        <v>24419</v>
      </c>
      <c r="D5590" s="3" t="s">
        <v>38500</v>
      </c>
      <c r="E5590" s="6">
        <v>43944.784386574072</v>
      </c>
      <c r="F5590" s="3"/>
      <c r="G5590" s="3"/>
      <c r="H5590" s="3"/>
      <c r="I5590" s="3"/>
      <c r="J5590" s="3" t="s">
        <v>38501</v>
      </c>
      <c r="K5590" s="3"/>
      <c r="L5590" s="7" t="s">
        <v>27</v>
      </c>
      <c r="M5590" s="14" t="s">
        <v>38502</v>
      </c>
      <c r="N5590" s="3">
        <v>360</v>
      </c>
      <c r="O5590" s="3">
        <v>706</v>
      </c>
      <c r="P5590" s="3" t="s">
        <v>38503</v>
      </c>
      <c r="Q5590" s="17" t="s">
        <v>38504</v>
      </c>
      <c r="R5590" s="7" t="s">
        <v>24425</v>
      </c>
    </row>
    <row r="5591" spans="1:18" ht="33.75">
      <c r="A5591" s="8" t="s">
        <v>38505</v>
      </c>
      <c r="B5591" s="3" t="s">
        <v>38506</v>
      </c>
      <c r="C5591" s="4" t="s">
        <v>22333</v>
      </c>
      <c r="D5591" s="3" t="s">
        <v>38507</v>
      </c>
      <c r="E5591" s="6">
        <v>43944.78434027778</v>
      </c>
      <c r="F5591" s="3"/>
      <c r="G5591" s="3"/>
      <c r="H5591" s="3"/>
      <c r="I5591" s="3"/>
      <c r="J5591" s="3" t="s">
        <v>38508</v>
      </c>
      <c r="K5591" s="3"/>
      <c r="L5591" s="7" t="s">
        <v>27</v>
      </c>
      <c r="M5591" s="14" t="s">
        <v>38509</v>
      </c>
      <c r="N5591" s="3">
        <v>419</v>
      </c>
      <c r="O5591" s="3">
        <v>706</v>
      </c>
      <c r="P5591" s="3" t="s">
        <v>1960</v>
      </c>
      <c r="Q5591" s="17" t="s">
        <v>38510</v>
      </c>
      <c r="R5591" s="7" t="s">
        <v>22338</v>
      </c>
    </row>
    <row r="5592" spans="1:18" ht="56.25">
      <c r="A5592" s="8" t="s">
        <v>38511</v>
      </c>
      <c r="B5592" s="3" t="s">
        <v>38512</v>
      </c>
      <c r="C5592" s="4" t="s">
        <v>21716</v>
      </c>
      <c r="D5592" s="3" t="s">
        <v>38513</v>
      </c>
      <c r="E5592" s="6">
        <v>43944.784328703703</v>
      </c>
      <c r="F5592" s="3"/>
      <c r="G5592" s="3"/>
      <c r="H5592" s="3"/>
      <c r="I5592" s="3"/>
      <c r="J5592" s="3" t="s">
        <v>38514</v>
      </c>
      <c r="K5592" s="3"/>
      <c r="L5592" s="7" t="s">
        <v>27</v>
      </c>
      <c r="M5592" s="14" t="s">
        <v>38515</v>
      </c>
      <c r="N5592" s="3">
        <v>1470</v>
      </c>
      <c r="O5592" s="3">
        <v>3036</v>
      </c>
      <c r="P5592" s="3"/>
      <c r="Q5592" s="17" t="s">
        <v>38516</v>
      </c>
      <c r="R5592" s="7" t="s">
        <v>21722</v>
      </c>
    </row>
    <row r="5593" spans="1:18" ht="78.75">
      <c r="A5593" s="8" t="s">
        <v>38517</v>
      </c>
      <c r="B5593" s="3" t="s">
        <v>38518</v>
      </c>
      <c r="C5593" s="4" t="s">
        <v>38519</v>
      </c>
      <c r="D5593" s="3" t="s">
        <v>38520</v>
      </c>
      <c r="E5593" s="6">
        <v>43944.78429398148</v>
      </c>
      <c r="F5593" s="3"/>
      <c r="G5593" s="3"/>
      <c r="H5593" s="3"/>
      <c r="I5593" s="3"/>
      <c r="J5593" s="3" t="s">
        <v>38521</v>
      </c>
      <c r="K5593" s="3"/>
      <c r="L5593" s="7" t="s">
        <v>57</v>
      </c>
      <c r="M5593" s="14" t="s">
        <v>38522</v>
      </c>
      <c r="N5593" s="3">
        <v>677</v>
      </c>
      <c r="O5593" s="3">
        <v>1577</v>
      </c>
      <c r="P5593" s="3"/>
      <c r="Q5593" s="17" t="s">
        <v>38523</v>
      </c>
      <c r="R5593" s="7" t="s">
        <v>38524</v>
      </c>
    </row>
    <row r="5594" spans="1:18" ht="33.75">
      <c r="A5594" s="8" t="s">
        <v>38525</v>
      </c>
      <c r="B5594" s="3" t="s">
        <v>38526</v>
      </c>
      <c r="C5594" s="4" t="s">
        <v>22333</v>
      </c>
      <c r="D5594" s="3" t="s">
        <v>38527</v>
      </c>
      <c r="E5594" s="6">
        <v>43944.784201388888</v>
      </c>
      <c r="F5594" s="3"/>
      <c r="G5594" s="3"/>
      <c r="H5594" s="3"/>
      <c r="I5594" s="3"/>
      <c r="J5594" s="3" t="s">
        <v>38528</v>
      </c>
      <c r="K5594" s="3"/>
      <c r="L5594" s="7" t="s">
        <v>27</v>
      </c>
      <c r="M5594" s="14" t="s">
        <v>38529</v>
      </c>
      <c r="N5594" s="3">
        <v>26734</v>
      </c>
      <c r="O5594" s="3">
        <v>1358</v>
      </c>
      <c r="P5594" s="3"/>
      <c r="Q5594" s="17" t="s">
        <v>38530</v>
      </c>
      <c r="R5594" s="7" t="s">
        <v>22338</v>
      </c>
    </row>
    <row r="5595" spans="1:18" ht="56.25">
      <c r="A5595" s="8" t="s">
        <v>38531</v>
      </c>
      <c r="B5595" s="3" t="s">
        <v>38532</v>
      </c>
      <c r="C5595" s="4" t="s">
        <v>21596</v>
      </c>
      <c r="D5595" s="3" t="s">
        <v>38527</v>
      </c>
      <c r="E5595" s="6">
        <v>43944.784201388888</v>
      </c>
      <c r="F5595" s="3"/>
      <c r="G5595" s="3"/>
      <c r="H5595" s="3"/>
      <c r="I5595" s="3"/>
      <c r="J5595" s="3" t="s">
        <v>38533</v>
      </c>
      <c r="K5595" s="3"/>
      <c r="L5595" s="7" t="s">
        <v>178</v>
      </c>
      <c r="M5595" s="14" t="s">
        <v>38534</v>
      </c>
      <c r="N5595" s="3">
        <v>223</v>
      </c>
      <c r="O5595" s="3">
        <v>847</v>
      </c>
      <c r="P5595" s="3" t="s">
        <v>1800</v>
      </c>
      <c r="Q5595" s="17" t="s">
        <v>38535</v>
      </c>
      <c r="R5595" s="7" t="s">
        <v>21602</v>
      </c>
    </row>
    <row r="5596" spans="1:18" ht="45">
      <c r="A5596" s="8" t="s">
        <v>38536</v>
      </c>
      <c r="B5596" s="3" t="s">
        <v>38537</v>
      </c>
      <c r="C5596" s="4" t="s">
        <v>38538</v>
      </c>
      <c r="D5596" s="3" t="s">
        <v>38539</v>
      </c>
      <c r="E5596" s="6">
        <v>43944.784155092595</v>
      </c>
      <c r="F5596" s="3"/>
      <c r="G5596" s="3"/>
      <c r="H5596" s="3"/>
      <c r="I5596" s="3"/>
      <c r="J5596" s="3" t="s">
        <v>38540</v>
      </c>
      <c r="K5596" s="3"/>
      <c r="L5596" s="7" t="s">
        <v>178</v>
      </c>
      <c r="M5596" s="14" t="s">
        <v>38541</v>
      </c>
      <c r="N5596" s="3">
        <v>12104</v>
      </c>
      <c r="O5596" s="3">
        <v>162</v>
      </c>
      <c r="P5596" s="3" t="s">
        <v>9186</v>
      </c>
      <c r="Q5596" s="17" t="s">
        <v>38542</v>
      </c>
      <c r="R5596" s="7" t="s">
        <v>38543</v>
      </c>
    </row>
    <row r="5597" spans="1:18" ht="22.5">
      <c r="A5597" s="8" t="s">
        <v>38544</v>
      </c>
      <c r="B5597" s="3" t="s">
        <v>38545</v>
      </c>
      <c r="C5597" s="4" t="s">
        <v>31617</v>
      </c>
      <c r="D5597" s="3" t="s">
        <v>38539</v>
      </c>
      <c r="E5597" s="6">
        <v>43944.784155092595</v>
      </c>
      <c r="F5597" s="3"/>
      <c r="G5597" s="3"/>
      <c r="H5597" s="3"/>
      <c r="I5597" s="3"/>
      <c r="J5597" s="3" t="s">
        <v>38546</v>
      </c>
      <c r="K5597" s="3"/>
      <c r="L5597" s="7" t="s">
        <v>27</v>
      </c>
      <c r="M5597" s="14" t="s">
        <v>38547</v>
      </c>
      <c r="N5597" s="3">
        <v>1258</v>
      </c>
      <c r="O5597" s="3">
        <v>3014</v>
      </c>
      <c r="P5597" s="3"/>
      <c r="Q5597" s="17" t="s">
        <v>38548</v>
      </c>
      <c r="R5597" s="7" t="s">
        <v>31622</v>
      </c>
    </row>
    <row r="5598" spans="1:18" ht="56.25">
      <c r="A5598" s="8" t="s">
        <v>38549</v>
      </c>
      <c r="B5598" s="3" t="s">
        <v>38550</v>
      </c>
      <c r="C5598" s="4" t="s">
        <v>28618</v>
      </c>
      <c r="D5598" s="3" t="s">
        <v>38551</v>
      </c>
      <c r="E5598" s="6">
        <v>43944.783993055556</v>
      </c>
      <c r="F5598" s="3"/>
      <c r="G5598" s="3"/>
      <c r="H5598" s="3"/>
      <c r="I5598" s="3"/>
      <c r="J5598" s="3" t="s">
        <v>38552</v>
      </c>
      <c r="K5598" s="3"/>
      <c r="L5598" s="7" t="s">
        <v>27</v>
      </c>
      <c r="M5598" s="14" t="s">
        <v>38553</v>
      </c>
      <c r="N5598" s="3">
        <v>416</v>
      </c>
      <c r="O5598" s="3">
        <v>996</v>
      </c>
      <c r="P5598" s="3" t="s">
        <v>912</v>
      </c>
      <c r="Q5598" s="17" t="s">
        <v>38554</v>
      </c>
      <c r="R5598" s="7" t="s">
        <v>28623</v>
      </c>
    </row>
    <row r="5599" spans="1:18" ht="101.25">
      <c r="A5599" s="8" t="s">
        <v>38555</v>
      </c>
      <c r="B5599" s="3" t="s">
        <v>38556</v>
      </c>
      <c r="C5599" s="4" t="s">
        <v>21534</v>
      </c>
      <c r="D5599" s="3" t="s">
        <v>38557</v>
      </c>
      <c r="E5599" s="6">
        <v>43944.783958333333</v>
      </c>
      <c r="F5599" s="3"/>
      <c r="G5599" s="3"/>
      <c r="H5599" s="3"/>
      <c r="I5599" s="3"/>
      <c r="J5599" s="3" t="s">
        <v>38558</v>
      </c>
      <c r="K5599" s="3"/>
      <c r="L5599" s="7" t="s">
        <v>57</v>
      </c>
      <c r="M5599" s="14" t="s">
        <v>38559</v>
      </c>
      <c r="N5599" s="3">
        <v>782</v>
      </c>
      <c r="O5599" s="3">
        <v>1025</v>
      </c>
      <c r="P5599" s="3" t="s">
        <v>5531</v>
      </c>
      <c r="Q5599" s="17" t="s">
        <v>38560</v>
      </c>
      <c r="R5599" s="7" t="s">
        <v>21538</v>
      </c>
    </row>
    <row r="5600" spans="1:18" ht="33.75">
      <c r="A5600" s="8" t="s">
        <v>38561</v>
      </c>
      <c r="B5600" s="3" t="s">
        <v>38562</v>
      </c>
      <c r="C5600" s="4" t="s">
        <v>22333</v>
      </c>
      <c r="D5600" s="3" t="s">
        <v>38563</v>
      </c>
      <c r="E5600" s="6">
        <v>43944.783518518518</v>
      </c>
      <c r="F5600" s="3"/>
      <c r="G5600" s="3"/>
      <c r="H5600" s="3"/>
      <c r="I5600" s="3"/>
      <c r="J5600" s="3" t="s">
        <v>38564</v>
      </c>
      <c r="K5600" s="3"/>
      <c r="L5600" s="7" t="s">
        <v>57</v>
      </c>
      <c r="M5600" s="14" t="s">
        <v>38565</v>
      </c>
      <c r="N5600" s="3">
        <v>68</v>
      </c>
      <c r="O5600" s="3">
        <v>109</v>
      </c>
      <c r="P5600" s="3" t="s">
        <v>1096</v>
      </c>
      <c r="Q5600" s="17" t="s">
        <v>38566</v>
      </c>
      <c r="R5600" s="7" t="s">
        <v>22338</v>
      </c>
    </row>
    <row r="5601" spans="1:18" ht="45">
      <c r="A5601" s="8" t="s">
        <v>38567</v>
      </c>
      <c r="B5601" s="3" t="s">
        <v>38568</v>
      </c>
      <c r="C5601" s="4" t="s">
        <v>30776</v>
      </c>
      <c r="D5601" s="3" t="s">
        <v>38563</v>
      </c>
      <c r="E5601" s="6">
        <v>43944.783518518518</v>
      </c>
      <c r="F5601" s="3"/>
      <c r="G5601" s="3"/>
      <c r="H5601" s="3"/>
      <c r="I5601" s="3"/>
      <c r="J5601" s="3" t="s">
        <v>38569</v>
      </c>
      <c r="K5601" s="3"/>
      <c r="L5601" s="7" t="s">
        <v>57</v>
      </c>
      <c r="M5601" s="14" t="s">
        <v>38570</v>
      </c>
      <c r="N5601" s="3">
        <v>1089</v>
      </c>
      <c r="O5601" s="3">
        <v>440</v>
      </c>
      <c r="P5601" s="3" t="s">
        <v>38571</v>
      </c>
      <c r="Q5601" s="17" t="s">
        <v>38572</v>
      </c>
      <c r="R5601" s="7" t="s">
        <v>30781</v>
      </c>
    </row>
    <row r="5602" spans="1:18" ht="67.5">
      <c r="A5602" s="8" t="s">
        <v>38573</v>
      </c>
      <c r="B5602" s="3" t="s">
        <v>38518</v>
      </c>
      <c r="C5602" s="4" t="s">
        <v>25284</v>
      </c>
      <c r="D5602" s="3" t="s">
        <v>38574</v>
      </c>
      <c r="E5602" s="6">
        <v>43944.783460648148</v>
      </c>
      <c r="F5602" s="3"/>
      <c r="G5602" s="3"/>
      <c r="H5602" s="3"/>
      <c r="I5602" s="3"/>
      <c r="J5602" s="3" t="s">
        <v>38521</v>
      </c>
      <c r="K5602" s="3"/>
      <c r="L5602" s="7" t="s">
        <v>57</v>
      </c>
      <c r="M5602" s="14" t="s">
        <v>38522</v>
      </c>
      <c r="N5602" s="3">
        <v>677</v>
      </c>
      <c r="O5602" s="3">
        <v>1577</v>
      </c>
      <c r="P5602" s="3"/>
      <c r="Q5602" s="17" t="s">
        <v>38575</v>
      </c>
      <c r="R5602" s="7" t="s">
        <v>25290</v>
      </c>
    </row>
    <row r="5603" spans="1:18" ht="45">
      <c r="A5603" s="8" t="s">
        <v>38576</v>
      </c>
      <c r="B5603" s="3" t="s">
        <v>38577</v>
      </c>
      <c r="C5603" s="4" t="s">
        <v>21976</v>
      </c>
      <c r="D5603" s="3" t="s">
        <v>38578</v>
      </c>
      <c r="E5603" s="6">
        <v>43944.783159722225</v>
      </c>
      <c r="F5603" s="3"/>
      <c r="G5603" s="3"/>
      <c r="H5603" s="3"/>
      <c r="I5603" s="3"/>
      <c r="J5603" s="3" t="s">
        <v>38579</v>
      </c>
      <c r="K5603" s="3"/>
      <c r="L5603" s="7" t="s">
        <v>27</v>
      </c>
      <c r="M5603" s="14" t="s">
        <v>38580</v>
      </c>
      <c r="N5603" s="3">
        <v>8</v>
      </c>
      <c r="O5603" s="3">
        <v>29</v>
      </c>
      <c r="P5603" s="3"/>
      <c r="Q5603" s="17" t="s">
        <v>38581</v>
      </c>
      <c r="R5603" s="7" t="s">
        <v>521</v>
      </c>
    </row>
    <row r="5604" spans="1:18" ht="56.25">
      <c r="A5604" s="8" t="s">
        <v>38582</v>
      </c>
      <c r="B5604" s="3" t="s">
        <v>38583</v>
      </c>
      <c r="C5604" s="4" t="s">
        <v>38584</v>
      </c>
      <c r="D5604" s="3" t="s">
        <v>38585</v>
      </c>
      <c r="E5604" s="6">
        <v>43944.783101851848</v>
      </c>
      <c r="F5604" s="3"/>
      <c r="G5604" s="3"/>
      <c r="H5604" s="3" t="s">
        <v>38586</v>
      </c>
      <c r="I5604" s="3" t="s">
        <v>38587</v>
      </c>
      <c r="J5604" s="3" t="s">
        <v>38588</v>
      </c>
      <c r="K5604" s="3"/>
      <c r="L5604" s="7" t="s">
        <v>27</v>
      </c>
      <c r="M5604" s="14" t="s">
        <v>38589</v>
      </c>
      <c r="N5604" s="3">
        <v>10</v>
      </c>
      <c r="O5604" s="3">
        <v>23</v>
      </c>
      <c r="P5604" s="3"/>
      <c r="Q5604" s="17" t="s">
        <v>38590</v>
      </c>
      <c r="R5604" s="7" t="s">
        <v>38591</v>
      </c>
    </row>
    <row r="5605" spans="1:18" ht="56.25">
      <c r="A5605" s="8" t="s">
        <v>38592</v>
      </c>
      <c r="B5605" s="3" t="s">
        <v>38593</v>
      </c>
      <c r="C5605" s="4" t="s">
        <v>38594</v>
      </c>
      <c r="D5605" s="3" t="s">
        <v>38595</v>
      </c>
      <c r="E5605" s="6">
        <v>43944.783055555556</v>
      </c>
      <c r="F5605" s="3"/>
      <c r="G5605" s="3"/>
      <c r="H5605" s="3"/>
      <c r="I5605" s="3"/>
      <c r="J5605" s="3" t="s">
        <v>38596</v>
      </c>
      <c r="K5605" s="3"/>
      <c r="L5605" s="7" t="s">
        <v>27</v>
      </c>
      <c r="M5605" s="14" t="s">
        <v>38597</v>
      </c>
      <c r="N5605" s="3">
        <v>216</v>
      </c>
      <c r="O5605" s="3">
        <v>222</v>
      </c>
      <c r="P5605" s="3" t="s">
        <v>15278</v>
      </c>
      <c r="Q5605" s="17" t="s">
        <v>38598</v>
      </c>
      <c r="R5605" s="7" t="s">
        <v>38599</v>
      </c>
    </row>
    <row r="5606" spans="1:18" ht="56.25">
      <c r="A5606" s="8" t="s">
        <v>38600</v>
      </c>
      <c r="B5606" s="3" t="s">
        <v>38601</v>
      </c>
      <c r="C5606" s="4" t="s">
        <v>37489</v>
      </c>
      <c r="D5606" s="3" t="s">
        <v>38602</v>
      </c>
      <c r="E5606" s="6">
        <v>43944.783043981486</v>
      </c>
      <c r="F5606" s="3"/>
      <c r="G5606" s="3"/>
      <c r="H5606" s="3"/>
      <c r="I5606" s="3"/>
      <c r="J5606" s="3" t="s">
        <v>38603</v>
      </c>
      <c r="K5606" s="3"/>
      <c r="L5606" s="7" t="s">
        <v>27</v>
      </c>
      <c r="M5606" s="14" t="s">
        <v>38604</v>
      </c>
      <c r="N5606" s="3">
        <v>90</v>
      </c>
      <c r="O5606" s="3">
        <v>66</v>
      </c>
      <c r="P5606" s="3"/>
      <c r="Q5606" s="17" t="s">
        <v>38605</v>
      </c>
      <c r="R5606" s="7" t="s">
        <v>37495</v>
      </c>
    </row>
    <row r="5607" spans="1:18" ht="45">
      <c r="A5607" s="8" t="s">
        <v>38606</v>
      </c>
      <c r="B5607" s="3" t="s">
        <v>38607</v>
      </c>
      <c r="C5607" s="4" t="s">
        <v>30776</v>
      </c>
      <c r="D5607" s="3" t="s">
        <v>38608</v>
      </c>
      <c r="E5607" s="6">
        <v>43944.783009259263</v>
      </c>
      <c r="F5607" s="3"/>
      <c r="G5607" s="3"/>
      <c r="H5607" s="3"/>
      <c r="I5607" s="3"/>
      <c r="J5607" s="3" t="s">
        <v>38609</v>
      </c>
      <c r="K5607" s="3"/>
      <c r="L5607" s="7" t="s">
        <v>27</v>
      </c>
      <c r="M5607" s="14" t="s">
        <v>38610</v>
      </c>
      <c r="N5607" s="3">
        <v>159</v>
      </c>
      <c r="O5607" s="3">
        <v>815</v>
      </c>
      <c r="P5607" s="3"/>
      <c r="Q5607" s="17" t="s">
        <v>38611</v>
      </c>
      <c r="R5607" s="7" t="s">
        <v>30781</v>
      </c>
    </row>
    <row r="5608" spans="1:18" ht="90">
      <c r="A5608" s="8" t="s">
        <v>38612</v>
      </c>
      <c r="B5608" s="3" t="s">
        <v>38613</v>
      </c>
      <c r="C5608" s="4" t="s">
        <v>38614</v>
      </c>
      <c r="D5608" s="3" t="s">
        <v>38615</v>
      </c>
      <c r="E5608" s="6">
        <v>43944.782986111109</v>
      </c>
      <c r="F5608" s="3"/>
      <c r="G5608" s="3"/>
      <c r="H5608" s="3"/>
      <c r="I5608" s="3"/>
      <c r="J5608" s="3" t="s">
        <v>38616</v>
      </c>
      <c r="K5608" s="3"/>
      <c r="L5608" s="7" t="s">
        <v>38617</v>
      </c>
      <c r="M5608" s="14" t="s">
        <v>38618</v>
      </c>
      <c r="N5608" s="3">
        <v>442</v>
      </c>
      <c r="O5608" s="3">
        <v>74</v>
      </c>
      <c r="P5608" s="3"/>
      <c r="Q5608" s="17" t="s">
        <v>38619</v>
      </c>
      <c r="R5608" s="7" t="s">
        <v>38620</v>
      </c>
    </row>
    <row r="5609" spans="1:18" ht="33.75">
      <c r="A5609" s="8" t="s">
        <v>38621</v>
      </c>
      <c r="B5609" s="3" t="s">
        <v>38622</v>
      </c>
      <c r="C5609" s="4" t="s">
        <v>22333</v>
      </c>
      <c r="D5609" s="3" t="s">
        <v>38623</v>
      </c>
      <c r="E5609" s="6">
        <v>43944.782777777778</v>
      </c>
      <c r="F5609" s="3"/>
      <c r="G5609" s="3"/>
      <c r="H5609" s="3"/>
      <c r="I5609" s="3"/>
      <c r="J5609" s="3" t="s">
        <v>38624</v>
      </c>
      <c r="K5609" s="3"/>
      <c r="L5609" s="7" t="s">
        <v>27</v>
      </c>
      <c r="M5609" s="14" t="s">
        <v>38625</v>
      </c>
      <c r="N5609" s="3">
        <v>45</v>
      </c>
      <c r="O5609" s="3">
        <v>432</v>
      </c>
      <c r="P5609" s="3"/>
      <c r="Q5609" s="17" t="s">
        <v>38626</v>
      </c>
      <c r="R5609" s="7" t="s">
        <v>22338</v>
      </c>
    </row>
    <row r="5610" spans="1:18" ht="22.5">
      <c r="A5610" s="8" t="s">
        <v>38627</v>
      </c>
      <c r="B5610" s="3" t="s">
        <v>38628</v>
      </c>
      <c r="C5610" s="4" t="s">
        <v>38629</v>
      </c>
      <c r="D5610" s="3" t="s">
        <v>38630</v>
      </c>
      <c r="E5610" s="6">
        <v>43944.782685185186</v>
      </c>
      <c r="F5610" s="3"/>
      <c r="G5610" s="3"/>
      <c r="H5610" s="3"/>
      <c r="I5610" s="3"/>
      <c r="J5610" s="3" t="s">
        <v>38631</v>
      </c>
      <c r="K5610" s="3"/>
      <c r="L5610" s="7" t="s">
        <v>680</v>
      </c>
      <c r="M5610" s="14" t="s">
        <v>38632</v>
      </c>
      <c r="N5610" s="3">
        <v>900</v>
      </c>
      <c r="O5610" s="3">
        <v>2050</v>
      </c>
      <c r="P5610" s="3" t="s">
        <v>38633</v>
      </c>
      <c r="Q5610" s="17" t="s">
        <v>38634</v>
      </c>
      <c r="R5610" s="7" t="s">
        <v>38635</v>
      </c>
    </row>
    <row r="5611" spans="1:18" ht="67.5">
      <c r="A5611" s="8" t="s">
        <v>38636</v>
      </c>
      <c r="B5611" s="3" t="s">
        <v>38637</v>
      </c>
      <c r="C5611" s="4" t="s">
        <v>25022</v>
      </c>
      <c r="D5611" s="3" t="s">
        <v>38638</v>
      </c>
      <c r="E5611" s="6">
        <v>43944.782662037032</v>
      </c>
      <c r="F5611" s="3"/>
      <c r="G5611" s="3"/>
      <c r="H5611" s="3"/>
      <c r="I5611" s="3"/>
      <c r="J5611" s="3" t="s">
        <v>38639</v>
      </c>
      <c r="K5611" s="3"/>
      <c r="L5611" s="7" t="s">
        <v>27</v>
      </c>
      <c r="M5611" s="14" t="s">
        <v>38640</v>
      </c>
      <c r="N5611" s="3">
        <v>570</v>
      </c>
      <c r="O5611" s="3">
        <v>2101</v>
      </c>
      <c r="P5611" s="3" t="s">
        <v>38641</v>
      </c>
      <c r="Q5611" s="17" t="s">
        <v>38642</v>
      </c>
      <c r="R5611" s="7" t="s">
        <v>25026</v>
      </c>
    </row>
    <row r="5612" spans="1:18" ht="33.75">
      <c r="A5612" s="8" t="s">
        <v>38643</v>
      </c>
      <c r="B5612" s="3" t="s">
        <v>38644</v>
      </c>
      <c r="C5612" s="4" t="s">
        <v>22516</v>
      </c>
      <c r="D5612" s="3" t="s">
        <v>38645</v>
      </c>
      <c r="E5612" s="6">
        <v>43944.782627314809</v>
      </c>
      <c r="F5612" s="3"/>
      <c r="G5612" s="3"/>
      <c r="H5612" s="3"/>
      <c r="I5612" s="3"/>
      <c r="J5612" s="3" t="s">
        <v>38646</v>
      </c>
      <c r="K5612" s="3"/>
      <c r="L5612" s="7" t="s">
        <v>27</v>
      </c>
      <c r="M5612" s="14" t="s">
        <v>38647</v>
      </c>
      <c r="N5612" s="3">
        <v>278</v>
      </c>
      <c r="O5612" s="3">
        <v>418</v>
      </c>
      <c r="P5612" s="3" t="s">
        <v>38648</v>
      </c>
      <c r="Q5612" s="17" t="s">
        <v>38649</v>
      </c>
      <c r="R5612" s="7" t="s">
        <v>22521</v>
      </c>
    </row>
    <row r="5613" spans="1:18" ht="101.25">
      <c r="A5613" s="8" t="s">
        <v>38650</v>
      </c>
      <c r="B5613" s="3" t="s">
        <v>38651</v>
      </c>
      <c r="C5613" s="4" t="s">
        <v>21534</v>
      </c>
      <c r="D5613" s="3" t="s">
        <v>38652</v>
      </c>
      <c r="E5613" s="6">
        <v>43944.782592592594</v>
      </c>
      <c r="F5613" s="3"/>
      <c r="G5613" s="3"/>
      <c r="H5613" s="3"/>
      <c r="I5613" s="3"/>
      <c r="J5613" s="3" t="s">
        <v>38653</v>
      </c>
      <c r="K5613" s="3"/>
      <c r="L5613" s="7" t="s">
        <v>57</v>
      </c>
      <c r="M5613" s="14" t="s">
        <v>38654</v>
      </c>
      <c r="N5613" s="3">
        <v>192</v>
      </c>
      <c r="O5613" s="3">
        <v>187</v>
      </c>
      <c r="P5613" s="3" t="s">
        <v>19025</v>
      </c>
      <c r="Q5613" s="17" t="s">
        <v>38655</v>
      </c>
      <c r="R5613" s="7" t="s">
        <v>21538</v>
      </c>
    </row>
    <row r="5614" spans="1:18" ht="45">
      <c r="A5614" s="8" t="s">
        <v>38656</v>
      </c>
      <c r="B5614" s="3" t="s">
        <v>38657</v>
      </c>
      <c r="C5614" s="4" t="s">
        <v>38658</v>
      </c>
      <c r="D5614" s="3" t="s">
        <v>38659</v>
      </c>
      <c r="E5614" s="6">
        <v>43944.782500000001</v>
      </c>
      <c r="F5614" s="3"/>
      <c r="G5614" s="3"/>
      <c r="H5614" s="3" t="s">
        <v>38660</v>
      </c>
      <c r="I5614" s="3" t="s">
        <v>38661</v>
      </c>
      <c r="J5614" s="3" t="s">
        <v>38662</v>
      </c>
      <c r="K5614" s="3" t="s">
        <v>38663</v>
      </c>
      <c r="L5614" s="7" t="s">
        <v>27</v>
      </c>
      <c r="M5614" s="14" t="s">
        <v>340</v>
      </c>
      <c r="N5614" s="3">
        <v>15</v>
      </c>
      <c r="O5614" s="3">
        <v>21</v>
      </c>
      <c r="P5614" s="3"/>
      <c r="Q5614" s="17" t="s">
        <v>38664</v>
      </c>
      <c r="R5614" s="7" t="s">
        <v>38665</v>
      </c>
    </row>
    <row r="5615" spans="1:18" ht="101.25">
      <c r="A5615" s="8" t="s">
        <v>38666</v>
      </c>
      <c r="B5615" s="3" t="s">
        <v>38667</v>
      </c>
      <c r="C5615" s="4" t="s">
        <v>21534</v>
      </c>
      <c r="D5615" s="3" t="s">
        <v>38668</v>
      </c>
      <c r="E5615" s="6">
        <v>43944.782430555555</v>
      </c>
      <c r="F5615" s="3"/>
      <c r="G5615" s="3"/>
      <c r="H5615" s="3"/>
      <c r="I5615" s="3"/>
      <c r="J5615" s="3" t="s">
        <v>38669</v>
      </c>
      <c r="K5615" s="3"/>
      <c r="L5615" s="7" t="s">
        <v>27</v>
      </c>
      <c r="M5615" s="14" t="s">
        <v>38670</v>
      </c>
      <c r="N5615" s="3">
        <v>1309</v>
      </c>
      <c r="O5615" s="3">
        <v>2623</v>
      </c>
      <c r="P5615" s="3" t="s">
        <v>192</v>
      </c>
      <c r="Q5615" s="17" t="s">
        <v>38671</v>
      </c>
      <c r="R5615" s="7" t="s">
        <v>21538</v>
      </c>
    </row>
    <row r="5616" spans="1:18" ht="33.75">
      <c r="A5616" s="8" t="s">
        <v>38672</v>
      </c>
      <c r="B5616" s="3" t="s">
        <v>38673</v>
      </c>
      <c r="C5616" s="4" t="s">
        <v>22333</v>
      </c>
      <c r="D5616" s="3" t="s">
        <v>38674</v>
      </c>
      <c r="E5616" s="6">
        <v>43944.782407407409</v>
      </c>
      <c r="F5616" s="3"/>
      <c r="G5616" s="3"/>
      <c r="H5616" s="3"/>
      <c r="I5616" s="3"/>
      <c r="J5616" s="3" t="s">
        <v>38675</v>
      </c>
      <c r="K5616" s="3"/>
      <c r="L5616" s="7" t="s">
        <v>57</v>
      </c>
      <c r="M5616" s="14" t="s">
        <v>38676</v>
      </c>
      <c r="N5616" s="3">
        <v>943</v>
      </c>
      <c r="O5616" s="3">
        <v>890</v>
      </c>
      <c r="P5616" s="3" t="s">
        <v>975</v>
      </c>
      <c r="Q5616" s="17" t="s">
        <v>38677</v>
      </c>
      <c r="R5616" s="7" t="s">
        <v>22338</v>
      </c>
    </row>
    <row r="5617" spans="1:18" ht="67.5">
      <c r="A5617" s="8" t="s">
        <v>38678</v>
      </c>
      <c r="B5617" s="3" t="s">
        <v>38679</v>
      </c>
      <c r="C5617" s="4" t="s">
        <v>21588</v>
      </c>
      <c r="D5617" s="3" t="s">
        <v>38680</v>
      </c>
      <c r="E5617" s="6">
        <v>43944.782199074078</v>
      </c>
      <c r="F5617" s="3"/>
      <c r="G5617" s="3"/>
      <c r="H5617" s="3"/>
      <c r="I5617" s="3"/>
      <c r="J5617" s="3" t="s">
        <v>38681</v>
      </c>
      <c r="K5617" s="3"/>
      <c r="L5617" s="7" t="s">
        <v>57</v>
      </c>
      <c r="M5617" s="14" t="s">
        <v>38682</v>
      </c>
      <c r="N5617" s="3">
        <v>27</v>
      </c>
      <c r="O5617" s="3">
        <v>189</v>
      </c>
      <c r="P5617" s="3"/>
      <c r="Q5617" s="17" t="s">
        <v>38683</v>
      </c>
      <c r="R5617" s="7" t="s">
        <v>21593</v>
      </c>
    </row>
    <row r="5618" spans="1:18" ht="101.25">
      <c r="A5618" s="8" t="s">
        <v>38684</v>
      </c>
      <c r="B5618" s="3" t="s">
        <v>38685</v>
      </c>
      <c r="C5618" s="4" t="s">
        <v>21534</v>
      </c>
      <c r="D5618" s="3" t="s">
        <v>38686</v>
      </c>
      <c r="E5618" s="6">
        <v>43944.782106481478</v>
      </c>
      <c r="F5618" s="3"/>
      <c r="G5618" s="3"/>
      <c r="H5618" s="3"/>
      <c r="I5618" s="3"/>
      <c r="J5618" s="3" t="s">
        <v>38687</v>
      </c>
      <c r="K5618" s="3"/>
      <c r="L5618" s="7" t="s">
        <v>27</v>
      </c>
      <c r="M5618" s="14" t="s">
        <v>38688</v>
      </c>
      <c r="N5618" s="3">
        <v>319</v>
      </c>
      <c r="O5618" s="3">
        <v>679</v>
      </c>
      <c r="P5618" s="3" t="s">
        <v>38689</v>
      </c>
      <c r="Q5618" s="17" t="s">
        <v>38690</v>
      </c>
      <c r="R5618" s="7" t="s">
        <v>21538</v>
      </c>
    </row>
    <row r="5619" spans="1:18" ht="56.25">
      <c r="A5619" s="8" t="s">
        <v>38691</v>
      </c>
      <c r="B5619" s="3" t="s">
        <v>38692</v>
      </c>
      <c r="C5619" s="4" t="s">
        <v>21947</v>
      </c>
      <c r="D5619" s="3" t="s">
        <v>38693</v>
      </c>
      <c r="E5619" s="6">
        <v>43944.78197916667</v>
      </c>
      <c r="F5619" s="3"/>
      <c r="G5619" s="3"/>
      <c r="H5619" s="3"/>
      <c r="I5619" s="3"/>
      <c r="J5619" s="3" t="s">
        <v>38694</v>
      </c>
      <c r="K5619" s="3"/>
      <c r="L5619" s="7" t="s">
        <v>27</v>
      </c>
      <c r="M5619" s="14" t="s">
        <v>38695</v>
      </c>
      <c r="N5619" s="3">
        <v>2920</v>
      </c>
      <c r="O5619" s="3">
        <v>2648</v>
      </c>
      <c r="P5619" s="3" t="s">
        <v>18388</v>
      </c>
      <c r="Q5619" s="17" t="s">
        <v>38696</v>
      </c>
      <c r="R5619" s="7" t="s">
        <v>21952</v>
      </c>
    </row>
    <row r="5620" spans="1:18" ht="33.75">
      <c r="A5620" s="8" t="s">
        <v>38697</v>
      </c>
      <c r="B5620" s="3" t="s">
        <v>38698</v>
      </c>
      <c r="C5620" s="4" t="s">
        <v>22333</v>
      </c>
      <c r="D5620" s="3" t="s">
        <v>38699</v>
      </c>
      <c r="E5620" s="6">
        <v>43944.781817129631</v>
      </c>
      <c r="F5620" s="3"/>
      <c r="G5620" s="3"/>
      <c r="H5620" s="3"/>
      <c r="I5620" s="3"/>
      <c r="J5620" s="3" t="s">
        <v>38700</v>
      </c>
      <c r="K5620" s="3"/>
      <c r="L5620" s="7" t="s">
        <v>27</v>
      </c>
      <c r="M5620" s="14" t="s">
        <v>38701</v>
      </c>
      <c r="N5620" s="3">
        <v>801</v>
      </c>
      <c r="O5620" s="3">
        <v>1246</v>
      </c>
      <c r="P5620" s="3" t="s">
        <v>38702</v>
      </c>
      <c r="Q5620" s="17" t="s">
        <v>38703</v>
      </c>
      <c r="R5620" s="7" t="s">
        <v>22338</v>
      </c>
    </row>
    <row r="5621" spans="1:18" ht="33.75">
      <c r="A5621" s="8" t="s">
        <v>38704</v>
      </c>
      <c r="B5621" s="3" t="s">
        <v>38705</v>
      </c>
      <c r="C5621" s="4" t="s">
        <v>25592</v>
      </c>
      <c r="D5621" s="3" t="s">
        <v>38706</v>
      </c>
      <c r="E5621" s="6">
        <v>43944.781712962962</v>
      </c>
      <c r="F5621" s="3"/>
      <c r="G5621" s="3"/>
      <c r="H5621" s="3"/>
      <c r="I5621" s="3"/>
      <c r="J5621" s="3" t="s">
        <v>38707</v>
      </c>
      <c r="K5621" s="3"/>
      <c r="L5621" s="7" t="s">
        <v>27</v>
      </c>
      <c r="M5621" s="14" t="s">
        <v>38708</v>
      </c>
      <c r="N5621" s="3">
        <v>16314</v>
      </c>
      <c r="O5621" s="3">
        <v>11062</v>
      </c>
      <c r="P5621" s="3"/>
      <c r="Q5621" s="17" t="s">
        <v>38709</v>
      </c>
      <c r="R5621" s="7" t="s">
        <v>25595</v>
      </c>
    </row>
    <row r="5622" spans="1:18" ht="45">
      <c r="A5622" s="8" t="s">
        <v>38710</v>
      </c>
      <c r="B5622" s="3" t="s">
        <v>38711</v>
      </c>
      <c r="C5622" s="4" t="s">
        <v>33257</v>
      </c>
      <c r="D5622" s="3" t="s">
        <v>38712</v>
      </c>
      <c r="E5622" s="6">
        <v>43944.781689814816</v>
      </c>
      <c r="F5622" s="3"/>
      <c r="G5622" s="3"/>
      <c r="H5622" s="3"/>
      <c r="I5622" s="3"/>
      <c r="J5622" s="3" t="s">
        <v>38713</v>
      </c>
      <c r="K5622" s="3"/>
      <c r="L5622" s="7" t="s">
        <v>57</v>
      </c>
      <c r="M5622" s="14" t="s">
        <v>38714</v>
      </c>
      <c r="N5622" s="3">
        <v>566</v>
      </c>
      <c r="O5622" s="3">
        <v>738</v>
      </c>
      <c r="P5622" s="3" t="s">
        <v>49</v>
      </c>
      <c r="Q5622" s="17" t="s">
        <v>38715</v>
      </c>
      <c r="R5622" s="7" t="s">
        <v>15722</v>
      </c>
    </row>
    <row r="5623" spans="1:18" ht="78.75">
      <c r="A5623" s="8" t="s">
        <v>38716</v>
      </c>
      <c r="B5623" s="3" t="s">
        <v>38717</v>
      </c>
      <c r="C5623" s="4" t="s">
        <v>38718</v>
      </c>
      <c r="D5623" s="3" t="s">
        <v>38719</v>
      </c>
      <c r="E5623" s="6">
        <v>43944.78162037037</v>
      </c>
      <c r="F5623" s="3"/>
      <c r="G5623" s="3"/>
      <c r="H5623" s="3"/>
      <c r="I5623" s="3"/>
      <c r="J5623" s="3" t="s">
        <v>38720</v>
      </c>
      <c r="K5623" s="3"/>
      <c r="L5623" s="7" t="s">
        <v>57</v>
      </c>
      <c r="M5623" s="14" t="s">
        <v>38721</v>
      </c>
      <c r="N5623" s="3">
        <v>1764</v>
      </c>
      <c r="O5623" s="3">
        <v>1857</v>
      </c>
      <c r="P5623" s="3"/>
      <c r="Q5623" s="17" t="s">
        <v>38722</v>
      </c>
      <c r="R5623" s="7" t="s">
        <v>38723</v>
      </c>
    </row>
    <row r="5624" spans="1:18" ht="33.75">
      <c r="A5624" s="8" t="s">
        <v>38724</v>
      </c>
      <c r="B5624" s="3" t="s">
        <v>38725</v>
      </c>
      <c r="C5624" s="4" t="s">
        <v>22333</v>
      </c>
      <c r="D5624" s="3" t="s">
        <v>38726</v>
      </c>
      <c r="E5624" s="6">
        <v>43944.781423611115</v>
      </c>
      <c r="F5624" s="3"/>
      <c r="G5624" s="3"/>
      <c r="H5624" s="3"/>
      <c r="I5624" s="3"/>
      <c r="J5624" s="3" t="s">
        <v>38727</v>
      </c>
      <c r="K5624" s="3"/>
      <c r="L5624" s="7" t="s">
        <v>178</v>
      </c>
      <c r="M5624" s="14" t="s">
        <v>38728</v>
      </c>
      <c r="N5624" s="3">
        <v>4522</v>
      </c>
      <c r="O5624" s="3">
        <v>1631</v>
      </c>
      <c r="P5624" s="3" t="s">
        <v>38729</v>
      </c>
      <c r="Q5624" s="17" t="s">
        <v>38730</v>
      </c>
      <c r="R5624" s="7" t="s">
        <v>22338</v>
      </c>
    </row>
    <row r="5625" spans="1:18" ht="67.5">
      <c r="A5625" s="8" t="s">
        <v>38731</v>
      </c>
      <c r="B5625" s="3" t="s">
        <v>38732</v>
      </c>
      <c r="C5625" s="4" t="s">
        <v>38733</v>
      </c>
      <c r="D5625" s="3" t="s">
        <v>38734</v>
      </c>
      <c r="E5625" s="6">
        <v>43944.781412037039</v>
      </c>
      <c r="F5625" s="3"/>
      <c r="G5625" s="3"/>
      <c r="H5625" s="3"/>
      <c r="I5625" s="3"/>
      <c r="J5625" s="3" t="s">
        <v>38735</v>
      </c>
      <c r="K5625" s="3"/>
      <c r="L5625" s="7" t="s">
        <v>1400</v>
      </c>
      <c r="M5625" s="14" t="s">
        <v>38736</v>
      </c>
      <c r="N5625" s="3">
        <v>719</v>
      </c>
      <c r="O5625" s="3">
        <v>156</v>
      </c>
      <c r="P5625" s="3" t="s">
        <v>38737</v>
      </c>
      <c r="Q5625" s="17" t="s">
        <v>38738</v>
      </c>
      <c r="R5625" s="7" t="s">
        <v>38739</v>
      </c>
    </row>
    <row r="5626" spans="1:18" ht="78.75">
      <c r="A5626" s="8" t="s">
        <v>38740</v>
      </c>
      <c r="B5626" s="3" t="s">
        <v>2011</v>
      </c>
      <c r="C5626" s="4" t="s">
        <v>35676</v>
      </c>
      <c r="D5626" s="3" t="s">
        <v>38741</v>
      </c>
      <c r="E5626" s="6">
        <v>43944.781331018516</v>
      </c>
      <c r="F5626" s="3"/>
      <c r="G5626" s="3"/>
      <c r="H5626" s="3"/>
      <c r="I5626" s="3"/>
      <c r="J5626" s="3" t="s">
        <v>2013</v>
      </c>
      <c r="K5626" s="3"/>
      <c r="L5626" s="7" t="s">
        <v>57</v>
      </c>
      <c r="M5626" s="14" t="s">
        <v>2014</v>
      </c>
      <c r="N5626" s="3">
        <v>816</v>
      </c>
      <c r="O5626" s="3">
        <v>1309</v>
      </c>
      <c r="P5626" s="3"/>
      <c r="Q5626" s="17" t="s">
        <v>38742</v>
      </c>
      <c r="R5626" s="7" t="s">
        <v>35679</v>
      </c>
    </row>
    <row r="5627" spans="1:18" ht="12.75">
      <c r="A5627" s="8" t="s">
        <v>38743</v>
      </c>
      <c r="B5627" s="3" t="s">
        <v>38744</v>
      </c>
      <c r="C5627" s="4" t="s">
        <v>38745</v>
      </c>
      <c r="D5627" s="3" t="s">
        <v>38746</v>
      </c>
      <c r="E5627" s="6">
        <v>43944.781307870369</v>
      </c>
      <c r="F5627" s="3"/>
      <c r="G5627" s="3"/>
      <c r="H5627" s="3"/>
      <c r="I5627" s="3"/>
      <c r="J5627" s="3" t="s">
        <v>38747</v>
      </c>
      <c r="K5627" s="3"/>
      <c r="L5627" s="7" t="s">
        <v>1400</v>
      </c>
      <c r="M5627" s="14" t="s">
        <v>38748</v>
      </c>
      <c r="N5627" s="3">
        <v>3168</v>
      </c>
      <c r="O5627" s="3">
        <v>2751</v>
      </c>
      <c r="P5627" s="3" t="s">
        <v>38749</v>
      </c>
      <c r="Q5627" s="17" t="s">
        <v>38750</v>
      </c>
      <c r="R5627" s="7" t="s">
        <v>38751</v>
      </c>
    </row>
    <row r="5628" spans="1:18" ht="33.75">
      <c r="A5628" s="8" t="s">
        <v>38752</v>
      </c>
      <c r="B5628" s="3" t="s">
        <v>38753</v>
      </c>
      <c r="C5628" s="4" t="s">
        <v>22333</v>
      </c>
      <c r="D5628" s="3" t="s">
        <v>38754</v>
      </c>
      <c r="E5628" s="6">
        <v>43944.781226851846</v>
      </c>
      <c r="F5628" s="3"/>
      <c r="G5628" s="3"/>
      <c r="H5628" s="3"/>
      <c r="I5628" s="3"/>
      <c r="J5628" s="3" t="s">
        <v>38755</v>
      </c>
      <c r="K5628" s="3"/>
      <c r="L5628" s="7" t="s">
        <v>27</v>
      </c>
      <c r="M5628" s="14" t="s">
        <v>38756</v>
      </c>
      <c r="N5628" s="3">
        <v>1054</v>
      </c>
      <c r="O5628" s="3">
        <v>728</v>
      </c>
      <c r="P5628" s="3"/>
      <c r="Q5628" s="17" t="s">
        <v>38757</v>
      </c>
      <c r="R5628" s="7" t="s">
        <v>22338</v>
      </c>
    </row>
    <row r="5629" spans="1:18" ht="135">
      <c r="A5629" s="8" t="s">
        <v>38758</v>
      </c>
      <c r="B5629" s="3" t="s">
        <v>38759</v>
      </c>
      <c r="C5629" s="4" t="s">
        <v>38760</v>
      </c>
      <c r="D5629" s="3" t="s">
        <v>38761</v>
      </c>
      <c r="E5629" s="6">
        <v>43944.781203703707</v>
      </c>
      <c r="F5629" s="3"/>
      <c r="G5629" s="3"/>
      <c r="H5629" s="3"/>
      <c r="I5629" s="3"/>
      <c r="J5629" s="3" t="s">
        <v>38762</v>
      </c>
      <c r="K5629" s="3"/>
      <c r="L5629" s="7" t="s">
        <v>27</v>
      </c>
      <c r="M5629" s="14" t="s">
        <v>38763</v>
      </c>
      <c r="N5629" s="3">
        <v>297</v>
      </c>
      <c r="O5629" s="3">
        <v>738</v>
      </c>
      <c r="P5629" s="3" t="s">
        <v>38764</v>
      </c>
      <c r="Q5629" s="17" t="s">
        <v>38765</v>
      </c>
      <c r="R5629" s="7" t="s">
        <v>38766</v>
      </c>
    </row>
    <row r="5630" spans="1:18" ht="33.75">
      <c r="A5630" s="8" t="s">
        <v>38767</v>
      </c>
      <c r="B5630" s="3" t="s">
        <v>38768</v>
      </c>
      <c r="C5630" s="4" t="s">
        <v>22333</v>
      </c>
      <c r="D5630" s="3" t="s">
        <v>38769</v>
      </c>
      <c r="E5630" s="6">
        <v>43944.781087962961</v>
      </c>
      <c r="F5630" s="3"/>
      <c r="G5630" s="3"/>
      <c r="H5630" s="3"/>
      <c r="I5630" s="3"/>
      <c r="J5630" s="3" t="s">
        <v>38770</v>
      </c>
      <c r="K5630" s="3"/>
      <c r="L5630" s="7" t="s">
        <v>27</v>
      </c>
      <c r="M5630" s="14" t="s">
        <v>38771</v>
      </c>
      <c r="N5630" s="3">
        <v>63</v>
      </c>
      <c r="O5630" s="3">
        <v>199</v>
      </c>
      <c r="P5630" s="3" t="s">
        <v>887</v>
      </c>
      <c r="Q5630" s="17" t="s">
        <v>38772</v>
      </c>
      <c r="R5630" s="7" t="s">
        <v>22338</v>
      </c>
    </row>
    <row r="5631" spans="1:18" ht="56.25">
      <c r="A5631" s="8" t="s">
        <v>38773</v>
      </c>
      <c r="B5631" s="3" t="s">
        <v>38774</v>
      </c>
      <c r="C5631" s="4" t="s">
        <v>25989</v>
      </c>
      <c r="D5631" s="3" t="s">
        <v>38775</v>
      </c>
      <c r="E5631" s="6">
        <v>43944.781076388885</v>
      </c>
      <c r="F5631" s="3"/>
      <c r="G5631" s="3"/>
      <c r="H5631" s="3"/>
      <c r="I5631" s="3"/>
      <c r="J5631" s="3" t="s">
        <v>38776</v>
      </c>
      <c r="K5631" s="3"/>
      <c r="L5631" s="7" t="s">
        <v>178</v>
      </c>
      <c r="M5631" s="14" t="s">
        <v>38777</v>
      </c>
      <c r="N5631" s="3">
        <v>3197</v>
      </c>
      <c r="O5631" s="3">
        <v>2892</v>
      </c>
      <c r="P5631" s="3" t="s">
        <v>38778</v>
      </c>
      <c r="Q5631" s="17" t="s">
        <v>38779</v>
      </c>
      <c r="R5631" s="7" t="s">
        <v>25992</v>
      </c>
    </row>
    <row r="5632" spans="1:18" ht="56.25">
      <c r="A5632" s="8" t="s">
        <v>38780</v>
      </c>
      <c r="B5632" s="3" t="s">
        <v>38781</v>
      </c>
      <c r="C5632" s="4" t="s">
        <v>25989</v>
      </c>
      <c r="D5632" s="3" t="s">
        <v>38782</v>
      </c>
      <c r="E5632" s="6">
        <v>43944.780960648146</v>
      </c>
      <c r="F5632" s="3"/>
      <c r="G5632" s="3"/>
      <c r="H5632" s="3"/>
      <c r="I5632" s="3"/>
      <c r="J5632" s="3" t="s">
        <v>38783</v>
      </c>
      <c r="K5632" s="3"/>
      <c r="L5632" s="7" t="s">
        <v>27</v>
      </c>
      <c r="M5632" s="14" t="s">
        <v>38784</v>
      </c>
      <c r="N5632" s="3">
        <v>82</v>
      </c>
      <c r="O5632" s="3">
        <v>91</v>
      </c>
      <c r="P5632" s="3"/>
      <c r="Q5632" s="17" t="s">
        <v>38785</v>
      </c>
      <c r="R5632" s="7" t="s">
        <v>25992</v>
      </c>
    </row>
    <row r="5633" spans="1:18" ht="45">
      <c r="A5633" s="8" t="s">
        <v>38786</v>
      </c>
      <c r="B5633" s="3" t="s">
        <v>38787</v>
      </c>
      <c r="C5633" s="4" t="s">
        <v>38788</v>
      </c>
      <c r="D5633" s="3" t="s">
        <v>38789</v>
      </c>
      <c r="E5633" s="6">
        <v>43944.780729166669</v>
      </c>
      <c r="F5633" s="3"/>
      <c r="G5633" s="3"/>
      <c r="H5633" s="3"/>
      <c r="I5633" s="3"/>
      <c r="J5633" s="3" t="s">
        <v>38790</v>
      </c>
      <c r="K5633" s="3"/>
      <c r="L5633" s="7" t="s">
        <v>12643</v>
      </c>
      <c r="M5633" s="14" t="s">
        <v>38791</v>
      </c>
      <c r="N5633" s="3">
        <v>20132</v>
      </c>
      <c r="O5633" s="3">
        <v>16705</v>
      </c>
      <c r="P5633" s="3" t="s">
        <v>38792</v>
      </c>
      <c r="Q5633" s="17" t="s">
        <v>38793</v>
      </c>
      <c r="R5633" s="7" t="s">
        <v>38794</v>
      </c>
    </row>
    <row r="5634" spans="1:18" ht="78.75">
      <c r="A5634" s="8" t="s">
        <v>38795</v>
      </c>
      <c r="B5634" s="3" t="s">
        <v>38796</v>
      </c>
      <c r="C5634" s="4" t="s">
        <v>35676</v>
      </c>
      <c r="D5634" s="3" t="s">
        <v>38797</v>
      </c>
      <c r="E5634" s="6">
        <v>43944.780706018515</v>
      </c>
      <c r="F5634" s="3"/>
      <c r="G5634" s="3"/>
      <c r="H5634" s="3"/>
      <c r="I5634" s="3"/>
      <c r="J5634" s="3" t="s">
        <v>38798</v>
      </c>
      <c r="K5634" s="3"/>
      <c r="L5634" s="7" t="s">
        <v>27</v>
      </c>
      <c r="M5634" s="14" t="s">
        <v>38799</v>
      </c>
      <c r="N5634" s="3">
        <v>668</v>
      </c>
      <c r="O5634" s="3">
        <v>1414</v>
      </c>
      <c r="P5634" s="3" t="s">
        <v>5299</v>
      </c>
      <c r="Q5634" s="17" t="s">
        <v>38800</v>
      </c>
      <c r="R5634" s="7" t="s">
        <v>35679</v>
      </c>
    </row>
    <row r="5635" spans="1:18" ht="56.25">
      <c r="A5635" s="8" t="s">
        <v>38801</v>
      </c>
      <c r="B5635" s="3" t="s">
        <v>38802</v>
      </c>
      <c r="C5635" s="4" t="s">
        <v>38803</v>
      </c>
      <c r="D5635" s="3" t="s">
        <v>38804</v>
      </c>
      <c r="E5635" s="6">
        <v>43944.780682870369</v>
      </c>
      <c r="F5635" s="3"/>
      <c r="G5635" s="3"/>
      <c r="H5635" s="3"/>
      <c r="I5635" s="3"/>
      <c r="J5635" s="3" t="s">
        <v>38805</v>
      </c>
      <c r="K5635" s="3"/>
      <c r="L5635" s="7" t="s">
        <v>27</v>
      </c>
      <c r="M5635" s="14" t="s">
        <v>38806</v>
      </c>
      <c r="N5635" s="3">
        <v>57</v>
      </c>
      <c r="O5635" s="3">
        <v>118</v>
      </c>
      <c r="P5635" s="3" t="s">
        <v>38807</v>
      </c>
      <c r="Q5635" s="17" t="s">
        <v>38808</v>
      </c>
      <c r="R5635" s="7" t="s">
        <v>38809</v>
      </c>
    </row>
    <row r="5636" spans="1:18" ht="33.75">
      <c r="A5636" s="8" t="s">
        <v>38810</v>
      </c>
      <c r="B5636" s="3" t="s">
        <v>38811</v>
      </c>
      <c r="C5636" s="4" t="s">
        <v>22333</v>
      </c>
      <c r="D5636" s="3" t="s">
        <v>38812</v>
      </c>
      <c r="E5636" s="6">
        <v>43944.780555555553</v>
      </c>
      <c r="F5636" s="3"/>
      <c r="G5636" s="3"/>
      <c r="H5636" s="3"/>
      <c r="I5636" s="3"/>
      <c r="J5636" s="3" t="s">
        <v>38813</v>
      </c>
      <c r="K5636" s="3"/>
      <c r="L5636" s="7" t="s">
        <v>178</v>
      </c>
      <c r="M5636" s="14" t="s">
        <v>38814</v>
      </c>
      <c r="N5636" s="3">
        <v>5873</v>
      </c>
      <c r="O5636" s="3">
        <v>1456</v>
      </c>
      <c r="P5636" s="3" t="s">
        <v>38815</v>
      </c>
      <c r="Q5636" s="17" t="s">
        <v>38816</v>
      </c>
      <c r="R5636" s="7" t="s">
        <v>22338</v>
      </c>
    </row>
    <row r="5637" spans="1:18" ht="45">
      <c r="A5637" s="8" t="s">
        <v>38817</v>
      </c>
      <c r="B5637" s="3" t="s">
        <v>38818</v>
      </c>
      <c r="C5637" s="4" t="s">
        <v>35878</v>
      </c>
      <c r="D5637" s="3" t="s">
        <v>38819</v>
      </c>
      <c r="E5637" s="6">
        <v>43944.780543981484</v>
      </c>
      <c r="F5637" s="3"/>
      <c r="G5637" s="3"/>
      <c r="H5637" s="3"/>
      <c r="I5637" s="3"/>
      <c r="J5637" s="3" t="s">
        <v>38820</v>
      </c>
      <c r="K5637" s="3"/>
      <c r="L5637" s="7" t="s">
        <v>27</v>
      </c>
      <c r="M5637" s="14" t="s">
        <v>38821</v>
      </c>
      <c r="N5637" s="3">
        <v>3940</v>
      </c>
      <c r="O5637" s="3">
        <v>4926</v>
      </c>
      <c r="P5637" s="3" t="s">
        <v>38822</v>
      </c>
      <c r="Q5637" s="17" t="s">
        <v>38823</v>
      </c>
      <c r="R5637" s="7" t="s">
        <v>35883</v>
      </c>
    </row>
    <row r="5638" spans="1:18" ht="22.5">
      <c r="A5638" s="8" t="s">
        <v>38824</v>
      </c>
      <c r="B5638" s="3" t="s">
        <v>38825</v>
      </c>
      <c r="C5638" s="4" t="s">
        <v>38826</v>
      </c>
      <c r="D5638" s="3" t="s">
        <v>38827</v>
      </c>
      <c r="E5638" s="6">
        <v>43944.780497685184</v>
      </c>
      <c r="F5638" s="3"/>
      <c r="G5638" s="3"/>
      <c r="H5638" s="3"/>
      <c r="I5638" s="3"/>
      <c r="J5638" s="3" t="s">
        <v>38828</v>
      </c>
      <c r="K5638" s="3"/>
      <c r="L5638" s="7" t="s">
        <v>57</v>
      </c>
      <c r="M5638" s="14" t="s">
        <v>38829</v>
      </c>
      <c r="N5638" s="3">
        <v>10772</v>
      </c>
      <c r="O5638" s="3">
        <v>4586</v>
      </c>
      <c r="P5638" s="3" t="s">
        <v>192</v>
      </c>
      <c r="Q5638" s="17" t="s">
        <v>38830</v>
      </c>
      <c r="R5638" s="7" t="s">
        <v>38831</v>
      </c>
    </row>
    <row r="5639" spans="1:18" ht="33.75">
      <c r="A5639" s="8" t="s">
        <v>38832</v>
      </c>
      <c r="B5639" s="3" t="s">
        <v>38833</v>
      </c>
      <c r="C5639" s="4" t="s">
        <v>25592</v>
      </c>
      <c r="D5639" s="3" t="s">
        <v>38834</v>
      </c>
      <c r="E5639" s="6">
        <v>43944.780405092592</v>
      </c>
      <c r="F5639" s="3"/>
      <c r="G5639" s="3"/>
      <c r="H5639" s="3"/>
      <c r="I5639" s="3"/>
      <c r="J5639" s="3" t="s">
        <v>38835</v>
      </c>
      <c r="K5639" s="3"/>
      <c r="L5639" s="7" t="s">
        <v>178</v>
      </c>
      <c r="M5639" s="14" t="s">
        <v>38836</v>
      </c>
      <c r="N5639" s="3">
        <v>6026</v>
      </c>
      <c r="O5639" s="3">
        <v>134</v>
      </c>
      <c r="P5639" s="3"/>
      <c r="Q5639" s="17" t="s">
        <v>38837</v>
      </c>
      <c r="R5639" s="7" t="s">
        <v>25595</v>
      </c>
    </row>
    <row r="5640" spans="1:18" ht="78.75">
      <c r="A5640" s="8" t="s">
        <v>38838</v>
      </c>
      <c r="B5640" s="3" t="s">
        <v>38839</v>
      </c>
      <c r="C5640" s="4" t="s">
        <v>35676</v>
      </c>
      <c r="D5640" s="3" t="s">
        <v>38840</v>
      </c>
      <c r="E5640" s="6">
        <v>43944.780335648145</v>
      </c>
      <c r="F5640" s="3"/>
      <c r="G5640" s="3"/>
      <c r="H5640" s="3"/>
      <c r="I5640" s="3"/>
      <c r="J5640" s="3" t="s">
        <v>38841</v>
      </c>
      <c r="K5640" s="3"/>
      <c r="L5640" s="7" t="s">
        <v>27</v>
      </c>
      <c r="M5640" s="14" t="s">
        <v>38842</v>
      </c>
      <c r="N5640" s="3">
        <v>154</v>
      </c>
      <c r="O5640" s="3">
        <v>344</v>
      </c>
      <c r="P5640" s="3" t="s">
        <v>38843</v>
      </c>
      <c r="Q5640" s="17" t="s">
        <v>38844</v>
      </c>
      <c r="R5640" s="7" t="s">
        <v>35679</v>
      </c>
    </row>
    <row r="5641" spans="1:18" ht="67.5">
      <c r="A5641" s="8" t="s">
        <v>38845</v>
      </c>
      <c r="B5641" s="3" t="s">
        <v>38846</v>
      </c>
      <c r="C5641" s="4" t="s">
        <v>23009</v>
      </c>
      <c r="D5641" s="3" t="s">
        <v>38847</v>
      </c>
      <c r="E5641" s="6">
        <v>43944.780324074076</v>
      </c>
      <c r="F5641" s="3"/>
      <c r="G5641" s="3"/>
      <c r="H5641" s="3"/>
      <c r="I5641" s="3"/>
      <c r="J5641" s="3" t="s">
        <v>38848</v>
      </c>
      <c r="K5641" s="3"/>
      <c r="L5641" s="7" t="s">
        <v>27</v>
      </c>
      <c r="M5641" s="14" t="s">
        <v>38849</v>
      </c>
      <c r="N5641" s="3">
        <v>175</v>
      </c>
      <c r="O5641" s="3">
        <v>671</v>
      </c>
      <c r="P5641" s="3" t="s">
        <v>38850</v>
      </c>
      <c r="Q5641" s="17" t="s">
        <v>38851</v>
      </c>
      <c r="R5641" s="7" t="s">
        <v>23014</v>
      </c>
    </row>
    <row r="5642" spans="1:18" ht="90">
      <c r="A5642" s="8" t="s">
        <v>38852</v>
      </c>
      <c r="B5642" s="3" t="s">
        <v>38853</v>
      </c>
      <c r="C5642" s="4" t="s">
        <v>38854</v>
      </c>
      <c r="D5642" s="3" t="s">
        <v>38855</v>
      </c>
      <c r="E5642" s="6">
        <v>43944.78025462963</v>
      </c>
      <c r="F5642" s="3"/>
      <c r="G5642" s="3"/>
      <c r="H5642" s="3"/>
      <c r="I5642" s="3"/>
      <c r="J5642" s="3" t="s">
        <v>38856</v>
      </c>
      <c r="K5642" s="3"/>
      <c r="L5642" s="7" t="s">
        <v>27</v>
      </c>
      <c r="M5642" s="14" t="s">
        <v>38857</v>
      </c>
      <c r="N5642" s="3">
        <v>300</v>
      </c>
      <c r="O5642" s="3">
        <v>670</v>
      </c>
      <c r="P5642" s="3" t="s">
        <v>538</v>
      </c>
      <c r="Q5642" s="17" t="s">
        <v>38858</v>
      </c>
      <c r="R5642" s="7" t="s">
        <v>38859</v>
      </c>
    </row>
    <row r="5643" spans="1:18" ht="56.25">
      <c r="A5643" s="8" t="s">
        <v>38860</v>
      </c>
      <c r="B5643" s="3" t="s">
        <v>38861</v>
      </c>
      <c r="C5643" s="4" t="s">
        <v>38594</v>
      </c>
      <c r="D5643" s="3" t="s">
        <v>38862</v>
      </c>
      <c r="E5643" s="6">
        <v>43944.780219907407</v>
      </c>
      <c r="F5643" s="3"/>
      <c r="G5643" s="3"/>
      <c r="H5643" s="3"/>
      <c r="I5643" s="3"/>
      <c r="J5643" s="3" t="s">
        <v>38863</v>
      </c>
      <c r="K5643" s="3"/>
      <c r="L5643" s="7" t="s">
        <v>178</v>
      </c>
      <c r="M5643" s="14" t="s">
        <v>38864</v>
      </c>
      <c r="N5643" s="3">
        <v>22774</v>
      </c>
      <c r="O5643" s="3">
        <v>1475</v>
      </c>
      <c r="P5643" s="3"/>
      <c r="Q5643" s="17" t="s">
        <v>38865</v>
      </c>
      <c r="R5643" s="7" t="s">
        <v>38599</v>
      </c>
    </row>
    <row r="5644" spans="1:18" ht="33.75">
      <c r="A5644" s="8" t="s">
        <v>38866</v>
      </c>
      <c r="B5644" s="3" t="s">
        <v>38867</v>
      </c>
      <c r="C5644" s="4" t="s">
        <v>22333</v>
      </c>
      <c r="D5644" s="3" t="s">
        <v>38868</v>
      </c>
      <c r="E5644" s="6">
        <v>43944.780162037037</v>
      </c>
      <c r="F5644" s="3"/>
      <c r="G5644" s="3"/>
      <c r="H5644" s="3"/>
      <c r="I5644" s="3"/>
      <c r="J5644" s="3" t="s">
        <v>38869</v>
      </c>
      <c r="K5644" s="3"/>
      <c r="L5644" s="7" t="s">
        <v>57</v>
      </c>
      <c r="M5644" s="14" t="s">
        <v>38870</v>
      </c>
      <c r="N5644" s="3">
        <v>2679</v>
      </c>
      <c r="O5644" s="3">
        <v>417</v>
      </c>
      <c r="P5644" s="3" t="s">
        <v>38871</v>
      </c>
      <c r="Q5644" s="17" t="s">
        <v>38872</v>
      </c>
      <c r="R5644" s="7" t="s">
        <v>22338</v>
      </c>
    </row>
    <row r="5645" spans="1:18" ht="101.25">
      <c r="A5645" s="8" t="s">
        <v>38873</v>
      </c>
      <c r="B5645" s="3" t="s">
        <v>38874</v>
      </c>
      <c r="C5645" s="4" t="s">
        <v>21534</v>
      </c>
      <c r="D5645" s="3" t="s">
        <v>38875</v>
      </c>
      <c r="E5645" s="6">
        <v>43944.779942129629</v>
      </c>
      <c r="F5645" s="3"/>
      <c r="G5645" s="3"/>
      <c r="H5645" s="3"/>
      <c r="I5645" s="3"/>
      <c r="J5645" s="3" t="s">
        <v>38876</v>
      </c>
      <c r="K5645" s="3"/>
      <c r="L5645" s="7" t="s">
        <v>27</v>
      </c>
      <c r="M5645" s="14" t="s">
        <v>38877</v>
      </c>
      <c r="N5645" s="3">
        <v>1974</v>
      </c>
      <c r="O5645" s="3">
        <v>2879</v>
      </c>
      <c r="P5645" s="3"/>
      <c r="Q5645" s="17" t="s">
        <v>38878</v>
      </c>
      <c r="R5645" s="7" t="s">
        <v>21538</v>
      </c>
    </row>
    <row r="5646" spans="1:18" ht="78.75">
      <c r="A5646" s="8" t="s">
        <v>38879</v>
      </c>
      <c r="B5646" s="3" t="s">
        <v>38880</v>
      </c>
      <c r="C5646" s="4" t="s">
        <v>35676</v>
      </c>
      <c r="D5646" s="3" t="s">
        <v>38881</v>
      </c>
      <c r="E5646" s="6">
        <v>43944.779826388884</v>
      </c>
      <c r="F5646" s="3"/>
      <c r="G5646" s="3"/>
      <c r="H5646" s="3"/>
      <c r="I5646" s="3"/>
      <c r="J5646" s="3" t="s">
        <v>38882</v>
      </c>
      <c r="K5646" s="3"/>
      <c r="L5646" s="7" t="s">
        <v>27</v>
      </c>
      <c r="M5646" s="14" t="s">
        <v>38883</v>
      </c>
      <c r="N5646" s="3">
        <v>1014</v>
      </c>
      <c r="O5646" s="3">
        <v>1884</v>
      </c>
      <c r="P5646" s="3" t="s">
        <v>5299</v>
      </c>
      <c r="Q5646" s="17" t="s">
        <v>38884</v>
      </c>
      <c r="R5646" s="7" t="s">
        <v>35679</v>
      </c>
    </row>
    <row r="5647" spans="1:18" ht="56.25">
      <c r="A5647" s="8" t="s">
        <v>38885</v>
      </c>
      <c r="B5647" s="3" t="s">
        <v>38886</v>
      </c>
      <c r="C5647" s="4" t="s">
        <v>25989</v>
      </c>
      <c r="D5647" s="3" t="s">
        <v>38887</v>
      </c>
      <c r="E5647" s="6">
        <v>43944.779814814814</v>
      </c>
      <c r="F5647" s="3"/>
      <c r="G5647" s="3"/>
      <c r="H5647" s="3"/>
      <c r="I5647" s="3"/>
      <c r="J5647" s="3" t="s">
        <v>38888</v>
      </c>
      <c r="K5647" s="3"/>
      <c r="L5647" s="7" t="s">
        <v>178</v>
      </c>
      <c r="M5647" s="14" t="s">
        <v>38889</v>
      </c>
      <c r="N5647" s="3">
        <v>358</v>
      </c>
      <c r="O5647" s="3">
        <v>1292</v>
      </c>
      <c r="P5647" s="3" t="s">
        <v>5807</v>
      </c>
      <c r="Q5647" s="17" t="s">
        <v>38890</v>
      </c>
      <c r="R5647" s="7" t="s">
        <v>25992</v>
      </c>
    </row>
    <row r="5648" spans="1:18" ht="56.25">
      <c r="A5648" s="8" t="s">
        <v>38891</v>
      </c>
      <c r="B5648" s="3" t="s">
        <v>8320</v>
      </c>
      <c r="C5648" s="4" t="s">
        <v>25989</v>
      </c>
      <c r="D5648" s="3" t="s">
        <v>38892</v>
      </c>
      <c r="E5648" s="6">
        <v>43944.779780092591</v>
      </c>
      <c r="F5648" s="3"/>
      <c r="G5648" s="3"/>
      <c r="H5648" s="3"/>
      <c r="I5648" s="3"/>
      <c r="J5648" s="3" t="s">
        <v>8322</v>
      </c>
      <c r="K5648" s="3"/>
      <c r="L5648" s="7" t="s">
        <v>57</v>
      </c>
      <c r="M5648" s="14" t="s">
        <v>8323</v>
      </c>
      <c r="N5648" s="3">
        <v>973</v>
      </c>
      <c r="O5648" s="3">
        <v>1143</v>
      </c>
      <c r="P5648" s="3" t="s">
        <v>49</v>
      </c>
      <c r="Q5648" s="17" t="s">
        <v>38893</v>
      </c>
      <c r="R5648" s="7" t="s">
        <v>25992</v>
      </c>
    </row>
    <row r="5649" spans="1:18" ht="33.75">
      <c r="A5649" s="8" t="s">
        <v>38894</v>
      </c>
      <c r="B5649" s="3" t="s">
        <v>38895</v>
      </c>
      <c r="C5649" s="4" t="s">
        <v>22333</v>
      </c>
      <c r="D5649" s="3" t="s">
        <v>38896</v>
      </c>
      <c r="E5649" s="6">
        <v>43944.779687499999</v>
      </c>
      <c r="F5649" s="3"/>
      <c r="G5649" s="3"/>
      <c r="H5649" s="3"/>
      <c r="I5649" s="3"/>
      <c r="J5649" s="3" t="s">
        <v>38897</v>
      </c>
      <c r="K5649" s="3"/>
      <c r="L5649" s="7" t="s">
        <v>27</v>
      </c>
      <c r="M5649" s="14" t="s">
        <v>38898</v>
      </c>
      <c r="N5649" s="3">
        <v>184401</v>
      </c>
      <c r="O5649" s="3">
        <v>636</v>
      </c>
      <c r="P5649" s="3" t="s">
        <v>38899</v>
      </c>
      <c r="Q5649" s="17" t="s">
        <v>38900</v>
      </c>
      <c r="R5649" s="7" t="s">
        <v>22338</v>
      </c>
    </row>
    <row r="5650" spans="1:18" ht="67.5">
      <c r="A5650" s="8" t="s">
        <v>38901</v>
      </c>
      <c r="B5650" s="3" t="s">
        <v>38902</v>
      </c>
      <c r="C5650" s="4" t="s">
        <v>38903</v>
      </c>
      <c r="D5650" s="3" t="s">
        <v>38904</v>
      </c>
      <c r="E5650" s="6">
        <v>43944.77961805556</v>
      </c>
      <c r="F5650" s="3"/>
      <c r="G5650" s="3"/>
      <c r="H5650" s="3"/>
      <c r="I5650" s="3"/>
      <c r="J5650" s="3" t="s">
        <v>38905</v>
      </c>
      <c r="K5650" s="3"/>
      <c r="L5650" s="7" t="s">
        <v>27</v>
      </c>
      <c r="M5650" s="14" t="s">
        <v>38906</v>
      </c>
      <c r="N5650" s="3">
        <v>57406</v>
      </c>
      <c r="O5650" s="3">
        <v>3411</v>
      </c>
      <c r="P5650" s="3" t="s">
        <v>38907</v>
      </c>
      <c r="Q5650" s="17" t="s">
        <v>38908</v>
      </c>
      <c r="R5650" s="7" t="s">
        <v>38909</v>
      </c>
    </row>
    <row r="5651" spans="1:18" ht="56.25">
      <c r="A5651" s="8" t="s">
        <v>38910</v>
      </c>
      <c r="B5651" s="3" t="s">
        <v>14434</v>
      </c>
      <c r="C5651" s="4" t="s">
        <v>30723</v>
      </c>
      <c r="D5651" s="3" t="s">
        <v>38911</v>
      </c>
      <c r="E5651" s="6">
        <v>43944.779560185183</v>
      </c>
      <c r="F5651" s="3"/>
      <c r="G5651" s="3"/>
      <c r="H5651" s="3"/>
      <c r="I5651" s="3"/>
      <c r="J5651" s="3" t="s">
        <v>14436</v>
      </c>
      <c r="K5651" s="3"/>
      <c r="L5651" s="7" t="s">
        <v>178</v>
      </c>
      <c r="M5651" s="14" t="s">
        <v>14437</v>
      </c>
      <c r="N5651" s="3">
        <v>376219</v>
      </c>
      <c r="O5651" s="3">
        <v>155</v>
      </c>
      <c r="P5651" s="3" t="s">
        <v>14438</v>
      </c>
      <c r="Q5651" s="17" t="s">
        <v>38912</v>
      </c>
      <c r="R5651" s="7" t="s">
        <v>30728</v>
      </c>
    </row>
    <row r="5652" spans="1:18" ht="45">
      <c r="A5652" s="8" t="s">
        <v>38913</v>
      </c>
      <c r="B5652" s="3" t="s">
        <v>38914</v>
      </c>
      <c r="C5652" s="4" t="s">
        <v>23113</v>
      </c>
      <c r="D5652" s="3" t="s">
        <v>38911</v>
      </c>
      <c r="E5652" s="6">
        <v>43944.779560185183</v>
      </c>
      <c r="F5652" s="3"/>
      <c r="G5652" s="3"/>
      <c r="H5652" s="3"/>
      <c r="I5652" s="3"/>
      <c r="J5652" s="3" t="s">
        <v>38915</v>
      </c>
      <c r="K5652" s="3"/>
      <c r="L5652" s="7" t="s">
        <v>57</v>
      </c>
      <c r="M5652" s="14" t="s">
        <v>38916</v>
      </c>
      <c r="N5652" s="3">
        <v>157</v>
      </c>
      <c r="O5652" s="3">
        <v>518</v>
      </c>
      <c r="P5652" s="3"/>
      <c r="Q5652" s="17" t="s">
        <v>38917</v>
      </c>
      <c r="R5652" s="7" t="s">
        <v>6736</v>
      </c>
    </row>
    <row r="5653" spans="1:18" ht="56.25">
      <c r="A5653" s="8" t="s">
        <v>38918</v>
      </c>
      <c r="B5653" s="3" t="s">
        <v>38919</v>
      </c>
      <c r="C5653" s="4" t="s">
        <v>27648</v>
      </c>
      <c r="D5653" s="3" t="s">
        <v>38920</v>
      </c>
      <c r="E5653" s="6">
        <v>43944.779456018514</v>
      </c>
      <c r="F5653" s="3"/>
      <c r="G5653" s="3"/>
      <c r="H5653" s="3"/>
      <c r="I5653" s="3"/>
      <c r="J5653" s="3" t="s">
        <v>38921</v>
      </c>
      <c r="K5653" s="3"/>
      <c r="L5653" s="7" t="s">
        <v>57</v>
      </c>
      <c r="M5653" s="14" t="s">
        <v>38922</v>
      </c>
      <c r="N5653" s="3">
        <v>35</v>
      </c>
      <c r="O5653" s="3">
        <v>194</v>
      </c>
      <c r="P5653" s="3"/>
      <c r="Q5653" s="17" t="s">
        <v>38923</v>
      </c>
      <c r="R5653" s="7" t="s">
        <v>27654</v>
      </c>
    </row>
    <row r="5654" spans="1:18" ht="33.75">
      <c r="A5654" s="8" t="s">
        <v>38924</v>
      </c>
      <c r="B5654" s="3" t="s">
        <v>38925</v>
      </c>
      <c r="C5654" s="4" t="s">
        <v>22333</v>
      </c>
      <c r="D5654" s="3" t="s">
        <v>38926</v>
      </c>
      <c r="E5654" s="6">
        <v>43944.779421296298</v>
      </c>
      <c r="F5654" s="3"/>
      <c r="G5654" s="3"/>
      <c r="H5654" s="3"/>
      <c r="I5654" s="3"/>
      <c r="J5654" s="3" t="s">
        <v>38927</v>
      </c>
      <c r="K5654" s="3"/>
      <c r="L5654" s="7" t="s">
        <v>178</v>
      </c>
      <c r="M5654" s="14" t="s">
        <v>38928</v>
      </c>
      <c r="N5654" s="3">
        <v>443</v>
      </c>
      <c r="O5654" s="3">
        <v>948</v>
      </c>
      <c r="P5654" s="3" t="s">
        <v>38929</v>
      </c>
      <c r="Q5654" s="17" t="s">
        <v>38930</v>
      </c>
      <c r="R5654" s="7" t="s">
        <v>22338</v>
      </c>
    </row>
    <row r="5655" spans="1:18" ht="78.75">
      <c r="A5655" s="8" t="s">
        <v>38931</v>
      </c>
      <c r="B5655" s="3" t="s">
        <v>38932</v>
      </c>
      <c r="C5655" s="4" t="s">
        <v>35676</v>
      </c>
      <c r="D5655" s="3" t="s">
        <v>38933</v>
      </c>
      <c r="E5655" s="6">
        <v>43944.779409722221</v>
      </c>
      <c r="F5655" s="3"/>
      <c r="G5655" s="3"/>
      <c r="H5655" s="3"/>
      <c r="I5655" s="3"/>
      <c r="J5655" s="3" t="s">
        <v>38934</v>
      </c>
      <c r="K5655" s="3"/>
      <c r="L5655" s="7" t="s">
        <v>57</v>
      </c>
      <c r="M5655" s="14" t="s">
        <v>38935</v>
      </c>
      <c r="N5655" s="3">
        <v>377</v>
      </c>
      <c r="O5655" s="3">
        <v>300</v>
      </c>
      <c r="P5655" s="3" t="s">
        <v>5299</v>
      </c>
      <c r="Q5655" s="17" t="s">
        <v>38936</v>
      </c>
      <c r="R5655" s="7" t="s">
        <v>35679</v>
      </c>
    </row>
    <row r="5656" spans="1:18" ht="45">
      <c r="A5656" s="8" t="s">
        <v>38937</v>
      </c>
      <c r="B5656" s="3" t="s">
        <v>38938</v>
      </c>
      <c r="C5656" s="4" t="s">
        <v>22472</v>
      </c>
      <c r="D5656" s="3" t="s">
        <v>38939</v>
      </c>
      <c r="E5656" s="6">
        <v>43944.779282407406</v>
      </c>
      <c r="F5656" s="3"/>
      <c r="G5656" s="3"/>
      <c r="H5656" s="3"/>
      <c r="I5656" s="3"/>
      <c r="J5656" s="3" t="s">
        <v>38940</v>
      </c>
      <c r="K5656" s="3"/>
      <c r="L5656" s="7" t="s">
        <v>27</v>
      </c>
      <c r="M5656" s="14" t="s">
        <v>38941</v>
      </c>
      <c r="N5656" s="3">
        <v>136</v>
      </c>
      <c r="O5656" s="3">
        <v>536</v>
      </c>
      <c r="P5656" s="3"/>
      <c r="Q5656" s="17" t="s">
        <v>38942</v>
      </c>
      <c r="R5656" s="7" t="s">
        <v>1098</v>
      </c>
    </row>
    <row r="5657" spans="1:18" ht="33.75">
      <c r="A5657" s="8" t="s">
        <v>38943</v>
      </c>
      <c r="B5657" s="3" t="s">
        <v>38944</v>
      </c>
      <c r="C5657" s="4" t="s">
        <v>22333</v>
      </c>
      <c r="D5657" s="3" t="s">
        <v>38945</v>
      </c>
      <c r="E5657" s="6">
        <v>43944.77920138889</v>
      </c>
      <c r="F5657" s="3"/>
      <c r="G5657" s="3"/>
      <c r="H5657" s="3"/>
      <c r="I5657" s="3"/>
      <c r="J5657" s="3" t="s">
        <v>38946</v>
      </c>
      <c r="K5657" s="3"/>
      <c r="L5657" s="7" t="s">
        <v>27</v>
      </c>
      <c r="M5657" s="14" t="s">
        <v>38947</v>
      </c>
      <c r="N5657" s="3">
        <v>257</v>
      </c>
      <c r="O5657" s="3">
        <v>428</v>
      </c>
      <c r="P5657" s="3" t="s">
        <v>975</v>
      </c>
      <c r="Q5657" s="17" t="s">
        <v>38948</v>
      </c>
      <c r="R5657" s="7" t="s">
        <v>22338</v>
      </c>
    </row>
    <row r="5658" spans="1:18" ht="112.5">
      <c r="A5658" s="8" t="s">
        <v>38949</v>
      </c>
      <c r="B5658" s="3" t="s">
        <v>38950</v>
      </c>
      <c r="C5658" s="4" t="s">
        <v>31373</v>
      </c>
      <c r="D5658" s="3" t="s">
        <v>38951</v>
      </c>
      <c r="E5658" s="6">
        <v>43944.779178240744</v>
      </c>
      <c r="F5658" s="3"/>
      <c r="G5658" s="3"/>
      <c r="H5658" s="3"/>
      <c r="I5658" s="3"/>
      <c r="J5658" s="3" t="s">
        <v>38952</v>
      </c>
      <c r="K5658" s="3"/>
      <c r="L5658" s="7" t="s">
        <v>27</v>
      </c>
      <c r="M5658" s="14" t="s">
        <v>38953</v>
      </c>
      <c r="N5658" s="3">
        <v>774</v>
      </c>
      <c r="O5658" s="3">
        <v>185</v>
      </c>
      <c r="P5658" s="3" t="s">
        <v>10898</v>
      </c>
      <c r="Q5658" s="17" t="s">
        <v>38954</v>
      </c>
      <c r="R5658" s="7" t="s">
        <v>31376</v>
      </c>
    </row>
    <row r="5659" spans="1:18" ht="33.75">
      <c r="A5659" s="8" t="s">
        <v>38955</v>
      </c>
      <c r="B5659" s="3" t="s">
        <v>38956</v>
      </c>
      <c r="C5659" s="4" t="s">
        <v>38957</v>
      </c>
      <c r="D5659" s="3" t="s">
        <v>38958</v>
      </c>
      <c r="E5659" s="6">
        <v>43944.779166666667</v>
      </c>
      <c r="F5659" s="3"/>
      <c r="G5659" s="3"/>
      <c r="H5659" s="3" t="s">
        <v>38959</v>
      </c>
      <c r="I5659" s="3" t="s">
        <v>38960</v>
      </c>
      <c r="J5659" s="3" t="s">
        <v>38961</v>
      </c>
      <c r="K5659" s="3" t="s">
        <v>38962</v>
      </c>
      <c r="L5659" s="7" t="s">
        <v>178</v>
      </c>
      <c r="M5659" s="14" t="s">
        <v>38963</v>
      </c>
      <c r="N5659" s="3">
        <v>3688</v>
      </c>
      <c r="O5659" s="3">
        <v>27</v>
      </c>
      <c r="P5659" s="3" t="s">
        <v>975</v>
      </c>
      <c r="Q5659" s="17" t="s">
        <v>38964</v>
      </c>
      <c r="R5659" s="7" t="s">
        <v>38965</v>
      </c>
    </row>
    <row r="5660" spans="1:18" ht="45">
      <c r="A5660" s="8" t="s">
        <v>38966</v>
      </c>
      <c r="B5660" s="3" t="s">
        <v>38967</v>
      </c>
      <c r="C5660" s="4" t="s">
        <v>38968</v>
      </c>
      <c r="D5660" s="3" t="s">
        <v>38969</v>
      </c>
      <c r="E5660" s="6">
        <v>43944.779143518521</v>
      </c>
      <c r="F5660" s="3"/>
      <c r="G5660" s="3"/>
      <c r="H5660" s="3"/>
      <c r="I5660" s="3"/>
      <c r="J5660" s="3" t="s">
        <v>38970</v>
      </c>
      <c r="K5660" s="3"/>
      <c r="L5660" s="7" t="s">
        <v>27</v>
      </c>
      <c r="M5660" s="14" t="s">
        <v>38971</v>
      </c>
      <c r="N5660" s="3">
        <v>141</v>
      </c>
      <c r="O5660" s="3">
        <v>599</v>
      </c>
      <c r="P5660" s="3" t="s">
        <v>38972</v>
      </c>
      <c r="Q5660" s="17" t="s">
        <v>38973</v>
      </c>
      <c r="R5660" s="7" t="s">
        <v>38974</v>
      </c>
    </row>
    <row r="5661" spans="1:18" ht="56.25">
      <c r="A5661" s="8" t="s">
        <v>38975</v>
      </c>
      <c r="B5661" s="3" t="s">
        <v>38976</v>
      </c>
      <c r="C5661" s="4" t="s">
        <v>38977</v>
      </c>
      <c r="D5661" s="3" t="s">
        <v>38978</v>
      </c>
      <c r="E5661" s="6">
        <v>43944.778923611113</v>
      </c>
      <c r="F5661" s="3"/>
      <c r="G5661" s="3"/>
      <c r="H5661" s="3"/>
      <c r="I5661" s="3"/>
      <c r="J5661" s="3" t="s">
        <v>38979</v>
      </c>
      <c r="K5661" s="3"/>
      <c r="L5661" s="7" t="s">
        <v>178</v>
      </c>
      <c r="M5661" s="14" t="s">
        <v>38980</v>
      </c>
      <c r="N5661" s="3">
        <v>17211</v>
      </c>
      <c r="O5661" s="3">
        <v>758</v>
      </c>
      <c r="P5661" s="3"/>
      <c r="Q5661" s="17" t="s">
        <v>38981</v>
      </c>
      <c r="R5661" s="7" t="s">
        <v>157</v>
      </c>
    </row>
    <row r="5662" spans="1:18" ht="67.5">
      <c r="A5662" s="8" t="s">
        <v>38982</v>
      </c>
      <c r="B5662" s="3" t="s">
        <v>38983</v>
      </c>
      <c r="C5662" s="4" t="s">
        <v>38984</v>
      </c>
      <c r="D5662" s="3" t="s">
        <v>38978</v>
      </c>
      <c r="E5662" s="6">
        <v>43944.778923611113</v>
      </c>
      <c r="F5662" s="3"/>
      <c r="G5662" s="3"/>
      <c r="H5662" s="3"/>
      <c r="I5662" s="3"/>
      <c r="J5662" s="3" t="s">
        <v>38985</v>
      </c>
      <c r="K5662" s="3"/>
      <c r="L5662" s="7" t="s">
        <v>178</v>
      </c>
      <c r="M5662" s="14" t="s">
        <v>38986</v>
      </c>
      <c r="N5662" s="3">
        <v>109</v>
      </c>
      <c r="O5662" s="3">
        <v>359</v>
      </c>
      <c r="P5662" s="3"/>
      <c r="Q5662" s="17" t="s">
        <v>38987</v>
      </c>
      <c r="R5662" s="7" t="s">
        <v>38988</v>
      </c>
    </row>
    <row r="5663" spans="1:18" ht="56.25">
      <c r="A5663" s="8" t="s">
        <v>38989</v>
      </c>
      <c r="B5663" s="3" t="s">
        <v>38990</v>
      </c>
      <c r="C5663" s="4" t="s">
        <v>28064</v>
      </c>
      <c r="D5663" s="3" t="s">
        <v>38991</v>
      </c>
      <c r="E5663" s="6">
        <v>43944.778657407413</v>
      </c>
      <c r="F5663" s="3"/>
      <c r="G5663" s="3"/>
      <c r="H5663" s="3"/>
      <c r="I5663" s="3"/>
      <c r="J5663" s="3" t="s">
        <v>38992</v>
      </c>
      <c r="K5663" s="3"/>
      <c r="L5663" s="7" t="s">
        <v>178</v>
      </c>
      <c r="M5663" s="14" t="s">
        <v>38993</v>
      </c>
      <c r="N5663" s="3">
        <v>4</v>
      </c>
      <c r="O5663" s="3">
        <v>38</v>
      </c>
      <c r="P5663" s="3"/>
      <c r="Q5663" s="17" t="s">
        <v>38994</v>
      </c>
      <c r="R5663" s="7" t="s">
        <v>28069</v>
      </c>
    </row>
    <row r="5664" spans="1:18" ht="33.75">
      <c r="A5664" s="8" t="s">
        <v>38995</v>
      </c>
      <c r="B5664" s="3" t="s">
        <v>38996</v>
      </c>
      <c r="C5664" s="4" t="s">
        <v>22333</v>
      </c>
      <c r="D5664" s="3" t="s">
        <v>38997</v>
      </c>
      <c r="E5664" s="6">
        <v>43944.778622685189</v>
      </c>
      <c r="F5664" s="3"/>
      <c r="G5664" s="3"/>
      <c r="H5664" s="3"/>
      <c r="I5664" s="3"/>
      <c r="J5664" s="3" t="s">
        <v>38998</v>
      </c>
      <c r="K5664" s="3"/>
      <c r="L5664" s="7" t="s">
        <v>142</v>
      </c>
      <c r="M5664" s="14" t="s">
        <v>38999</v>
      </c>
      <c r="N5664" s="3">
        <v>11125</v>
      </c>
      <c r="O5664" s="3">
        <v>1321</v>
      </c>
      <c r="P5664" s="3" t="s">
        <v>39000</v>
      </c>
      <c r="Q5664" s="17" t="s">
        <v>39001</v>
      </c>
      <c r="R5664" s="7" t="s">
        <v>22338</v>
      </c>
    </row>
    <row r="5665" spans="1:18" ht="123.75">
      <c r="A5665" s="8" t="s">
        <v>39002</v>
      </c>
      <c r="B5665" s="3" t="s">
        <v>39003</v>
      </c>
      <c r="C5665" s="4" t="s">
        <v>39004</v>
      </c>
      <c r="D5665" s="3" t="s">
        <v>39005</v>
      </c>
      <c r="E5665" s="6">
        <v>43944.778564814813</v>
      </c>
      <c r="F5665" s="3"/>
      <c r="G5665" s="3"/>
      <c r="H5665" s="3"/>
      <c r="I5665" s="3"/>
      <c r="J5665" s="3" t="s">
        <v>39006</v>
      </c>
      <c r="K5665" s="3"/>
      <c r="L5665" s="7" t="s">
        <v>27</v>
      </c>
      <c r="M5665" s="14" t="s">
        <v>39007</v>
      </c>
      <c r="N5665" s="3">
        <v>462</v>
      </c>
      <c r="O5665" s="3">
        <v>1015</v>
      </c>
      <c r="P5665" s="3" t="s">
        <v>5531</v>
      </c>
      <c r="Q5665" s="17" t="s">
        <v>39008</v>
      </c>
      <c r="R5665" s="7" t="s">
        <v>39009</v>
      </c>
    </row>
    <row r="5666" spans="1:18" ht="112.5">
      <c r="A5666" s="8" t="s">
        <v>39010</v>
      </c>
      <c r="B5666" s="3" t="s">
        <v>39011</v>
      </c>
      <c r="C5666" s="4" t="s">
        <v>39012</v>
      </c>
      <c r="D5666" s="3" t="s">
        <v>39013</v>
      </c>
      <c r="E5666" s="6">
        <v>43944.778495370367</v>
      </c>
      <c r="F5666" s="3"/>
      <c r="G5666" s="3"/>
      <c r="H5666" s="3" t="s">
        <v>39014</v>
      </c>
      <c r="I5666" s="3" t="s">
        <v>39015</v>
      </c>
      <c r="J5666" s="3" t="s">
        <v>39016</v>
      </c>
      <c r="K5666" s="3" t="s">
        <v>39017</v>
      </c>
      <c r="L5666" s="7" t="s">
        <v>27</v>
      </c>
      <c r="M5666" s="14" t="s">
        <v>39018</v>
      </c>
      <c r="N5666" s="3">
        <v>6</v>
      </c>
      <c r="O5666" s="3">
        <v>31</v>
      </c>
      <c r="P5666" s="3" t="s">
        <v>19604</v>
      </c>
      <c r="Q5666" s="17" t="s">
        <v>39019</v>
      </c>
      <c r="R5666" s="7" t="s">
        <v>39020</v>
      </c>
    </row>
    <row r="5667" spans="1:18" ht="101.25">
      <c r="A5667" s="8" t="s">
        <v>39021</v>
      </c>
      <c r="B5667" s="3" t="s">
        <v>39022</v>
      </c>
      <c r="C5667" s="4" t="s">
        <v>39023</v>
      </c>
      <c r="D5667" s="3" t="s">
        <v>39024</v>
      </c>
      <c r="E5667" s="6">
        <v>43944.778321759259</v>
      </c>
      <c r="F5667" s="3"/>
      <c r="G5667" s="3"/>
      <c r="H5667" s="3"/>
      <c r="I5667" s="3"/>
      <c r="J5667" s="3" t="s">
        <v>39025</v>
      </c>
      <c r="K5667" s="3"/>
      <c r="L5667" s="7" t="s">
        <v>57</v>
      </c>
      <c r="M5667" s="14" t="s">
        <v>39026</v>
      </c>
      <c r="N5667" s="3">
        <v>112</v>
      </c>
      <c r="O5667" s="3">
        <v>685</v>
      </c>
      <c r="P5667" s="3" t="s">
        <v>39027</v>
      </c>
      <c r="Q5667" s="17" t="s">
        <v>39028</v>
      </c>
      <c r="R5667" s="7" t="s">
        <v>39029</v>
      </c>
    </row>
    <row r="5668" spans="1:18" ht="78.75">
      <c r="A5668" s="8" t="s">
        <v>39030</v>
      </c>
      <c r="B5668" s="3" t="s">
        <v>39031</v>
      </c>
      <c r="C5668" s="4" t="s">
        <v>39032</v>
      </c>
      <c r="D5668" s="3" t="s">
        <v>39033</v>
      </c>
      <c r="E5668" s="6">
        <v>43944.778182870374</v>
      </c>
      <c r="F5668" s="3"/>
      <c r="G5668" s="3"/>
      <c r="H5668" s="3"/>
      <c r="I5668" s="3"/>
      <c r="J5668" s="3" t="s">
        <v>39034</v>
      </c>
      <c r="K5668" s="3"/>
      <c r="L5668" s="7" t="s">
        <v>27</v>
      </c>
      <c r="M5668" s="14" t="s">
        <v>39035</v>
      </c>
      <c r="N5668" s="3">
        <v>1411</v>
      </c>
      <c r="O5668" s="3">
        <v>1583</v>
      </c>
      <c r="P5668" s="3" t="s">
        <v>39036</v>
      </c>
      <c r="Q5668" s="17" t="s">
        <v>39037</v>
      </c>
      <c r="R5668" s="7" t="s">
        <v>39038</v>
      </c>
    </row>
    <row r="5669" spans="1:18" ht="101.25">
      <c r="A5669" s="8" t="s">
        <v>39039</v>
      </c>
      <c r="B5669" s="3" t="s">
        <v>39040</v>
      </c>
      <c r="C5669" s="4" t="s">
        <v>21534</v>
      </c>
      <c r="D5669" s="3" t="s">
        <v>39041</v>
      </c>
      <c r="E5669" s="6">
        <v>43944.778136574074</v>
      </c>
      <c r="F5669" s="3"/>
      <c r="G5669" s="3"/>
      <c r="H5669" s="3"/>
      <c r="I5669" s="3"/>
      <c r="J5669" s="3" t="s">
        <v>39042</v>
      </c>
      <c r="K5669" s="3"/>
      <c r="L5669" s="7" t="s">
        <v>27</v>
      </c>
      <c r="M5669" s="14" t="s">
        <v>39043</v>
      </c>
      <c r="N5669" s="3">
        <v>202</v>
      </c>
      <c r="O5669" s="3">
        <v>927</v>
      </c>
      <c r="P5669" s="3"/>
      <c r="Q5669" s="17" t="s">
        <v>39044</v>
      </c>
      <c r="R5669" s="7" t="s">
        <v>21538</v>
      </c>
    </row>
    <row r="5670" spans="1:18" ht="33.75">
      <c r="A5670" s="8" t="s">
        <v>39045</v>
      </c>
      <c r="B5670" s="3" t="s">
        <v>39046</v>
      </c>
      <c r="C5670" s="4" t="s">
        <v>24419</v>
      </c>
      <c r="D5670" s="3" t="s">
        <v>39047</v>
      </c>
      <c r="E5670" s="6">
        <v>43944.778009259258</v>
      </c>
      <c r="F5670" s="3"/>
      <c r="G5670" s="3"/>
      <c r="H5670" s="3"/>
      <c r="I5670" s="3"/>
      <c r="J5670" s="3" t="s">
        <v>39048</v>
      </c>
      <c r="K5670" s="3"/>
      <c r="L5670" s="7" t="s">
        <v>27</v>
      </c>
      <c r="M5670" s="14" t="s">
        <v>39049</v>
      </c>
      <c r="N5670" s="3">
        <v>3523</v>
      </c>
      <c r="O5670" s="3">
        <v>2683</v>
      </c>
      <c r="P5670" s="3" t="s">
        <v>735</v>
      </c>
      <c r="Q5670" s="17" t="s">
        <v>39050</v>
      </c>
      <c r="R5670" s="7" t="s">
        <v>24425</v>
      </c>
    </row>
    <row r="5671" spans="1:18" ht="56.25">
      <c r="A5671" s="8" t="s">
        <v>39051</v>
      </c>
      <c r="B5671" s="3" t="s">
        <v>39052</v>
      </c>
      <c r="C5671" s="4" t="s">
        <v>21596</v>
      </c>
      <c r="D5671" s="3" t="s">
        <v>39053</v>
      </c>
      <c r="E5671" s="6">
        <v>43944.777916666666</v>
      </c>
      <c r="F5671" s="3"/>
      <c r="G5671" s="3"/>
      <c r="H5671" s="3"/>
      <c r="I5671" s="3"/>
      <c r="J5671" s="3" t="s">
        <v>39054</v>
      </c>
      <c r="K5671" s="3"/>
      <c r="L5671" s="7" t="s">
        <v>57</v>
      </c>
      <c r="M5671" s="14" t="s">
        <v>39055</v>
      </c>
      <c r="N5671" s="3">
        <v>99</v>
      </c>
      <c r="O5671" s="3">
        <v>195</v>
      </c>
      <c r="P5671" s="3"/>
      <c r="Q5671" s="17" t="s">
        <v>39056</v>
      </c>
      <c r="R5671" s="7" t="s">
        <v>21602</v>
      </c>
    </row>
    <row r="5672" spans="1:18" ht="22.5">
      <c r="A5672" s="8" t="s">
        <v>39057</v>
      </c>
      <c r="B5672" s="3" t="s">
        <v>27663</v>
      </c>
      <c r="C5672" s="4" t="s">
        <v>39058</v>
      </c>
      <c r="D5672" s="3" t="s">
        <v>39059</v>
      </c>
      <c r="E5672" s="6">
        <v>43944.777847222227</v>
      </c>
      <c r="F5672" s="3"/>
      <c r="G5672" s="3"/>
      <c r="H5672" s="3"/>
      <c r="I5672" s="3"/>
      <c r="J5672" s="3" t="s">
        <v>27666</v>
      </c>
      <c r="K5672" s="3"/>
      <c r="L5672" s="7" t="s">
        <v>1400</v>
      </c>
      <c r="M5672" s="14" t="s">
        <v>27667</v>
      </c>
      <c r="N5672" s="3">
        <v>230124</v>
      </c>
      <c r="O5672" s="3">
        <v>565</v>
      </c>
      <c r="P5672" s="3"/>
      <c r="Q5672" s="17" t="s">
        <v>39060</v>
      </c>
      <c r="R5672" s="7" t="s">
        <v>39061</v>
      </c>
    </row>
    <row r="5673" spans="1:18" ht="33.75">
      <c r="A5673" s="8" t="s">
        <v>39062</v>
      </c>
      <c r="B5673" s="3" t="s">
        <v>39063</v>
      </c>
      <c r="C5673" s="4" t="s">
        <v>22333</v>
      </c>
      <c r="D5673" s="3" t="s">
        <v>39064</v>
      </c>
      <c r="E5673" s="6">
        <v>43944.777812500004</v>
      </c>
      <c r="F5673" s="3"/>
      <c r="G5673" s="3"/>
      <c r="H5673" s="3"/>
      <c r="I5673" s="3"/>
      <c r="J5673" s="3" t="s">
        <v>39065</v>
      </c>
      <c r="K5673" s="3"/>
      <c r="L5673" s="7" t="s">
        <v>57</v>
      </c>
      <c r="M5673" s="14" t="s">
        <v>39066</v>
      </c>
      <c r="N5673" s="3">
        <v>1721</v>
      </c>
      <c r="O5673" s="3">
        <v>405</v>
      </c>
      <c r="P5673" s="3"/>
      <c r="Q5673" s="17" t="s">
        <v>39067</v>
      </c>
      <c r="R5673" s="7" t="s">
        <v>22338</v>
      </c>
    </row>
    <row r="5674" spans="1:18" ht="67.5">
      <c r="A5674" s="8" t="s">
        <v>39068</v>
      </c>
      <c r="B5674" s="3" t="s">
        <v>39069</v>
      </c>
      <c r="C5674" s="4" t="s">
        <v>35166</v>
      </c>
      <c r="D5674" s="3" t="s">
        <v>39070</v>
      </c>
      <c r="E5674" s="6">
        <v>43944.777766203704</v>
      </c>
      <c r="F5674" s="3"/>
      <c r="G5674" s="3"/>
      <c r="H5674" s="3"/>
      <c r="I5674" s="3"/>
      <c r="J5674" s="3" t="s">
        <v>39071</v>
      </c>
      <c r="K5674" s="3"/>
      <c r="L5674" s="7" t="s">
        <v>57</v>
      </c>
      <c r="M5674" s="14" t="s">
        <v>39072</v>
      </c>
      <c r="N5674" s="3">
        <v>7031</v>
      </c>
      <c r="O5674" s="3">
        <v>2478</v>
      </c>
      <c r="P5674" s="3" t="s">
        <v>39073</v>
      </c>
      <c r="Q5674" s="17" t="s">
        <v>39074</v>
      </c>
      <c r="R5674" s="7" t="s">
        <v>35171</v>
      </c>
    </row>
    <row r="5675" spans="1:18" ht="67.5">
      <c r="A5675" s="8" t="s">
        <v>39075</v>
      </c>
      <c r="B5675" s="3" t="s">
        <v>39076</v>
      </c>
      <c r="C5675" s="4" t="s">
        <v>23009</v>
      </c>
      <c r="D5675" s="3" t="s">
        <v>39070</v>
      </c>
      <c r="E5675" s="6">
        <v>43944.777766203704</v>
      </c>
      <c r="F5675" s="3"/>
      <c r="G5675" s="3"/>
      <c r="H5675" s="3"/>
      <c r="I5675" s="3"/>
      <c r="J5675" s="3" t="s">
        <v>39077</v>
      </c>
      <c r="K5675" s="3"/>
      <c r="L5675" s="7" t="s">
        <v>27</v>
      </c>
      <c r="M5675" s="14" t="s">
        <v>39078</v>
      </c>
      <c r="N5675" s="3">
        <v>295</v>
      </c>
      <c r="O5675" s="3">
        <v>112</v>
      </c>
      <c r="P5675" s="3" t="s">
        <v>39079</v>
      </c>
      <c r="Q5675" s="17" t="s">
        <v>39080</v>
      </c>
      <c r="R5675" s="7" t="s">
        <v>23014</v>
      </c>
    </row>
    <row r="5676" spans="1:18" ht="67.5">
      <c r="A5676" s="8" t="s">
        <v>39081</v>
      </c>
      <c r="B5676" s="3" t="s">
        <v>39082</v>
      </c>
      <c r="C5676" s="4" t="s">
        <v>23009</v>
      </c>
      <c r="D5676" s="3" t="s">
        <v>39083</v>
      </c>
      <c r="E5676" s="6">
        <v>43944.777708333335</v>
      </c>
      <c r="F5676" s="3"/>
      <c r="G5676" s="3"/>
      <c r="H5676" s="3"/>
      <c r="I5676" s="3"/>
      <c r="J5676" s="3" t="s">
        <v>39084</v>
      </c>
      <c r="K5676" s="3"/>
      <c r="L5676" s="7" t="s">
        <v>27</v>
      </c>
      <c r="M5676" s="14" t="s">
        <v>39085</v>
      </c>
      <c r="N5676" s="3">
        <v>9992</v>
      </c>
      <c r="O5676" s="3">
        <v>3305</v>
      </c>
      <c r="P5676" s="3" t="s">
        <v>39086</v>
      </c>
      <c r="Q5676" s="17" t="s">
        <v>39087</v>
      </c>
      <c r="R5676" s="7" t="s">
        <v>23014</v>
      </c>
    </row>
    <row r="5677" spans="1:18" ht="101.25">
      <c r="A5677" s="8" t="s">
        <v>39088</v>
      </c>
      <c r="B5677" s="3" t="s">
        <v>39089</v>
      </c>
      <c r="C5677" s="4" t="s">
        <v>21534</v>
      </c>
      <c r="D5677" s="3" t="s">
        <v>39090</v>
      </c>
      <c r="E5677" s="6">
        <v>43944.777592592596</v>
      </c>
      <c r="F5677" s="3"/>
      <c r="G5677" s="3"/>
      <c r="H5677" s="3"/>
      <c r="I5677" s="3"/>
      <c r="J5677" s="3" t="s">
        <v>39091</v>
      </c>
      <c r="K5677" s="3"/>
      <c r="L5677" s="7" t="s">
        <v>57</v>
      </c>
      <c r="M5677" s="14" t="s">
        <v>39092</v>
      </c>
      <c r="N5677" s="3">
        <v>67</v>
      </c>
      <c r="O5677" s="3">
        <v>489</v>
      </c>
      <c r="P5677" s="3" t="s">
        <v>39093</v>
      </c>
      <c r="Q5677" s="17" t="s">
        <v>39094</v>
      </c>
      <c r="R5677" s="7" t="s">
        <v>21538</v>
      </c>
    </row>
    <row r="5678" spans="1:18" ht="78.75">
      <c r="A5678" s="8" t="s">
        <v>39095</v>
      </c>
      <c r="B5678" s="3" t="s">
        <v>39096</v>
      </c>
      <c r="C5678" s="4" t="s">
        <v>21836</v>
      </c>
      <c r="D5678" s="3" t="s">
        <v>39097</v>
      </c>
      <c r="E5678" s="6">
        <v>43944.777361111112</v>
      </c>
      <c r="F5678" s="3"/>
      <c r="G5678" s="3"/>
      <c r="H5678" s="3"/>
      <c r="I5678" s="3"/>
      <c r="J5678" s="3" t="s">
        <v>39098</v>
      </c>
      <c r="K5678" s="3"/>
      <c r="L5678" s="7" t="s">
        <v>27</v>
      </c>
      <c r="M5678" s="14" t="s">
        <v>39099</v>
      </c>
      <c r="N5678" s="3">
        <v>38</v>
      </c>
      <c r="O5678" s="3">
        <v>62</v>
      </c>
      <c r="P5678" s="3"/>
      <c r="Q5678" s="17" t="s">
        <v>39100</v>
      </c>
      <c r="R5678" s="7" t="s">
        <v>21842</v>
      </c>
    </row>
    <row r="5679" spans="1:18" ht="90">
      <c r="A5679" s="8" t="s">
        <v>39101</v>
      </c>
      <c r="B5679" s="3" t="s">
        <v>38223</v>
      </c>
      <c r="C5679" s="4" t="s">
        <v>39102</v>
      </c>
      <c r="D5679" s="3" t="s">
        <v>39103</v>
      </c>
      <c r="E5679" s="6">
        <v>43944.777280092589</v>
      </c>
      <c r="F5679" s="3"/>
      <c r="G5679" s="3"/>
      <c r="H5679" s="3"/>
      <c r="I5679" s="3"/>
      <c r="J5679" s="3" t="s">
        <v>38226</v>
      </c>
      <c r="K5679" s="3"/>
      <c r="L5679" s="7" t="s">
        <v>27</v>
      </c>
      <c r="M5679" s="14" t="s">
        <v>38227</v>
      </c>
      <c r="N5679" s="3">
        <v>7790</v>
      </c>
      <c r="O5679" s="3">
        <v>1376</v>
      </c>
      <c r="P5679" s="3" t="s">
        <v>38228</v>
      </c>
      <c r="Q5679" s="17" t="s">
        <v>39104</v>
      </c>
      <c r="R5679" s="7" t="s">
        <v>39105</v>
      </c>
    </row>
    <row r="5680" spans="1:18" ht="56.25">
      <c r="A5680" s="8" t="s">
        <v>39106</v>
      </c>
      <c r="B5680" s="3" t="s">
        <v>39107</v>
      </c>
      <c r="C5680" s="4" t="s">
        <v>39108</v>
      </c>
      <c r="D5680" s="3" t="s">
        <v>39109</v>
      </c>
      <c r="E5680" s="6">
        <v>43944.77725694445</v>
      </c>
      <c r="F5680" s="3"/>
      <c r="G5680" s="3"/>
      <c r="H5680" s="3"/>
      <c r="I5680" s="3"/>
      <c r="J5680" s="3" t="s">
        <v>39110</v>
      </c>
      <c r="K5680" s="3"/>
      <c r="L5680" s="7" t="s">
        <v>57</v>
      </c>
      <c r="M5680" s="14" t="s">
        <v>39111</v>
      </c>
      <c r="N5680" s="3">
        <v>1028</v>
      </c>
      <c r="O5680" s="3">
        <v>222</v>
      </c>
      <c r="P5680" s="3" t="s">
        <v>39112</v>
      </c>
      <c r="Q5680" s="17" t="s">
        <v>39113</v>
      </c>
      <c r="R5680" s="7" t="s">
        <v>39114</v>
      </c>
    </row>
    <row r="5681" spans="1:18" ht="67.5">
      <c r="A5681" s="8" t="s">
        <v>39115</v>
      </c>
      <c r="B5681" s="3" t="s">
        <v>39116</v>
      </c>
      <c r="C5681" s="4" t="s">
        <v>28943</v>
      </c>
      <c r="D5681" s="3" t="s">
        <v>39117</v>
      </c>
      <c r="E5681" s="6">
        <v>43944.777175925927</v>
      </c>
      <c r="F5681" s="3"/>
      <c r="G5681" s="3"/>
      <c r="H5681" s="3"/>
      <c r="I5681" s="3"/>
      <c r="J5681" s="3" t="s">
        <v>39118</v>
      </c>
      <c r="K5681" s="3"/>
      <c r="L5681" s="7" t="s">
        <v>27</v>
      </c>
      <c r="M5681" s="14" t="s">
        <v>39119</v>
      </c>
      <c r="N5681" s="3">
        <v>346</v>
      </c>
      <c r="O5681" s="3">
        <v>1012</v>
      </c>
      <c r="P5681" s="3" t="s">
        <v>39120</v>
      </c>
      <c r="Q5681" s="17" t="s">
        <v>39121</v>
      </c>
      <c r="R5681" s="7" t="s">
        <v>28947</v>
      </c>
    </row>
    <row r="5682" spans="1:18" ht="22.5">
      <c r="A5682" s="8" t="s">
        <v>39122</v>
      </c>
      <c r="B5682" s="3" t="s">
        <v>39123</v>
      </c>
      <c r="C5682" s="4" t="s">
        <v>39124</v>
      </c>
      <c r="D5682" s="3" t="s">
        <v>39125</v>
      </c>
      <c r="E5682" s="6">
        <v>43944.77715277778</v>
      </c>
      <c r="F5682" s="3"/>
      <c r="G5682" s="3"/>
      <c r="H5682" s="3"/>
      <c r="I5682" s="3"/>
      <c r="J5682" s="3" t="s">
        <v>39126</v>
      </c>
      <c r="K5682" s="3"/>
      <c r="L5682" s="7" t="s">
        <v>178</v>
      </c>
      <c r="M5682" s="14" t="s">
        <v>39127</v>
      </c>
      <c r="N5682" s="3">
        <v>56</v>
      </c>
      <c r="O5682" s="3">
        <v>64</v>
      </c>
      <c r="P5682" s="3" t="s">
        <v>39128</v>
      </c>
      <c r="Q5682" s="17" t="s">
        <v>39129</v>
      </c>
      <c r="R5682" s="7" t="s">
        <v>39130</v>
      </c>
    </row>
    <row r="5683" spans="1:18" ht="45">
      <c r="A5683" s="8" t="s">
        <v>39131</v>
      </c>
      <c r="B5683" s="3" t="s">
        <v>39132</v>
      </c>
      <c r="C5683" s="4" t="s">
        <v>23023</v>
      </c>
      <c r="D5683" s="3" t="s">
        <v>39133</v>
      </c>
      <c r="E5683" s="6">
        <v>43944.777094907404</v>
      </c>
      <c r="F5683" s="3"/>
      <c r="G5683" s="3"/>
      <c r="H5683" s="3"/>
      <c r="I5683" s="3"/>
      <c r="J5683" s="3" t="s">
        <v>39134</v>
      </c>
      <c r="K5683" s="3"/>
      <c r="L5683" s="7" t="s">
        <v>57</v>
      </c>
      <c r="M5683" s="14" t="s">
        <v>39135</v>
      </c>
      <c r="N5683" s="3">
        <v>176</v>
      </c>
      <c r="O5683" s="3">
        <v>81</v>
      </c>
      <c r="P5683" s="3" t="s">
        <v>1096</v>
      </c>
      <c r="Q5683" s="17" t="s">
        <v>39136</v>
      </c>
      <c r="R5683" s="7" t="s">
        <v>23028</v>
      </c>
    </row>
    <row r="5684" spans="1:18" ht="101.25">
      <c r="A5684" s="8" t="s">
        <v>39137</v>
      </c>
      <c r="B5684" s="3" t="s">
        <v>39138</v>
      </c>
      <c r="C5684" s="4" t="s">
        <v>21534</v>
      </c>
      <c r="D5684" s="3" t="s">
        <v>39139</v>
      </c>
      <c r="E5684" s="6">
        <v>43944.777083333334</v>
      </c>
      <c r="F5684" s="3"/>
      <c r="G5684" s="3"/>
      <c r="H5684" s="3"/>
      <c r="I5684" s="3"/>
      <c r="J5684" s="3" t="s">
        <v>39140</v>
      </c>
      <c r="K5684" s="3"/>
      <c r="L5684" s="7" t="s">
        <v>27</v>
      </c>
      <c r="M5684" s="14" t="s">
        <v>39141</v>
      </c>
      <c r="N5684" s="3">
        <v>470</v>
      </c>
      <c r="O5684" s="3">
        <v>802</v>
      </c>
      <c r="P5684" s="3" t="s">
        <v>33069</v>
      </c>
      <c r="Q5684" s="17" t="s">
        <v>39142</v>
      </c>
      <c r="R5684" s="7" t="s">
        <v>21538</v>
      </c>
    </row>
    <row r="5685" spans="1:18" ht="45">
      <c r="A5685" s="8" t="s">
        <v>39143</v>
      </c>
      <c r="B5685" s="3" t="s">
        <v>39144</v>
      </c>
      <c r="C5685" s="4" t="s">
        <v>23113</v>
      </c>
      <c r="D5685" s="3" t="s">
        <v>39145</v>
      </c>
      <c r="E5685" s="6">
        <v>43944.777060185181</v>
      </c>
      <c r="F5685" s="3"/>
      <c r="G5685" s="3"/>
      <c r="H5685" s="3"/>
      <c r="I5685" s="3"/>
      <c r="J5685" s="3" t="s">
        <v>39146</v>
      </c>
      <c r="K5685" s="3"/>
      <c r="L5685" s="7" t="s">
        <v>27</v>
      </c>
      <c r="M5685" s="14" t="s">
        <v>39147</v>
      </c>
      <c r="N5685" s="3">
        <v>455</v>
      </c>
      <c r="O5685" s="3">
        <v>1188</v>
      </c>
      <c r="P5685" s="3" t="s">
        <v>9385</v>
      </c>
      <c r="Q5685" s="17" t="s">
        <v>39148</v>
      </c>
      <c r="R5685" s="7" t="s">
        <v>6736</v>
      </c>
    </row>
    <row r="5686" spans="1:18" ht="33.75">
      <c r="A5686" s="8" t="s">
        <v>39149</v>
      </c>
      <c r="B5686" s="3" t="s">
        <v>39150</v>
      </c>
      <c r="C5686" s="4" t="s">
        <v>22333</v>
      </c>
      <c r="D5686" s="3" t="s">
        <v>39151</v>
      </c>
      <c r="E5686" s="6">
        <v>43944.777048611111</v>
      </c>
      <c r="F5686" s="3"/>
      <c r="G5686" s="3"/>
      <c r="H5686" s="3"/>
      <c r="I5686" s="3"/>
      <c r="J5686" s="3" t="s">
        <v>39152</v>
      </c>
      <c r="K5686" s="3"/>
      <c r="L5686" s="7" t="s">
        <v>27</v>
      </c>
      <c r="M5686" s="14" t="s">
        <v>39153</v>
      </c>
      <c r="N5686" s="3">
        <v>237</v>
      </c>
      <c r="O5686" s="3">
        <v>243</v>
      </c>
      <c r="P5686" s="3" t="s">
        <v>39154</v>
      </c>
      <c r="Q5686" s="17" t="s">
        <v>39155</v>
      </c>
      <c r="R5686" s="7" t="s">
        <v>22338</v>
      </c>
    </row>
    <row r="5687" spans="1:18" ht="33.75">
      <c r="A5687" s="8" t="s">
        <v>39156</v>
      </c>
      <c r="B5687" s="3" t="s">
        <v>39157</v>
      </c>
      <c r="C5687" s="4" t="s">
        <v>22333</v>
      </c>
      <c r="D5687" s="3" t="s">
        <v>39158</v>
      </c>
      <c r="E5687" s="6">
        <v>43944.777037037042</v>
      </c>
      <c r="F5687" s="3"/>
      <c r="G5687" s="3"/>
      <c r="H5687" s="3"/>
      <c r="I5687" s="3"/>
      <c r="J5687" s="3" t="s">
        <v>39159</v>
      </c>
      <c r="K5687" s="3"/>
      <c r="L5687" s="7" t="s">
        <v>27</v>
      </c>
      <c r="M5687" s="14" t="s">
        <v>39160</v>
      </c>
      <c r="N5687" s="3">
        <v>156</v>
      </c>
      <c r="O5687" s="3">
        <v>692</v>
      </c>
      <c r="P5687" s="3" t="s">
        <v>39161</v>
      </c>
      <c r="Q5687" s="17" t="s">
        <v>39162</v>
      </c>
      <c r="R5687" s="7" t="s">
        <v>22338</v>
      </c>
    </row>
    <row r="5688" spans="1:18" ht="45">
      <c r="A5688" s="8" t="s">
        <v>39163</v>
      </c>
      <c r="B5688" s="3" t="s">
        <v>39164</v>
      </c>
      <c r="C5688" s="4" t="s">
        <v>30776</v>
      </c>
      <c r="D5688" s="3" t="s">
        <v>39165</v>
      </c>
      <c r="E5688" s="6">
        <v>43944.776817129634</v>
      </c>
      <c r="F5688" s="3"/>
      <c r="G5688" s="3"/>
      <c r="H5688" s="3"/>
      <c r="I5688" s="3"/>
      <c r="J5688" s="3" t="s">
        <v>39166</v>
      </c>
      <c r="K5688" s="3"/>
      <c r="L5688" s="7" t="s">
        <v>57</v>
      </c>
      <c r="M5688" s="14" t="s">
        <v>39167</v>
      </c>
      <c r="N5688" s="3">
        <v>414</v>
      </c>
      <c r="O5688" s="3">
        <v>211</v>
      </c>
      <c r="P5688" s="3" t="s">
        <v>8632</v>
      </c>
      <c r="Q5688" s="17" t="s">
        <v>39168</v>
      </c>
      <c r="R5688" s="7" t="s">
        <v>30781</v>
      </c>
    </row>
    <row r="5689" spans="1:18" ht="67.5">
      <c r="A5689" s="8" t="s">
        <v>39169</v>
      </c>
      <c r="B5689" s="3" t="s">
        <v>39170</v>
      </c>
      <c r="C5689" s="4" t="s">
        <v>39171</v>
      </c>
      <c r="D5689" s="3" t="s">
        <v>39172</v>
      </c>
      <c r="E5689" s="6">
        <v>43944.776550925926</v>
      </c>
      <c r="F5689" s="3"/>
      <c r="G5689" s="3"/>
      <c r="H5689" s="3"/>
      <c r="I5689" s="3"/>
      <c r="J5689" s="3" t="s">
        <v>39173</v>
      </c>
      <c r="K5689" s="3"/>
      <c r="L5689" s="7" t="s">
        <v>27</v>
      </c>
      <c r="M5689" s="14" t="s">
        <v>39174</v>
      </c>
      <c r="N5689" s="3">
        <v>1047</v>
      </c>
      <c r="O5689" s="3">
        <v>86</v>
      </c>
      <c r="P5689" s="3" t="s">
        <v>33108</v>
      </c>
      <c r="Q5689" s="17" t="s">
        <v>39175</v>
      </c>
      <c r="R5689" s="7" t="s">
        <v>39176</v>
      </c>
    </row>
    <row r="5690" spans="1:18" ht="67.5">
      <c r="A5690" s="8" t="s">
        <v>39177</v>
      </c>
      <c r="B5690" s="3" t="s">
        <v>39178</v>
      </c>
      <c r="C5690" s="4" t="s">
        <v>28950</v>
      </c>
      <c r="D5690" s="3" t="s">
        <v>39179</v>
      </c>
      <c r="E5690" s="6">
        <v>43944.776423611111</v>
      </c>
      <c r="F5690" s="3"/>
      <c r="G5690" s="3"/>
      <c r="H5690" s="3"/>
      <c r="I5690" s="3"/>
      <c r="J5690" s="3" t="s">
        <v>39180</v>
      </c>
      <c r="K5690" s="3"/>
      <c r="L5690" s="7" t="s">
        <v>178</v>
      </c>
      <c r="M5690" s="14" t="s">
        <v>39181</v>
      </c>
      <c r="N5690" s="3">
        <v>216</v>
      </c>
      <c r="O5690" s="3">
        <v>693</v>
      </c>
      <c r="P5690" s="3"/>
      <c r="Q5690" s="17" t="s">
        <v>39182</v>
      </c>
      <c r="R5690" s="7" t="s">
        <v>28955</v>
      </c>
    </row>
    <row r="5691" spans="1:18" ht="67.5">
      <c r="A5691" s="8" t="s">
        <v>39183</v>
      </c>
      <c r="B5691" s="3" t="s">
        <v>39184</v>
      </c>
      <c r="C5691" s="4" t="s">
        <v>21582</v>
      </c>
      <c r="D5691" s="3" t="s">
        <v>39185</v>
      </c>
      <c r="E5691" s="6">
        <v>43944.776388888888</v>
      </c>
      <c r="F5691" s="3"/>
      <c r="G5691" s="3"/>
      <c r="H5691" s="3"/>
      <c r="I5691" s="3"/>
      <c r="J5691" s="3" t="s">
        <v>39186</v>
      </c>
      <c r="K5691" s="3"/>
      <c r="L5691" s="7" t="s">
        <v>57</v>
      </c>
      <c r="M5691" s="14" t="s">
        <v>39187</v>
      </c>
      <c r="N5691" s="3">
        <v>17</v>
      </c>
      <c r="O5691" s="3">
        <v>13</v>
      </c>
      <c r="P5691" s="3" t="s">
        <v>39188</v>
      </c>
      <c r="Q5691" s="17" t="s">
        <v>39189</v>
      </c>
      <c r="R5691" s="7" t="s">
        <v>21585</v>
      </c>
    </row>
    <row r="5692" spans="1:18" ht="67.5">
      <c r="A5692" s="8" t="s">
        <v>39190</v>
      </c>
      <c r="B5692" s="3" t="s">
        <v>39191</v>
      </c>
      <c r="C5692" s="4" t="s">
        <v>21582</v>
      </c>
      <c r="D5692" s="3" t="s">
        <v>39192</v>
      </c>
      <c r="E5692" s="6">
        <v>43944.776365740741</v>
      </c>
      <c r="F5692" s="3"/>
      <c r="G5692" s="3"/>
      <c r="H5692" s="3"/>
      <c r="I5692" s="3"/>
      <c r="J5692" s="3" t="s">
        <v>39193</v>
      </c>
      <c r="K5692" s="3"/>
      <c r="L5692" s="7" t="s">
        <v>57</v>
      </c>
      <c r="M5692" s="14" t="s">
        <v>39194</v>
      </c>
      <c r="N5692" s="3">
        <v>750</v>
      </c>
      <c r="O5692" s="3">
        <v>590</v>
      </c>
      <c r="P5692" s="3" t="s">
        <v>39195</v>
      </c>
      <c r="Q5692" s="17" t="s">
        <v>39196</v>
      </c>
      <c r="R5692" s="7" t="s">
        <v>21585</v>
      </c>
    </row>
    <row r="5693" spans="1:18" ht="101.25">
      <c r="A5693" s="8" t="s">
        <v>39197</v>
      </c>
      <c r="B5693" s="3" t="s">
        <v>39198</v>
      </c>
      <c r="C5693" s="4" t="s">
        <v>39199</v>
      </c>
      <c r="D5693" s="3" t="s">
        <v>39200</v>
      </c>
      <c r="E5693" s="6">
        <v>43944.776018518518</v>
      </c>
      <c r="F5693" s="3"/>
      <c r="G5693" s="3"/>
      <c r="H5693" s="3" t="s">
        <v>39201</v>
      </c>
      <c r="I5693" s="3" t="s">
        <v>39198</v>
      </c>
      <c r="J5693" s="3" t="s">
        <v>39201</v>
      </c>
      <c r="K5693" s="3" t="s">
        <v>39202</v>
      </c>
      <c r="L5693" s="7" t="s">
        <v>27</v>
      </c>
      <c r="M5693" s="14" t="s">
        <v>39203</v>
      </c>
      <c r="N5693" s="3">
        <v>478</v>
      </c>
      <c r="O5693" s="3">
        <v>276</v>
      </c>
      <c r="P5693" s="3" t="s">
        <v>3812</v>
      </c>
      <c r="Q5693" s="17" t="s">
        <v>39204</v>
      </c>
      <c r="R5693" s="7" t="s">
        <v>39205</v>
      </c>
    </row>
    <row r="5694" spans="1:18" ht="56.25">
      <c r="A5694" s="8" t="s">
        <v>39206</v>
      </c>
      <c r="B5694" s="3" t="s">
        <v>28991</v>
      </c>
      <c r="C5694" s="4" t="s">
        <v>35049</v>
      </c>
      <c r="D5694" s="3" t="s">
        <v>39207</v>
      </c>
      <c r="E5694" s="6">
        <v>43944.775995370372</v>
      </c>
      <c r="F5694" s="3"/>
      <c r="G5694" s="3"/>
      <c r="H5694" s="3"/>
      <c r="I5694" s="3"/>
      <c r="J5694" s="3" t="s">
        <v>28993</v>
      </c>
      <c r="K5694" s="3"/>
      <c r="L5694" s="7" t="s">
        <v>27</v>
      </c>
      <c r="M5694" s="14" t="s">
        <v>28994</v>
      </c>
      <c r="N5694" s="3">
        <v>2553</v>
      </c>
      <c r="O5694" s="3">
        <v>2653</v>
      </c>
      <c r="P5694" s="3"/>
      <c r="Q5694" s="17" t="s">
        <v>39208</v>
      </c>
      <c r="R5694" s="7" t="s">
        <v>35054</v>
      </c>
    </row>
    <row r="5695" spans="1:18" ht="67.5">
      <c r="A5695" s="8" t="s">
        <v>39209</v>
      </c>
      <c r="B5695" s="3" t="s">
        <v>39210</v>
      </c>
      <c r="C5695" s="4" t="s">
        <v>22978</v>
      </c>
      <c r="D5695" s="3" t="s">
        <v>39211</v>
      </c>
      <c r="E5695" s="6">
        <v>43944.775891203702</v>
      </c>
      <c r="F5695" s="3"/>
      <c r="G5695" s="3"/>
      <c r="H5695" s="3"/>
      <c r="I5695" s="3"/>
      <c r="J5695" s="3" t="s">
        <v>39212</v>
      </c>
      <c r="K5695" s="3"/>
      <c r="L5695" s="7" t="s">
        <v>27</v>
      </c>
      <c r="M5695" s="14" t="s">
        <v>39213</v>
      </c>
      <c r="N5695" s="3">
        <v>489</v>
      </c>
      <c r="O5695" s="3">
        <v>737</v>
      </c>
      <c r="P5695" s="3" t="s">
        <v>5807</v>
      </c>
      <c r="Q5695" s="17" t="s">
        <v>39214</v>
      </c>
      <c r="R5695" s="7" t="s">
        <v>22983</v>
      </c>
    </row>
    <row r="5696" spans="1:18" ht="33.75">
      <c r="A5696" s="8" t="s">
        <v>39215</v>
      </c>
      <c r="B5696" s="3" t="s">
        <v>39216</v>
      </c>
      <c r="C5696" s="4" t="s">
        <v>22333</v>
      </c>
      <c r="D5696" s="3" t="s">
        <v>39217</v>
      </c>
      <c r="E5696" s="6">
        <v>43944.775740740741</v>
      </c>
      <c r="F5696" s="3"/>
      <c r="G5696" s="3"/>
      <c r="H5696" s="3"/>
      <c r="I5696" s="3"/>
      <c r="J5696" s="3" t="s">
        <v>39218</v>
      </c>
      <c r="K5696" s="3"/>
      <c r="L5696" s="7" t="s">
        <v>178</v>
      </c>
      <c r="M5696" s="14" t="s">
        <v>39219</v>
      </c>
      <c r="N5696" s="3">
        <v>1332</v>
      </c>
      <c r="O5696" s="3">
        <v>1978</v>
      </c>
      <c r="P5696" s="3"/>
      <c r="Q5696" s="17" t="s">
        <v>39220</v>
      </c>
      <c r="R5696" s="7" t="s">
        <v>22338</v>
      </c>
    </row>
    <row r="5697" spans="1:18" ht="56.25">
      <c r="A5697" s="8" t="s">
        <v>39221</v>
      </c>
      <c r="B5697" s="3" t="s">
        <v>39222</v>
      </c>
      <c r="C5697" s="4" t="s">
        <v>39223</v>
      </c>
      <c r="D5697" s="3" t="s">
        <v>39224</v>
      </c>
      <c r="E5697" s="6">
        <v>43944.775671296295</v>
      </c>
      <c r="F5697" s="3"/>
      <c r="G5697" s="3"/>
      <c r="H5697" s="3"/>
      <c r="I5697" s="3"/>
      <c r="J5697" s="3" t="s">
        <v>39225</v>
      </c>
      <c r="K5697" s="3"/>
      <c r="L5697" s="7" t="s">
        <v>27</v>
      </c>
      <c r="M5697" s="14" t="s">
        <v>39226</v>
      </c>
      <c r="N5697" s="3">
        <v>33</v>
      </c>
      <c r="O5697" s="3">
        <v>45</v>
      </c>
      <c r="P5697" s="3"/>
      <c r="Q5697" s="17" t="s">
        <v>39227</v>
      </c>
      <c r="R5697" s="7" t="s">
        <v>39228</v>
      </c>
    </row>
    <row r="5698" spans="1:18" ht="67.5">
      <c r="A5698" s="8" t="s">
        <v>39229</v>
      </c>
      <c r="B5698" s="3" t="s">
        <v>22985</v>
      </c>
      <c r="C5698" s="4" t="s">
        <v>21582</v>
      </c>
      <c r="D5698" s="3" t="s">
        <v>39230</v>
      </c>
      <c r="E5698" s="6">
        <v>43944.775370370371</v>
      </c>
      <c r="F5698" s="3"/>
      <c r="G5698" s="3"/>
      <c r="H5698" s="3"/>
      <c r="I5698" s="3"/>
      <c r="J5698" s="3" t="s">
        <v>22987</v>
      </c>
      <c r="K5698" s="3"/>
      <c r="L5698" s="7" t="s">
        <v>27</v>
      </c>
      <c r="M5698" s="14" t="s">
        <v>22988</v>
      </c>
      <c r="N5698" s="3">
        <v>112</v>
      </c>
      <c r="O5698" s="3">
        <v>191</v>
      </c>
      <c r="P5698" s="3"/>
      <c r="Q5698" s="17" t="s">
        <v>39231</v>
      </c>
      <c r="R5698" s="7" t="s">
        <v>21585</v>
      </c>
    </row>
    <row r="5699" spans="1:18" ht="67.5">
      <c r="A5699" s="8" t="s">
        <v>39232</v>
      </c>
      <c r="B5699" s="3" t="s">
        <v>39233</v>
      </c>
      <c r="C5699" s="4" t="s">
        <v>39234</v>
      </c>
      <c r="D5699" s="3" t="s">
        <v>39235</v>
      </c>
      <c r="E5699" s="6">
        <v>43944.775335648148</v>
      </c>
      <c r="F5699" s="3"/>
      <c r="G5699" s="3"/>
      <c r="H5699" s="3"/>
      <c r="I5699" s="3"/>
      <c r="J5699" s="3" t="s">
        <v>39236</v>
      </c>
      <c r="K5699" s="3"/>
      <c r="L5699" s="7" t="s">
        <v>178</v>
      </c>
      <c r="M5699" s="14" t="s">
        <v>39237</v>
      </c>
      <c r="N5699" s="3">
        <v>2369</v>
      </c>
      <c r="O5699" s="3">
        <v>1611</v>
      </c>
      <c r="P5699" s="3" t="s">
        <v>14567</v>
      </c>
      <c r="Q5699" s="17" t="s">
        <v>39238</v>
      </c>
      <c r="R5699" s="7" t="s">
        <v>39239</v>
      </c>
    </row>
    <row r="5700" spans="1:18" ht="67.5">
      <c r="A5700" s="8" t="s">
        <v>39240</v>
      </c>
      <c r="B5700" s="3" t="s">
        <v>39241</v>
      </c>
      <c r="C5700" s="4" t="s">
        <v>28943</v>
      </c>
      <c r="D5700" s="3" t="s">
        <v>39242</v>
      </c>
      <c r="E5700" s="6">
        <v>43944.775324074071</v>
      </c>
      <c r="F5700" s="3"/>
      <c r="G5700" s="3"/>
      <c r="H5700" s="3"/>
      <c r="I5700" s="3"/>
      <c r="J5700" s="3" t="s">
        <v>39243</v>
      </c>
      <c r="K5700" s="3"/>
      <c r="L5700" s="7" t="s">
        <v>27</v>
      </c>
      <c r="M5700" s="14" t="s">
        <v>39244</v>
      </c>
      <c r="N5700" s="3">
        <v>156</v>
      </c>
      <c r="O5700" s="3">
        <v>389</v>
      </c>
      <c r="P5700" s="3" t="s">
        <v>8141</v>
      </c>
      <c r="Q5700" s="17" t="s">
        <v>39245</v>
      </c>
      <c r="R5700" s="7" t="s">
        <v>28947</v>
      </c>
    </row>
    <row r="5701" spans="1:18" ht="67.5">
      <c r="A5701" s="8" t="s">
        <v>39246</v>
      </c>
      <c r="B5701" s="3" t="s">
        <v>39247</v>
      </c>
      <c r="C5701" s="4" t="s">
        <v>23413</v>
      </c>
      <c r="D5701" s="3" t="s">
        <v>39248</v>
      </c>
      <c r="E5701" s="6">
        <v>43944.775277777779</v>
      </c>
      <c r="F5701" s="3"/>
      <c r="G5701" s="3"/>
      <c r="H5701" s="3"/>
      <c r="I5701" s="3"/>
      <c r="J5701" s="3" t="s">
        <v>39249</v>
      </c>
      <c r="K5701" s="3"/>
      <c r="L5701" s="7" t="s">
        <v>27</v>
      </c>
      <c r="M5701" s="14" t="s">
        <v>39250</v>
      </c>
      <c r="N5701" s="3">
        <v>725</v>
      </c>
      <c r="O5701" s="3">
        <v>982</v>
      </c>
      <c r="P5701" s="3"/>
      <c r="Q5701" s="17" t="s">
        <v>39251</v>
      </c>
      <c r="R5701" s="7" t="s">
        <v>23419</v>
      </c>
    </row>
    <row r="5702" spans="1:18" ht="101.25">
      <c r="A5702" s="8" t="s">
        <v>39252</v>
      </c>
      <c r="B5702" s="3" t="s">
        <v>39253</v>
      </c>
      <c r="C5702" s="4" t="s">
        <v>2326</v>
      </c>
      <c r="D5702" s="3" t="s">
        <v>39248</v>
      </c>
      <c r="E5702" s="6">
        <v>43944.775277777779</v>
      </c>
      <c r="F5702" s="3"/>
      <c r="G5702" s="3"/>
      <c r="H5702" s="3"/>
      <c r="I5702" s="3"/>
      <c r="J5702" s="3" t="s">
        <v>39254</v>
      </c>
      <c r="K5702" s="3"/>
      <c r="L5702" s="7" t="s">
        <v>27</v>
      </c>
      <c r="M5702" s="14" t="s">
        <v>39255</v>
      </c>
      <c r="N5702" s="3">
        <v>684</v>
      </c>
      <c r="O5702" s="3">
        <v>2112</v>
      </c>
      <c r="P5702" s="3"/>
      <c r="Q5702" s="17" t="s">
        <v>39256</v>
      </c>
      <c r="R5702" s="7" t="s">
        <v>2331</v>
      </c>
    </row>
    <row r="5703" spans="1:18" ht="112.5">
      <c r="A5703" s="8" t="s">
        <v>39257</v>
      </c>
      <c r="B5703" s="3" t="s">
        <v>39258</v>
      </c>
      <c r="C5703" s="4" t="s">
        <v>39259</v>
      </c>
      <c r="D5703" s="3" t="s">
        <v>39260</v>
      </c>
      <c r="E5703" s="6">
        <v>43944.775266203702</v>
      </c>
      <c r="F5703" s="3"/>
      <c r="G5703" s="3"/>
      <c r="H5703" s="3"/>
      <c r="I5703" s="3"/>
      <c r="J5703" s="3" t="s">
        <v>39261</v>
      </c>
      <c r="K5703" s="3"/>
      <c r="L5703" s="7" t="s">
        <v>178</v>
      </c>
      <c r="M5703" s="14" t="s">
        <v>39262</v>
      </c>
      <c r="N5703" s="3">
        <v>838</v>
      </c>
      <c r="O5703" s="3">
        <v>291</v>
      </c>
      <c r="P5703" s="3" t="s">
        <v>49</v>
      </c>
      <c r="Q5703" s="17" t="s">
        <v>39263</v>
      </c>
      <c r="R5703" s="7" t="s">
        <v>39264</v>
      </c>
    </row>
    <row r="5704" spans="1:18" ht="67.5">
      <c r="A5704" s="8" t="s">
        <v>39265</v>
      </c>
      <c r="B5704" s="3" t="s">
        <v>26841</v>
      </c>
      <c r="C5704" s="4" t="s">
        <v>21582</v>
      </c>
      <c r="D5704" s="3" t="s">
        <v>39266</v>
      </c>
      <c r="E5704" s="6">
        <v>43944.775219907402</v>
      </c>
      <c r="F5704" s="3"/>
      <c r="G5704" s="3"/>
      <c r="H5704" s="3"/>
      <c r="I5704" s="3"/>
      <c r="J5704" s="3" t="s">
        <v>26843</v>
      </c>
      <c r="K5704" s="3"/>
      <c r="L5704" s="7" t="s">
        <v>27</v>
      </c>
      <c r="M5704" s="14" t="s">
        <v>26844</v>
      </c>
      <c r="N5704" s="3">
        <v>1159</v>
      </c>
      <c r="O5704" s="3">
        <v>2552</v>
      </c>
      <c r="P5704" s="3" t="s">
        <v>26845</v>
      </c>
      <c r="Q5704" s="17" t="s">
        <v>39267</v>
      </c>
      <c r="R5704" s="7" t="s">
        <v>21585</v>
      </c>
    </row>
    <row r="5705" spans="1:18" ht="33.75">
      <c r="A5705" s="8" t="s">
        <v>39268</v>
      </c>
      <c r="B5705" s="3" t="s">
        <v>39269</v>
      </c>
      <c r="C5705" s="4" t="s">
        <v>22333</v>
      </c>
      <c r="D5705" s="3" t="s">
        <v>39270</v>
      </c>
      <c r="E5705" s="6">
        <v>43944.775185185186</v>
      </c>
      <c r="F5705" s="3"/>
      <c r="G5705" s="3"/>
      <c r="H5705" s="3"/>
      <c r="I5705" s="3"/>
      <c r="J5705" s="3" t="s">
        <v>39271</v>
      </c>
      <c r="K5705" s="3"/>
      <c r="L5705" s="7" t="s">
        <v>142</v>
      </c>
      <c r="M5705" s="14" t="s">
        <v>39272</v>
      </c>
      <c r="N5705" s="3">
        <v>225</v>
      </c>
      <c r="O5705" s="3">
        <v>629</v>
      </c>
      <c r="P5705" s="3" t="s">
        <v>39273</v>
      </c>
      <c r="Q5705" s="17" t="s">
        <v>39274</v>
      </c>
      <c r="R5705" s="7" t="s">
        <v>22338</v>
      </c>
    </row>
    <row r="5706" spans="1:18" ht="67.5">
      <c r="A5706" s="8" t="s">
        <v>39275</v>
      </c>
      <c r="B5706" s="3" t="s">
        <v>39276</v>
      </c>
      <c r="C5706" s="4" t="s">
        <v>25022</v>
      </c>
      <c r="D5706" s="3" t="s">
        <v>39277</v>
      </c>
      <c r="E5706" s="6">
        <v>43944.77511574074</v>
      </c>
      <c r="F5706" s="3"/>
      <c r="G5706" s="3"/>
      <c r="H5706" s="3"/>
      <c r="I5706" s="3"/>
      <c r="J5706" s="3" t="s">
        <v>39278</v>
      </c>
      <c r="K5706" s="3"/>
      <c r="L5706" s="7" t="s">
        <v>27</v>
      </c>
      <c r="M5706" s="14" t="s">
        <v>39279</v>
      </c>
      <c r="N5706" s="3">
        <v>94</v>
      </c>
      <c r="O5706" s="3">
        <v>454</v>
      </c>
      <c r="P5706" s="3" t="s">
        <v>912</v>
      </c>
      <c r="Q5706" s="17" t="s">
        <v>39280</v>
      </c>
      <c r="R5706" s="7" t="s">
        <v>25026</v>
      </c>
    </row>
    <row r="5707" spans="1:18" ht="33.75">
      <c r="A5707" s="8" t="s">
        <v>39281</v>
      </c>
      <c r="B5707" s="3" t="s">
        <v>39282</v>
      </c>
      <c r="C5707" s="4" t="s">
        <v>22333</v>
      </c>
      <c r="D5707" s="3" t="s">
        <v>39283</v>
      </c>
      <c r="E5707" s="6">
        <v>43944.775034722217</v>
      </c>
      <c r="F5707" s="3"/>
      <c r="G5707" s="3"/>
      <c r="H5707" s="3"/>
      <c r="I5707" s="3"/>
      <c r="J5707" s="3" t="s">
        <v>39284</v>
      </c>
      <c r="K5707" s="3"/>
      <c r="L5707" s="7" t="s">
        <v>142</v>
      </c>
      <c r="M5707" s="14" t="s">
        <v>39285</v>
      </c>
      <c r="N5707" s="3">
        <v>1302</v>
      </c>
      <c r="O5707" s="3">
        <v>256</v>
      </c>
      <c r="P5707" s="3" t="s">
        <v>39286</v>
      </c>
      <c r="Q5707" s="17" t="s">
        <v>39287</v>
      </c>
      <c r="R5707" s="7" t="s">
        <v>22338</v>
      </c>
    </row>
    <row r="5708" spans="1:18" ht="90">
      <c r="A5708" s="8" t="s">
        <v>39288</v>
      </c>
      <c r="B5708" s="3" t="s">
        <v>21395</v>
      </c>
      <c r="C5708" s="4" t="s">
        <v>25029</v>
      </c>
      <c r="D5708" s="3" t="s">
        <v>39289</v>
      </c>
      <c r="E5708" s="6">
        <v>43944.774988425925</v>
      </c>
      <c r="F5708" s="3"/>
      <c r="G5708" s="3"/>
      <c r="H5708" s="3"/>
      <c r="I5708" s="3"/>
      <c r="J5708" s="3" t="s">
        <v>21397</v>
      </c>
      <c r="K5708" s="3"/>
      <c r="L5708" s="7" t="s">
        <v>57</v>
      </c>
      <c r="M5708" s="14" t="s">
        <v>21398</v>
      </c>
      <c r="N5708" s="3">
        <v>83441</v>
      </c>
      <c r="O5708" s="3">
        <v>1872</v>
      </c>
      <c r="P5708" s="3" t="s">
        <v>1179</v>
      </c>
      <c r="Q5708" s="17" t="s">
        <v>39290</v>
      </c>
      <c r="R5708" s="7" t="s">
        <v>25035</v>
      </c>
    </row>
    <row r="5709" spans="1:18" ht="56.25">
      <c r="A5709" s="8" t="s">
        <v>39291</v>
      </c>
      <c r="B5709" s="3" t="s">
        <v>39292</v>
      </c>
      <c r="C5709" s="4" t="s">
        <v>39293</v>
      </c>
      <c r="D5709" s="3" t="s">
        <v>39294</v>
      </c>
      <c r="E5709" s="6">
        <v>43944.774930555555</v>
      </c>
      <c r="F5709" s="3"/>
      <c r="G5709" s="3"/>
      <c r="H5709" s="3"/>
      <c r="I5709" s="3"/>
      <c r="J5709" s="3" t="s">
        <v>39295</v>
      </c>
      <c r="K5709" s="3"/>
      <c r="L5709" s="7" t="s">
        <v>27</v>
      </c>
      <c r="M5709" s="14" t="s">
        <v>39296</v>
      </c>
      <c r="N5709" s="3">
        <v>107</v>
      </c>
      <c r="O5709" s="3">
        <v>292</v>
      </c>
      <c r="P5709" s="3" t="s">
        <v>39297</v>
      </c>
      <c r="Q5709" s="17" t="s">
        <v>39298</v>
      </c>
      <c r="R5709" s="7" t="s">
        <v>39299</v>
      </c>
    </row>
    <row r="5710" spans="1:18" ht="101.25">
      <c r="A5710" s="8" t="s">
        <v>39300</v>
      </c>
      <c r="B5710" s="3" t="s">
        <v>39301</v>
      </c>
      <c r="C5710" s="4" t="s">
        <v>21534</v>
      </c>
      <c r="D5710" s="3" t="s">
        <v>39302</v>
      </c>
      <c r="E5710" s="6">
        <v>43944.774826388893</v>
      </c>
      <c r="F5710" s="3"/>
      <c r="G5710" s="3"/>
      <c r="H5710" s="3"/>
      <c r="I5710" s="3"/>
      <c r="J5710" s="3" t="s">
        <v>39303</v>
      </c>
      <c r="K5710" s="3"/>
      <c r="L5710" s="7" t="s">
        <v>178</v>
      </c>
      <c r="M5710" s="14" t="s">
        <v>39304</v>
      </c>
      <c r="N5710" s="3">
        <v>2052</v>
      </c>
      <c r="O5710" s="3">
        <v>3456</v>
      </c>
      <c r="P5710" s="3"/>
      <c r="Q5710" s="17" t="s">
        <v>39305</v>
      </c>
      <c r="R5710" s="7" t="s">
        <v>21538</v>
      </c>
    </row>
    <row r="5711" spans="1:18" ht="33.75">
      <c r="A5711" s="8" t="s">
        <v>39306</v>
      </c>
      <c r="B5711" s="3" t="s">
        <v>39307</v>
      </c>
      <c r="C5711" s="4" t="s">
        <v>22333</v>
      </c>
      <c r="D5711" s="3" t="s">
        <v>39308</v>
      </c>
      <c r="E5711" s="6">
        <v>43944.774745370371</v>
      </c>
      <c r="F5711" s="3"/>
      <c r="G5711" s="3"/>
      <c r="H5711" s="3"/>
      <c r="I5711" s="3"/>
      <c r="J5711" s="3" t="s">
        <v>39309</v>
      </c>
      <c r="K5711" s="3"/>
      <c r="L5711" s="7" t="s">
        <v>27</v>
      </c>
      <c r="M5711" s="14" t="s">
        <v>39310</v>
      </c>
      <c r="N5711" s="3">
        <v>5794</v>
      </c>
      <c r="O5711" s="3">
        <v>582</v>
      </c>
      <c r="P5711" s="3"/>
      <c r="Q5711" s="17" t="s">
        <v>39311</v>
      </c>
      <c r="R5711" s="7" t="s">
        <v>22338</v>
      </c>
    </row>
    <row r="5712" spans="1:18" ht="33.75">
      <c r="A5712" s="8" t="s">
        <v>39312</v>
      </c>
      <c r="B5712" s="3" t="s">
        <v>39313</v>
      </c>
      <c r="C5712" s="4" t="s">
        <v>24419</v>
      </c>
      <c r="D5712" s="3" t="s">
        <v>39314</v>
      </c>
      <c r="E5712" s="6">
        <v>43944.774594907409</v>
      </c>
      <c r="F5712" s="3"/>
      <c r="G5712" s="3"/>
      <c r="H5712" s="3"/>
      <c r="I5712" s="3"/>
      <c r="J5712" s="3" t="s">
        <v>39315</v>
      </c>
      <c r="K5712" s="3"/>
      <c r="L5712" s="7" t="s">
        <v>27</v>
      </c>
      <c r="M5712" s="14" t="s">
        <v>39316</v>
      </c>
      <c r="N5712" s="3">
        <v>1110</v>
      </c>
      <c r="O5712" s="3">
        <v>1191</v>
      </c>
      <c r="P5712" s="3"/>
      <c r="Q5712" s="17" t="s">
        <v>39317</v>
      </c>
      <c r="R5712" s="7" t="s">
        <v>24425</v>
      </c>
    </row>
    <row r="5713" spans="1:18" ht="45">
      <c r="A5713" s="8" t="s">
        <v>39318</v>
      </c>
      <c r="B5713" s="3" t="s">
        <v>39319</v>
      </c>
      <c r="C5713" s="4" t="s">
        <v>22472</v>
      </c>
      <c r="D5713" s="3" t="s">
        <v>39320</v>
      </c>
      <c r="E5713" s="6">
        <v>43944.774571759262</v>
      </c>
      <c r="F5713" s="3"/>
      <c r="G5713" s="3"/>
      <c r="H5713" s="3"/>
      <c r="I5713" s="3"/>
      <c r="J5713" s="3" t="s">
        <v>39321</v>
      </c>
      <c r="K5713" s="3"/>
      <c r="L5713" s="7" t="s">
        <v>27</v>
      </c>
      <c r="M5713" s="14" t="s">
        <v>39322</v>
      </c>
      <c r="N5713" s="3">
        <v>56</v>
      </c>
      <c r="O5713" s="3">
        <v>126</v>
      </c>
      <c r="P5713" s="3"/>
      <c r="Q5713" s="17" t="s">
        <v>39323</v>
      </c>
      <c r="R5713" s="7" t="s">
        <v>1098</v>
      </c>
    </row>
    <row r="5714" spans="1:18" ht="67.5">
      <c r="A5714" s="8" t="s">
        <v>39324</v>
      </c>
      <c r="B5714" s="3" t="s">
        <v>32513</v>
      </c>
      <c r="C5714" s="4" t="s">
        <v>21582</v>
      </c>
      <c r="D5714" s="3" t="s">
        <v>39325</v>
      </c>
      <c r="E5714" s="6">
        <v>43944.774560185186</v>
      </c>
      <c r="F5714" s="3"/>
      <c r="G5714" s="3"/>
      <c r="H5714" s="3"/>
      <c r="I5714" s="3"/>
      <c r="J5714" s="3" t="s">
        <v>32515</v>
      </c>
      <c r="K5714" s="3"/>
      <c r="L5714" s="7" t="s">
        <v>57</v>
      </c>
      <c r="M5714" s="14" t="s">
        <v>32516</v>
      </c>
      <c r="N5714" s="3">
        <v>138</v>
      </c>
      <c r="O5714" s="3">
        <v>394</v>
      </c>
      <c r="P5714" s="3" t="s">
        <v>23437</v>
      </c>
      <c r="Q5714" s="17" t="s">
        <v>39326</v>
      </c>
      <c r="R5714" s="7" t="s">
        <v>21585</v>
      </c>
    </row>
    <row r="5715" spans="1:18" ht="67.5">
      <c r="A5715" s="8" t="s">
        <v>39327</v>
      </c>
      <c r="B5715" s="3" t="s">
        <v>14688</v>
      </c>
      <c r="C5715" s="4" t="s">
        <v>21582</v>
      </c>
      <c r="D5715" s="3" t="s">
        <v>39328</v>
      </c>
      <c r="E5715" s="6">
        <v>43944.774525462963</v>
      </c>
      <c r="F5715" s="3"/>
      <c r="G5715" s="3"/>
      <c r="H5715" s="3"/>
      <c r="I5715" s="3"/>
      <c r="J5715" s="3" t="s">
        <v>14690</v>
      </c>
      <c r="K5715" s="3"/>
      <c r="L5715" s="7" t="s">
        <v>27</v>
      </c>
      <c r="M5715" s="14" t="s">
        <v>14691</v>
      </c>
      <c r="N5715" s="3">
        <v>213</v>
      </c>
      <c r="O5715" s="3">
        <v>393</v>
      </c>
      <c r="P5715" s="3" t="s">
        <v>14692</v>
      </c>
      <c r="Q5715" s="17" t="s">
        <v>39329</v>
      </c>
      <c r="R5715" s="7" t="s">
        <v>21585</v>
      </c>
    </row>
    <row r="5716" spans="1:18" ht="67.5">
      <c r="A5716" s="8" t="s">
        <v>39330</v>
      </c>
      <c r="B5716" s="3" t="s">
        <v>39331</v>
      </c>
      <c r="C5716" s="4" t="s">
        <v>33361</v>
      </c>
      <c r="D5716" s="3" t="s">
        <v>39332</v>
      </c>
      <c r="E5716" s="6">
        <v>43944.774456018524</v>
      </c>
      <c r="F5716" s="3"/>
      <c r="G5716" s="3"/>
      <c r="H5716" s="3"/>
      <c r="I5716" s="3"/>
      <c r="J5716" s="3" t="s">
        <v>39333</v>
      </c>
      <c r="K5716" s="3"/>
      <c r="L5716" s="7" t="s">
        <v>27</v>
      </c>
      <c r="M5716" s="14" t="s">
        <v>39334</v>
      </c>
      <c r="N5716" s="3">
        <v>21</v>
      </c>
      <c r="O5716" s="3">
        <v>224</v>
      </c>
      <c r="P5716" s="3" t="s">
        <v>39335</v>
      </c>
      <c r="Q5716" s="17" t="s">
        <v>39336</v>
      </c>
      <c r="R5716" s="7" t="s">
        <v>33367</v>
      </c>
    </row>
    <row r="5717" spans="1:18" ht="33.75">
      <c r="A5717" s="8" t="s">
        <v>39337</v>
      </c>
      <c r="B5717" s="3" t="s">
        <v>39338</v>
      </c>
      <c r="C5717" s="4" t="s">
        <v>22333</v>
      </c>
      <c r="D5717" s="3" t="s">
        <v>39339</v>
      </c>
      <c r="E5717" s="6">
        <v>43944.774293981478</v>
      </c>
      <c r="F5717" s="3"/>
      <c r="G5717" s="3"/>
      <c r="H5717" s="3"/>
      <c r="I5717" s="3"/>
      <c r="J5717" s="3" t="s">
        <v>39340</v>
      </c>
      <c r="K5717" s="3"/>
      <c r="L5717" s="7" t="s">
        <v>142</v>
      </c>
      <c r="M5717" s="14" t="s">
        <v>39341</v>
      </c>
      <c r="N5717" s="3">
        <v>320</v>
      </c>
      <c r="O5717" s="3">
        <v>1118</v>
      </c>
      <c r="P5717" s="3" t="s">
        <v>673</v>
      </c>
      <c r="Q5717" s="17" t="s">
        <v>39342</v>
      </c>
      <c r="R5717" s="7" t="s">
        <v>22338</v>
      </c>
    </row>
    <row r="5718" spans="1:18" ht="33.75">
      <c r="A5718" s="8" t="s">
        <v>39343</v>
      </c>
      <c r="B5718" s="3" t="s">
        <v>39344</v>
      </c>
      <c r="C5718" s="4" t="s">
        <v>22333</v>
      </c>
      <c r="D5718" s="3" t="s">
        <v>39345</v>
      </c>
      <c r="E5718" s="6">
        <v>43944.774259259255</v>
      </c>
      <c r="F5718" s="3"/>
      <c r="G5718" s="3"/>
      <c r="H5718" s="3"/>
      <c r="I5718" s="3"/>
      <c r="J5718" s="3" t="s">
        <v>39346</v>
      </c>
      <c r="K5718" s="3"/>
      <c r="L5718" s="7" t="s">
        <v>27</v>
      </c>
      <c r="M5718" s="14" t="s">
        <v>39347</v>
      </c>
      <c r="N5718" s="3">
        <v>198</v>
      </c>
      <c r="O5718" s="3">
        <v>502</v>
      </c>
      <c r="P5718" s="3" t="s">
        <v>1960</v>
      </c>
      <c r="Q5718" s="17" t="s">
        <v>39348</v>
      </c>
      <c r="R5718" s="7" t="s">
        <v>22338</v>
      </c>
    </row>
    <row r="5719" spans="1:18" ht="90">
      <c r="A5719" s="8" t="s">
        <v>39349</v>
      </c>
      <c r="B5719" s="3" t="s">
        <v>39350</v>
      </c>
      <c r="C5719" s="4" t="s">
        <v>37226</v>
      </c>
      <c r="D5719" s="3" t="s">
        <v>39351</v>
      </c>
      <c r="E5719" s="6">
        <v>43944.77412037037</v>
      </c>
      <c r="F5719" s="3"/>
      <c r="G5719" s="3"/>
      <c r="H5719" s="3"/>
      <c r="I5719" s="3"/>
      <c r="J5719" s="3" t="s">
        <v>39352</v>
      </c>
      <c r="K5719" s="3"/>
      <c r="L5719" s="7" t="s">
        <v>57</v>
      </c>
      <c r="M5719" s="14" t="s">
        <v>39353</v>
      </c>
      <c r="N5719" s="3">
        <v>10</v>
      </c>
      <c r="O5719" s="3">
        <v>372</v>
      </c>
      <c r="P5719" s="3" t="s">
        <v>1179</v>
      </c>
      <c r="Q5719" s="17" t="s">
        <v>39354</v>
      </c>
      <c r="R5719" s="7" t="s">
        <v>37231</v>
      </c>
    </row>
    <row r="5720" spans="1:18" ht="56.25">
      <c r="A5720" s="8" t="s">
        <v>39355</v>
      </c>
      <c r="B5720" s="3" t="s">
        <v>39356</v>
      </c>
      <c r="C5720" s="4" t="s">
        <v>27648</v>
      </c>
      <c r="D5720" s="3" t="s">
        <v>39351</v>
      </c>
      <c r="E5720" s="6">
        <v>43944.77412037037</v>
      </c>
      <c r="F5720" s="3"/>
      <c r="G5720" s="3"/>
      <c r="H5720" s="3"/>
      <c r="I5720" s="3"/>
      <c r="J5720" s="3" t="s">
        <v>39357</v>
      </c>
      <c r="K5720" s="3"/>
      <c r="L5720" s="7" t="s">
        <v>27</v>
      </c>
      <c r="M5720" s="14" t="s">
        <v>39358</v>
      </c>
      <c r="N5720" s="3">
        <v>3552</v>
      </c>
      <c r="O5720" s="3">
        <v>2630</v>
      </c>
      <c r="P5720" s="3" t="s">
        <v>20737</v>
      </c>
      <c r="Q5720" s="17" t="s">
        <v>39359</v>
      </c>
      <c r="R5720" s="7" t="s">
        <v>27654</v>
      </c>
    </row>
    <row r="5721" spans="1:18" ht="33.75">
      <c r="A5721" s="8" t="s">
        <v>39360</v>
      </c>
      <c r="B5721" s="3" t="s">
        <v>39361</v>
      </c>
      <c r="C5721" s="4" t="s">
        <v>22333</v>
      </c>
      <c r="D5721" s="3" t="s">
        <v>39362</v>
      </c>
      <c r="E5721" s="6">
        <v>43944.774039351847</v>
      </c>
      <c r="F5721" s="3"/>
      <c r="G5721" s="3"/>
      <c r="H5721" s="3"/>
      <c r="I5721" s="3"/>
      <c r="J5721" s="3" t="s">
        <v>39363</v>
      </c>
      <c r="K5721" s="3"/>
      <c r="L5721" s="7" t="s">
        <v>142</v>
      </c>
      <c r="M5721" s="14" t="s">
        <v>39364</v>
      </c>
      <c r="N5721" s="3">
        <v>4875</v>
      </c>
      <c r="O5721" s="3">
        <v>406</v>
      </c>
      <c r="P5721" s="3" t="s">
        <v>1960</v>
      </c>
      <c r="Q5721" s="17" t="s">
        <v>39365</v>
      </c>
      <c r="R5721" s="7" t="s">
        <v>22338</v>
      </c>
    </row>
    <row r="5722" spans="1:18" ht="67.5">
      <c r="A5722" s="8" t="s">
        <v>39366</v>
      </c>
      <c r="B5722" s="3" t="s">
        <v>39367</v>
      </c>
      <c r="C5722" s="4" t="s">
        <v>30804</v>
      </c>
      <c r="D5722" s="3" t="s">
        <v>39368</v>
      </c>
      <c r="E5722" s="6">
        <v>43944.773993055554</v>
      </c>
      <c r="F5722" s="3"/>
      <c r="G5722" s="3"/>
      <c r="H5722" s="3"/>
      <c r="I5722" s="3"/>
      <c r="J5722" s="3" t="s">
        <v>39369</v>
      </c>
      <c r="K5722" s="3"/>
      <c r="L5722" s="7" t="s">
        <v>27</v>
      </c>
      <c r="M5722" s="14" t="s">
        <v>39370</v>
      </c>
      <c r="N5722" s="3">
        <v>399</v>
      </c>
      <c r="O5722" s="3">
        <v>488</v>
      </c>
      <c r="P5722" s="3"/>
      <c r="Q5722" s="17" t="s">
        <v>39371</v>
      </c>
      <c r="R5722" s="7" t="s">
        <v>30807</v>
      </c>
    </row>
    <row r="5723" spans="1:18" ht="67.5">
      <c r="A5723" s="8" t="s">
        <v>39372</v>
      </c>
      <c r="B5723" s="3" t="s">
        <v>37276</v>
      </c>
      <c r="C5723" s="4" t="s">
        <v>21582</v>
      </c>
      <c r="D5723" s="3" t="s">
        <v>39368</v>
      </c>
      <c r="E5723" s="6">
        <v>43944.773993055554</v>
      </c>
      <c r="F5723" s="3"/>
      <c r="G5723" s="3"/>
      <c r="H5723" s="3"/>
      <c r="I5723" s="3"/>
      <c r="J5723" s="3" t="s">
        <v>37278</v>
      </c>
      <c r="K5723" s="3"/>
      <c r="L5723" s="7" t="s">
        <v>27</v>
      </c>
      <c r="M5723" s="14" t="s">
        <v>37279</v>
      </c>
      <c r="N5723" s="3">
        <v>657</v>
      </c>
      <c r="O5723" s="3">
        <v>366</v>
      </c>
      <c r="P5723" s="3" t="s">
        <v>912</v>
      </c>
      <c r="Q5723" s="17" t="s">
        <v>39373</v>
      </c>
      <c r="R5723" s="7" t="s">
        <v>21585</v>
      </c>
    </row>
    <row r="5724" spans="1:18" ht="56.25">
      <c r="A5724" s="8" t="s">
        <v>39374</v>
      </c>
      <c r="B5724" s="3" t="s">
        <v>39375</v>
      </c>
      <c r="C5724" s="4" t="s">
        <v>22365</v>
      </c>
      <c r="D5724" s="3" t="s">
        <v>39376</v>
      </c>
      <c r="E5724" s="6">
        <v>43944.7737962963</v>
      </c>
      <c r="F5724" s="3"/>
      <c r="G5724" s="3"/>
      <c r="H5724" s="3"/>
      <c r="I5724" s="3"/>
      <c r="J5724" s="3" t="s">
        <v>39377</v>
      </c>
      <c r="K5724" s="3"/>
      <c r="L5724" s="7" t="s">
        <v>57</v>
      </c>
      <c r="M5724" s="14" t="s">
        <v>39378</v>
      </c>
      <c r="N5724" s="3">
        <v>60</v>
      </c>
      <c r="O5724" s="3">
        <v>197</v>
      </c>
      <c r="P5724" s="3"/>
      <c r="Q5724" s="17" t="s">
        <v>39379</v>
      </c>
      <c r="R5724" s="7" t="s">
        <v>22370</v>
      </c>
    </row>
    <row r="5725" spans="1:18" ht="56.25">
      <c r="A5725" s="8" t="s">
        <v>39380</v>
      </c>
      <c r="B5725" s="3" t="s">
        <v>39381</v>
      </c>
      <c r="C5725" s="4" t="s">
        <v>39382</v>
      </c>
      <c r="D5725" s="3" t="s">
        <v>39383</v>
      </c>
      <c r="E5725" s="6">
        <v>43944.773761574077</v>
      </c>
      <c r="F5725" s="3"/>
      <c r="G5725" s="3"/>
      <c r="H5725" s="3"/>
      <c r="I5725" s="3"/>
      <c r="J5725" s="3" t="s">
        <v>39384</v>
      </c>
      <c r="K5725" s="3"/>
      <c r="L5725" s="7" t="s">
        <v>57</v>
      </c>
      <c r="M5725" s="14" t="s">
        <v>39385</v>
      </c>
      <c r="N5725" s="3">
        <v>322</v>
      </c>
      <c r="O5725" s="3">
        <v>436</v>
      </c>
      <c r="P5725" s="3" t="s">
        <v>39386</v>
      </c>
      <c r="Q5725" s="17" t="s">
        <v>39387</v>
      </c>
      <c r="R5725" s="7" t="s">
        <v>39388</v>
      </c>
    </row>
    <row r="5726" spans="1:18" ht="33.75">
      <c r="A5726" s="8" t="s">
        <v>39389</v>
      </c>
      <c r="B5726" s="3" t="s">
        <v>39390</v>
      </c>
      <c r="C5726" s="4" t="s">
        <v>22333</v>
      </c>
      <c r="D5726" s="3" t="s">
        <v>39391</v>
      </c>
      <c r="E5726" s="6">
        <v>43944.773553240739</v>
      </c>
      <c r="F5726" s="3"/>
      <c r="G5726" s="3"/>
      <c r="H5726" s="3"/>
      <c r="I5726" s="3"/>
      <c r="J5726" s="3" t="s">
        <v>39392</v>
      </c>
      <c r="K5726" s="3"/>
      <c r="L5726" s="7" t="s">
        <v>27</v>
      </c>
      <c r="M5726" s="14" t="s">
        <v>39393</v>
      </c>
      <c r="N5726" s="3">
        <v>1164</v>
      </c>
      <c r="O5726" s="3">
        <v>225</v>
      </c>
      <c r="P5726" s="3"/>
      <c r="Q5726" s="17" t="s">
        <v>39394</v>
      </c>
      <c r="R5726" s="7" t="s">
        <v>22338</v>
      </c>
    </row>
    <row r="5727" spans="1:18" ht="33.75">
      <c r="A5727" s="8" t="s">
        <v>39395</v>
      </c>
      <c r="B5727" s="3" t="s">
        <v>39396</v>
      </c>
      <c r="C5727" s="4" t="s">
        <v>22333</v>
      </c>
      <c r="D5727" s="3" t="s">
        <v>39391</v>
      </c>
      <c r="E5727" s="6">
        <v>43944.773553240739</v>
      </c>
      <c r="F5727" s="3"/>
      <c r="G5727" s="3"/>
      <c r="H5727" s="3"/>
      <c r="I5727" s="3"/>
      <c r="J5727" s="3" t="s">
        <v>39397</v>
      </c>
      <c r="K5727" s="3"/>
      <c r="L5727" s="7" t="s">
        <v>178</v>
      </c>
      <c r="M5727" s="14" t="s">
        <v>39398</v>
      </c>
      <c r="N5727" s="3">
        <v>827</v>
      </c>
      <c r="O5727" s="3">
        <v>722</v>
      </c>
      <c r="P5727" s="3" t="s">
        <v>39399</v>
      </c>
      <c r="Q5727" s="17" t="s">
        <v>39400</v>
      </c>
      <c r="R5727" s="7" t="s">
        <v>22338</v>
      </c>
    </row>
    <row r="5728" spans="1:18" ht="67.5">
      <c r="A5728" s="8" t="s">
        <v>39401</v>
      </c>
      <c r="B5728" s="3" t="s">
        <v>39402</v>
      </c>
      <c r="C5728" s="4" t="s">
        <v>23009</v>
      </c>
      <c r="D5728" s="3" t="s">
        <v>39403</v>
      </c>
      <c r="E5728" s="6">
        <v>43944.773530092592</v>
      </c>
      <c r="F5728" s="3"/>
      <c r="G5728" s="3"/>
      <c r="H5728" s="3"/>
      <c r="I5728" s="3"/>
      <c r="J5728" s="3" t="s">
        <v>39404</v>
      </c>
      <c r="K5728" s="3"/>
      <c r="L5728" s="7" t="s">
        <v>142</v>
      </c>
      <c r="M5728" s="14" t="s">
        <v>39405</v>
      </c>
      <c r="N5728" s="3">
        <v>604</v>
      </c>
      <c r="O5728" s="3">
        <v>1580</v>
      </c>
      <c r="P5728" s="3" t="s">
        <v>39406</v>
      </c>
      <c r="Q5728" s="17" t="s">
        <v>39407</v>
      </c>
      <c r="R5728" s="7" t="s">
        <v>23014</v>
      </c>
    </row>
    <row r="5729" spans="1:18" ht="67.5">
      <c r="A5729" s="8" t="s">
        <v>39408</v>
      </c>
      <c r="B5729" s="3" t="s">
        <v>39409</v>
      </c>
      <c r="C5729" s="4" t="s">
        <v>29496</v>
      </c>
      <c r="D5729" s="3" t="s">
        <v>39410</v>
      </c>
      <c r="E5729" s="6">
        <v>43944.773518518516</v>
      </c>
      <c r="F5729" s="3"/>
      <c r="G5729" s="3"/>
      <c r="H5729" s="3"/>
      <c r="I5729" s="3"/>
      <c r="J5729" s="3" t="s">
        <v>39411</v>
      </c>
      <c r="K5729" s="3"/>
      <c r="L5729" s="7" t="s">
        <v>27</v>
      </c>
      <c r="M5729" s="14" t="s">
        <v>39412</v>
      </c>
      <c r="N5729" s="3">
        <v>188</v>
      </c>
      <c r="O5729" s="3">
        <v>183</v>
      </c>
      <c r="P5729" s="3"/>
      <c r="Q5729" s="17" t="s">
        <v>39413</v>
      </c>
      <c r="R5729" s="7" t="s">
        <v>29501</v>
      </c>
    </row>
    <row r="5730" spans="1:18" ht="33.75">
      <c r="A5730" s="8" t="s">
        <v>39414</v>
      </c>
      <c r="B5730" s="3" t="s">
        <v>39415</v>
      </c>
      <c r="C5730" s="4" t="s">
        <v>22333</v>
      </c>
      <c r="D5730" s="3" t="s">
        <v>39416</v>
      </c>
      <c r="E5730" s="6">
        <v>43944.773506944446</v>
      </c>
      <c r="F5730" s="3"/>
      <c r="G5730" s="3"/>
      <c r="H5730" s="3"/>
      <c r="I5730" s="3"/>
      <c r="J5730" s="3" t="s">
        <v>39417</v>
      </c>
      <c r="K5730" s="3"/>
      <c r="L5730" s="7" t="s">
        <v>178</v>
      </c>
      <c r="M5730" s="14" t="s">
        <v>39418</v>
      </c>
      <c r="N5730" s="3">
        <v>722</v>
      </c>
      <c r="O5730" s="3">
        <v>1580</v>
      </c>
      <c r="P5730" s="3" t="s">
        <v>1960</v>
      </c>
      <c r="Q5730" s="17" t="s">
        <v>39419</v>
      </c>
      <c r="R5730" s="7" t="s">
        <v>22338</v>
      </c>
    </row>
    <row r="5731" spans="1:18" ht="135">
      <c r="A5731" s="8" t="s">
        <v>39420</v>
      </c>
      <c r="B5731" s="3" t="s">
        <v>39421</v>
      </c>
      <c r="C5731" s="4" t="s">
        <v>39422</v>
      </c>
      <c r="D5731" s="3" t="s">
        <v>39423</v>
      </c>
      <c r="E5731" s="6">
        <v>43944.77342592593</v>
      </c>
      <c r="F5731" s="3"/>
      <c r="G5731" s="3"/>
      <c r="H5731" s="3"/>
      <c r="I5731" s="3"/>
      <c r="J5731" s="3" t="s">
        <v>39424</v>
      </c>
      <c r="K5731" s="3"/>
      <c r="L5731" s="7" t="s">
        <v>27</v>
      </c>
      <c r="M5731" s="14" t="s">
        <v>39425</v>
      </c>
      <c r="N5731" s="3">
        <v>726</v>
      </c>
      <c r="O5731" s="3">
        <v>1337</v>
      </c>
      <c r="P5731" s="3" t="s">
        <v>912</v>
      </c>
      <c r="Q5731" s="17" t="s">
        <v>39426</v>
      </c>
      <c r="R5731" s="7" t="s">
        <v>39427</v>
      </c>
    </row>
    <row r="5732" spans="1:18" ht="78.75">
      <c r="A5732" s="8" t="s">
        <v>39428</v>
      </c>
      <c r="B5732" s="3" t="s">
        <v>39429</v>
      </c>
      <c r="C5732" s="4" t="s">
        <v>39430</v>
      </c>
      <c r="D5732" s="3" t="s">
        <v>39431</v>
      </c>
      <c r="E5732" s="6">
        <v>43944.773368055554</v>
      </c>
      <c r="F5732" s="3"/>
      <c r="G5732" s="3"/>
      <c r="H5732" s="3"/>
      <c r="I5732" s="3"/>
      <c r="J5732" s="3" t="s">
        <v>39432</v>
      </c>
      <c r="K5732" s="3"/>
      <c r="L5732" s="7" t="s">
        <v>1400</v>
      </c>
      <c r="M5732" s="14" t="s">
        <v>39433</v>
      </c>
      <c r="N5732" s="3">
        <v>4274</v>
      </c>
      <c r="O5732" s="3">
        <v>3261</v>
      </c>
      <c r="P5732" s="3" t="s">
        <v>39434</v>
      </c>
      <c r="Q5732" s="17" t="s">
        <v>39435</v>
      </c>
      <c r="R5732" s="7" t="s">
        <v>39436</v>
      </c>
    </row>
    <row r="5733" spans="1:18" ht="67.5">
      <c r="A5733" s="8" t="s">
        <v>39437</v>
      </c>
      <c r="B5733" s="3" t="s">
        <v>39438</v>
      </c>
      <c r="C5733" s="4" t="s">
        <v>23413</v>
      </c>
      <c r="D5733" s="3" t="s">
        <v>39439</v>
      </c>
      <c r="E5733" s="6">
        <v>43944.773298611108</v>
      </c>
      <c r="F5733" s="3"/>
      <c r="G5733" s="3"/>
      <c r="H5733" s="3"/>
      <c r="I5733" s="3"/>
      <c r="J5733" s="3" t="s">
        <v>39440</v>
      </c>
      <c r="K5733" s="3"/>
      <c r="L5733" s="7" t="s">
        <v>27</v>
      </c>
      <c r="M5733" s="14" t="s">
        <v>39441</v>
      </c>
      <c r="N5733" s="3">
        <v>866</v>
      </c>
      <c r="O5733" s="3">
        <v>700</v>
      </c>
      <c r="P5733" s="3" t="s">
        <v>16071</v>
      </c>
      <c r="Q5733" s="17" t="s">
        <v>39442</v>
      </c>
      <c r="R5733" s="7" t="s">
        <v>23419</v>
      </c>
    </row>
    <row r="5734" spans="1:18" ht="78.75">
      <c r="A5734" s="8" t="s">
        <v>39443</v>
      </c>
      <c r="B5734" s="3" t="s">
        <v>39444</v>
      </c>
      <c r="C5734" s="4" t="s">
        <v>25386</v>
      </c>
      <c r="D5734" s="3" t="s">
        <v>39445</v>
      </c>
      <c r="E5734" s="6">
        <v>43944.773287037038</v>
      </c>
      <c r="F5734" s="3"/>
      <c r="G5734" s="3"/>
      <c r="H5734" s="3"/>
      <c r="I5734" s="3"/>
      <c r="J5734" s="3" t="s">
        <v>39446</v>
      </c>
      <c r="K5734" s="3"/>
      <c r="L5734" s="7" t="s">
        <v>27</v>
      </c>
      <c r="M5734" s="14" t="s">
        <v>39447</v>
      </c>
      <c r="N5734" s="3">
        <v>188</v>
      </c>
      <c r="O5734" s="3">
        <v>94</v>
      </c>
      <c r="P5734" s="3" t="s">
        <v>39448</v>
      </c>
      <c r="Q5734" s="17" t="s">
        <v>39449</v>
      </c>
      <c r="R5734" s="7" t="s">
        <v>25391</v>
      </c>
    </row>
    <row r="5735" spans="1:18" ht="22.5">
      <c r="A5735" s="8" t="s">
        <v>39450</v>
      </c>
      <c r="B5735" s="3" t="s">
        <v>39451</v>
      </c>
      <c r="C5735" s="4" t="s">
        <v>39452</v>
      </c>
      <c r="D5735" s="3" t="s">
        <v>39453</v>
      </c>
      <c r="E5735" s="6">
        <v>43944.773182870369</v>
      </c>
      <c r="F5735" s="3"/>
      <c r="G5735" s="3"/>
      <c r="H5735" s="3"/>
      <c r="I5735" s="3"/>
      <c r="J5735" s="3" t="s">
        <v>39454</v>
      </c>
      <c r="K5735" s="3"/>
      <c r="L5735" s="7" t="s">
        <v>27</v>
      </c>
      <c r="M5735" s="14" t="s">
        <v>39455</v>
      </c>
      <c r="N5735" s="3">
        <v>171</v>
      </c>
      <c r="O5735" s="3">
        <v>169</v>
      </c>
      <c r="P5735" s="3" t="s">
        <v>39456</v>
      </c>
      <c r="Q5735" s="17" t="s">
        <v>39457</v>
      </c>
      <c r="R5735" s="7" t="s">
        <v>39458</v>
      </c>
    </row>
    <row r="5736" spans="1:18" ht="33.75">
      <c r="A5736" s="8" t="s">
        <v>39459</v>
      </c>
      <c r="B5736" s="3" t="s">
        <v>39460</v>
      </c>
      <c r="C5736" s="4" t="s">
        <v>39461</v>
      </c>
      <c r="D5736" s="3" t="s">
        <v>39462</v>
      </c>
      <c r="E5736" s="6">
        <v>43944.77306712963</v>
      </c>
      <c r="F5736" s="3"/>
      <c r="G5736" s="3"/>
      <c r="H5736" s="3"/>
      <c r="I5736" s="3"/>
      <c r="J5736" s="3" t="s">
        <v>39463</v>
      </c>
      <c r="K5736" s="3"/>
      <c r="L5736" s="7" t="s">
        <v>57</v>
      </c>
      <c r="M5736" s="14" t="s">
        <v>39464</v>
      </c>
      <c r="N5736" s="3">
        <v>4127</v>
      </c>
      <c r="O5736" s="3">
        <v>296</v>
      </c>
      <c r="P5736" s="3" t="s">
        <v>39465</v>
      </c>
      <c r="Q5736" s="17" t="s">
        <v>39466</v>
      </c>
      <c r="R5736" s="7" t="s">
        <v>39467</v>
      </c>
    </row>
    <row r="5737" spans="1:18" ht="56.25">
      <c r="A5737" s="8" t="s">
        <v>39468</v>
      </c>
      <c r="B5737" s="3" t="s">
        <v>39469</v>
      </c>
      <c r="C5737" s="4" t="s">
        <v>35049</v>
      </c>
      <c r="D5737" s="3" t="s">
        <v>39470</v>
      </c>
      <c r="E5737" s="6">
        <v>43944.773043981477</v>
      </c>
      <c r="F5737" s="3"/>
      <c r="G5737" s="3"/>
      <c r="H5737" s="3"/>
      <c r="I5737" s="3"/>
      <c r="J5737" s="3" t="s">
        <v>39471</v>
      </c>
      <c r="K5737" s="3"/>
      <c r="L5737" s="7" t="s">
        <v>178</v>
      </c>
      <c r="M5737" s="14" t="s">
        <v>39472</v>
      </c>
      <c r="N5737" s="3">
        <v>6278</v>
      </c>
      <c r="O5737" s="3">
        <v>6009</v>
      </c>
      <c r="P5737" s="3" t="s">
        <v>39473</v>
      </c>
      <c r="Q5737" s="17" t="s">
        <v>39474</v>
      </c>
      <c r="R5737" s="7" t="s">
        <v>35054</v>
      </c>
    </row>
    <row r="5738" spans="1:18" ht="67.5">
      <c r="A5738" s="8" t="s">
        <v>39475</v>
      </c>
      <c r="B5738" s="3" t="s">
        <v>39476</v>
      </c>
      <c r="C5738" s="4" t="s">
        <v>39477</v>
      </c>
      <c r="D5738" s="3" t="s">
        <v>39478</v>
      </c>
      <c r="E5738" s="6">
        <v>43944.773020833338</v>
      </c>
      <c r="F5738" s="3"/>
      <c r="G5738" s="3"/>
      <c r="H5738" s="3"/>
      <c r="I5738" s="3"/>
      <c r="J5738" s="3" t="s">
        <v>39479</v>
      </c>
      <c r="K5738" s="3"/>
      <c r="L5738" s="7" t="s">
        <v>57</v>
      </c>
      <c r="M5738" s="14" t="s">
        <v>39480</v>
      </c>
      <c r="N5738" s="3">
        <v>455</v>
      </c>
      <c r="O5738" s="3">
        <v>480</v>
      </c>
      <c r="P5738" s="3" t="s">
        <v>39481</v>
      </c>
      <c r="Q5738" s="17" t="s">
        <v>39482</v>
      </c>
      <c r="R5738" s="7" t="s">
        <v>39483</v>
      </c>
    </row>
    <row r="5739" spans="1:18" ht="101.25">
      <c r="A5739" s="8" t="s">
        <v>39484</v>
      </c>
      <c r="B5739" s="3" t="s">
        <v>39485</v>
      </c>
      <c r="C5739" s="4" t="s">
        <v>21534</v>
      </c>
      <c r="D5739" s="3" t="s">
        <v>39486</v>
      </c>
      <c r="E5739" s="6">
        <v>43944.772951388892</v>
      </c>
      <c r="F5739" s="3"/>
      <c r="G5739" s="3"/>
      <c r="H5739" s="3"/>
      <c r="I5739" s="3"/>
      <c r="J5739" s="3" t="s">
        <v>39487</v>
      </c>
      <c r="K5739" s="3"/>
      <c r="L5739" s="7" t="s">
        <v>27</v>
      </c>
      <c r="M5739" s="14" t="s">
        <v>39488</v>
      </c>
      <c r="N5739" s="3">
        <v>252</v>
      </c>
      <c r="O5739" s="3">
        <v>610</v>
      </c>
      <c r="P5739" s="3" t="s">
        <v>39489</v>
      </c>
      <c r="Q5739" s="17" t="s">
        <v>39490</v>
      </c>
      <c r="R5739" s="7" t="s">
        <v>21538</v>
      </c>
    </row>
    <row r="5740" spans="1:18" ht="45">
      <c r="A5740" s="8" t="s">
        <v>39491</v>
      </c>
      <c r="B5740" s="3" t="s">
        <v>39492</v>
      </c>
      <c r="C5740" s="4" t="s">
        <v>25838</v>
      </c>
      <c r="D5740" s="3" t="s">
        <v>39493</v>
      </c>
      <c r="E5740" s="6">
        <v>43944.772939814815</v>
      </c>
      <c r="F5740" s="3"/>
      <c r="G5740" s="3"/>
      <c r="H5740" s="3"/>
      <c r="I5740" s="3"/>
      <c r="J5740" s="3" t="s">
        <v>39494</v>
      </c>
      <c r="K5740" s="3"/>
      <c r="L5740" s="7" t="s">
        <v>27</v>
      </c>
      <c r="M5740" s="14" t="s">
        <v>39495</v>
      </c>
      <c r="N5740" s="3">
        <v>3243</v>
      </c>
      <c r="O5740" s="3">
        <v>1228</v>
      </c>
      <c r="P5740" s="3" t="s">
        <v>29832</v>
      </c>
      <c r="Q5740" s="17" t="s">
        <v>39496</v>
      </c>
      <c r="R5740" s="7" t="s">
        <v>521</v>
      </c>
    </row>
    <row r="5741" spans="1:18" ht="33.75">
      <c r="A5741" s="8" t="s">
        <v>39497</v>
      </c>
      <c r="B5741" s="3" t="s">
        <v>39498</v>
      </c>
      <c r="C5741" s="4" t="s">
        <v>39499</v>
      </c>
      <c r="D5741" s="3" t="s">
        <v>39500</v>
      </c>
      <c r="E5741" s="6">
        <v>43944.772835648153</v>
      </c>
      <c r="F5741" s="3"/>
      <c r="G5741" s="3"/>
      <c r="H5741" s="3"/>
      <c r="I5741" s="3"/>
      <c r="J5741" s="3" t="s">
        <v>39501</v>
      </c>
      <c r="K5741" s="3"/>
      <c r="L5741" s="7" t="s">
        <v>656</v>
      </c>
      <c r="M5741" s="14" t="s">
        <v>39502</v>
      </c>
      <c r="N5741" s="3">
        <v>8766</v>
      </c>
      <c r="O5741" s="3">
        <v>915</v>
      </c>
      <c r="P5741" s="3" t="s">
        <v>975</v>
      </c>
      <c r="Q5741" s="17" t="s">
        <v>39503</v>
      </c>
      <c r="R5741" s="7" t="s">
        <v>39504</v>
      </c>
    </row>
    <row r="5742" spans="1:18" ht="56.25">
      <c r="A5742" s="8" t="s">
        <v>39505</v>
      </c>
      <c r="B5742" s="3" t="s">
        <v>39506</v>
      </c>
      <c r="C5742" s="4" t="s">
        <v>39507</v>
      </c>
      <c r="D5742" s="3" t="s">
        <v>39508</v>
      </c>
      <c r="E5742" s="6">
        <v>43944.772777777776</v>
      </c>
      <c r="F5742" s="3"/>
      <c r="G5742" s="3"/>
      <c r="H5742" s="3"/>
      <c r="I5742" s="3"/>
      <c r="J5742" s="3" t="s">
        <v>39509</v>
      </c>
      <c r="K5742" s="3"/>
      <c r="L5742" s="7" t="s">
        <v>27</v>
      </c>
      <c r="M5742" s="14" t="s">
        <v>39510</v>
      </c>
      <c r="N5742" s="3">
        <v>19349</v>
      </c>
      <c r="O5742" s="3">
        <v>479</v>
      </c>
      <c r="P5742" s="3"/>
      <c r="Q5742" s="17" t="s">
        <v>39511</v>
      </c>
      <c r="R5742" s="7" t="s">
        <v>39512</v>
      </c>
    </row>
    <row r="5743" spans="1:18" ht="90">
      <c r="A5743" s="8" t="s">
        <v>39513</v>
      </c>
      <c r="B5743" s="3" t="s">
        <v>39514</v>
      </c>
      <c r="C5743" s="4" t="s">
        <v>35716</v>
      </c>
      <c r="D5743" s="3" t="s">
        <v>39508</v>
      </c>
      <c r="E5743" s="6">
        <v>43944.772777777776</v>
      </c>
      <c r="F5743" s="3"/>
      <c r="G5743" s="3"/>
      <c r="H5743" s="3"/>
      <c r="I5743" s="3"/>
      <c r="J5743" s="3" t="s">
        <v>39515</v>
      </c>
      <c r="K5743" s="3"/>
      <c r="L5743" s="7" t="s">
        <v>178</v>
      </c>
      <c r="M5743" s="14" t="s">
        <v>39516</v>
      </c>
      <c r="N5743" s="3">
        <v>350</v>
      </c>
      <c r="O5743" s="3">
        <v>69</v>
      </c>
      <c r="P5743" s="3" t="s">
        <v>5114</v>
      </c>
      <c r="Q5743" s="17" t="s">
        <v>39517</v>
      </c>
      <c r="R5743" s="7" t="s">
        <v>35722</v>
      </c>
    </row>
    <row r="5744" spans="1:18" ht="45">
      <c r="A5744" s="8" t="s">
        <v>39518</v>
      </c>
      <c r="B5744" s="3" t="s">
        <v>39492</v>
      </c>
      <c r="C5744" s="4" t="s">
        <v>21976</v>
      </c>
      <c r="D5744" s="3" t="s">
        <v>39519</v>
      </c>
      <c r="E5744" s="6">
        <v>43944.77275462963</v>
      </c>
      <c r="F5744" s="3"/>
      <c r="G5744" s="3"/>
      <c r="H5744" s="3"/>
      <c r="I5744" s="3"/>
      <c r="J5744" s="3" t="s">
        <v>39494</v>
      </c>
      <c r="K5744" s="3"/>
      <c r="L5744" s="7" t="s">
        <v>27</v>
      </c>
      <c r="M5744" s="14" t="s">
        <v>39495</v>
      </c>
      <c r="N5744" s="3">
        <v>3243</v>
      </c>
      <c r="O5744" s="3">
        <v>1228</v>
      </c>
      <c r="P5744" s="3" t="s">
        <v>29832</v>
      </c>
      <c r="Q5744" s="17" t="s">
        <v>39520</v>
      </c>
      <c r="R5744" s="7" t="s">
        <v>521</v>
      </c>
    </row>
    <row r="5745" spans="1:18" ht="45">
      <c r="A5745" s="8" t="s">
        <v>39521</v>
      </c>
      <c r="B5745" s="3" t="s">
        <v>39522</v>
      </c>
      <c r="C5745" s="4" t="s">
        <v>30600</v>
      </c>
      <c r="D5745" s="3" t="s">
        <v>39523</v>
      </c>
      <c r="E5745" s="6">
        <v>43944.772476851853</v>
      </c>
      <c r="F5745" s="3"/>
      <c r="G5745" s="3"/>
      <c r="H5745" s="3"/>
      <c r="I5745" s="3"/>
      <c r="J5745" s="3" t="s">
        <v>39524</v>
      </c>
      <c r="K5745" s="3"/>
      <c r="L5745" s="7" t="s">
        <v>27</v>
      </c>
      <c r="M5745" s="14" t="s">
        <v>39525</v>
      </c>
      <c r="N5745" s="3">
        <v>65</v>
      </c>
      <c r="O5745" s="3">
        <v>254</v>
      </c>
      <c r="P5745" s="3"/>
      <c r="Q5745" s="17" t="s">
        <v>39526</v>
      </c>
      <c r="R5745" s="7" t="s">
        <v>30605</v>
      </c>
    </row>
    <row r="5746" spans="1:18" ht="67.5">
      <c r="A5746" s="8" t="s">
        <v>39527</v>
      </c>
      <c r="B5746" s="3" t="s">
        <v>14901</v>
      </c>
      <c r="C5746" s="4" t="s">
        <v>21582</v>
      </c>
      <c r="D5746" s="3" t="s">
        <v>39528</v>
      </c>
      <c r="E5746" s="6">
        <v>43944.772349537037</v>
      </c>
      <c r="F5746" s="3"/>
      <c r="G5746" s="3"/>
      <c r="H5746" s="3"/>
      <c r="I5746" s="3"/>
      <c r="J5746" s="3" t="s">
        <v>14903</v>
      </c>
      <c r="K5746" s="3"/>
      <c r="L5746" s="7" t="s">
        <v>27</v>
      </c>
      <c r="M5746" s="14" t="s">
        <v>14904</v>
      </c>
      <c r="N5746" s="3">
        <v>133</v>
      </c>
      <c r="O5746" s="3">
        <v>113</v>
      </c>
      <c r="P5746" s="3"/>
      <c r="Q5746" s="17" t="s">
        <v>39529</v>
      </c>
      <c r="R5746" s="7" t="s">
        <v>21585</v>
      </c>
    </row>
    <row r="5747" spans="1:18" ht="67.5">
      <c r="A5747" s="8" t="s">
        <v>39530</v>
      </c>
      <c r="B5747" s="3" t="s">
        <v>39531</v>
      </c>
      <c r="C5747" s="4" t="s">
        <v>29496</v>
      </c>
      <c r="D5747" s="3" t="s">
        <v>39532</v>
      </c>
      <c r="E5747" s="6">
        <v>43944.772268518514</v>
      </c>
      <c r="F5747" s="3"/>
      <c r="G5747" s="3"/>
      <c r="H5747" s="3"/>
      <c r="I5747" s="3"/>
      <c r="J5747" s="3" t="s">
        <v>39533</v>
      </c>
      <c r="K5747" s="3"/>
      <c r="L5747" s="7" t="s">
        <v>27</v>
      </c>
      <c r="M5747" s="14" t="s">
        <v>39534</v>
      </c>
      <c r="N5747" s="3">
        <v>21</v>
      </c>
      <c r="O5747" s="3">
        <v>48</v>
      </c>
      <c r="P5747" s="3"/>
      <c r="Q5747" s="17" t="s">
        <v>39535</v>
      </c>
      <c r="R5747" s="7" t="s">
        <v>29501</v>
      </c>
    </row>
    <row r="5748" spans="1:18" ht="22.5">
      <c r="A5748" s="8" t="s">
        <v>39536</v>
      </c>
      <c r="B5748" s="3" t="s">
        <v>39537</v>
      </c>
      <c r="C5748" s="4" t="s">
        <v>39538</v>
      </c>
      <c r="D5748" s="3" t="s">
        <v>39539</v>
      </c>
      <c r="E5748" s="6">
        <v>43944.772118055553</v>
      </c>
      <c r="F5748" s="3"/>
      <c r="G5748" s="3"/>
      <c r="H5748" s="3"/>
      <c r="I5748" s="3"/>
      <c r="J5748" s="3" t="s">
        <v>39540</v>
      </c>
      <c r="K5748" s="3"/>
      <c r="L5748" s="7" t="s">
        <v>10460</v>
      </c>
      <c r="M5748" s="14" t="s">
        <v>39541</v>
      </c>
      <c r="N5748" s="3">
        <v>48549</v>
      </c>
      <c r="O5748" s="3">
        <v>339</v>
      </c>
      <c r="P5748" s="3" t="s">
        <v>1800</v>
      </c>
      <c r="Q5748" s="17" t="s">
        <v>39542</v>
      </c>
      <c r="R5748" s="7" t="s">
        <v>39543</v>
      </c>
    </row>
    <row r="5749" spans="1:18" ht="56.25">
      <c r="A5749" s="8" t="s">
        <v>39544</v>
      </c>
      <c r="B5749" s="3" t="s">
        <v>39545</v>
      </c>
      <c r="C5749" s="4" t="s">
        <v>23953</v>
      </c>
      <c r="D5749" s="3" t="s">
        <v>39546</v>
      </c>
      <c r="E5749" s="6">
        <v>43944.772106481483</v>
      </c>
      <c r="F5749" s="3"/>
      <c r="G5749" s="3"/>
      <c r="H5749" s="3"/>
      <c r="I5749" s="3"/>
      <c r="J5749" s="3" t="s">
        <v>39547</v>
      </c>
      <c r="K5749" s="3"/>
      <c r="L5749" s="7" t="s">
        <v>178</v>
      </c>
      <c r="M5749" s="14" t="s">
        <v>39548</v>
      </c>
      <c r="N5749" s="3">
        <v>732</v>
      </c>
      <c r="O5749" s="3">
        <v>974</v>
      </c>
      <c r="P5749" s="3" t="s">
        <v>12645</v>
      </c>
      <c r="Q5749" s="17" t="s">
        <v>39549</v>
      </c>
      <c r="R5749" s="7" t="s">
        <v>23958</v>
      </c>
    </row>
    <row r="5750" spans="1:18" ht="56.25">
      <c r="A5750" s="8" t="s">
        <v>39550</v>
      </c>
      <c r="B5750" s="3" t="s">
        <v>39551</v>
      </c>
      <c r="C5750" s="4" t="s">
        <v>21947</v>
      </c>
      <c r="D5750" s="3" t="s">
        <v>39552</v>
      </c>
      <c r="E5750" s="6">
        <v>43944.772048611107</v>
      </c>
      <c r="F5750" s="3"/>
      <c r="G5750" s="3"/>
      <c r="H5750" s="3"/>
      <c r="I5750" s="3"/>
      <c r="J5750" s="3" t="s">
        <v>39553</v>
      </c>
      <c r="K5750" s="3"/>
      <c r="L5750" s="7" t="s">
        <v>27</v>
      </c>
      <c r="M5750" s="14" t="s">
        <v>39554</v>
      </c>
      <c r="N5750" s="3">
        <v>35</v>
      </c>
      <c r="O5750" s="3">
        <v>69</v>
      </c>
      <c r="P5750" s="3" t="s">
        <v>39555</v>
      </c>
      <c r="Q5750" s="17" t="s">
        <v>39556</v>
      </c>
      <c r="R5750" s="7" t="s">
        <v>21952</v>
      </c>
    </row>
    <row r="5751" spans="1:18" ht="33.75">
      <c r="A5751" s="8" t="s">
        <v>39557</v>
      </c>
      <c r="B5751" s="3" t="s">
        <v>39558</v>
      </c>
      <c r="C5751" s="4" t="s">
        <v>39559</v>
      </c>
      <c r="D5751" s="3" t="s">
        <v>39560</v>
      </c>
      <c r="E5751" s="6">
        <v>43944.771874999999</v>
      </c>
      <c r="F5751" s="3"/>
      <c r="G5751" s="3"/>
      <c r="H5751" s="3" t="s">
        <v>39561</v>
      </c>
      <c r="I5751" s="3" t="s">
        <v>39562</v>
      </c>
      <c r="J5751" s="3" t="s">
        <v>39563</v>
      </c>
      <c r="K5751" s="3" t="s">
        <v>39564</v>
      </c>
      <c r="L5751" s="7" t="s">
        <v>27</v>
      </c>
      <c r="M5751" s="14" t="s">
        <v>39565</v>
      </c>
      <c r="N5751" s="3">
        <v>65</v>
      </c>
      <c r="O5751" s="3">
        <v>223</v>
      </c>
      <c r="P5751" s="3"/>
      <c r="Q5751" s="17" t="s">
        <v>39566</v>
      </c>
      <c r="R5751" s="7" t="s">
        <v>39567</v>
      </c>
    </row>
    <row r="5752" spans="1:18" ht="67.5">
      <c r="A5752" s="8" t="s">
        <v>39568</v>
      </c>
      <c r="B5752" s="3" t="s">
        <v>39569</v>
      </c>
      <c r="C5752" s="4" t="s">
        <v>39570</v>
      </c>
      <c r="D5752" s="3" t="s">
        <v>39571</v>
      </c>
      <c r="E5752" s="6">
        <v>43944.771527777775</v>
      </c>
      <c r="F5752" s="3"/>
      <c r="G5752" s="3"/>
      <c r="H5752" s="3"/>
      <c r="I5752" s="3"/>
      <c r="J5752" s="3" t="s">
        <v>39572</v>
      </c>
      <c r="K5752" s="3"/>
      <c r="L5752" s="7" t="s">
        <v>190</v>
      </c>
      <c r="M5752" s="14" t="s">
        <v>39573</v>
      </c>
      <c r="N5752" s="3">
        <v>13351</v>
      </c>
      <c r="O5752" s="3">
        <v>1443</v>
      </c>
      <c r="P5752" s="3" t="s">
        <v>39574</v>
      </c>
      <c r="Q5752" s="17" t="s">
        <v>39575</v>
      </c>
      <c r="R5752" s="7" t="s">
        <v>39576</v>
      </c>
    </row>
    <row r="5753" spans="1:18" ht="67.5">
      <c r="A5753" s="8" t="s">
        <v>39577</v>
      </c>
      <c r="B5753" s="3" t="s">
        <v>17337</v>
      </c>
      <c r="C5753" s="4" t="s">
        <v>21582</v>
      </c>
      <c r="D5753" s="3" t="s">
        <v>39578</v>
      </c>
      <c r="E5753" s="6">
        <v>43944.77138888889</v>
      </c>
      <c r="F5753" s="3"/>
      <c r="G5753" s="3"/>
      <c r="H5753" s="3"/>
      <c r="I5753" s="3"/>
      <c r="J5753" s="3" t="s">
        <v>17339</v>
      </c>
      <c r="K5753" s="3"/>
      <c r="L5753" s="7" t="s">
        <v>178</v>
      </c>
      <c r="M5753" s="14" t="s">
        <v>17340</v>
      </c>
      <c r="N5753" s="3">
        <v>41</v>
      </c>
      <c r="O5753" s="3">
        <v>24</v>
      </c>
      <c r="P5753" s="3"/>
      <c r="Q5753" s="17" t="s">
        <v>39579</v>
      </c>
      <c r="R5753" s="7" t="s">
        <v>21585</v>
      </c>
    </row>
    <row r="5754" spans="1:18" ht="90">
      <c r="A5754" s="8" t="s">
        <v>39580</v>
      </c>
      <c r="B5754" s="3" t="s">
        <v>39581</v>
      </c>
      <c r="C5754" s="4" t="s">
        <v>22933</v>
      </c>
      <c r="D5754" s="3" t="s">
        <v>39582</v>
      </c>
      <c r="E5754" s="6">
        <v>43944.771145833336</v>
      </c>
      <c r="F5754" s="3"/>
      <c r="G5754" s="3"/>
      <c r="H5754" s="3"/>
      <c r="I5754" s="3"/>
      <c r="J5754" s="3" t="s">
        <v>39583</v>
      </c>
      <c r="K5754" s="3"/>
      <c r="L5754" s="7" t="s">
        <v>57</v>
      </c>
      <c r="M5754" s="14" t="s">
        <v>39584</v>
      </c>
      <c r="N5754" s="3">
        <v>80</v>
      </c>
      <c r="O5754" s="3">
        <v>612</v>
      </c>
      <c r="P5754" s="3" t="s">
        <v>4079</v>
      </c>
      <c r="Q5754" s="17" t="s">
        <v>39585</v>
      </c>
      <c r="R5754" s="7" t="s">
        <v>22938</v>
      </c>
    </row>
    <row r="5755" spans="1:18" ht="45">
      <c r="A5755" s="8" t="s">
        <v>39586</v>
      </c>
      <c r="B5755" s="3" t="s">
        <v>39587</v>
      </c>
      <c r="C5755" s="4" t="s">
        <v>39588</v>
      </c>
      <c r="D5755" s="3" t="s">
        <v>39589</v>
      </c>
      <c r="E5755" s="6">
        <v>43944.771064814813</v>
      </c>
      <c r="F5755" s="3"/>
      <c r="G5755" s="3"/>
      <c r="H5755" s="3"/>
      <c r="I5755" s="3"/>
      <c r="J5755" s="3" t="s">
        <v>39590</v>
      </c>
      <c r="K5755" s="3"/>
      <c r="L5755" s="7" t="s">
        <v>178</v>
      </c>
      <c r="M5755" s="14" t="s">
        <v>39591</v>
      </c>
      <c r="N5755" s="3">
        <v>1080</v>
      </c>
      <c r="O5755" s="3">
        <v>967</v>
      </c>
      <c r="P5755" s="3" t="s">
        <v>39592</v>
      </c>
      <c r="Q5755" s="17" t="s">
        <v>39593</v>
      </c>
      <c r="R5755" s="7" t="s">
        <v>39594</v>
      </c>
    </row>
    <row r="5756" spans="1:18" ht="33.75">
      <c r="A5756" s="8" t="s">
        <v>39595</v>
      </c>
      <c r="B5756" s="3" t="s">
        <v>39596</v>
      </c>
      <c r="C5756" s="4" t="s">
        <v>39597</v>
      </c>
      <c r="D5756" s="3" t="s">
        <v>39598</v>
      </c>
      <c r="E5756" s="6">
        <v>43944.770972222221</v>
      </c>
      <c r="F5756" s="3"/>
      <c r="G5756" s="3"/>
      <c r="H5756" s="3"/>
      <c r="I5756" s="3"/>
      <c r="J5756" s="3" t="s">
        <v>39599</v>
      </c>
      <c r="K5756" s="3"/>
      <c r="L5756" s="7" t="s">
        <v>27</v>
      </c>
      <c r="M5756" s="14" t="s">
        <v>39600</v>
      </c>
      <c r="N5756" s="3">
        <v>1084</v>
      </c>
      <c r="O5756" s="3">
        <v>996</v>
      </c>
      <c r="P5756" s="3" t="s">
        <v>7144</v>
      </c>
      <c r="Q5756" s="17" t="s">
        <v>39601</v>
      </c>
      <c r="R5756" s="7" t="s">
        <v>39602</v>
      </c>
    </row>
    <row r="5757" spans="1:18" ht="22.5">
      <c r="A5757" s="8" t="s">
        <v>39603</v>
      </c>
      <c r="B5757" s="3" t="s">
        <v>39604</v>
      </c>
      <c r="C5757" s="4" t="s">
        <v>39605</v>
      </c>
      <c r="D5757" s="3" t="s">
        <v>39606</v>
      </c>
      <c r="E5757" s="6">
        <v>43944.770914351851</v>
      </c>
      <c r="F5757" s="3"/>
      <c r="G5757" s="3"/>
      <c r="H5757" s="3"/>
      <c r="I5757" s="3"/>
      <c r="J5757" s="3" t="s">
        <v>39607</v>
      </c>
      <c r="K5757" s="3"/>
      <c r="L5757" s="7" t="s">
        <v>1732</v>
      </c>
      <c r="M5757" s="14" t="s">
        <v>39608</v>
      </c>
      <c r="N5757" s="3">
        <v>32543</v>
      </c>
      <c r="O5757" s="3">
        <v>23885</v>
      </c>
      <c r="P5757" s="3" t="s">
        <v>6837</v>
      </c>
      <c r="Q5757" s="17" t="s">
        <v>39609</v>
      </c>
      <c r="R5757" s="7" t="s">
        <v>39610</v>
      </c>
    </row>
    <row r="5758" spans="1:18" ht="67.5">
      <c r="A5758" s="8" t="s">
        <v>39611</v>
      </c>
      <c r="B5758" s="3" t="s">
        <v>35608</v>
      </c>
      <c r="C5758" s="4" t="s">
        <v>21582</v>
      </c>
      <c r="D5758" s="3" t="s">
        <v>39606</v>
      </c>
      <c r="E5758" s="6">
        <v>43944.770914351851</v>
      </c>
      <c r="F5758" s="3"/>
      <c r="G5758" s="3"/>
      <c r="H5758" s="3"/>
      <c r="I5758" s="3"/>
      <c r="J5758" s="3" t="s">
        <v>35610</v>
      </c>
      <c r="K5758" s="3"/>
      <c r="L5758" s="7" t="s">
        <v>57</v>
      </c>
      <c r="M5758" s="14" t="s">
        <v>35611</v>
      </c>
      <c r="N5758" s="3">
        <v>29</v>
      </c>
      <c r="O5758" s="3">
        <v>27</v>
      </c>
      <c r="P5758" s="3"/>
      <c r="Q5758" s="17" t="s">
        <v>39612</v>
      </c>
      <c r="R5758" s="7" t="s">
        <v>21585</v>
      </c>
    </row>
    <row r="5759" spans="1:18" ht="67.5">
      <c r="A5759" s="8" t="s">
        <v>39613</v>
      </c>
      <c r="B5759" s="3" t="s">
        <v>39614</v>
      </c>
      <c r="C5759" s="4" t="s">
        <v>39615</v>
      </c>
      <c r="D5759" s="3" t="s">
        <v>39616</v>
      </c>
      <c r="E5759" s="6">
        <v>43944.770891203705</v>
      </c>
      <c r="F5759" s="3"/>
      <c r="G5759" s="3"/>
      <c r="H5759" s="3"/>
      <c r="I5759" s="3"/>
      <c r="J5759" s="3" t="s">
        <v>39617</v>
      </c>
      <c r="K5759" s="3"/>
      <c r="L5759" s="7" t="s">
        <v>27</v>
      </c>
      <c r="M5759" s="14" t="s">
        <v>39618</v>
      </c>
      <c r="N5759" s="3">
        <v>2260</v>
      </c>
      <c r="O5759" s="3">
        <v>1728</v>
      </c>
      <c r="P5759" s="3"/>
      <c r="Q5759" s="17" t="s">
        <v>39619</v>
      </c>
      <c r="R5759" s="7" t="s">
        <v>39620</v>
      </c>
    </row>
    <row r="5760" spans="1:18" ht="67.5">
      <c r="A5760" s="8" t="s">
        <v>39621</v>
      </c>
      <c r="B5760" s="3" t="s">
        <v>39622</v>
      </c>
      <c r="C5760" s="4" t="s">
        <v>39623</v>
      </c>
      <c r="D5760" s="3" t="s">
        <v>39624</v>
      </c>
      <c r="E5760" s="6">
        <v>43944.770856481482</v>
      </c>
      <c r="F5760" s="3"/>
      <c r="G5760" s="3"/>
      <c r="H5760" s="3" t="s">
        <v>39625</v>
      </c>
      <c r="I5760" s="3" t="s">
        <v>39626</v>
      </c>
      <c r="J5760" s="3" t="s">
        <v>39627</v>
      </c>
      <c r="K5760" s="3" t="s">
        <v>39628</v>
      </c>
      <c r="L5760" s="7" t="s">
        <v>57</v>
      </c>
      <c r="M5760" s="14" t="s">
        <v>39629</v>
      </c>
      <c r="N5760" s="3">
        <v>239</v>
      </c>
      <c r="O5760" s="3">
        <v>247</v>
      </c>
      <c r="P5760" s="3" t="s">
        <v>39630</v>
      </c>
      <c r="Q5760" s="17" t="s">
        <v>39631</v>
      </c>
      <c r="R5760" s="7" t="s">
        <v>39632</v>
      </c>
    </row>
    <row r="5761" spans="1:18" ht="45">
      <c r="A5761" s="8" t="s">
        <v>39633</v>
      </c>
      <c r="B5761" s="3" t="s">
        <v>39634</v>
      </c>
      <c r="C5761" s="4" t="s">
        <v>39635</v>
      </c>
      <c r="D5761" s="3" t="s">
        <v>39636</v>
      </c>
      <c r="E5761" s="6">
        <v>43944.770787037036</v>
      </c>
      <c r="F5761" s="3"/>
      <c r="G5761" s="3"/>
      <c r="H5761" s="3"/>
      <c r="I5761" s="3"/>
      <c r="J5761" s="3" t="s">
        <v>39637</v>
      </c>
      <c r="K5761" s="3"/>
      <c r="L5761" s="7" t="s">
        <v>27</v>
      </c>
      <c r="M5761" s="14" t="s">
        <v>39638</v>
      </c>
      <c r="N5761" s="3">
        <v>90</v>
      </c>
      <c r="O5761" s="3">
        <v>460</v>
      </c>
      <c r="P5761" s="3"/>
      <c r="Q5761" s="17" t="s">
        <v>39639</v>
      </c>
      <c r="R5761" s="7" t="s">
        <v>39640</v>
      </c>
    </row>
    <row r="5762" spans="1:18" ht="56.25">
      <c r="A5762" s="8" t="s">
        <v>39641</v>
      </c>
      <c r="B5762" s="3" t="s">
        <v>39642</v>
      </c>
      <c r="C5762" s="4" t="s">
        <v>22584</v>
      </c>
      <c r="D5762" s="3" t="s">
        <v>39643</v>
      </c>
      <c r="E5762" s="6">
        <v>43944.770729166667</v>
      </c>
      <c r="F5762" s="3"/>
      <c r="G5762" s="3"/>
      <c r="H5762" s="3"/>
      <c r="I5762" s="3"/>
      <c r="J5762" s="3" t="s">
        <v>39644</v>
      </c>
      <c r="K5762" s="3"/>
      <c r="L5762" s="7" t="s">
        <v>27</v>
      </c>
      <c r="M5762" s="14" t="s">
        <v>39645</v>
      </c>
      <c r="N5762" s="3">
        <v>68</v>
      </c>
      <c r="O5762" s="3">
        <v>166</v>
      </c>
      <c r="P5762" s="3"/>
      <c r="Q5762" s="17" t="s">
        <v>39646</v>
      </c>
      <c r="R5762" s="7" t="s">
        <v>22590</v>
      </c>
    </row>
    <row r="5763" spans="1:18" ht="56.25">
      <c r="A5763" s="8" t="s">
        <v>39647</v>
      </c>
      <c r="B5763" s="3" t="s">
        <v>3440</v>
      </c>
      <c r="C5763" s="4" t="s">
        <v>37882</v>
      </c>
      <c r="D5763" s="3" t="s">
        <v>39643</v>
      </c>
      <c r="E5763" s="6">
        <v>43944.770729166667</v>
      </c>
      <c r="F5763" s="3"/>
      <c r="G5763" s="3"/>
      <c r="H5763" s="3"/>
      <c r="I5763" s="3"/>
      <c r="J5763" s="3" t="s">
        <v>3443</v>
      </c>
      <c r="K5763" s="3"/>
      <c r="L5763" s="7" t="s">
        <v>27</v>
      </c>
      <c r="M5763" s="14" t="s">
        <v>3444</v>
      </c>
      <c r="N5763" s="3">
        <v>91</v>
      </c>
      <c r="O5763" s="3">
        <v>113</v>
      </c>
      <c r="P5763" s="3"/>
      <c r="Q5763" s="17" t="s">
        <v>39648</v>
      </c>
      <c r="R5763" s="7" t="s">
        <v>37888</v>
      </c>
    </row>
    <row r="5764" spans="1:18" ht="90">
      <c r="A5764" s="8" t="s">
        <v>39649</v>
      </c>
      <c r="B5764" s="3" t="s">
        <v>39650</v>
      </c>
      <c r="C5764" s="4" t="s">
        <v>39651</v>
      </c>
      <c r="D5764" s="3" t="s">
        <v>39652</v>
      </c>
      <c r="E5764" s="6">
        <v>43944.770694444444</v>
      </c>
      <c r="F5764" s="3"/>
      <c r="G5764" s="3"/>
      <c r="H5764" s="3" t="s">
        <v>6353</v>
      </c>
      <c r="I5764" s="3" t="s">
        <v>6350</v>
      </c>
      <c r="J5764" s="3" t="s">
        <v>39653</v>
      </c>
      <c r="K5764" s="3" t="s">
        <v>39654</v>
      </c>
      <c r="L5764" s="7" t="s">
        <v>27</v>
      </c>
      <c r="M5764" s="14" t="s">
        <v>39655</v>
      </c>
      <c r="N5764" s="3">
        <v>511</v>
      </c>
      <c r="O5764" s="3">
        <v>214</v>
      </c>
      <c r="P5764" s="3"/>
      <c r="Q5764" s="17" t="s">
        <v>39656</v>
      </c>
      <c r="R5764" s="7" t="s">
        <v>39657</v>
      </c>
    </row>
    <row r="5765" spans="1:18" ht="101.25">
      <c r="A5765" s="8" t="s">
        <v>39658</v>
      </c>
      <c r="B5765" s="3" t="s">
        <v>39659</v>
      </c>
      <c r="C5765" s="4" t="s">
        <v>21534</v>
      </c>
      <c r="D5765" s="3" t="s">
        <v>39660</v>
      </c>
      <c r="E5765" s="6">
        <v>43944.770578703705</v>
      </c>
      <c r="F5765" s="3"/>
      <c r="G5765" s="3"/>
      <c r="H5765" s="3"/>
      <c r="I5765" s="3"/>
      <c r="J5765" s="3" t="s">
        <v>39661</v>
      </c>
      <c r="K5765" s="3"/>
      <c r="L5765" s="7" t="s">
        <v>27</v>
      </c>
      <c r="M5765" s="14" t="s">
        <v>340</v>
      </c>
      <c r="N5765" s="3">
        <v>7</v>
      </c>
      <c r="O5765" s="3">
        <v>157</v>
      </c>
      <c r="P5765" s="3"/>
      <c r="Q5765" s="17" t="s">
        <v>39662</v>
      </c>
      <c r="R5765" s="7" t="s">
        <v>21538</v>
      </c>
    </row>
    <row r="5766" spans="1:18" ht="56.25">
      <c r="A5766" s="8" t="s">
        <v>39663</v>
      </c>
      <c r="B5766" s="3" t="s">
        <v>26345</v>
      </c>
      <c r="C5766" s="4" t="s">
        <v>39664</v>
      </c>
      <c r="D5766" s="3" t="s">
        <v>39665</v>
      </c>
      <c r="E5766" s="6">
        <v>43944.77043981482</v>
      </c>
      <c r="F5766" s="3"/>
      <c r="G5766" s="3"/>
      <c r="H5766" s="3"/>
      <c r="I5766" s="3"/>
      <c r="J5766" s="3" t="s">
        <v>26348</v>
      </c>
      <c r="K5766" s="3"/>
      <c r="L5766" s="7" t="s">
        <v>27</v>
      </c>
      <c r="M5766" s="14" t="s">
        <v>26349</v>
      </c>
      <c r="N5766" s="3">
        <v>17028</v>
      </c>
      <c r="O5766" s="3">
        <v>714</v>
      </c>
      <c r="P5766" s="3"/>
      <c r="Q5766" s="17" t="s">
        <v>39666</v>
      </c>
      <c r="R5766" s="7" t="s">
        <v>39667</v>
      </c>
    </row>
    <row r="5767" spans="1:18" ht="101.25">
      <c r="A5767" s="8" t="s">
        <v>39668</v>
      </c>
      <c r="B5767" s="3" t="s">
        <v>39669</v>
      </c>
      <c r="C5767" s="4" t="s">
        <v>21534</v>
      </c>
      <c r="D5767" s="3" t="s">
        <v>39670</v>
      </c>
      <c r="E5767" s="6">
        <v>43944.77039351852</v>
      </c>
      <c r="F5767" s="3"/>
      <c r="G5767" s="3"/>
      <c r="H5767" s="3"/>
      <c r="I5767" s="3"/>
      <c r="J5767" s="3" t="s">
        <v>39671</v>
      </c>
      <c r="K5767" s="3"/>
      <c r="L5767" s="7" t="s">
        <v>27</v>
      </c>
      <c r="M5767" s="14" t="s">
        <v>39672</v>
      </c>
      <c r="N5767" s="3">
        <v>218</v>
      </c>
      <c r="O5767" s="3">
        <v>240</v>
      </c>
      <c r="P5767" s="3"/>
      <c r="Q5767" s="17" t="s">
        <v>39673</v>
      </c>
      <c r="R5767" s="7" t="s">
        <v>21538</v>
      </c>
    </row>
    <row r="5768" spans="1:18" ht="22.5">
      <c r="A5768" s="8" t="s">
        <v>39674</v>
      </c>
      <c r="B5768" s="3" t="s">
        <v>39675</v>
      </c>
      <c r="C5768" s="4" t="s">
        <v>39676</v>
      </c>
      <c r="D5768" s="3" t="s">
        <v>39677</v>
      </c>
      <c r="E5768" s="6">
        <v>43944.77034722222</v>
      </c>
      <c r="F5768" s="3"/>
      <c r="G5768" s="3"/>
      <c r="H5768" s="3"/>
      <c r="I5768" s="3"/>
      <c r="J5768" s="3" t="s">
        <v>39678</v>
      </c>
      <c r="K5768" s="3"/>
      <c r="L5768" s="7" t="s">
        <v>178</v>
      </c>
      <c r="M5768" s="14" t="s">
        <v>39679</v>
      </c>
      <c r="N5768" s="3">
        <v>5745</v>
      </c>
      <c r="O5768" s="3">
        <v>257</v>
      </c>
      <c r="P5768" s="3" t="s">
        <v>6837</v>
      </c>
      <c r="Q5768" s="17" t="s">
        <v>39680</v>
      </c>
      <c r="R5768" s="7" t="s">
        <v>39681</v>
      </c>
    </row>
    <row r="5769" spans="1:18" ht="56.25">
      <c r="A5769" s="8" t="s">
        <v>39682</v>
      </c>
      <c r="B5769" s="3" t="s">
        <v>39683</v>
      </c>
      <c r="C5769" s="4" t="s">
        <v>27648</v>
      </c>
      <c r="D5769" s="3" t="s">
        <v>39684</v>
      </c>
      <c r="E5769" s="6">
        <v>43944.770254629635</v>
      </c>
      <c r="F5769" s="3"/>
      <c r="G5769" s="3"/>
      <c r="H5769" s="3"/>
      <c r="I5769" s="3"/>
      <c r="J5769" s="3" t="s">
        <v>39685</v>
      </c>
      <c r="K5769" s="3"/>
      <c r="L5769" s="7" t="s">
        <v>57</v>
      </c>
      <c r="M5769" s="14" t="s">
        <v>39686</v>
      </c>
      <c r="N5769" s="3">
        <v>2063</v>
      </c>
      <c r="O5769" s="3">
        <v>3121</v>
      </c>
      <c r="P5769" s="3" t="s">
        <v>39687</v>
      </c>
      <c r="Q5769" s="17" t="s">
        <v>39688</v>
      </c>
      <c r="R5769" s="7" t="s">
        <v>27654</v>
      </c>
    </row>
    <row r="5770" spans="1:18" ht="22.5">
      <c r="A5770" s="8" t="s">
        <v>39689</v>
      </c>
      <c r="B5770" s="3" t="s">
        <v>39690</v>
      </c>
      <c r="C5770" s="4" t="s">
        <v>39691</v>
      </c>
      <c r="D5770" s="3" t="s">
        <v>39684</v>
      </c>
      <c r="E5770" s="6">
        <v>43944.770254629635</v>
      </c>
      <c r="F5770" s="3"/>
      <c r="G5770" s="3"/>
      <c r="H5770" s="3"/>
      <c r="I5770" s="3"/>
      <c r="J5770" s="3" t="s">
        <v>39692</v>
      </c>
      <c r="K5770" s="3"/>
      <c r="L5770" s="7" t="s">
        <v>656</v>
      </c>
      <c r="M5770" s="14" t="s">
        <v>39693</v>
      </c>
      <c r="N5770" s="3">
        <v>141447</v>
      </c>
      <c r="O5770" s="3">
        <v>4544</v>
      </c>
      <c r="P5770" s="3"/>
      <c r="Q5770" s="17" t="s">
        <v>39694</v>
      </c>
      <c r="R5770" s="7" t="s">
        <v>39695</v>
      </c>
    </row>
    <row r="5771" spans="1:18" ht="45">
      <c r="A5771" s="8" t="s">
        <v>39696</v>
      </c>
      <c r="B5771" s="3" t="s">
        <v>39697</v>
      </c>
      <c r="C5771" s="4" t="s">
        <v>39698</v>
      </c>
      <c r="D5771" s="3" t="s">
        <v>39699</v>
      </c>
      <c r="E5771" s="6">
        <v>43944.770208333328</v>
      </c>
      <c r="F5771" s="3"/>
      <c r="G5771" s="3"/>
      <c r="H5771" s="3"/>
      <c r="I5771" s="3"/>
      <c r="J5771" s="3" t="s">
        <v>39700</v>
      </c>
      <c r="K5771" s="3"/>
      <c r="L5771" s="7" t="s">
        <v>27</v>
      </c>
      <c r="M5771" s="14" t="s">
        <v>39701</v>
      </c>
      <c r="N5771" s="3">
        <v>3259</v>
      </c>
      <c r="O5771" s="3">
        <v>4799</v>
      </c>
      <c r="P5771" s="3"/>
      <c r="Q5771" s="17" t="s">
        <v>39702</v>
      </c>
      <c r="R5771" s="7" t="s">
        <v>39703</v>
      </c>
    </row>
    <row r="5772" spans="1:18" ht="56.25">
      <c r="A5772" s="8" t="s">
        <v>39704</v>
      </c>
      <c r="B5772" s="3" t="s">
        <v>39705</v>
      </c>
      <c r="C5772" s="4" t="s">
        <v>35049</v>
      </c>
      <c r="D5772" s="3" t="s">
        <v>39706</v>
      </c>
      <c r="E5772" s="6">
        <v>43944.770173611112</v>
      </c>
      <c r="F5772" s="3"/>
      <c r="G5772" s="3"/>
      <c r="H5772" s="3"/>
      <c r="I5772" s="3"/>
      <c r="J5772" s="3" t="s">
        <v>39707</v>
      </c>
      <c r="K5772" s="3"/>
      <c r="L5772" s="7" t="s">
        <v>27</v>
      </c>
      <c r="M5772" s="14" t="s">
        <v>39708</v>
      </c>
      <c r="N5772" s="3">
        <v>1106</v>
      </c>
      <c r="O5772" s="3">
        <v>1547</v>
      </c>
      <c r="P5772" s="3" t="s">
        <v>39709</v>
      </c>
      <c r="Q5772" s="17" t="s">
        <v>39710</v>
      </c>
      <c r="R5772" s="7" t="s">
        <v>35054</v>
      </c>
    </row>
    <row r="5773" spans="1:18" ht="101.25">
      <c r="A5773" s="8" t="s">
        <v>39711</v>
      </c>
      <c r="B5773" s="3" t="s">
        <v>39712</v>
      </c>
      <c r="C5773" s="4" t="s">
        <v>21534</v>
      </c>
      <c r="D5773" s="3" t="s">
        <v>39713</v>
      </c>
      <c r="E5773" s="6">
        <v>43944.770000000004</v>
      </c>
      <c r="F5773" s="3"/>
      <c r="G5773" s="3"/>
      <c r="H5773" s="3"/>
      <c r="I5773" s="3"/>
      <c r="J5773" s="3" t="s">
        <v>39714</v>
      </c>
      <c r="K5773" s="3"/>
      <c r="L5773" s="7" t="s">
        <v>57</v>
      </c>
      <c r="M5773" s="14" t="s">
        <v>39715</v>
      </c>
      <c r="N5773" s="3">
        <v>1097</v>
      </c>
      <c r="O5773" s="3">
        <v>3296</v>
      </c>
      <c r="P5773" s="3" t="s">
        <v>39716</v>
      </c>
      <c r="Q5773" s="17" t="s">
        <v>39717</v>
      </c>
      <c r="R5773" s="7" t="s">
        <v>21538</v>
      </c>
    </row>
    <row r="5774" spans="1:18" ht="45">
      <c r="A5774" s="8" t="s">
        <v>39718</v>
      </c>
      <c r="B5774" s="3" t="s">
        <v>39719</v>
      </c>
      <c r="C5774" s="4" t="s">
        <v>21976</v>
      </c>
      <c r="D5774" s="3" t="s">
        <v>39720</v>
      </c>
      <c r="E5774" s="6">
        <v>43944.769895833335</v>
      </c>
      <c r="F5774" s="3"/>
      <c r="G5774" s="3"/>
      <c r="H5774" s="3"/>
      <c r="I5774" s="3"/>
      <c r="J5774" s="3" t="s">
        <v>39721</v>
      </c>
      <c r="K5774" s="3"/>
      <c r="L5774" s="7" t="s">
        <v>27</v>
      </c>
      <c r="M5774" s="14" t="s">
        <v>39722</v>
      </c>
      <c r="N5774" s="3">
        <v>1580</v>
      </c>
      <c r="O5774" s="3">
        <v>207</v>
      </c>
      <c r="P5774" s="3"/>
      <c r="Q5774" s="17" t="s">
        <v>39723</v>
      </c>
      <c r="R5774" s="7" t="s">
        <v>521</v>
      </c>
    </row>
    <row r="5775" spans="1:18" ht="45">
      <c r="A5775" s="8" t="s">
        <v>39724</v>
      </c>
      <c r="B5775" s="3" t="s">
        <v>39725</v>
      </c>
      <c r="C5775" s="4" t="s">
        <v>39726</v>
      </c>
      <c r="D5775" s="3" t="s">
        <v>39727</v>
      </c>
      <c r="E5775" s="6">
        <v>43944.769745370373</v>
      </c>
      <c r="F5775" s="3"/>
      <c r="G5775" s="3"/>
      <c r="H5775" s="3"/>
      <c r="I5775" s="3"/>
      <c r="J5775" s="3" t="s">
        <v>39728</v>
      </c>
      <c r="K5775" s="3"/>
      <c r="L5775" s="7" t="s">
        <v>178</v>
      </c>
      <c r="M5775" s="14" t="s">
        <v>39729</v>
      </c>
      <c r="N5775" s="3">
        <v>3013</v>
      </c>
      <c r="O5775" s="3">
        <v>5</v>
      </c>
      <c r="P5775" s="3" t="s">
        <v>39730</v>
      </c>
      <c r="Q5775" s="17" t="s">
        <v>39731</v>
      </c>
      <c r="R5775" s="7" t="s">
        <v>39732</v>
      </c>
    </row>
    <row r="5776" spans="1:18" ht="56.25">
      <c r="A5776" s="8" t="s">
        <v>39733</v>
      </c>
      <c r="B5776" s="3" t="s">
        <v>39734</v>
      </c>
      <c r="C5776" s="4" t="s">
        <v>35049</v>
      </c>
      <c r="D5776" s="3" t="s">
        <v>39735</v>
      </c>
      <c r="E5776" s="6">
        <v>43944.769699074073</v>
      </c>
      <c r="F5776" s="3"/>
      <c r="G5776" s="3"/>
      <c r="H5776" s="3"/>
      <c r="I5776" s="3"/>
      <c r="J5776" s="3" t="s">
        <v>39736</v>
      </c>
      <c r="K5776" s="3"/>
      <c r="L5776" s="7" t="s">
        <v>178</v>
      </c>
      <c r="M5776" s="14" t="s">
        <v>39737</v>
      </c>
      <c r="N5776" s="3">
        <v>2837</v>
      </c>
      <c r="O5776" s="3">
        <v>602</v>
      </c>
      <c r="P5776" s="3"/>
      <c r="Q5776" s="17" t="s">
        <v>39738</v>
      </c>
      <c r="R5776" s="7" t="s">
        <v>35054</v>
      </c>
    </row>
    <row r="5777" spans="1:18" ht="33.75">
      <c r="A5777" s="8" t="s">
        <v>39739</v>
      </c>
      <c r="B5777" s="3" t="s">
        <v>39740</v>
      </c>
      <c r="C5777" s="4" t="s">
        <v>39741</v>
      </c>
      <c r="D5777" s="3" t="s">
        <v>39742</v>
      </c>
      <c r="E5777" s="6">
        <v>43944.769328703704</v>
      </c>
      <c r="F5777" s="3"/>
      <c r="G5777" s="3"/>
      <c r="H5777" s="3" t="s">
        <v>6353</v>
      </c>
      <c r="I5777" s="3" t="s">
        <v>6350</v>
      </c>
      <c r="J5777" s="3" t="s">
        <v>39743</v>
      </c>
      <c r="K5777" s="3" t="s">
        <v>39744</v>
      </c>
      <c r="L5777" s="7" t="s">
        <v>27</v>
      </c>
      <c r="M5777" s="14" t="s">
        <v>39745</v>
      </c>
      <c r="N5777" s="3"/>
      <c r="O5777" s="3">
        <v>9</v>
      </c>
      <c r="P5777" s="3" t="s">
        <v>266</v>
      </c>
      <c r="Q5777" s="17" t="s">
        <v>39746</v>
      </c>
      <c r="R5777" s="7" t="s">
        <v>39747</v>
      </c>
    </row>
    <row r="5778" spans="1:18" ht="56.25">
      <c r="A5778" s="8" t="s">
        <v>39748</v>
      </c>
      <c r="B5778" s="3" t="s">
        <v>39749</v>
      </c>
      <c r="C5778" s="4" t="s">
        <v>39750</v>
      </c>
      <c r="D5778" s="3" t="s">
        <v>39751</v>
      </c>
      <c r="E5778" s="6">
        <v>43944.768819444449</v>
      </c>
      <c r="F5778" s="3"/>
      <c r="G5778" s="3"/>
      <c r="H5778" s="3"/>
      <c r="I5778" s="3"/>
      <c r="J5778" s="3" t="s">
        <v>39752</v>
      </c>
      <c r="K5778" s="3"/>
      <c r="L5778" s="7" t="s">
        <v>27</v>
      </c>
      <c r="M5778" s="14" t="s">
        <v>39753</v>
      </c>
      <c r="N5778" s="3">
        <v>195</v>
      </c>
      <c r="O5778" s="3">
        <v>305</v>
      </c>
      <c r="P5778" s="3" t="s">
        <v>1096</v>
      </c>
      <c r="Q5778" s="17" t="s">
        <v>39754</v>
      </c>
      <c r="R5778" s="7" t="s">
        <v>39755</v>
      </c>
    </row>
    <row r="5779" spans="1:18" ht="56.25">
      <c r="A5779" s="8" t="s">
        <v>39756</v>
      </c>
      <c r="B5779" s="3" t="s">
        <v>39757</v>
      </c>
      <c r="C5779" s="4" t="s">
        <v>21747</v>
      </c>
      <c r="D5779" s="3" t="s">
        <v>39758</v>
      </c>
      <c r="E5779" s="6">
        <v>43944.768784722226</v>
      </c>
      <c r="F5779" s="3"/>
      <c r="G5779" s="3"/>
      <c r="H5779" s="3"/>
      <c r="I5779" s="3"/>
      <c r="J5779" s="3" t="s">
        <v>39759</v>
      </c>
      <c r="K5779" s="3"/>
      <c r="L5779" s="7" t="s">
        <v>27</v>
      </c>
      <c r="M5779" s="14" t="s">
        <v>39760</v>
      </c>
      <c r="N5779" s="3">
        <v>489</v>
      </c>
      <c r="O5779" s="3">
        <v>803</v>
      </c>
      <c r="P5779" s="3" t="s">
        <v>39761</v>
      </c>
      <c r="Q5779" s="17" t="s">
        <v>39762</v>
      </c>
      <c r="R5779" s="7" t="s">
        <v>21753</v>
      </c>
    </row>
    <row r="5780" spans="1:18" ht="67.5">
      <c r="A5780" s="8" t="s">
        <v>39763</v>
      </c>
      <c r="B5780" s="3" t="s">
        <v>39764</v>
      </c>
      <c r="C5780" s="4" t="s">
        <v>29496</v>
      </c>
      <c r="D5780" s="3" t="s">
        <v>39765</v>
      </c>
      <c r="E5780" s="6">
        <v>43944.76866898148</v>
      </c>
      <c r="F5780" s="3"/>
      <c r="G5780" s="3"/>
      <c r="H5780" s="3"/>
      <c r="I5780" s="3"/>
      <c r="J5780" s="3" t="s">
        <v>39766</v>
      </c>
      <c r="K5780" s="3"/>
      <c r="L5780" s="7" t="s">
        <v>27</v>
      </c>
      <c r="M5780" s="14" t="s">
        <v>39767</v>
      </c>
      <c r="N5780" s="3">
        <v>38</v>
      </c>
      <c r="O5780" s="3">
        <v>150</v>
      </c>
      <c r="P5780" s="3"/>
      <c r="Q5780" s="17" t="s">
        <v>39768</v>
      </c>
      <c r="R5780" s="7" t="s">
        <v>29501</v>
      </c>
    </row>
    <row r="5781" spans="1:18" ht="45">
      <c r="A5781" s="8" t="s">
        <v>39769</v>
      </c>
      <c r="B5781" s="3" t="s">
        <v>39770</v>
      </c>
      <c r="C5781" s="4" t="s">
        <v>39698</v>
      </c>
      <c r="D5781" s="3" t="s">
        <v>39765</v>
      </c>
      <c r="E5781" s="6">
        <v>43944.76866898148</v>
      </c>
      <c r="F5781" s="3"/>
      <c r="G5781" s="3"/>
      <c r="H5781" s="3"/>
      <c r="I5781" s="3"/>
      <c r="J5781" s="3" t="s">
        <v>39771</v>
      </c>
      <c r="K5781" s="3"/>
      <c r="L5781" s="7" t="s">
        <v>27</v>
      </c>
      <c r="M5781" s="14" t="s">
        <v>39772</v>
      </c>
      <c r="N5781" s="3">
        <v>166</v>
      </c>
      <c r="O5781" s="3">
        <v>316</v>
      </c>
      <c r="P5781" s="3" t="s">
        <v>39773</v>
      </c>
      <c r="Q5781" s="17" t="s">
        <v>39774</v>
      </c>
      <c r="R5781" s="7" t="s">
        <v>39703</v>
      </c>
    </row>
    <row r="5782" spans="1:18" ht="33.75">
      <c r="A5782" s="8" t="s">
        <v>39775</v>
      </c>
      <c r="B5782" s="3" t="s">
        <v>39776</v>
      </c>
      <c r="C5782" s="4" t="s">
        <v>39777</v>
      </c>
      <c r="D5782" s="3" t="s">
        <v>39778</v>
      </c>
      <c r="E5782" s="6">
        <v>43944.768506944441</v>
      </c>
      <c r="F5782" s="3"/>
      <c r="G5782" s="3"/>
      <c r="H5782" s="3"/>
      <c r="I5782" s="3"/>
      <c r="J5782" s="3" t="s">
        <v>39779</v>
      </c>
      <c r="K5782" s="3"/>
      <c r="L5782" s="7" t="s">
        <v>178</v>
      </c>
      <c r="M5782" s="14" t="s">
        <v>39780</v>
      </c>
      <c r="N5782" s="3">
        <v>3203</v>
      </c>
      <c r="O5782" s="3">
        <v>2211</v>
      </c>
      <c r="P5782" s="3" t="s">
        <v>975</v>
      </c>
      <c r="Q5782" s="17" t="s">
        <v>39781</v>
      </c>
      <c r="R5782" s="7" t="s">
        <v>39782</v>
      </c>
    </row>
    <row r="5783" spans="1:18" ht="78.75">
      <c r="A5783" s="8" t="s">
        <v>39783</v>
      </c>
      <c r="B5783" s="3" t="s">
        <v>39784</v>
      </c>
      <c r="C5783" s="4" t="s">
        <v>25386</v>
      </c>
      <c r="D5783" s="3" t="s">
        <v>39785</v>
      </c>
      <c r="E5783" s="6">
        <v>43944.768125000002</v>
      </c>
      <c r="F5783" s="3"/>
      <c r="G5783" s="3"/>
      <c r="H5783" s="3"/>
      <c r="I5783" s="3"/>
      <c r="J5783" s="3" t="s">
        <v>39786</v>
      </c>
      <c r="K5783" s="3"/>
      <c r="L5783" s="7" t="s">
        <v>27</v>
      </c>
      <c r="M5783" s="14" t="s">
        <v>340</v>
      </c>
      <c r="N5783" s="3">
        <v>442</v>
      </c>
      <c r="O5783" s="3">
        <v>832</v>
      </c>
      <c r="P5783" s="3"/>
      <c r="Q5783" s="17" t="s">
        <v>39787</v>
      </c>
      <c r="R5783" s="7" t="s">
        <v>25391</v>
      </c>
    </row>
    <row r="5784" spans="1:18" ht="101.25">
      <c r="A5784" s="8" t="s">
        <v>39788</v>
      </c>
      <c r="B5784" s="3" t="s">
        <v>39789</v>
      </c>
      <c r="C5784" s="4" t="s">
        <v>21534</v>
      </c>
      <c r="D5784" s="3" t="s">
        <v>39790</v>
      </c>
      <c r="E5784" s="6">
        <v>43944.768113425926</v>
      </c>
      <c r="F5784" s="3"/>
      <c r="G5784" s="3"/>
      <c r="H5784" s="3"/>
      <c r="I5784" s="3"/>
      <c r="J5784" s="3" t="s">
        <v>39791</v>
      </c>
      <c r="K5784" s="3"/>
      <c r="L5784" s="7" t="s">
        <v>27</v>
      </c>
      <c r="M5784" s="14" t="s">
        <v>39792</v>
      </c>
      <c r="N5784" s="3">
        <v>1025</v>
      </c>
      <c r="O5784" s="3">
        <v>2042</v>
      </c>
      <c r="P5784" s="3" t="s">
        <v>39793</v>
      </c>
      <c r="Q5784" s="17" t="s">
        <v>39794</v>
      </c>
      <c r="R5784" s="7" t="s">
        <v>21538</v>
      </c>
    </row>
    <row r="5785" spans="1:18" ht="101.25">
      <c r="A5785" s="8" t="s">
        <v>39795</v>
      </c>
      <c r="B5785" s="3" t="s">
        <v>39796</v>
      </c>
      <c r="C5785" s="4" t="s">
        <v>21534</v>
      </c>
      <c r="D5785" s="3" t="s">
        <v>39797</v>
      </c>
      <c r="E5785" s="6">
        <v>43944.768090277779</v>
      </c>
      <c r="F5785" s="3"/>
      <c r="G5785" s="3"/>
      <c r="H5785" s="3"/>
      <c r="I5785" s="3"/>
      <c r="J5785" s="3" t="s">
        <v>39798</v>
      </c>
      <c r="K5785" s="3"/>
      <c r="L5785" s="7" t="s">
        <v>57</v>
      </c>
      <c r="M5785" s="14" t="s">
        <v>39799</v>
      </c>
      <c r="N5785" s="3">
        <v>744</v>
      </c>
      <c r="O5785" s="3">
        <v>280</v>
      </c>
      <c r="P5785" s="3" t="s">
        <v>39800</v>
      </c>
      <c r="Q5785" s="17" t="s">
        <v>39801</v>
      </c>
      <c r="R5785" s="7" t="s">
        <v>21538</v>
      </c>
    </row>
    <row r="5786" spans="1:18" ht="22.5">
      <c r="A5786" s="8" t="s">
        <v>39802</v>
      </c>
      <c r="B5786" s="3" t="s">
        <v>39803</v>
      </c>
      <c r="C5786" s="4" t="s">
        <v>22924</v>
      </c>
      <c r="D5786" s="3" t="s">
        <v>39804</v>
      </c>
      <c r="E5786" s="6">
        <v>43944.768055555556</v>
      </c>
      <c r="F5786" s="3"/>
      <c r="G5786" s="3"/>
      <c r="H5786" s="3"/>
      <c r="I5786" s="3"/>
      <c r="J5786" s="3" t="s">
        <v>39805</v>
      </c>
      <c r="K5786" s="3"/>
      <c r="L5786" s="7" t="s">
        <v>27</v>
      </c>
      <c r="M5786" s="14" t="s">
        <v>39806</v>
      </c>
      <c r="N5786" s="3">
        <v>12</v>
      </c>
      <c r="O5786" s="3">
        <v>151</v>
      </c>
      <c r="P5786" s="3"/>
      <c r="Q5786" s="17" t="s">
        <v>39807</v>
      </c>
      <c r="R5786" s="7" t="s">
        <v>22930</v>
      </c>
    </row>
    <row r="5787" spans="1:18" ht="33.75">
      <c r="A5787" s="8" t="s">
        <v>39808</v>
      </c>
      <c r="B5787" s="3" t="s">
        <v>39809</v>
      </c>
      <c r="C5787" s="4" t="s">
        <v>37729</v>
      </c>
      <c r="D5787" s="3" t="s">
        <v>39810</v>
      </c>
      <c r="E5787" s="6">
        <v>43944.768020833333</v>
      </c>
      <c r="F5787" s="3"/>
      <c r="G5787" s="3"/>
      <c r="H5787" s="3"/>
      <c r="I5787" s="3"/>
      <c r="J5787" s="3" t="s">
        <v>39811</v>
      </c>
      <c r="K5787" s="3"/>
      <c r="L5787" s="7" t="s">
        <v>57</v>
      </c>
      <c r="M5787" s="14" t="s">
        <v>39812</v>
      </c>
      <c r="N5787" s="3">
        <v>2937</v>
      </c>
      <c r="O5787" s="3">
        <v>5000</v>
      </c>
      <c r="P5787" s="3"/>
      <c r="Q5787" s="17" t="s">
        <v>39813</v>
      </c>
      <c r="R5787" s="7" t="s">
        <v>37734</v>
      </c>
    </row>
    <row r="5788" spans="1:18" ht="78.75">
      <c r="A5788" s="8" t="s">
        <v>39814</v>
      </c>
      <c r="B5788" s="3" t="s">
        <v>39815</v>
      </c>
      <c r="C5788" s="4" t="s">
        <v>24068</v>
      </c>
      <c r="D5788" s="3" t="s">
        <v>39816</v>
      </c>
      <c r="E5788" s="6">
        <v>43944.767928240741</v>
      </c>
      <c r="F5788" s="3"/>
      <c r="G5788" s="3"/>
      <c r="H5788" s="3"/>
      <c r="I5788" s="3"/>
      <c r="J5788" s="3" t="s">
        <v>39817</v>
      </c>
      <c r="K5788" s="3"/>
      <c r="L5788" s="7" t="s">
        <v>27</v>
      </c>
      <c r="M5788" s="14" t="s">
        <v>39818</v>
      </c>
      <c r="N5788" s="3">
        <v>8317</v>
      </c>
      <c r="O5788" s="3">
        <v>7489</v>
      </c>
      <c r="P5788" s="3"/>
      <c r="Q5788" s="17" t="s">
        <v>39819</v>
      </c>
      <c r="R5788" s="7" t="s">
        <v>24073</v>
      </c>
    </row>
    <row r="5789" spans="1:18" ht="45">
      <c r="A5789" s="8" t="s">
        <v>39820</v>
      </c>
      <c r="B5789" s="3" t="s">
        <v>39821</v>
      </c>
      <c r="C5789" s="4" t="s">
        <v>39822</v>
      </c>
      <c r="D5789" s="3" t="s">
        <v>39823</v>
      </c>
      <c r="E5789" s="6">
        <v>43944.767870370371</v>
      </c>
      <c r="F5789" s="3"/>
      <c r="G5789" s="3"/>
      <c r="H5789" s="3"/>
      <c r="I5789" s="3"/>
      <c r="J5789" s="3" t="s">
        <v>39824</v>
      </c>
      <c r="K5789" s="3"/>
      <c r="L5789" s="7" t="s">
        <v>680</v>
      </c>
      <c r="M5789" s="14" t="s">
        <v>39825</v>
      </c>
      <c r="N5789" s="3">
        <v>944</v>
      </c>
      <c r="O5789" s="3">
        <v>1109</v>
      </c>
      <c r="P5789" s="3" t="s">
        <v>22305</v>
      </c>
      <c r="Q5789" s="17" t="s">
        <v>39826</v>
      </c>
      <c r="R5789" s="7" t="s">
        <v>39827</v>
      </c>
    </row>
    <row r="5790" spans="1:18" ht="45">
      <c r="A5790" s="8" t="s">
        <v>39828</v>
      </c>
      <c r="B5790" s="3" t="s">
        <v>39829</v>
      </c>
      <c r="C5790" s="4" t="s">
        <v>21976</v>
      </c>
      <c r="D5790" s="3" t="s">
        <v>39830</v>
      </c>
      <c r="E5790" s="6">
        <v>43944.767800925925</v>
      </c>
      <c r="F5790" s="3"/>
      <c r="G5790" s="3"/>
      <c r="H5790" s="3"/>
      <c r="I5790" s="3"/>
      <c r="J5790" s="3" t="s">
        <v>39831</v>
      </c>
      <c r="K5790" s="3"/>
      <c r="L5790" s="7" t="s">
        <v>27</v>
      </c>
      <c r="M5790" s="14" t="s">
        <v>39832</v>
      </c>
      <c r="N5790" s="3">
        <v>2680</v>
      </c>
      <c r="O5790" s="3">
        <v>1295</v>
      </c>
      <c r="P5790" s="3" t="s">
        <v>39833</v>
      </c>
      <c r="Q5790" s="17" t="s">
        <v>39834</v>
      </c>
      <c r="R5790" s="7" t="s">
        <v>521</v>
      </c>
    </row>
    <row r="5791" spans="1:18" ht="101.25">
      <c r="A5791" s="8" t="s">
        <v>39835</v>
      </c>
      <c r="B5791" s="3" t="s">
        <v>39836</v>
      </c>
      <c r="C5791" s="4" t="s">
        <v>21534</v>
      </c>
      <c r="D5791" s="3" t="s">
        <v>39837</v>
      </c>
      <c r="E5791" s="6">
        <v>43944.767696759256</v>
      </c>
      <c r="F5791" s="3"/>
      <c r="G5791" s="3"/>
      <c r="H5791" s="3"/>
      <c r="I5791" s="3"/>
      <c r="J5791" s="3" t="s">
        <v>39838</v>
      </c>
      <c r="K5791" s="3"/>
      <c r="L5791" s="7" t="s">
        <v>27</v>
      </c>
      <c r="M5791" s="14" t="s">
        <v>39839</v>
      </c>
      <c r="N5791" s="3">
        <v>1043</v>
      </c>
      <c r="O5791" s="3">
        <v>2536</v>
      </c>
      <c r="P5791" s="3" t="s">
        <v>10062</v>
      </c>
      <c r="Q5791" s="17" t="s">
        <v>39840</v>
      </c>
      <c r="R5791" s="7" t="s">
        <v>21538</v>
      </c>
    </row>
    <row r="5792" spans="1:18" ht="33.75">
      <c r="A5792" s="8" t="s">
        <v>39841</v>
      </c>
      <c r="B5792" s="3" t="s">
        <v>4473</v>
      </c>
      <c r="C5792" s="4" t="s">
        <v>39842</v>
      </c>
      <c r="D5792" s="3" t="s">
        <v>39843</v>
      </c>
      <c r="E5792" s="6">
        <v>43944.767662037033</v>
      </c>
      <c r="F5792" s="3"/>
      <c r="G5792" s="3"/>
      <c r="H5792" s="3"/>
      <c r="I5792" s="3"/>
      <c r="J5792" s="3" t="s">
        <v>4476</v>
      </c>
      <c r="K5792" s="3"/>
      <c r="L5792" s="7" t="s">
        <v>178</v>
      </c>
      <c r="M5792" s="14" t="s">
        <v>4477</v>
      </c>
      <c r="N5792" s="3">
        <v>2594</v>
      </c>
      <c r="O5792" s="3">
        <v>872</v>
      </c>
      <c r="P5792" s="3" t="s">
        <v>4478</v>
      </c>
      <c r="Q5792" s="17" t="s">
        <v>39844</v>
      </c>
      <c r="R5792" s="7" t="s">
        <v>39845</v>
      </c>
    </row>
    <row r="5793" spans="1:18" ht="67.5">
      <c r="A5793" s="8" t="s">
        <v>39846</v>
      </c>
      <c r="B5793" s="3" t="s">
        <v>39847</v>
      </c>
      <c r="C5793" s="4" t="s">
        <v>31783</v>
      </c>
      <c r="D5793" s="3" t="s">
        <v>39848</v>
      </c>
      <c r="E5793" s="6">
        <v>43944.76761574074</v>
      </c>
      <c r="F5793" s="3"/>
      <c r="G5793" s="3"/>
      <c r="H5793" s="3"/>
      <c r="I5793" s="3"/>
      <c r="J5793" s="3" t="s">
        <v>39849</v>
      </c>
      <c r="K5793" s="3"/>
      <c r="L5793" s="7" t="s">
        <v>27</v>
      </c>
      <c r="M5793" s="14" t="s">
        <v>39850</v>
      </c>
      <c r="N5793" s="3">
        <v>25</v>
      </c>
      <c r="O5793" s="3">
        <v>70</v>
      </c>
      <c r="P5793" s="3" t="s">
        <v>5807</v>
      </c>
      <c r="Q5793" s="17" t="s">
        <v>39851</v>
      </c>
      <c r="R5793" s="7" t="s">
        <v>31786</v>
      </c>
    </row>
    <row r="5794" spans="1:18" ht="67.5">
      <c r="A5794" s="8" t="s">
        <v>39852</v>
      </c>
      <c r="B5794" s="3" t="s">
        <v>39853</v>
      </c>
      <c r="C5794" s="4" t="s">
        <v>39854</v>
      </c>
      <c r="D5794" s="3" t="s">
        <v>39855</v>
      </c>
      <c r="E5794" s="6">
        <v>43944.767361111109</v>
      </c>
      <c r="F5794" s="3"/>
      <c r="G5794" s="3"/>
      <c r="H5794" s="3"/>
      <c r="I5794" s="3"/>
      <c r="J5794" s="3" t="s">
        <v>39856</v>
      </c>
      <c r="K5794" s="3"/>
      <c r="L5794" s="7" t="s">
        <v>190</v>
      </c>
      <c r="M5794" s="14" t="s">
        <v>39857</v>
      </c>
      <c r="N5794" s="3">
        <v>6852</v>
      </c>
      <c r="O5794" s="3">
        <v>1045</v>
      </c>
      <c r="P5794" s="3"/>
      <c r="Q5794" s="17" t="s">
        <v>39858</v>
      </c>
      <c r="R5794" s="7" t="s">
        <v>39859</v>
      </c>
    </row>
    <row r="5795" spans="1:18" ht="67.5">
      <c r="A5795" s="8" t="s">
        <v>39860</v>
      </c>
      <c r="B5795" s="3" t="s">
        <v>39861</v>
      </c>
      <c r="C5795" s="4" t="s">
        <v>39862</v>
      </c>
      <c r="D5795" s="3" t="s">
        <v>39863</v>
      </c>
      <c r="E5795" s="6">
        <v>43944.767129629632</v>
      </c>
      <c r="F5795" s="3"/>
      <c r="G5795" s="3"/>
      <c r="H5795" s="3"/>
      <c r="I5795" s="3"/>
      <c r="J5795" s="3" t="s">
        <v>39864</v>
      </c>
      <c r="K5795" s="3"/>
      <c r="L5795" s="7" t="s">
        <v>27</v>
      </c>
      <c r="M5795" s="14" t="s">
        <v>340</v>
      </c>
      <c r="N5795" s="3">
        <v>453</v>
      </c>
      <c r="O5795" s="3">
        <v>740</v>
      </c>
      <c r="P5795" s="3" t="s">
        <v>39865</v>
      </c>
      <c r="Q5795" s="17" t="s">
        <v>39866</v>
      </c>
      <c r="R5795" s="7" t="s">
        <v>39867</v>
      </c>
    </row>
    <row r="5796" spans="1:18" ht="56.25">
      <c r="A5796" s="8" t="s">
        <v>39868</v>
      </c>
      <c r="B5796" s="3" t="s">
        <v>39869</v>
      </c>
      <c r="C5796" s="4" t="s">
        <v>39870</v>
      </c>
      <c r="D5796" s="3" t="s">
        <v>39871</v>
      </c>
      <c r="E5796" s="6">
        <v>43944.767048611116</v>
      </c>
      <c r="F5796" s="3"/>
      <c r="G5796" s="3"/>
      <c r="H5796" s="3"/>
      <c r="I5796" s="3"/>
      <c r="J5796" s="3" t="s">
        <v>39872</v>
      </c>
      <c r="K5796" s="3"/>
      <c r="L5796" s="7" t="s">
        <v>27</v>
      </c>
      <c r="M5796" s="14" t="s">
        <v>39873</v>
      </c>
      <c r="N5796" s="3">
        <v>2698</v>
      </c>
      <c r="O5796" s="3">
        <v>128</v>
      </c>
      <c r="P5796" s="3" t="s">
        <v>7200</v>
      </c>
      <c r="Q5796" s="17" t="s">
        <v>39874</v>
      </c>
      <c r="R5796" s="7" t="s">
        <v>39875</v>
      </c>
    </row>
    <row r="5797" spans="1:18" ht="78.75">
      <c r="A5797" s="8" t="s">
        <v>39876</v>
      </c>
      <c r="B5797" s="3" t="s">
        <v>39877</v>
      </c>
      <c r="C5797" s="4" t="s">
        <v>39878</v>
      </c>
      <c r="D5797" s="3" t="s">
        <v>39879</v>
      </c>
      <c r="E5797" s="6">
        <v>43944.766944444447</v>
      </c>
      <c r="F5797" s="3"/>
      <c r="G5797" s="3"/>
      <c r="H5797" s="3"/>
      <c r="I5797" s="3"/>
      <c r="J5797" s="3" t="s">
        <v>39880</v>
      </c>
      <c r="K5797" s="3"/>
      <c r="L5797" s="7" t="s">
        <v>57</v>
      </c>
      <c r="M5797" s="14" t="s">
        <v>39881</v>
      </c>
      <c r="N5797" s="3">
        <v>523</v>
      </c>
      <c r="O5797" s="3">
        <v>1335</v>
      </c>
      <c r="P5797" s="3" t="s">
        <v>39882</v>
      </c>
      <c r="Q5797" s="17" t="s">
        <v>39883</v>
      </c>
      <c r="R5797" s="7" t="s">
        <v>39884</v>
      </c>
    </row>
    <row r="5798" spans="1:18" ht="67.5">
      <c r="A5798" s="8" t="s">
        <v>39885</v>
      </c>
      <c r="B5798" s="3" t="s">
        <v>27247</v>
      </c>
      <c r="C5798" s="4" t="s">
        <v>31036</v>
      </c>
      <c r="D5798" s="3" t="s">
        <v>39886</v>
      </c>
      <c r="E5798" s="6">
        <v>43944.766932870371</v>
      </c>
      <c r="F5798" s="3"/>
      <c r="G5798" s="3"/>
      <c r="H5798" s="3"/>
      <c r="I5798" s="3"/>
      <c r="J5798" s="3" t="s">
        <v>27249</v>
      </c>
      <c r="K5798" s="3"/>
      <c r="L5798" s="7" t="s">
        <v>27</v>
      </c>
      <c r="M5798" s="14" t="s">
        <v>27250</v>
      </c>
      <c r="N5798" s="3">
        <v>4520</v>
      </c>
      <c r="O5798" s="3">
        <v>933</v>
      </c>
      <c r="P5798" s="3" t="s">
        <v>49</v>
      </c>
      <c r="Q5798" s="17" t="s">
        <v>39887</v>
      </c>
      <c r="R5798" s="7" t="s">
        <v>31041</v>
      </c>
    </row>
    <row r="5799" spans="1:18" ht="78.75">
      <c r="A5799" s="8" t="s">
        <v>39888</v>
      </c>
      <c r="B5799" s="3" t="s">
        <v>39889</v>
      </c>
      <c r="C5799" s="4" t="s">
        <v>25386</v>
      </c>
      <c r="D5799" s="3" t="s">
        <v>39890</v>
      </c>
      <c r="E5799" s="6">
        <v>43944.766493055555</v>
      </c>
      <c r="F5799" s="3"/>
      <c r="G5799" s="3"/>
      <c r="H5799" s="3"/>
      <c r="I5799" s="3"/>
      <c r="J5799" s="3" t="s">
        <v>39891</v>
      </c>
      <c r="K5799" s="3"/>
      <c r="L5799" s="7" t="s">
        <v>57</v>
      </c>
      <c r="M5799" s="14" t="s">
        <v>39892</v>
      </c>
      <c r="N5799" s="3">
        <v>40</v>
      </c>
      <c r="O5799" s="3">
        <v>130</v>
      </c>
      <c r="P5799" s="3"/>
      <c r="Q5799" s="17" t="s">
        <v>39893</v>
      </c>
      <c r="R5799" s="7" t="s">
        <v>25391</v>
      </c>
    </row>
    <row r="5800" spans="1:18" ht="56.25">
      <c r="A5800" s="8" t="s">
        <v>39894</v>
      </c>
      <c r="B5800" s="3" t="s">
        <v>39895</v>
      </c>
      <c r="C5800" s="4" t="s">
        <v>39896</v>
      </c>
      <c r="D5800" s="3" t="s">
        <v>39897</v>
      </c>
      <c r="E5800" s="6">
        <v>43944.766481481478</v>
      </c>
      <c r="F5800" s="3"/>
      <c r="G5800" s="3"/>
      <c r="H5800" s="3"/>
      <c r="I5800" s="3"/>
      <c r="J5800" s="3" t="s">
        <v>39898</v>
      </c>
      <c r="K5800" s="3"/>
      <c r="L5800" s="7" t="s">
        <v>27</v>
      </c>
      <c r="M5800" s="14" t="s">
        <v>39899</v>
      </c>
      <c r="N5800" s="3">
        <v>34</v>
      </c>
      <c r="O5800" s="3">
        <v>457</v>
      </c>
      <c r="P5800" s="3"/>
      <c r="Q5800" s="17" t="s">
        <v>39900</v>
      </c>
      <c r="R5800" s="7" t="s">
        <v>39901</v>
      </c>
    </row>
    <row r="5801" spans="1:18" ht="45">
      <c r="A5801" s="8" t="s">
        <v>39902</v>
      </c>
      <c r="B5801" s="3" t="s">
        <v>39903</v>
      </c>
      <c r="C5801" s="4" t="s">
        <v>23113</v>
      </c>
      <c r="D5801" s="3" t="s">
        <v>39904</v>
      </c>
      <c r="E5801" s="6">
        <v>43944.766423611116</v>
      </c>
      <c r="F5801" s="3"/>
      <c r="G5801" s="3"/>
      <c r="H5801" s="3"/>
      <c r="I5801" s="3"/>
      <c r="J5801" s="3" t="s">
        <v>39905</v>
      </c>
      <c r="K5801" s="3"/>
      <c r="L5801" s="7" t="s">
        <v>142</v>
      </c>
      <c r="M5801" s="14" t="s">
        <v>39906</v>
      </c>
      <c r="N5801" s="3">
        <v>174</v>
      </c>
      <c r="O5801" s="3">
        <v>98</v>
      </c>
      <c r="P5801" s="3"/>
      <c r="Q5801" s="17" t="s">
        <v>39907</v>
      </c>
      <c r="R5801" s="7" t="s">
        <v>6736</v>
      </c>
    </row>
    <row r="5802" spans="1:18" ht="67.5">
      <c r="A5802" s="8" t="s">
        <v>39908</v>
      </c>
      <c r="B5802" s="3" t="s">
        <v>39909</v>
      </c>
      <c r="C5802" s="4" t="s">
        <v>31036</v>
      </c>
      <c r="D5802" s="3" t="s">
        <v>39910</v>
      </c>
      <c r="E5802" s="6">
        <v>43944.766157407408</v>
      </c>
      <c r="F5802" s="3"/>
      <c r="G5802" s="3"/>
      <c r="H5802" s="3"/>
      <c r="I5802" s="3"/>
      <c r="J5802" s="3" t="s">
        <v>39911</v>
      </c>
      <c r="K5802" s="3"/>
      <c r="L5802" s="7" t="s">
        <v>57</v>
      </c>
      <c r="M5802" s="14" t="s">
        <v>39912</v>
      </c>
      <c r="N5802" s="3">
        <v>652</v>
      </c>
      <c r="O5802" s="3">
        <v>1637</v>
      </c>
      <c r="P5802" s="3" t="s">
        <v>49</v>
      </c>
      <c r="Q5802" s="17" t="s">
        <v>39913</v>
      </c>
      <c r="R5802" s="7" t="s">
        <v>31041</v>
      </c>
    </row>
    <row r="5803" spans="1:18" ht="33.75">
      <c r="A5803" s="8" t="s">
        <v>39914</v>
      </c>
      <c r="B5803" s="3" t="s">
        <v>39915</v>
      </c>
      <c r="C5803" s="4" t="s">
        <v>39916</v>
      </c>
      <c r="D5803" s="3" t="s">
        <v>39917</v>
      </c>
      <c r="E5803" s="6">
        <v>43944.766006944439</v>
      </c>
      <c r="F5803" s="3"/>
      <c r="G5803" s="3"/>
      <c r="H5803" s="3"/>
      <c r="I5803" s="3"/>
      <c r="J5803" s="3" t="s">
        <v>39918</v>
      </c>
      <c r="K5803" s="3"/>
      <c r="L5803" s="7" t="s">
        <v>1026</v>
      </c>
      <c r="M5803" s="14" t="s">
        <v>39919</v>
      </c>
      <c r="N5803" s="3">
        <v>2809</v>
      </c>
      <c r="O5803" s="3">
        <v>114</v>
      </c>
      <c r="P5803" s="3" t="s">
        <v>39920</v>
      </c>
      <c r="Q5803" s="17" t="s">
        <v>39921</v>
      </c>
      <c r="R5803" s="7" t="s">
        <v>39922</v>
      </c>
    </row>
    <row r="5804" spans="1:18" ht="67.5">
      <c r="A5804" s="8" t="s">
        <v>39923</v>
      </c>
      <c r="B5804" s="3" t="s">
        <v>39924</v>
      </c>
      <c r="C5804" s="4" t="s">
        <v>39925</v>
      </c>
      <c r="D5804" s="3" t="s">
        <v>39926</v>
      </c>
      <c r="E5804" s="6">
        <v>43944.765798611115</v>
      </c>
      <c r="F5804" s="3"/>
      <c r="G5804" s="3"/>
      <c r="H5804" s="3" t="s">
        <v>39927</v>
      </c>
      <c r="I5804" s="3" t="s">
        <v>39928</v>
      </c>
      <c r="J5804" s="3" t="s">
        <v>39929</v>
      </c>
      <c r="K5804" s="3" t="s">
        <v>39930</v>
      </c>
      <c r="L5804" s="7" t="s">
        <v>57</v>
      </c>
      <c r="M5804" s="14" t="s">
        <v>39931</v>
      </c>
      <c r="N5804" s="3">
        <v>1027</v>
      </c>
      <c r="O5804" s="3">
        <v>669</v>
      </c>
      <c r="P5804" s="3" t="s">
        <v>39932</v>
      </c>
      <c r="Q5804" s="17" t="s">
        <v>39933</v>
      </c>
      <c r="R5804" s="7" t="s">
        <v>39934</v>
      </c>
    </row>
    <row r="5805" spans="1:18" ht="33.75">
      <c r="A5805" s="8" t="s">
        <v>39935</v>
      </c>
      <c r="B5805" s="3" t="s">
        <v>39936</v>
      </c>
      <c r="C5805" s="4" t="s">
        <v>39937</v>
      </c>
      <c r="D5805" s="3" t="s">
        <v>39938</v>
      </c>
      <c r="E5805" s="6">
        <v>43944.765671296293</v>
      </c>
      <c r="F5805" s="3"/>
      <c r="G5805" s="3"/>
      <c r="H5805" s="3"/>
      <c r="I5805" s="3"/>
      <c r="J5805" s="3" t="s">
        <v>39939</v>
      </c>
      <c r="K5805" s="3"/>
      <c r="L5805" s="7" t="s">
        <v>680</v>
      </c>
      <c r="M5805" s="14" t="s">
        <v>39940</v>
      </c>
      <c r="N5805" s="3">
        <v>965</v>
      </c>
      <c r="O5805" s="3">
        <v>900</v>
      </c>
      <c r="P5805" s="3" t="s">
        <v>19873</v>
      </c>
      <c r="Q5805" s="17" t="s">
        <v>39941</v>
      </c>
      <c r="R5805" s="7" t="s">
        <v>39942</v>
      </c>
    </row>
    <row r="5806" spans="1:18" ht="56.25">
      <c r="A5806" s="8" t="s">
        <v>39943</v>
      </c>
      <c r="B5806" s="3" t="s">
        <v>39944</v>
      </c>
      <c r="C5806" s="4" t="s">
        <v>39945</v>
      </c>
      <c r="D5806" s="3" t="s">
        <v>39946</v>
      </c>
      <c r="E5806" s="6">
        <v>43944.765625</v>
      </c>
      <c r="F5806" s="3"/>
      <c r="G5806" s="3"/>
      <c r="H5806" s="3"/>
      <c r="I5806" s="3"/>
      <c r="J5806" s="3" t="s">
        <v>39947</v>
      </c>
      <c r="K5806" s="3"/>
      <c r="L5806" s="7" t="s">
        <v>178</v>
      </c>
      <c r="M5806" s="14" t="s">
        <v>39948</v>
      </c>
      <c r="N5806" s="3">
        <v>687</v>
      </c>
      <c r="O5806" s="3">
        <v>1192</v>
      </c>
      <c r="P5806" s="3" t="s">
        <v>286</v>
      </c>
      <c r="Q5806" s="17" t="s">
        <v>39949</v>
      </c>
      <c r="R5806" s="7" t="s">
        <v>157</v>
      </c>
    </row>
    <row r="5807" spans="1:18" ht="56.25">
      <c r="A5807" s="8" t="s">
        <v>39950</v>
      </c>
      <c r="B5807" s="3" t="s">
        <v>39951</v>
      </c>
      <c r="C5807" s="4" t="s">
        <v>31693</v>
      </c>
      <c r="D5807" s="3" t="s">
        <v>39952</v>
      </c>
      <c r="E5807" s="6">
        <v>43944.765590277777</v>
      </c>
      <c r="F5807" s="3"/>
      <c r="G5807" s="3"/>
      <c r="H5807" s="3"/>
      <c r="I5807" s="3"/>
      <c r="J5807" s="3" t="s">
        <v>39953</v>
      </c>
      <c r="K5807" s="3"/>
      <c r="L5807" s="7" t="s">
        <v>57</v>
      </c>
      <c r="M5807" s="14" t="s">
        <v>39954</v>
      </c>
      <c r="N5807" s="3">
        <v>569</v>
      </c>
      <c r="O5807" s="3">
        <v>806</v>
      </c>
      <c r="P5807" s="3" t="s">
        <v>7971</v>
      </c>
      <c r="Q5807" s="17" t="s">
        <v>39955</v>
      </c>
      <c r="R5807" s="7" t="s">
        <v>31698</v>
      </c>
    </row>
    <row r="5808" spans="1:18" ht="56.25">
      <c r="A5808" s="8" t="s">
        <v>39956</v>
      </c>
      <c r="B5808" s="3" t="s">
        <v>39957</v>
      </c>
      <c r="C5808" s="4" t="s">
        <v>39958</v>
      </c>
      <c r="D5808" s="3" t="s">
        <v>39959</v>
      </c>
      <c r="E5808" s="6">
        <v>43944.765462962961</v>
      </c>
      <c r="F5808" s="3"/>
      <c r="G5808" s="3"/>
      <c r="H5808" s="3"/>
      <c r="I5808" s="3"/>
      <c r="J5808" s="3" t="s">
        <v>39960</v>
      </c>
      <c r="K5808" s="3"/>
      <c r="L5808" s="7" t="s">
        <v>27</v>
      </c>
      <c r="M5808" s="14" t="s">
        <v>39961</v>
      </c>
      <c r="N5808" s="3">
        <v>7155</v>
      </c>
      <c r="O5808" s="3">
        <v>1912</v>
      </c>
      <c r="P5808" s="3" t="s">
        <v>39962</v>
      </c>
      <c r="Q5808" s="17" t="s">
        <v>39963</v>
      </c>
      <c r="R5808" s="7" t="s">
        <v>39964</v>
      </c>
    </row>
    <row r="5809" spans="1:18" ht="67.5">
      <c r="A5809" s="8" t="s">
        <v>39965</v>
      </c>
      <c r="B5809" s="3" t="s">
        <v>39966</v>
      </c>
      <c r="C5809" s="4" t="s">
        <v>39967</v>
      </c>
      <c r="D5809" s="3" t="s">
        <v>39968</v>
      </c>
      <c r="E5809" s="6">
        <v>43944.765405092592</v>
      </c>
      <c r="F5809" s="3"/>
      <c r="G5809" s="3"/>
      <c r="H5809" s="3"/>
      <c r="I5809" s="3"/>
      <c r="J5809" s="3" t="s">
        <v>39969</v>
      </c>
      <c r="K5809" s="3"/>
      <c r="L5809" s="7" t="s">
        <v>27</v>
      </c>
      <c r="M5809" s="14" t="s">
        <v>39970</v>
      </c>
      <c r="N5809" s="3">
        <v>108</v>
      </c>
      <c r="O5809" s="3">
        <v>233</v>
      </c>
      <c r="P5809" s="3" t="s">
        <v>3812</v>
      </c>
      <c r="Q5809" s="17" t="s">
        <v>39971</v>
      </c>
      <c r="R5809" s="7" t="s">
        <v>39972</v>
      </c>
    </row>
    <row r="5810" spans="1:18" ht="67.5">
      <c r="A5810" s="8" t="s">
        <v>39973</v>
      </c>
      <c r="B5810" s="3" t="s">
        <v>39974</v>
      </c>
      <c r="C5810" s="4" t="s">
        <v>29496</v>
      </c>
      <c r="D5810" s="3" t="s">
        <v>39975</v>
      </c>
      <c r="E5810" s="6">
        <v>43944.765289351853</v>
      </c>
      <c r="F5810" s="3"/>
      <c r="G5810" s="3"/>
      <c r="H5810" s="3"/>
      <c r="I5810" s="3"/>
      <c r="J5810" s="3" t="s">
        <v>39976</v>
      </c>
      <c r="K5810" s="3"/>
      <c r="L5810" s="7" t="s">
        <v>178</v>
      </c>
      <c r="M5810" s="14" t="s">
        <v>39977</v>
      </c>
      <c r="N5810" s="3">
        <v>1383</v>
      </c>
      <c r="O5810" s="3">
        <v>302</v>
      </c>
      <c r="P5810" s="3"/>
      <c r="Q5810" s="17" t="s">
        <v>39978</v>
      </c>
      <c r="R5810" s="7" t="s">
        <v>29501</v>
      </c>
    </row>
    <row r="5811" spans="1:18" ht="101.25">
      <c r="A5811" s="8" t="s">
        <v>39979</v>
      </c>
      <c r="B5811" s="3" t="s">
        <v>39980</v>
      </c>
      <c r="C5811" s="4" t="s">
        <v>21534</v>
      </c>
      <c r="D5811" s="3" t="s">
        <v>39981</v>
      </c>
      <c r="E5811" s="6">
        <v>43944.765104166669</v>
      </c>
      <c r="F5811" s="3"/>
      <c r="G5811" s="3"/>
      <c r="H5811" s="3"/>
      <c r="I5811" s="3"/>
      <c r="J5811" s="3" t="s">
        <v>39982</v>
      </c>
      <c r="K5811" s="3"/>
      <c r="L5811" s="7" t="s">
        <v>57</v>
      </c>
      <c r="M5811" s="14" t="s">
        <v>39983</v>
      </c>
      <c r="N5811" s="3">
        <v>1120</v>
      </c>
      <c r="O5811" s="3">
        <v>1169</v>
      </c>
      <c r="P5811" s="3" t="s">
        <v>192</v>
      </c>
      <c r="Q5811" s="17" t="s">
        <v>39984</v>
      </c>
      <c r="R5811" s="7" t="s">
        <v>21538</v>
      </c>
    </row>
    <row r="5812" spans="1:18" ht="67.5">
      <c r="A5812" s="8" t="s">
        <v>39985</v>
      </c>
      <c r="B5812" s="3" t="s">
        <v>39986</v>
      </c>
      <c r="C5812" s="4" t="s">
        <v>29496</v>
      </c>
      <c r="D5812" s="3" t="s">
        <v>39987</v>
      </c>
      <c r="E5812" s="6">
        <v>43944.764953703707</v>
      </c>
      <c r="F5812" s="3"/>
      <c r="G5812" s="3"/>
      <c r="H5812" s="3"/>
      <c r="I5812" s="3"/>
      <c r="J5812" s="3" t="s">
        <v>39988</v>
      </c>
      <c r="K5812" s="3"/>
      <c r="L5812" s="7" t="s">
        <v>178</v>
      </c>
      <c r="M5812" s="14" t="s">
        <v>39989</v>
      </c>
      <c r="N5812" s="3">
        <v>1286</v>
      </c>
      <c r="O5812" s="3">
        <v>700</v>
      </c>
      <c r="P5812" s="3"/>
      <c r="Q5812" s="17" t="s">
        <v>39990</v>
      </c>
      <c r="R5812" s="7" t="s">
        <v>29501</v>
      </c>
    </row>
    <row r="5813" spans="1:18" ht="56.25">
      <c r="A5813" s="8" t="s">
        <v>39991</v>
      </c>
      <c r="B5813" s="3" t="s">
        <v>39992</v>
      </c>
      <c r="C5813" s="4" t="s">
        <v>39993</v>
      </c>
      <c r="D5813" s="3" t="s">
        <v>39987</v>
      </c>
      <c r="E5813" s="6">
        <v>43944.764953703707</v>
      </c>
      <c r="F5813" s="3"/>
      <c r="G5813" s="3"/>
      <c r="H5813" s="3" t="s">
        <v>6648</v>
      </c>
      <c r="I5813" s="3" t="s">
        <v>6649</v>
      </c>
      <c r="J5813" s="3" t="s">
        <v>39994</v>
      </c>
      <c r="K5813" s="3" t="s">
        <v>39995</v>
      </c>
      <c r="L5813" s="7" t="s">
        <v>57</v>
      </c>
      <c r="M5813" s="14" t="s">
        <v>340</v>
      </c>
      <c r="N5813" s="3">
        <v>40</v>
      </c>
      <c r="O5813" s="3">
        <v>230</v>
      </c>
      <c r="P5813" s="3"/>
      <c r="Q5813" s="17" t="s">
        <v>39996</v>
      </c>
      <c r="R5813" s="7" t="s">
        <v>6655</v>
      </c>
    </row>
    <row r="5814" spans="1:18" ht="33.75">
      <c r="A5814" s="8" t="s">
        <v>39997</v>
      </c>
      <c r="B5814" s="3" t="s">
        <v>39998</v>
      </c>
      <c r="C5814" s="4" t="s">
        <v>39999</v>
      </c>
      <c r="D5814" s="3" t="s">
        <v>40000</v>
      </c>
      <c r="E5814" s="6">
        <v>43944.764803240745</v>
      </c>
      <c r="F5814" s="3"/>
      <c r="G5814" s="3"/>
      <c r="H5814" s="3"/>
      <c r="I5814" s="3"/>
      <c r="J5814" s="3" t="s">
        <v>40001</v>
      </c>
      <c r="K5814" s="3"/>
      <c r="L5814" s="7" t="s">
        <v>57</v>
      </c>
      <c r="M5814" s="14" t="s">
        <v>40002</v>
      </c>
      <c r="N5814" s="3">
        <v>1432</v>
      </c>
      <c r="O5814" s="3">
        <v>1319</v>
      </c>
      <c r="P5814" s="3"/>
      <c r="Q5814" s="17" t="s">
        <v>40003</v>
      </c>
      <c r="R5814" s="7" t="s">
        <v>40004</v>
      </c>
    </row>
    <row r="5815" spans="1:18" ht="56.25">
      <c r="A5815" s="8" t="s">
        <v>40005</v>
      </c>
      <c r="B5815" s="3" t="s">
        <v>40006</v>
      </c>
      <c r="C5815" s="4" t="s">
        <v>25989</v>
      </c>
      <c r="D5815" s="3" t="s">
        <v>40007</v>
      </c>
      <c r="E5815" s="6">
        <v>43944.764687499999</v>
      </c>
      <c r="F5815" s="3"/>
      <c r="G5815" s="3"/>
      <c r="H5815" s="3"/>
      <c r="I5815" s="3"/>
      <c r="J5815" s="3" t="s">
        <v>40008</v>
      </c>
      <c r="K5815" s="3"/>
      <c r="L5815" s="7" t="s">
        <v>27</v>
      </c>
      <c r="M5815" s="14" t="s">
        <v>40009</v>
      </c>
      <c r="N5815" s="3">
        <v>554</v>
      </c>
      <c r="O5815" s="3">
        <v>985</v>
      </c>
      <c r="P5815" s="3"/>
      <c r="Q5815" s="17" t="s">
        <v>40010</v>
      </c>
      <c r="R5815" s="7" t="s">
        <v>25992</v>
      </c>
    </row>
    <row r="5816" spans="1:18" ht="45">
      <c r="A5816" s="8" t="s">
        <v>40011</v>
      </c>
      <c r="B5816" s="3" t="s">
        <v>40012</v>
      </c>
      <c r="C5816" s="4" t="s">
        <v>26142</v>
      </c>
      <c r="D5816" s="3" t="s">
        <v>40013</v>
      </c>
      <c r="E5816" s="6">
        <v>43944.764560185184</v>
      </c>
      <c r="F5816" s="3"/>
      <c r="G5816" s="3"/>
      <c r="H5816" s="3"/>
      <c r="I5816" s="3"/>
      <c r="J5816" s="3" t="s">
        <v>40014</v>
      </c>
      <c r="K5816" s="3"/>
      <c r="L5816" s="7" t="s">
        <v>57</v>
      </c>
      <c r="M5816" s="14" t="s">
        <v>40015</v>
      </c>
      <c r="N5816" s="3">
        <v>5333</v>
      </c>
      <c r="O5816" s="3">
        <v>3531</v>
      </c>
      <c r="P5816" s="3" t="s">
        <v>40016</v>
      </c>
      <c r="Q5816" s="17" t="s">
        <v>40017</v>
      </c>
      <c r="R5816" s="7" t="s">
        <v>26148</v>
      </c>
    </row>
    <row r="5817" spans="1:18" ht="78.75">
      <c r="A5817" s="8" t="s">
        <v>40018</v>
      </c>
      <c r="B5817" s="3" t="s">
        <v>40019</v>
      </c>
      <c r="C5817" s="4" t="s">
        <v>40020</v>
      </c>
      <c r="D5817" s="3" t="s">
        <v>40021</v>
      </c>
      <c r="E5817" s="6">
        <v>43944.764537037037</v>
      </c>
      <c r="F5817" s="3"/>
      <c r="G5817" s="3"/>
      <c r="H5817" s="3"/>
      <c r="I5817" s="3"/>
      <c r="J5817" s="3" t="s">
        <v>40022</v>
      </c>
      <c r="K5817" s="3"/>
      <c r="L5817" s="7" t="s">
        <v>27</v>
      </c>
      <c r="M5817" s="14" t="s">
        <v>40023</v>
      </c>
      <c r="N5817" s="3">
        <v>787</v>
      </c>
      <c r="O5817" s="3">
        <v>570</v>
      </c>
      <c r="P5817" s="3" t="s">
        <v>266</v>
      </c>
      <c r="Q5817" s="17" t="s">
        <v>40024</v>
      </c>
      <c r="R5817" s="7" t="s">
        <v>40025</v>
      </c>
    </row>
    <row r="5818" spans="1:18" ht="33.75">
      <c r="A5818" s="8" t="s">
        <v>40026</v>
      </c>
      <c r="B5818" s="3" t="s">
        <v>40027</v>
      </c>
      <c r="C5818" s="4" t="s">
        <v>40028</v>
      </c>
      <c r="D5818" s="3" t="s">
        <v>40029</v>
      </c>
      <c r="E5818" s="6">
        <v>43944.763877314814</v>
      </c>
      <c r="F5818" s="3"/>
      <c r="G5818" s="3"/>
      <c r="H5818" s="3"/>
      <c r="I5818" s="3"/>
      <c r="J5818" s="3" t="s">
        <v>40030</v>
      </c>
      <c r="K5818" s="3"/>
      <c r="L5818" s="7" t="s">
        <v>27</v>
      </c>
      <c r="M5818" s="14" t="s">
        <v>40031</v>
      </c>
      <c r="N5818" s="3">
        <v>1578</v>
      </c>
      <c r="O5818" s="3">
        <v>4068</v>
      </c>
      <c r="P5818" s="3"/>
      <c r="Q5818" s="17" t="s">
        <v>40032</v>
      </c>
      <c r="R5818" s="7" t="s">
        <v>40033</v>
      </c>
    </row>
    <row r="5819" spans="1:18" ht="33.75">
      <c r="A5819" s="8" t="s">
        <v>40034</v>
      </c>
      <c r="B5819" s="3" t="s">
        <v>40035</v>
      </c>
      <c r="C5819" s="4" t="s">
        <v>40036</v>
      </c>
      <c r="D5819" s="3" t="s">
        <v>40037</v>
      </c>
      <c r="E5819" s="6">
        <v>43944.763784722221</v>
      </c>
      <c r="F5819" s="3"/>
      <c r="G5819" s="3"/>
      <c r="H5819" s="3"/>
      <c r="I5819" s="3"/>
      <c r="J5819" s="3" t="s">
        <v>40038</v>
      </c>
      <c r="K5819" s="3"/>
      <c r="L5819" s="7" t="s">
        <v>1732</v>
      </c>
      <c r="M5819" s="14" t="s">
        <v>40039</v>
      </c>
      <c r="N5819" s="3">
        <v>5348</v>
      </c>
      <c r="O5819" s="3">
        <v>620</v>
      </c>
      <c r="P5819" s="3" t="s">
        <v>40040</v>
      </c>
      <c r="Q5819" s="17" t="s">
        <v>40041</v>
      </c>
      <c r="R5819" s="7" t="s">
        <v>40042</v>
      </c>
    </row>
    <row r="5820" spans="1:18" ht="67.5">
      <c r="A5820" s="8" t="s">
        <v>40043</v>
      </c>
      <c r="B5820" s="3" t="s">
        <v>40044</v>
      </c>
      <c r="C5820" s="4" t="s">
        <v>40045</v>
      </c>
      <c r="D5820" s="3" t="s">
        <v>40046</v>
      </c>
      <c r="E5820" s="6">
        <v>43944.763761574075</v>
      </c>
      <c r="F5820" s="3"/>
      <c r="G5820" s="3"/>
      <c r="H5820" s="3"/>
      <c r="I5820" s="3"/>
      <c r="J5820" s="3" t="s">
        <v>40047</v>
      </c>
      <c r="K5820" s="3"/>
      <c r="L5820" s="7" t="s">
        <v>178</v>
      </c>
      <c r="M5820" s="14" t="s">
        <v>40048</v>
      </c>
      <c r="N5820" s="3">
        <v>23</v>
      </c>
      <c r="O5820" s="3">
        <v>189</v>
      </c>
      <c r="P5820" s="3"/>
      <c r="Q5820" s="17" t="s">
        <v>40049</v>
      </c>
      <c r="R5820" s="7" t="s">
        <v>40050</v>
      </c>
    </row>
    <row r="5821" spans="1:18" ht="22.5">
      <c r="A5821" s="8" t="s">
        <v>40051</v>
      </c>
      <c r="B5821" s="3" t="s">
        <v>40052</v>
      </c>
      <c r="C5821" s="4" t="s">
        <v>40053</v>
      </c>
      <c r="D5821" s="3" t="s">
        <v>40046</v>
      </c>
      <c r="E5821" s="6">
        <v>43944.763761574075</v>
      </c>
      <c r="F5821" s="3"/>
      <c r="G5821" s="3"/>
      <c r="H5821" s="3"/>
      <c r="I5821" s="3"/>
      <c r="J5821" s="3" t="s">
        <v>40054</v>
      </c>
      <c r="K5821" s="3"/>
      <c r="L5821" s="7" t="s">
        <v>27</v>
      </c>
      <c r="M5821" s="14" t="s">
        <v>40055</v>
      </c>
      <c r="N5821" s="3">
        <v>69</v>
      </c>
      <c r="O5821" s="3">
        <v>1014</v>
      </c>
      <c r="P5821" s="3" t="s">
        <v>15292</v>
      </c>
      <c r="Q5821" s="17" t="s">
        <v>40056</v>
      </c>
      <c r="R5821" s="7" t="s">
        <v>40057</v>
      </c>
    </row>
    <row r="5822" spans="1:18" ht="33.75">
      <c r="A5822" s="8" t="s">
        <v>40058</v>
      </c>
      <c r="B5822" s="3" t="s">
        <v>40059</v>
      </c>
      <c r="C5822" s="4" t="s">
        <v>40060</v>
      </c>
      <c r="D5822" s="3" t="s">
        <v>40061</v>
      </c>
      <c r="E5822" s="6">
        <v>43944.763692129629</v>
      </c>
      <c r="F5822" s="3"/>
      <c r="G5822" s="3"/>
      <c r="H5822" s="3"/>
      <c r="I5822" s="3"/>
      <c r="J5822" s="3" t="s">
        <v>40062</v>
      </c>
      <c r="K5822" s="3"/>
      <c r="L5822" s="7" t="s">
        <v>27</v>
      </c>
      <c r="M5822" s="14" t="s">
        <v>40063</v>
      </c>
      <c r="N5822" s="3">
        <v>4802</v>
      </c>
      <c r="O5822" s="3">
        <v>4983</v>
      </c>
      <c r="P5822" s="3" t="s">
        <v>15705</v>
      </c>
      <c r="Q5822" s="17" t="s">
        <v>40064</v>
      </c>
      <c r="R5822" s="7" t="s">
        <v>40065</v>
      </c>
    </row>
    <row r="5823" spans="1:18" ht="90">
      <c r="A5823" s="8" t="s">
        <v>40066</v>
      </c>
      <c r="B5823" s="3" t="s">
        <v>24959</v>
      </c>
      <c r="C5823" s="4" t="s">
        <v>22933</v>
      </c>
      <c r="D5823" s="3" t="s">
        <v>40067</v>
      </c>
      <c r="E5823" s="6">
        <v>43944.763541666667</v>
      </c>
      <c r="F5823" s="3"/>
      <c r="G5823" s="3"/>
      <c r="H5823" s="3"/>
      <c r="I5823" s="3"/>
      <c r="J5823" s="3" t="s">
        <v>24962</v>
      </c>
      <c r="K5823" s="3"/>
      <c r="L5823" s="7" t="s">
        <v>57</v>
      </c>
      <c r="M5823" s="14" t="s">
        <v>24963</v>
      </c>
      <c r="N5823" s="3">
        <v>77</v>
      </c>
      <c r="O5823" s="3">
        <v>129</v>
      </c>
      <c r="P5823" s="3"/>
      <c r="Q5823" s="17" t="s">
        <v>40068</v>
      </c>
      <c r="R5823" s="7" t="s">
        <v>22938</v>
      </c>
    </row>
    <row r="5824" spans="1:18" ht="67.5">
      <c r="A5824" s="8" t="s">
        <v>40069</v>
      </c>
      <c r="B5824" s="3" t="s">
        <v>40070</v>
      </c>
      <c r="C5824" s="4" t="s">
        <v>35166</v>
      </c>
      <c r="D5824" s="3" t="s">
        <v>40071</v>
      </c>
      <c r="E5824" s="6">
        <v>43944.763414351852</v>
      </c>
      <c r="F5824" s="3"/>
      <c r="G5824" s="3"/>
      <c r="H5824" s="3"/>
      <c r="I5824" s="3"/>
      <c r="J5824" s="3" t="s">
        <v>40072</v>
      </c>
      <c r="K5824" s="3"/>
      <c r="L5824" s="7" t="s">
        <v>27</v>
      </c>
      <c r="M5824" s="14" t="s">
        <v>40073</v>
      </c>
      <c r="N5824" s="3">
        <v>4512</v>
      </c>
      <c r="O5824" s="3">
        <v>2214</v>
      </c>
      <c r="P5824" s="3" t="s">
        <v>38702</v>
      </c>
      <c r="Q5824" s="17" t="s">
        <v>40074</v>
      </c>
      <c r="R5824" s="7" t="s">
        <v>35171</v>
      </c>
    </row>
    <row r="5825" spans="1:18" ht="78.75">
      <c r="A5825" s="8" t="s">
        <v>40075</v>
      </c>
      <c r="B5825" s="3" t="s">
        <v>40076</v>
      </c>
      <c r="C5825" s="4" t="s">
        <v>40077</v>
      </c>
      <c r="D5825" s="3" t="s">
        <v>40078</v>
      </c>
      <c r="E5825" s="6">
        <v>43944.763344907406</v>
      </c>
      <c r="F5825" s="3"/>
      <c r="G5825" s="3"/>
      <c r="H5825" s="3"/>
      <c r="I5825" s="3"/>
      <c r="J5825" s="3" t="s">
        <v>40079</v>
      </c>
      <c r="K5825" s="3"/>
      <c r="L5825" s="7" t="s">
        <v>27</v>
      </c>
      <c r="M5825" s="14" t="s">
        <v>40080</v>
      </c>
      <c r="N5825" s="3">
        <v>211</v>
      </c>
      <c r="O5825" s="3">
        <v>379</v>
      </c>
      <c r="P5825" s="3" t="s">
        <v>266</v>
      </c>
      <c r="Q5825" s="17" t="s">
        <v>40081</v>
      </c>
      <c r="R5825" s="7" t="s">
        <v>40082</v>
      </c>
    </row>
    <row r="5826" spans="1:18" ht="67.5">
      <c r="A5826" s="8" t="s">
        <v>40083</v>
      </c>
      <c r="B5826" s="3" t="s">
        <v>40084</v>
      </c>
      <c r="C5826" s="4" t="s">
        <v>40085</v>
      </c>
      <c r="D5826" s="3" t="s">
        <v>40086</v>
      </c>
      <c r="E5826" s="6">
        <v>43944.763240740736</v>
      </c>
      <c r="F5826" s="3"/>
      <c r="G5826" s="3"/>
      <c r="H5826" s="3"/>
      <c r="I5826" s="3"/>
      <c r="J5826" s="3" t="s">
        <v>40087</v>
      </c>
      <c r="K5826" s="3"/>
      <c r="L5826" s="7" t="s">
        <v>27</v>
      </c>
      <c r="M5826" s="14" t="s">
        <v>40088</v>
      </c>
      <c r="N5826" s="3">
        <v>431</v>
      </c>
      <c r="O5826" s="3">
        <v>593</v>
      </c>
      <c r="P5826" s="3"/>
      <c r="Q5826" s="17" t="s">
        <v>40089</v>
      </c>
      <c r="R5826" s="7" t="s">
        <v>40090</v>
      </c>
    </row>
    <row r="5827" spans="1:18" ht="67.5">
      <c r="A5827" s="8" t="s">
        <v>40091</v>
      </c>
      <c r="B5827" s="3" t="s">
        <v>23406</v>
      </c>
      <c r="C5827" s="4" t="s">
        <v>35744</v>
      </c>
      <c r="D5827" s="3" t="s">
        <v>40092</v>
      </c>
      <c r="E5827" s="6">
        <v>43944.763136574074</v>
      </c>
      <c r="F5827" s="3"/>
      <c r="G5827" s="3"/>
      <c r="H5827" s="3"/>
      <c r="I5827" s="3"/>
      <c r="J5827" s="3" t="s">
        <v>23408</v>
      </c>
      <c r="K5827" s="3"/>
      <c r="L5827" s="7" t="s">
        <v>57</v>
      </c>
      <c r="M5827" s="14" t="s">
        <v>23409</v>
      </c>
      <c r="N5827" s="3">
        <v>1542</v>
      </c>
      <c r="O5827" s="3">
        <v>1344</v>
      </c>
      <c r="P5827" s="3" t="s">
        <v>7245</v>
      </c>
      <c r="Q5827" s="17" t="s">
        <v>40093</v>
      </c>
      <c r="R5827" s="7" t="s">
        <v>35749</v>
      </c>
    </row>
    <row r="5828" spans="1:18" ht="56.25">
      <c r="A5828" s="8" t="s">
        <v>40094</v>
      </c>
      <c r="B5828" s="3" t="s">
        <v>26886</v>
      </c>
      <c r="C5828" s="4" t="s">
        <v>40095</v>
      </c>
      <c r="D5828" s="3" t="s">
        <v>40096</v>
      </c>
      <c r="E5828" s="6">
        <v>43944.762824074074</v>
      </c>
      <c r="F5828" s="3"/>
      <c r="G5828" s="3"/>
      <c r="H5828" s="3"/>
      <c r="I5828" s="3"/>
      <c r="J5828" s="3" t="s">
        <v>26889</v>
      </c>
      <c r="K5828" s="3"/>
      <c r="L5828" s="7" t="s">
        <v>27</v>
      </c>
      <c r="M5828" s="14" t="s">
        <v>26890</v>
      </c>
      <c r="N5828" s="3">
        <v>2082</v>
      </c>
      <c r="O5828" s="3">
        <v>5000</v>
      </c>
      <c r="P5828" s="3" t="s">
        <v>49</v>
      </c>
      <c r="Q5828" s="17" t="s">
        <v>40097</v>
      </c>
      <c r="R5828" s="7" t="s">
        <v>40098</v>
      </c>
    </row>
    <row r="5829" spans="1:18" ht="67.5">
      <c r="A5829" s="8" t="s">
        <v>40099</v>
      </c>
      <c r="B5829" s="3" t="s">
        <v>40100</v>
      </c>
      <c r="C5829" s="4" t="s">
        <v>22000</v>
      </c>
      <c r="D5829" s="3" t="s">
        <v>40101</v>
      </c>
      <c r="E5829" s="6">
        <v>43944.762731481482</v>
      </c>
      <c r="F5829" s="3"/>
      <c r="G5829" s="3"/>
      <c r="H5829" s="3"/>
      <c r="I5829" s="3"/>
      <c r="J5829" s="3" t="s">
        <v>40102</v>
      </c>
      <c r="K5829" s="3"/>
      <c r="L5829" s="7" t="s">
        <v>57</v>
      </c>
      <c r="M5829" s="14" t="s">
        <v>40103</v>
      </c>
      <c r="N5829" s="3">
        <v>164</v>
      </c>
      <c r="O5829" s="3">
        <v>127</v>
      </c>
      <c r="P5829" s="3"/>
      <c r="Q5829" s="17" t="s">
        <v>40104</v>
      </c>
      <c r="R5829" s="7" t="s">
        <v>22005</v>
      </c>
    </row>
    <row r="5830" spans="1:18" ht="22.5">
      <c r="A5830" s="8" t="s">
        <v>40105</v>
      </c>
      <c r="B5830" s="3" t="s">
        <v>40106</v>
      </c>
      <c r="C5830" s="4" t="s">
        <v>40107</v>
      </c>
      <c r="D5830" s="3" t="s">
        <v>40108</v>
      </c>
      <c r="E5830" s="6">
        <v>43944.76258101852</v>
      </c>
      <c r="F5830" s="3"/>
      <c r="G5830" s="3"/>
      <c r="H5830" s="3" t="s">
        <v>16249</v>
      </c>
      <c r="I5830" s="3" t="s">
        <v>16250</v>
      </c>
      <c r="J5830" s="3" t="s">
        <v>40109</v>
      </c>
      <c r="K5830" s="3" t="s">
        <v>23184</v>
      </c>
      <c r="L5830" s="7" t="s">
        <v>178</v>
      </c>
      <c r="M5830" s="14" t="s">
        <v>40110</v>
      </c>
      <c r="N5830" s="3">
        <v>341</v>
      </c>
      <c r="O5830" s="3">
        <v>400</v>
      </c>
      <c r="P5830" s="3" t="s">
        <v>11616</v>
      </c>
      <c r="Q5830" s="17" t="s">
        <v>40111</v>
      </c>
      <c r="R5830" s="7" t="s">
        <v>16255</v>
      </c>
    </row>
    <row r="5831" spans="1:18" ht="56.25">
      <c r="A5831" s="8" t="s">
        <v>40112</v>
      </c>
      <c r="B5831" s="3" t="s">
        <v>40113</v>
      </c>
      <c r="C5831" s="4" t="s">
        <v>21596</v>
      </c>
      <c r="D5831" s="3" t="s">
        <v>40114</v>
      </c>
      <c r="E5831" s="6">
        <v>43944.762499999997</v>
      </c>
      <c r="F5831" s="3"/>
      <c r="G5831" s="3"/>
      <c r="H5831" s="3"/>
      <c r="I5831" s="3"/>
      <c r="J5831" s="3" t="s">
        <v>40115</v>
      </c>
      <c r="K5831" s="3"/>
      <c r="L5831" s="7" t="s">
        <v>178</v>
      </c>
      <c r="M5831" s="14" t="s">
        <v>40116</v>
      </c>
      <c r="N5831" s="3">
        <v>24</v>
      </c>
      <c r="O5831" s="3">
        <v>26</v>
      </c>
      <c r="P5831" s="3"/>
      <c r="Q5831" s="17" t="s">
        <v>40117</v>
      </c>
      <c r="R5831" s="7" t="s">
        <v>21602</v>
      </c>
    </row>
    <row r="5832" spans="1:18" ht="67.5">
      <c r="A5832" s="8" t="s">
        <v>40118</v>
      </c>
      <c r="B5832" s="3" t="s">
        <v>40119</v>
      </c>
      <c r="C5832" s="4" t="s">
        <v>23413</v>
      </c>
      <c r="D5832" s="3" t="s">
        <v>40120</v>
      </c>
      <c r="E5832" s="6">
        <v>43944.762453703705</v>
      </c>
      <c r="F5832" s="3"/>
      <c r="G5832" s="3"/>
      <c r="H5832" s="3"/>
      <c r="I5832" s="3"/>
      <c r="J5832" s="3" t="s">
        <v>40121</v>
      </c>
      <c r="K5832" s="3"/>
      <c r="L5832" s="7" t="s">
        <v>27</v>
      </c>
      <c r="M5832" s="14" t="s">
        <v>40122</v>
      </c>
      <c r="N5832" s="3">
        <v>371</v>
      </c>
      <c r="O5832" s="3">
        <v>495</v>
      </c>
      <c r="P5832" s="3"/>
      <c r="Q5832" s="17" t="s">
        <v>40123</v>
      </c>
      <c r="R5832" s="7" t="s">
        <v>23419</v>
      </c>
    </row>
    <row r="5833" spans="1:18" ht="33.75">
      <c r="A5833" s="8" t="s">
        <v>40124</v>
      </c>
      <c r="B5833" s="3" t="s">
        <v>20837</v>
      </c>
      <c r="C5833" s="4" t="s">
        <v>40125</v>
      </c>
      <c r="D5833" s="3" t="s">
        <v>40126</v>
      </c>
      <c r="E5833" s="6">
        <v>43944.762106481481</v>
      </c>
      <c r="F5833" s="3"/>
      <c r="G5833" s="3"/>
      <c r="H5833" s="3"/>
      <c r="I5833" s="3"/>
      <c r="J5833" s="3" t="s">
        <v>20839</v>
      </c>
      <c r="K5833" s="3"/>
      <c r="L5833" s="7" t="s">
        <v>27</v>
      </c>
      <c r="M5833" s="14" t="s">
        <v>20840</v>
      </c>
      <c r="N5833" s="3">
        <v>22</v>
      </c>
      <c r="O5833" s="3">
        <v>16</v>
      </c>
      <c r="P5833" s="3"/>
      <c r="Q5833" s="17" t="s">
        <v>40127</v>
      </c>
      <c r="R5833" s="7" t="s">
        <v>40128</v>
      </c>
    </row>
    <row r="5834" spans="1:18" ht="67.5">
      <c r="A5834" s="8" t="s">
        <v>40129</v>
      </c>
      <c r="B5834" s="3" t="s">
        <v>40130</v>
      </c>
      <c r="C5834" s="4" t="s">
        <v>23413</v>
      </c>
      <c r="D5834" s="3" t="s">
        <v>40131</v>
      </c>
      <c r="E5834" s="6">
        <v>43944.761886574073</v>
      </c>
      <c r="F5834" s="3"/>
      <c r="G5834" s="3"/>
      <c r="H5834" s="3"/>
      <c r="I5834" s="3"/>
      <c r="J5834" s="3" t="s">
        <v>40132</v>
      </c>
      <c r="K5834" s="3"/>
      <c r="L5834" s="7" t="s">
        <v>27</v>
      </c>
      <c r="M5834" s="14" t="s">
        <v>40133</v>
      </c>
      <c r="N5834" s="3">
        <v>1270</v>
      </c>
      <c r="O5834" s="3">
        <v>106</v>
      </c>
      <c r="P5834" s="3" t="s">
        <v>15470</v>
      </c>
      <c r="Q5834" s="17" t="s">
        <v>40134</v>
      </c>
      <c r="R5834" s="7" t="s">
        <v>23419</v>
      </c>
    </row>
    <row r="5835" spans="1:18" ht="56.25">
      <c r="A5835" s="8" t="s">
        <v>40135</v>
      </c>
      <c r="B5835" s="3" t="s">
        <v>40136</v>
      </c>
      <c r="C5835" s="4" t="s">
        <v>27648</v>
      </c>
      <c r="D5835" s="3" t="s">
        <v>40137</v>
      </c>
      <c r="E5835" s="6">
        <v>43944.761759259258</v>
      </c>
      <c r="F5835" s="3"/>
      <c r="G5835" s="3"/>
      <c r="H5835" s="3"/>
      <c r="I5835" s="3"/>
      <c r="J5835" s="3" t="s">
        <v>40138</v>
      </c>
      <c r="K5835" s="3"/>
      <c r="L5835" s="7" t="s">
        <v>178</v>
      </c>
      <c r="M5835" s="14" t="s">
        <v>40139</v>
      </c>
      <c r="N5835" s="3">
        <v>1379</v>
      </c>
      <c r="O5835" s="3">
        <v>1651</v>
      </c>
      <c r="P5835" s="3"/>
      <c r="Q5835" s="17" t="s">
        <v>40140</v>
      </c>
      <c r="R5835" s="7" t="s">
        <v>27654</v>
      </c>
    </row>
    <row r="5836" spans="1:18" ht="67.5">
      <c r="A5836" s="8" t="s">
        <v>40141</v>
      </c>
      <c r="B5836" s="3" t="s">
        <v>40142</v>
      </c>
      <c r="C5836" s="4" t="s">
        <v>36263</v>
      </c>
      <c r="D5836" s="3" t="s">
        <v>40143</v>
      </c>
      <c r="E5836" s="6">
        <v>43944.761678240742</v>
      </c>
      <c r="F5836" s="3"/>
      <c r="G5836" s="3"/>
      <c r="H5836" s="3"/>
      <c r="I5836" s="3"/>
      <c r="J5836" s="3" t="s">
        <v>40144</v>
      </c>
      <c r="K5836" s="3"/>
      <c r="L5836" s="7" t="s">
        <v>27</v>
      </c>
      <c r="M5836" s="14" t="s">
        <v>40145</v>
      </c>
      <c r="N5836" s="3">
        <v>1023</v>
      </c>
      <c r="O5836" s="3">
        <v>1013</v>
      </c>
      <c r="P5836" s="3" t="s">
        <v>40146</v>
      </c>
      <c r="Q5836" s="17" t="s">
        <v>40147</v>
      </c>
      <c r="R5836" s="7" t="s">
        <v>36268</v>
      </c>
    </row>
    <row r="5837" spans="1:18" ht="67.5">
      <c r="A5837" s="8" t="s">
        <v>40148</v>
      </c>
      <c r="B5837" s="3" t="s">
        <v>40149</v>
      </c>
      <c r="C5837" s="4" t="s">
        <v>23413</v>
      </c>
      <c r="D5837" s="3" t="s">
        <v>40150</v>
      </c>
      <c r="E5837" s="6">
        <v>43944.761597222227</v>
      </c>
      <c r="F5837" s="3"/>
      <c r="G5837" s="3"/>
      <c r="H5837" s="3"/>
      <c r="I5837" s="3"/>
      <c r="J5837" s="3" t="s">
        <v>40151</v>
      </c>
      <c r="K5837" s="3"/>
      <c r="L5837" s="7" t="s">
        <v>57</v>
      </c>
      <c r="M5837" s="14" t="s">
        <v>40152</v>
      </c>
      <c r="N5837" s="3">
        <v>226</v>
      </c>
      <c r="O5837" s="3">
        <v>207</v>
      </c>
      <c r="P5837" s="3"/>
      <c r="Q5837" s="17" t="s">
        <v>40153</v>
      </c>
      <c r="R5837" s="7" t="s">
        <v>23419</v>
      </c>
    </row>
    <row r="5838" spans="1:18" ht="67.5">
      <c r="A5838" s="8" t="s">
        <v>40154</v>
      </c>
      <c r="B5838" s="3" t="s">
        <v>40155</v>
      </c>
      <c r="C5838" s="4" t="s">
        <v>35166</v>
      </c>
      <c r="D5838" s="3" t="s">
        <v>40156</v>
      </c>
      <c r="E5838" s="6">
        <v>43944.76153935185</v>
      </c>
      <c r="F5838" s="3"/>
      <c r="G5838" s="3"/>
      <c r="H5838" s="3"/>
      <c r="I5838" s="3"/>
      <c r="J5838" s="3" t="s">
        <v>40157</v>
      </c>
      <c r="K5838" s="3"/>
      <c r="L5838" s="7" t="s">
        <v>57</v>
      </c>
      <c r="M5838" s="14" t="s">
        <v>40158</v>
      </c>
      <c r="N5838" s="3">
        <v>3110</v>
      </c>
      <c r="O5838" s="3">
        <v>215</v>
      </c>
      <c r="P5838" s="3"/>
      <c r="Q5838" s="17" t="s">
        <v>40159</v>
      </c>
      <c r="R5838" s="7" t="s">
        <v>35171</v>
      </c>
    </row>
    <row r="5839" spans="1:18" ht="56.25">
      <c r="A5839" s="8" t="s">
        <v>40160</v>
      </c>
      <c r="B5839" s="3" t="s">
        <v>40161</v>
      </c>
      <c r="C5839" s="4" t="s">
        <v>35188</v>
      </c>
      <c r="D5839" s="3" t="s">
        <v>40162</v>
      </c>
      <c r="E5839" s="6">
        <v>43944.761458333334</v>
      </c>
      <c r="F5839" s="3"/>
      <c r="G5839" s="3"/>
      <c r="H5839" s="3"/>
      <c r="I5839" s="3"/>
      <c r="J5839" s="3" t="s">
        <v>40163</v>
      </c>
      <c r="K5839" s="3"/>
      <c r="L5839" s="7" t="s">
        <v>27</v>
      </c>
      <c r="M5839" s="14" t="s">
        <v>40164</v>
      </c>
      <c r="N5839" s="3">
        <v>948</v>
      </c>
      <c r="O5839" s="3">
        <v>1161</v>
      </c>
      <c r="P5839" s="3" t="s">
        <v>40165</v>
      </c>
      <c r="Q5839" s="17" t="s">
        <v>40166</v>
      </c>
      <c r="R5839" s="7" t="s">
        <v>35193</v>
      </c>
    </row>
    <row r="5840" spans="1:18" ht="67.5">
      <c r="A5840" s="8" t="s">
        <v>40167</v>
      </c>
      <c r="B5840" s="3" t="s">
        <v>22132</v>
      </c>
      <c r="C5840" s="4" t="s">
        <v>29496</v>
      </c>
      <c r="D5840" s="3" t="s">
        <v>40168</v>
      </c>
      <c r="E5840" s="6">
        <v>43944.761134259257</v>
      </c>
      <c r="F5840" s="3"/>
      <c r="G5840" s="3"/>
      <c r="H5840" s="3"/>
      <c r="I5840" s="3"/>
      <c r="J5840" s="3" t="s">
        <v>22135</v>
      </c>
      <c r="K5840" s="3"/>
      <c r="L5840" s="7" t="s">
        <v>27</v>
      </c>
      <c r="M5840" s="14" t="s">
        <v>22136</v>
      </c>
      <c r="N5840" s="3">
        <v>142</v>
      </c>
      <c r="O5840" s="3">
        <v>342</v>
      </c>
      <c r="P5840" s="3" t="s">
        <v>9742</v>
      </c>
      <c r="Q5840" s="17" t="s">
        <v>40169</v>
      </c>
      <c r="R5840" s="7" t="s">
        <v>29501</v>
      </c>
    </row>
    <row r="5841" spans="1:18" ht="45">
      <c r="A5841" s="8" t="s">
        <v>40170</v>
      </c>
      <c r="B5841" s="3" t="s">
        <v>40171</v>
      </c>
      <c r="C5841" s="4" t="s">
        <v>40172</v>
      </c>
      <c r="D5841" s="3" t="s">
        <v>40173</v>
      </c>
      <c r="E5841" s="6">
        <v>43944.761030092588</v>
      </c>
      <c r="F5841" s="3"/>
      <c r="G5841" s="3"/>
      <c r="H5841" s="3"/>
      <c r="I5841" s="3"/>
      <c r="J5841" s="3" t="s">
        <v>40174</v>
      </c>
      <c r="K5841" s="3"/>
      <c r="L5841" s="7" t="s">
        <v>27</v>
      </c>
      <c r="M5841" s="14" t="s">
        <v>40175</v>
      </c>
      <c r="N5841" s="3">
        <v>1226</v>
      </c>
      <c r="O5841" s="3">
        <v>864</v>
      </c>
      <c r="P5841" s="3" t="s">
        <v>40176</v>
      </c>
      <c r="Q5841" s="17" t="s">
        <v>40177</v>
      </c>
      <c r="R5841" s="7" t="s">
        <v>40178</v>
      </c>
    </row>
    <row r="5842" spans="1:18" ht="67.5">
      <c r="A5842" s="8" t="s">
        <v>40179</v>
      </c>
      <c r="B5842" s="3" t="s">
        <v>40180</v>
      </c>
      <c r="C5842" s="4" t="s">
        <v>28943</v>
      </c>
      <c r="D5842" s="3" t="s">
        <v>40181</v>
      </c>
      <c r="E5842" s="6">
        <v>43944.761018518519</v>
      </c>
      <c r="F5842" s="3"/>
      <c r="G5842" s="3"/>
      <c r="H5842" s="3"/>
      <c r="I5842" s="3"/>
      <c r="J5842" s="3" t="s">
        <v>40182</v>
      </c>
      <c r="K5842" s="3"/>
      <c r="L5842" s="7" t="s">
        <v>27</v>
      </c>
      <c r="M5842" s="14" t="s">
        <v>40183</v>
      </c>
      <c r="N5842" s="3">
        <v>1093</v>
      </c>
      <c r="O5842" s="3">
        <v>3834</v>
      </c>
      <c r="P5842" s="3" t="s">
        <v>40184</v>
      </c>
      <c r="Q5842" s="17" t="s">
        <v>40185</v>
      </c>
      <c r="R5842" s="7" t="s">
        <v>28947</v>
      </c>
    </row>
    <row r="5843" spans="1:18" ht="56.25">
      <c r="A5843" s="8" t="s">
        <v>40186</v>
      </c>
      <c r="B5843" s="3" t="s">
        <v>36056</v>
      </c>
      <c r="C5843" s="4" t="s">
        <v>40187</v>
      </c>
      <c r="D5843" s="3" t="s">
        <v>40188</v>
      </c>
      <c r="E5843" s="6">
        <v>43944.760983796295</v>
      </c>
      <c r="F5843" s="3"/>
      <c r="G5843" s="3"/>
      <c r="H5843" s="3"/>
      <c r="I5843" s="3"/>
      <c r="J5843" s="3" t="s">
        <v>36059</v>
      </c>
      <c r="K5843" s="3"/>
      <c r="L5843" s="7" t="s">
        <v>178</v>
      </c>
      <c r="M5843" s="14" t="s">
        <v>36060</v>
      </c>
      <c r="N5843" s="3">
        <v>2</v>
      </c>
      <c r="O5843" s="3">
        <v>23</v>
      </c>
      <c r="P5843" s="3"/>
      <c r="Q5843" s="17" t="s">
        <v>40189</v>
      </c>
      <c r="R5843" s="7" t="s">
        <v>157</v>
      </c>
    </row>
    <row r="5844" spans="1:18" ht="56.25">
      <c r="A5844" s="8" t="s">
        <v>40190</v>
      </c>
      <c r="B5844" s="3" t="s">
        <v>40191</v>
      </c>
      <c r="C5844" s="4" t="s">
        <v>31693</v>
      </c>
      <c r="D5844" s="3" t="s">
        <v>40192</v>
      </c>
      <c r="E5844" s="6">
        <v>43944.760763888888</v>
      </c>
      <c r="F5844" s="3"/>
      <c r="G5844" s="3"/>
      <c r="H5844" s="3"/>
      <c r="I5844" s="3"/>
      <c r="J5844" s="3" t="s">
        <v>40193</v>
      </c>
      <c r="K5844" s="3"/>
      <c r="L5844" s="7" t="s">
        <v>27</v>
      </c>
      <c r="M5844" s="14" t="s">
        <v>40194</v>
      </c>
      <c r="N5844" s="3">
        <v>3</v>
      </c>
      <c r="O5844" s="3">
        <v>8</v>
      </c>
      <c r="P5844" s="3"/>
      <c r="Q5844" s="17" t="s">
        <v>40195</v>
      </c>
      <c r="R5844" s="7" t="s">
        <v>31698</v>
      </c>
    </row>
    <row r="5845" spans="1:18" ht="33.75">
      <c r="A5845" s="8" t="s">
        <v>40196</v>
      </c>
      <c r="B5845" s="3" t="s">
        <v>40197</v>
      </c>
      <c r="C5845" s="4" t="s">
        <v>40198</v>
      </c>
      <c r="D5845" s="3" t="s">
        <v>40199</v>
      </c>
      <c r="E5845" s="6">
        <v>43944.760578703703</v>
      </c>
      <c r="F5845" s="3"/>
      <c r="G5845" s="3"/>
      <c r="H5845" s="3"/>
      <c r="I5845" s="3"/>
      <c r="J5845" s="3" t="s">
        <v>40200</v>
      </c>
      <c r="K5845" s="3"/>
      <c r="L5845" s="7" t="s">
        <v>7059</v>
      </c>
      <c r="M5845" s="14" t="s">
        <v>340</v>
      </c>
      <c r="N5845" s="3">
        <v>16</v>
      </c>
      <c r="O5845" s="3">
        <v>44</v>
      </c>
      <c r="P5845" s="3" t="s">
        <v>1265</v>
      </c>
      <c r="Q5845" s="17" t="s">
        <v>40201</v>
      </c>
      <c r="R5845" s="7" t="s">
        <v>40202</v>
      </c>
    </row>
    <row r="5846" spans="1:18" ht="33.75">
      <c r="A5846" s="8" t="s">
        <v>40203</v>
      </c>
      <c r="B5846" s="3" t="s">
        <v>40204</v>
      </c>
      <c r="C5846" s="4" t="s">
        <v>36349</v>
      </c>
      <c r="D5846" s="3" t="s">
        <v>40205</v>
      </c>
      <c r="E5846" s="6">
        <v>43944.760439814811</v>
      </c>
      <c r="F5846" s="3"/>
      <c r="G5846" s="3"/>
      <c r="H5846" s="3"/>
      <c r="I5846" s="3"/>
      <c r="J5846" s="3" t="s">
        <v>40206</v>
      </c>
      <c r="K5846" s="3"/>
      <c r="L5846" s="7" t="s">
        <v>27</v>
      </c>
      <c r="M5846" s="14" t="s">
        <v>40207</v>
      </c>
      <c r="N5846" s="3">
        <v>221</v>
      </c>
      <c r="O5846" s="3">
        <v>389</v>
      </c>
      <c r="P5846" s="3"/>
      <c r="Q5846" s="17" t="s">
        <v>40208</v>
      </c>
      <c r="R5846" s="7" t="s">
        <v>36351</v>
      </c>
    </row>
    <row r="5847" spans="1:18" ht="33.75">
      <c r="A5847" s="8" t="s">
        <v>40209</v>
      </c>
      <c r="B5847" s="3" t="s">
        <v>40210</v>
      </c>
      <c r="C5847" s="4" t="s">
        <v>40211</v>
      </c>
      <c r="D5847" s="3" t="s">
        <v>40212</v>
      </c>
      <c r="E5847" s="6">
        <v>43944.760312500002</v>
      </c>
      <c r="F5847" s="3"/>
      <c r="G5847" s="3"/>
      <c r="H5847" s="3"/>
      <c r="I5847" s="3"/>
      <c r="J5847" s="3" t="s">
        <v>40213</v>
      </c>
      <c r="K5847" s="3"/>
      <c r="L5847" s="7" t="s">
        <v>57</v>
      </c>
      <c r="M5847" s="14" t="s">
        <v>40214</v>
      </c>
      <c r="N5847" s="3">
        <v>37186</v>
      </c>
      <c r="O5847" s="3">
        <v>3460</v>
      </c>
      <c r="P5847" s="3" t="s">
        <v>40215</v>
      </c>
      <c r="Q5847" s="17" t="s">
        <v>40216</v>
      </c>
      <c r="R5847" s="7" t="s">
        <v>40217</v>
      </c>
    </row>
    <row r="5848" spans="1:18" ht="101.25">
      <c r="A5848" s="8" t="s">
        <v>40218</v>
      </c>
      <c r="B5848" s="3" t="s">
        <v>40219</v>
      </c>
      <c r="C5848" s="4" t="s">
        <v>2326</v>
      </c>
      <c r="D5848" s="3" t="s">
        <v>40220</v>
      </c>
      <c r="E5848" s="6">
        <v>43944.759976851856</v>
      </c>
      <c r="F5848" s="3"/>
      <c r="G5848" s="3"/>
      <c r="H5848" s="3"/>
      <c r="I5848" s="3"/>
      <c r="J5848" s="3" t="s">
        <v>40221</v>
      </c>
      <c r="K5848" s="3"/>
      <c r="L5848" s="7" t="s">
        <v>178</v>
      </c>
      <c r="M5848" s="14" t="s">
        <v>40222</v>
      </c>
      <c r="N5848" s="3">
        <v>417</v>
      </c>
      <c r="O5848" s="3">
        <v>1388</v>
      </c>
      <c r="P5848" s="3"/>
      <c r="Q5848" s="17" t="s">
        <v>40223</v>
      </c>
      <c r="R5848" s="7" t="s">
        <v>2331</v>
      </c>
    </row>
    <row r="5849" spans="1:18" ht="67.5">
      <c r="A5849" s="8" t="s">
        <v>40224</v>
      </c>
      <c r="B5849" s="3" t="s">
        <v>18470</v>
      </c>
      <c r="C5849" s="4" t="s">
        <v>35744</v>
      </c>
      <c r="D5849" s="3" t="s">
        <v>40225</v>
      </c>
      <c r="E5849" s="6">
        <v>43944.759953703702</v>
      </c>
      <c r="F5849" s="3"/>
      <c r="G5849" s="3"/>
      <c r="H5849" s="3"/>
      <c r="I5849" s="3"/>
      <c r="J5849" s="3" t="s">
        <v>18472</v>
      </c>
      <c r="K5849" s="3"/>
      <c r="L5849" s="7" t="s">
        <v>57</v>
      </c>
      <c r="M5849" s="14" t="s">
        <v>18473</v>
      </c>
      <c r="N5849" s="3">
        <v>1120</v>
      </c>
      <c r="O5849" s="3">
        <v>1123</v>
      </c>
      <c r="P5849" s="3" t="s">
        <v>505</v>
      </c>
      <c r="Q5849" s="17" t="s">
        <v>40226</v>
      </c>
      <c r="R5849" s="7" t="s">
        <v>35749</v>
      </c>
    </row>
    <row r="5850" spans="1:18" ht="56.25">
      <c r="A5850" s="8" t="s">
        <v>40227</v>
      </c>
      <c r="B5850" s="3" t="s">
        <v>40228</v>
      </c>
      <c r="C5850" s="4" t="s">
        <v>21947</v>
      </c>
      <c r="D5850" s="3" t="s">
        <v>40229</v>
      </c>
      <c r="E5850" s="6">
        <v>43944.759548611109</v>
      </c>
      <c r="F5850" s="3"/>
      <c r="G5850" s="3"/>
      <c r="H5850" s="3"/>
      <c r="I5850" s="3"/>
      <c r="J5850" s="3" t="s">
        <v>40230</v>
      </c>
      <c r="K5850" s="3"/>
      <c r="L5850" s="7" t="s">
        <v>27</v>
      </c>
      <c r="M5850" s="14" t="s">
        <v>40231</v>
      </c>
      <c r="N5850" s="3">
        <v>180</v>
      </c>
      <c r="O5850" s="3">
        <v>731</v>
      </c>
      <c r="P5850" s="3" t="s">
        <v>18388</v>
      </c>
      <c r="Q5850" s="17" t="s">
        <v>40232</v>
      </c>
      <c r="R5850" s="7" t="s">
        <v>21952</v>
      </c>
    </row>
    <row r="5851" spans="1:18" ht="45">
      <c r="A5851" s="8" t="s">
        <v>40233</v>
      </c>
      <c r="B5851" s="3" t="s">
        <v>40234</v>
      </c>
      <c r="C5851" s="4" t="s">
        <v>21976</v>
      </c>
      <c r="D5851" s="3" t="s">
        <v>40235</v>
      </c>
      <c r="E5851" s="6">
        <v>43944.759525462963</v>
      </c>
      <c r="F5851" s="3"/>
      <c r="G5851" s="3"/>
      <c r="H5851" s="3"/>
      <c r="I5851" s="3"/>
      <c r="J5851" s="3" t="s">
        <v>40236</v>
      </c>
      <c r="K5851" s="3"/>
      <c r="L5851" s="7" t="s">
        <v>178</v>
      </c>
      <c r="M5851" s="14" t="s">
        <v>40237</v>
      </c>
      <c r="N5851" s="3">
        <v>2873</v>
      </c>
      <c r="O5851" s="3">
        <v>838</v>
      </c>
      <c r="P5851" s="3" t="s">
        <v>39833</v>
      </c>
      <c r="Q5851" s="17" t="s">
        <v>40238</v>
      </c>
      <c r="R5851" s="7" t="s">
        <v>521</v>
      </c>
    </row>
    <row r="5852" spans="1:18" ht="101.25">
      <c r="A5852" s="8" t="s">
        <v>40239</v>
      </c>
      <c r="B5852" s="3" t="s">
        <v>40240</v>
      </c>
      <c r="C5852" s="4" t="s">
        <v>2326</v>
      </c>
      <c r="D5852" s="3" t="s">
        <v>40241</v>
      </c>
      <c r="E5852" s="6">
        <v>43944.75949074074</v>
      </c>
      <c r="F5852" s="3"/>
      <c r="G5852" s="3"/>
      <c r="H5852" s="3"/>
      <c r="I5852" s="3"/>
      <c r="J5852" s="3" t="s">
        <v>40242</v>
      </c>
      <c r="K5852" s="3"/>
      <c r="L5852" s="7" t="s">
        <v>178</v>
      </c>
      <c r="M5852" s="14" t="s">
        <v>40243</v>
      </c>
      <c r="N5852" s="3">
        <v>2538</v>
      </c>
      <c r="O5852" s="3">
        <v>4982</v>
      </c>
      <c r="P5852" s="3"/>
      <c r="Q5852" s="17" t="s">
        <v>40244</v>
      </c>
      <c r="R5852" s="7" t="s">
        <v>2331</v>
      </c>
    </row>
    <row r="5853" spans="1:18" ht="101.25">
      <c r="A5853" s="8" t="s">
        <v>40245</v>
      </c>
      <c r="B5853" s="3" t="s">
        <v>40246</v>
      </c>
      <c r="C5853" s="4" t="s">
        <v>21534</v>
      </c>
      <c r="D5853" s="3" t="s">
        <v>40247</v>
      </c>
      <c r="E5853" s="6">
        <v>43944.759421296301</v>
      </c>
      <c r="F5853" s="3"/>
      <c r="G5853" s="3"/>
      <c r="H5853" s="3"/>
      <c r="I5853" s="3"/>
      <c r="J5853" s="3" t="s">
        <v>40248</v>
      </c>
      <c r="K5853" s="3"/>
      <c r="L5853" s="7" t="s">
        <v>57</v>
      </c>
      <c r="M5853" s="14" t="s">
        <v>40249</v>
      </c>
      <c r="N5853" s="3">
        <v>435</v>
      </c>
      <c r="O5853" s="3">
        <v>322</v>
      </c>
      <c r="P5853" s="3"/>
      <c r="Q5853" s="17" t="s">
        <v>40250</v>
      </c>
      <c r="R5853" s="7" t="s">
        <v>21538</v>
      </c>
    </row>
    <row r="5854" spans="1:18" ht="101.25">
      <c r="A5854" s="8" t="s">
        <v>40251</v>
      </c>
      <c r="B5854" s="3" t="s">
        <v>40240</v>
      </c>
      <c r="C5854" s="4" t="s">
        <v>40252</v>
      </c>
      <c r="D5854" s="3" t="s">
        <v>40253</v>
      </c>
      <c r="E5854" s="6">
        <v>43944.759351851855</v>
      </c>
      <c r="F5854" s="3"/>
      <c r="G5854" s="3"/>
      <c r="H5854" s="3"/>
      <c r="I5854" s="3"/>
      <c r="J5854" s="3" t="s">
        <v>40242</v>
      </c>
      <c r="K5854" s="3"/>
      <c r="L5854" s="7" t="s">
        <v>178</v>
      </c>
      <c r="M5854" s="14" t="s">
        <v>40243</v>
      </c>
      <c r="N5854" s="3">
        <v>2538</v>
      </c>
      <c r="O5854" s="3">
        <v>4982</v>
      </c>
      <c r="P5854" s="3"/>
      <c r="Q5854" s="17" t="s">
        <v>40254</v>
      </c>
      <c r="R5854" s="7" t="s">
        <v>40255</v>
      </c>
    </row>
    <row r="5855" spans="1:18" ht="67.5">
      <c r="A5855" s="8" t="s">
        <v>40256</v>
      </c>
      <c r="B5855" s="3" t="s">
        <v>40257</v>
      </c>
      <c r="C5855" s="4" t="s">
        <v>40258</v>
      </c>
      <c r="D5855" s="3" t="s">
        <v>40259</v>
      </c>
      <c r="E5855" s="6">
        <v>43944.759305555555</v>
      </c>
      <c r="F5855" s="3"/>
      <c r="G5855" s="3"/>
      <c r="H5855" s="3"/>
      <c r="I5855" s="3"/>
      <c r="J5855" s="3" t="s">
        <v>40260</v>
      </c>
      <c r="K5855" s="3"/>
      <c r="L5855" s="7" t="s">
        <v>57</v>
      </c>
      <c r="M5855" s="14" t="s">
        <v>40261</v>
      </c>
      <c r="N5855" s="3">
        <v>630</v>
      </c>
      <c r="O5855" s="3">
        <v>2022</v>
      </c>
      <c r="P5855" s="3" t="s">
        <v>40262</v>
      </c>
      <c r="Q5855" s="17" t="s">
        <v>40263</v>
      </c>
      <c r="R5855" s="7" t="s">
        <v>40264</v>
      </c>
    </row>
    <row r="5856" spans="1:18" ht="45">
      <c r="A5856" s="8" t="s">
        <v>40265</v>
      </c>
      <c r="B5856" s="3" t="s">
        <v>40266</v>
      </c>
      <c r="C5856" s="4" t="s">
        <v>22472</v>
      </c>
      <c r="D5856" s="3" t="s">
        <v>40267</v>
      </c>
      <c r="E5856" s="6">
        <v>43944.759259259255</v>
      </c>
      <c r="F5856" s="3"/>
      <c r="G5856" s="3"/>
      <c r="H5856" s="3"/>
      <c r="I5856" s="3"/>
      <c r="J5856" s="3" t="s">
        <v>40268</v>
      </c>
      <c r="K5856" s="3"/>
      <c r="L5856" s="7" t="s">
        <v>27</v>
      </c>
      <c r="M5856" s="14" t="s">
        <v>40269</v>
      </c>
      <c r="N5856" s="3">
        <v>129</v>
      </c>
      <c r="O5856" s="3">
        <v>370</v>
      </c>
      <c r="P5856" s="3"/>
      <c r="Q5856" s="17" t="s">
        <v>40270</v>
      </c>
      <c r="R5856" s="7" t="s">
        <v>1098</v>
      </c>
    </row>
    <row r="5857" spans="1:18" ht="67.5">
      <c r="A5857" s="8" t="s">
        <v>40271</v>
      </c>
      <c r="B5857" s="3" t="s">
        <v>40272</v>
      </c>
      <c r="C5857" s="4" t="s">
        <v>40273</v>
      </c>
      <c r="D5857" s="3" t="s">
        <v>40274</v>
      </c>
      <c r="E5857" s="6">
        <v>43944.759120370371</v>
      </c>
      <c r="F5857" s="3"/>
      <c r="G5857" s="3"/>
      <c r="H5857" s="3"/>
      <c r="I5857" s="3"/>
      <c r="J5857" s="3" t="s">
        <v>40275</v>
      </c>
      <c r="K5857" s="3"/>
      <c r="L5857" s="7" t="s">
        <v>27</v>
      </c>
      <c r="M5857" s="14" t="s">
        <v>40276</v>
      </c>
      <c r="N5857" s="3">
        <v>14</v>
      </c>
      <c r="O5857" s="3">
        <v>325</v>
      </c>
      <c r="P5857" s="3" t="s">
        <v>40277</v>
      </c>
      <c r="Q5857" s="17" t="s">
        <v>40278</v>
      </c>
      <c r="R5857" s="7" t="s">
        <v>40279</v>
      </c>
    </row>
    <row r="5858" spans="1:18" ht="33.75">
      <c r="A5858" s="8" t="s">
        <v>40280</v>
      </c>
      <c r="B5858" s="3" t="s">
        <v>40281</v>
      </c>
      <c r="C5858" s="4" t="s">
        <v>22516</v>
      </c>
      <c r="D5858" s="3" t="s">
        <v>40282</v>
      </c>
      <c r="E5858" s="6">
        <v>43944.759016203709</v>
      </c>
      <c r="F5858" s="3"/>
      <c r="G5858" s="3"/>
      <c r="H5858" s="3"/>
      <c r="I5858" s="3"/>
      <c r="J5858" s="3" t="s">
        <v>40283</v>
      </c>
      <c r="K5858" s="3"/>
      <c r="L5858" s="7" t="s">
        <v>178</v>
      </c>
      <c r="M5858" s="14" t="s">
        <v>40284</v>
      </c>
      <c r="N5858" s="3">
        <v>1307</v>
      </c>
      <c r="O5858" s="3">
        <v>2516</v>
      </c>
      <c r="P5858" s="3" t="s">
        <v>40285</v>
      </c>
      <c r="Q5858" s="17" t="s">
        <v>40286</v>
      </c>
      <c r="R5858" s="7" t="s">
        <v>22521</v>
      </c>
    </row>
    <row r="5859" spans="1:18" ht="56.25">
      <c r="A5859" s="8" t="s">
        <v>40287</v>
      </c>
      <c r="B5859" s="3" t="s">
        <v>40288</v>
      </c>
      <c r="C5859" s="4" t="s">
        <v>40289</v>
      </c>
      <c r="D5859" s="3" t="s">
        <v>40290</v>
      </c>
      <c r="E5859" s="6">
        <v>43944.758877314816</v>
      </c>
      <c r="F5859" s="3"/>
      <c r="G5859" s="3"/>
      <c r="H5859" s="3"/>
      <c r="I5859" s="3"/>
      <c r="J5859" s="3" t="s">
        <v>40291</v>
      </c>
      <c r="K5859" s="3"/>
      <c r="L5859" s="7" t="s">
        <v>178</v>
      </c>
      <c r="M5859" s="14" t="s">
        <v>40292</v>
      </c>
      <c r="N5859" s="3">
        <v>4591</v>
      </c>
      <c r="O5859" s="3">
        <v>505</v>
      </c>
      <c r="P5859" s="3" t="s">
        <v>40293</v>
      </c>
      <c r="Q5859" s="17" t="s">
        <v>40294</v>
      </c>
      <c r="R5859" s="7" t="s">
        <v>40295</v>
      </c>
    </row>
    <row r="5860" spans="1:18" ht="45">
      <c r="A5860" s="8" t="s">
        <v>40296</v>
      </c>
      <c r="B5860" s="3" t="s">
        <v>40297</v>
      </c>
      <c r="C5860" s="4" t="s">
        <v>40298</v>
      </c>
      <c r="D5860" s="3" t="s">
        <v>40299</v>
      </c>
      <c r="E5860" s="6">
        <v>43944.75886574074</v>
      </c>
      <c r="F5860" s="3"/>
      <c r="G5860" s="3"/>
      <c r="H5860" s="3"/>
      <c r="I5860" s="3"/>
      <c r="J5860" s="3" t="s">
        <v>40300</v>
      </c>
      <c r="K5860" s="3"/>
      <c r="L5860" s="7" t="s">
        <v>27</v>
      </c>
      <c r="M5860" s="14" t="s">
        <v>40301</v>
      </c>
      <c r="N5860" s="3">
        <v>250</v>
      </c>
      <c r="O5860" s="3">
        <v>292</v>
      </c>
      <c r="P5860" s="3" t="s">
        <v>912</v>
      </c>
      <c r="Q5860" s="17" t="s">
        <v>40302</v>
      </c>
      <c r="R5860" s="7" t="s">
        <v>40303</v>
      </c>
    </row>
    <row r="5861" spans="1:18" ht="33.75">
      <c r="A5861" s="8" t="s">
        <v>40304</v>
      </c>
      <c r="B5861" s="3" t="s">
        <v>40305</v>
      </c>
      <c r="C5861" s="4" t="s">
        <v>40306</v>
      </c>
      <c r="D5861" s="3" t="s">
        <v>40307</v>
      </c>
      <c r="E5861" s="6">
        <v>43944.758692129632</v>
      </c>
      <c r="F5861" s="3"/>
      <c r="G5861" s="3"/>
      <c r="H5861" s="3"/>
      <c r="I5861" s="3"/>
      <c r="J5861" s="3" t="s">
        <v>40308</v>
      </c>
      <c r="K5861" s="3"/>
      <c r="L5861" s="7" t="s">
        <v>57</v>
      </c>
      <c r="M5861" s="14" t="s">
        <v>40309</v>
      </c>
      <c r="N5861" s="3">
        <v>127</v>
      </c>
      <c r="O5861" s="3">
        <v>168</v>
      </c>
      <c r="P5861" s="3" t="s">
        <v>40310</v>
      </c>
      <c r="Q5861" s="17" t="s">
        <v>40311</v>
      </c>
      <c r="R5861" s="7" t="s">
        <v>40312</v>
      </c>
    </row>
    <row r="5862" spans="1:18" ht="33.75">
      <c r="A5862" s="8" t="s">
        <v>40313</v>
      </c>
      <c r="B5862" s="3" t="s">
        <v>40314</v>
      </c>
      <c r="C5862" s="4" t="s">
        <v>22516</v>
      </c>
      <c r="D5862" s="3" t="s">
        <v>40315</v>
      </c>
      <c r="E5862" s="6">
        <v>43944.758553240739</v>
      </c>
      <c r="F5862" s="3"/>
      <c r="G5862" s="3"/>
      <c r="H5862" s="3"/>
      <c r="I5862" s="3"/>
      <c r="J5862" s="3" t="s">
        <v>40316</v>
      </c>
      <c r="K5862" s="3"/>
      <c r="L5862" s="7" t="s">
        <v>27</v>
      </c>
      <c r="M5862" s="14" t="s">
        <v>40317</v>
      </c>
      <c r="N5862" s="3">
        <v>153</v>
      </c>
      <c r="O5862" s="3">
        <v>243</v>
      </c>
      <c r="P5862" s="3"/>
      <c r="Q5862" s="17" t="s">
        <v>40318</v>
      </c>
      <c r="R5862" s="7" t="s">
        <v>22521</v>
      </c>
    </row>
    <row r="5863" spans="1:18" ht="45">
      <c r="A5863" s="8" t="s">
        <v>40319</v>
      </c>
      <c r="B5863" s="3" t="s">
        <v>40320</v>
      </c>
      <c r="C5863" s="4" t="s">
        <v>40321</v>
      </c>
      <c r="D5863" s="3" t="s">
        <v>40322</v>
      </c>
      <c r="E5863" s="6">
        <v>43944.758125</v>
      </c>
      <c r="F5863" s="3"/>
      <c r="G5863" s="3"/>
      <c r="H5863" s="3"/>
      <c r="I5863" s="3"/>
      <c r="J5863" s="3" t="s">
        <v>40323</v>
      </c>
      <c r="K5863" s="3"/>
      <c r="L5863" s="7" t="s">
        <v>178</v>
      </c>
      <c r="M5863" s="14" t="s">
        <v>40324</v>
      </c>
      <c r="N5863" s="3">
        <v>734</v>
      </c>
      <c r="O5863" s="3">
        <v>128</v>
      </c>
      <c r="P5863" s="3" t="s">
        <v>17612</v>
      </c>
      <c r="Q5863" s="17" t="s">
        <v>40325</v>
      </c>
      <c r="R5863" s="7" t="s">
        <v>40326</v>
      </c>
    </row>
    <row r="5864" spans="1:18" ht="67.5">
      <c r="A5864" s="8" t="s">
        <v>40327</v>
      </c>
      <c r="B5864" s="3" t="s">
        <v>40328</v>
      </c>
      <c r="C5864" s="4" t="s">
        <v>29496</v>
      </c>
      <c r="D5864" s="3" t="s">
        <v>40329</v>
      </c>
      <c r="E5864" s="6">
        <v>43944.757731481484</v>
      </c>
      <c r="F5864" s="3"/>
      <c r="G5864" s="3"/>
      <c r="H5864" s="3"/>
      <c r="I5864" s="3"/>
      <c r="J5864" s="3" t="s">
        <v>40330</v>
      </c>
      <c r="K5864" s="3"/>
      <c r="L5864" s="7" t="s">
        <v>27</v>
      </c>
      <c r="M5864" s="14" t="s">
        <v>40331</v>
      </c>
      <c r="N5864" s="3">
        <v>1395</v>
      </c>
      <c r="O5864" s="3">
        <v>439</v>
      </c>
      <c r="P5864" s="3" t="s">
        <v>40332</v>
      </c>
      <c r="Q5864" s="17" t="s">
        <v>40333</v>
      </c>
      <c r="R5864" s="7" t="s">
        <v>29501</v>
      </c>
    </row>
    <row r="5865" spans="1:18" ht="67.5">
      <c r="A5865" s="8" t="s">
        <v>40334</v>
      </c>
      <c r="B5865" s="3" t="s">
        <v>40335</v>
      </c>
      <c r="C5865" s="4" t="s">
        <v>29496</v>
      </c>
      <c r="D5865" s="3" t="s">
        <v>40336</v>
      </c>
      <c r="E5865" s="6">
        <v>43944.757534722223</v>
      </c>
      <c r="F5865" s="3"/>
      <c r="G5865" s="3"/>
      <c r="H5865" s="3"/>
      <c r="I5865" s="3"/>
      <c r="J5865" s="3" t="s">
        <v>40337</v>
      </c>
      <c r="K5865" s="3"/>
      <c r="L5865" s="7" t="s">
        <v>27</v>
      </c>
      <c r="M5865" s="14" t="s">
        <v>40338</v>
      </c>
      <c r="N5865" s="3">
        <v>389</v>
      </c>
      <c r="O5865" s="3">
        <v>418</v>
      </c>
      <c r="P5865" s="3" t="s">
        <v>9742</v>
      </c>
      <c r="Q5865" s="17" t="s">
        <v>40339</v>
      </c>
      <c r="R5865" s="7" t="s">
        <v>29501</v>
      </c>
    </row>
    <row r="5866" spans="1:18" ht="56.25">
      <c r="A5866" s="8" t="s">
        <v>40340</v>
      </c>
      <c r="B5866" s="3" t="s">
        <v>40341</v>
      </c>
      <c r="C5866" s="4" t="s">
        <v>27308</v>
      </c>
      <c r="D5866" s="3" t="s">
        <v>40342</v>
      </c>
      <c r="E5866" s="6">
        <v>43944.757488425923</v>
      </c>
      <c r="F5866" s="3"/>
      <c r="G5866" s="3"/>
      <c r="H5866" s="3"/>
      <c r="I5866" s="3"/>
      <c r="J5866" s="3" t="s">
        <v>40343</v>
      </c>
      <c r="K5866" s="3"/>
      <c r="L5866" s="7" t="s">
        <v>178</v>
      </c>
      <c r="M5866" s="14" t="s">
        <v>40344</v>
      </c>
      <c r="N5866" s="3">
        <v>1148</v>
      </c>
      <c r="O5866" s="3">
        <v>155</v>
      </c>
      <c r="P5866" s="3"/>
      <c r="Q5866" s="17" t="s">
        <v>40345</v>
      </c>
      <c r="R5866" s="7" t="s">
        <v>27314</v>
      </c>
    </row>
    <row r="5867" spans="1:18" ht="67.5">
      <c r="A5867" s="8" t="s">
        <v>40346</v>
      </c>
      <c r="B5867" s="3" t="s">
        <v>40347</v>
      </c>
      <c r="C5867" s="4" t="s">
        <v>22000</v>
      </c>
      <c r="D5867" s="3" t="s">
        <v>40348</v>
      </c>
      <c r="E5867" s="6">
        <v>43944.75744212963</v>
      </c>
      <c r="F5867" s="3"/>
      <c r="G5867" s="3"/>
      <c r="H5867" s="3"/>
      <c r="I5867" s="3"/>
      <c r="J5867" s="3" t="s">
        <v>40349</v>
      </c>
      <c r="K5867" s="3"/>
      <c r="L5867" s="7" t="s">
        <v>27</v>
      </c>
      <c r="M5867" s="14" t="s">
        <v>40350</v>
      </c>
      <c r="N5867" s="3">
        <v>101</v>
      </c>
      <c r="O5867" s="3">
        <v>60</v>
      </c>
      <c r="P5867" s="3"/>
      <c r="Q5867" s="17" t="s">
        <v>40351</v>
      </c>
      <c r="R5867" s="7" t="s">
        <v>22005</v>
      </c>
    </row>
    <row r="5868" spans="1:18" ht="33.75">
      <c r="A5868" s="8" t="s">
        <v>40352</v>
      </c>
      <c r="B5868" s="3" t="s">
        <v>40353</v>
      </c>
      <c r="C5868" s="4" t="s">
        <v>24419</v>
      </c>
      <c r="D5868" s="3" t="s">
        <v>40354</v>
      </c>
      <c r="E5868" s="6">
        <v>43944.757407407407</v>
      </c>
      <c r="F5868" s="3"/>
      <c r="G5868" s="3"/>
      <c r="H5868" s="3"/>
      <c r="I5868" s="3"/>
      <c r="J5868" s="3" t="s">
        <v>40355</v>
      </c>
      <c r="K5868" s="3"/>
      <c r="L5868" s="7" t="s">
        <v>27</v>
      </c>
      <c r="M5868" s="14" t="s">
        <v>340</v>
      </c>
      <c r="N5868" s="3">
        <v>189</v>
      </c>
      <c r="O5868" s="3">
        <v>1617</v>
      </c>
      <c r="P5868" s="3"/>
      <c r="Q5868" s="17" t="s">
        <v>40356</v>
      </c>
      <c r="R5868" s="7" t="s">
        <v>24425</v>
      </c>
    </row>
    <row r="5869" spans="1:18" ht="67.5">
      <c r="A5869" s="8" t="s">
        <v>40357</v>
      </c>
      <c r="B5869" s="3" t="s">
        <v>40358</v>
      </c>
      <c r="C5869" s="4" t="s">
        <v>40045</v>
      </c>
      <c r="D5869" s="3" t="s">
        <v>40359</v>
      </c>
      <c r="E5869" s="6">
        <v>43944.756898148145</v>
      </c>
      <c r="F5869" s="3"/>
      <c r="G5869" s="3"/>
      <c r="H5869" s="3"/>
      <c r="I5869" s="3"/>
      <c r="J5869" s="3" t="s">
        <v>40360</v>
      </c>
      <c r="K5869" s="3"/>
      <c r="L5869" s="7" t="s">
        <v>27</v>
      </c>
      <c r="M5869" s="14" t="s">
        <v>40361</v>
      </c>
      <c r="N5869" s="3">
        <v>1921</v>
      </c>
      <c r="O5869" s="3">
        <v>507</v>
      </c>
      <c r="P5869" s="3" t="s">
        <v>40362</v>
      </c>
      <c r="Q5869" s="17" t="s">
        <v>40363</v>
      </c>
      <c r="R5869" s="7" t="s">
        <v>40050</v>
      </c>
    </row>
    <row r="5870" spans="1:18" ht="56.25">
      <c r="A5870" s="8" t="s">
        <v>40364</v>
      </c>
      <c r="B5870" s="3" t="s">
        <v>40365</v>
      </c>
      <c r="C5870" s="4" t="s">
        <v>30968</v>
      </c>
      <c r="D5870" s="3" t="s">
        <v>40366</v>
      </c>
      <c r="E5870" s="6">
        <v>43944.756828703699</v>
      </c>
      <c r="F5870" s="3"/>
      <c r="G5870" s="3"/>
      <c r="H5870" s="3"/>
      <c r="I5870" s="3"/>
      <c r="J5870" s="3" t="s">
        <v>40367</v>
      </c>
      <c r="K5870" s="3"/>
      <c r="L5870" s="7" t="s">
        <v>27</v>
      </c>
      <c r="M5870" s="14" t="s">
        <v>40368</v>
      </c>
      <c r="N5870" s="3">
        <v>243</v>
      </c>
      <c r="O5870" s="3">
        <v>174</v>
      </c>
      <c r="P5870" s="3"/>
      <c r="Q5870" s="17" t="s">
        <v>40369</v>
      </c>
      <c r="R5870" s="7" t="s">
        <v>16081</v>
      </c>
    </row>
    <row r="5871" spans="1:18" ht="90">
      <c r="A5871" s="8" t="s">
        <v>40370</v>
      </c>
      <c r="B5871" s="3" t="s">
        <v>25761</v>
      </c>
      <c r="C5871" s="4" t="s">
        <v>40371</v>
      </c>
      <c r="D5871" s="3" t="s">
        <v>40372</v>
      </c>
      <c r="E5871" s="6">
        <v>43944.756782407407</v>
      </c>
      <c r="F5871" s="3"/>
      <c r="G5871" s="3"/>
      <c r="H5871" s="3"/>
      <c r="I5871" s="3"/>
      <c r="J5871" s="3" t="s">
        <v>25763</v>
      </c>
      <c r="K5871" s="3"/>
      <c r="L5871" s="7" t="s">
        <v>57</v>
      </c>
      <c r="M5871" s="14" t="s">
        <v>25764</v>
      </c>
      <c r="N5871" s="3">
        <v>5585</v>
      </c>
      <c r="O5871" s="3">
        <v>5314</v>
      </c>
      <c r="P5871" s="3"/>
      <c r="Q5871" s="17" t="s">
        <v>40373</v>
      </c>
      <c r="R5871" s="7" t="s">
        <v>22938</v>
      </c>
    </row>
    <row r="5872" spans="1:18" ht="101.25">
      <c r="A5872" s="8" t="s">
        <v>40374</v>
      </c>
      <c r="B5872" s="3" t="s">
        <v>40375</v>
      </c>
      <c r="C5872" s="4" t="s">
        <v>21534</v>
      </c>
      <c r="D5872" s="3" t="s">
        <v>40376</v>
      </c>
      <c r="E5872" s="6">
        <v>43944.756724537037</v>
      </c>
      <c r="F5872" s="3"/>
      <c r="G5872" s="3"/>
      <c r="H5872" s="3"/>
      <c r="I5872" s="3"/>
      <c r="J5872" s="3" t="s">
        <v>40377</v>
      </c>
      <c r="K5872" s="3"/>
      <c r="L5872" s="7" t="s">
        <v>57</v>
      </c>
      <c r="M5872" s="14" t="s">
        <v>40378</v>
      </c>
      <c r="N5872" s="3">
        <v>341</v>
      </c>
      <c r="O5872" s="3">
        <v>1312</v>
      </c>
      <c r="P5872" s="3"/>
      <c r="Q5872" s="17" t="s">
        <v>40379</v>
      </c>
      <c r="R5872" s="7" t="s">
        <v>21538</v>
      </c>
    </row>
    <row r="5873" spans="1:18" ht="45">
      <c r="A5873" s="8" t="s">
        <v>40380</v>
      </c>
      <c r="B5873" s="3" t="s">
        <v>40381</v>
      </c>
      <c r="C5873" s="4" t="s">
        <v>40382</v>
      </c>
      <c r="D5873" s="3" t="s">
        <v>40383</v>
      </c>
      <c r="E5873" s="6">
        <v>43944.756689814814</v>
      </c>
      <c r="F5873" s="3"/>
      <c r="G5873" s="3"/>
      <c r="H5873" s="3"/>
      <c r="I5873" s="3"/>
      <c r="J5873" s="3" t="s">
        <v>40384</v>
      </c>
      <c r="K5873" s="3"/>
      <c r="L5873" s="7" t="s">
        <v>57</v>
      </c>
      <c r="M5873" s="14" t="s">
        <v>40385</v>
      </c>
      <c r="N5873" s="3">
        <v>127</v>
      </c>
      <c r="O5873" s="3">
        <v>1084</v>
      </c>
      <c r="P5873" s="3"/>
      <c r="Q5873" s="17" t="s">
        <v>40386</v>
      </c>
      <c r="R5873" s="7" t="s">
        <v>27497</v>
      </c>
    </row>
    <row r="5874" spans="1:18" ht="78.75">
      <c r="A5874" s="8" t="s">
        <v>40387</v>
      </c>
      <c r="B5874" s="3" t="s">
        <v>3288</v>
      </c>
      <c r="C5874" s="4" t="s">
        <v>38718</v>
      </c>
      <c r="D5874" s="3" t="s">
        <v>40388</v>
      </c>
      <c r="E5874" s="6">
        <v>43944.756655092591</v>
      </c>
      <c r="F5874" s="3"/>
      <c r="G5874" s="3"/>
      <c r="H5874" s="3"/>
      <c r="I5874" s="3"/>
      <c r="J5874" s="3" t="s">
        <v>3291</v>
      </c>
      <c r="K5874" s="3"/>
      <c r="L5874" s="7" t="s">
        <v>57</v>
      </c>
      <c r="M5874" s="14" t="s">
        <v>3292</v>
      </c>
      <c r="N5874" s="3">
        <v>8170</v>
      </c>
      <c r="O5874" s="3">
        <v>2099</v>
      </c>
      <c r="P5874" s="3" t="s">
        <v>3293</v>
      </c>
      <c r="Q5874" s="17" t="s">
        <v>40389</v>
      </c>
      <c r="R5874" s="7" t="s">
        <v>38723</v>
      </c>
    </row>
    <row r="5875" spans="1:18" ht="90">
      <c r="A5875" s="8" t="s">
        <v>40390</v>
      </c>
      <c r="B5875" s="3" t="s">
        <v>25761</v>
      </c>
      <c r="C5875" s="4" t="s">
        <v>22933</v>
      </c>
      <c r="D5875" s="3" t="s">
        <v>40391</v>
      </c>
      <c r="E5875" s="6">
        <v>43944.756597222222</v>
      </c>
      <c r="F5875" s="3"/>
      <c r="G5875" s="3"/>
      <c r="H5875" s="3"/>
      <c r="I5875" s="3"/>
      <c r="J5875" s="3" t="s">
        <v>25763</v>
      </c>
      <c r="K5875" s="3"/>
      <c r="L5875" s="7" t="s">
        <v>57</v>
      </c>
      <c r="M5875" s="14" t="s">
        <v>25764</v>
      </c>
      <c r="N5875" s="3">
        <v>5585</v>
      </c>
      <c r="O5875" s="3">
        <v>5314</v>
      </c>
      <c r="P5875" s="3"/>
      <c r="Q5875" s="17" t="s">
        <v>40392</v>
      </c>
      <c r="R5875" s="7" t="s">
        <v>22938</v>
      </c>
    </row>
    <row r="5876" spans="1:18" ht="67.5">
      <c r="A5876" s="8" t="s">
        <v>40393</v>
      </c>
      <c r="B5876" s="3" t="s">
        <v>40394</v>
      </c>
      <c r="C5876" s="4" t="s">
        <v>40395</v>
      </c>
      <c r="D5876" s="3" t="s">
        <v>40396</v>
      </c>
      <c r="E5876" s="6">
        <v>43944.756504629629</v>
      </c>
      <c r="F5876" s="3"/>
      <c r="G5876" s="3"/>
      <c r="H5876" s="3"/>
      <c r="I5876" s="3"/>
      <c r="J5876" s="3" t="s">
        <v>40397</v>
      </c>
      <c r="K5876" s="3"/>
      <c r="L5876" s="7" t="s">
        <v>27</v>
      </c>
      <c r="M5876" s="14" t="s">
        <v>40398</v>
      </c>
      <c r="N5876" s="3">
        <v>501</v>
      </c>
      <c r="O5876" s="3">
        <v>1761</v>
      </c>
      <c r="P5876" s="3"/>
      <c r="Q5876" s="17" t="s">
        <v>40399</v>
      </c>
      <c r="R5876" s="7" t="s">
        <v>40400</v>
      </c>
    </row>
    <row r="5877" spans="1:18" ht="45">
      <c r="A5877" s="8" t="s">
        <v>40401</v>
      </c>
      <c r="B5877" s="3" t="s">
        <v>945</v>
      </c>
      <c r="C5877" s="4" t="s">
        <v>21976</v>
      </c>
      <c r="D5877" s="3" t="s">
        <v>40402</v>
      </c>
      <c r="E5877" s="6">
        <v>43944.756238425922</v>
      </c>
      <c r="F5877" s="3"/>
      <c r="G5877" s="3"/>
      <c r="H5877" s="3"/>
      <c r="I5877" s="3"/>
      <c r="J5877" s="3" t="s">
        <v>947</v>
      </c>
      <c r="K5877" s="3"/>
      <c r="L5877" s="7" t="s">
        <v>27</v>
      </c>
      <c r="M5877" s="14" t="s">
        <v>948</v>
      </c>
      <c r="N5877" s="3">
        <v>6282</v>
      </c>
      <c r="O5877" s="3">
        <v>1654</v>
      </c>
      <c r="P5877" s="3"/>
      <c r="Q5877" s="17" t="s">
        <v>40403</v>
      </c>
      <c r="R5877" s="7" t="s">
        <v>521</v>
      </c>
    </row>
    <row r="5878" spans="1:18" ht="101.25">
      <c r="A5878" s="8" t="s">
        <v>40404</v>
      </c>
      <c r="B5878" s="3" t="s">
        <v>40405</v>
      </c>
      <c r="C5878" s="4" t="s">
        <v>21534</v>
      </c>
      <c r="D5878" s="3" t="s">
        <v>40406</v>
      </c>
      <c r="E5878" s="6">
        <v>43944.756122685183</v>
      </c>
      <c r="F5878" s="3"/>
      <c r="G5878" s="3"/>
      <c r="H5878" s="3"/>
      <c r="I5878" s="3"/>
      <c r="J5878" s="3" t="s">
        <v>40407</v>
      </c>
      <c r="K5878" s="3"/>
      <c r="L5878" s="7" t="s">
        <v>27</v>
      </c>
      <c r="M5878" s="14" t="s">
        <v>40408</v>
      </c>
      <c r="N5878" s="3">
        <v>207</v>
      </c>
      <c r="O5878" s="3">
        <v>280</v>
      </c>
      <c r="P5878" s="3" t="s">
        <v>40409</v>
      </c>
      <c r="Q5878" s="17" t="s">
        <v>40410</v>
      </c>
      <c r="R5878" s="7" t="s">
        <v>21538</v>
      </c>
    </row>
    <row r="5879" spans="1:18" ht="90">
      <c r="A5879" s="8" t="s">
        <v>40411</v>
      </c>
      <c r="B5879" s="3" t="s">
        <v>40412</v>
      </c>
      <c r="C5879" s="4" t="s">
        <v>35716</v>
      </c>
      <c r="D5879" s="3" t="s">
        <v>40413</v>
      </c>
      <c r="E5879" s="6">
        <v>43944.756030092598</v>
      </c>
      <c r="F5879" s="3"/>
      <c r="G5879" s="3"/>
      <c r="H5879" s="3"/>
      <c r="I5879" s="3"/>
      <c r="J5879" s="3" t="s">
        <v>40414</v>
      </c>
      <c r="K5879" s="3"/>
      <c r="L5879" s="7" t="s">
        <v>27</v>
      </c>
      <c r="M5879" s="14" t="s">
        <v>40415</v>
      </c>
      <c r="N5879" s="3">
        <v>909</v>
      </c>
      <c r="O5879" s="3">
        <v>2158</v>
      </c>
      <c r="P5879" s="3" t="s">
        <v>1960</v>
      </c>
      <c r="Q5879" s="17" t="s">
        <v>40416</v>
      </c>
      <c r="R5879" s="7" t="s">
        <v>35722</v>
      </c>
    </row>
    <row r="5880" spans="1:18" ht="90">
      <c r="A5880" s="8" t="s">
        <v>40417</v>
      </c>
      <c r="B5880" s="3" t="s">
        <v>40418</v>
      </c>
      <c r="C5880" s="4" t="s">
        <v>22933</v>
      </c>
      <c r="D5880" s="3" t="s">
        <v>40419</v>
      </c>
      <c r="E5880" s="6">
        <v>43944.755995370375</v>
      </c>
      <c r="F5880" s="3"/>
      <c r="G5880" s="3"/>
      <c r="H5880" s="3"/>
      <c r="I5880" s="3"/>
      <c r="J5880" s="3" t="s">
        <v>40420</v>
      </c>
      <c r="K5880" s="3"/>
      <c r="L5880" s="7" t="s">
        <v>27</v>
      </c>
      <c r="M5880" s="14" t="s">
        <v>40421</v>
      </c>
      <c r="N5880" s="3">
        <v>201</v>
      </c>
      <c r="O5880" s="3">
        <v>2000</v>
      </c>
      <c r="P5880" s="3" t="s">
        <v>39473</v>
      </c>
      <c r="Q5880" s="17" t="s">
        <v>40422</v>
      </c>
      <c r="R5880" s="7" t="s">
        <v>22938</v>
      </c>
    </row>
    <row r="5881" spans="1:18" ht="56.25">
      <c r="A5881" s="8" t="s">
        <v>40423</v>
      </c>
      <c r="B5881" s="3" t="s">
        <v>40424</v>
      </c>
      <c r="C5881" s="4" t="s">
        <v>23953</v>
      </c>
      <c r="D5881" s="3" t="s">
        <v>40425</v>
      </c>
      <c r="E5881" s="6">
        <v>43944.755844907406</v>
      </c>
      <c r="F5881" s="3"/>
      <c r="G5881" s="3"/>
      <c r="H5881" s="3"/>
      <c r="I5881" s="3"/>
      <c r="J5881" s="3" t="s">
        <v>40426</v>
      </c>
      <c r="K5881" s="3"/>
      <c r="L5881" s="7" t="s">
        <v>27</v>
      </c>
      <c r="M5881" s="14" t="s">
        <v>40427</v>
      </c>
      <c r="N5881" s="3">
        <v>56</v>
      </c>
      <c r="O5881" s="3">
        <v>512</v>
      </c>
      <c r="P5881" s="3" t="s">
        <v>14507</v>
      </c>
      <c r="Q5881" s="17" t="s">
        <v>40428</v>
      </c>
      <c r="R5881" s="7" t="s">
        <v>23958</v>
      </c>
    </row>
    <row r="5882" spans="1:18" ht="56.25">
      <c r="A5882" s="8" t="s">
        <v>40429</v>
      </c>
      <c r="B5882" s="3" t="s">
        <v>40358</v>
      </c>
      <c r="C5882" s="4" t="s">
        <v>40430</v>
      </c>
      <c r="D5882" s="3" t="s">
        <v>40431</v>
      </c>
      <c r="E5882" s="6">
        <v>43944.755787037036</v>
      </c>
      <c r="F5882" s="3"/>
      <c r="G5882" s="3"/>
      <c r="H5882" s="3" t="s">
        <v>40360</v>
      </c>
      <c r="I5882" s="3" t="s">
        <v>40358</v>
      </c>
      <c r="J5882" s="3" t="s">
        <v>40360</v>
      </c>
      <c r="K5882" s="3" t="s">
        <v>40432</v>
      </c>
      <c r="L5882" s="7" t="s">
        <v>27</v>
      </c>
      <c r="M5882" s="14" t="s">
        <v>40361</v>
      </c>
      <c r="N5882" s="3">
        <v>1921</v>
      </c>
      <c r="O5882" s="3">
        <v>507</v>
      </c>
      <c r="P5882" s="3" t="s">
        <v>40362</v>
      </c>
      <c r="Q5882" s="17" t="s">
        <v>40433</v>
      </c>
      <c r="R5882" s="7" t="s">
        <v>40434</v>
      </c>
    </row>
    <row r="5883" spans="1:18" ht="101.25">
      <c r="A5883" s="8" t="s">
        <v>40435</v>
      </c>
      <c r="B5883" s="3" t="s">
        <v>40436</v>
      </c>
      <c r="C5883" s="4" t="s">
        <v>21534</v>
      </c>
      <c r="D5883" s="3" t="s">
        <v>40437</v>
      </c>
      <c r="E5883" s="6">
        <v>43944.755706018521</v>
      </c>
      <c r="F5883" s="3"/>
      <c r="G5883" s="3"/>
      <c r="H5883" s="3"/>
      <c r="I5883" s="3"/>
      <c r="J5883" s="3" t="s">
        <v>40438</v>
      </c>
      <c r="K5883" s="3"/>
      <c r="L5883" s="7" t="s">
        <v>57</v>
      </c>
      <c r="M5883" s="14" t="s">
        <v>40439</v>
      </c>
      <c r="N5883" s="3">
        <v>1306</v>
      </c>
      <c r="O5883" s="3">
        <v>347</v>
      </c>
      <c r="P5883" s="3" t="s">
        <v>40440</v>
      </c>
      <c r="Q5883" s="17" t="s">
        <v>40441</v>
      </c>
      <c r="R5883" s="7" t="s">
        <v>21538</v>
      </c>
    </row>
    <row r="5884" spans="1:18" ht="67.5">
      <c r="A5884" s="8" t="s">
        <v>40442</v>
      </c>
      <c r="B5884" s="3" t="s">
        <v>40443</v>
      </c>
      <c r="C5884" s="4" t="s">
        <v>40444</v>
      </c>
      <c r="D5884" s="3" t="s">
        <v>40437</v>
      </c>
      <c r="E5884" s="6">
        <v>43944.755706018521</v>
      </c>
      <c r="F5884" s="3"/>
      <c r="G5884" s="3"/>
      <c r="H5884" s="3"/>
      <c r="I5884" s="3"/>
      <c r="J5884" s="3" t="s">
        <v>40445</v>
      </c>
      <c r="K5884" s="3"/>
      <c r="L5884" s="7" t="s">
        <v>27</v>
      </c>
      <c r="M5884" s="14" t="s">
        <v>340</v>
      </c>
      <c r="N5884" s="3">
        <v>4</v>
      </c>
      <c r="O5884" s="3">
        <v>86</v>
      </c>
      <c r="P5884" s="3"/>
      <c r="Q5884" s="17" t="s">
        <v>40446</v>
      </c>
      <c r="R5884" s="7" t="s">
        <v>40447</v>
      </c>
    </row>
    <row r="5885" spans="1:18" ht="67.5">
      <c r="A5885" s="8" t="s">
        <v>40448</v>
      </c>
      <c r="B5885" s="3" t="s">
        <v>40449</v>
      </c>
      <c r="C5885" s="4" t="s">
        <v>35166</v>
      </c>
      <c r="D5885" s="3" t="s">
        <v>40450</v>
      </c>
      <c r="E5885" s="6">
        <v>43944.755509259259</v>
      </c>
      <c r="F5885" s="3"/>
      <c r="G5885" s="3"/>
      <c r="H5885" s="3"/>
      <c r="I5885" s="3"/>
      <c r="J5885" s="3" t="s">
        <v>40451</v>
      </c>
      <c r="K5885" s="3"/>
      <c r="L5885" s="7" t="s">
        <v>57</v>
      </c>
      <c r="M5885" s="14" t="s">
        <v>40452</v>
      </c>
      <c r="N5885" s="3">
        <v>3025</v>
      </c>
      <c r="O5885" s="3">
        <v>963</v>
      </c>
      <c r="P5885" s="3"/>
      <c r="Q5885" s="17" t="s">
        <v>40453</v>
      </c>
      <c r="R5885" s="7" t="s">
        <v>35171</v>
      </c>
    </row>
    <row r="5886" spans="1:18" ht="67.5">
      <c r="A5886" s="8" t="s">
        <v>40454</v>
      </c>
      <c r="B5886" s="3" t="s">
        <v>40455</v>
      </c>
      <c r="C5886" s="4" t="s">
        <v>40456</v>
      </c>
      <c r="D5886" s="3" t="s">
        <v>40457</v>
      </c>
      <c r="E5886" s="6">
        <v>43944.755300925928</v>
      </c>
      <c r="F5886" s="3"/>
      <c r="G5886" s="3"/>
      <c r="H5886" s="3" t="s">
        <v>40458</v>
      </c>
      <c r="I5886" s="3" t="s">
        <v>40455</v>
      </c>
      <c r="J5886" s="3" t="s">
        <v>40458</v>
      </c>
      <c r="K5886" s="3" t="s">
        <v>40459</v>
      </c>
      <c r="L5886" s="7" t="s">
        <v>178</v>
      </c>
      <c r="M5886" s="14" t="s">
        <v>40460</v>
      </c>
      <c r="N5886" s="3">
        <v>2077</v>
      </c>
      <c r="O5886" s="3">
        <v>323</v>
      </c>
      <c r="P5886" s="3" t="s">
        <v>40461</v>
      </c>
      <c r="Q5886" s="17" t="s">
        <v>40462</v>
      </c>
      <c r="R5886" s="7" t="s">
        <v>40463</v>
      </c>
    </row>
    <row r="5887" spans="1:18" ht="56.25">
      <c r="A5887" s="8" t="s">
        <v>40464</v>
      </c>
      <c r="B5887" s="3" t="s">
        <v>40465</v>
      </c>
      <c r="C5887" s="4" t="s">
        <v>40466</v>
      </c>
      <c r="D5887" s="3" t="s">
        <v>40467</v>
      </c>
      <c r="E5887" s="6">
        <v>43944.755277777775</v>
      </c>
      <c r="F5887" s="3"/>
      <c r="G5887" s="3"/>
      <c r="H5887" s="3"/>
      <c r="I5887" s="3"/>
      <c r="J5887" s="3" t="s">
        <v>40468</v>
      </c>
      <c r="K5887" s="3"/>
      <c r="L5887" s="7" t="s">
        <v>178</v>
      </c>
      <c r="M5887" s="14" t="s">
        <v>40469</v>
      </c>
      <c r="N5887" s="3">
        <v>1152</v>
      </c>
      <c r="O5887" s="3">
        <v>1153</v>
      </c>
      <c r="P5887" s="3" t="s">
        <v>40470</v>
      </c>
      <c r="Q5887" s="17" t="s">
        <v>40471</v>
      </c>
      <c r="R5887" s="7" t="s">
        <v>40472</v>
      </c>
    </row>
    <row r="5888" spans="1:18" ht="45">
      <c r="A5888" s="8" t="s">
        <v>40473</v>
      </c>
      <c r="B5888" s="3" t="s">
        <v>40474</v>
      </c>
      <c r="C5888" s="4" t="s">
        <v>30600</v>
      </c>
      <c r="D5888" s="3" t="s">
        <v>40475</v>
      </c>
      <c r="E5888" s="6">
        <v>43944.755069444444</v>
      </c>
      <c r="F5888" s="3"/>
      <c r="G5888" s="3"/>
      <c r="H5888" s="3"/>
      <c r="I5888" s="3"/>
      <c r="J5888" s="3" t="s">
        <v>40476</v>
      </c>
      <c r="K5888" s="3"/>
      <c r="L5888" s="7" t="s">
        <v>57</v>
      </c>
      <c r="M5888" s="14" t="s">
        <v>40477</v>
      </c>
      <c r="N5888" s="3">
        <v>351</v>
      </c>
      <c r="O5888" s="3">
        <v>896</v>
      </c>
      <c r="P5888" s="3" t="s">
        <v>429</v>
      </c>
      <c r="Q5888" s="17" t="s">
        <v>40478</v>
      </c>
      <c r="R5888" s="7" t="s">
        <v>30605</v>
      </c>
    </row>
    <row r="5889" spans="1:18" ht="78.75">
      <c r="A5889" s="8" t="s">
        <v>40479</v>
      </c>
      <c r="B5889" s="3" t="s">
        <v>40480</v>
      </c>
      <c r="C5889" s="4" t="s">
        <v>40481</v>
      </c>
      <c r="D5889" s="3" t="s">
        <v>40482</v>
      </c>
      <c r="E5889" s="6">
        <v>43944.755057870367</v>
      </c>
      <c r="F5889" s="3"/>
      <c r="G5889" s="3"/>
      <c r="H5889" s="3"/>
      <c r="I5889" s="3"/>
      <c r="J5889" s="3" t="s">
        <v>40483</v>
      </c>
      <c r="K5889" s="3"/>
      <c r="L5889" s="7" t="s">
        <v>27</v>
      </c>
      <c r="M5889" s="14" t="s">
        <v>40484</v>
      </c>
      <c r="N5889" s="3">
        <v>959</v>
      </c>
      <c r="O5889" s="3">
        <v>845</v>
      </c>
      <c r="P5889" s="3"/>
      <c r="Q5889" s="17" t="s">
        <v>40485</v>
      </c>
      <c r="R5889" s="7" t="s">
        <v>40486</v>
      </c>
    </row>
    <row r="5890" spans="1:18" ht="78.75">
      <c r="A5890" s="8" t="s">
        <v>40487</v>
      </c>
      <c r="B5890" s="3" t="s">
        <v>40488</v>
      </c>
      <c r="C5890" s="4" t="s">
        <v>25386</v>
      </c>
      <c r="D5890" s="3" t="s">
        <v>40489</v>
      </c>
      <c r="E5890" s="6">
        <v>43944.754976851851</v>
      </c>
      <c r="F5890" s="3"/>
      <c r="G5890" s="3"/>
      <c r="H5890" s="3"/>
      <c r="I5890" s="3"/>
      <c r="J5890" s="3" t="s">
        <v>40490</v>
      </c>
      <c r="K5890" s="3"/>
      <c r="L5890" s="7" t="s">
        <v>27</v>
      </c>
      <c r="M5890" s="14" t="s">
        <v>40491</v>
      </c>
      <c r="N5890" s="3">
        <v>1437</v>
      </c>
      <c r="O5890" s="3">
        <v>1773</v>
      </c>
      <c r="P5890" s="3" t="s">
        <v>40492</v>
      </c>
      <c r="Q5890" s="17" t="s">
        <v>40493</v>
      </c>
      <c r="R5890" s="7" t="s">
        <v>25391</v>
      </c>
    </row>
    <row r="5891" spans="1:18" ht="33.75">
      <c r="A5891" s="8" t="s">
        <v>40494</v>
      </c>
      <c r="B5891" s="3" t="s">
        <v>40495</v>
      </c>
      <c r="C5891" s="4" t="s">
        <v>40496</v>
      </c>
      <c r="D5891" s="3" t="s">
        <v>40497</v>
      </c>
      <c r="E5891" s="6">
        <v>43944.754884259259</v>
      </c>
      <c r="F5891" s="3"/>
      <c r="G5891" s="3"/>
      <c r="H5891" s="3"/>
      <c r="I5891" s="3"/>
      <c r="J5891" s="3" t="s">
        <v>40498</v>
      </c>
      <c r="K5891" s="3"/>
      <c r="L5891" s="7" t="s">
        <v>680</v>
      </c>
      <c r="M5891" s="14" t="s">
        <v>40499</v>
      </c>
      <c r="N5891" s="3">
        <v>7073</v>
      </c>
      <c r="O5891" s="3">
        <v>56</v>
      </c>
      <c r="P5891" s="3" t="s">
        <v>6431</v>
      </c>
      <c r="Q5891" s="17" t="s">
        <v>40500</v>
      </c>
      <c r="R5891" s="7" t="s">
        <v>40501</v>
      </c>
    </row>
    <row r="5892" spans="1:18" ht="45">
      <c r="A5892" s="8" t="s">
        <v>40502</v>
      </c>
      <c r="B5892" s="3" t="s">
        <v>40503</v>
      </c>
      <c r="C5892" s="4" t="s">
        <v>40504</v>
      </c>
      <c r="D5892" s="3" t="s">
        <v>40505</v>
      </c>
      <c r="E5892" s="6">
        <v>43944.754791666666</v>
      </c>
      <c r="F5892" s="3"/>
      <c r="G5892" s="3"/>
      <c r="H5892" s="3" t="s">
        <v>40506</v>
      </c>
      <c r="I5892" s="3" t="s">
        <v>40507</v>
      </c>
      <c r="J5892" s="3" t="s">
        <v>40508</v>
      </c>
      <c r="K5892" s="3" t="s">
        <v>40509</v>
      </c>
      <c r="L5892" s="7" t="s">
        <v>27</v>
      </c>
      <c r="M5892" s="14" t="s">
        <v>40510</v>
      </c>
      <c r="N5892" s="3">
        <v>121</v>
      </c>
      <c r="O5892" s="3">
        <v>177</v>
      </c>
      <c r="P5892" s="3" t="s">
        <v>7830</v>
      </c>
      <c r="Q5892" s="17" t="s">
        <v>40511</v>
      </c>
      <c r="R5892" s="7" t="s">
        <v>40512</v>
      </c>
    </row>
    <row r="5893" spans="1:18" ht="56.25">
      <c r="A5893" s="8" t="s">
        <v>40513</v>
      </c>
      <c r="B5893" s="3" t="s">
        <v>29318</v>
      </c>
      <c r="C5893" s="4" t="s">
        <v>29139</v>
      </c>
      <c r="D5893" s="3" t="s">
        <v>40514</v>
      </c>
      <c r="E5893" s="6">
        <v>43944.754710648151</v>
      </c>
      <c r="F5893" s="3"/>
      <c r="G5893" s="3"/>
      <c r="H5893" s="3"/>
      <c r="I5893" s="3"/>
      <c r="J5893" s="3" t="s">
        <v>29320</v>
      </c>
      <c r="K5893" s="3"/>
      <c r="L5893" s="7" t="s">
        <v>178</v>
      </c>
      <c r="M5893" s="14" t="s">
        <v>29321</v>
      </c>
      <c r="N5893" s="3">
        <v>149</v>
      </c>
      <c r="O5893" s="3">
        <v>658</v>
      </c>
      <c r="P5893" s="3"/>
      <c r="Q5893" s="17" t="s">
        <v>40515</v>
      </c>
      <c r="R5893" s="7" t="s">
        <v>29144</v>
      </c>
    </row>
    <row r="5894" spans="1:18" ht="90">
      <c r="A5894" s="8" t="s">
        <v>40516</v>
      </c>
      <c r="B5894" s="3" t="s">
        <v>40517</v>
      </c>
      <c r="C5894" s="4" t="s">
        <v>22933</v>
      </c>
      <c r="D5894" s="3" t="s">
        <v>40518</v>
      </c>
      <c r="E5894" s="6">
        <v>43944.754398148143</v>
      </c>
      <c r="F5894" s="3"/>
      <c r="G5894" s="3"/>
      <c r="H5894" s="3"/>
      <c r="I5894" s="3"/>
      <c r="J5894" s="3" t="s">
        <v>40519</v>
      </c>
      <c r="K5894" s="3"/>
      <c r="L5894" s="7" t="s">
        <v>27025</v>
      </c>
      <c r="M5894" s="14" t="s">
        <v>40520</v>
      </c>
      <c r="N5894" s="3">
        <v>1529</v>
      </c>
      <c r="O5894" s="3">
        <v>160</v>
      </c>
      <c r="P5894" s="3" t="s">
        <v>1800</v>
      </c>
      <c r="Q5894" s="17" t="s">
        <v>40521</v>
      </c>
      <c r="R5894" s="7" t="s">
        <v>22938</v>
      </c>
    </row>
    <row r="5895" spans="1:18" ht="78.75">
      <c r="A5895" s="8" t="s">
        <v>40522</v>
      </c>
      <c r="B5895" s="3" t="s">
        <v>40523</v>
      </c>
      <c r="C5895" s="4" t="s">
        <v>40524</v>
      </c>
      <c r="D5895" s="3" t="s">
        <v>40525</v>
      </c>
      <c r="E5895" s="6">
        <v>43944.754351851851</v>
      </c>
      <c r="F5895" s="3"/>
      <c r="G5895" s="3"/>
      <c r="H5895" s="3"/>
      <c r="I5895" s="3"/>
      <c r="J5895" s="3" t="s">
        <v>40526</v>
      </c>
      <c r="K5895" s="3"/>
      <c r="L5895" s="7" t="s">
        <v>57</v>
      </c>
      <c r="M5895" s="14" t="s">
        <v>40527</v>
      </c>
      <c r="N5895" s="3">
        <v>74</v>
      </c>
      <c r="O5895" s="3">
        <v>103</v>
      </c>
      <c r="P5895" s="3" t="s">
        <v>40528</v>
      </c>
      <c r="Q5895" s="17" t="s">
        <v>40529</v>
      </c>
      <c r="R5895" s="7" t="s">
        <v>40530</v>
      </c>
    </row>
    <row r="5896" spans="1:18" ht="67.5">
      <c r="A5896" s="8" t="s">
        <v>40531</v>
      </c>
      <c r="B5896" s="3" t="s">
        <v>40532</v>
      </c>
      <c r="C5896" s="4" t="s">
        <v>40533</v>
      </c>
      <c r="D5896" s="3" t="s">
        <v>40534</v>
      </c>
      <c r="E5896" s="6">
        <v>43944.754340277781</v>
      </c>
      <c r="F5896" s="3"/>
      <c r="G5896" s="3"/>
      <c r="H5896" s="3" t="s">
        <v>40535</v>
      </c>
      <c r="I5896" s="3" t="s">
        <v>40536</v>
      </c>
      <c r="J5896" s="3" t="s">
        <v>40537</v>
      </c>
      <c r="K5896" s="3" t="s">
        <v>40538</v>
      </c>
      <c r="L5896" s="7" t="s">
        <v>27</v>
      </c>
      <c r="M5896" s="14" t="s">
        <v>40539</v>
      </c>
      <c r="N5896" s="3">
        <v>5</v>
      </c>
      <c r="O5896" s="3">
        <v>28</v>
      </c>
      <c r="P5896" s="3"/>
      <c r="Q5896" s="17" t="s">
        <v>40540</v>
      </c>
      <c r="R5896" s="7" t="s">
        <v>40541</v>
      </c>
    </row>
    <row r="5897" spans="1:18" ht="78.75">
      <c r="A5897" s="8" t="s">
        <v>40542</v>
      </c>
      <c r="B5897" s="3" t="s">
        <v>40523</v>
      </c>
      <c r="C5897" s="4" t="s">
        <v>40543</v>
      </c>
      <c r="D5897" s="3" t="s">
        <v>40544</v>
      </c>
      <c r="E5897" s="6">
        <v>43944.754189814819</v>
      </c>
      <c r="F5897" s="3"/>
      <c r="G5897" s="3"/>
      <c r="H5897" s="3"/>
      <c r="I5897" s="3"/>
      <c r="J5897" s="3" t="s">
        <v>40526</v>
      </c>
      <c r="K5897" s="3"/>
      <c r="L5897" s="7" t="s">
        <v>57</v>
      </c>
      <c r="M5897" s="14" t="s">
        <v>40527</v>
      </c>
      <c r="N5897" s="3">
        <v>74</v>
      </c>
      <c r="O5897" s="3">
        <v>103</v>
      </c>
      <c r="P5897" s="3" t="s">
        <v>40528</v>
      </c>
      <c r="Q5897" s="17" t="s">
        <v>40545</v>
      </c>
      <c r="R5897" s="7" t="s">
        <v>40530</v>
      </c>
    </row>
    <row r="5898" spans="1:18" ht="78.75">
      <c r="A5898" s="8" t="s">
        <v>40546</v>
      </c>
      <c r="B5898" s="3" t="s">
        <v>40547</v>
      </c>
      <c r="C5898" s="4" t="s">
        <v>25386</v>
      </c>
      <c r="D5898" s="3" t="s">
        <v>40544</v>
      </c>
      <c r="E5898" s="6">
        <v>43944.754189814819</v>
      </c>
      <c r="F5898" s="3"/>
      <c r="G5898" s="3"/>
      <c r="H5898" s="3"/>
      <c r="I5898" s="3"/>
      <c r="J5898" s="3" t="s">
        <v>40548</v>
      </c>
      <c r="K5898" s="3"/>
      <c r="L5898" s="7" t="s">
        <v>27</v>
      </c>
      <c r="M5898" s="14" t="s">
        <v>40549</v>
      </c>
      <c r="N5898" s="3">
        <v>1100</v>
      </c>
      <c r="O5898" s="3">
        <v>1635</v>
      </c>
      <c r="P5898" s="3"/>
      <c r="Q5898" s="17" t="s">
        <v>40550</v>
      </c>
      <c r="R5898" s="7" t="s">
        <v>25391</v>
      </c>
    </row>
    <row r="5899" spans="1:18" ht="33.75">
      <c r="A5899" s="8" t="s">
        <v>40551</v>
      </c>
      <c r="B5899" s="3" t="s">
        <v>40552</v>
      </c>
      <c r="C5899" s="4" t="s">
        <v>40553</v>
      </c>
      <c r="D5899" s="3" t="s">
        <v>40554</v>
      </c>
      <c r="E5899" s="6">
        <v>43944.754074074073</v>
      </c>
      <c r="F5899" s="3"/>
      <c r="G5899" s="3"/>
      <c r="H5899" s="3"/>
      <c r="I5899" s="3"/>
      <c r="J5899" s="3" t="s">
        <v>40555</v>
      </c>
      <c r="K5899" s="3"/>
      <c r="L5899" s="7" t="s">
        <v>680</v>
      </c>
      <c r="M5899" s="14" t="s">
        <v>40556</v>
      </c>
      <c r="N5899" s="3">
        <v>7754</v>
      </c>
      <c r="O5899" s="3">
        <v>524</v>
      </c>
      <c r="P5899" s="3"/>
      <c r="Q5899" s="17" t="s">
        <v>40557</v>
      </c>
      <c r="R5899" s="7" t="s">
        <v>40558</v>
      </c>
    </row>
    <row r="5900" spans="1:18" ht="33.75">
      <c r="A5900" s="8" t="s">
        <v>40559</v>
      </c>
      <c r="B5900" s="3" t="s">
        <v>40560</v>
      </c>
      <c r="C5900" s="4" t="s">
        <v>40561</v>
      </c>
      <c r="D5900" s="3" t="s">
        <v>40562</v>
      </c>
      <c r="E5900" s="6">
        <v>43944.75372685185</v>
      </c>
      <c r="F5900" s="3"/>
      <c r="G5900" s="3"/>
      <c r="H5900" s="3"/>
      <c r="I5900" s="3"/>
      <c r="J5900" s="3" t="s">
        <v>40563</v>
      </c>
      <c r="K5900" s="3"/>
      <c r="L5900" s="7" t="s">
        <v>680</v>
      </c>
      <c r="M5900" s="14" t="s">
        <v>40564</v>
      </c>
      <c r="N5900" s="3">
        <v>1293</v>
      </c>
      <c r="O5900" s="3">
        <v>1292</v>
      </c>
      <c r="P5900" s="3" t="s">
        <v>40565</v>
      </c>
      <c r="Q5900" s="17" t="s">
        <v>40566</v>
      </c>
      <c r="R5900" s="7" t="s">
        <v>40567</v>
      </c>
    </row>
    <row r="5901" spans="1:18" ht="22.5">
      <c r="A5901" s="8" t="s">
        <v>40568</v>
      </c>
      <c r="B5901" s="3" t="s">
        <v>33369</v>
      </c>
      <c r="C5901" s="4" t="s">
        <v>40569</v>
      </c>
      <c r="D5901" s="3" t="s">
        <v>40570</v>
      </c>
      <c r="E5901" s="6">
        <v>43944.75371527778</v>
      </c>
      <c r="F5901" s="3"/>
      <c r="G5901" s="3"/>
      <c r="H5901" s="3"/>
      <c r="I5901" s="3"/>
      <c r="J5901" s="3" t="s">
        <v>33372</v>
      </c>
      <c r="K5901" s="3"/>
      <c r="L5901" s="7" t="s">
        <v>656</v>
      </c>
      <c r="M5901" s="14" t="s">
        <v>33373</v>
      </c>
      <c r="N5901" s="3">
        <v>89840</v>
      </c>
      <c r="O5901" s="3">
        <v>94</v>
      </c>
      <c r="P5901" s="3" t="s">
        <v>5299</v>
      </c>
      <c r="Q5901" s="17" t="s">
        <v>40571</v>
      </c>
      <c r="R5901" s="7" t="s">
        <v>40572</v>
      </c>
    </row>
    <row r="5902" spans="1:18" ht="67.5">
      <c r="A5902" s="8" t="s">
        <v>40573</v>
      </c>
      <c r="B5902" s="3" t="s">
        <v>40574</v>
      </c>
      <c r="C5902" s="4" t="s">
        <v>21588</v>
      </c>
      <c r="D5902" s="3" t="s">
        <v>40575</v>
      </c>
      <c r="E5902" s="6">
        <v>43944.753692129627</v>
      </c>
      <c r="F5902" s="3"/>
      <c r="G5902" s="3"/>
      <c r="H5902" s="3"/>
      <c r="I5902" s="3"/>
      <c r="J5902" s="3" t="s">
        <v>40576</v>
      </c>
      <c r="K5902" s="3"/>
      <c r="L5902" s="7" t="s">
        <v>57</v>
      </c>
      <c r="M5902" s="14" t="s">
        <v>40577</v>
      </c>
      <c r="N5902" s="3">
        <v>15386</v>
      </c>
      <c r="O5902" s="3">
        <v>14089</v>
      </c>
      <c r="P5902" s="3" t="s">
        <v>40578</v>
      </c>
      <c r="Q5902" s="17" t="s">
        <v>40579</v>
      </c>
      <c r="R5902" s="7" t="s">
        <v>21593</v>
      </c>
    </row>
    <row r="5903" spans="1:18" ht="90">
      <c r="A5903" s="8" t="s">
        <v>40580</v>
      </c>
      <c r="B5903" s="3" t="s">
        <v>40581</v>
      </c>
      <c r="C5903" s="4" t="s">
        <v>40582</v>
      </c>
      <c r="D5903" s="3" t="s">
        <v>40583</v>
      </c>
      <c r="E5903" s="6">
        <v>43944.753414351857</v>
      </c>
      <c r="F5903" s="3"/>
      <c r="G5903" s="3"/>
      <c r="H5903" s="3"/>
      <c r="I5903" s="3"/>
      <c r="J5903" s="3" t="s">
        <v>40584</v>
      </c>
      <c r="K5903" s="3"/>
      <c r="L5903" s="7" t="s">
        <v>178</v>
      </c>
      <c r="M5903" s="14" t="s">
        <v>40585</v>
      </c>
      <c r="N5903" s="3">
        <v>184</v>
      </c>
      <c r="O5903" s="3">
        <v>192</v>
      </c>
      <c r="P5903" s="3" t="s">
        <v>40586</v>
      </c>
      <c r="Q5903" s="17" t="s">
        <v>40587</v>
      </c>
      <c r="R5903" s="7" t="s">
        <v>40588</v>
      </c>
    </row>
    <row r="5904" spans="1:18" ht="56.25">
      <c r="A5904" s="8" t="s">
        <v>40589</v>
      </c>
      <c r="B5904" s="3" t="s">
        <v>40590</v>
      </c>
      <c r="C5904" s="4" t="s">
        <v>40591</v>
      </c>
      <c r="D5904" s="3" t="s">
        <v>40592</v>
      </c>
      <c r="E5904" s="6">
        <v>43944.753391203703</v>
      </c>
      <c r="F5904" s="3"/>
      <c r="G5904" s="3"/>
      <c r="H5904" s="3"/>
      <c r="I5904" s="3"/>
      <c r="J5904" s="3" t="s">
        <v>40593</v>
      </c>
      <c r="K5904" s="3"/>
      <c r="L5904" s="7" t="s">
        <v>680</v>
      </c>
      <c r="M5904" s="14" t="s">
        <v>40594</v>
      </c>
      <c r="N5904" s="3">
        <v>38</v>
      </c>
      <c r="O5904" s="3">
        <v>31</v>
      </c>
      <c r="P5904" s="3" t="s">
        <v>40595</v>
      </c>
      <c r="Q5904" s="17" t="s">
        <v>40596</v>
      </c>
      <c r="R5904" s="7" t="s">
        <v>40597</v>
      </c>
    </row>
    <row r="5905" spans="1:18" ht="33.75">
      <c r="A5905" s="8" t="s">
        <v>40598</v>
      </c>
      <c r="B5905" s="3" t="s">
        <v>40599</v>
      </c>
      <c r="C5905" s="4" t="s">
        <v>40600</v>
      </c>
      <c r="D5905" s="3" t="s">
        <v>40601</v>
      </c>
      <c r="E5905" s="6">
        <v>43944.752974537041</v>
      </c>
      <c r="F5905" s="3"/>
      <c r="G5905" s="3"/>
      <c r="H5905" s="3"/>
      <c r="I5905" s="3"/>
      <c r="J5905" s="3" t="s">
        <v>40602</v>
      </c>
      <c r="K5905" s="3"/>
      <c r="L5905" s="7" t="s">
        <v>1732</v>
      </c>
      <c r="M5905" s="14" t="s">
        <v>40603</v>
      </c>
      <c r="N5905" s="3">
        <v>110</v>
      </c>
      <c r="O5905" s="3">
        <v>430</v>
      </c>
      <c r="P5905" s="3" t="s">
        <v>40604</v>
      </c>
      <c r="Q5905" s="17" t="s">
        <v>40605</v>
      </c>
      <c r="R5905" s="7" t="s">
        <v>40606</v>
      </c>
    </row>
    <row r="5906" spans="1:18" ht="45">
      <c r="A5906" s="8" t="s">
        <v>40607</v>
      </c>
      <c r="B5906" s="3" t="s">
        <v>40608</v>
      </c>
      <c r="C5906" s="4" t="s">
        <v>25831</v>
      </c>
      <c r="D5906" s="3" t="s">
        <v>40609</v>
      </c>
      <c r="E5906" s="6">
        <v>43944.752384259264</v>
      </c>
      <c r="F5906" s="3"/>
      <c r="G5906" s="3"/>
      <c r="H5906" s="3"/>
      <c r="I5906" s="3"/>
      <c r="J5906" s="3" t="s">
        <v>40610</v>
      </c>
      <c r="K5906" s="3"/>
      <c r="L5906" s="7" t="s">
        <v>178</v>
      </c>
      <c r="M5906" s="14" t="s">
        <v>40611</v>
      </c>
      <c r="N5906" s="3">
        <v>63</v>
      </c>
      <c r="O5906" s="3">
        <v>14</v>
      </c>
      <c r="P5906" s="3"/>
      <c r="Q5906" s="17" t="s">
        <v>40612</v>
      </c>
      <c r="R5906" s="7" t="s">
        <v>521</v>
      </c>
    </row>
    <row r="5907" spans="1:18" ht="67.5">
      <c r="A5907" s="8" t="s">
        <v>40613</v>
      </c>
      <c r="B5907" s="3" t="s">
        <v>40614</v>
      </c>
      <c r="C5907" s="4" t="s">
        <v>22000</v>
      </c>
      <c r="D5907" s="3" t="s">
        <v>40615</v>
      </c>
      <c r="E5907" s="6">
        <v>43944.752326388887</v>
      </c>
      <c r="F5907" s="3"/>
      <c r="G5907" s="3"/>
      <c r="H5907" s="3"/>
      <c r="I5907" s="3"/>
      <c r="J5907" s="3" t="s">
        <v>40616</v>
      </c>
      <c r="K5907" s="3"/>
      <c r="L5907" s="7" t="s">
        <v>27</v>
      </c>
      <c r="M5907" s="14" t="s">
        <v>40617</v>
      </c>
      <c r="N5907" s="3">
        <v>396</v>
      </c>
      <c r="O5907" s="3">
        <v>1032</v>
      </c>
      <c r="P5907" s="3" t="s">
        <v>40618</v>
      </c>
      <c r="Q5907" s="17" t="s">
        <v>40619</v>
      </c>
      <c r="R5907" s="7" t="s">
        <v>22005</v>
      </c>
    </row>
    <row r="5908" spans="1:18" ht="45">
      <c r="A5908" s="8" t="s">
        <v>40620</v>
      </c>
      <c r="B5908" s="3" t="s">
        <v>40608</v>
      </c>
      <c r="C5908" s="4" t="s">
        <v>25838</v>
      </c>
      <c r="D5908" s="3" t="s">
        <v>40621</v>
      </c>
      <c r="E5908" s="6">
        <v>43944.752314814818</v>
      </c>
      <c r="F5908" s="3"/>
      <c r="G5908" s="3"/>
      <c r="H5908" s="3"/>
      <c r="I5908" s="3"/>
      <c r="J5908" s="3" t="s">
        <v>40610</v>
      </c>
      <c r="K5908" s="3"/>
      <c r="L5908" s="7" t="s">
        <v>178</v>
      </c>
      <c r="M5908" s="14" t="s">
        <v>40611</v>
      </c>
      <c r="N5908" s="3">
        <v>63</v>
      </c>
      <c r="O5908" s="3">
        <v>14</v>
      </c>
      <c r="P5908" s="3"/>
      <c r="Q5908" s="17" t="s">
        <v>40622</v>
      </c>
      <c r="R5908" s="7" t="s">
        <v>521</v>
      </c>
    </row>
    <row r="5909" spans="1:18" ht="45">
      <c r="A5909" s="8" t="s">
        <v>40623</v>
      </c>
      <c r="B5909" s="3" t="s">
        <v>40608</v>
      </c>
      <c r="C5909" s="4" t="s">
        <v>24846</v>
      </c>
      <c r="D5909" s="3" t="s">
        <v>40624</v>
      </c>
      <c r="E5909" s="6">
        <v>43944.752256944441</v>
      </c>
      <c r="F5909" s="3"/>
      <c r="G5909" s="3"/>
      <c r="H5909" s="3"/>
      <c r="I5909" s="3"/>
      <c r="J5909" s="3" t="s">
        <v>40610</v>
      </c>
      <c r="K5909" s="3"/>
      <c r="L5909" s="7" t="s">
        <v>178</v>
      </c>
      <c r="M5909" s="14" t="s">
        <v>40611</v>
      </c>
      <c r="N5909" s="3">
        <v>63</v>
      </c>
      <c r="O5909" s="3">
        <v>14</v>
      </c>
      <c r="P5909" s="3"/>
      <c r="Q5909" s="17" t="s">
        <v>40625</v>
      </c>
      <c r="R5909" s="7" t="s">
        <v>521</v>
      </c>
    </row>
    <row r="5910" spans="1:18" ht="78.75">
      <c r="A5910" s="8" t="s">
        <v>40626</v>
      </c>
      <c r="B5910" s="3" t="s">
        <v>40627</v>
      </c>
      <c r="C5910" s="4" t="s">
        <v>25386</v>
      </c>
      <c r="D5910" s="3" t="s">
        <v>40628</v>
      </c>
      <c r="E5910" s="6">
        <v>43944.752071759256</v>
      </c>
      <c r="F5910" s="3"/>
      <c r="G5910" s="3"/>
      <c r="H5910" s="3"/>
      <c r="I5910" s="3"/>
      <c r="J5910" s="3" t="s">
        <v>40629</v>
      </c>
      <c r="K5910" s="3"/>
      <c r="L5910" s="7" t="s">
        <v>57</v>
      </c>
      <c r="M5910" s="14" t="s">
        <v>40630</v>
      </c>
      <c r="N5910" s="3">
        <v>1987</v>
      </c>
      <c r="O5910" s="3">
        <v>1584</v>
      </c>
      <c r="P5910" s="3"/>
      <c r="Q5910" s="17" t="s">
        <v>40631</v>
      </c>
      <c r="R5910" s="7" t="s">
        <v>25391</v>
      </c>
    </row>
    <row r="5911" spans="1:18" ht="56.25">
      <c r="A5911" s="8" t="s">
        <v>40632</v>
      </c>
      <c r="B5911" s="3" t="s">
        <v>38956</v>
      </c>
      <c r="C5911" s="4" t="s">
        <v>40633</v>
      </c>
      <c r="D5911" s="3" t="s">
        <v>40634</v>
      </c>
      <c r="E5911" s="6">
        <v>43944.752060185187</v>
      </c>
      <c r="F5911" s="3"/>
      <c r="G5911" s="3"/>
      <c r="H5911" s="3" t="s">
        <v>40635</v>
      </c>
      <c r="I5911" s="3" t="s">
        <v>40636</v>
      </c>
      <c r="J5911" s="3" t="s">
        <v>38961</v>
      </c>
      <c r="K5911" s="3" t="s">
        <v>40637</v>
      </c>
      <c r="L5911" s="7" t="s">
        <v>178</v>
      </c>
      <c r="M5911" s="14" t="s">
        <v>38963</v>
      </c>
      <c r="N5911" s="3">
        <v>3688</v>
      </c>
      <c r="O5911" s="3">
        <v>27</v>
      </c>
      <c r="P5911" s="3" t="s">
        <v>975</v>
      </c>
      <c r="Q5911" s="17" t="s">
        <v>40638</v>
      </c>
      <c r="R5911" s="7" t="s">
        <v>40639</v>
      </c>
    </row>
    <row r="5912" spans="1:18" ht="45">
      <c r="A5912" s="8" t="s">
        <v>40640</v>
      </c>
      <c r="B5912" s="3" t="s">
        <v>40641</v>
      </c>
      <c r="C5912" s="4" t="s">
        <v>40642</v>
      </c>
      <c r="D5912" s="3" t="s">
        <v>40643</v>
      </c>
      <c r="E5912" s="6">
        <v>43944.751979166671</v>
      </c>
      <c r="F5912" s="3"/>
      <c r="G5912" s="3"/>
      <c r="H5912" s="3"/>
      <c r="I5912" s="3"/>
      <c r="J5912" s="3" t="s">
        <v>40644</v>
      </c>
      <c r="K5912" s="3"/>
      <c r="L5912" s="7" t="s">
        <v>27</v>
      </c>
      <c r="M5912" s="14" t="s">
        <v>40645</v>
      </c>
      <c r="N5912" s="3">
        <v>179</v>
      </c>
      <c r="O5912" s="3">
        <v>394</v>
      </c>
      <c r="P5912" s="3"/>
      <c r="Q5912" s="17" t="s">
        <v>40646</v>
      </c>
      <c r="R5912" s="7" t="s">
        <v>40647</v>
      </c>
    </row>
    <row r="5913" spans="1:18" ht="56.25">
      <c r="A5913" s="8" t="s">
        <v>40648</v>
      </c>
      <c r="B5913" s="3" t="s">
        <v>40649</v>
      </c>
      <c r="C5913" s="4" t="s">
        <v>40650</v>
      </c>
      <c r="D5913" s="3" t="s">
        <v>40651</v>
      </c>
      <c r="E5913" s="6">
        <v>43944.751921296294</v>
      </c>
      <c r="F5913" s="3"/>
      <c r="G5913" s="3"/>
      <c r="H5913" s="3"/>
      <c r="I5913" s="3"/>
      <c r="J5913" s="3" t="s">
        <v>40652</v>
      </c>
      <c r="K5913" s="3"/>
      <c r="L5913" s="7" t="s">
        <v>178</v>
      </c>
      <c r="M5913" s="14" t="s">
        <v>40653</v>
      </c>
      <c r="N5913" s="3">
        <v>62</v>
      </c>
      <c r="O5913" s="3">
        <v>302</v>
      </c>
      <c r="P5913" s="3" t="s">
        <v>27357</v>
      </c>
      <c r="Q5913" s="17" t="s">
        <v>40654</v>
      </c>
      <c r="R5913" s="7" t="s">
        <v>40655</v>
      </c>
    </row>
    <row r="5914" spans="1:18" ht="56.25">
      <c r="A5914" s="8" t="s">
        <v>40656</v>
      </c>
      <c r="B5914" s="3" t="s">
        <v>40657</v>
      </c>
      <c r="C5914" s="4" t="s">
        <v>39896</v>
      </c>
      <c r="D5914" s="3" t="s">
        <v>40658</v>
      </c>
      <c r="E5914" s="6">
        <v>43944.751585648148</v>
      </c>
      <c r="F5914" s="3"/>
      <c r="G5914" s="3"/>
      <c r="H5914" s="3"/>
      <c r="I5914" s="3"/>
      <c r="J5914" s="3" t="s">
        <v>40659</v>
      </c>
      <c r="K5914" s="3"/>
      <c r="L5914" s="7" t="s">
        <v>57</v>
      </c>
      <c r="M5914" s="14" t="s">
        <v>40660</v>
      </c>
      <c r="N5914" s="3">
        <v>2019</v>
      </c>
      <c r="O5914" s="3">
        <v>2622</v>
      </c>
      <c r="P5914" s="3" t="s">
        <v>40661</v>
      </c>
      <c r="Q5914" s="17" t="s">
        <v>40662</v>
      </c>
      <c r="R5914" s="7" t="s">
        <v>39901</v>
      </c>
    </row>
    <row r="5915" spans="1:18" ht="56.25">
      <c r="A5915" s="8" t="s">
        <v>40663</v>
      </c>
      <c r="B5915" s="3" t="s">
        <v>40664</v>
      </c>
      <c r="C5915" s="4" t="s">
        <v>21947</v>
      </c>
      <c r="D5915" s="3" t="s">
        <v>40658</v>
      </c>
      <c r="E5915" s="6">
        <v>43944.751585648148</v>
      </c>
      <c r="F5915" s="3"/>
      <c r="G5915" s="3"/>
      <c r="H5915" s="3"/>
      <c r="I5915" s="3"/>
      <c r="J5915" s="3" t="s">
        <v>40665</v>
      </c>
      <c r="K5915" s="3"/>
      <c r="L5915" s="7" t="s">
        <v>27</v>
      </c>
      <c r="M5915" s="14" t="s">
        <v>40666</v>
      </c>
      <c r="N5915" s="3">
        <v>109</v>
      </c>
      <c r="O5915" s="3">
        <v>60</v>
      </c>
      <c r="P5915" s="3" t="s">
        <v>40667</v>
      </c>
      <c r="Q5915" s="17" t="s">
        <v>40668</v>
      </c>
      <c r="R5915" s="7" t="s">
        <v>21952</v>
      </c>
    </row>
    <row r="5916" spans="1:18" ht="45">
      <c r="A5916" s="8" t="s">
        <v>40669</v>
      </c>
      <c r="B5916" s="3" t="s">
        <v>40670</v>
      </c>
      <c r="C5916" s="4" t="s">
        <v>21976</v>
      </c>
      <c r="D5916" s="3" t="s">
        <v>40671</v>
      </c>
      <c r="E5916" s="6">
        <v>43944.750752314816</v>
      </c>
      <c r="F5916" s="3"/>
      <c r="G5916" s="3"/>
      <c r="H5916" s="3"/>
      <c r="I5916" s="3"/>
      <c r="J5916" s="3" t="s">
        <v>40672</v>
      </c>
      <c r="K5916" s="3"/>
      <c r="L5916" s="7" t="s">
        <v>57</v>
      </c>
      <c r="M5916" s="14" t="s">
        <v>40673</v>
      </c>
      <c r="N5916" s="3">
        <v>341</v>
      </c>
      <c r="O5916" s="3">
        <v>678</v>
      </c>
      <c r="P5916" s="3"/>
      <c r="Q5916" s="17" t="s">
        <v>40674</v>
      </c>
      <c r="R5916" s="7" t="s">
        <v>521</v>
      </c>
    </row>
    <row r="5917" spans="1:18" ht="56.25">
      <c r="A5917" s="8" t="s">
        <v>40675</v>
      </c>
      <c r="B5917" s="3" t="s">
        <v>40676</v>
      </c>
      <c r="C5917" s="4" t="s">
        <v>40677</v>
      </c>
      <c r="D5917" s="3" t="s">
        <v>40678</v>
      </c>
      <c r="E5917" s="6">
        <v>43944.750717592593</v>
      </c>
      <c r="F5917" s="3"/>
      <c r="G5917" s="3"/>
      <c r="H5917" s="3"/>
      <c r="I5917" s="3"/>
      <c r="J5917" s="3" t="s">
        <v>40679</v>
      </c>
      <c r="K5917" s="3"/>
      <c r="L5917" s="7" t="s">
        <v>3922</v>
      </c>
      <c r="M5917" s="14" t="s">
        <v>40680</v>
      </c>
      <c r="N5917" s="3">
        <v>18710</v>
      </c>
      <c r="O5917" s="3">
        <v>14</v>
      </c>
      <c r="P5917" s="3" t="s">
        <v>5299</v>
      </c>
      <c r="Q5917" s="17" t="s">
        <v>40681</v>
      </c>
      <c r="R5917" s="7" t="s">
        <v>40682</v>
      </c>
    </row>
    <row r="5918" spans="1:18" ht="90">
      <c r="A5918" s="8" t="s">
        <v>40683</v>
      </c>
      <c r="B5918" s="3" t="s">
        <v>40684</v>
      </c>
      <c r="C5918" s="4" t="s">
        <v>23988</v>
      </c>
      <c r="D5918" s="3" t="s">
        <v>40685</v>
      </c>
      <c r="E5918" s="6">
        <v>43944.750648148147</v>
      </c>
      <c r="F5918" s="3"/>
      <c r="G5918" s="3"/>
      <c r="H5918" s="3"/>
      <c r="I5918" s="3"/>
      <c r="J5918" s="3" t="s">
        <v>40686</v>
      </c>
      <c r="K5918" s="3"/>
      <c r="L5918" s="7" t="s">
        <v>27</v>
      </c>
      <c r="M5918" s="14" t="s">
        <v>40687</v>
      </c>
      <c r="N5918" s="3">
        <v>188</v>
      </c>
      <c r="O5918" s="3">
        <v>490</v>
      </c>
      <c r="P5918" s="3"/>
      <c r="Q5918" s="17" t="s">
        <v>40688</v>
      </c>
      <c r="R5918" s="7" t="s">
        <v>23993</v>
      </c>
    </row>
    <row r="5919" spans="1:18" ht="22.5">
      <c r="A5919" s="8" t="s">
        <v>40689</v>
      </c>
      <c r="B5919" s="3" t="s">
        <v>40690</v>
      </c>
      <c r="C5919" s="4" t="s">
        <v>40691</v>
      </c>
      <c r="D5919" s="3" t="s">
        <v>40692</v>
      </c>
      <c r="E5919" s="6">
        <v>43944.750543981485</v>
      </c>
      <c r="F5919" s="3"/>
      <c r="G5919" s="3"/>
      <c r="H5919" s="3"/>
      <c r="I5919" s="3"/>
      <c r="J5919" s="3" t="s">
        <v>40693</v>
      </c>
      <c r="K5919" s="3"/>
      <c r="L5919" s="7" t="s">
        <v>3922</v>
      </c>
      <c r="M5919" s="14" t="s">
        <v>40694</v>
      </c>
      <c r="N5919" s="3">
        <v>1889</v>
      </c>
      <c r="O5919" s="3">
        <v>4535</v>
      </c>
      <c r="P5919" s="3" t="s">
        <v>40695</v>
      </c>
      <c r="Q5919" s="17" t="s">
        <v>40696</v>
      </c>
      <c r="R5919" s="7" t="s">
        <v>40697</v>
      </c>
    </row>
    <row r="5920" spans="1:18" ht="45">
      <c r="A5920" s="8" t="s">
        <v>40698</v>
      </c>
      <c r="B5920" s="3" t="s">
        <v>40699</v>
      </c>
      <c r="C5920" s="4" t="s">
        <v>40700</v>
      </c>
      <c r="D5920" s="3" t="s">
        <v>40701</v>
      </c>
      <c r="E5920" s="6">
        <v>43944.750497685185</v>
      </c>
      <c r="F5920" s="3"/>
      <c r="G5920" s="3"/>
      <c r="H5920" s="3"/>
      <c r="I5920" s="3"/>
      <c r="J5920" s="3" t="s">
        <v>40702</v>
      </c>
      <c r="K5920" s="3"/>
      <c r="L5920" s="7" t="s">
        <v>27</v>
      </c>
      <c r="M5920" s="14" t="s">
        <v>40703</v>
      </c>
      <c r="N5920" s="3">
        <v>479</v>
      </c>
      <c r="O5920" s="3">
        <v>191</v>
      </c>
      <c r="P5920" s="3" t="s">
        <v>38175</v>
      </c>
      <c r="Q5920" s="17" t="s">
        <v>40704</v>
      </c>
      <c r="R5920" s="7" t="s">
        <v>40705</v>
      </c>
    </row>
    <row r="5921" spans="1:18" ht="56.25">
      <c r="A5921" s="8" t="s">
        <v>40706</v>
      </c>
      <c r="B5921" s="3" t="s">
        <v>40707</v>
      </c>
      <c r="C5921" s="4" t="s">
        <v>31693</v>
      </c>
      <c r="D5921" s="3" t="s">
        <v>40708</v>
      </c>
      <c r="E5921" s="6">
        <v>43944.750416666662</v>
      </c>
      <c r="F5921" s="3"/>
      <c r="G5921" s="3"/>
      <c r="H5921" s="3"/>
      <c r="I5921" s="3"/>
      <c r="J5921" s="3" t="s">
        <v>40709</v>
      </c>
      <c r="K5921" s="3"/>
      <c r="L5921" s="7" t="s">
        <v>27</v>
      </c>
      <c r="M5921" s="14" t="s">
        <v>40710</v>
      </c>
      <c r="N5921" s="3">
        <v>234</v>
      </c>
      <c r="O5921" s="3">
        <v>331</v>
      </c>
      <c r="P5921" s="3" t="s">
        <v>40711</v>
      </c>
      <c r="Q5921" s="17" t="s">
        <v>40712</v>
      </c>
      <c r="R5921" s="7" t="s">
        <v>31698</v>
      </c>
    </row>
    <row r="5922" spans="1:18" ht="45">
      <c r="A5922" s="8" t="s">
        <v>40713</v>
      </c>
      <c r="B5922" s="3" t="s">
        <v>40714</v>
      </c>
      <c r="C5922" s="4" t="s">
        <v>25831</v>
      </c>
      <c r="D5922" s="3" t="s">
        <v>40715</v>
      </c>
      <c r="E5922" s="6">
        <v>43944.75037037037</v>
      </c>
      <c r="F5922" s="3"/>
      <c r="G5922" s="3"/>
      <c r="H5922" s="3"/>
      <c r="I5922" s="3"/>
      <c r="J5922" s="3" t="s">
        <v>40716</v>
      </c>
      <c r="K5922" s="3"/>
      <c r="L5922" s="7" t="s">
        <v>178</v>
      </c>
      <c r="M5922" s="14" t="s">
        <v>40717</v>
      </c>
      <c r="N5922" s="3">
        <v>43</v>
      </c>
      <c r="O5922" s="3">
        <v>13</v>
      </c>
      <c r="P5922" s="3" t="s">
        <v>1800</v>
      </c>
      <c r="Q5922" s="17" t="s">
        <v>40718</v>
      </c>
      <c r="R5922" s="7" t="s">
        <v>521</v>
      </c>
    </row>
    <row r="5923" spans="1:18" ht="45">
      <c r="A5923" s="8" t="s">
        <v>40719</v>
      </c>
      <c r="B5923" s="3" t="s">
        <v>40714</v>
      </c>
      <c r="C5923" s="4" t="s">
        <v>24846</v>
      </c>
      <c r="D5923" s="3" t="s">
        <v>40720</v>
      </c>
      <c r="E5923" s="6">
        <v>43944.750300925924</v>
      </c>
      <c r="F5923" s="3"/>
      <c r="G5923" s="3"/>
      <c r="H5923" s="3"/>
      <c r="I5923" s="3"/>
      <c r="J5923" s="3" t="s">
        <v>40716</v>
      </c>
      <c r="K5923" s="3"/>
      <c r="L5923" s="7" t="s">
        <v>178</v>
      </c>
      <c r="M5923" s="14" t="s">
        <v>40717</v>
      </c>
      <c r="N5923" s="3">
        <v>43</v>
      </c>
      <c r="O5923" s="3">
        <v>13</v>
      </c>
      <c r="P5923" s="3" t="s">
        <v>1800</v>
      </c>
      <c r="Q5923" s="17" t="s">
        <v>40721</v>
      </c>
      <c r="R5923" s="7" t="s">
        <v>521</v>
      </c>
    </row>
    <row r="5924" spans="1:18" ht="45">
      <c r="A5924" s="8" t="s">
        <v>40722</v>
      </c>
      <c r="B5924" s="3" t="s">
        <v>40714</v>
      </c>
      <c r="C5924" s="4" t="s">
        <v>25838</v>
      </c>
      <c r="D5924" s="3" t="s">
        <v>40723</v>
      </c>
      <c r="E5924" s="6">
        <v>43944.750277777777</v>
      </c>
      <c r="F5924" s="3"/>
      <c r="G5924" s="3"/>
      <c r="H5924" s="3"/>
      <c r="I5924" s="3"/>
      <c r="J5924" s="3" t="s">
        <v>40716</v>
      </c>
      <c r="K5924" s="3"/>
      <c r="L5924" s="7" t="s">
        <v>178</v>
      </c>
      <c r="M5924" s="14" t="s">
        <v>40717</v>
      </c>
      <c r="N5924" s="3">
        <v>43</v>
      </c>
      <c r="O5924" s="3">
        <v>13</v>
      </c>
      <c r="P5924" s="3" t="s">
        <v>1800</v>
      </c>
      <c r="Q5924" s="17" t="s">
        <v>40724</v>
      </c>
      <c r="R5924" s="7" t="s">
        <v>521</v>
      </c>
    </row>
    <row r="5925" spans="1:18" ht="90">
      <c r="A5925" s="8" t="s">
        <v>40725</v>
      </c>
      <c r="B5925" s="3" t="s">
        <v>40726</v>
      </c>
      <c r="C5925" s="4" t="s">
        <v>22933</v>
      </c>
      <c r="D5925" s="3" t="s">
        <v>40727</v>
      </c>
      <c r="E5925" s="6">
        <v>43944.750127314815</v>
      </c>
      <c r="F5925" s="3"/>
      <c r="G5925" s="3"/>
      <c r="H5925" s="3"/>
      <c r="I5925" s="3"/>
      <c r="J5925" s="3" t="s">
        <v>40728</v>
      </c>
      <c r="K5925" s="3"/>
      <c r="L5925" s="7" t="s">
        <v>57</v>
      </c>
      <c r="M5925" s="14" t="s">
        <v>40729</v>
      </c>
      <c r="N5925" s="3">
        <v>80</v>
      </c>
      <c r="O5925" s="3">
        <v>154</v>
      </c>
      <c r="P5925" s="3" t="s">
        <v>23533</v>
      </c>
      <c r="Q5925" s="17" t="s">
        <v>40730</v>
      </c>
      <c r="R5925" s="7" t="s">
        <v>22938</v>
      </c>
    </row>
    <row r="5926" spans="1:18" ht="123.75">
      <c r="A5926" s="8" t="s">
        <v>40731</v>
      </c>
      <c r="B5926" s="3" t="s">
        <v>40732</v>
      </c>
      <c r="C5926" s="4" t="s">
        <v>39004</v>
      </c>
      <c r="D5926" s="3" t="s">
        <v>40733</v>
      </c>
      <c r="E5926" s="6">
        <v>43944.750092592592</v>
      </c>
      <c r="F5926" s="3"/>
      <c r="G5926" s="3"/>
      <c r="H5926" s="3"/>
      <c r="I5926" s="3"/>
      <c r="J5926" s="3" t="s">
        <v>40734</v>
      </c>
      <c r="K5926" s="3"/>
      <c r="L5926" s="7" t="s">
        <v>190</v>
      </c>
      <c r="M5926" s="14" t="s">
        <v>40735</v>
      </c>
      <c r="N5926" s="3">
        <v>7320</v>
      </c>
      <c r="O5926" s="3">
        <v>3133</v>
      </c>
      <c r="P5926" s="3" t="s">
        <v>29336</v>
      </c>
      <c r="Q5926" s="17" t="s">
        <v>40736</v>
      </c>
      <c r="R5926" s="7" t="s">
        <v>39009</v>
      </c>
    </row>
    <row r="5927" spans="1:18" ht="33.75">
      <c r="A5927" s="8" t="s">
        <v>40737</v>
      </c>
      <c r="B5927" s="3" t="s">
        <v>1796</v>
      </c>
      <c r="C5927" s="4" t="s">
        <v>40738</v>
      </c>
      <c r="D5927" s="3" t="s">
        <v>40739</v>
      </c>
      <c r="E5927" s="6">
        <v>43944.75</v>
      </c>
      <c r="F5927" s="3"/>
      <c r="G5927" s="3"/>
      <c r="H5927" s="3"/>
      <c r="I5927" s="3"/>
      <c r="J5927" s="3" t="s">
        <v>1798</v>
      </c>
      <c r="K5927" s="3"/>
      <c r="L5927" s="7" t="s">
        <v>190</v>
      </c>
      <c r="M5927" s="14" t="s">
        <v>1799</v>
      </c>
      <c r="N5927" s="3">
        <v>254182</v>
      </c>
      <c r="O5927" s="3">
        <v>733</v>
      </c>
      <c r="P5927" s="3" t="s">
        <v>1800</v>
      </c>
      <c r="Q5927" s="17" t="s">
        <v>40740</v>
      </c>
      <c r="R5927" s="7" t="s">
        <v>40741</v>
      </c>
    </row>
    <row r="5928" spans="1:18" ht="123.75">
      <c r="A5928" s="8" t="s">
        <v>40742</v>
      </c>
      <c r="B5928" s="3" t="s">
        <v>40743</v>
      </c>
      <c r="C5928" s="4" t="s">
        <v>39004</v>
      </c>
      <c r="D5928" s="3" t="s">
        <v>40744</v>
      </c>
      <c r="E5928" s="6">
        <v>43944.749930555554</v>
      </c>
      <c r="F5928" s="3"/>
      <c r="G5928" s="3"/>
      <c r="H5928" s="3"/>
      <c r="I5928" s="3"/>
      <c r="J5928" s="3" t="s">
        <v>40745</v>
      </c>
      <c r="K5928" s="3"/>
      <c r="L5928" s="7" t="s">
        <v>190</v>
      </c>
      <c r="M5928" s="14" t="s">
        <v>40746</v>
      </c>
      <c r="N5928" s="3">
        <v>1845</v>
      </c>
      <c r="O5928" s="3">
        <v>342</v>
      </c>
      <c r="P5928" s="3" t="s">
        <v>40747</v>
      </c>
      <c r="Q5928" s="17" t="s">
        <v>40748</v>
      </c>
      <c r="R5928" s="7" t="s">
        <v>39009</v>
      </c>
    </row>
    <row r="5929" spans="1:18" ht="22.5">
      <c r="A5929" s="8" t="s">
        <v>40749</v>
      </c>
      <c r="B5929" s="3" t="s">
        <v>40750</v>
      </c>
      <c r="C5929" s="4" t="s">
        <v>40751</v>
      </c>
      <c r="D5929" s="3" t="s">
        <v>40752</v>
      </c>
      <c r="E5929" s="6">
        <v>43944.7496875</v>
      </c>
      <c r="F5929" s="3"/>
      <c r="G5929" s="3"/>
      <c r="H5929" s="3"/>
      <c r="I5929" s="3"/>
      <c r="J5929" s="3" t="s">
        <v>40753</v>
      </c>
      <c r="K5929" s="3"/>
      <c r="L5929" s="7" t="s">
        <v>27</v>
      </c>
      <c r="M5929" s="14" t="s">
        <v>40754</v>
      </c>
      <c r="N5929" s="3">
        <v>338</v>
      </c>
      <c r="O5929" s="3">
        <v>1393</v>
      </c>
      <c r="P5929" s="3"/>
      <c r="Q5929" s="17" t="s">
        <v>40755</v>
      </c>
      <c r="R5929" s="7" t="s">
        <v>40756</v>
      </c>
    </row>
    <row r="5930" spans="1:18" ht="22.5">
      <c r="A5930" s="8" t="s">
        <v>40757</v>
      </c>
      <c r="B5930" s="3" t="s">
        <v>40758</v>
      </c>
      <c r="C5930" s="4" t="s">
        <v>40759</v>
      </c>
      <c r="D5930" s="3" t="s">
        <v>40760</v>
      </c>
      <c r="E5930" s="6">
        <v>43944.74962962963</v>
      </c>
      <c r="F5930" s="3"/>
      <c r="G5930" s="3"/>
      <c r="H5930" s="3"/>
      <c r="I5930" s="3"/>
      <c r="J5930" s="3" t="s">
        <v>40761</v>
      </c>
      <c r="K5930" s="3"/>
      <c r="L5930" s="7" t="s">
        <v>142</v>
      </c>
      <c r="M5930" s="14" t="s">
        <v>40762</v>
      </c>
      <c r="N5930" s="3">
        <v>2493</v>
      </c>
      <c r="O5930" s="3">
        <v>1147</v>
      </c>
      <c r="P5930" s="3" t="s">
        <v>3540</v>
      </c>
      <c r="Q5930" s="17" t="s">
        <v>40763</v>
      </c>
      <c r="R5930" s="7" t="s">
        <v>40764</v>
      </c>
    </row>
    <row r="5931" spans="1:18" ht="67.5">
      <c r="A5931" s="8" t="s">
        <v>40765</v>
      </c>
      <c r="B5931" s="3" t="s">
        <v>40657</v>
      </c>
      <c r="C5931" s="4" t="s">
        <v>30329</v>
      </c>
      <c r="D5931" s="3" t="s">
        <v>40766</v>
      </c>
      <c r="E5931" s="6">
        <v>43944.749548611115</v>
      </c>
      <c r="F5931" s="3"/>
      <c r="G5931" s="3"/>
      <c r="H5931" s="3"/>
      <c r="I5931" s="3"/>
      <c r="J5931" s="3" t="s">
        <v>40659</v>
      </c>
      <c r="K5931" s="3"/>
      <c r="L5931" s="7" t="s">
        <v>57</v>
      </c>
      <c r="M5931" s="14" t="s">
        <v>40660</v>
      </c>
      <c r="N5931" s="3">
        <v>2019</v>
      </c>
      <c r="O5931" s="3">
        <v>2622</v>
      </c>
      <c r="P5931" s="3" t="s">
        <v>40661</v>
      </c>
      <c r="Q5931" s="17" t="s">
        <v>40767</v>
      </c>
      <c r="R5931" s="7" t="s">
        <v>30334</v>
      </c>
    </row>
    <row r="5932" spans="1:18" ht="101.25">
      <c r="A5932" s="8" t="s">
        <v>40768</v>
      </c>
      <c r="B5932" s="3" t="s">
        <v>40769</v>
      </c>
      <c r="C5932" s="4" t="s">
        <v>21534</v>
      </c>
      <c r="D5932" s="3" t="s">
        <v>40770</v>
      </c>
      <c r="E5932" s="6">
        <v>43944.749131944445</v>
      </c>
      <c r="F5932" s="3"/>
      <c r="G5932" s="3"/>
      <c r="H5932" s="3"/>
      <c r="I5932" s="3"/>
      <c r="J5932" s="3" t="s">
        <v>40771</v>
      </c>
      <c r="K5932" s="3"/>
      <c r="L5932" s="7" t="s">
        <v>27</v>
      </c>
      <c r="M5932" s="14" t="s">
        <v>40772</v>
      </c>
      <c r="N5932" s="3">
        <v>597</v>
      </c>
      <c r="O5932" s="3">
        <v>2355</v>
      </c>
      <c r="P5932" s="3"/>
      <c r="Q5932" s="17" t="s">
        <v>40773</v>
      </c>
      <c r="R5932" s="7" t="s">
        <v>21538</v>
      </c>
    </row>
    <row r="5933" spans="1:18" ht="67.5">
      <c r="A5933" s="8" t="s">
        <v>40774</v>
      </c>
      <c r="B5933" s="3" t="s">
        <v>40775</v>
      </c>
      <c r="C5933" s="4" t="s">
        <v>28943</v>
      </c>
      <c r="D5933" s="3" t="s">
        <v>40776</v>
      </c>
      <c r="E5933" s="6">
        <v>43944.749050925922</v>
      </c>
      <c r="F5933" s="3"/>
      <c r="G5933" s="3"/>
      <c r="H5933" s="3"/>
      <c r="I5933" s="3"/>
      <c r="J5933" s="3" t="s">
        <v>40777</v>
      </c>
      <c r="K5933" s="3"/>
      <c r="L5933" s="7" t="s">
        <v>57</v>
      </c>
      <c r="M5933" s="14" t="s">
        <v>40778</v>
      </c>
      <c r="N5933" s="3">
        <v>9</v>
      </c>
      <c r="O5933" s="3">
        <v>88</v>
      </c>
      <c r="P5933" s="3"/>
      <c r="Q5933" s="17" t="s">
        <v>40779</v>
      </c>
      <c r="R5933" s="7" t="s">
        <v>28947</v>
      </c>
    </row>
    <row r="5934" spans="1:18" ht="90">
      <c r="A5934" s="8" t="s">
        <v>40780</v>
      </c>
      <c r="B5934" s="3" t="s">
        <v>40781</v>
      </c>
      <c r="C5934" s="4" t="s">
        <v>23988</v>
      </c>
      <c r="D5934" s="3" t="s">
        <v>40782</v>
      </c>
      <c r="E5934" s="6">
        <v>43944.748935185184</v>
      </c>
      <c r="F5934" s="3"/>
      <c r="G5934" s="3"/>
      <c r="H5934" s="3"/>
      <c r="I5934" s="3"/>
      <c r="J5934" s="3" t="s">
        <v>40783</v>
      </c>
      <c r="K5934" s="3"/>
      <c r="L5934" s="7" t="s">
        <v>27</v>
      </c>
      <c r="M5934" s="14" t="s">
        <v>40784</v>
      </c>
      <c r="N5934" s="3">
        <v>4905</v>
      </c>
      <c r="O5934" s="3">
        <v>5385</v>
      </c>
      <c r="P5934" s="3" t="s">
        <v>40785</v>
      </c>
      <c r="Q5934" s="17" t="s">
        <v>40786</v>
      </c>
      <c r="R5934" s="7" t="s">
        <v>23993</v>
      </c>
    </row>
    <row r="5935" spans="1:18" ht="67.5">
      <c r="A5935" s="8" t="s">
        <v>40787</v>
      </c>
      <c r="B5935" s="3" t="s">
        <v>40788</v>
      </c>
      <c r="C5935" s="4" t="s">
        <v>30329</v>
      </c>
      <c r="D5935" s="3" t="s">
        <v>40789</v>
      </c>
      <c r="E5935" s="6">
        <v>43944.748761574076</v>
      </c>
      <c r="F5935" s="3"/>
      <c r="G5935" s="3"/>
      <c r="H5935" s="3"/>
      <c r="I5935" s="3"/>
      <c r="J5935" s="3" t="s">
        <v>40790</v>
      </c>
      <c r="K5935" s="3"/>
      <c r="L5935" s="7" t="s">
        <v>178</v>
      </c>
      <c r="M5935" s="14" t="s">
        <v>40791</v>
      </c>
      <c r="N5935" s="3">
        <v>5510</v>
      </c>
      <c r="O5935" s="3">
        <v>3360</v>
      </c>
      <c r="P5935" s="3" t="s">
        <v>6265</v>
      </c>
      <c r="Q5935" s="17" t="s">
        <v>40792</v>
      </c>
      <c r="R5935" s="7" t="s">
        <v>30334</v>
      </c>
    </row>
    <row r="5936" spans="1:18" ht="67.5">
      <c r="A5936" s="8" t="s">
        <v>40793</v>
      </c>
      <c r="B5936" s="3" t="s">
        <v>40794</v>
      </c>
      <c r="C5936" s="4" t="s">
        <v>28943</v>
      </c>
      <c r="D5936" s="3" t="s">
        <v>40795</v>
      </c>
      <c r="E5936" s="6">
        <v>43944.748692129629</v>
      </c>
      <c r="F5936" s="3"/>
      <c r="G5936" s="3"/>
      <c r="H5936" s="3"/>
      <c r="I5936" s="3"/>
      <c r="J5936" s="3" t="s">
        <v>40796</v>
      </c>
      <c r="K5936" s="3"/>
      <c r="L5936" s="7" t="s">
        <v>27</v>
      </c>
      <c r="M5936" s="14" t="s">
        <v>40797</v>
      </c>
      <c r="N5936" s="3">
        <v>849</v>
      </c>
      <c r="O5936" s="3">
        <v>2154</v>
      </c>
      <c r="P5936" s="3"/>
      <c r="Q5936" s="17" t="s">
        <v>40798</v>
      </c>
      <c r="R5936" s="7" t="s">
        <v>28947</v>
      </c>
    </row>
    <row r="5937" spans="1:18" ht="78.75">
      <c r="A5937" s="8" t="s">
        <v>40799</v>
      </c>
      <c r="B5937" s="3" t="s">
        <v>19376</v>
      </c>
      <c r="C5937" s="4" t="s">
        <v>40800</v>
      </c>
      <c r="D5937" s="3" t="s">
        <v>40801</v>
      </c>
      <c r="E5937" s="6">
        <v>43944.748472222222</v>
      </c>
      <c r="F5937" s="3"/>
      <c r="G5937" s="3"/>
      <c r="H5937" s="3"/>
      <c r="I5937" s="3"/>
      <c r="J5937" s="3" t="s">
        <v>19379</v>
      </c>
      <c r="K5937" s="3"/>
      <c r="L5937" s="7" t="s">
        <v>178</v>
      </c>
      <c r="M5937" s="14" t="s">
        <v>19381</v>
      </c>
      <c r="N5937" s="3">
        <v>2509</v>
      </c>
      <c r="O5937" s="3">
        <v>449</v>
      </c>
      <c r="P5937" s="3" t="s">
        <v>1402</v>
      </c>
      <c r="Q5937" s="17" t="s">
        <v>40802</v>
      </c>
      <c r="R5937" s="7" t="s">
        <v>40803</v>
      </c>
    </row>
    <row r="5938" spans="1:18" ht="56.25">
      <c r="A5938" s="8" t="s">
        <v>40804</v>
      </c>
      <c r="B5938" s="3" t="s">
        <v>40805</v>
      </c>
      <c r="C5938" s="4" t="s">
        <v>21947</v>
      </c>
      <c r="D5938" s="3" t="s">
        <v>40806</v>
      </c>
      <c r="E5938" s="6">
        <v>43944.748287037037</v>
      </c>
      <c r="F5938" s="3"/>
      <c r="G5938" s="3"/>
      <c r="H5938" s="3"/>
      <c r="I5938" s="3"/>
      <c r="J5938" s="3" t="s">
        <v>40807</v>
      </c>
      <c r="K5938" s="3"/>
      <c r="L5938" s="7" t="s">
        <v>27</v>
      </c>
      <c r="M5938" s="14" t="s">
        <v>40808</v>
      </c>
      <c r="N5938" s="3">
        <v>677</v>
      </c>
      <c r="O5938" s="3">
        <v>188</v>
      </c>
      <c r="P5938" s="3" t="s">
        <v>40809</v>
      </c>
      <c r="Q5938" s="17" t="s">
        <v>40810</v>
      </c>
      <c r="R5938" s="7" t="s">
        <v>21952</v>
      </c>
    </row>
    <row r="5939" spans="1:18" ht="33.75">
      <c r="A5939" s="8" t="s">
        <v>40811</v>
      </c>
      <c r="B5939" s="3" t="s">
        <v>40812</v>
      </c>
      <c r="C5939" s="4" t="s">
        <v>40813</v>
      </c>
      <c r="D5939" s="3" t="s">
        <v>40814</v>
      </c>
      <c r="E5939" s="6">
        <v>43944.748217592598</v>
      </c>
      <c r="F5939" s="3"/>
      <c r="G5939" s="3"/>
      <c r="H5939" s="3"/>
      <c r="I5939" s="3"/>
      <c r="J5939" s="3" t="s">
        <v>40815</v>
      </c>
      <c r="K5939" s="3"/>
      <c r="L5939" s="7" t="s">
        <v>27</v>
      </c>
      <c r="M5939" s="14" t="s">
        <v>40816</v>
      </c>
      <c r="N5939" s="3">
        <v>943</v>
      </c>
      <c r="O5939" s="3">
        <v>686</v>
      </c>
      <c r="P5939" s="3"/>
      <c r="Q5939" s="17" t="s">
        <v>40817</v>
      </c>
      <c r="R5939" s="7" t="s">
        <v>40818</v>
      </c>
    </row>
    <row r="5940" spans="1:18" ht="90">
      <c r="A5940" s="8" t="s">
        <v>40819</v>
      </c>
      <c r="B5940" s="3" t="s">
        <v>40820</v>
      </c>
      <c r="C5940" s="4" t="s">
        <v>22933</v>
      </c>
      <c r="D5940" s="3" t="s">
        <v>40821</v>
      </c>
      <c r="E5940" s="6">
        <v>43944.748206018514</v>
      </c>
      <c r="F5940" s="3"/>
      <c r="G5940" s="3"/>
      <c r="H5940" s="3"/>
      <c r="I5940" s="3"/>
      <c r="J5940" s="3" t="s">
        <v>40822</v>
      </c>
      <c r="K5940" s="3"/>
      <c r="L5940" s="7" t="s">
        <v>178</v>
      </c>
      <c r="M5940" s="14" t="s">
        <v>40823</v>
      </c>
      <c r="N5940" s="3">
        <v>843</v>
      </c>
      <c r="O5940" s="3">
        <v>4999</v>
      </c>
      <c r="P5940" s="3"/>
      <c r="Q5940" s="17" t="s">
        <v>40824</v>
      </c>
      <c r="R5940" s="7" t="s">
        <v>22938</v>
      </c>
    </row>
    <row r="5941" spans="1:18" ht="78.75">
      <c r="A5941" s="8" t="s">
        <v>40825</v>
      </c>
      <c r="B5941" s="3" t="s">
        <v>40826</v>
      </c>
      <c r="C5941" s="4" t="s">
        <v>21836</v>
      </c>
      <c r="D5941" s="3" t="s">
        <v>40827</v>
      </c>
      <c r="E5941" s="6">
        <v>43944.748194444444</v>
      </c>
      <c r="F5941" s="3"/>
      <c r="G5941" s="3"/>
      <c r="H5941" s="3"/>
      <c r="I5941" s="3"/>
      <c r="J5941" s="3" t="s">
        <v>40828</v>
      </c>
      <c r="K5941" s="3"/>
      <c r="L5941" s="7" t="s">
        <v>27</v>
      </c>
      <c r="M5941" s="14" t="s">
        <v>40829</v>
      </c>
      <c r="N5941" s="3">
        <v>73</v>
      </c>
      <c r="O5941" s="3">
        <v>123</v>
      </c>
      <c r="P5941" s="3" t="s">
        <v>40830</v>
      </c>
      <c r="Q5941" s="17" t="s">
        <v>40831</v>
      </c>
      <c r="R5941" s="7" t="s">
        <v>21842</v>
      </c>
    </row>
    <row r="5942" spans="1:18" ht="67.5">
      <c r="A5942" s="8" t="s">
        <v>40832</v>
      </c>
      <c r="B5942" s="3" t="s">
        <v>40833</v>
      </c>
      <c r="C5942" s="4" t="s">
        <v>39862</v>
      </c>
      <c r="D5942" s="3" t="s">
        <v>40834</v>
      </c>
      <c r="E5942" s="6">
        <v>43944.748159722221</v>
      </c>
      <c r="F5942" s="3"/>
      <c r="G5942" s="3"/>
      <c r="H5942" s="3"/>
      <c r="I5942" s="3"/>
      <c r="J5942" s="3" t="s">
        <v>40835</v>
      </c>
      <c r="K5942" s="3"/>
      <c r="L5942" s="7" t="s">
        <v>27</v>
      </c>
      <c r="M5942" s="14" t="s">
        <v>40836</v>
      </c>
      <c r="N5942" s="3">
        <v>45</v>
      </c>
      <c r="O5942" s="3">
        <v>14</v>
      </c>
      <c r="P5942" s="3"/>
      <c r="Q5942" s="17" t="s">
        <v>40837</v>
      </c>
      <c r="R5942" s="7" t="s">
        <v>39867</v>
      </c>
    </row>
    <row r="5943" spans="1:18" ht="56.25">
      <c r="A5943" s="8" t="s">
        <v>40838</v>
      </c>
      <c r="B5943" s="3" t="s">
        <v>40839</v>
      </c>
      <c r="C5943" s="4" t="s">
        <v>27648</v>
      </c>
      <c r="D5943" s="3" t="s">
        <v>40840</v>
      </c>
      <c r="E5943" s="6">
        <v>43944.74795138889</v>
      </c>
      <c r="F5943" s="3"/>
      <c r="G5943" s="3"/>
      <c r="H5943" s="3"/>
      <c r="I5943" s="3"/>
      <c r="J5943" s="3" t="s">
        <v>40841</v>
      </c>
      <c r="K5943" s="3"/>
      <c r="L5943" s="7" t="s">
        <v>27</v>
      </c>
      <c r="M5943" s="14" t="s">
        <v>40842</v>
      </c>
      <c r="N5943" s="3">
        <v>331</v>
      </c>
      <c r="O5943" s="3">
        <v>919</v>
      </c>
      <c r="P5943" s="3"/>
      <c r="Q5943" s="17" t="s">
        <v>40843</v>
      </c>
      <c r="R5943" s="7" t="s">
        <v>27654</v>
      </c>
    </row>
    <row r="5944" spans="1:18" ht="67.5">
      <c r="A5944" s="8" t="s">
        <v>40844</v>
      </c>
      <c r="B5944" s="3" t="s">
        <v>40845</v>
      </c>
      <c r="C5944" s="4" t="s">
        <v>25022</v>
      </c>
      <c r="D5944" s="3" t="s">
        <v>40846</v>
      </c>
      <c r="E5944" s="6">
        <v>43944.747916666667</v>
      </c>
      <c r="F5944" s="3"/>
      <c r="G5944" s="3"/>
      <c r="H5944" s="3"/>
      <c r="I5944" s="3"/>
      <c r="J5944" s="3" t="s">
        <v>40847</v>
      </c>
      <c r="K5944" s="3"/>
      <c r="L5944" s="7" t="s">
        <v>27</v>
      </c>
      <c r="M5944" s="14" t="s">
        <v>40848</v>
      </c>
      <c r="N5944" s="3">
        <v>5262</v>
      </c>
      <c r="O5944" s="3">
        <v>4722</v>
      </c>
      <c r="P5944" s="3" t="s">
        <v>40849</v>
      </c>
      <c r="Q5944" s="17" t="s">
        <v>40850</v>
      </c>
      <c r="R5944" s="7" t="s">
        <v>25026</v>
      </c>
    </row>
    <row r="5945" spans="1:18" ht="67.5">
      <c r="A5945" s="8" t="s">
        <v>40851</v>
      </c>
      <c r="B5945" s="3" t="s">
        <v>31920</v>
      </c>
      <c r="C5945" s="4" t="s">
        <v>40852</v>
      </c>
      <c r="D5945" s="3" t="s">
        <v>40853</v>
      </c>
      <c r="E5945" s="6">
        <v>43944.747881944444</v>
      </c>
      <c r="F5945" s="3"/>
      <c r="G5945" s="3"/>
      <c r="H5945" s="3"/>
      <c r="I5945" s="3"/>
      <c r="J5945" s="3" t="s">
        <v>31923</v>
      </c>
      <c r="K5945" s="3"/>
      <c r="L5945" s="7" t="s">
        <v>178</v>
      </c>
      <c r="M5945" s="14" t="s">
        <v>31924</v>
      </c>
      <c r="N5945" s="3">
        <v>24647</v>
      </c>
      <c r="O5945" s="3">
        <v>2164</v>
      </c>
      <c r="P5945" s="3" t="s">
        <v>49</v>
      </c>
      <c r="Q5945" s="17" t="s">
        <v>40854</v>
      </c>
      <c r="R5945" s="7" t="s">
        <v>40855</v>
      </c>
    </row>
    <row r="5946" spans="1:18" ht="67.5">
      <c r="A5946" s="8" t="s">
        <v>40856</v>
      </c>
      <c r="B5946" s="3" t="s">
        <v>40857</v>
      </c>
      <c r="C5946" s="4" t="s">
        <v>31036</v>
      </c>
      <c r="D5946" s="3" t="s">
        <v>40858</v>
      </c>
      <c r="E5946" s="6">
        <v>43944.747870370367</v>
      </c>
      <c r="F5946" s="3"/>
      <c r="G5946" s="3"/>
      <c r="H5946" s="3"/>
      <c r="I5946" s="3"/>
      <c r="J5946" s="3" t="s">
        <v>40859</v>
      </c>
      <c r="K5946" s="3"/>
      <c r="L5946" s="7" t="s">
        <v>27</v>
      </c>
      <c r="M5946" s="14" t="s">
        <v>40860</v>
      </c>
      <c r="N5946" s="3">
        <v>51</v>
      </c>
      <c r="O5946" s="3">
        <v>98</v>
      </c>
      <c r="P5946" s="3"/>
      <c r="Q5946" s="17" t="s">
        <v>40861</v>
      </c>
      <c r="R5946" s="7" t="s">
        <v>31041</v>
      </c>
    </row>
    <row r="5947" spans="1:18" ht="78.75">
      <c r="A5947" s="8" t="s">
        <v>40862</v>
      </c>
      <c r="B5947" s="3" t="s">
        <v>40863</v>
      </c>
      <c r="C5947" s="4" t="s">
        <v>24068</v>
      </c>
      <c r="D5947" s="3" t="s">
        <v>40864</v>
      </c>
      <c r="E5947" s="6">
        <v>43944.747534722221</v>
      </c>
      <c r="F5947" s="3"/>
      <c r="G5947" s="3"/>
      <c r="H5947" s="3"/>
      <c r="I5947" s="3"/>
      <c r="J5947" s="3" t="s">
        <v>40865</v>
      </c>
      <c r="K5947" s="3"/>
      <c r="L5947" s="7" t="s">
        <v>178</v>
      </c>
      <c r="M5947" s="14" t="s">
        <v>40866</v>
      </c>
      <c r="N5947" s="3">
        <v>357</v>
      </c>
      <c r="O5947" s="3">
        <v>1187</v>
      </c>
      <c r="P5947" s="3" t="s">
        <v>1960</v>
      </c>
      <c r="Q5947" s="17" t="s">
        <v>40867</v>
      </c>
      <c r="R5947" s="7" t="s">
        <v>24073</v>
      </c>
    </row>
    <row r="5948" spans="1:18" ht="90">
      <c r="A5948" s="8" t="s">
        <v>40868</v>
      </c>
      <c r="B5948" s="3" t="s">
        <v>40869</v>
      </c>
      <c r="C5948" s="4" t="s">
        <v>23988</v>
      </c>
      <c r="D5948" s="3" t="s">
        <v>40870</v>
      </c>
      <c r="E5948" s="6">
        <v>43944.747372685189</v>
      </c>
      <c r="F5948" s="3"/>
      <c r="G5948" s="3"/>
      <c r="H5948" s="3"/>
      <c r="I5948" s="3"/>
      <c r="J5948" s="3" t="s">
        <v>40871</v>
      </c>
      <c r="K5948" s="3"/>
      <c r="L5948" s="7" t="s">
        <v>27</v>
      </c>
      <c r="M5948" s="14" t="s">
        <v>40872</v>
      </c>
      <c r="N5948" s="3">
        <v>218</v>
      </c>
      <c r="O5948" s="3">
        <v>560</v>
      </c>
      <c r="P5948" s="3" t="s">
        <v>40873</v>
      </c>
      <c r="Q5948" s="17" t="s">
        <v>40874</v>
      </c>
      <c r="R5948" s="7" t="s">
        <v>23993</v>
      </c>
    </row>
    <row r="5949" spans="1:18" ht="56.25">
      <c r="A5949" s="8" t="s">
        <v>40875</v>
      </c>
      <c r="B5949" s="3" t="s">
        <v>40876</v>
      </c>
      <c r="C5949" s="4" t="s">
        <v>40877</v>
      </c>
      <c r="D5949" s="3" t="s">
        <v>40878</v>
      </c>
      <c r="E5949" s="6">
        <v>43944.747349537036</v>
      </c>
      <c r="F5949" s="3"/>
      <c r="G5949" s="3"/>
      <c r="H5949" s="3"/>
      <c r="I5949" s="3"/>
      <c r="J5949" s="3" t="s">
        <v>40879</v>
      </c>
      <c r="K5949" s="3"/>
      <c r="L5949" s="7" t="s">
        <v>27</v>
      </c>
      <c r="M5949" s="14" t="s">
        <v>40880</v>
      </c>
      <c r="N5949" s="3">
        <v>9089</v>
      </c>
      <c r="O5949" s="3">
        <v>679</v>
      </c>
      <c r="P5949" s="3" t="s">
        <v>40881</v>
      </c>
      <c r="Q5949" s="17" t="s">
        <v>40882</v>
      </c>
      <c r="R5949" s="7" t="s">
        <v>40883</v>
      </c>
    </row>
    <row r="5950" spans="1:18" ht="33.75">
      <c r="A5950" s="8" t="s">
        <v>40884</v>
      </c>
      <c r="B5950" s="3" t="s">
        <v>40288</v>
      </c>
      <c r="C5950" s="4" t="s">
        <v>40885</v>
      </c>
      <c r="D5950" s="3" t="s">
        <v>40886</v>
      </c>
      <c r="E5950" s="6">
        <v>43944.747245370367</v>
      </c>
      <c r="F5950" s="3"/>
      <c r="G5950" s="3"/>
      <c r="H5950" s="3"/>
      <c r="I5950" s="3"/>
      <c r="J5950" s="3" t="s">
        <v>40291</v>
      </c>
      <c r="K5950" s="3"/>
      <c r="L5950" s="7" t="s">
        <v>680</v>
      </c>
      <c r="M5950" s="14" t="s">
        <v>40292</v>
      </c>
      <c r="N5950" s="3">
        <v>4591</v>
      </c>
      <c r="O5950" s="3">
        <v>505</v>
      </c>
      <c r="P5950" s="3" t="s">
        <v>40293</v>
      </c>
      <c r="Q5950" s="17" t="s">
        <v>40887</v>
      </c>
      <c r="R5950" s="7" t="s">
        <v>40888</v>
      </c>
    </row>
    <row r="5951" spans="1:18" ht="90">
      <c r="A5951" s="8" t="s">
        <v>40889</v>
      </c>
      <c r="B5951" s="3" t="s">
        <v>40890</v>
      </c>
      <c r="C5951" s="4" t="s">
        <v>23988</v>
      </c>
      <c r="D5951" s="3" t="s">
        <v>40891</v>
      </c>
      <c r="E5951" s="6">
        <v>43944.74722222222</v>
      </c>
      <c r="F5951" s="3"/>
      <c r="G5951" s="3"/>
      <c r="H5951" s="3"/>
      <c r="I5951" s="3"/>
      <c r="J5951" s="3" t="s">
        <v>40892</v>
      </c>
      <c r="K5951" s="3"/>
      <c r="L5951" s="7" t="s">
        <v>178</v>
      </c>
      <c r="M5951" s="14" t="s">
        <v>40893</v>
      </c>
      <c r="N5951" s="3">
        <v>870</v>
      </c>
      <c r="O5951" s="3">
        <v>828</v>
      </c>
      <c r="P5951" s="3" t="s">
        <v>1960</v>
      </c>
      <c r="Q5951" s="17" t="s">
        <v>40894</v>
      </c>
      <c r="R5951" s="7" t="s">
        <v>23993</v>
      </c>
    </row>
    <row r="5952" spans="1:18" ht="101.25">
      <c r="A5952" s="8" t="s">
        <v>40895</v>
      </c>
      <c r="B5952" s="3" t="s">
        <v>40896</v>
      </c>
      <c r="C5952" s="4" t="s">
        <v>21534</v>
      </c>
      <c r="D5952" s="3" t="s">
        <v>40897</v>
      </c>
      <c r="E5952" s="6">
        <v>43944.747199074074</v>
      </c>
      <c r="F5952" s="3"/>
      <c r="G5952" s="3"/>
      <c r="H5952" s="3"/>
      <c r="I5952" s="3"/>
      <c r="J5952" s="3" t="s">
        <v>40898</v>
      </c>
      <c r="K5952" s="3"/>
      <c r="L5952" s="7" t="s">
        <v>57</v>
      </c>
      <c r="M5952" s="14" t="s">
        <v>40899</v>
      </c>
      <c r="N5952" s="3">
        <v>438</v>
      </c>
      <c r="O5952" s="3">
        <v>200</v>
      </c>
      <c r="P5952" s="3"/>
      <c r="Q5952" s="17" t="s">
        <v>40900</v>
      </c>
      <c r="R5952" s="7" t="s">
        <v>21538</v>
      </c>
    </row>
    <row r="5953" spans="1:18" ht="56.25">
      <c r="A5953" s="8" t="s">
        <v>40901</v>
      </c>
      <c r="B5953" s="3" t="s">
        <v>15585</v>
      </c>
      <c r="C5953" s="4" t="s">
        <v>25989</v>
      </c>
      <c r="D5953" s="3" t="s">
        <v>40902</v>
      </c>
      <c r="E5953" s="6">
        <v>43944.747164351851</v>
      </c>
      <c r="F5953" s="3"/>
      <c r="G5953" s="3"/>
      <c r="H5953" s="3"/>
      <c r="I5953" s="3"/>
      <c r="J5953" s="3" t="s">
        <v>15587</v>
      </c>
      <c r="K5953" s="3"/>
      <c r="L5953" s="7" t="s">
        <v>27</v>
      </c>
      <c r="M5953" s="14" t="s">
        <v>15588</v>
      </c>
      <c r="N5953" s="3">
        <v>689</v>
      </c>
      <c r="O5953" s="3">
        <v>1189</v>
      </c>
      <c r="P5953" s="3"/>
      <c r="Q5953" s="17" t="s">
        <v>40903</v>
      </c>
      <c r="R5953" s="7" t="s">
        <v>25992</v>
      </c>
    </row>
    <row r="5954" spans="1:18" ht="90">
      <c r="A5954" s="8" t="s">
        <v>40904</v>
      </c>
      <c r="B5954" s="3" t="s">
        <v>11975</v>
      </c>
      <c r="C5954" s="4" t="s">
        <v>40905</v>
      </c>
      <c r="D5954" s="3" t="s">
        <v>40906</v>
      </c>
      <c r="E5954" s="6">
        <v>43944.747083333335</v>
      </c>
      <c r="F5954" s="3"/>
      <c r="G5954" s="3"/>
      <c r="H5954" s="3"/>
      <c r="I5954" s="3"/>
      <c r="J5954" s="3" t="s">
        <v>11978</v>
      </c>
      <c r="K5954" s="3"/>
      <c r="L5954" s="7" t="s">
        <v>57</v>
      </c>
      <c r="M5954" s="14" t="s">
        <v>11979</v>
      </c>
      <c r="N5954" s="3">
        <v>1099</v>
      </c>
      <c r="O5954" s="3">
        <v>823</v>
      </c>
      <c r="P5954" s="3" t="s">
        <v>1265</v>
      </c>
      <c r="Q5954" s="17" t="s">
        <v>40907</v>
      </c>
      <c r="R5954" s="7" t="s">
        <v>40908</v>
      </c>
    </row>
    <row r="5955" spans="1:18" ht="67.5">
      <c r="A5955" s="8" t="s">
        <v>40909</v>
      </c>
      <c r="B5955" s="3" t="s">
        <v>40910</v>
      </c>
      <c r="C5955" s="4" t="s">
        <v>23413</v>
      </c>
      <c r="D5955" s="3" t="s">
        <v>40911</v>
      </c>
      <c r="E5955" s="6">
        <v>43944.747071759259</v>
      </c>
      <c r="F5955" s="3"/>
      <c r="G5955" s="3"/>
      <c r="H5955" s="3"/>
      <c r="I5955" s="3"/>
      <c r="J5955" s="3" t="s">
        <v>40912</v>
      </c>
      <c r="K5955" s="3"/>
      <c r="L5955" s="7" t="s">
        <v>27</v>
      </c>
      <c r="M5955" s="14" t="s">
        <v>40913</v>
      </c>
      <c r="N5955" s="3">
        <v>3389</v>
      </c>
      <c r="O5955" s="3">
        <v>4588</v>
      </c>
      <c r="P5955" s="3" t="s">
        <v>16071</v>
      </c>
      <c r="Q5955" s="17" t="s">
        <v>40914</v>
      </c>
      <c r="R5955" s="7" t="s">
        <v>23419</v>
      </c>
    </row>
    <row r="5956" spans="1:18" ht="78.75">
      <c r="A5956" s="8" t="s">
        <v>40915</v>
      </c>
      <c r="B5956" s="3" t="s">
        <v>40916</v>
      </c>
      <c r="C5956" s="4" t="s">
        <v>40917</v>
      </c>
      <c r="D5956" s="3" t="s">
        <v>40918</v>
      </c>
      <c r="E5956" s="6">
        <v>43944.747037037036</v>
      </c>
      <c r="F5956" s="3"/>
      <c r="G5956" s="3"/>
      <c r="H5956" s="3"/>
      <c r="I5956" s="3"/>
      <c r="J5956" s="3" t="s">
        <v>40919</v>
      </c>
      <c r="K5956" s="3"/>
      <c r="L5956" s="7" t="s">
        <v>57</v>
      </c>
      <c r="M5956" s="14" t="s">
        <v>40920</v>
      </c>
      <c r="N5956" s="3">
        <v>291</v>
      </c>
      <c r="O5956" s="3">
        <v>694</v>
      </c>
      <c r="P5956" s="3" t="s">
        <v>5891</v>
      </c>
      <c r="Q5956" s="17" t="s">
        <v>40921</v>
      </c>
      <c r="R5956" s="7" t="s">
        <v>40922</v>
      </c>
    </row>
    <row r="5957" spans="1:18" ht="22.5">
      <c r="A5957" s="8" t="s">
        <v>40923</v>
      </c>
      <c r="B5957" s="3" t="s">
        <v>40924</v>
      </c>
      <c r="C5957" s="4" t="s">
        <v>39452</v>
      </c>
      <c r="D5957" s="3" t="s">
        <v>40925</v>
      </c>
      <c r="E5957" s="6">
        <v>43944.746932870374</v>
      </c>
      <c r="F5957" s="3"/>
      <c r="G5957" s="3"/>
      <c r="H5957" s="3"/>
      <c r="I5957" s="3"/>
      <c r="J5957" s="3" t="s">
        <v>40926</v>
      </c>
      <c r="K5957" s="3"/>
      <c r="L5957" s="7" t="s">
        <v>27</v>
      </c>
      <c r="M5957" s="14" t="s">
        <v>40927</v>
      </c>
      <c r="N5957" s="3">
        <v>548</v>
      </c>
      <c r="O5957" s="3">
        <v>1319</v>
      </c>
      <c r="P5957" s="3"/>
      <c r="Q5957" s="17" t="s">
        <v>40928</v>
      </c>
      <c r="R5957" s="7" t="s">
        <v>39458</v>
      </c>
    </row>
    <row r="5958" spans="1:18" ht="45">
      <c r="A5958" s="8" t="s">
        <v>40929</v>
      </c>
      <c r="B5958" s="3" t="s">
        <v>40930</v>
      </c>
      <c r="C5958" s="4" t="s">
        <v>40931</v>
      </c>
      <c r="D5958" s="3" t="s">
        <v>40932</v>
      </c>
      <c r="E5958" s="6">
        <v>43944.746828703705</v>
      </c>
      <c r="F5958" s="3"/>
      <c r="G5958" s="3"/>
      <c r="H5958" s="3"/>
      <c r="I5958" s="3"/>
      <c r="J5958" s="3" t="s">
        <v>40933</v>
      </c>
      <c r="K5958" s="3"/>
      <c r="L5958" s="7" t="s">
        <v>27</v>
      </c>
      <c r="M5958" s="14" t="s">
        <v>40934</v>
      </c>
      <c r="N5958" s="3">
        <v>1695</v>
      </c>
      <c r="O5958" s="3">
        <v>1978</v>
      </c>
      <c r="P5958" s="3" t="s">
        <v>40935</v>
      </c>
      <c r="Q5958" s="17" t="s">
        <v>40936</v>
      </c>
      <c r="R5958" s="7" t="s">
        <v>40937</v>
      </c>
    </row>
    <row r="5959" spans="1:18" ht="67.5">
      <c r="A5959" s="8" t="s">
        <v>40938</v>
      </c>
      <c r="B5959" s="3" t="s">
        <v>40939</v>
      </c>
      <c r="C5959" s="4" t="s">
        <v>23413</v>
      </c>
      <c r="D5959" s="3" t="s">
        <v>40940</v>
      </c>
      <c r="E5959" s="6">
        <v>43944.74664351852</v>
      </c>
      <c r="F5959" s="3"/>
      <c r="G5959" s="3"/>
      <c r="H5959" s="3"/>
      <c r="I5959" s="3"/>
      <c r="J5959" s="3" t="s">
        <v>40941</v>
      </c>
      <c r="K5959" s="3"/>
      <c r="L5959" s="7" t="s">
        <v>57</v>
      </c>
      <c r="M5959" s="14" t="s">
        <v>40942</v>
      </c>
      <c r="N5959" s="3">
        <v>424</v>
      </c>
      <c r="O5959" s="3">
        <v>585</v>
      </c>
      <c r="P5959" s="3" t="s">
        <v>16071</v>
      </c>
      <c r="Q5959" s="17" t="s">
        <v>40943</v>
      </c>
      <c r="R5959" s="7" t="s">
        <v>23419</v>
      </c>
    </row>
    <row r="5960" spans="1:18" ht="78.75">
      <c r="A5960" s="8" t="s">
        <v>40944</v>
      </c>
      <c r="B5960" s="3" t="s">
        <v>40945</v>
      </c>
      <c r="C5960" s="4" t="s">
        <v>24068</v>
      </c>
      <c r="D5960" s="3" t="s">
        <v>40946</v>
      </c>
      <c r="E5960" s="6">
        <v>43944.746620370366</v>
      </c>
      <c r="F5960" s="3"/>
      <c r="G5960" s="3"/>
      <c r="H5960" s="3"/>
      <c r="I5960" s="3"/>
      <c r="J5960" s="3" t="s">
        <v>40947</v>
      </c>
      <c r="K5960" s="3"/>
      <c r="L5960" s="7" t="s">
        <v>57</v>
      </c>
      <c r="M5960" s="14" t="s">
        <v>40948</v>
      </c>
      <c r="N5960" s="3">
        <v>705</v>
      </c>
      <c r="O5960" s="3">
        <v>654</v>
      </c>
      <c r="P5960" s="3"/>
      <c r="Q5960" s="17" t="s">
        <v>40949</v>
      </c>
      <c r="R5960" s="7" t="s">
        <v>24073</v>
      </c>
    </row>
    <row r="5961" spans="1:18" ht="56.25">
      <c r="A5961" s="8" t="s">
        <v>40950</v>
      </c>
      <c r="B5961" s="3" t="s">
        <v>40951</v>
      </c>
      <c r="C5961" s="4" t="s">
        <v>22365</v>
      </c>
      <c r="D5961" s="3" t="s">
        <v>40952</v>
      </c>
      <c r="E5961" s="6">
        <v>43944.746215277773</v>
      </c>
      <c r="F5961" s="3"/>
      <c r="G5961" s="3"/>
      <c r="H5961" s="3"/>
      <c r="I5961" s="3"/>
      <c r="J5961" s="3" t="s">
        <v>40953</v>
      </c>
      <c r="K5961" s="3"/>
      <c r="L5961" s="7" t="s">
        <v>57</v>
      </c>
      <c r="M5961" s="14" t="s">
        <v>40954</v>
      </c>
      <c r="N5961" s="3">
        <v>25</v>
      </c>
      <c r="O5961" s="3">
        <v>146</v>
      </c>
      <c r="P5961" s="3" t="s">
        <v>40955</v>
      </c>
      <c r="Q5961" s="17" t="s">
        <v>40956</v>
      </c>
      <c r="R5961" s="7" t="s">
        <v>22370</v>
      </c>
    </row>
    <row r="5962" spans="1:18" ht="90">
      <c r="A5962" s="8" t="s">
        <v>40957</v>
      </c>
      <c r="B5962" s="3" t="s">
        <v>40958</v>
      </c>
      <c r="C5962" s="4" t="s">
        <v>23988</v>
      </c>
      <c r="D5962" s="3" t="s">
        <v>40959</v>
      </c>
      <c r="E5962" s="6">
        <v>43944.746122685188</v>
      </c>
      <c r="F5962" s="3"/>
      <c r="G5962" s="3"/>
      <c r="H5962" s="3"/>
      <c r="I5962" s="3"/>
      <c r="J5962" s="3" t="s">
        <v>40960</v>
      </c>
      <c r="K5962" s="3"/>
      <c r="L5962" s="7" t="s">
        <v>57</v>
      </c>
      <c r="M5962" s="14" t="s">
        <v>40961</v>
      </c>
      <c r="N5962" s="3">
        <v>18613</v>
      </c>
      <c r="O5962" s="3">
        <v>2324</v>
      </c>
      <c r="P5962" s="3" t="s">
        <v>40962</v>
      </c>
      <c r="Q5962" s="17" t="s">
        <v>40963</v>
      </c>
      <c r="R5962" s="7" t="s">
        <v>23993</v>
      </c>
    </row>
    <row r="5963" spans="1:18" ht="78.75">
      <c r="A5963" s="8" t="s">
        <v>40964</v>
      </c>
      <c r="B5963" s="3" t="s">
        <v>40965</v>
      </c>
      <c r="C5963" s="4" t="s">
        <v>25386</v>
      </c>
      <c r="D5963" s="3" t="s">
        <v>40966</v>
      </c>
      <c r="E5963" s="6">
        <v>43944.746099537035</v>
      </c>
      <c r="F5963" s="3"/>
      <c r="G5963" s="3"/>
      <c r="H5963" s="3"/>
      <c r="I5963" s="3"/>
      <c r="J5963" s="3" t="s">
        <v>40967</v>
      </c>
      <c r="K5963" s="3"/>
      <c r="L5963" s="7" t="s">
        <v>57</v>
      </c>
      <c r="M5963" s="14" t="s">
        <v>40968</v>
      </c>
      <c r="N5963" s="3">
        <v>289</v>
      </c>
      <c r="O5963" s="3">
        <v>1026</v>
      </c>
      <c r="P5963" s="3"/>
      <c r="Q5963" s="17" t="s">
        <v>40969</v>
      </c>
      <c r="R5963" s="7" t="s">
        <v>25391</v>
      </c>
    </row>
    <row r="5964" spans="1:18" ht="90">
      <c r="A5964" s="8" t="s">
        <v>40970</v>
      </c>
      <c r="B5964" s="3" t="s">
        <v>40971</v>
      </c>
      <c r="C5964" s="4" t="s">
        <v>22933</v>
      </c>
      <c r="D5964" s="3" t="s">
        <v>40966</v>
      </c>
      <c r="E5964" s="6">
        <v>43944.746099537035</v>
      </c>
      <c r="F5964" s="3"/>
      <c r="G5964" s="3"/>
      <c r="H5964" s="3"/>
      <c r="I5964" s="3"/>
      <c r="J5964" s="3" t="s">
        <v>40972</v>
      </c>
      <c r="K5964" s="3"/>
      <c r="L5964" s="7" t="s">
        <v>27</v>
      </c>
      <c r="M5964" s="14" t="s">
        <v>40973</v>
      </c>
      <c r="N5964" s="3">
        <v>240</v>
      </c>
      <c r="O5964" s="3">
        <v>996</v>
      </c>
      <c r="P5964" s="3" t="s">
        <v>3277</v>
      </c>
      <c r="Q5964" s="17" t="s">
        <v>40974</v>
      </c>
      <c r="R5964" s="7" t="s">
        <v>22938</v>
      </c>
    </row>
    <row r="5965" spans="1:18" ht="56.25">
      <c r="A5965" s="8" t="s">
        <v>40975</v>
      </c>
      <c r="B5965" s="3" t="s">
        <v>40976</v>
      </c>
      <c r="C5965" s="4" t="s">
        <v>40977</v>
      </c>
      <c r="D5965" s="3" t="s">
        <v>40978</v>
      </c>
      <c r="E5965" s="6">
        <v>43944.745428240742</v>
      </c>
      <c r="F5965" s="3"/>
      <c r="G5965" s="3"/>
      <c r="H5965" s="3" t="s">
        <v>6648</v>
      </c>
      <c r="I5965" s="3" t="s">
        <v>6649</v>
      </c>
      <c r="J5965" s="3" t="s">
        <v>40979</v>
      </c>
      <c r="K5965" s="3"/>
      <c r="L5965" s="7" t="s">
        <v>27</v>
      </c>
      <c r="M5965" s="14" t="s">
        <v>40980</v>
      </c>
      <c r="N5965" s="3">
        <v>608</v>
      </c>
      <c r="O5965" s="3">
        <v>1542</v>
      </c>
      <c r="P5965" s="3" t="s">
        <v>7629</v>
      </c>
      <c r="Q5965" s="17" t="s">
        <v>40981</v>
      </c>
      <c r="R5965" s="7" t="s">
        <v>6655</v>
      </c>
    </row>
    <row r="5966" spans="1:18" ht="90">
      <c r="A5966" s="8" t="s">
        <v>40982</v>
      </c>
      <c r="B5966" s="3" t="s">
        <v>18228</v>
      </c>
      <c r="C5966" s="4" t="s">
        <v>40983</v>
      </c>
      <c r="D5966" s="3" t="s">
        <v>40984</v>
      </c>
      <c r="E5966" s="6">
        <v>43944.745347222226</v>
      </c>
      <c r="F5966" s="3"/>
      <c r="G5966" s="3"/>
      <c r="H5966" s="3"/>
      <c r="I5966" s="3"/>
      <c r="J5966" s="3" t="s">
        <v>18231</v>
      </c>
      <c r="K5966" s="3"/>
      <c r="L5966" s="7" t="s">
        <v>18232</v>
      </c>
      <c r="M5966" s="14" t="s">
        <v>18233</v>
      </c>
      <c r="N5966" s="3">
        <v>278175</v>
      </c>
      <c r="O5966" s="3">
        <v>1041</v>
      </c>
      <c r="P5966" s="3"/>
      <c r="Q5966" s="17" t="s">
        <v>40985</v>
      </c>
      <c r="R5966" s="7" t="s">
        <v>40986</v>
      </c>
    </row>
    <row r="5967" spans="1:18" ht="67.5">
      <c r="A5967" s="8" t="s">
        <v>40987</v>
      </c>
      <c r="B5967" s="3" t="s">
        <v>26886</v>
      </c>
      <c r="C5967" s="4" t="s">
        <v>31036</v>
      </c>
      <c r="D5967" s="3" t="s">
        <v>40988</v>
      </c>
      <c r="E5967" s="6">
        <v>43944.745254629626</v>
      </c>
      <c r="F5967" s="3"/>
      <c r="G5967" s="3"/>
      <c r="H5967" s="3"/>
      <c r="I5967" s="3"/>
      <c r="J5967" s="3" t="s">
        <v>26889</v>
      </c>
      <c r="K5967" s="3"/>
      <c r="L5967" s="7" t="s">
        <v>27</v>
      </c>
      <c r="M5967" s="14" t="s">
        <v>26890</v>
      </c>
      <c r="N5967" s="3">
        <v>2082</v>
      </c>
      <c r="O5967" s="3">
        <v>5000</v>
      </c>
      <c r="P5967" s="3" t="s">
        <v>49</v>
      </c>
      <c r="Q5967" s="17" t="s">
        <v>40989</v>
      </c>
      <c r="R5967" s="7" t="s">
        <v>31041</v>
      </c>
    </row>
    <row r="5968" spans="1:18" ht="90">
      <c r="A5968" s="8" t="s">
        <v>40990</v>
      </c>
      <c r="B5968" s="3" t="s">
        <v>26076</v>
      </c>
      <c r="C5968" s="4" t="s">
        <v>40991</v>
      </c>
      <c r="D5968" s="3" t="s">
        <v>40992</v>
      </c>
      <c r="E5968" s="6">
        <v>43944.745243055557</v>
      </c>
      <c r="F5968" s="3"/>
      <c r="G5968" s="3"/>
      <c r="H5968" s="3"/>
      <c r="I5968" s="3"/>
      <c r="J5968" s="3" t="s">
        <v>26079</v>
      </c>
      <c r="K5968" s="3"/>
      <c r="L5968" s="7" t="s">
        <v>18232</v>
      </c>
      <c r="M5968" s="14" t="s">
        <v>26080</v>
      </c>
      <c r="N5968" s="3">
        <v>108798</v>
      </c>
      <c r="O5968" s="3">
        <v>765</v>
      </c>
      <c r="P5968" s="3"/>
      <c r="Q5968" s="17" t="s">
        <v>40993</v>
      </c>
      <c r="R5968" s="7" t="s">
        <v>40994</v>
      </c>
    </row>
    <row r="5969" spans="1:18" ht="56.25">
      <c r="A5969" s="8" t="s">
        <v>40995</v>
      </c>
      <c r="B5969" s="3" t="s">
        <v>40996</v>
      </c>
      <c r="C5969" s="4" t="s">
        <v>21747</v>
      </c>
      <c r="D5969" s="3" t="s">
        <v>40997</v>
      </c>
      <c r="E5969" s="6">
        <v>43944.745208333334</v>
      </c>
      <c r="F5969" s="3"/>
      <c r="G5969" s="3"/>
      <c r="H5969" s="3"/>
      <c r="I5969" s="3"/>
      <c r="J5969" s="3" t="s">
        <v>40998</v>
      </c>
      <c r="K5969" s="3"/>
      <c r="L5969" s="7" t="s">
        <v>27</v>
      </c>
      <c r="M5969" s="14" t="s">
        <v>40999</v>
      </c>
      <c r="N5969" s="3">
        <v>242</v>
      </c>
      <c r="O5969" s="3">
        <v>695</v>
      </c>
      <c r="P5969" s="3"/>
      <c r="Q5969" s="17" t="s">
        <v>41000</v>
      </c>
      <c r="R5969" s="7" t="s">
        <v>21753</v>
      </c>
    </row>
    <row r="5970" spans="1:18" ht="56.25">
      <c r="A5970" s="8" t="s">
        <v>41001</v>
      </c>
      <c r="B5970" s="3" t="s">
        <v>41002</v>
      </c>
      <c r="C5970" s="4" t="s">
        <v>29139</v>
      </c>
      <c r="D5970" s="3" t="s">
        <v>41003</v>
      </c>
      <c r="E5970" s="6">
        <v>43944.745196759264</v>
      </c>
      <c r="F5970" s="3"/>
      <c r="G5970" s="3"/>
      <c r="H5970" s="3"/>
      <c r="I5970" s="3"/>
      <c r="J5970" s="3" t="s">
        <v>41004</v>
      </c>
      <c r="K5970" s="3"/>
      <c r="L5970" s="7" t="s">
        <v>27</v>
      </c>
      <c r="M5970" s="14" t="s">
        <v>41005</v>
      </c>
      <c r="N5970" s="3">
        <v>1231</v>
      </c>
      <c r="O5970" s="3">
        <v>1665</v>
      </c>
      <c r="P5970" s="3"/>
      <c r="Q5970" s="17" t="s">
        <v>41006</v>
      </c>
      <c r="R5970" s="7" t="s">
        <v>29144</v>
      </c>
    </row>
    <row r="5971" spans="1:18" ht="45">
      <c r="A5971" s="8" t="s">
        <v>41007</v>
      </c>
      <c r="B5971" s="3" t="s">
        <v>41008</v>
      </c>
      <c r="C5971" s="4" t="s">
        <v>41009</v>
      </c>
      <c r="D5971" s="3" t="s">
        <v>41010</v>
      </c>
      <c r="E5971" s="6">
        <v>43944.74518518518</v>
      </c>
      <c r="F5971" s="3"/>
      <c r="G5971" s="3"/>
      <c r="H5971" s="3" t="s">
        <v>6785</v>
      </c>
      <c r="I5971" s="3" t="s">
        <v>6784</v>
      </c>
      <c r="J5971" s="3" t="s">
        <v>41011</v>
      </c>
      <c r="K5971" s="3" t="s">
        <v>41012</v>
      </c>
      <c r="L5971" s="7" t="s">
        <v>27</v>
      </c>
      <c r="M5971" s="14" t="s">
        <v>41013</v>
      </c>
      <c r="N5971" s="3">
        <v>72</v>
      </c>
      <c r="O5971" s="3">
        <v>225</v>
      </c>
      <c r="P5971" s="3" t="s">
        <v>2366</v>
      </c>
      <c r="Q5971" s="17" t="s">
        <v>41014</v>
      </c>
      <c r="R5971" s="7" t="s">
        <v>41015</v>
      </c>
    </row>
    <row r="5972" spans="1:18" ht="90">
      <c r="A5972" s="8" t="s">
        <v>41016</v>
      </c>
      <c r="B5972" s="3" t="s">
        <v>18492</v>
      </c>
      <c r="C5972" s="4" t="s">
        <v>41017</v>
      </c>
      <c r="D5972" s="3" t="s">
        <v>41018</v>
      </c>
      <c r="E5972" s="6">
        <v>43944.745173611111</v>
      </c>
      <c r="F5972" s="3"/>
      <c r="G5972" s="3"/>
      <c r="H5972" s="3"/>
      <c r="I5972" s="3"/>
      <c r="J5972" s="3" t="s">
        <v>18494</v>
      </c>
      <c r="K5972" s="3"/>
      <c r="L5972" s="7" t="s">
        <v>18232</v>
      </c>
      <c r="M5972" s="14" t="s">
        <v>18495</v>
      </c>
      <c r="N5972" s="3">
        <v>2016773</v>
      </c>
      <c r="O5972" s="3">
        <v>1876</v>
      </c>
      <c r="P5972" s="3" t="s">
        <v>4898</v>
      </c>
      <c r="Q5972" s="17" t="s">
        <v>41019</v>
      </c>
      <c r="R5972" s="7" t="s">
        <v>41020</v>
      </c>
    </row>
    <row r="5973" spans="1:18" ht="33.75">
      <c r="A5973" s="8" t="s">
        <v>41021</v>
      </c>
      <c r="B5973" s="3" t="s">
        <v>40288</v>
      </c>
      <c r="C5973" s="4" t="s">
        <v>41022</v>
      </c>
      <c r="D5973" s="3" t="s">
        <v>41023</v>
      </c>
      <c r="E5973" s="6">
        <v>43944.745023148149</v>
      </c>
      <c r="F5973" s="3"/>
      <c r="G5973" s="3"/>
      <c r="H5973" s="3"/>
      <c r="I5973" s="3"/>
      <c r="J5973" s="3" t="s">
        <v>40291</v>
      </c>
      <c r="K5973" s="3"/>
      <c r="L5973" s="7" t="s">
        <v>680</v>
      </c>
      <c r="M5973" s="14" t="s">
        <v>40292</v>
      </c>
      <c r="N5973" s="3">
        <v>4591</v>
      </c>
      <c r="O5973" s="3">
        <v>505</v>
      </c>
      <c r="P5973" s="3" t="s">
        <v>40293</v>
      </c>
      <c r="Q5973" s="17" t="s">
        <v>41024</v>
      </c>
      <c r="R5973" s="7" t="s">
        <v>41025</v>
      </c>
    </row>
    <row r="5974" spans="1:18" ht="101.25">
      <c r="A5974" s="8" t="s">
        <v>41026</v>
      </c>
      <c r="B5974" s="3" t="s">
        <v>41027</v>
      </c>
      <c r="C5974" s="4" t="s">
        <v>41028</v>
      </c>
      <c r="D5974" s="3" t="s">
        <v>41029</v>
      </c>
      <c r="E5974" s="6">
        <v>43944.745011574079</v>
      </c>
      <c r="F5974" s="3"/>
      <c r="G5974" s="3"/>
      <c r="H5974" s="3"/>
      <c r="I5974" s="3"/>
      <c r="J5974" s="3" t="s">
        <v>41030</v>
      </c>
      <c r="K5974" s="3"/>
      <c r="L5974" s="7" t="s">
        <v>27</v>
      </c>
      <c r="M5974" s="14" t="s">
        <v>41031</v>
      </c>
      <c r="N5974" s="3">
        <v>80</v>
      </c>
      <c r="O5974" s="3">
        <v>462</v>
      </c>
      <c r="P5974" s="3" t="s">
        <v>41032</v>
      </c>
      <c r="Q5974" s="17" t="s">
        <v>41033</v>
      </c>
      <c r="R5974" s="7" t="s">
        <v>41034</v>
      </c>
    </row>
    <row r="5975" spans="1:18" ht="135">
      <c r="A5975" s="8" t="s">
        <v>41035</v>
      </c>
      <c r="B5975" s="3" t="s">
        <v>41036</v>
      </c>
      <c r="C5975" s="4" t="s">
        <v>38760</v>
      </c>
      <c r="D5975" s="3" t="s">
        <v>41037</v>
      </c>
      <c r="E5975" s="6">
        <v>43944.744803240741</v>
      </c>
      <c r="F5975" s="3"/>
      <c r="G5975" s="3"/>
      <c r="H5975" s="3"/>
      <c r="I5975" s="3"/>
      <c r="J5975" s="3" t="s">
        <v>41038</v>
      </c>
      <c r="K5975" s="3"/>
      <c r="L5975" s="7" t="s">
        <v>27</v>
      </c>
      <c r="M5975" s="14" t="s">
        <v>41039</v>
      </c>
      <c r="N5975" s="3">
        <v>193</v>
      </c>
      <c r="O5975" s="3">
        <v>292</v>
      </c>
      <c r="P5975" s="3" t="s">
        <v>41040</v>
      </c>
      <c r="Q5975" s="17" t="s">
        <v>41041</v>
      </c>
      <c r="R5975" s="7" t="s">
        <v>38766</v>
      </c>
    </row>
    <row r="5976" spans="1:18" ht="22.5">
      <c r="A5976" s="8" t="s">
        <v>41042</v>
      </c>
      <c r="B5976" s="3" t="s">
        <v>41043</v>
      </c>
      <c r="C5976" s="4" t="s">
        <v>41044</v>
      </c>
      <c r="D5976" s="3" t="s">
        <v>41045</v>
      </c>
      <c r="E5976" s="6">
        <v>43944.74418981481</v>
      </c>
      <c r="F5976" s="3"/>
      <c r="G5976" s="3"/>
      <c r="H5976" s="3"/>
      <c r="I5976" s="3"/>
      <c r="J5976" s="3" t="s">
        <v>41046</v>
      </c>
      <c r="K5976" s="3"/>
      <c r="L5976" s="7" t="s">
        <v>178</v>
      </c>
      <c r="M5976" s="14" t="s">
        <v>41047</v>
      </c>
      <c r="N5976" s="3">
        <v>5562</v>
      </c>
      <c r="O5976" s="3">
        <v>190</v>
      </c>
      <c r="P5976" s="3" t="s">
        <v>1947</v>
      </c>
      <c r="Q5976" s="17" t="s">
        <v>41048</v>
      </c>
      <c r="R5976" s="7" t="s">
        <v>41049</v>
      </c>
    </row>
    <row r="5977" spans="1:18" ht="78.75">
      <c r="A5977" s="8" t="s">
        <v>41050</v>
      </c>
      <c r="B5977" s="3" t="s">
        <v>41051</v>
      </c>
      <c r="C5977" s="4" t="s">
        <v>41052</v>
      </c>
      <c r="D5977" s="3" t="s">
        <v>41053</v>
      </c>
      <c r="E5977" s="6">
        <v>43944.744143518517</v>
      </c>
      <c r="F5977" s="3"/>
      <c r="G5977" s="3"/>
      <c r="H5977" s="3"/>
      <c r="I5977" s="3"/>
      <c r="J5977" s="3" t="s">
        <v>41054</v>
      </c>
      <c r="K5977" s="3"/>
      <c r="L5977" s="7" t="s">
        <v>27</v>
      </c>
      <c r="M5977" s="14" t="s">
        <v>41055</v>
      </c>
      <c r="N5977" s="3">
        <v>5</v>
      </c>
      <c r="O5977" s="3">
        <v>44</v>
      </c>
      <c r="P5977" s="3" t="s">
        <v>1800</v>
      </c>
      <c r="Q5977" s="17" t="s">
        <v>41056</v>
      </c>
      <c r="R5977" s="7" t="s">
        <v>41057</v>
      </c>
    </row>
    <row r="5978" spans="1:18" ht="67.5">
      <c r="A5978" s="8" t="s">
        <v>41058</v>
      </c>
      <c r="B5978" s="3" t="s">
        <v>41059</v>
      </c>
      <c r="C5978" s="4" t="s">
        <v>41060</v>
      </c>
      <c r="D5978" s="3" t="s">
        <v>41061</v>
      </c>
      <c r="E5978" s="6">
        <v>43944.744004629625</v>
      </c>
      <c r="F5978" s="3"/>
      <c r="G5978" s="3"/>
      <c r="H5978" s="3" t="s">
        <v>41062</v>
      </c>
      <c r="I5978" s="3" t="s">
        <v>41059</v>
      </c>
      <c r="J5978" s="3" t="s">
        <v>41062</v>
      </c>
      <c r="K5978" s="3" t="s">
        <v>41063</v>
      </c>
      <c r="L5978" s="7" t="s">
        <v>178</v>
      </c>
      <c r="M5978" s="14" t="s">
        <v>41064</v>
      </c>
      <c r="N5978" s="3">
        <v>49918</v>
      </c>
      <c r="O5978" s="3">
        <v>2006</v>
      </c>
      <c r="P5978" s="3" t="s">
        <v>7011</v>
      </c>
      <c r="Q5978" s="17" t="s">
        <v>41065</v>
      </c>
      <c r="R5978" s="7" t="s">
        <v>41066</v>
      </c>
    </row>
    <row r="5979" spans="1:18" ht="12.75">
      <c r="A5979" s="113"/>
      <c r="B5979" s="114"/>
      <c r="C5979" s="115"/>
      <c r="D5979" s="114"/>
      <c r="E5979" s="89"/>
      <c r="F5979" s="114"/>
      <c r="G5979" s="114"/>
      <c r="H5979" s="114"/>
      <c r="I5979" s="114"/>
      <c r="J5979" s="114"/>
      <c r="K5979" s="114"/>
      <c r="L5979" s="114"/>
      <c r="M5979" s="114"/>
      <c r="N5979" s="114"/>
      <c r="O5979" s="114"/>
      <c r="P5979" s="116"/>
      <c r="Q5979" s="116"/>
      <c r="R5979" s="114"/>
    </row>
  </sheetData>
  <hyperlinks>
    <hyperlink ref="M2" r:id="rId1" xr:uid="{00000000-0004-0000-0100-000000000000}"/>
    <hyperlink ref="Q2" r:id="rId2" xr:uid="{00000000-0004-0000-0100-000001000000}"/>
    <hyperlink ref="M3" r:id="rId3" xr:uid="{00000000-0004-0000-0100-000002000000}"/>
    <hyperlink ref="Q3" r:id="rId4" xr:uid="{00000000-0004-0000-0100-000003000000}"/>
    <hyperlink ref="M4" r:id="rId5" xr:uid="{00000000-0004-0000-0100-000004000000}"/>
    <hyperlink ref="Q4" r:id="rId6" xr:uid="{00000000-0004-0000-0100-000005000000}"/>
    <hyperlink ref="M5" r:id="rId7" xr:uid="{00000000-0004-0000-0100-000006000000}"/>
    <hyperlink ref="Q5" r:id="rId8" xr:uid="{00000000-0004-0000-0100-000007000000}"/>
    <hyperlink ref="M6" r:id="rId9" xr:uid="{00000000-0004-0000-0100-000008000000}"/>
    <hyperlink ref="Q6" r:id="rId10" xr:uid="{00000000-0004-0000-0100-000009000000}"/>
    <hyperlink ref="M7" r:id="rId11" xr:uid="{00000000-0004-0000-0100-00000A000000}"/>
    <hyperlink ref="Q7" r:id="rId12" xr:uid="{00000000-0004-0000-0100-00000B000000}"/>
    <hyperlink ref="M8" r:id="rId13" xr:uid="{00000000-0004-0000-0100-00000C000000}"/>
    <hyperlink ref="Q8" r:id="rId14" xr:uid="{00000000-0004-0000-0100-00000D000000}"/>
    <hyperlink ref="M9" r:id="rId15" xr:uid="{00000000-0004-0000-0100-00000E000000}"/>
    <hyperlink ref="Q9" r:id="rId16" xr:uid="{00000000-0004-0000-0100-00000F000000}"/>
    <hyperlink ref="M10" r:id="rId17" xr:uid="{00000000-0004-0000-0100-000010000000}"/>
    <hyperlink ref="Q10" r:id="rId18" xr:uid="{00000000-0004-0000-0100-000011000000}"/>
    <hyperlink ref="M11" r:id="rId19" xr:uid="{00000000-0004-0000-0100-000012000000}"/>
    <hyperlink ref="Q11" r:id="rId20" xr:uid="{00000000-0004-0000-0100-000013000000}"/>
    <hyperlink ref="M12" r:id="rId21" xr:uid="{00000000-0004-0000-0100-000014000000}"/>
    <hyperlink ref="Q12" r:id="rId22" xr:uid="{00000000-0004-0000-0100-000015000000}"/>
    <hyperlink ref="M13" r:id="rId23" xr:uid="{00000000-0004-0000-0100-000016000000}"/>
    <hyperlink ref="Q13" r:id="rId24" xr:uid="{00000000-0004-0000-0100-000017000000}"/>
    <hyperlink ref="M14" r:id="rId25" xr:uid="{00000000-0004-0000-0100-000018000000}"/>
    <hyperlink ref="Q14" r:id="rId26" xr:uid="{00000000-0004-0000-0100-000019000000}"/>
    <hyperlink ref="M15" r:id="rId27" xr:uid="{00000000-0004-0000-0100-00001A000000}"/>
    <hyperlink ref="Q15" r:id="rId28" xr:uid="{00000000-0004-0000-0100-00001B000000}"/>
    <hyperlink ref="M16" r:id="rId29" xr:uid="{00000000-0004-0000-0100-00001C000000}"/>
    <hyperlink ref="Q16" r:id="rId30" xr:uid="{00000000-0004-0000-0100-00001D000000}"/>
    <hyperlink ref="M17" r:id="rId31" xr:uid="{00000000-0004-0000-0100-00001E000000}"/>
    <hyperlink ref="Q17" r:id="rId32" xr:uid="{00000000-0004-0000-0100-00001F000000}"/>
    <hyperlink ref="M18" r:id="rId33" xr:uid="{00000000-0004-0000-0100-000020000000}"/>
    <hyperlink ref="Q18" r:id="rId34" xr:uid="{00000000-0004-0000-0100-000021000000}"/>
    <hyperlink ref="M19" r:id="rId35" xr:uid="{00000000-0004-0000-0100-000022000000}"/>
    <hyperlink ref="Q19" r:id="rId36" xr:uid="{00000000-0004-0000-0100-000023000000}"/>
    <hyperlink ref="M20" r:id="rId37" xr:uid="{00000000-0004-0000-0100-000024000000}"/>
    <hyperlink ref="Q20" r:id="rId38" xr:uid="{00000000-0004-0000-0100-000025000000}"/>
    <hyperlink ref="M21" r:id="rId39" xr:uid="{00000000-0004-0000-0100-000026000000}"/>
    <hyperlink ref="Q21" r:id="rId40" xr:uid="{00000000-0004-0000-0100-000027000000}"/>
    <hyperlink ref="M22" r:id="rId41" xr:uid="{00000000-0004-0000-0100-000028000000}"/>
    <hyperlink ref="Q22" r:id="rId42" xr:uid="{00000000-0004-0000-0100-000029000000}"/>
    <hyperlink ref="M23" r:id="rId43" xr:uid="{00000000-0004-0000-0100-00002A000000}"/>
    <hyperlink ref="Q23" r:id="rId44" xr:uid="{00000000-0004-0000-0100-00002B000000}"/>
    <hyperlink ref="M24" r:id="rId45" xr:uid="{00000000-0004-0000-0100-00002C000000}"/>
    <hyperlink ref="Q24" r:id="rId46" xr:uid="{00000000-0004-0000-0100-00002D000000}"/>
    <hyperlink ref="M25" r:id="rId47" xr:uid="{00000000-0004-0000-0100-00002E000000}"/>
    <hyperlink ref="Q25" r:id="rId48" xr:uid="{00000000-0004-0000-0100-00002F000000}"/>
    <hyperlink ref="M26" r:id="rId49" xr:uid="{00000000-0004-0000-0100-000030000000}"/>
    <hyperlink ref="Q26" r:id="rId50" xr:uid="{00000000-0004-0000-0100-000031000000}"/>
    <hyperlink ref="M27" r:id="rId51" xr:uid="{00000000-0004-0000-0100-000032000000}"/>
    <hyperlink ref="Q27" r:id="rId52" xr:uid="{00000000-0004-0000-0100-000033000000}"/>
    <hyperlink ref="M28" r:id="rId53" xr:uid="{00000000-0004-0000-0100-000034000000}"/>
    <hyperlink ref="Q28" r:id="rId54" xr:uid="{00000000-0004-0000-0100-000035000000}"/>
    <hyperlink ref="M29" r:id="rId55" xr:uid="{00000000-0004-0000-0100-000036000000}"/>
    <hyperlink ref="Q29" r:id="rId56" xr:uid="{00000000-0004-0000-0100-000037000000}"/>
    <hyperlink ref="M30" r:id="rId57" xr:uid="{00000000-0004-0000-0100-000038000000}"/>
    <hyperlink ref="Q30" r:id="rId58" xr:uid="{00000000-0004-0000-0100-000039000000}"/>
    <hyperlink ref="M31" r:id="rId59" xr:uid="{00000000-0004-0000-0100-00003A000000}"/>
    <hyperlink ref="Q31" r:id="rId60" xr:uid="{00000000-0004-0000-0100-00003B000000}"/>
    <hyperlink ref="M32" r:id="rId61" xr:uid="{00000000-0004-0000-0100-00003C000000}"/>
    <hyperlink ref="Q32" r:id="rId62" xr:uid="{00000000-0004-0000-0100-00003D000000}"/>
    <hyperlink ref="M33" r:id="rId63" xr:uid="{00000000-0004-0000-0100-00003E000000}"/>
    <hyperlink ref="Q33" r:id="rId64" xr:uid="{00000000-0004-0000-0100-00003F000000}"/>
    <hyperlink ref="M34" r:id="rId65" xr:uid="{00000000-0004-0000-0100-000040000000}"/>
    <hyperlink ref="Q34" r:id="rId66" xr:uid="{00000000-0004-0000-0100-000041000000}"/>
    <hyperlink ref="M35" r:id="rId67" xr:uid="{00000000-0004-0000-0100-000042000000}"/>
    <hyperlink ref="Q35" r:id="rId68" xr:uid="{00000000-0004-0000-0100-000043000000}"/>
    <hyperlink ref="M36" r:id="rId69" xr:uid="{00000000-0004-0000-0100-000044000000}"/>
    <hyperlink ref="Q36" r:id="rId70" xr:uid="{00000000-0004-0000-0100-000045000000}"/>
    <hyperlink ref="M37" r:id="rId71" xr:uid="{00000000-0004-0000-0100-000046000000}"/>
    <hyperlink ref="Q37" r:id="rId72" xr:uid="{00000000-0004-0000-0100-000047000000}"/>
    <hyperlink ref="M38" r:id="rId73" xr:uid="{00000000-0004-0000-0100-000048000000}"/>
    <hyperlink ref="Q38" r:id="rId74" xr:uid="{00000000-0004-0000-0100-000049000000}"/>
    <hyperlink ref="M39" r:id="rId75" xr:uid="{00000000-0004-0000-0100-00004A000000}"/>
    <hyperlink ref="Q39" r:id="rId76" xr:uid="{00000000-0004-0000-0100-00004B000000}"/>
    <hyperlink ref="M40" r:id="rId77" xr:uid="{00000000-0004-0000-0100-00004C000000}"/>
    <hyperlink ref="Q40" r:id="rId78" xr:uid="{00000000-0004-0000-0100-00004D000000}"/>
    <hyperlink ref="M41" r:id="rId79" xr:uid="{00000000-0004-0000-0100-00004E000000}"/>
    <hyperlink ref="Q41" r:id="rId80" xr:uid="{00000000-0004-0000-0100-00004F000000}"/>
    <hyperlink ref="M42" r:id="rId81" xr:uid="{00000000-0004-0000-0100-000050000000}"/>
    <hyperlink ref="Q42" r:id="rId82" xr:uid="{00000000-0004-0000-0100-000051000000}"/>
    <hyperlink ref="M43" r:id="rId83" xr:uid="{00000000-0004-0000-0100-000052000000}"/>
    <hyperlink ref="Q43" r:id="rId84" xr:uid="{00000000-0004-0000-0100-000053000000}"/>
    <hyperlink ref="M44" r:id="rId85" xr:uid="{00000000-0004-0000-0100-000054000000}"/>
    <hyperlink ref="Q44" r:id="rId86" xr:uid="{00000000-0004-0000-0100-000055000000}"/>
    <hyperlink ref="M45" r:id="rId87" xr:uid="{00000000-0004-0000-0100-000056000000}"/>
    <hyperlink ref="Q45" r:id="rId88" xr:uid="{00000000-0004-0000-0100-000057000000}"/>
    <hyperlink ref="M46" r:id="rId89" xr:uid="{00000000-0004-0000-0100-000058000000}"/>
    <hyperlink ref="Q46" r:id="rId90" xr:uid="{00000000-0004-0000-0100-000059000000}"/>
    <hyperlink ref="M47" r:id="rId91" xr:uid="{00000000-0004-0000-0100-00005A000000}"/>
    <hyperlink ref="Q47" r:id="rId92" xr:uid="{00000000-0004-0000-0100-00005B000000}"/>
    <hyperlink ref="M48" r:id="rId93" xr:uid="{00000000-0004-0000-0100-00005C000000}"/>
    <hyperlink ref="Q48" r:id="rId94" xr:uid="{00000000-0004-0000-0100-00005D000000}"/>
    <hyperlink ref="M49" r:id="rId95" xr:uid="{00000000-0004-0000-0100-00005E000000}"/>
    <hyperlink ref="Q49" r:id="rId96" xr:uid="{00000000-0004-0000-0100-00005F000000}"/>
    <hyperlink ref="M50" r:id="rId97" xr:uid="{00000000-0004-0000-0100-000060000000}"/>
    <hyperlink ref="Q50" r:id="rId98" xr:uid="{00000000-0004-0000-0100-000061000000}"/>
    <hyperlink ref="M51" r:id="rId99" xr:uid="{00000000-0004-0000-0100-000062000000}"/>
    <hyperlink ref="Q51" r:id="rId100" xr:uid="{00000000-0004-0000-0100-000063000000}"/>
    <hyperlink ref="M52" r:id="rId101" xr:uid="{00000000-0004-0000-0100-000064000000}"/>
    <hyperlink ref="Q52" r:id="rId102" xr:uid="{00000000-0004-0000-0100-000065000000}"/>
    <hyperlink ref="M53" r:id="rId103" xr:uid="{00000000-0004-0000-0100-000066000000}"/>
    <hyperlink ref="Q53" r:id="rId104" xr:uid="{00000000-0004-0000-0100-000067000000}"/>
    <hyperlink ref="M54" r:id="rId105" xr:uid="{00000000-0004-0000-0100-000068000000}"/>
    <hyperlink ref="Q54" r:id="rId106" xr:uid="{00000000-0004-0000-0100-000069000000}"/>
    <hyperlink ref="M55" r:id="rId107" xr:uid="{00000000-0004-0000-0100-00006A000000}"/>
    <hyperlink ref="Q55" r:id="rId108" xr:uid="{00000000-0004-0000-0100-00006B000000}"/>
    <hyperlink ref="M56" r:id="rId109" xr:uid="{00000000-0004-0000-0100-00006C000000}"/>
    <hyperlink ref="Q56" r:id="rId110" xr:uid="{00000000-0004-0000-0100-00006D000000}"/>
    <hyperlink ref="M57" r:id="rId111" xr:uid="{00000000-0004-0000-0100-00006E000000}"/>
    <hyperlink ref="Q57" r:id="rId112" xr:uid="{00000000-0004-0000-0100-00006F000000}"/>
    <hyperlink ref="M58" r:id="rId113" xr:uid="{00000000-0004-0000-0100-000070000000}"/>
    <hyperlink ref="Q58" r:id="rId114" xr:uid="{00000000-0004-0000-0100-000071000000}"/>
    <hyperlink ref="M59" r:id="rId115" xr:uid="{00000000-0004-0000-0100-000072000000}"/>
    <hyperlink ref="Q59" r:id="rId116" xr:uid="{00000000-0004-0000-0100-000073000000}"/>
    <hyperlink ref="M60" r:id="rId117" xr:uid="{00000000-0004-0000-0100-000074000000}"/>
    <hyperlink ref="Q60" r:id="rId118" xr:uid="{00000000-0004-0000-0100-000075000000}"/>
    <hyperlink ref="M61" r:id="rId119" xr:uid="{00000000-0004-0000-0100-000076000000}"/>
    <hyperlink ref="Q61" r:id="rId120" xr:uid="{00000000-0004-0000-0100-000077000000}"/>
    <hyperlink ref="M62" r:id="rId121" xr:uid="{00000000-0004-0000-0100-000078000000}"/>
    <hyperlink ref="Q62" r:id="rId122" xr:uid="{00000000-0004-0000-0100-000079000000}"/>
    <hyperlink ref="M63" r:id="rId123" xr:uid="{00000000-0004-0000-0100-00007A000000}"/>
    <hyperlink ref="Q63" r:id="rId124" xr:uid="{00000000-0004-0000-0100-00007B000000}"/>
    <hyperlink ref="M64" r:id="rId125" xr:uid="{00000000-0004-0000-0100-00007C000000}"/>
    <hyperlink ref="Q64" r:id="rId126" xr:uid="{00000000-0004-0000-0100-00007D000000}"/>
    <hyperlink ref="M65" r:id="rId127" xr:uid="{00000000-0004-0000-0100-00007E000000}"/>
    <hyperlink ref="Q65" r:id="rId128" xr:uid="{00000000-0004-0000-0100-00007F000000}"/>
    <hyperlink ref="M66" r:id="rId129" xr:uid="{00000000-0004-0000-0100-000080000000}"/>
    <hyperlink ref="Q66" r:id="rId130" xr:uid="{00000000-0004-0000-0100-000081000000}"/>
    <hyperlink ref="M67" r:id="rId131" xr:uid="{00000000-0004-0000-0100-000082000000}"/>
    <hyperlink ref="Q67" r:id="rId132" xr:uid="{00000000-0004-0000-0100-000083000000}"/>
    <hyperlink ref="M68" r:id="rId133" xr:uid="{00000000-0004-0000-0100-000084000000}"/>
    <hyperlink ref="Q68" r:id="rId134" xr:uid="{00000000-0004-0000-0100-000085000000}"/>
    <hyperlink ref="M69" r:id="rId135" xr:uid="{00000000-0004-0000-0100-000086000000}"/>
    <hyperlink ref="Q69" r:id="rId136" xr:uid="{00000000-0004-0000-0100-000087000000}"/>
    <hyperlink ref="M70" r:id="rId137" xr:uid="{00000000-0004-0000-0100-000088000000}"/>
    <hyperlink ref="Q70" r:id="rId138" xr:uid="{00000000-0004-0000-0100-000089000000}"/>
    <hyperlink ref="M71" r:id="rId139" xr:uid="{00000000-0004-0000-0100-00008A000000}"/>
    <hyperlink ref="Q71" r:id="rId140" xr:uid="{00000000-0004-0000-0100-00008B000000}"/>
    <hyperlink ref="M72" r:id="rId141" xr:uid="{00000000-0004-0000-0100-00008C000000}"/>
    <hyperlink ref="Q72" r:id="rId142" xr:uid="{00000000-0004-0000-0100-00008D000000}"/>
    <hyperlink ref="M73" r:id="rId143" xr:uid="{00000000-0004-0000-0100-00008E000000}"/>
    <hyperlink ref="Q73" r:id="rId144" xr:uid="{00000000-0004-0000-0100-00008F000000}"/>
    <hyperlink ref="M74" r:id="rId145" xr:uid="{00000000-0004-0000-0100-000090000000}"/>
    <hyperlink ref="Q74" r:id="rId146" xr:uid="{00000000-0004-0000-0100-000091000000}"/>
    <hyperlink ref="M75" r:id="rId147" xr:uid="{00000000-0004-0000-0100-000092000000}"/>
    <hyperlink ref="Q75" r:id="rId148" xr:uid="{00000000-0004-0000-0100-000093000000}"/>
    <hyperlink ref="M76" r:id="rId149" xr:uid="{00000000-0004-0000-0100-000094000000}"/>
    <hyperlink ref="Q76" r:id="rId150" xr:uid="{00000000-0004-0000-0100-000095000000}"/>
    <hyperlink ref="M77" r:id="rId151" xr:uid="{00000000-0004-0000-0100-000096000000}"/>
    <hyperlink ref="Q77" r:id="rId152" xr:uid="{00000000-0004-0000-0100-000097000000}"/>
    <hyperlink ref="M78" r:id="rId153" xr:uid="{00000000-0004-0000-0100-000098000000}"/>
    <hyperlink ref="Q78" r:id="rId154" xr:uid="{00000000-0004-0000-0100-000099000000}"/>
    <hyperlink ref="M79" r:id="rId155" xr:uid="{00000000-0004-0000-0100-00009A000000}"/>
    <hyperlink ref="Q79" r:id="rId156" xr:uid="{00000000-0004-0000-0100-00009B000000}"/>
    <hyperlink ref="M80" r:id="rId157" xr:uid="{00000000-0004-0000-0100-00009C000000}"/>
    <hyperlink ref="Q80" r:id="rId158" xr:uid="{00000000-0004-0000-0100-00009D000000}"/>
    <hyperlink ref="M81" r:id="rId159" xr:uid="{00000000-0004-0000-0100-00009E000000}"/>
    <hyperlink ref="Q81" r:id="rId160" xr:uid="{00000000-0004-0000-0100-00009F000000}"/>
    <hyperlink ref="M82" r:id="rId161" xr:uid="{00000000-0004-0000-0100-0000A0000000}"/>
    <hyperlink ref="Q82" r:id="rId162" xr:uid="{00000000-0004-0000-0100-0000A1000000}"/>
    <hyperlink ref="M83" r:id="rId163" xr:uid="{00000000-0004-0000-0100-0000A2000000}"/>
    <hyperlink ref="Q83" r:id="rId164" xr:uid="{00000000-0004-0000-0100-0000A3000000}"/>
    <hyperlink ref="M84" r:id="rId165" xr:uid="{00000000-0004-0000-0100-0000A4000000}"/>
    <hyperlink ref="Q84" r:id="rId166" xr:uid="{00000000-0004-0000-0100-0000A5000000}"/>
    <hyperlink ref="M85" r:id="rId167" xr:uid="{00000000-0004-0000-0100-0000A6000000}"/>
    <hyperlink ref="Q85" r:id="rId168" xr:uid="{00000000-0004-0000-0100-0000A7000000}"/>
    <hyperlink ref="M86" r:id="rId169" xr:uid="{00000000-0004-0000-0100-0000A8000000}"/>
    <hyperlink ref="Q86" r:id="rId170" xr:uid="{00000000-0004-0000-0100-0000A9000000}"/>
    <hyperlink ref="M87" r:id="rId171" xr:uid="{00000000-0004-0000-0100-0000AA000000}"/>
    <hyperlink ref="Q87" r:id="rId172" xr:uid="{00000000-0004-0000-0100-0000AB000000}"/>
    <hyperlink ref="M88" r:id="rId173" xr:uid="{00000000-0004-0000-0100-0000AC000000}"/>
    <hyperlink ref="Q88" r:id="rId174" xr:uid="{00000000-0004-0000-0100-0000AD000000}"/>
    <hyperlink ref="M89" r:id="rId175" xr:uid="{00000000-0004-0000-0100-0000AE000000}"/>
    <hyperlink ref="Q89" r:id="rId176" xr:uid="{00000000-0004-0000-0100-0000AF000000}"/>
    <hyperlink ref="M90" r:id="rId177" xr:uid="{00000000-0004-0000-0100-0000B0000000}"/>
    <hyperlink ref="Q90" r:id="rId178" xr:uid="{00000000-0004-0000-0100-0000B1000000}"/>
    <hyperlink ref="M91" r:id="rId179" xr:uid="{00000000-0004-0000-0100-0000B2000000}"/>
    <hyperlink ref="Q91" r:id="rId180" xr:uid="{00000000-0004-0000-0100-0000B3000000}"/>
    <hyperlink ref="M92" r:id="rId181" xr:uid="{00000000-0004-0000-0100-0000B4000000}"/>
    <hyperlink ref="Q92" r:id="rId182" xr:uid="{00000000-0004-0000-0100-0000B5000000}"/>
    <hyperlink ref="M93" r:id="rId183" xr:uid="{00000000-0004-0000-0100-0000B6000000}"/>
    <hyperlink ref="Q93" r:id="rId184" xr:uid="{00000000-0004-0000-0100-0000B7000000}"/>
    <hyperlink ref="M94" r:id="rId185" xr:uid="{00000000-0004-0000-0100-0000B8000000}"/>
    <hyperlink ref="Q94" r:id="rId186" xr:uid="{00000000-0004-0000-0100-0000B9000000}"/>
    <hyperlink ref="M95" r:id="rId187" xr:uid="{00000000-0004-0000-0100-0000BA000000}"/>
    <hyperlink ref="Q95" r:id="rId188" xr:uid="{00000000-0004-0000-0100-0000BB000000}"/>
    <hyperlink ref="M96" r:id="rId189" xr:uid="{00000000-0004-0000-0100-0000BC000000}"/>
    <hyperlink ref="Q96" r:id="rId190" xr:uid="{00000000-0004-0000-0100-0000BD000000}"/>
    <hyperlink ref="M97" r:id="rId191" xr:uid="{00000000-0004-0000-0100-0000BE000000}"/>
    <hyperlink ref="Q97" r:id="rId192" xr:uid="{00000000-0004-0000-0100-0000BF000000}"/>
    <hyperlink ref="M98" r:id="rId193" xr:uid="{00000000-0004-0000-0100-0000C0000000}"/>
    <hyperlink ref="Q98" r:id="rId194" xr:uid="{00000000-0004-0000-0100-0000C1000000}"/>
    <hyperlink ref="M99" r:id="rId195" xr:uid="{00000000-0004-0000-0100-0000C2000000}"/>
    <hyperlink ref="Q99" r:id="rId196" xr:uid="{00000000-0004-0000-0100-0000C3000000}"/>
    <hyperlink ref="M100" r:id="rId197" xr:uid="{00000000-0004-0000-0100-0000C4000000}"/>
    <hyperlink ref="Q100" r:id="rId198" xr:uid="{00000000-0004-0000-0100-0000C5000000}"/>
    <hyperlink ref="M101" r:id="rId199" xr:uid="{00000000-0004-0000-0100-0000C6000000}"/>
    <hyperlink ref="Q101" r:id="rId200" xr:uid="{00000000-0004-0000-0100-0000C7000000}"/>
    <hyperlink ref="M102" r:id="rId201" xr:uid="{00000000-0004-0000-0100-0000C8000000}"/>
    <hyperlink ref="Q102" r:id="rId202" xr:uid="{00000000-0004-0000-0100-0000C9000000}"/>
    <hyperlink ref="M103" r:id="rId203" xr:uid="{00000000-0004-0000-0100-0000CA000000}"/>
    <hyperlink ref="Q103" r:id="rId204" xr:uid="{00000000-0004-0000-0100-0000CB000000}"/>
    <hyperlink ref="M104" r:id="rId205" xr:uid="{00000000-0004-0000-0100-0000CC000000}"/>
    <hyperlink ref="Q104" r:id="rId206" xr:uid="{00000000-0004-0000-0100-0000CD000000}"/>
    <hyperlink ref="M105" r:id="rId207" xr:uid="{00000000-0004-0000-0100-0000CE000000}"/>
    <hyperlink ref="Q105" r:id="rId208" xr:uid="{00000000-0004-0000-0100-0000CF000000}"/>
    <hyperlink ref="M106" r:id="rId209" xr:uid="{00000000-0004-0000-0100-0000D0000000}"/>
    <hyperlink ref="Q106" r:id="rId210" xr:uid="{00000000-0004-0000-0100-0000D1000000}"/>
    <hyperlink ref="M107" r:id="rId211" xr:uid="{00000000-0004-0000-0100-0000D2000000}"/>
    <hyperlink ref="Q107" r:id="rId212" xr:uid="{00000000-0004-0000-0100-0000D3000000}"/>
    <hyperlink ref="M108" r:id="rId213" xr:uid="{00000000-0004-0000-0100-0000D4000000}"/>
    <hyperlink ref="Q108" r:id="rId214" xr:uid="{00000000-0004-0000-0100-0000D5000000}"/>
    <hyperlink ref="M109" r:id="rId215" xr:uid="{00000000-0004-0000-0100-0000D6000000}"/>
    <hyperlink ref="Q109" r:id="rId216" xr:uid="{00000000-0004-0000-0100-0000D7000000}"/>
    <hyperlink ref="M110" r:id="rId217" xr:uid="{00000000-0004-0000-0100-0000D8000000}"/>
    <hyperlink ref="Q110" r:id="rId218" xr:uid="{00000000-0004-0000-0100-0000D9000000}"/>
    <hyperlink ref="M111" r:id="rId219" xr:uid="{00000000-0004-0000-0100-0000DA000000}"/>
    <hyperlink ref="Q111" r:id="rId220" xr:uid="{00000000-0004-0000-0100-0000DB000000}"/>
    <hyperlink ref="M112" r:id="rId221" xr:uid="{00000000-0004-0000-0100-0000DC000000}"/>
    <hyperlink ref="Q112" r:id="rId222" xr:uid="{00000000-0004-0000-0100-0000DD000000}"/>
    <hyperlink ref="M113" r:id="rId223" xr:uid="{00000000-0004-0000-0100-0000DE000000}"/>
    <hyperlink ref="Q113" r:id="rId224" xr:uid="{00000000-0004-0000-0100-0000DF000000}"/>
    <hyperlink ref="M114" r:id="rId225" xr:uid="{00000000-0004-0000-0100-0000E0000000}"/>
    <hyperlink ref="Q114" r:id="rId226" xr:uid="{00000000-0004-0000-0100-0000E1000000}"/>
    <hyperlink ref="M115" r:id="rId227" xr:uid="{00000000-0004-0000-0100-0000E2000000}"/>
    <hyperlink ref="Q115" r:id="rId228" xr:uid="{00000000-0004-0000-0100-0000E3000000}"/>
    <hyperlink ref="M116" r:id="rId229" xr:uid="{00000000-0004-0000-0100-0000E4000000}"/>
    <hyperlink ref="Q116" r:id="rId230" xr:uid="{00000000-0004-0000-0100-0000E5000000}"/>
    <hyperlink ref="M117" r:id="rId231" xr:uid="{00000000-0004-0000-0100-0000E6000000}"/>
    <hyperlink ref="Q117" r:id="rId232" xr:uid="{00000000-0004-0000-0100-0000E7000000}"/>
    <hyperlink ref="M118" r:id="rId233" xr:uid="{00000000-0004-0000-0100-0000E8000000}"/>
    <hyperlink ref="Q118" r:id="rId234" xr:uid="{00000000-0004-0000-0100-0000E9000000}"/>
    <hyperlink ref="M119" r:id="rId235" xr:uid="{00000000-0004-0000-0100-0000EA000000}"/>
    <hyperlink ref="Q119" r:id="rId236" xr:uid="{00000000-0004-0000-0100-0000EB000000}"/>
    <hyperlink ref="M120" r:id="rId237" xr:uid="{00000000-0004-0000-0100-0000EC000000}"/>
    <hyperlink ref="Q120" r:id="rId238" xr:uid="{00000000-0004-0000-0100-0000ED000000}"/>
    <hyperlink ref="M121" r:id="rId239" xr:uid="{00000000-0004-0000-0100-0000EE000000}"/>
    <hyperlink ref="Q121" r:id="rId240" xr:uid="{00000000-0004-0000-0100-0000EF000000}"/>
    <hyperlink ref="M122" r:id="rId241" xr:uid="{00000000-0004-0000-0100-0000F0000000}"/>
    <hyperlink ref="Q122" r:id="rId242" xr:uid="{00000000-0004-0000-0100-0000F1000000}"/>
    <hyperlink ref="M123" r:id="rId243" xr:uid="{00000000-0004-0000-0100-0000F2000000}"/>
    <hyperlink ref="Q123" r:id="rId244" xr:uid="{00000000-0004-0000-0100-0000F3000000}"/>
    <hyperlink ref="M124" r:id="rId245" xr:uid="{00000000-0004-0000-0100-0000F4000000}"/>
    <hyperlink ref="Q124" r:id="rId246" xr:uid="{00000000-0004-0000-0100-0000F5000000}"/>
    <hyperlink ref="M125" r:id="rId247" xr:uid="{00000000-0004-0000-0100-0000F6000000}"/>
    <hyperlink ref="Q125" r:id="rId248" xr:uid="{00000000-0004-0000-0100-0000F7000000}"/>
    <hyperlink ref="M126" r:id="rId249" xr:uid="{00000000-0004-0000-0100-0000F8000000}"/>
    <hyperlink ref="Q126" r:id="rId250" xr:uid="{00000000-0004-0000-0100-0000F9000000}"/>
    <hyperlink ref="M127" r:id="rId251" xr:uid="{00000000-0004-0000-0100-0000FA000000}"/>
    <hyperlink ref="Q127" r:id="rId252" xr:uid="{00000000-0004-0000-0100-0000FB000000}"/>
    <hyperlink ref="M128" r:id="rId253" xr:uid="{00000000-0004-0000-0100-0000FC000000}"/>
    <hyperlink ref="Q128" r:id="rId254" xr:uid="{00000000-0004-0000-0100-0000FD000000}"/>
    <hyperlink ref="M129" r:id="rId255" xr:uid="{00000000-0004-0000-0100-0000FE000000}"/>
    <hyperlink ref="Q129" r:id="rId256" xr:uid="{00000000-0004-0000-0100-0000FF000000}"/>
    <hyperlink ref="M130" r:id="rId257" xr:uid="{00000000-0004-0000-0100-000000010000}"/>
    <hyperlink ref="Q130" r:id="rId258" xr:uid="{00000000-0004-0000-0100-000001010000}"/>
    <hyperlink ref="M131" r:id="rId259" xr:uid="{00000000-0004-0000-0100-000002010000}"/>
    <hyperlink ref="P131" r:id="rId260" xr:uid="{00000000-0004-0000-0100-000003010000}"/>
    <hyperlink ref="Q131" r:id="rId261" xr:uid="{00000000-0004-0000-0100-000004010000}"/>
    <hyperlink ref="M132" r:id="rId262" xr:uid="{00000000-0004-0000-0100-000005010000}"/>
    <hyperlink ref="Q132" r:id="rId263" xr:uid="{00000000-0004-0000-0100-000006010000}"/>
    <hyperlink ref="M133" r:id="rId264" xr:uid="{00000000-0004-0000-0100-000007010000}"/>
    <hyperlink ref="Q133" r:id="rId265" xr:uid="{00000000-0004-0000-0100-000008010000}"/>
    <hyperlink ref="M134" r:id="rId266" xr:uid="{00000000-0004-0000-0100-000009010000}"/>
    <hyperlink ref="Q134" r:id="rId267" xr:uid="{00000000-0004-0000-0100-00000A010000}"/>
    <hyperlink ref="M135" r:id="rId268" xr:uid="{00000000-0004-0000-0100-00000B010000}"/>
    <hyperlink ref="Q135" r:id="rId269" xr:uid="{00000000-0004-0000-0100-00000C010000}"/>
    <hyperlink ref="M136" r:id="rId270" xr:uid="{00000000-0004-0000-0100-00000D010000}"/>
    <hyperlink ref="Q136" r:id="rId271" xr:uid="{00000000-0004-0000-0100-00000E010000}"/>
    <hyperlink ref="M137" r:id="rId272" xr:uid="{00000000-0004-0000-0100-00000F010000}"/>
    <hyperlink ref="Q137" r:id="rId273" xr:uid="{00000000-0004-0000-0100-000010010000}"/>
    <hyperlink ref="M138" r:id="rId274" xr:uid="{00000000-0004-0000-0100-000011010000}"/>
    <hyperlink ref="Q138" r:id="rId275" xr:uid="{00000000-0004-0000-0100-000012010000}"/>
    <hyperlink ref="M139" r:id="rId276" xr:uid="{00000000-0004-0000-0100-000013010000}"/>
    <hyperlink ref="Q139" r:id="rId277" xr:uid="{00000000-0004-0000-0100-000014010000}"/>
    <hyperlink ref="M140" r:id="rId278" xr:uid="{00000000-0004-0000-0100-000015010000}"/>
    <hyperlink ref="Q140" r:id="rId279" xr:uid="{00000000-0004-0000-0100-000016010000}"/>
    <hyperlink ref="M141" r:id="rId280" xr:uid="{00000000-0004-0000-0100-000017010000}"/>
    <hyperlink ref="Q141" r:id="rId281" xr:uid="{00000000-0004-0000-0100-000018010000}"/>
    <hyperlink ref="M142" r:id="rId282" xr:uid="{00000000-0004-0000-0100-000019010000}"/>
    <hyperlink ref="Q142" r:id="rId283" xr:uid="{00000000-0004-0000-0100-00001A010000}"/>
    <hyperlink ref="M143" r:id="rId284" xr:uid="{00000000-0004-0000-0100-00001B010000}"/>
    <hyperlink ref="Q143" r:id="rId285" xr:uid="{00000000-0004-0000-0100-00001C010000}"/>
    <hyperlink ref="M144" r:id="rId286" xr:uid="{00000000-0004-0000-0100-00001D010000}"/>
    <hyperlink ref="Q144" r:id="rId287" xr:uid="{00000000-0004-0000-0100-00001E010000}"/>
    <hyperlink ref="M145" r:id="rId288" xr:uid="{00000000-0004-0000-0100-00001F010000}"/>
    <hyperlink ref="Q145" r:id="rId289" xr:uid="{00000000-0004-0000-0100-000020010000}"/>
    <hyperlink ref="M146" r:id="rId290" xr:uid="{00000000-0004-0000-0100-000021010000}"/>
    <hyperlink ref="Q146" r:id="rId291" xr:uid="{00000000-0004-0000-0100-000022010000}"/>
    <hyperlink ref="M147" r:id="rId292" xr:uid="{00000000-0004-0000-0100-000023010000}"/>
    <hyperlink ref="Q147" r:id="rId293" xr:uid="{00000000-0004-0000-0100-000024010000}"/>
    <hyperlink ref="M148" r:id="rId294" xr:uid="{00000000-0004-0000-0100-000025010000}"/>
    <hyperlink ref="Q148" r:id="rId295" xr:uid="{00000000-0004-0000-0100-000026010000}"/>
    <hyperlink ref="M149" r:id="rId296" xr:uid="{00000000-0004-0000-0100-000027010000}"/>
    <hyperlink ref="Q149" r:id="rId297" xr:uid="{00000000-0004-0000-0100-000028010000}"/>
    <hyperlink ref="M150" r:id="rId298" xr:uid="{00000000-0004-0000-0100-000029010000}"/>
    <hyperlink ref="Q150" r:id="rId299" xr:uid="{00000000-0004-0000-0100-00002A010000}"/>
    <hyperlink ref="M151" r:id="rId300" xr:uid="{00000000-0004-0000-0100-00002B010000}"/>
    <hyperlink ref="Q151" r:id="rId301" xr:uid="{00000000-0004-0000-0100-00002C010000}"/>
    <hyperlink ref="M152" r:id="rId302" xr:uid="{00000000-0004-0000-0100-00002D010000}"/>
    <hyperlink ref="Q152" r:id="rId303" xr:uid="{00000000-0004-0000-0100-00002E010000}"/>
    <hyperlink ref="M153" r:id="rId304" xr:uid="{00000000-0004-0000-0100-00002F010000}"/>
    <hyperlink ref="Q153" r:id="rId305" xr:uid="{00000000-0004-0000-0100-000030010000}"/>
    <hyperlink ref="M154" r:id="rId306" xr:uid="{00000000-0004-0000-0100-000031010000}"/>
    <hyperlink ref="Q154" r:id="rId307" xr:uid="{00000000-0004-0000-0100-000032010000}"/>
    <hyperlink ref="M155" r:id="rId308" xr:uid="{00000000-0004-0000-0100-000033010000}"/>
    <hyperlink ref="Q155" r:id="rId309" xr:uid="{00000000-0004-0000-0100-000034010000}"/>
    <hyperlink ref="M156" r:id="rId310" xr:uid="{00000000-0004-0000-0100-000035010000}"/>
    <hyperlink ref="Q156" r:id="rId311" xr:uid="{00000000-0004-0000-0100-000036010000}"/>
    <hyperlink ref="M157" r:id="rId312" xr:uid="{00000000-0004-0000-0100-000037010000}"/>
    <hyperlink ref="Q157" r:id="rId313" xr:uid="{00000000-0004-0000-0100-000038010000}"/>
    <hyperlink ref="M158" r:id="rId314" xr:uid="{00000000-0004-0000-0100-000039010000}"/>
    <hyperlink ref="Q158" r:id="rId315" xr:uid="{00000000-0004-0000-0100-00003A010000}"/>
    <hyperlink ref="M159" r:id="rId316" xr:uid="{00000000-0004-0000-0100-00003B010000}"/>
    <hyperlink ref="Q159" r:id="rId317" xr:uid="{00000000-0004-0000-0100-00003C010000}"/>
    <hyperlink ref="M160" r:id="rId318" xr:uid="{00000000-0004-0000-0100-00003D010000}"/>
    <hyperlink ref="Q160" r:id="rId319" xr:uid="{00000000-0004-0000-0100-00003E010000}"/>
    <hyperlink ref="M161" r:id="rId320" xr:uid="{00000000-0004-0000-0100-00003F010000}"/>
    <hyperlink ref="Q161" r:id="rId321" xr:uid="{00000000-0004-0000-0100-000040010000}"/>
    <hyperlink ref="M162" r:id="rId322" xr:uid="{00000000-0004-0000-0100-000041010000}"/>
    <hyperlink ref="Q162" r:id="rId323" xr:uid="{00000000-0004-0000-0100-000042010000}"/>
    <hyperlink ref="M163" r:id="rId324" xr:uid="{00000000-0004-0000-0100-000043010000}"/>
    <hyperlink ref="Q163" r:id="rId325" xr:uid="{00000000-0004-0000-0100-000044010000}"/>
    <hyperlink ref="M164" r:id="rId326" xr:uid="{00000000-0004-0000-0100-000045010000}"/>
    <hyperlink ref="Q164" r:id="rId327" xr:uid="{00000000-0004-0000-0100-000046010000}"/>
    <hyperlink ref="M165" r:id="rId328" xr:uid="{00000000-0004-0000-0100-000047010000}"/>
    <hyperlink ref="Q165" r:id="rId329" xr:uid="{00000000-0004-0000-0100-000048010000}"/>
    <hyperlink ref="M166" r:id="rId330" xr:uid="{00000000-0004-0000-0100-000049010000}"/>
    <hyperlink ref="Q166" r:id="rId331" xr:uid="{00000000-0004-0000-0100-00004A010000}"/>
    <hyperlink ref="M167" r:id="rId332" xr:uid="{00000000-0004-0000-0100-00004B010000}"/>
    <hyperlink ref="Q167" r:id="rId333" xr:uid="{00000000-0004-0000-0100-00004C010000}"/>
    <hyperlink ref="M168" r:id="rId334" xr:uid="{00000000-0004-0000-0100-00004D010000}"/>
    <hyperlink ref="Q168" r:id="rId335" xr:uid="{00000000-0004-0000-0100-00004E010000}"/>
    <hyperlink ref="M169" r:id="rId336" xr:uid="{00000000-0004-0000-0100-00004F010000}"/>
    <hyperlink ref="Q169" r:id="rId337" xr:uid="{00000000-0004-0000-0100-000050010000}"/>
    <hyperlink ref="M170" r:id="rId338" xr:uid="{00000000-0004-0000-0100-000051010000}"/>
    <hyperlink ref="Q170" r:id="rId339" xr:uid="{00000000-0004-0000-0100-000052010000}"/>
    <hyperlink ref="M171" r:id="rId340" xr:uid="{00000000-0004-0000-0100-000053010000}"/>
    <hyperlink ref="Q171" r:id="rId341" xr:uid="{00000000-0004-0000-0100-000054010000}"/>
    <hyperlink ref="M172" r:id="rId342" xr:uid="{00000000-0004-0000-0100-000055010000}"/>
    <hyperlink ref="Q172" r:id="rId343" xr:uid="{00000000-0004-0000-0100-000056010000}"/>
    <hyperlink ref="M173" r:id="rId344" xr:uid="{00000000-0004-0000-0100-000057010000}"/>
    <hyperlink ref="Q173" r:id="rId345" xr:uid="{00000000-0004-0000-0100-000058010000}"/>
    <hyperlink ref="M174" r:id="rId346" xr:uid="{00000000-0004-0000-0100-000059010000}"/>
    <hyperlink ref="Q174" r:id="rId347" xr:uid="{00000000-0004-0000-0100-00005A010000}"/>
    <hyperlink ref="M175" r:id="rId348" xr:uid="{00000000-0004-0000-0100-00005B010000}"/>
    <hyperlink ref="Q175" r:id="rId349" xr:uid="{00000000-0004-0000-0100-00005C010000}"/>
    <hyperlink ref="M176" r:id="rId350" xr:uid="{00000000-0004-0000-0100-00005D010000}"/>
    <hyperlink ref="Q176" r:id="rId351" xr:uid="{00000000-0004-0000-0100-00005E010000}"/>
    <hyperlink ref="M177" r:id="rId352" xr:uid="{00000000-0004-0000-0100-00005F010000}"/>
    <hyperlink ref="Q177" r:id="rId353" xr:uid="{00000000-0004-0000-0100-000060010000}"/>
    <hyperlink ref="M178" r:id="rId354" xr:uid="{00000000-0004-0000-0100-000061010000}"/>
    <hyperlink ref="Q178" r:id="rId355" xr:uid="{00000000-0004-0000-0100-000062010000}"/>
    <hyperlink ref="M179" r:id="rId356" xr:uid="{00000000-0004-0000-0100-000063010000}"/>
    <hyperlink ref="Q179" r:id="rId357" xr:uid="{00000000-0004-0000-0100-000064010000}"/>
    <hyperlink ref="M180" r:id="rId358" xr:uid="{00000000-0004-0000-0100-000065010000}"/>
    <hyperlink ref="Q180" r:id="rId359" xr:uid="{00000000-0004-0000-0100-000066010000}"/>
    <hyperlink ref="M181" r:id="rId360" xr:uid="{00000000-0004-0000-0100-000067010000}"/>
    <hyperlink ref="Q181" r:id="rId361" xr:uid="{00000000-0004-0000-0100-000068010000}"/>
    <hyperlink ref="M182" r:id="rId362" xr:uid="{00000000-0004-0000-0100-000069010000}"/>
    <hyperlink ref="Q182" r:id="rId363" xr:uid="{00000000-0004-0000-0100-00006A010000}"/>
    <hyperlink ref="M183" r:id="rId364" xr:uid="{00000000-0004-0000-0100-00006B010000}"/>
    <hyperlink ref="Q183" r:id="rId365" xr:uid="{00000000-0004-0000-0100-00006C010000}"/>
    <hyperlink ref="M184" r:id="rId366" xr:uid="{00000000-0004-0000-0100-00006D010000}"/>
    <hyperlink ref="Q184" r:id="rId367" xr:uid="{00000000-0004-0000-0100-00006E010000}"/>
    <hyperlink ref="C185" r:id="rId368" xr:uid="{00000000-0004-0000-0100-00006F010000}"/>
    <hyperlink ref="M185" r:id="rId369" xr:uid="{00000000-0004-0000-0100-000070010000}"/>
    <hyperlink ref="Q185" r:id="rId370" xr:uid="{00000000-0004-0000-0100-000071010000}"/>
    <hyperlink ref="M186" r:id="rId371" xr:uid="{00000000-0004-0000-0100-000072010000}"/>
    <hyperlink ref="Q186" r:id="rId372" xr:uid="{00000000-0004-0000-0100-000073010000}"/>
    <hyperlink ref="M187" r:id="rId373" xr:uid="{00000000-0004-0000-0100-000074010000}"/>
    <hyperlink ref="Q187" r:id="rId374" xr:uid="{00000000-0004-0000-0100-000075010000}"/>
    <hyperlink ref="M188" r:id="rId375" xr:uid="{00000000-0004-0000-0100-000076010000}"/>
    <hyperlink ref="Q188" r:id="rId376" xr:uid="{00000000-0004-0000-0100-000077010000}"/>
    <hyperlink ref="M189" r:id="rId377" xr:uid="{00000000-0004-0000-0100-000078010000}"/>
    <hyperlink ref="Q189" r:id="rId378" xr:uid="{00000000-0004-0000-0100-000079010000}"/>
    <hyperlink ref="M190" r:id="rId379" xr:uid="{00000000-0004-0000-0100-00007A010000}"/>
    <hyperlink ref="Q190" r:id="rId380" xr:uid="{00000000-0004-0000-0100-00007B010000}"/>
    <hyperlink ref="M191" r:id="rId381" xr:uid="{00000000-0004-0000-0100-00007C010000}"/>
    <hyperlink ref="Q191" r:id="rId382" xr:uid="{00000000-0004-0000-0100-00007D010000}"/>
    <hyperlink ref="M192" r:id="rId383" xr:uid="{00000000-0004-0000-0100-00007E010000}"/>
    <hyperlink ref="Q192" r:id="rId384" xr:uid="{00000000-0004-0000-0100-00007F010000}"/>
    <hyperlink ref="M193" r:id="rId385" xr:uid="{00000000-0004-0000-0100-000080010000}"/>
    <hyperlink ref="Q193" r:id="rId386" xr:uid="{00000000-0004-0000-0100-000081010000}"/>
    <hyperlink ref="M194" r:id="rId387" xr:uid="{00000000-0004-0000-0100-000082010000}"/>
    <hyperlink ref="Q194" r:id="rId388" xr:uid="{00000000-0004-0000-0100-000083010000}"/>
    <hyperlink ref="M195" r:id="rId389" xr:uid="{00000000-0004-0000-0100-000084010000}"/>
    <hyperlink ref="Q195" r:id="rId390" xr:uid="{00000000-0004-0000-0100-000085010000}"/>
    <hyperlink ref="M196" r:id="rId391" xr:uid="{00000000-0004-0000-0100-000086010000}"/>
    <hyperlink ref="Q196" r:id="rId392" xr:uid="{00000000-0004-0000-0100-000087010000}"/>
    <hyperlink ref="M197" r:id="rId393" xr:uid="{00000000-0004-0000-0100-000088010000}"/>
    <hyperlink ref="Q197" r:id="rId394" xr:uid="{00000000-0004-0000-0100-000089010000}"/>
    <hyperlink ref="M198" r:id="rId395" xr:uid="{00000000-0004-0000-0100-00008A010000}"/>
    <hyperlink ref="Q198" r:id="rId396" xr:uid="{00000000-0004-0000-0100-00008B010000}"/>
    <hyperlink ref="M199" r:id="rId397" xr:uid="{00000000-0004-0000-0100-00008C010000}"/>
    <hyperlink ref="Q199" r:id="rId398" xr:uid="{00000000-0004-0000-0100-00008D010000}"/>
    <hyperlink ref="M200" r:id="rId399" xr:uid="{00000000-0004-0000-0100-00008E010000}"/>
    <hyperlink ref="Q200" r:id="rId400" xr:uid="{00000000-0004-0000-0100-00008F010000}"/>
    <hyperlink ref="M201" r:id="rId401" xr:uid="{00000000-0004-0000-0100-000090010000}"/>
    <hyperlink ref="Q201" r:id="rId402" xr:uid="{00000000-0004-0000-0100-000091010000}"/>
    <hyperlink ref="M202" r:id="rId403" xr:uid="{00000000-0004-0000-0100-000092010000}"/>
    <hyperlink ref="Q202" r:id="rId404" xr:uid="{00000000-0004-0000-0100-000093010000}"/>
    <hyperlink ref="M203" r:id="rId405" xr:uid="{00000000-0004-0000-0100-000094010000}"/>
    <hyperlink ref="Q203" r:id="rId406" xr:uid="{00000000-0004-0000-0100-000095010000}"/>
    <hyperlink ref="M204" r:id="rId407" xr:uid="{00000000-0004-0000-0100-000096010000}"/>
    <hyperlink ref="Q204" r:id="rId408" xr:uid="{00000000-0004-0000-0100-000097010000}"/>
    <hyperlink ref="M205" r:id="rId409" xr:uid="{00000000-0004-0000-0100-000098010000}"/>
    <hyperlink ref="Q205" r:id="rId410" xr:uid="{00000000-0004-0000-0100-000099010000}"/>
    <hyperlink ref="M206" r:id="rId411" xr:uid="{00000000-0004-0000-0100-00009A010000}"/>
    <hyperlink ref="Q206" r:id="rId412" xr:uid="{00000000-0004-0000-0100-00009B010000}"/>
    <hyperlink ref="M207" r:id="rId413" xr:uid="{00000000-0004-0000-0100-00009C010000}"/>
    <hyperlink ref="Q207" r:id="rId414" xr:uid="{00000000-0004-0000-0100-00009D010000}"/>
    <hyperlink ref="M208" r:id="rId415" xr:uid="{00000000-0004-0000-0100-00009E010000}"/>
    <hyperlink ref="Q208" r:id="rId416" xr:uid="{00000000-0004-0000-0100-00009F010000}"/>
    <hyperlink ref="M209" r:id="rId417" xr:uid="{00000000-0004-0000-0100-0000A0010000}"/>
    <hyperlink ref="Q209" r:id="rId418" xr:uid="{00000000-0004-0000-0100-0000A1010000}"/>
    <hyperlink ref="M210" r:id="rId419" xr:uid="{00000000-0004-0000-0100-0000A2010000}"/>
    <hyperlink ref="Q210" r:id="rId420" xr:uid="{00000000-0004-0000-0100-0000A3010000}"/>
    <hyperlink ref="M211" r:id="rId421" xr:uid="{00000000-0004-0000-0100-0000A4010000}"/>
    <hyperlink ref="Q211" r:id="rId422" xr:uid="{00000000-0004-0000-0100-0000A5010000}"/>
    <hyperlink ref="M212" r:id="rId423" xr:uid="{00000000-0004-0000-0100-0000A6010000}"/>
    <hyperlink ref="Q212" r:id="rId424" xr:uid="{00000000-0004-0000-0100-0000A7010000}"/>
    <hyperlink ref="M213" r:id="rId425" xr:uid="{00000000-0004-0000-0100-0000A8010000}"/>
    <hyperlink ref="Q213" r:id="rId426" xr:uid="{00000000-0004-0000-0100-0000A9010000}"/>
    <hyperlink ref="M214" r:id="rId427" xr:uid="{00000000-0004-0000-0100-0000AA010000}"/>
    <hyperlink ref="Q214" r:id="rId428" xr:uid="{00000000-0004-0000-0100-0000AB010000}"/>
    <hyperlink ref="M215" r:id="rId429" xr:uid="{00000000-0004-0000-0100-0000AC010000}"/>
    <hyperlink ref="Q215" r:id="rId430" xr:uid="{00000000-0004-0000-0100-0000AD010000}"/>
    <hyperlink ref="M216" r:id="rId431" xr:uid="{00000000-0004-0000-0100-0000AE010000}"/>
    <hyperlink ref="Q216" r:id="rId432" xr:uid="{00000000-0004-0000-0100-0000AF010000}"/>
    <hyperlink ref="M217" r:id="rId433" xr:uid="{00000000-0004-0000-0100-0000B0010000}"/>
    <hyperlink ref="Q217" r:id="rId434" xr:uid="{00000000-0004-0000-0100-0000B1010000}"/>
    <hyperlink ref="M218" r:id="rId435" xr:uid="{00000000-0004-0000-0100-0000B2010000}"/>
    <hyperlink ref="Q218" r:id="rId436" xr:uid="{00000000-0004-0000-0100-0000B3010000}"/>
    <hyperlink ref="M219" r:id="rId437" xr:uid="{00000000-0004-0000-0100-0000B4010000}"/>
    <hyperlink ref="Q219" r:id="rId438" xr:uid="{00000000-0004-0000-0100-0000B5010000}"/>
    <hyperlink ref="M220" r:id="rId439" xr:uid="{00000000-0004-0000-0100-0000B6010000}"/>
    <hyperlink ref="Q220" r:id="rId440" xr:uid="{00000000-0004-0000-0100-0000B7010000}"/>
    <hyperlink ref="M221" r:id="rId441" xr:uid="{00000000-0004-0000-0100-0000B8010000}"/>
    <hyperlink ref="Q221" r:id="rId442" xr:uid="{00000000-0004-0000-0100-0000B9010000}"/>
    <hyperlink ref="M222" r:id="rId443" xr:uid="{00000000-0004-0000-0100-0000BA010000}"/>
    <hyperlink ref="Q222" r:id="rId444" xr:uid="{00000000-0004-0000-0100-0000BB010000}"/>
    <hyperlink ref="M223" r:id="rId445" xr:uid="{00000000-0004-0000-0100-0000BC010000}"/>
    <hyperlink ref="Q223" r:id="rId446" xr:uid="{00000000-0004-0000-0100-0000BD010000}"/>
    <hyperlink ref="M224" r:id="rId447" xr:uid="{00000000-0004-0000-0100-0000BE010000}"/>
    <hyperlink ref="Q224" r:id="rId448" xr:uid="{00000000-0004-0000-0100-0000BF010000}"/>
    <hyperlink ref="M225" r:id="rId449" xr:uid="{00000000-0004-0000-0100-0000C0010000}"/>
    <hyperlink ref="Q225" r:id="rId450" xr:uid="{00000000-0004-0000-0100-0000C1010000}"/>
    <hyperlink ref="M226" r:id="rId451" xr:uid="{00000000-0004-0000-0100-0000C2010000}"/>
    <hyperlink ref="Q226" r:id="rId452" xr:uid="{00000000-0004-0000-0100-0000C3010000}"/>
    <hyperlink ref="M227" r:id="rId453" xr:uid="{00000000-0004-0000-0100-0000C4010000}"/>
    <hyperlink ref="Q227" r:id="rId454" xr:uid="{00000000-0004-0000-0100-0000C5010000}"/>
    <hyperlink ref="M228" r:id="rId455" xr:uid="{00000000-0004-0000-0100-0000C6010000}"/>
    <hyperlink ref="Q228" r:id="rId456" xr:uid="{00000000-0004-0000-0100-0000C7010000}"/>
    <hyperlink ref="M229" r:id="rId457" xr:uid="{00000000-0004-0000-0100-0000C8010000}"/>
    <hyperlink ref="Q229" r:id="rId458" xr:uid="{00000000-0004-0000-0100-0000C9010000}"/>
    <hyperlink ref="M230" r:id="rId459" xr:uid="{00000000-0004-0000-0100-0000CA010000}"/>
    <hyperlink ref="Q230" r:id="rId460" xr:uid="{00000000-0004-0000-0100-0000CB010000}"/>
    <hyperlink ref="M231" r:id="rId461" xr:uid="{00000000-0004-0000-0100-0000CC010000}"/>
    <hyperlink ref="Q231" r:id="rId462" xr:uid="{00000000-0004-0000-0100-0000CD010000}"/>
    <hyperlink ref="M232" r:id="rId463" xr:uid="{00000000-0004-0000-0100-0000CE010000}"/>
    <hyperlink ref="Q232" r:id="rId464" xr:uid="{00000000-0004-0000-0100-0000CF010000}"/>
    <hyperlink ref="M233" r:id="rId465" xr:uid="{00000000-0004-0000-0100-0000D0010000}"/>
    <hyperlink ref="Q233" r:id="rId466" xr:uid="{00000000-0004-0000-0100-0000D1010000}"/>
    <hyperlink ref="M234" r:id="rId467" xr:uid="{00000000-0004-0000-0100-0000D2010000}"/>
    <hyperlink ref="Q234" r:id="rId468" xr:uid="{00000000-0004-0000-0100-0000D3010000}"/>
    <hyperlink ref="M235" r:id="rId469" xr:uid="{00000000-0004-0000-0100-0000D4010000}"/>
    <hyperlink ref="Q235" r:id="rId470" xr:uid="{00000000-0004-0000-0100-0000D5010000}"/>
    <hyperlink ref="M236" r:id="rId471" xr:uid="{00000000-0004-0000-0100-0000D6010000}"/>
    <hyperlink ref="Q236" r:id="rId472" xr:uid="{00000000-0004-0000-0100-0000D7010000}"/>
    <hyperlink ref="M237" r:id="rId473" xr:uid="{00000000-0004-0000-0100-0000D8010000}"/>
    <hyperlink ref="Q237" r:id="rId474" xr:uid="{00000000-0004-0000-0100-0000D9010000}"/>
    <hyperlink ref="M238" r:id="rId475" xr:uid="{00000000-0004-0000-0100-0000DA010000}"/>
    <hyperlink ref="Q238" r:id="rId476" xr:uid="{00000000-0004-0000-0100-0000DB010000}"/>
    <hyperlink ref="M239" r:id="rId477" xr:uid="{00000000-0004-0000-0100-0000DC010000}"/>
    <hyperlink ref="Q239" r:id="rId478" xr:uid="{00000000-0004-0000-0100-0000DD010000}"/>
    <hyperlink ref="M240" r:id="rId479" xr:uid="{00000000-0004-0000-0100-0000DE010000}"/>
    <hyperlink ref="Q240" r:id="rId480" xr:uid="{00000000-0004-0000-0100-0000DF010000}"/>
    <hyperlink ref="M241" r:id="rId481" xr:uid="{00000000-0004-0000-0100-0000E0010000}"/>
    <hyperlink ref="Q241" r:id="rId482" xr:uid="{00000000-0004-0000-0100-0000E1010000}"/>
    <hyperlink ref="M242" r:id="rId483" xr:uid="{00000000-0004-0000-0100-0000E2010000}"/>
    <hyperlink ref="Q242" r:id="rId484" xr:uid="{00000000-0004-0000-0100-0000E3010000}"/>
    <hyperlink ref="M243" r:id="rId485" xr:uid="{00000000-0004-0000-0100-0000E4010000}"/>
    <hyperlink ref="Q243" r:id="rId486" xr:uid="{00000000-0004-0000-0100-0000E5010000}"/>
    <hyperlink ref="M244" r:id="rId487" xr:uid="{00000000-0004-0000-0100-0000E6010000}"/>
    <hyperlink ref="Q244" r:id="rId488" xr:uid="{00000000-0004-0000-0100-0000E7010000}"/>
    <hyperlink ref="M245" r:id="rId489" xr:uid="{00000000-0004-0000-0100-0000E8010000}"/>
    <hyperlink ref="Q245" r:id="rId490" xr:uid="{00000000-0004-0000-0100-0000E9010000}"/>
    <hyperlink ref="M246" r:id="rId491" xr:uid="{00000000-0004-0000-0100-0000EA010000}"/>
    <hyperlink ref="Q246" r:id="rId492" xr:uid="{00000000-0004-0000-0100-0000EB010000}"/>
    <hyperlink ref="M247" r:id="rId493" xr:uid="{00000000-0004-0000-0100-0000EC010000}"/>
    <hyperlink ref="Q247" r:id="rId494" xr:uid="{00000000-0004-0000-0100-0000ED010000}"/>
    <hyperlink ref="M248" r:id="rId495" xr:uid="{00000000-0004-0000-0100-0000EE010000}"/>
    <hyperlink ref="Q248" r:id="rId496" xr:uid="{00000000-0004-0000-0100-0000EF010000}"/>
    <hyperlink ref="M249" r:id="rId497" xr:uid="{00000000-0004-0000-0100-0000F0010000}"/>
    <hyperlink ref="Q249" r:id="rId498" xr:uid="{00000000-0004-0000-0100-0000F1010000}"/>
    <hyperlink ref="M250" r:id="rId499" xr:uid="{00000000-0004-0000-0100-0000F2010000}"/>
    <hyperlink ref="Q250" r:id="rId500" xr:uid="{00000000-0004-0000-0100-0000F3010000}"/>
    <hyperlink ref="M251" r:id="rId501" xr:uid="{00000000-0004-0000-0100-0000F4010000}"/>
    <hyperlink ref="Q251" r:id="rId502" xr:uid="{00000000-0004-0000-0100-0000F5010000}"/>
    <hyperlink ref="M252" r:id="rId503" xr:uid="{00000000-0004-0000-0100-0000F6010000}"/>
    <hyperlink ref="Q252" r:id="rId504" xr:uid="{00000000-0004-0000-0100-0000F7010000}"/>
    <hyperlink ref="M253" r:id="rId505" xr:uid="{00000000-0004-0000-0100-0000F8010000}"/>
    <hyperlink ref="Q253" r:id="rId506" xr:uid="{00000000-0004-0000-0100-0000F9010000}"/>
    <hyperlink ref="M254" r:id="rId507" xr:uid="{00000000-0004-0000-0100-0000FA010000}"/>
    <hyperlink ref="Q254" r:id="rId508" xr:uid="{00000000-0004-0000-0100-0000FB010000}"/>
    <hyperlink ref="M255" r:id="rId509" xr:uid="{00000000-0004-0000-0100-0000FC010000}"/>
    <hyperlink ref="Q255" r:id="rId510" xr:uid="{00000000-0004-0000-0100-0000FD010000}"/>
    <hyperlink ref="M256" r:id="rId511" xr:uid="{00000000-0004-0000-0100-0000FE010000}"/>
    <hyperlink ref="Q256" r:id="rId512" xr:uid="{00000000-0004-0000-0100-0000FF010000}"/>
    <hyperlink ref="M257" r:id="rId513" xr:uid="{00000000-0004-0000-0100-000000020000}"/>
    <hyperlink ref="Q257" r:id="rId514" xr:uid="{00000000-0004-0000-0100-000001020000}"/>
    <hyperlink ref="M258" r:id="rId515" xr:uid="{00000000-0004-0000-0100-000002020000}"/>
    <hyperlink ref="Q258" r:id="rId516" xr:uid="{00000000-0004-0000-0100-000003020000}"/>
    <hyperlink ref="M259" r:id="rId517" xr:uid="{00000000-0004-0000-0100-000004020000}"/>
    <hyperlink ref="Q259" r:id="rId518" xr:uid="{00000000-0004-0000-0100-000005020000}"/>
    <hyperlink ref="M260" r:id="rId519" xr:uid="{00000000-0004-0000-0100-000006020000}"/>
    <hyperlink ref="Q260" r:id="rId520" xr:uid="{00000000-0004-0000-0100-000007020000}"/>
    <hyperlink ref="M261" r:id="rId521" xr:uid="{00000000-0004-0000-0100-000008020000}"/>
    <hyperlink ref="Q261" r:id="rId522" xr:uid="{00000000-0004-0000-0100-000009020000}"/>
    <hyperlink ref="M262" r:id="rId523" xr:uid="{00000000-0004-0000-0100-00000A020000}"/>
    <hyperlink ref="Q262" r:id="rId524" xr:uid="{00000000-0004-0000-0100-00000B020000}"/>
    <hyperlink ref="M263" r:id="rId525" xr:uid="{00000000-0004-0000-0100-00000C020000}"/>
    <hyperlink ref="Q263" r:id="rId526" xr:uid="{00000000-0004-0000-0100-00000D020000}"/>
    <hyperlink ref="M264" r:id="rId527" xr:uid="{00000000-0004-0000-0100-00000E020000}"/>
    <hyperlink ref="Q264" r:id="rId528" xr:uid="{00000000-0004-0000-0100-00000F020000}"/>
    <hyperlink ref="M265" r:id="rId529" xr:uid="{00000000-0004-0000-0100-000010020000}"/>
    <hyperlink ref="Q265" r:id="rId530" xr:uid="{00000000-0004-0000-0100-000011020000}"/>
    <hyperlink ref="M266" r:id="rId531" xr:uid="{00000000-0004-0000-0100-000012020000}"/>
    <hyperlink ref="Q266" r:id="rId532" xr:uid="{00000000-0004-0000-0100-000013020000}"/>
    <hyperlink ref="M267" r:id="rId533" xr:uid="{00000000-0004-0000-0100-000014020000}"/>
    <hyperlink ref="Q267" r:id="rId534" xr:uid="{00000000-0004-0000-0100-000015020000}"/>
    <hyperlink ref="M268" r:id="rId535" xr:uid="{00000000-0004-0000-0100-000016020000}"/>
    <hyperlink ref="Q268" r:id="rId536" xr:uid="{00000000-0004-0000-0100-000017020000}"/>
    <hyperlink ref="M269" r:id="rId537" xr:uid="{00000000-0004-0000-0100-000018020000}"/>
    <hyperlink ref="Q269" r:id="rId538" xr:uid="{00000000-0004-0000-0100-000019020000}"/>
    <hyperlink ref="M270" r:id="rId539" xr:uid="{00000000-0004-0000-0100-00001A020000}"/>
    <hyperlink ref="Q270" r:id="rId540" xr:uid="{00000000-0004-0000-0100-00001B020000}"/>
    <hyperlink ref="M271" r:id="rId541" xr:uid="{00000000-0004-0000-0100-00001C020000}"/>
    <hyperlink ref="Q271" r:id="rId542" xr:uid="{00000000-0004-0000-0100-00001D020000}"/>
    <hyperlink ref="M272" r:id="rId543" xr:uid="{00000000-0004-0000-0100-00001E020000}"/>
    <hyperlink ref="Q272" r:id="rId544" xr:uid="{00000000-0004-0000-0100-00001F020000}"/>
    <hyperlink ref="M273" r:id="rId545" xr:uid="{00000000-0004-0000-0100-000020020000}"/>
    <hyperlink ref="Q273" r:id="rId546" xr:uid="{00000000-0004-0000-0100-000021020000}"/>
    <hyperlink ref="M274" r:id="rId547" xr:uid="{00000000-0004-0000-0100-000022020000}"/>
    <hyperlink ref="Q274" r:id="rId548" xr:uid="{00000000-0004-0000-0100-000023020000}"/>
    <hyperlink ref="M275" r:id="rId549" xr:uid="{00000000-0004-0000-0100-000024020000}"/>
    <hyperlink ref="Q275" r:id="rId550" xr:uid="{00000000-0004-0000-0100-000025020000}"/>
    <hyperlink ref="M276" r:id="rId551" xr:uid="{00000000-0004-0000-0100-000026020000}"/>
    <hyperlink ref="Q276" r:id="rId552" xr:uid="{00000000-0004-0000-0100-000027020000}"/>
    <hyperlink ref="M277" r:id="rId553" xr:uid="{00000000-0004-0000-0100-000028020000}"/>
    <hyperlink ref="Q277" r:id="rId554" xr:uid="{00000000-0004-0000-0100-000029020000}"/>
    <hyperlink ref="M278" r:id="rId555" xr:uid="{00000000-0004-0000-0100-00002A020000}"/>
    <hyperlink ref="Q278" r:id="rId556" xr:uid="{00000000-0004-0000-0100-00002B020000}"/>
    <hyperlink ref="M279" r:id="rId557" xr:uid="{00000000-0004-0000-0100-00002C020000}"/>
    <hyperlink ref="Q279" r:id="rId558" xr:uid="{00000000-0004-0000-0100-00002D020000}"/>
    <hyperlink ref="M280" r:id="rId559" xr:uid="{00000000-0004-0000-0100-00002E020000}"/>
    <hyperlink ref="Q280" r:id="rId560" xr:uid="{00000000-0004-0000-0100-00002F020000}"/>
    <hyperlink ref="M281" r:id="rId561" xr:uid="{00000000-0004-0000-0100-000030020000}"/>
    <hyperlink ref="Q281" r:id="rId562" xr:uid="{00000000-0004-0000-0100-000031020000}"/>
    <hyperlink ref="M282" r:id="rId563" xr:uid="{00000000-0004-0000-0100-000032020000}"/>
    <hyperlink ref="Q282" r:id="rId564" xr:uid="{00000000-0004-0000-0100-000033020000}"/>
    <hyperlink ref="M283" r:id="rId565" xr:uid="{00000000-0004-0000-0100-000034020000}"/>
    <hyperlink ref="Q283" r:id="rId566" xr:uid="{00000000-0004-0000-0100-000035020000}"/>
    <hyperlink ref="M284" r:id="rId567" xr:uid="{00000000-0004-0000-0100-000036020000}"/>
    <hyperlink ref="Q284" r:id="rId568" xr:uid="{00000000-0004-0000-0100-000037020000}"/>
    <hyperlink ref="M285" r:id="rId569" xr:uid="{00000000-0004-0000-0100-000038020000}"/>
    <hyperlink ref="Q285" r:id="rId570" xr:uid="{00000000-0004-0000-0100-000039020000}"/>
    <hyperlink ref="M286" r:id="rId571" xr:uid="{00000000-0004-0000-0100-00003A020000}"/>
    <hyperlink ref="Q286" r:id="rId572" xr:uid="{00000000-0004-0000-0100-00003B020000}"/>
    <hyperlink ref="M287" r:id="rId573" xr:uid="{00000000-0004-0000-0100-00003C020000}"/>
    <hyperlink ref="Q287" r:id="rId574" xr:uid="{00000000-0004-0000-0100-00003D020000}"/>
    <hyperlink ref="M288" r:id="rId575" xr:uid="{00000000-0004-0000-0100-00003E020000}"/>
    <hyperlink ref="Q288" r:id="rId576" xr:uid="{00000000-0004-0000-0100-00003F020000}"/>
    <hyperlink ref="M289" r:id="rId577" xr:uid="{00000000-0004-0000-0100-000040020000}"/>
    <hyperlink ref="Q289" r:id="rId578" xr:uid="{00000000-0004-0000-0100-000041020000}"/>
    <hyperlink ref="M290" r:id="rId579" xr:uid="{00000000-0004-0000-0100-000042020000}"/>
    <hyperlink ref="Q290" r:id="rId580" xr:uid="{00000000-0004-0000-0100-000043020000}"/>
    <hyperlink ref="M291" r:id="rId581" xr:uid="{00000000-0004-0000-0100-000044020000}"/>
    <hyperlink ref="Q291" r:id="rId582" xr:uid="{00000000-0004-0000-0100-000045020000}"/>
    <hyperlink ref="M292" r:id="rId583" xr:uid="{00000000-0004-0000-0100-000046020000}"/>
    <hyperlink ref="Q292" r:id="rId584" xr:uid="{00000000-0004-0000-0100-000047020000}"/>
    <hyperlink ref="M293" r:id="rId585" xr:uid="{00000000-0004-0000-0100-000048020000}"/>
    <hyperlink ref="Q293" r:id="rId586" xr:uid="{00000000-0004-0000-0100-000049020000}"/>
    <hyperlink ref="M294" r:id="rId587" xr:uid="{00000000-0004-0000-0100-00004A020000}"/>
    <hyperlink ref="Q294" r:id="rId588" xr:uid="{00000000-0004-0000-0100-00004B020000}"/>
    <hyperlink ref="M295" r:id="rId589" xr:uid="{00000000-0004-0000-0100-00004C020000}"/>
    <hyperlink ref="Q295" r:id="rId590" xr:uid="{00000000-0004-0000-0100-00004D020000}"/>
    <hyperlink ref="M296" r:id="rId591" xr:uid="{00000000-0004-0000-0100-00004E020000}"/>
    <hyperlink ref="Q296" r:id="rId592" xr:uid="{00000000-0004-0000-0100-00004F020000}"/>
    <hyperlink ref="M297" r:id="rId593" xr:uid="{00000000-0004-0000-0100-000050020000}"/>
    <hyperlink ref="Q297" r:id="rId594" xr:uid="{00000000-0004-0000-0100-000051020000}"/>
    <hyperlink ref="M298" r:id="rId595" xr:uid="{00000000-0004-0000-0100-000052020000}"/>
    <hyperlink ref="Q298" r:id="rId596" xr:uid="{00000000-0004-0000-0100-000053020000}"/>
    <hyperlink ref="M299" r:id="rId597" xr:uid="{00000000-0004-0000-0100-000054020000}"/>
    <hyperlink ref="Q299" r:id="rId598" xr:uid="{00000000-0004-0000-0100-000055020000}"/>
    <hyperlink ref="M300" r:id="rId599" xr:uid="{00000000-0004-0000-0100-000056020000}"/>
    <hyperlink ref="Q300" r:id="rId600" xr:uid="{00000000-0004-0000-0100-000057020000}"/>
    <hyperlink ref="M301" r:id="rId601" xr:uid="{00000000-0004-0000-0100-000058020000}"/>
    <hyperlink ref="Q301" r:id="rId602" xr:uid="{00000000-0004-0000-0100-000059020000}"/>
    <hyperlink ref="M302" r:id="rId603" xr:uid="{00000000-0004-0000-0100-00005A020000}"/>
    <hyperlink ref="Q302" r:id="rId604" xr:uid="{00000000-0004-0000-0100-00005B020000}"/>
    <hyperlink ref="M303" r:id="rId605" xr:uid="{00000000-0004-0000-0100-00005C020000}"/>
    <hyperlink ref="Q303" r:id="rId606" xr:uid="{00000000-0004-0000-0100-00005D020000}"/>
    <hyperlink ref="M304" r:id="rId607" xr:uid="{00000000-0004-0000-0100-00005E020000}"/>
    <hyperlink ref="Q304" r:id="rId608" xr:uid="{00000000-0004-0000-0100-00005F020000}"/>
    <hyperlink ref="M305" r:id="rId609" xr:uid="{00000000-0004-0000-0100-000060020000}"/>
    <hyperlink ref="Q305" r:id="rId610" xr:uid="{00000000-0004-0000-0100-000061020000}"/>
    <hyperlink ref="M306" r:id="rId611" xr:uid="{00000000-0004-0000-0100-000062020000}"/>
    <hyperlink ref="Q306" r:id="rId612" xr:uid="{00000000-0004-0000-0100-000063020000}"/>
    <hyperlink ref="M307" r:id="rId613" xr:uid="{00000000-0004-0000-0100-000064020000}"/>
    <hyperlink ref="Q307" r:id="rId614" xr:uid="{00000000-0004-0000-0100-000065020000}"/>
    <hyperlink ref="M308" r:id="rId615" xr:uid="{00000000-0004-0000-0100-000066020000}"/>
    <hyperlink ref="Q308" r:id="rId616" xr:uid="{00000000-0004-0000-0100-000067020000}"/>
    <hyperlink ref="M309" r:id="rId617" xr:uid="{00000000-0004-0000-0100-000068020000}"/>
    <hyperlink ref="Q309" r:id="rId618" xr:uid="{00000000-0004-0000-0100-000069020000}"/>
    <hyperlink ref="M310" r:id="rId619" xr:uid="{00000000-0004-0000-0100-00006A020000}"/>
    <hyperlink ref="Q310" r:id="rId620" xr:uid="{00000000-0004-0000-0100-00006B020000}"/>
    <hyperlink ref="M311" r:id="rId621" xr:uid="{00000000-0004-0000-0100-00006C020000}"/>
    <hyperlink ref="Q311" r:id="rId622" xr:uid="{00000000-0004-0000-0100-00006D020000}"/>
    <hyperlink ref="M312" r:id="rId623" xr:uid="{00000000-0004-0000-0100-00006E020000}"/>
    <hyperlink ref="Q312" r:id="rId624" xr:uid="{00000000-0004-0000-0100-00006F020000}"/>
    <hyperlink ref="M313" r:id="rId625" xr:uid="{00000000-0004-0000-0100-000070020000}"/>
    <hyperlink ref="Q313" r:id="rId626" xr:uid="{00000000-0004-0000-0100-000071020000}"/>
    <hyperlink ref="M314" r:id="rId627" xr:uid="{00000000-0004-0000-0100-000072020000}"/>
    <hyperlink ref="Q314" r:id="rId628" xr:uid="{00000000-0004-0000-0100-000073020000}"/>
    <hyperlink ref="M315" r:id="rId629" xr:uid="{00000000-0004-0000-0100-000074020000}"/>
    <hyperlink ref="Q315" r:id="rId630" xr:uid="{00000000-0004-0000-0100-000075020000}"/>
    <hyperlink ref="M316" r:id="rId631" xr:uid="{00000000-0004-0000-0100-000076020000}"/>
    <hyperlink ref="Q316" r:id="rId632" xr:uid="{00000000-0004-0000-0100-000077020000}"/>
    <hyperlink ref="M317" r:id="rId633" xr:uid="{00000000-0004-0000-0100-000078020000}"/>
    <hyperlink ref="Q317" r:id="rId634" xr:uid="{00000000-0004-0000-0100-000079020000}"/>
    <hyperlink ref="M318" r:id="rId635" xr:uid="{00000000-0004-0000-0100-00007A020000}"/>
    <hyperlink ref="Q318" r:id="rId636" xr:uid="{00000000-0004-0000-0100-00007B020000}"/>
    <hyperlink ref="M319" r:id="rId637" xr:uid="{00000000-0004-0000-0100-00007C020000}"/>
    <hyperlink ref="Q319" r:id="rId638" xr:uid="{00000000-0004-0000-0100-00007D020000}"/>
    <hyperlink ref="M320" r:id="rId639" xr:uid="{00000000-0004-0000-0100-00007E020000}"/>
    <hyperlink ref="Q320" r:id="rId640" xr:uid="{00000000-0004-0000-0100-00007F020000}"/>
    <hyperlink ref="M321" r:id="rId641" xr:uid="{00000000-0004-0000-0100-000080020000}"/>
    <hyperlink ref="Q321" r:id="rId642" xr:uid="{00000000-0004-0000-0100-000081020000}"/>
    <hyperlink ref="M322" r:id="rId643" xr:uid="{00000000-0004-0000-0100-000082020000}"/>
    <hyperlink ref="Q322" r:id="rId644" xr:uid="{00000000-0004-0000-0100-000083020000}"/>
    <hyperlink ref="M323" r:id="rId645" xr:uid="{00000000-0004-0000-0100-000084020000}"/>
    <hyperlink ref="Q323" r:id="rId646" xr:uid="{00000000-0004-0000-0100-000085020000}"/>
    <hyperlink ref="M324" r:id="rId647" xr:uid="{00000000-0004-0000-0100-000086020000}"/>
    <hyperlink ref="Q324" r:id="rId648" xr:uid="{00000000-0004-0000-0100-000087020000}"/>
    <hyperlink ref="M325" r:id="rId649" xr:uid="{00000000-0004-0000-0100-000088020000}"/>
    <hyperlink ref="Q325" r:id="rId650" xr:uid="{00000000-0004-0000-0100-000089020000}"/>
    <hyperlink ref="M326" r:id="rId651" xr:uid="{00000000-0004-0000-0100-00008A020000}"/>
    <hyperlink ref="Q326" r:id="rId652" xr:uid="{00000000-0004-0000-0100-00008B020000}"/>
    <hyperlink ref="M327" r:id="rId653" xr:uid="{00000000-0004-0000-0100-00008C020000}"/>
    <hyperlink ref="Q327" r:id="rId654" xr:uid="{00000000-0004-0000-0100-00008D020000}"/>
    <hyperlink ref="M328" r:id="rId655" xr:uid="{00000000-0004-0000-0100-00008E020000}"/>
    <hyperlink ref="Q328" r:id="rId656" xr:uid="{00000000-0004-0000-0100-00008F020000}"/>
    <hyperlink ref="M329" r:id="rId657" xr:uid="{00000000-0004-0000-0100-000090020000}"/>
    <hyperlink ref="Q329" r:id="rId658" xr:uid="{00000000-0004-0000-0100-000091020000}"/>
    <hyperlink ref="M330" r:id="rId659" xr:uid="{00000000-0004-0000-0100-000092020000}"/>
    <hyperlink ref="Q330" r:id="rId660" xr:uid="{00000000-0004-0000-0100-000093020000}"/>
    <hyperlink ref="M331" r:id="rId661" xr:uid="{00000000-0004-0000-0100-000094020000}"/>
    <hyperlink ref="Q331" r:id="rId662" xr:uid="{00000000-0004-0000-0100-000095020000}"/>
    <hyperlink ref="M332" r:id="rId663" xr:uid="{00000000-0004-0000-0100-000096020000}"/>
    <hyperlink ref="Q332" r:id="rId664" xr:uid="{00000000-0004-0000-0100-000097020000}"/>
    <hyperlink ref="M333" r:id="rId665" xr:uid="{00000000-0004-0000-0100-000098020000}"/>
    <hyperlink ref="Q333" r:id="rId666" xr:uid="{00000000-0004-0000-0100-000099020000}"/>
    <hyperlink ref="M334" r:id="rId667" xr:uid="{00000000-0004-0000-0100-00009A020000}"/>
    <hyperlink ref="Q334" r:id="rId668" xr:uid="{00000000-0004-0000-0100-00009B020000}"/>
    <hyperlink ref="M335" r:id="rId669" xr:uid="{00000000-0004-0000-0100-00009C020000}"/>
    <hyperlink ref="Q335" r:id="rId670" xr:uid="{00000000-0004-0000-0100-00009D020000}"/>
    <hyperlink ref="M336" r:id="rId671" xr:uid="{00000000-0004-0000-0100-00009E020000}"/>
    <hyperlink ref="Q336" r:id="rId672" xr:uid="{00000000-0004-0000-0100-00009F020000}"/>
    <hyperlink ref="M337" r:id="rId673" xr:uid="{00000000-0004-0000-0100-0000A0020000}"/>
    <hyperlink ref="Q337" r:id="rId674" xr:uid="{00000000-0004-0000-0100-0000A1020000}"/>
    <hyperlink ref="M338" r:id="rId675" xr:uid="{00000000-0004-0000-0100-0000A2020000}"/>
    <hyperlink ref="Q338" r:id="rId676" xr:uid="{00000000-0004-0000-0100-0000A3020000}"/>
    <hyperlink ref="M339" r:id="rId677" xr:uid="{00000000-0004-0000-0100-0000A4020000}"/>
    <hyperlink ref="Q339" r:id="rId678" xr:uid="{00000000-0004-0000-0100-0000A5020000}"/>
    <hyperlink ref="M340" r:id="rId679" xr:uid="{00000000-0004-0000-0100-0000A6020000}"/>
    <hyperlink ref="Q340" r:id="rId680" xr:uid="{00000000-0004-0000-0100-0000A7020000}"/>
    <hyperlink ref="M341" r:id="rId681" xr:uid="{00000000-0004-0000-0100-0000A8020000}"/>
    <hyperlink ref="Q341" r:id="rId682" xr:uid="{00000000-0004-0000-0100-0000A9020000}"/>
    <hyperlink ref="M342" r:id="rId683" xr:uid="{00000000-0004-0000-0100-0000AA020000}"/>
    <hyperlink ref="Q342" r:id="rId684" xr:uid="{00000000-0004-0000-0100-0000AB020000}"/>
    <hyperlink ref="M343" r:id="rId685" xr:uid="{00000000-0004-0000-0100-0000AC020000}"/>
    <hyperlink ref="Q343" r:id="rId686" xr:uid="{00000000-0004-0000-0100-0000AD020000}"/>
    <hyperlink ref="M344" r:id="rId687" xr:uid="{00000000-0004-0000-0100-0000AE020000}"/>
    <hyperlink ref="Q344" r:id="rId688" xr:uid="{00000000-0004-0000-0100-0000AF020000}"/>
    <hyperlink ref="M345" r:id="rId689" xr:uid="{00000000-0004-0000-0100-0000B0020000}"/>
    <hyperlink ref="Q345" r:id="rId690" xr:uid="{00000000-0004-0000-0100-0000B1020000}"/>
    <hyperlink ref="M346" r:id="rId691" xr:uid="{00000000-0004-0000-0100-0000B2020000}"/>
    <hyperlink ref="Q346" r:id="rId692" xr:uid="{00000000-0004-0000-0100-0000B3020000}"/>
    <hyperlink ref="M347" r:id="rId693" xr:uid="{00000000-0004-0000-0100-0000B4020000}"/>
    <hyperlink ref="Q347" r:id="rId694" xr:uid="{00000000-0004-0000-0100-0000B5020000}"/>
    <hyperlink ref="M348" r:id="rId695" xr:uid="{00000000-0004-0000-0100-0000B6020000}"/>
    <hyperlink ref="Q348" r:id="rId696" xr:uid="{00000000-0004-0000-0100-0000B7020000}"/>
    <hyperlink ref="M349" r:id="rId697" xr:uid="{00000000-0004-0000-0100-0000B8020000}"/>
    <hyperlink ref="Q349" r:id="rId698" xr:uid="{00000000-0004-0000-0100-0000B9020000}"/>
    <hyperlink ref="M350" r:id="rId699" xr:uid="{00000000-0004-0000-0100-0000BA020000}"/>
    <hyperlink ref="Q350" r:id="rId700" xr:uid="{00000000-0004-0000-0100-0000BB020000}"/>
    <hyperlink ref="M351" r:id="rId701" xr:uid="{00000000-0004-0000-0100-0000BC020000}"/>
    <hyperlink ref="Q351" r:id="rId702" xr:uid="{00000000-0004-0000-0100-0000BD020000}"/>
    <hyperlink ref="M352" r:id="rId703" xr:uid="{00000000-0004-0000-0100-0000BE020000}"/>
    <hyperlink ref="Q352" r:id="rId704" xr:uid="{00000000-0004-0000-0100-0000BF020000}"/>
    <hyperlink ref="M353" r:id="rId705" xr:uid="{00000000-0004-0000-0100-0000C0020000}"/>
    <hyperlink ref="Q353" r:id="rId706" xr:uid="{00000000-0004-0000-0100-0000C1020000}"/>
    <hyperlink ref="M354" r:id="rId707" xr:uid="{00000000-0004-0000-0100-0000C2020000}"/>
    <hyperlink ref="Q354" r:id="rId708" xr:uid="{00000000-0004-0000-0100-0000C3020000}"/>
    <hyperlink ref="M355" r:id="rId709" xr:uid="{00000000-0004-0000-0100-0000C4020000}"/>
    <hyperlink ref="Q355" r:id="rId710" xr:uid="{00000000-0004-0000-0100-0000C5020000}"/>
    <hyperlink ref="M356" r:id="rId711" xr:uid="{00000000-0004-0000-0100-0000C6020000}"/>
    <hyperlink ref="Q356" r:id="rId712" xr:uid="{00000000-0004-0000-0100-0000C7020000}"/>
    <hyperlink ref="M357" r:id="rId713" xr:uid="{00000000-0004-0000-0100-0000C8020000}"/>
    <hyperlink ref="Q357" r:id="rId714" xr:uid="{00000000-0004-0000-0100-0000C9020000}"/>
    <hyperlink ref="M358" r:id="rId715" xr:uid="{00000000-0004-0000-0100-0000CA020000}"/>
    <hyperlink ref="Q358" r:id="rId716" xr:uid="{00000000-0004-0000-0100-0000CB020000}"/>
    <hyperlink ref="M359" r:id="rId717" xr:uid="{00000000-0004-0000-0100-0000CC020000}"/>
    <hyperlink ref="Q359" r:id="rId718" xr:uid="{00000000-0004-0000-0100-0000CD020000}"/>
    <hyperlink ref="M360" r:id="rId719" xr:uid="{00000000-0004-0000-0100-0000CE020000}"/>
    <hyperlink ref="Q360" r:id="rId720" xr:uid="{00000000-0004-0000-0100-0000CF020000}"/>
    <hyperlink ref="M361" r:id="rId721" xr:uid="{00000000-0004-0000-0100-0000D0020000}"/>
    <hyperlink ref="Q361" r:id="rId722" xr:uid="{00000000-0004-0000-0100-0000D1020000}"/>
    <hyperlink ref="M362" r:id="rId723" xr:uid="{00000000-0004-0000-0100-0000D2020000}"/>
    <hyperlink ref="Q362" r:id="rId724" xr:uid="{00000000-0004-0000-0100-0000D3020000}"/>
    <hyperlink ref="M363" r:id="rId725" xr:uid="{00000000-0004-0000-0100-0000D4020000}"/>
    <hyperlink ref="Q363" r:id="rId726" xr:uid="{00000000-0004-0000-0100-0000D5020000}"/>
    <hyperlink ref="M364" r:id="rId727" xr:uid="{00000000-0004-0000-0100-0000D6020000}"/>
    <hyperlink ref="Q364" r:id="rId728" xr:uid="{00000000-0004-0000-0100-0000D7020000}"/>
    <hyperlink ref="M365" r:id="rId729" xr:uid="{00000000-0004-0000-0100-0000D8020000}"/>
    <hyperlink ref="Q365" r:id="rId730" xr:uid="{00000000-0004-0000-0100-0000D9020000}"/>
    <hyperlink ref="M366" r:id="rId731" xr:uid="{00000000-0004-0000-0100-0000DA020000}"/>
    <hyperlink ref="Q366" r:id="rId732" xr:uid="{00000000-0004-0000-0100-0000DB020000}"/>
    <hyperlink ref="M367" r:id="rId733" xr:uid="{00000000-0004-0000-0100-0000DC020000}"/>
    <hyperlink ref="Q367" r:id="rId734" xr:uid="{00000000-0004-0000-0100-0000DD020000}"/>
    <hyperlink ref="M368" r:id="rId735" xr:uid="{00000000-0004-0000-0100-0000DE020000}"/>
    <hyperlink ref="Q368" r:id="rId736" xr:uid="{00000000-0004-0000-0100-0000DF020000}"/>
    <hyperlink ref="M369" r:id="rId737" xr:uid="{00000000-0004-0000-0100-0000E0020000}"/>
    <hyperlink ref="Q369" r:id="rId738" xr:uid="{00000000-0004-0000-0100-0000E1020000}"/>
    <hyperlink ref="M370" r:id="rId739" xr:uid="{00000000-0004-0000-0100-0000E2020000}"/>
    <hyperlink ref="Q370" r:id="rId740" xr:uid="{00000000-0004-0000-0100-0000E3020000}"/>
    <hyperlink ref="M371" r:id="rId741" xr:uid="{00000000-0004-0000-0100-0000E4020000}"/>
    <hyperlink ref="Q371" r:id="rId742" xr:uid="{00000000-0004-0000-0100-0000E5020000}"/>
    <hyperlink ref="M372" r:id="rId743" xr:uid="{00000000-0004-0000-0100-0000E6020000}"/>
    <hyperlink ref="Q372" r:id="rId744" xr:uid="{00000000-0004-0000-0100-0000E7020000}"/>
    <hyperlink ref="M373" r:id="rId745" xr:uid="{00000000-0004-0000-0100-0000E8020000}"/>
    <hyperlink ref="Q373" r:id="rId746" xr:uid="{00000000-0004-0000-0100-0000E9020000}"/>
    <hyperlink ref="M374" r:id="rId747" xr:uid="{00000000-0004-0000-0100-0000EA020000}"/>
    <hyperlink ref="Q374" r:id="rId748" xr:uid="{00000000-0004-0000-0100-0000EB020000}"/>
    <hyperlink ref="M375" r:id="rId749" xr:uid="{00000000-0004-0000-0100-0000EC020000}"/>
    <hyperlink ref="Q375" r:id="rId750" xr:uid="{00000000-0004-0000-0100-0000ED020000}"/>
    <hyperlink ref="M376" r:id="rId751" xr:uid="{00000000-0004-0000-0100-0000EE020000}"/>
    <hyperlink ref="Q376" r:id="rId752" xr:uid="{00000000-0004-0000-0100-0000EF020000}"/>
    <hyperlink ref="M377" r:id="rId753" xr:uid="{00000000-0004-0000-0100-0000F0020000}"/>
    <hyperlink ref="Q377" r:id="rId754" xr:uid="{00000000-0004-0000-0100-0000F1020000}"/>
    <hyperlink ref="M378" r:id="rId755" xr:uid="{00000000-0004-0000-0100-0000F2020000}"/>
    <hyperlink ref="Q378" r:id="rId756" xr:uid="{00000000-0004-0000-0100-0000F3020000}"/>
    <hyperlink ref="M379" r:id="rId757" xr:uid="{00000000-0004-0000-0100-0000F4020000}"/>
    <hyperlink ref="Q379" r:id="rId758" xr:uid="{00000000-0004-0000-0100-0000F5020000}"/>
    <hyperlink ref="M380" r:id="rId759" xr:uid="{00000000-0004-0000-0100-0000F6020000}"/>
    <hyperlink ref="Q380" r:id="rId760" xr:uid="{00000000-0004-0000-0100-0000F7020000}"/>
    <hyperlink ref="M381" r:id="rId761" xr:uid="{00000000-0004-0000-0100-0000F8020000}"/>
    <hyperlink ref="Q381" r:id="rId762" xr:uid="{00000000-0004-0000-0100-0000F9020000}"/>
    <hyperlink ref="M382" r:id="rId763" xr:uid="{00000000-0004-0000-0100-0000FA020000}"/>
    <hyperlink ref="Q382" r:id="rId764" xr:uid="{00000000-0004-0000-0100-0000FB020000}"/>
    <hyperlink ref="M383" r:id="rId765" xr:uid="{00000000-0004-0000-0100-0000FC020000}"/>
    <hyperlink ref="Q383" r:id="rId766" xr:uid="{00000000-0004-0000-0100-0000FD020000}"/>
    <hyperlink ref="M384" r:id="rId767" xr:uid="{00000000-0004-0000-0100-0000FE020000}"/>
    <hyperlink ref="Q384" r:id="rId768" xr:uid="{00000000-0004-0000-0100-0000FF020000}"/>
    <hyperlink ref="M385" r:id="rId769" xr:uid="{00000000-0004-0000-0100-000000030000}"/>
    <hyperlink ref="Q385" r:id="rId770" xr:uid="{00000000-0004-0000-0100-000001030000}"/>
    <hyperlink ref="M386" r:id="rId771" xr:uid="{00000000-0004-0000-0100-000002030000}"/>
    <hyperlink ref="Q386" r:id="rId772" xr:uid="{00000000-0004-0000-0100-000003030000}"/>
    <hyperlink ref="M387" r:id="rId773" xr:uid="{00000000-0004-0000-0100-000004030000}"/>
    <hyperlink ref="Q387" r:id="rId774" xr:uid="{00000000-0004-0000-0100-000005030000}"/>
    <hyperlink ref="M388" r:id="rId775" xr:uid="{00000000-0004-0000-0100-000006030000}"/>
    <hyperlink ref="Q388" r:id="rId776" xr:uid="{00000000-0004-0000-0100-000007030000}"/>
    <hyperlink ref="M389" r:id="rId777" xr:uid="{00000000-0004-0000-0100-000008030000}"/>
    <hyperlink ref="Q389" r:id="rId778" xr:uid="{00000000-0004-0000-0100-000009030000}"/>
    <hyperlink ref="M390" r:id="rId779" xr:uid="{00000000-0004-0000-0100-00000A030000}"/>
    <hyperlink ref="Q390" r:id="rId780" xr:uid="{00000000-0004-0000-0100-00000B030000}"/>
    <hyperlink ref="M391" r:id="rId781" xr:uid="{00000000-0004-0000-0100-00000C030000}"/>
    <hyperlink ref="Q391" r:id="rId782" xr:uid="{00000000-0004-0000-0100-00000D030000}"/>
    <hyperlink ref="M392" r:id="rId783" xr:uid="{00000000-0004-0000-0100-00000E030000}"/>
    <hyperlink ref="Q392" r:id="rId784" xr:uid="{00000000-0004-0000-0100-00000F030000}"/>
    <hyperlink ref="M393" r:id="rId785" xr:uid="{00000000-0004-0000-0100-000010030000}"/>
    <hyperlink ref="Q393" r:id="rId786" xr:uid="{00000000-0004-0000-0100-000011030000}"/>
    <hyperlink ref="M394" r:id="rId787" xr:uid="{00000000-0004-0000-0100-000012030000}"/>
    <hyperlink ref="Q394" r:id="rId788" xr:uid="{00000000-0004-0000-0100-000013030000}"/>
    <hyperlink ref="M395" r:id="rId789" xr:uid="{00000000-0004-0000-0100-000014030000}"/>
    <hyperlink ref="Q395" r:id="rId790" xr:uid="{00000000-0004-0000-0100-000015030000}"/>
    <hyperlink ref="M396" r:id="rId791" xr:uid="{00000000-0004-0000-0100-000016030000}"/>
    <hyperlink ref="Q396" r:id="rId792" xr:uid="{00000000-0004-0000-0100-000017030000}"/>
    <hyperlink ref="M397" r:id="rId793" xr:uid="{00000000-0004-0000-0100-000018030000}"/>
    <hyperlink ref="Q397" r:id="rId794" xr:uid="{00000000-0004-0000-0100-000019030000}"/>
    <hyperlink ref="M398" r:id="rId795" xr:uid="{00000000-0004-0000-0100-00001A030000}"/>
    <hyperlink ref="Q398" r:id="rId796" xr:uid="{00000000-0004-0000-0100-00001B030000}"/>
    <hyperlink ref="M399" r:id="rId797" xr:uid="{00000000-0004-0000-0100-00001C030000}"/>
    <hyperlink ref="Q399" r:id="rId798" xr:uid="{00000000-0004-0000-0100-00001D030000}"/>
    <hyperlink ref="M400" r:id="rId799" xr:uid="{00000000-0004-0000-0100-00001E030000}"/>
    <hyperlink ref="Q400" r:id="rId800" xr:uid="{00000000-0004-0000-0100-00001F030000}"/>
    <hyperlink ref="M401" r:id="rId801" xr:uid="{00000000-0004-0000-0100-000020030000}"/>
    <hyperlink ref="Q401" r:id="rId802" xr:uid="{00000000-0004-0000-0100-000021030000}"/>
    <hyperlink ref="M402" r:id="rId803" xr:uid="{00000000-0004-0000-0100-000022030000}"/>
    <hyperlink ref="Q402" r:id="rId804" xr:uid="{00000000-0004-0000-0100-000023030000}"/>
    <hyperlink ref="M403" r:id="rId805" xr:uid="{00000000-0004-0000-0100-000024030000}"/>
    <hyperlink ref="Q403" r:id="rId806" xr:uid="{00000000-0004-0000-0100-000025030000}"/>
    <hyperlink ref="M404" r:id="rId807" xr:uid="{00000000-0004-0000-0100-000026030000}"/>
    <hyperlink ref="Q404" r:id="rId808" xr:uid="{00000000-0004-0000-0100-000027030000}"/>
    <hyperlink ref="M405" r:id="rId809" xr:uid="{00000000-0004-0000-0100-000028030000}"/>
    <hyperlink ref="Q405" r:id="rId810" xr:uid="{00000000-0004-0000-0100-000029030000}"/>
    <hyperlink ref="M406" r:id="rId811" xr:uid="{00000000-0004-0000-0100-00002A030000}"/>
    <hyperlink ref="Q406" r:id="rId812" xr:uid="{00000000-0004-0000-0100-00002B030000}"/>
    <hyperlink ref="M407" r:id="rId813" xr:uid="{00000000-0004-0000-0100-00002C030000}"/>
    <hyperlink ref="Q407" r:id="rId814" xr:uid="{00000000-0004-0000-0100-00002D030000}"/>
    <hyperlink ref="M408" r:id="rId815" xr:uid="{00000000-0004-0000-0100-00002E030000}"/>
    <hyperlink ref="Q408" r:id="rId816" xr:uid="{00000000-0004-0000-0100-00002F030000}"/>
    <hyperlink ref="M409" r:id="rId817" xr:uid="{00000000-0004-0000-0100-000030030000}"/>
    <hyperlink ref="Q409" r:id="rId818" xr:uid="{00000000-0004-0000-0100-000031030000}"/>
    <hyperlink ref="M410" r:id="rId819" xr:uid="{00000000-0004-0000-0100-000032030000}"/>
    <hyperlink ref="Q410" r:id="rId820" xr:uid="{00000000-0004-0000-0100-000033030000}"/>
    <hyperlink ref="M411" r:id="rId821" xr:uid="{00000000-0004-0000-0100-000034030000}"/>
    <hyperlink ref="Q411" r:id="rId822" xr:uid="{00000000-0004-0000-0100-000035030000}"/>
    <hyperlink ref="M412" r:id="rId823" xr:uid="{00000000-0004-0000-0100-000036030000}"/>
    <hyperlink ref="Q412" r:id="rId824" xr:uid="{00000000-0004-0000-0100-000037030000}"/>
    <hyperlink ref="M413" r:id="rId825" xr:uid="{00000000-0004-0000-0100-000038030000}"/>
    <hyperlink ref="Q413" r:id="rId826" xr:uid="{00000000-0004-0000-0100-000039030000}"/>
    <hyperlink ref="M414" r:id="rId827" xr:uid="{00000000-0004-0000-0100-00003A030000}"/>
    <hyperlink ref="Q414" r:id="rId828" xr:uid="{00000000-0004-0000-0100-00003B030000}"/>
    <hyperlink ref="M415" r:id="rId829" xr:uid="{00000000-0004-0000-0100-00003C030000}"/>
    <hyperlink ref="Q415" r:id="rId830" xr:uid="{00000000-0004-0000-0100-00003D030000}"/>
    <hyperlink ref="M416" r:id="rId831" xr:uid="{00000000-0004-0000-0100-00003E030000}"/>
    <hyperlink ref="Q416" r:id="rId832" xr:uid="{00000000-0004-0000-0100-00003F030000}"/>
    <hyperlink ref="M417" r:id="rId833" xr:uid="{00000000-0004-0000-0100-000040030000}"/>
    <hyperlink ref="Q417" r:id="rId834" xr:uid="{00000000-0004-0000-0100-000041030000}"/>
    <hyperlink ref="M418" r:id="rId835" xr:uid="{00000000-0004-0000-0100-000042030000}"/>
    <hyperlink ref="Q418" r:id="rId836" xr:uid="{00000000-0004-0000-0100-000043030000}"/>
    <hyperlink ref="M419" r:id="rId837" xr:uid="{00000000-0004-0000-0100-000044030000}"/>
    <hyperlink ref="Q419" r:id="rId838" xr:uid="{00000000-0004-0000-0100-000045030000}"/>
    <hyperlink ref="M420" r:id="rId839" xr:uid="{00000000-0004-0000-0100-000046030000}"/>
    <hyperlink ref="Q420" r:id="rId840" xr:uid="{00000000-0004-0000-0100-000047030000}"/>
    <hyperlink ref="M421" r:id="rId841" xr:uid="{00000000-0004-0000-0100-000048030000}"/>
    <hyperlink ref="Q421" r:id="rId842" xr:uid="{00000000-0004-0000-0100-000049030000}"/>
    <hyperlink ref="M422" r:id="rId843" xr:uid="{00000000-0004-0000-0100-00004A030000}"/>
    <hyperlink ref="Q422" r:id="rId844" xr:uid="{00000000-0004-0000-0100-00004B030000}"/>
    <hyperlink ref="M423" r:id="rId845" xr:uid="{00000000-0004-0000-0100-00004C030000}"/>
    <hyperlink ref="Q423" r:id="rId846" xr:uid="{00000000-0004-0000-0100-00004D030000}"/>
    <hyperlink ref="M424" r:id="rId847" xr:uid="{00000000-0004-0000-0100-00004E030000}"/>
    <hyperlink ref="Q424" r:id="rId848" xr:uid="{00000000-0004-0000-0100-00004F030000}"/>
    <hyperlink ref="M425" r:id="rId849" xr:uid="{00000000-0004-0000-0100-000050030000}"/>
    <hyperlink ref="Q425" r:id="rId850" xr:uid="{00000000-0004-0000-0100-000051030000}"/>
    <hyperlink ref="M426" r:id="rId851" xr:uid="{00000000-0004-0000-0100-000052030000}"/>
    <hyperlink ref="Q426" r:id="rId852" xr:uid="{00000000-0004-0000-0100-000053030000}"/>
    <hyperlink ref="M427" r:id="rId853" xr:uid="{00000000-0004-0000-0100-000054030000}"/>
    <hyperlink ref="Q427" r:id="rId854" xr:uid="{00000000-0004-0000-0100-000055030000}"/>
    <hyperlink ref="M428" r:id="rId855" xr:uid="{00000000-0004-0000-0100-000056030000}"/>
    <hyperlink ref="Q428" r:id="rId856" xr:uid="{00000000-0004-0000-0100-000057030000}"/>
    <hyperlink ref="M429" r:id="rId857" xr:uid="{00000000-0004-0000-0100-000058030000}"/>
    <hyperlink ref="Q429" r:id="rId858" xr:uid="{00000000-0004-0000-0100-000059030000}"/>
    <hyperlink ref="M430" r:id="rId859" xr:uid="{00000000-0004-0000-0100-00005A030000}"/>
    <hyperlink ref="Q430" r:id="rId860" xr:uid="{00000000-0004-0000-0100-00005B030000}"/>
    <hyperlink ref="M431" r:id="rId861" xr:uid="{00000000-0004-0000-0100-00005C030000}"/>
    <hyperlink ref="Q431" r:id="rId862" xr:uid="{00000000-0004-0000-0100-00005D030000}"/>
    <hyperlink ref="M432" r:id="rId863" xr:uid="{00000000-0004-0000-0100-00005E030000}"/>
    <hyperlink ref="Q432" r:id="rId864" xr:uid="{00000000-0004-0000-0100-00005F030000}"/>
    <hyperlink ref="M433" r:id="rId865" xr:uid="{00000000-0004-0000-0100-000060030000}"/>
    <hyperlink ref="Q433" r:id="rId866" xr:uid="{00000000-0004-0000-0100-000061030000}"/>
    <hyperlink ref="M434" r:id="rId867" xr:uid="{00000000-0004-0000-0100-000062030000}"/>
    <hyperlink ref="Q434" r:id="rId868" xr:uid="{00000000-0004-0000-0100-000063030000}"/>
    <hyperlink ref="M435" r:id="rId869" xr:uid="{00000000-0004-0000-0100-000064030000}"/>
    <hyperlink ref="Q435" r:id="rId870" xr:uid="{00000000-0004-0000-0100-000065030000}"/>
    <hyperlink ref="M436" r:id="rId871" xr:uid="{00000000-0004-0000-0100-000066030000}"/>
    <hyperlink ref="Q436" r:id="rId872" xr:uid="{00000000-0004-0000-0100-000067030000}"/>
    <hyperlink ref="M437" r:id="rId873" xr:uid="{00000000-0004-0000-0100-000068030000}"/>
    <hyperlink ref="Q437" r:id="rId874" xr:uid="{00000000-0004-0000-0100-000069030000}"/>
    <hyperlink ref="M438" r:id="rId875" xr:uid="{00000000-0004-0000-0100-00006A030000}"/>
    <hyperlink ref="Q438" r:id="rId876" xr:uid="{00000000-0004-0000-0100-00006B030000}"/>
    <hyperlink ref="M439" r:id="rId877" xr:uid="{00000000-0004-0000-0100-00006C030000}"/>
    <hyperlink ref="Q439" r:id="rId878" xr:uid="{00000000-0004-0000-0100-00006D030000}"/>
    <hyperlink ref="M440" r:id="rId879" xr:uid="{00000000-0004-0000-0100-00006E030000}"/>
    <hyperlink ref="Q440" r:id="rId880" xr:uid="{00000000-0004-0000-0100-00006F030000}"/>
    <hyperlink ref="M441" r:id="rId881" xr:uid="{00000000-0004-0000-0100-000070030000}"/>
    <hyperlink ref="Q441" r:id="rId882" xr:uid="{00000000-0004-0000-0100-000071030000}"/>
    <hyperlink ref="M442" r:id="rId883" xr:uid="{00000000-0004-0000-0100-000072030000}"/>
    <hyperlink ref="Q442" r:id="rId884" xr:uid="{00000000-0004-0000-0100-000073030000}"/>
    <hyperlink ref="M443" r:id="rId885" xr:uid="{00000000-0004-0000-0100-000074030000}"/>
    <hyperlink ref="Q443" r:id="rId886" xr:uid="{00000000-0004-0000-0100-000075030000}"/>
    <hyperlink ref="M444" r:id="rId887" xr:uid="{00000000-0004-0000-0100-000076030000}"/>
    <hyperlink ref="Q444" r:id="rId888" xr:uid="{00000000-0004-0000-0100-000077030000}"/>
    <hyperlink ref="M445" r:id="rId889" xr:uid="{00000000-0004-0000-0100-000078030000}"/>
    <hyperlink ref="Q445" r:id="rId890" xr:uid="{00000000-0004-0000-0100-000079030000}"/>
    <hyperlink ref="M446" r:id="rId891" xr:uid="{00000000-0004-0000-0100-00007A030000}"/>
    <hyperlink ref="Q446" r:id="rId892" xr:uid="{00000000-0004-0000-0100-00007B030000}"/>
    <hyperlink ref="M447" r:id="rId893" xr:uid="{00000000-0004-0000-0100-00007C030000}"/>
    <hyperlink ref="Q447" r:id="rId894" xr:uid="{00000000-0004-0000-0100-00007D030000}"/>
    <hyperlink ref="M448" r:id="rId895" xr:uid="{00000000-0004-0000-0100-00007E030000}"/>
    <hyperlink ref="Q448" r:id="rId896" xr:uid="{00000000-0004-0000-0100-00007F030000}"/>
    <hyperlink ref="M449" r:id="rId897" xr:uid="{00000000-0004-0000-0100-000080030000}"/>
    <hyperlink ref="Q449" r:id="rId898" xr:uid="{00000000-0004-0000-0100-000081030000}"/>
    <hyperlink ref="M450" r:id="rId899" xr:uid="{00000000-0004-0000-0100-000082030000}"/>
    <hyperlink ref="Q450" r:id="rId900" xr:uid="{00000000-0004-0000-0100-000083030000}"/>
    <hyperlink ref="M451" r:id="rId901" xr:uid="{00000000-0004-0000-0100-000084030000}"/>
    <hyperlink ref="Q451" r:id="rId902" xr:uid="{00000000-0004-0000-0100-000085030000}"/>
    <hyperlink ref="M452" r:id="rId903" xr:uid="{00000000-0004-0000-0100-000086030000}"/>
    <hyperlink ref="Q452" r:id="rId904" xr:uid="{00000000-0004-0000-0100-000087030000}"/>
    <hyperlink ref="M453" r:id="rId905" xr:uid="{00000000-0004-0000-0100-000088030000}"/>
    <hyperlink ref="Q453" r:id="rId906" xr:uid="{00000000-0004-0000-0100-000089030000}"/>
    <hyperlink ref="M454" r:id="rId907" xr:uid="{00000000-0004-0000-0100-00008A030000}"/>
    <hyperlink ref="Q454" r:id="rId908" xr:uid="{00000000-0004-0000-0100-00008B030000}"/>
    <hyperlink ref="M455" r:id="rId909" xr:uid="{00000000-0004-0000-0100-00008C030000}"/>
    <hyperlink ref="Q455" r:id="rId910" xr:uid="{00000000-0004-0000-0100-00008D030000}"/>
    <hyperlink ref="M456" r:id="rId911" xr:uid="{00000000-0004-0000-0100-00008E030000}"/>
    <hyperlink ref="Q456" r:id="rId912" xr:uid="{00000000-0004-0000-0100-00008F030000}"/>
    <hyperlink ref="M457" r:id="rId913" xr:uid="{00000000-0004-0000-0100-000090030000}"/>
    <hyperlink ref="Q457" r:id="rId914" xr:uid="{00000000-0004-0000-0100-000091030000}"/>
    <hyperlink ref="M458" r:id="rId915" xr:uid="{00000000-0004-0000-0100-000092030000}"/>
    <hyperlink ref="Q458" r:id="rId916" xr:uid="{00000000-0004-0000-0100-000093030000}"/>
    <hyperlink ref="M459" r:id="rId917" xr:uid="{00000000-0004-0000-0100-000094030000}"/>
    <hyperlink ref="Q459" r:id="rId918" xr:uid="{00000000-0004-0000-0100-000095030000}"/>
    <hyperlink ref="M460" r:id="rId919" xr:uid="{00000000-0004-0000-0100-000096030000}"/>
    <hyperlink ref="Q460" r:id="rId920" xr:uid="{00000000-0004-0000-0100-000097030000}"/>
    <hyperlink ref="M461" r:id="rId921" xr:uid="{00000000-0004-0000-0100-000098030000}"/>
    <hyperlink ref="Q461" r:id="rId922" xr:uid="{00000000-0004-0000-0100-000099030000}"/>
    <hyperlink ref="M462" r:id="rId923" xr:uid="{00000000-0004-0000-0100-00009A030000}"/>
    <hyperlink ref="Q462" r:id="rId924" xr:uid="{00000000-0004-0000-0100-00009B030000}"/>
    <hyperlink ref="M463" r:id="rId925" xr:uid="{00000000-0004-0000-0100-00009C030000}"/>
    <hyperlink ref="Q463" r:id="rId926" xr:uid="{00000000-0004-0000-0100-00009D030000}"/>
    <hyperlink ref="M464" r:id="rId927" xr:uid="{00000000-0004-0000-0100-00009E030000}"/>
    <hyperlink ref="Q464" r:id="rId928" xr:uid="{00000000-0004-0000-0100-00009F030000}"/>
    <hyperlink ref="M465" r:id="rId929" xr:uid="{00000000-0004-0000-0100-0000A0030000}"/>
    <hyperlink ref="Q465" r:id="rId930" xr:uid="{00000000-0004-0000-0100-0000A1030000}"/>
    <hyperlink ref="M466" r:id="rId931" xr:uid="{00000000-0004-0000-0100-0000A2030000}"/>
    <hyperlink ref="Q466" r:id="rId932" xr:uid="{00000000-0004-0000-0100-0000A3030000}"/>
    <hyperlink ref="M467" r:id="rId933" xr:uid="{00000000-0004-0000-0100-0000A4030000}"/>
    <hyperlink ref="Q467" r:id="rId934" xr:uid="{00000000-0004-0000-0100-0000A5030000}"/>
    <hyperlink ref="M468" r:id="rId935" xr:uid="{00000000-0004-0000-0100-0000A6030000}"/>
    <hyperlink ref="Q468" r:id="rId936" xr:uid="{00000000-0004-0000-0100-0000A7030000}"/>
    <hyperlink ref="M469" r:id="rId937" xr:uid="{00000000-0004-0000-0100-0000A8030000}"/>
    <hyperlink ref="Q469" r:id="rId938" xr:uid="{00000000-0004-0000-0100-0000A9030000}"/>
    <hyperlink ref="M470" r:id="rId939" xr:uid="{00000000-0004-0000-0100-0000AA030000}"/>
    <hyperlink ref="Q470" r:id="rId940" xr:uid="{00000000-0004-0000-0100-0000AB030000}"/>
    <hyperlink ref="M471" r:id="rId941" xr:uid="{00000000-0004-0000-0100-0000AC030000}"/>
    <hyperlink ref="Q471" r:id="rId942" xr:uid="{00000000-0004-0000-0100-0000AD030000}"/>
    <hyperlink ref="M472" r:id="rId943" xr:uid="{00000000-0004-0000-0100-0000AE030000}"/>
    <hyperlink ref="Q472" r:id="rId944" xr:uid="{00000000-0004-0000-0100-0000AF030000}"/>
    <hyperlink ref="M473" r:id="rId945" xr:uid="{00000000-0004-0000-0100-0000B0030000}"/>
    <hyperlink ref="Q473" r:id="rId946" xr:uid="{00000000-0004-0000-0100-0000B1030000}"/>
    <hyperlink ref="M474" r:id="rId947" xr:uid="{00000000-0004-0000-0100-0000B2030000}"/>
    <hyperlink ref="Q474" r:id="rId948" xr:uid="{00000000-0004-0000-0100-0000B3030000}"/>
    <hyperlink ref="M475" r:id="rId949" xr:uid="{00000000-0004-0000-0100-0000B4030000}"/>
    <hyperlink ref="Q475" r:id="rId950" xr:uid="{00000000-0004-0000-0100-0000B5030000}"/>
    <hyperlink ref="M476" r:id="rId951" xr:uid="{00000000-0004-0000-0100-0000B6030000}"/>
    <hyperlink ref="Q476" r:id="rId952" xr:uid="{00000000-0004-0000-0100-0000B7030000}"/>
    <hyperlink ref="M477" r:id="rId953" xr:uid="{00000000-0004-0000-0100-0000B8030000}"/>
    <hyperlink ref="Q477" r:id="rId954" xr:uid="{00000000-0004-0000-0100-0000B9030000}"/>
    <hyperlink ref="M478" r:id="rId955" xr:uid="{00000000-0004-0000-0100-0000BA030000}"/>
    <hyperlink ref="Q478" r:id="rId956" xr:uid="{00000000-0004-0000-0100-0000BB030000}"/>
    <hyperlink ref="M479" r:id="rId957" xr:uid="{00000000-0004-0000-0100-0000BC030000}"/>
    <hyperlink ref="Q479" r:id="rId958" xr:uid="{00000000-0004-0000-0100-0000BD030000}"/>
    <hyperlink ref="M480" r:id="rId959" xr:uid="{00000000-0004-0000-0100-0000BE030000}"/>
    <hyperlink ref="Q480" r:id="rId960" xr:uid="{00000000-0004-0000-0100-0000BF030000}"/>
    <hyperlink ref="M481" r:id="rId961" xr:uid="{00000000-0004-0000-0100-0000C0030000}"/>
    <hyperlink ref="Q481" r:id="rId962" xr:uid="{00000000-0004-0000-0100-0000C1030000}"/>
    <hyperlink ref="M482" r:id="rId963" xr:uid="{00000000-0004-0000-0100-0000C2030000}"/>
    <hyperlink ref="Q482" r:id="rId964" xr:uid="{00000000-0004-0000-0100-0000C3030000}"/>
    <hyperlink ref="M483" r:id="rId965" xr:uid="{00000000-0004-0000-0100-0000C4030000}"/>
    <hyperlink ref="Q483" r:id="rId966" xr:uid="{00000000-0004-0000-0100-0000C5030000}"/>
    <hyperlink ref="M484" r:id="rId967" xr:uid="{00000000-0004-0000-0100-0000C6030000}"/>
    <hyperlink ref="Q484" r:id="rId968" xr:uid="{00000000-0004-0000-0100-0000C7030000}"/>
    <hyperlink ref="M485" r:id="rId969" xr:uid="{00000000-0004-0000-0100-0000C8030000}"/>
    <hyperlink ref="Q485" r:id="rId970" xr:uid="{00000000-0004-0000-0100-0000C9030000}"/>
    <hyperlink ref="M486" r:id="rId971" xr:uid="{00000000-0004-0000-0100-0000CA030000}"/>
    <hyperlink ref="Q486" r:id="rId972" xr:uid="{00000000-0004-0000-0100-0000CB030000}"/>
    <hyperlink ref="M487" r:id="rId973" xr:uid="{00000000-0004-0000-0100-0000CC030000}"/>
    <hyperlink ref="Q487" r:id="rId974" xr:uid="{00000000-0004-0000-0100-0000CD030000}"/>
    <hyperlink ref="M488" r:id="rId975" xr:uid="{00000000-0004-0000-0100-0000CE030000}"/>
    <hyperlink ref="Q488" r:id="rId976" xr:uid="{00000000-0004-0000-0100-0000CF030000}"/>
    <hyperlink ref="M489" r:id="rId977" xr:uid="{00000000-0004-0000-0100-0000D0030000}"/>
    <hyperlink ref="Q489" r:id="rId978" xr:uid="{00000000-0004-0000-0100-0000D1030000}"/>
    <hyperlink ref="M490" r:id="rId979" xr:uid="{00000000-0004-0000-0100-0000D2030000}"/>
    <hyperlink ref="Q490" r:id="rId980" xr:uid="{00000000-0004-0000-0100-0000D3030000}"/>
    <hyperlink ref="M491" r:id="rId981" xr:uid="{00000000-0004-0000-0100-0000D4030000}"/>
    <hyperlink ref="Q491" r:id="rId982" xr:uid="{00000000-0004-0000-0100-0000D5030000}"/>
    <hyperlink ref="M492" r:id="rId983" xr:uid="{00000000-0004-0000-0100-0000D6030000}"/>
    <hyperlink ref="Q492" r:id="rId984" xr:uid="{00000000-0004-0000-0100-0000D7030000}"/>
    <hyperlink ref="M493" r:id="rId985" xr:uid="{00000000-0004-0000-0100-0000D8030000}"/>
    <hyperlink ref="Q493" r:id="rId986" xr:uid="{00000000-0004-0000-0100-0000D9030000}"/>
    <hyperlink ref="M494" r:id="rId987" xr:uid="{00000000-0004-0000-0100-0000DA030000}"/>
    <hyperlink ref="Q494" r:id="rId988" xr:uid="{00000000-0004-0000-0100-0000DB030000}"/>
    <hyperlink ref="M495" r:id="rId989" xr:uid="{00000000-0004-0000-0100-0000DC030000}"/>
    <hyperlink ref="Q495" r:id="rId990" xr:uid="{00000000-0004-0000-0100-0000DD030000}"/>
    <hyperlink ref="M496" r:id="rId991" xr:uid="{00000000-0004-0000-0100-0000DE030000}"/>
    <hyperlink ref="Q496" r:id="rId992" xr:uid="{00000000-0004-0000-0100-0000DF030000}"/>
    <hyperlink ref="M497" r:id="rId993" xr:uid="{00000000-0004-0000-0100-0000E0030000}"/>
    <hyperlink ref="Q497" r:id="rId994" xr:uid="{00000000-0004-0000-0100-0000E1030000}"/>
    <hyperlink ref="M498" r:id="rId995" xr:uid="{00000000-0004-0000-0100-0000E2030000}"/>
    <hyperlink ref="Q498" r:id="rId996" xr:uid="{00000000-0004-0000-0100-0000E3030000}"/>
    <hyperlink ref="M499" r:id="rId997" xr:uid="{00000000-0004-0000-0100-0000E4030000}"/>
    <hyperlink ref="Q499" r:id="rId998" xr:uid="{00000000-0004-0000-0100-0000E5030000}"/>
    <hyperlink ref="M500" r:id="rId999" xr:uid="{00000000-0004-0000-0100-0000E6030000}"/>
    <hyperlink ref="Q500" r:id="rId1000" xr:uid="{00000000-0004-0000-0100-0000E7030000}"/>
    <hyperlink ref="M501" r:id="rId1001" xr:uid="{00000000-0004-0000-0100-0000E8030000}"/>
    <hyperlink ref="Q501" r:id="rId1002" xr:uid="{00000000-0004-0000-0100-0000E9030000}"/>
    <hyperlink ref="M502" r:id="rId1003" xr:uid="{00000000-0004-0000-0100-0000EA030000}"/>
    <hyperlink ref="Q502" r:id="rId1004" xr:uid="{00000000-0004-0000-0100-0000EB030000}"/>
    <hyperlink ref="M503" r:id="rId1005" xr:uid="{00000000-0004-0000-0100-0000EC030000}"/>
    <hyperlink ref="Q503" r:id="rId1006" xr:uid="{00000000-0004-0000-0100-0000ED030000}"/>
    <hyperlink ref="M504" r:id="rId1007" xr:uid="{00000000-0004-0000-0100-0000EE030000}"/>
    <hyperlink ref="Q504" r:id="rId1008" xr:uid="{00000000-0004-0000-0100-0000EF030000}"/>
    <hyperlink ref="M505" r:id="rId1009" xr:uid="{00000000-0004-0000-0100-0000F0030000}"/>
    <hyperlink ref="Q505" r:id="rId1010" xr:uid="{00000000-0004-0000-0100-0000F1030000}"/>
    <hyperlink ref="M506" r:id="rId1011" xr:uid="{00000000-0004-0000-0100-0000F2030000}"/>
    <hyperlink ref="Q506" r:id="rId1012" xr:uid="{00000000-0004-0000-0100-0000F3030000}"/>
    <hyperlink ref="M507" r:id="rId1013" xr:uid="{00000000-0004-0000-0100-0000F4030000}"/>
    <hyperlink ref="Q507" r:id="rId1014" xr:uid="{00000000-0004-0000-0100-0000F5030000}"/>
    <hyperlink ref="M508" r:id="rId1015" xr:uid="{00000000-0004-0000-0100-0000F6030000}"/>
    <hyperlink ref="Q508" r:id="rId1016" xr:uid="{00000000-0004-0000-0100-0000F7030000}"/>
    <hyperlink ref="M509" r:id="rId1017" xr:uid="{00000000-0004-0000-0100-0000F8030000}"/>
    <hyperlink ref="Q509" r:id="rId1018" xr:uid="{00000000-0004-0000-0100-0000F9030000}"/>
    <hyperlink ref="M510" r:id="rId1019" xr:uid="{00000000-0004-0000-0100-0000FA030000}"/>
    <hyperlink ref="Q510" r:id="rId1020" xr:uid="{00000000-0004-0000-0100-0000FB030000}"/>
    <hyperlink ref="M511" r:id="rId1021" xr:uid="{00000000-0004-0000-0100-0000FC030000}"/>
    <hyperlink ref="Q511" r:id="rId1022" xr:uid="{00000000-0004-0000-0100-0000FD030000}"/>
    <hyperlink ref="M512" r:id="rId1023" xr:uid="{00000000-0004-0000-0100-0000FE030000}"/>
    <hyperlink ref="Q512" r:id="rId1024" xr:uid="{00000000-0004-0000-0100-0000FF030000}"/>
    <hyperlink ref="M513" r:id="rId1025" xr:uid="{00000000-0004-0000-0100-000000040000}"/>
    <hyperlink ref="Q513" r:id="rId1026" xr:uid="{00000000-0004-0000-0100-000001040000}"/>
    <hyperlink ref="M514" r:id="rId1027" xr:uid="{00000000-0004-0000-0100-000002040000}"/>
    <hyperlink ref="Q514" r:id="rId1028" xr:uid="{00000000-0004-0000-0100-000003040000}"/>
    <hyperlink ref="M515" r:id="rId1029" xr:uid="{00000000-0004-0000-0100-000004040000}"/>
    <hyperlink ref="Q515" r:id="rId1030" xr:uid="{00000000-0004-0000-0100-000005040000}"/>
    <hyperlink ref="M516" r:id="rId1031" xr:uid="{00000000-0004-0000-0100-000006040000}"/>
    <hyperlink ref="Q516" r:id="rId1032" xr:uid="{00000000-0004-0000-0100-000007040000}"/>
    <hyperlink ref="M517" r:id="rId1033" xr:uid="{00000000-0004-0000-0100-000008040000}"/>
    <hyperlink ref="Q517" r:id="rId1034" xr:uid="{00000000-0004-0000-0100-000009040000}"/>
    <hyperlink ref="M518" r:id="rId1035" xr:uid="{00000000-0004-0000-0100-00000A040000}"/>
    <hyperlink ref="Q518" r:id="rId1036" xr:uid="{00000000-0004-0000-0100-00000B040000}"/>
    <hyperlink ref="M519" r:id="rId1037" xr:uid="{00000000-0004-0000-0100-00000C040000}"/>
    <hyperlink ref="Q519" r:id="rId1038" xr:uid="{00000000-0004-0000-0100-00000D040000}"/>
    <hyperlink ref="M520" r:id="rId1039" xr:uid="{00000000-0004-0000-0100-00000E040000}"/>
    <hyperlink ref="Q520" r:id="rId1040" xr:uid="{00000000-0004-0000-0100-00000F040000}"/>
    <hyperlink ref="M521" r:id="rId1041" xr:uid="{00000000-0004-0000-0100-000010040000}"/>
    <hyperlink ref="Q521" r:id="rId1042" xr:uid="{00000000-0004-0000-0100-000011040000}"/>
    <hyperlink ref="M522" r:id="rId1043" xr:uid="{00000000-0004-0000-0100-000012040000}"/>
    <hyperlink ref="Q522" r:id="rId1044" xr:uid="{00000000-0004-0000-0100-000013040000}"/>
    <hyperlink ref="M523" r:id="rId1045" xr:uid="{00000000-0004-0000-0100-000014040000}"/>
    <hyperlink ref="Q523" r:id="rId1046" xr:uid="{00000000-0004-0000-0100-000015040000}"/>
    <hyperlink ref="M524" r:id="rId1047" xr:uid="{00000000-0004-0000-0100-000016040000}"/>
    <hyperlink ref="Q524" r:id="rId1048" xr:uid="{00000000-0004-0000-0100-000017040000}"/>
    <hyperlink ref="M525" r:id="rId1049" xr:uid="{00000000-0004-0000-0100-000018040000}"/>
    <hyperlink ref="Q525" r:id="rId1050" xr:uid="{00000000-0004-0000-0100-000019040000}"/>
    <hyperlink ref="M526" r:id="rId1051" xr:uid="{00000000-0004-0000-0100-00001A040000}"/>
    <hyperlink ref="Q526" r:id="rId1052" xr:uid="{00000000-0004-0000-0100-00001B040000}"/>
    <hyperlink ref="M527" r:id="rId1053" xr:uid="{00000000-0004-0000-0100-00001C040000}"/>
    <hyperlink ref="Q527" r:id="rId1054" xr:uid="{00000000-0004-0000-0100-00001D040000}"/>
    <hyperlink ref="M528" r:id="rId1055" xr:uid="{00000000-0004-0000-0100-00001E040000}"/>
    <hyperlink ref="Q528" r:id="rId1056" xr:uid="{00000000-0004-0000-0100-00001F040000}"/>
    <hyperlink ref="M529" r:id="rId1057" xr:uid="{00000000-0004-0000-0100-000020040000}"/>
    <hyperlink ref="Q529" r:id="rId1058" xr:uid="{00000000-0004-0000-0100-000021040000}"/>
    <hyperlink ref="M530" r:id="rId1059" xr:uid="{00000000-0004-0000-0100-000022040000}"/>
    <hyperlink ref="Q530" r:id="rId1060" xr:uid="{00000000-0004-0000-0100-000023040000}"/>
    <hyperlink ref="M531" r:id="rId1061" xr:uid="{00000000-0004-0000-0100-000024040000}"/>
    <hyperlink ref="Q531" r:id="rId1062" xr:uid="{00000000-0004-0000-0100-000025040000}"/>
    <hyperlink ref="M532" r:id="rId1063" xr:uid="{00000000-0004-0000-0100-000026040000}"/>
    <hyperlink ref="Q532" r:id="rId1064" xr:uid="{00000000-0004-0000-0100-000027040000}"/>
    <hyperlink ref="M533" r:id="rId1065" xr:uid="{00000000-0004-0000-0100-000028040000}"/>
    <hyperlink ref="Q533" r:id="rId1066" xr:uid="{00000000-0004-0000-0100-000029040000}"/>
    <hyperlink ref="M534" r:id="rId1067" xr:uid="{00000000-0004-0000-0100-00002A040000}"/>
    <hyperlink ref="Q534" r:id="rId1068" xr:uid="{00000000-0004-0000-0100-00002B040000}"/>
    <hyperlink ref="M535" r:id="rId1069" xr:uid="{00000000-0004-0000-0100-00002C040000}"/>
    <hyperlink ref="Q535" r:id="rId1070" xr:uid="{00000000-0004-0000-0100-00002D040000}"/>
    <hyperlink ref="M536" r:id="rId1071" xr:uid="{00000000-0004-0000-0100-00002E040000}"/>
    <hyperlink ref="Q536" r:id="rId1072" xr:uid="{00000000-0004-0000-0100-00002F040000}"/>
    <hyperlink ref="M537" r:id="rId1073" xr:uid="{00000000-0004-0000-0100-000030040000}"/>
    <hyperlink ref="Q537" r:id="rId1074" xr:uid="{00000000-0004-0000-0100-000031040000}"/>
    <hyperlink ref="M538" r:id="rId1075" xr:uid="{00000000-0004-0000-0100-000032040000}"/>
    <hyperlink ref="Q538" r:id="rId1076" xr:uid="{00000000-0004-0000-0100-000033040000}"/>
    <hyperlink ref="M539" r:id="rId1077" xr:uid="{00000000-0004-0000-0100-000034040000}"/>
    <hyperlink ref="Q539" r:id="rId1078" xr:uid="{00000000-0004-0000-0100-000035040000}"/>
    <hyperlink ref="M540" r:id="rId1079" xr:uid="{00000000-0004-0000-0100-000036040000}"/>
    <hyperlink ref="Q540" r:id="rId1080" xr:uid="{00000000-0004-0000-0100-000037040000}"/>
    <hyperlink ref="M541" r:id="rId1081" xr:uid="{00000000-0004-0000-0100-000038040000}"/>
    <hyperlink ref="Q541" r:id="rId1082" xr:uid="{00000000-0004-0000-0100-000039040000}"/>
    <hyperlink ref="M542" r:id="rId1083" xr:uid="{00000000-0004-0000-0100-00003A040000}"/>
    <hyperlink ref="Q542" r:id="rId1084" xr:uid="{00000000-0004-0000-0100-00003B040000}"/>
    <hyperlink ref="M543" r:id="rId1085" xr:uid="{00000000-0004-0000-0100-00003C040000}"/>
    <hyperlink ref="Q543" r:id="rId1086" xr:uid="{00000000-0004-0000-0100-00003D040000}"/>
    <hyperlink ref="M544" r:id="rId1087" xr:uid="{00000000-0004-0000-0100-00003E040000}"/>
    <hyperlink ref="Q544" r:id="rId1088" xr:uid="{00000000-0004-0000-0100-00003F040000}"/>
    <hyperlink ref="M545" r:id="rId1089" xr:uid="{00000000-0004-0000-0100-000040040000}"/>
    <hyperlink ref="Q545" r:id="rId1090" xr:uid="{00000000-0004-0000-0100-000041040000}"/>
    <hyperlink ref="M546" r:id="rId1091" xr:uid="{00000000-0004-0000-0100-000042040000}"/>
    <hyperlink ref="Q546" r:id="rId1092" xr:uid="{00000000-0004-0000-0100-000043040000}"/>
    <hyperlink ref="M547" r:id="rId1093" xr:uid="{00000000-0004-0000-0100-000044040000}"/>
    <hyperlink ref="Q547" r:id="rId1094" xr:uid="{00000000-0004-0000-0100-000045040000}"/>
    <hyperlink ref="M548" r:id="rId1095" xr:uid="{00000000-0004-0000-0100-000046040000}"/>
    <hyperlink ref="Q548" r:id="rId1096" xr:uid="{00000000-0004-0000-0100-000047040000}"/>
    <hyperlink ref="M549" r:id="rId1097" xr:uid="{00000000-0004-0000-0100-000048040000}"/>
    <hyperlink ref="Q549" r:id="rId1098" xr:uid="{00000000-0004-0000-0100-000049040000}"/>
    <hyperlink ref="M550" r:id="rId1099" xr:uid="{00000000-0004-0000-0100-00004A040000}"/>
    <hyperlink ref="Q550" r:id="rId1100" xr:uid="{00000000-0004-0000-0100-00004B040000}"/>
    <hyperlink ref="M551" r:id="rId1101" xr:uid="{00000000-0004-0000-0100-00004C040000}"/>
    <hyperlink ref="Q551" r:id="rId1102" xr:uid="{00000000-0004-0000-0100-00004D040000}"/>
    <hyperlink ref="M552" r:id="rId1103" xr:uid="{00000000-0004-0000-0100-00004E040000}"/>
    <hyperlink ref="Q552" r:id="rId1104" xr:uid="{00000000-0004-0000-0100-00004F040000}"/>
    <hyperlink ref="M553" r:id="rId1105" xr:uid="{00000000-0004-0000-0100-000050040000}"/>
    <hyperlink ref="Q553" r:id="rId1106" xr:uid="{00000000-0004-0000-0100-000051040000}"/>
    <hyperlink ref="M554" r:id="rId1107" xr:uid="{00000000-0004-0000-0100-000052040000}"/>
    <hyperlink ref="Q554" r:id="rId1108" xr:uid="{00000000-0004-0000-0100-000053040000}"/>
    <hyperlink ref="M555" r:id="rId1109" xr:uid="{00000000-0004-0000-0100-000054040000}"/>
    <hyperlink ref="Q555" r:id="rId1110" xr:uid="{00000000-0004-0000-0100-000055040000}"/>
    <hyperlink ref="M556" r:id="rId1111" xr:uid="{00000000-0004-0000-0100-000056040000}"/>
    <hyperlink ref="Q556" r:id="rId1112" xr:uid="{00000000-0004-0000-0100-000057040000}"/>
    <hyperlink ref="M557" r:id="rId1113" xr:uid="{00000000-0004-0000-0100-000058040000}"/>
    <hyperlink ref="Q557" r:id="rId1114" xr:uid="{00000000-0004-0000-0100-000059040000}"/>
    <hyperlink ref="M558" r:id="rId1115" xr:uid="{00000000-0004-0000-0100-00005A040000}"/>
    <hyperlink ref="Q558" r:id="rId1116" xr:uid="{00000000-0004-0000-0100-00005B040000}"/>
    <hyperlink ref="M559" r:id="rId1117" xr:uid="{00000000-0004-0000-0100-00005C040000}"/>
    <hyperlink ref="Q559" r:id="rId1118" xr:uid="{00000000-0004-0000-0100-00005D040000}"/>
    <hyperlink ref="M560" r:id="rId1119" xr:uid="{00000000-0004-0000-0100-00005E040000}"/>
    <hyperlink ref="Q560" r:id="rId1120" xr:uid="{00000000-0004-0000-0100-00005F040000}"/>
    <hyperlink ref="M561" r:id="rId1121" xr:uid="{00000000-0004-0000-0100-000060040000}"/>
    <hyperlink ref="Q561" r:id="rId1122" xr:uid="{00000000-0004-0000-0100-000061040000}"/>
    <hyperlink ref="M562" r:id="rId1123" xr:uid="{00000000-0004-0000-0100-000062040000}"/>
    <hyperlink ref="Q562" r:id="rId1124" xr:uid="{00000000-0004-0000-0100-000063040000}"/>
    <hyperlink ref="M563" r:id="rId1125" xr:uid="{00000000-0004-0000-0100-000064040000}"/>
    <hyperlink ref="Q563" r:id="rId1126" xr:uid="{00000000-0004-0000-0100-000065040000}"/>
    <hyperlink ref="M564" r:id="rId1127" xr:uid="{00000000-0004-0000-0100-000066040000}"/>
    <hyperlink ref="Q564" r:id="rId1128" xr:uid="{00000000-0004-0000-0100-000067040000}"/>
    <hyperlink ref="M565" r:id="rId1129" xr:uid="{00000000-0004-0000-0100-000068040000}"/>
    <hyperlink ref="Q565" r:id="rId1130" xr:uid="{00000000-0004-0000-0100-000069040000}"/>
    <hyperlink ref="M566" r:id="rId1131" xr:uid="{00000000-0004-0000-0100-00006A040000}"/>
    <hyperlink ref="Q566" r:id="rId1132" xr:uid="{00000000-0004-0000-0100-00006B040000}"/>
    <hyperlink ref="M567" r:id="rId1133" xr:uid="{00000000-0004-0000-0100-00006C040000}"/>
    <hyperlink ref="Q567" r:id="rId1134" xr:uid="{00000000-0004-0000-0100-00006D040000}"/>
    <hyperlink ref="M568" r:id="rId1135" xr:uid="{00000000-0004-0000-0100-00006E040000}"/>
    <hyperlink ref="Q568" r:id="rId1136" xr:uid="{00000000-0004-0000-0100-00006F040000}"/>
    <hyperlink ref="M569" r:id="rId1137" xr:uid="{00000000-0004-0000-0100-000070040000}"/>
    <hyperlink ref="Q569" r:id="rId1138" xr:uid="{00000000-0004-0000-0100-000071040000}"/>
    <hyperlink ref="M570" r:id="rId1139" xr:uid="{00000000-0004-0000-0100-000072040000}"/>
    <hyperlink ref="Q570" r:id="rId1140" xr:uid="{00000000-0004-0000-0100-000073040000}"/>
    <hyperlink ref="M571" r:id="rId1141" xr:uid="{00000000-0004-0000-0100-000074040000}"/>
    <hyperlink ref="Q571" r:id="rId1142" xr:uid="{00000000-0004-0000-0100-000075040000}"/>
    <hyperlink ref="M572" r:id="rId1143" xr:uid="{00000000-0004-0000-0100-000076040000}"/>
    <hyperlink ref="Q572" r:id="rId1144" xr:uid="{00000000-0004-0000-0100-000077040000}"/>
    <hyperlink ref="M573" r:id="rId1145" xr:uid="{00000000-0004-0000-0100-000078040000}"/>
    <hyperlink ref="Q573" r:id="rId1146" xr:uid="{00000000-0004-0000-0100-000079040000}"/>
    <hyperlink ref="M574" r:id="rId1147" xr:uid="{00000000-0004-0000-0100-00007A040000}"/>
    <hyperlink ref="Q574" r:id="rId1148" xr:uid="{00000000-0004-0000-0100-00007B040000}"/>
    <hyperlink ref="M575" r:id="rId1149" xr:uid="{00000000-0004-0000-0100-00007C040000}"/>
    <hyperlink ref="Q575" r:id="rId1150" xr:uid="{00000000-0004-0000-0100-00007D040000}"/>
    <hyperlink ref="M576" r:id="rId1151" xr:uid="{00000000-0004-0000-0100-00007E040000}"/>
    <hyperlink ref="Q576" r:id="rId1152" xr:uid="{00000000-0004-0000-0100-00007F040000}"/>
    <hyperlink ref="M577" r:id="rId1153" xr:uid="{00000000-0004-0000-0100-000080040000}"/>
    <hyperlink ref="Q577" r:id="rId1154" xr:uid="{00000000-0004-0000-0100-000081040000}"/>
    <hyperlink ref="M578" r:id="rId1155" xr:uid="{00000000-0004-0000-0100-000082040000}"/>
    <hyperlink ref="Q578" r:id="rId1156" xr:uid="{00000000-0004-0000-0100-000083040000}"/>
    <hyperlink ref="M579" r:id="rId1157" xr:uid="{00000000-0004-0000-0100-000084040000}"/>
    <hyperlink ref="Q579" r:id="rId1158" xr:uid="{00000000-0004-0000-0100-000085040000}"/>
    <hyperlink ref="M580" r:id="rId1159" xr:uid="{00000000-0004-0000-0100-000086040000}"/>
    <hyperlink ref="Q580" r:id="rId1160" xr:uid="{00000000-0004-0000-0100-000087040000}"/>
    <hyperlink ref="M581" r:id="rId1161" xr:uid="{00000000-0004-0000-0100-000088040000}"/>
    <hyperlink ref="Q581" r:id="rId1162" xr:uid="{00000000-0004-0000-0100-000089040000}"/>
    <hyperlink ref="M582" r:id="rId1163" xr:uid="{00000000-0004-0000-0100-00008A040000}"/>
    <hyperlink ref="Q582" r:id="rId1164" xr:uid="{00000000-0004-0000-0100-00008B040000}"/>
    <hyperlink ref="M583" r:id="rId1165" xr:uid="{00000000-0004-0000-0100-00008C040000}"/>
    <hyperlink ref="Q583" r:id="rId1166" xr:uid="{00000000-0004-0000-0100-00008D040000}"/>
    <hyperlink ref="M584" r:id="rId1167" xr:uid="{00000000-0004-0000-0100-00008E040000}"/>
    <hyperlink ref="Q584" r:id="rId1168" xr:uid="{00000000-0004-0000-0100-00008F040000}"/>
    <hyperlink ref="M585" r:id="rId1169" xr:uid="{00000000-0004-0000-0100-000090040000}"/>
    <hyperlink ref="Q585" r:id="rId1170" xr:uid="{00000000-0004-0000-0100-000091040000}"/>
    <hyperlink ref="M586" r:id="rId1171" xr:uid="{00000000-0004-0000-0100-000092040000}"/>
    <hyperlink ref="Q586" r:id="rId1172" xr:uid="{00000000-0004-0000-0100-000093040000}"/>
    <hyperlink ref="M587" r:id="rId1173" xr:uid="{00000000-0004-0000-0100-000094040000}"/>
    <hyperlink ref="Q587" r:id="rId1174" xr:uid="{00000000-0004-0000-0100-000095040000}"/>
    <hyperlink ref="M588" r:id="rId1175" xr:uid="{00000000-0004-0000-0100-000096040000}"/>
    <hyperlink ref="Q588" r:id="rId1176" xr:uid="{00000000-0004-0000-0100-000097040000}"/>
    <hyperlink ref="M589" r:id="rId1177" xr:uid="{00000000-0004-0000-0100-000098040000}"/>
    <hyperlink ref="Q589" r:id="rId1178" xr:uid="{00000000-0004-0000-0100-000099040000}"/>
    <hyperlink ref="M590" r:id="rId1179" xr:uid="{00000000-0004-0000-0100-00009A040000}"/>
    <hyperlink ref="Q590" r:id="rId1180" xr:uid="{00000000-0004-0000-0100-00009B040000}"/>
    <hyperlink ref="M591" r:id="rId1181" xr:uid="{00000000-0004-0000-0100-00009C040000}"/>
    <hyperlink ref="Q591" r:id="rId1182" xr:uid="{00000000-0004-0000-0100-00009D040000}"/>
    <hyperlink ref="M592" r:id="rId1183" xr:uid="{00000000-0004-0000-0100-00009E040000}"/>
    <hyperlink ref="Q592" r:id="rId1184" xr:uid="{00000000-0004-0000-0100-00009F040000}"/>
    <hyperlink ref="M593" r:id="rId1185" xr:uid="{00000000-0004-0000-0100-0000A0040000}"/>
    <hyperlink ref="Q593" r:id="rId1186" xr:uid="{00000000-0004-0000-0100-0000A1040000}"/>
    <hyperlink ref="M594" r:id="rId1187" xr:uid="{00000000-0004-0000-0100-0000A2040000}"/>
    <hyperlink ref="Q594" r:id="rId1188" xr:uid="{00000000-0004-0000-0100-0000A3040000}"/>
    <hyperlink ref="M595" r:id="rId1189" xr:uid="{00000000-0004-0000-0100-0000A4040000}"/>
    <hyperlink ref="Q595" r:id="rId1190" xr:uid="{00000000-0004-0000-0100-0000A5040000}"/>
    <hyperlink ref="M596" r:id="rId1191" xr:uid="{00000000-0004-0000-0100-0000A6040000}"/>
    <hyperlink ref="Q596" r:id="rId1192" xr:uid="{00000000-0004-0000-0100-0000A7040000}"/>
    <hyperlink ref="M597" r:id="rId1193" xr:uid="{00000000-0004-0000-0100-0000A8040000}"/>
    <hyperlink ref="Q597" r:id="rId1194" xr:uid="{00000000-0004-0000-0100-0000A9040000}"/>
    <hyperlink ref="M598" r:id="rId1195" xr:uid="{00000000-0004-0000-0100-0000AA040000}"/>
    <hyperlink ref="Q598" r:id="rId1196" xr:uid="{00000000-0004-0000-0100-0000AB040000}"/>
    <hyperlink ref="M599" r:id="rId1197" xr:uid="{00000000-0004-0000-0100-0000AC040000}"/>
    <hyperlink ref="Q599" r:id="rId1198" xr:uid="{00000000-0004-0000-0100-0000AD040000}"/>
    <hyperlink ref="M600" r:id="rId1199" xr:uid="{00000000-0004-0000-0100-0000AE040000}"/>
    <hyperlink ref="Q600" r:id="rId1200" xr:uid="{00000000-0004-0000-0100-0000AF040000}"/>
    <hyperlink ref="M601" r:id="rId1201" xr:uid="{00000000-0004-0000-0100-0000B0040000}"/>
    <hyperlink ref="Q601" r:id="rId1202" xr:uid="{00000000-0004-0000-0100-0000B1040000}"/>
    <hyperlink ref="M602" r:id="rId1203" xr:uid="{00000000-0004-0000-0100-0000B2040000}"/>
    <hyperlink ref="Q602" r:id="rId1204" xr:uid="{00000000-0004-0000-0100-0000B3040000}"/>
    <hyperlink ref="M603" r:id="rId1205" xr:uid="{00000000-0004-0000-0100-0000B4040000}"/>
    <hyperlink ref="Q603" r:id="rId1206" xr:uid="{00000000-0004-0000-0100-0000B5040000}"/>
    <hyperlink ref="M604" r:id="rId1207" xr:uid="{00000000-0004-0000-0100-0000B6040000}"/>
    <hyperlink ref="Q604" r:id="rId1208" xr:uid="{00000000-0004-0000-0100-0000B7040000}"/>
    <hyperlink ref="M605" r:id="rId1209" xr:uid="{00000000-0004-0000-0100-0000B8040000}"/>
    <hyperlink ref="Q605" r:id="rId1210" xr:uid="{00000000-0004-0000-0100-0000B9040000}"/>
    <hyperlink ref="M606" r:id="rId1211" xr:uid="{00000000-0004-0000-0100-0000BA040000}"/>
    <hyperlink ref="Q606" r:id="rId1212" xr:uid="{00000000-0004-0000-0100-0000BB040000}"/>
    <hyperlink ref="M607" r:id="rId1213" xr:uid="{00000000-0004-0000-0100-0000BC040000}"/>
    <hyperlink ref="Q607" r:id="rId1214" xr:uid="{00000000-0004-0000-0100-0000BD040000}"/>
    <hyperlink ref="M608" r:id="rId1215" xr:uid="{00000000-0004-0000-0100-0000BE040000}"/>
    <hyperlink ref="Q608" r:id="rId1216" xr:uid="{00000000-0004-0000-0100-0000BF040000}"/>
    <hyperlink ref="M609" r:id="rId1217" xr:uid="{00000000-0004-0000-0100-0000C0040000}"/>
    <hyperlink ref="Q609" r:id="rId1218" xr:uid="{00000000-0004-0000-0100-0000C1040000}"/>
    <hyperlink ref="M610" r:id="rId1219" xr:uid="{00000000-0004-0000-0100-0000C2040000}"/>
    <hyperlink ref="Q610" r:id="rId1220" xr:uid="{00000000-0004-0000-0100-0000C3040000}"/>
    <hyperlink ref="M611" r:id="rId1221" xr:uid="{00000000-0004-0000-0100-0000C4040000}"/>
    <hyperlink ref="Q611" r:id="rId1222" xr:uid="{00000000-0004-0000-0100-0000C5040000}"/>
    <hyperlink ref="M612" r:id="rId1223" xr:uid="{00000000-0004-0000-0100-0000C6040000}"/>
    <hyperlink ref="Q612" r:id="rId1224" xr:uid="{00000000-0004-0000-0100-0000C7040000}"/>
    <hyperlink ref="M613" r:id="rId1225" xr:uid="{00000000-0004-0000-0100-0000C8040000}"/>
    <hyperlink ref="Q613" r:id="rId1226" xr:uid="{00000000-0004-0000-0100-0000C9040000}"/>
    <hyperlink ref="M614" r:id="rId1227" xr:uid="{00000000-0004-0000-0100-0000CA040000}"/>
    <hyperlink ref="Q614" r:id="rId1228" xr:uid="{00000000-0004-0000-0100-0000CB040000}"/>
    <hyperlink ref="M615" r:id="rId1229" xr:uid="{00000000-0004-0000-0100-0000CC040000}"/>
    <hyperlink ref="Q615" r:id="rId1230" xr:uid="{00000000-0004-0000-0100-0000CD040000}"/>
    <hyperlink ref="M616" r:id="rId1231" xr:uid="{00000000-0004-0000-0100-0000CE040000}"/>
    <hyperlink ref="Q616" r:id="rId1232" xr:uid="{00000000-0004-0000-0100-0000CF040000}"/>
    <hyperlink ref="M617" r:id="rId1233" xr:uid="{00000000-0004-0000-0100-0000D0040000}"/>
    <hyperlink ref="Q617" r:id="rId1234" xr:uid="{00000000-0004-0000-0100-0000D1040000}"/>
    <hyperlink ref="M618" r:id="rId1235" xr:uid="{00000000-0004-0000-0100-0000D2040000}"/>
    <hyperlink ref="Q618" r:id="rId1236" xr:uid="{00000000-0004-0000-0100-0000D3040000}"/>
    <hyperlink ref="M619" r:id="rId1237" xr:uid="{00000000-0004-0000-0100-0000D4040000}"/>
    <hyperlink ref="Q619" r:id="rId1238" xr:uid="{00000000-0004-0000-0100-0000D5040000}"/>
    <hyperlink ref="M620" r:id="rId1239" xr:uid="{00000000-0004-0000-0100-0000D6040000}"/>
    <hyperlink ref="Q620" r:id="rId1240" xr:uid="{00000000-0004-0000-0100-0000D7040000}"/>
    <hyperlink ref="M621" r:id="rId1241" xr:uid="{00000000-0004-0000-0100-0000D8040000}"/>
    <hyperlink ref="Q621" r:id="rId1242" xr:uid="{00000000-0004-0000-0100-0000D9040000}"/>
    <hyperlink ref="M622" r:id="rId1243" xr:uid="{00000000-0004-0000-0100-0000DA040000}"/>
    <hyperlink ref="Q622" r:id="rId1244" xr:uid="{00000000-0004-0000-0100-0000DB040000}"/>
    <hyperlink ref="M623" r:id="rId1245" xr:uid="{00000000-0004-0000-0100-0000DC040000}"/>
    <hyperlink ref="Q623" r:id="rId1246" xr:uid="{00000000-0004-0000-0100-0000DD040000}"/>
    <hyperlink ref="M624" r:id="rId1247" xr:uid="{00000000-0004-0000-0100-0000DE040000}"/>
    <hyperlink ref="Q624" r:id="rId1248" xr:uid="{00000000-0004-0000-0100-0000DF040000}"/>
    <hyperlink ref="M625" r:id="rId1249" xr:uid="{00000000-0004-0000-0100-0000E0040000}"/>
    <hyperlink ref="Q625" r:id="rId1250" xr:uid="{00000000-0004-0000-0100-0000E1040000}"/>
    <hyperlink ref="M626" r:id="rId1251" xr:uid="{00000000-0004-0000-0100-0000E2040000}"/>
    <hyperlink ref="Q626" r:id="rId1252" xr:uid="{00000000-0004-0000-0100-0000E3040000}"/>
    <hyperlink ref="M627" r:id="rId1253" xr:uid="{00000000-0004-0000-0100-0000E4040000}"/>
    <hyperlink ref="Q627" r:id="rId1254" xr:uid="{00000000-0004-0000-0100-0000E5040000}"/>
    <hyperlink ref="M628" r:id="rId1255" xr:uid="{00000000-0004-0000-0100-0000E6040000}"/>
    <hyperlink ref="Q628" r:id="rId1256" xr:uid="{00000000-0004-0000-0100-0000E7040000}"/>
    <hyperlink ref="M629" r:id="rId1257" xr:uid="{00000000-0004-0000-0100-0000E8040000}"/>
    <hyperlink ref="Q629" r:id="rId1258" xr:uid="{00000000-0004-0000-0100-0000E9040000}"/>
    <hyperlink ref="M630" r:id="rId1259" xr:uid="{00000000-0004-0000-0100-0000EA040000}"/>
    <hyperlink ref="Q630" r:id="rId1260" xr:uid="{00000000-0004-0000-0100-0000EB040000}"/>
    <hyperlink ref="M631" r:id="rId1261" xr:uid="{00000000-0004-0000-0100-0000EC040000}"/>
    <hyperlink ref="Q631" r:id="rId1262" xr:uid="{00000000-0004-0000-0100-0000ED040000}"/>
    <hyperlink ref="M632" r:id="rId1263" xr:uid="{00000000-0004-0000-0100-0000EE040000}"/>
    <hyperlink ref="Q632" r:id="rId1264" xr:uid="{00000000-0004-0000-0100-0000EF040000}"/>
    <hyperlink ref="M633" r:id="rId1265" xr:uid="{00000000-0004-0000-0100-0000F0040000}"/>
    <hyperlink ref="Q633" r:id="rId1266" xr:uid="{00000000-0004-0000-0100-0000F1040000}"/>
    <hyperlink ref="M634" r:id="rId1267" xr:uid="{00000000-0004-0000-0100-0000F2040000}"/>
    <hyperlink ref="Q634" r:id="rId1268" xr:uid="{00000000-0004-0000-0100-0000F3040000}"/>
    <hyperlink ref="M635" r:id="rId1269" xr:uid="{00000000-0004-0000-0100-0000F4040000}"/>
    <hyperlink ref="Q635" r:id="rId1270" xr:uid="{00000000-0004-0000-0100-0000F5040000}"/>
    <hyperlink ref="M636" r:id="rId1271" xr:uid="{00000000-0004-0000-0100-0000F6040000}"/>
    <hyperlink ref="Q636" r:id="rId1272" xr:uid="{00000000-0004-0000-0100-0000F7040000}"/>
    <hyperlink ref="M637" r:id="rId1273" xr:uid="{00000000-0004-0000-0100-0000F8040000}"/>
    <hyperlink ref="Q637" r:id="rId1274" xr:uid="{00000000-0004-0000-0100-0000F9040000}"/>
    <hyperlink ref="M638" r:id="rId1275" xr:uid="{00000000-0004-0000-0100-0000FA040000}"/>
    <hyperlink ref="Q638" r:id="rId1276" xr:uid="{00000000-0004-0000-0100-0000FB040000}"/>
    <hyperlink ref="M639" r:id="rId1277" xr:uid="{00000000-0004-0000-0100-0000FC040000}"/>
    <hyperlink ref="Q639" r:id="rId1278" xr:uid="{00000000-0004-0000-0100-0000FD040000}"/>
    <hyperlink ref="M640" r:id="rId1279" xr:uid="{00000000-0004-0000-0100-0000FE040000}"/>
    <hyperlink ref="Q640" r:id="rId1280" xr:uid="{00000000-0004-0000-0100-0000FF040000}"/>
    <hyperlink ref="M641" r:id="rId1281" xr:uid="{00000000-0004-0000-0100-000000050000}"/>
    <hyperlink ref="Q641" r:id="rId1282" xr:uid="{00000000-0004-0000-0100-000001050000}"/>
    <hyperlink ref="M642" r:id="rId1283" xr:uid="{00000000-0004-0000-0100-000002050000}"/>
    <hyperlink ref="Q642" r:id="rId1284" xr:uid="{00000000-0004-0000-0100-000003050000}"/>
    <hyperlink ref="M643" r:id="rId1285" xr:uid="{00000000-0004-0000-0100-000004050000}"/>
    <hyperlink ref="Q643" r:id="rId1286" xr:uid="{00000000-0004-0000-0100-000005050000}"/>
    <hyperlink ref="M644" r:id="rId1287" xr:uid="{00000000-0004-0000-0100-000006050000}"/>
    <hyperlink ref="Q644" r:id="rId1288" xr:uid="{00000000-0004-0000-0100-000007050000}"/>
    <hyperlink ref="M645" r:id="rId1289" xr:uid="{00000000-0004-0000-0100-000008050000}"/>
    <hyperlink ref="Q645" r:id="rId1290" xr:uid="{00000000-0004-0000-0100-000009050000}"/>
    <hyperlink ref="M646" r:id="rId1291" xr:uid="{00000000-0004-0000-0100-00000A050000}"/>
    <hyperlink ref="Q646" r:id="rId1292" xr:uid="{00000000-0004-0000-0100-00000B050000}"/>
    <hyperlink ref="M647" r:id="rId1293" xr:uid="{00000000-0004-0000-0100-00000C050000}"/>
    <hyperlink ref="Q647" r:id="rId1294" xr:uid="{00000000-0004-0000-0100-00000D050000}"/>
    <hyperlink ref="M648" r:id="rId1295" xr:uid="{00000000-0004-0000-0100-00000E050000}"/>
    <hyperlink ref="Q648" r:id="rId1296" xr:uid="{00000000-0004-0000-0100-00000F050000}"/>
    <hyperlink ref="M649" r:id="rId1297" xr:uid="{00000000-0004-0000-0100-000010050000}"/>
    <hyperlink ref="Q649" r:id="rId1298" xr:uid="{00000000-0004-0000-0100-000011050000}"/>
    <hyperlink ref="M650" r:id="rId1299" xr:uid="{00000000-0004-0000-0100-000012050000}"/>
    <hyperlink ref="Q650" r:id="rId1300" xr:uid="{00000000-0004-0000-0100-000013050000}"/>
    <hyperlink ref="M651" r:id="rId1301" xr:uid="{00000000-0004-0000-0100-000014050000}"/>
    <hyperlink ref="Q651" r:id="rId1302" xr:uid="{00000000-0004-0000-0100-000015050000}"/>
    <hyperlink ref="M652" r:id="rId1303" xr:uid="{00000000-0004-0000-0100-000016050000}"/>
    <hyperlink ref="Q652" r:id="rId1304" xr:uid="{00000000-0004-0000-0100-000017050000}"/>
    <hyperlink ref="M653" r:id="rId1305" xr:uid="{00000000-0004-0000-0100-000018050000}"/>
    <hyperlink ref="Q653" r:id="rId1306" xr:uid="{00000000-0004-0000-0100-000019050000}"/>
    <hyperlink ref="M654" r:id="rId1307" xr:uid="{00000000-0004-0000-0100-00001A050000}"/>
    <hyperlink ref="Q654" r:id="rId1308" xr:uid="{00000000-0004-0000-0100-00001B050000}"/>
    <hyperlink ref="M655" r:id="rId1309" xr:uid="{00000000-0004-0000-0100-00001C050000}"/>
    <hyperlink ref="Q655" r:id="rId1310" xr:uid="{00000000-0004-0000-0100-00001D050000}"/>
    <hyperlink ref="M656" r:id="rId1311" xr:uid="{00000000-0004-0000-0100-00001E050000}"/>
    <hyperlink ref="Q656" r:id="rId1312" xr:uid="{00000000-0004-0000-0100-00001F050000}"/>
    <hyperlink ref="M657" r:id="rId1313" xr:uid="{00000000-0004-0000-0100-000020050000}"/>
    <hyperlink ref="Q657" r:id="rId1314" xr:uid="{00000000-0004-0000-0100-000021050000}"/>
    <hyperlink ref="M658" r:id="rId1315" xr:uid="{00000000-0004-0000-0100-000022050000}"/>
    <hyperlink ref="Q658" r:id="rId1316" xr:uid="{00000000-0004-0000-0100-000023050000}"/>
    <hyperlink ref="M659" r:id="rId1317" xr:uid="{00000000-0004-0000-0100-000024050000}"/>
    <hyperlink ref="Q659" r:id="rId1318" xr:uid="{00000000-0004-0000-0100-000025050000}"/>
    <hyperlink ref="M660" r:id="rId1319" xr:uid="{00000000-0004-0000-0100-000026050000}"/>
    <hyperlink ref="Q660" r:id="rId1320" xr:uid="{00000000-0004-0000-0100-000027050000}"/>
    <hyperlink ref="M661" r:id="rId1321" xr:uid="{00000000-0004-0000-0100-000028050000}"/>
    <hyperlink ref="Q661" r:id="rId1322" xr:uid="{00000000-0004-0000-0100-000029050000}"/>
    <hyperlink ref="M662" r:id="rId1323" xr:uid="{00000000-0004-0000-0100-00002A050000}"/>
    <hyperlink ref="Q662" r:id="rId1324" xr:uid="{00000000-0004-0000-0100-00002B050000}"/>
    <hyperlink ref="M663" r:id="rId1325" xr:uid="{00000000-0004-0000-0100-00002C050000}"/>
    <hyperlink ref="Q663" r:id="rId1326" xr:uid="{00000000-0004-0000-0100-00002D050000}"/>
    <hyperlink ref="M664" r:id="rId1327" xr:uid="{00000000-0004-0000-0100-00002E050000}"/>
    <hyperlink ref="Q664" r:id="rId1328" xr:uid="{00000000-0004-0000-0100-00002F050000}"/>
    <hyperlink ref="M665" r:id="rId1329" xr:uid="{00000000-0004-0000-0100-000030050000}"/>
    <hyperlink ref="Q665" r:id="rId1330" xr:uid="{00000000-0004-0000-0100-000031050000}"/>
    <hyperlink ref="M666" r:id="rId1331" xr:uid="{00000000-0004-0000-0100-000032050000}"/>
    <hyperlink ref="Q666" r:id="rId1332" xr:uid="{00000000-0004-0000-0100-000033050000}"/>
    <hyperlink ref="M667" r:id="rId1333" xr:uid="{00000000-0004-0000-0100-000034050000}"/>
    <hyperlink ref="Q667" r:id="rId1334" xr:uid="{00000000-0004-0000-0100-000035050000}"/>
    <hyperlink ref="M668" r:id="rId1335" xr:uid="{00000000-0004-0000-0100-000036050000}"/>
    <hyperlink ref="Q668" r:id="rId1336" xr:uid="{00000000-0004-0000-0100-000037050000}"/>
    <hyperlink ref="M669" r:id="rId1337" xr:uid="{00000000-0004-0000-0100-000038050000}"/>
    <hyperlink ref="Q669" r:id="rId1338" xr:uid="{00000000-0004-0000-0100-000039050000}"/>
    <hyperlink ref="M670" r:id="rId1339" xr:uid="{00000000-0004-0000-0100-00003A050000}"/>
    <hyperlink ref="Q670" r:id="rId1340" xr:uid="{00000000-0004-0000-0100-00003B050000}"/>
    <hyperlink ref="M671" r:id="rId1341" xr:uid="{00000000-0004-0000-0100-00003C050000}"/>
    <hyperlink ref="Q671" r:id="rId1342" xr:uid="{00000000-0004-0000-0100-00003D050000}"/>
    <hyperlink ref="M672" r:id="rId1343" xr:uid="{00000000-0004-0000-0100-00003E050000}"/>
    <hyperlink ref="Q672" r:id="rId1344" xr:uid="{00000000-0004-0000-0100-00003F050000}"/>
    <hyperlink ref="M673" r:id="rId1345" xr:uid="{00000000-0004-0000-0100-000040050000}"/>
    <hyperlink ref="Q673" r:id="rId1346" xr:uid="{00000000-0004-0000-0100-000041050000}"/>
    <hyperlink ref="M674" r:id="rId1347" xr:uid="{00000000-0004-0000-0100-000042050000}"/>
    <hyperlink ref="Q674" r:id="rId1348" xr:uid="{00000000-0004-0000-0100-000043050000}"/>
    <hyperlink ref="M675" r:id="rId1349" xr:uid="{00000000-0004-0000-0100-000044050000}"/>
    <hyperlink ref="Q675" r:id="rId1350" xr:uid="{00000000-0004-0000-0100-000045050000}"/>
    <hyperlink ref="M676" r:id="rId1351" xr:uid="{00000000-0004-0000-0100-000046050000}"/>
    <hyperlink ref="Q676" r:id="rId1352" xr:uid="{00000000-0004-0000-0100-000047050000}"/>
    <hyperlink ref="M677" r:id="rId1353" xr:uid="{00000000-0004-0000-0100-000048050000}"/>
    <hyperlink ref="Q677" r:id="rId1354" xr:uid="{00000000-0004-0000-0100-000049050000}"/>
    <hyperlink ref="M678" r:id="rId1355" xr:uid="{00000000-0004-0000-0100-00004A050000}"/>
    <hyperlink ref="Q678" r:id="rId1356" xr:uid="{00000000-0004-0000-0100-00004B050000}"/>
    <hyperlink ref="M679" r:id="rId1357" xr:uid="{00000000-0004-0000-0100-00004C050000}"/>
    <hyperlink ref="Q679" r:id="rId1358" xr:uid="{00000000-0004-0000-0100-00004D050000}"/>
    <hyperlink ref="M680" r:id="rId1359" xr:uid="{00000000-0004-0000-0100-00004E050000}"/>
    <hyperlink ref="Q680" r:id="rId1360" xr:uid="{00000000-0004-0000-0100-00004F050000}"/>
    <hyperlink ref="M681" r:id="rId1361" xr:uid="{00000000-0004-0000-0100-000050050000}"/>
    <hyperlink ref="Q681" r:id="rId1362" xr:uid="{00000000-0004-0000-0100-000051050000}"/>
    <hyperlink ref="M682" r:id="rId1363" xr:uid="{00000000-0004-0000-0100-000052050000}"/>
    <hyperlink ref="Q682" r:id="rId1364" xr:uid="{00000000-0004-0000-0100-000053050000}"/>
    <hyperlink ref="M683" r:id="rId1365" xr:uid="{00000000-0004-0000-0100-000054050000}"/>
    <hyperlink ref="Q683" r:id="rId1366" xr:uid="{00000000-0004-0000-0100-000055050000}"/>
    <hyperlink ref="M684" r:id="rId1367" xr:uid="{00000000-0004-0000-0100-000056050000}"/>
    <hyperlink ref="Q684" r:id="rId1368" xr:uid="{00000000-0004-0000-0100-000057050000}"/>
    <hyperlink ref="M685" r:id="rId1369" xr:uid="{00000000-0004-0000-0100-000058050000}"/>
    <hyperlink ref="Q685" r:id="rId1370" xr:uid="{00000000-0004-0000-0100-000059050000}"/>
    <hyperlink ref="M686" r:id="rId1371" xr:uid="{00000000-0004-0000-0100-00005A050000}"/>
    <hyperlink ref="Q686" r:id="rId1372" xr:uid="{00000000-0004-0000-0100-00005B050000}"/>
    <hyperlink ref="M687" r:id="rId1373" xr:uid="{00000000-0004-0000-0100-00005C050000}"/>
    <hyperlink ref="Q687" r:id="rId1374" xr:uid="{00000000-0004-0000-0100-00005D050000}"/>
    <hyperlink ref="M688" r:id="rId1375" xr:uid="{00000000-0004-0000-0100-00005E050000}"/>
    <hyperlink ref="Q688" r:id="rId1376" xr:uid="{00000000-0004-0000-0100-00005F050000}"/>
    <hyperlink ref="M689" r:id="rId1377" xr:uid="{00000000-0004-0000-0100-000060050000}"/>
    <hyperlink ref="Q689" r:id="rId1378" xr:uid="{00000000-0004-0000-0100-000061050000}"/>
    <hyperlink ref="M690" r:id="rId1379" xr:uid="{00000000-0004-0000-0100-000062050000}"/>
    <hyperlink ref="Q690" r:id="rId1380" xr:uid="{00000000-0004-0000-0100-000063050000}"/>
    <hyperlink ref="M691" r:id="rId1381" xr:uid="{00000000-0004-0000-0100-000064050000}"/>
    <hyperlink ref="Q691" r:id="rId1382" xr:uid="{00000000-0004-0000-0100-000065050000}"/>
    <hyperlink ref="M692" r:id="rId1383" xr:uid="{00000000-0004-0000-0100-000066050000}"/>
    <hyperlink ref="Q692" r:id="rId1384" xr:uid="{00000000-0004-0000-0100-000067050000}"/>
    <hyperlink ref="M693" r:id="rId1385" xr:uid="{00000000-0004-0000-0100-000068050000}"/>
    <hyperlink ref="Q693" r:id="rId1386" xr:uid="{00000000-0004-0000-0100-000069050000}"/>
    <hyperlink ref="M694" r:id="rId1387" xr:uid="{00000000-0004-0000-0100-00006A050000}"/>
    <hyperlink ref="Q694" r:id="rId1388" xr:uid="{00000000-0004-0000-0100-00006B050000}"/>
    <hyperlink ref="M695" r:id="rId1389" xr:uid="{00000000-0004-0000-0100-00006C050000}"/>
    <hyperlink ref="Q695" r:id="rId1390" xr:uid="{00000000-0004-0000-0100-00006D050000}"/>
    <hyperlink ref="M696" r:id="rId1391" xr:uid="{00000000-0004-0000-0100-00006E050000}"/>
    <hyperlink ref="Q696" r:id="rId1392" xr:uid="{00000000-0004-0000-0100-00006F050000}"/>
    <hyperlink ref="M697" r:id="rId1393" xr:uid="{00000000-0004-0000-0100-000070050000}"/>
    <hyperlink ref="Q697" r:id="rId1394" xr:uid="{00000000-0004-0000-0100-000071050000}"/>
    <hyperlink ref="M698" r:id="rId1395" xr:uid="{00000000-0004-0000-0100-000072050000}"/>
    <hyperlink ref="Q698" r:id="rId1396" xr:uid="{00000000-0004-0000-0100-000073050000}"/>
    <hyperlink ref="M699" r:id="rId1397" xr:uid="{00000000-0004-0000-0100-000074050000}"/>
    <hyperlink ref="Q699" r:id="rId1398" xr:uid="{00000000-0004-0000-0100-000075050000}"/>
    <hyperlink ref="M700" r:id="rId1399" xr:uid="{00000000-0004-0000-0100-000076050000}"/>
    <hyperlink ref="Q700" r:id="rId1400" xr:uid="{00000000-0004-0000-0100-000077050000}"/>
    <hyperlink ref="M701" r:id="rId1401" xr:uid="{00000000-0004-0000-0100-000078050000}"/>
    <hyperlink ref="Q701" r:id="rId1402" xr:uid="{00000000-0004-0000-0100-000079050000}"/>
    <hyperlink ref="M702" r:id="rId1403" xr:uid="{00000000-0004-0000-0100-00007A050000}"/>
    <hyperlink ref="Q702" r:id="rId1404" xr:uid="{00000000-0004-0000-0100-00007B050000}"/>
    <hyperlink ref="M703" r:id="rId1405" xr:uid="{00000000-0004-0000-0100-00007C050000}"/>
    <hyperlink ref="Q703" r:id="rId1406" xr:uid="{00000000-0004-0000-0100-00007D050000}"/>
    <hyperlink ref="M704" r:id="rId1407" xr:uid="{00000000-0004-0000-0100-00007E050000}"/>
    <hyperlink ref="Q704" r:id="rId1408" xr:uid="{00000000-0004-0000-0100-00007F050000}"/>
    <hyperlink ref="M705" r:id="rId1409" xr:uid="{00000000-0004-0000-0100-000080050000}"/>
    <hyperlink ref="Q705" r:id="rId1410" xr:uid="{00000000-0004-0000-0100-000081050000}"/>
    <hyperlink ref="M706" r:id="rId1411" xr:uid="{00000000-0004-0000-0100-000082050000}"/>
    <hyperlink ref="Q706" r:id="rId1412" xr:uid="{00000000-0004-0000-0100-000083050000}"/>
    <hyperlink ref="M707" r:id="rId1413" xr:uid="{00000000-0004-0000-0100-000084050000}"/>
    <hyperlink ref="Q707" r:id="rId1414" xr:uid="{00000000-0004-0000-0100-000085050000}"/>
    <hyperlink ref="M708" r:id="rId1415" xr:uid="{00000000-0004-0000-0100-000086050000}"/>
    <hyperlink ref="Q708" r:id="rId1416" xr:uid="{00000000-0004-0000-0100-000087050000}"/>
    <hyperlink ref="M709" r:id="rId1417" xr:uid="{00000000-0004-0000-0100-000088050000}"/>
    <hyperlink ref="Q709" r:id="rId1418" xr:uid="{00000000-0004-0000-0100-000089050000}"/>
    <hyperlink ref="M710" r:id="rId1419" xr:uid="{00000000-0004-0000-0100-00008A050000}"/>
    <hyperlink ref="Q710" r:id="rId1420" xr:uid="{00000000-0004-0000-0100-00008B050000}"/>
    <hyperlink ref="M711" r:id="rId1421" xr:uid="{00000000-0004-0000-0100-00008C050000}"/>
    <hyperlink ref="Q711" r:id="rId1422" xr:uid="{00000000-0004-0000-0100-00008D050000}"/>
    <hyperlink ref="M712" r:id="rId1423" xr:uid="{00000000-0004-0000-0100-00008E050000}"/>
    <hyperlink ref="Q712" r:id="rId1424" xr:uid="{00000000-0004-0000-0100-00008F050000}"/>
    <hyperlink ref="M713" r:id="rId1425" xr:uid="{00000000-0004-0000-0100-000090050000}"/>
    <hyperlink ref="Q713" r:id="rId1426" xr:uid="{00000000-0004-0000-0100-000091050000}"/>
    <hyperlink ref="M714" r:id="rId1427" xr:uid="{00000000-0004-0000-0100-000092050000}"/>
    <hyperlink ref="Q714" r:id="rId1428" xr:uid="{00000000-0004-0000-0100-000093050000}"/>
    <hyperlink ref="M715" r:id="rId1429" xr:uid="{00000000-0004-0000-0100-000094050000}"/>
    <hyperlink ref="Q715" r:id="rId1430" xr:uid="{00000000-0004-0000-0100-000095050000}"/>
    <hyperlink ref="M716" r:id="rId1431" xr:uid="{00000000-0004-0000-0100-000096050000}"/>
    <hyperlink ref="Q716" r:id="rId1432" xr:uid="{00000000-0004-0000-0100-000097050000}"/>
    <hyperlink ref="M717" r:id="rId1433" xr:uid="{00000000-0004-0000-0100-000098050000}"/>
    <hyperlink ref="Q717" r:id="rId1434" xr:uid="{00000000-0004-0000-0100-000099050000}"/>
    <hyperlink ref="M718" r:id="rId1435" xr:uid="{00000000-0004-0000-0100-00009A050000}"/>
    <hyperlink ref="Q718" r:id="rId1436" xr:uid="{00000000-0004-0000-0100-00009B050000}"/>
    <hyperlink ref="M719" r:id="rId1437" xr:uid="{00000000-0004-0000-0100-00009C050000}"/>
    <hyperlink ref="Q719" r:id="rId1438" xr:uid="{00000000-0004-0000-0100-00009D050000}"/>
    <hyperlink ref="M720" r:id="rId1439" xr:uid="{00000000-0004-0000-0100-00009E050000}"/>
    <hyperlink ref="Q720" r:id="rId1440" xr:uid="{00000000-0004-0000-0100-00009F050000}"/>
    <hyperlink ref="M721" r:id="rId1441" xr:uid="{00000000-0004-0000-0100-0000A0050000}"/>
    <hyperlink ref="Q721" r:id="rId1442" xr:uid="{00000000-0004-0000-0100-0000A1050000}"/>
    <hyperlink ref="M722" r:id="rId1443" xr:uid="{00000000-0004-0000-0100-0000A2050000}"/>
    <hyperlink ref="Q722" r:id="rId1444" xr:uid="{00000000-0004-0000-0100-0000A3050000}"/>
    <hyperlink ref="M723" r:id="rId1445" xr:uid="{00000000-0004-0000-0100-0000A4050000}"/>
    <hyperlink ref="Q723" r:id="rId1446" xr:uid="{00000000-0004-0000-0100-0000A5050000}"/>
    <hyperlink ref="M724" r:id="rId1447" xr:uid="{00000000-0004-0000-0100-0000A6050000}"/>
    <hyperlink ref="Q724" r:id="rId1448" xr:uid="{00000000-0004-0000-0100-0000A7050000}"/>
    <hyperlink ref="M725" r:id="rId1449" xr:uid="{00000000-0004-0000-0100-0000A8050000}"/>
    <hyperlink ref="Q725" r:id="rId1450" xr:uid="{00000000-0004-0000-0100-0000A9050000}"/>
    <hyperlink ref="M726" r:id="rId1451" xr:uid="{00000000-0004-0000-0100-0000AA050000}"/>
    <hyperlink ref="Q726" r:id="rId1452" xr:uid="{00000000-0004-0000-0100-0000AB050000}"/>
    <hyperlink ref="M727" r:id="rId1453" xr:uid="{00000000-0004-0000-0100-0000AC050000}"/>
    <hyperlink ref="Q727" r:id="rId1454" xr:uid="{00000000-0004-0000-0100-0000AD050000}"/>
    <hyperlink ref="M728" r:id="rId1455" xr:uid="{00000000-0004-0000-0100-0000AE050000}"/>
    <hyperlink ref="Q728" r:id="rId1456" xr:uid="{00000000-0004-0000-0100-0000AF050000}"/>
    <hyperlink ref="C729" r:id="rId1457" xr:uid="{00000000-0004-0000-0100-0000B0050000}"/>
    <hyperlink ref="M729" r:id="rId1458" xr:uid="{00000000-0004-0000-0100-0000B1050000}"/>
    <hyperlink ref="Q729" r:id="rId1459" xr:uid="{00000000-0004-0000-0100-0000B2050000}"/>
    <hyperlink ref="M730" r:id="rId1460" xr:uid="{00000000-0004-0000-0100-0000B3050000}"/>
    <hyperlink ref="Q730" r:id="rId1461" xr:uid="{00000000-0004-0000-0100-0000B4050000}"/>
    <hyperlink ref="M731" r:id="rId1462" xr:uid="{00000000-0004-0000-0100-0000B5050000}"/>
    <hyperlink ref="Q731" r:id="rId1463" xr:uid="{00000000-0004-0000-0100-0000B6050000}"/>
    <hyperlink ref="M732" r:id="rId1464" xr:uid="{00000000-0004-0000-0100-0000B7050000}"/>
    <hyperlink ref="Q732" r:id="rId1465" xr:uid="{00000000-0004-0000-0100-0000B8050000}"/>
    <hyperlink ref="M733" r:id="rId1466" xr:uid="{00000000-0004-0000-0100-0000B9050000}"/>
    <hyperlink ref="Q733" r:id="rId1467" xr:uid="{00000000-0004-0000-0100-0000BA050000}"/>
    <hyperlink ref="M734" r:id="rId1468" xr:uid="{00000000-0004-0000-0100-0000BB050000}"/>
    <hyperlink ref="Q734" r:id="rId1469" xr:uid="{00000000-0004-0000-0100-0000BC050000}"/>
    <hyperlink ref="M735" r:id="rId1470" xr:uid="{00000000-0004-0000-0100-0000BD050000}"/>
    <hyperlink ref="Q735" r:id="rId1471" xr:uid="{00000000-0004-0000-0100-0000BE050000}"/>
    <hyperlink ref="M736" r:id="rId1472" xr:uid="{00000000-0004-0000-0100-0000BF050000}"/>
    <hyperlink ref="Q736" r:id="rId1473" xr:uid="{00000000-0004-0000-0100-0000C0050000}"/>
    <hyperlink ref="M737" r:id="rId1474" xr:uid="{00000000-0004-0000-0100-0000C1050000}"/>
    <hyperlink ref="Q737" r:id="rId1475" xr:uid="{00000000-0004-0000-0100-0000C2050000}"/>
    <hyperlink ref="M738" r:id="rId1476" xr:uid="{00000000-0004-0000-0100-0000C3050000}"/>
    <hyperlink ref="Q738" r:id="rId1477" xr:uid="{00000000-0004-0000-0100-0000C4050000}"/>
    <hyperlink ref="M739" r:id="rId1478" xr:uid="{00000000-0004-0000-0100-0000C5050000}"/>
    <hyperlink ref="Q739" r:id="rId1479" xr:uid="{00000000-0004-0000-0100-0000C6050000}"/>
    <hyperlink ref="M740" r:id="rId1480" xr:uid="{00000000-0004-0000-0100-0000C7050000}"/>
    <hyperlink ref="Q740" r:id="rId1481" xr:uid="{00000000-0004-0000-0100-0000C8050000}"/>
    <hyperlink ref="M741" r:id="rId1482" xr:uid="{00000000-0004-0000-0100-0000C9050000}"/>
    <hyperlink ref="Q741" r:id="rId1483" xr:uid="{00000000-0004-0000-0100-0000CA050000}"/>
    <hyperlink ref="M742" r:id="rId1484" xr:uid="{00000000-0004-0000-0100-0000CB050000}"/>
    <hyperlink ref="Q742" r:id="rId1485" xr:uid="{00000000-0004-0000-0100-0000CC050000}"/>
    <hyperlink ref="M743" r:id="rId1486" xr:uid="{00000000-0004-0000-0100-0000CD050000}"/>
    <hyperlink ref="Q743" r:id="rId1487" xr:uid="{00000000-0004-0000-0100-0000CE050000}"/>
    <hyperlink ref="M744" r:id="rId1488" xr:uid="{00000000-0004-0000-0100-0000CF050000}"/>
    <hyperlink ref="Q744" r:id="rId1489" xr:uid="{00000000-0004-0000-0100-0000D0050000}"/>
    <hyperlink ref="M745" r:id="rId1490" xr:uid="{00000000-0004-0000-0100-0000D1050000}"/>
    <hyperlink ref="Q745" r:id="rId1491" xr:uid="{00000000-0004-0000-0100-0000D2050000}"/>
    <hyperlink ref="M746" r:id="rId1492" xr:uid="{00000000-0004-0000-0100-0000D3050000}"/>
    <hyperlink ref="Q746" r:id="rId1493" xr:uid="{00000000-0004-0000-0100-0000D4050000}"/>
    <hyperlink ref="M747" r:id="rId1494" xr:uid="{00000000-0004-0000-0100-0000D5050000}"/>
    <hyperlink ref="Q747" r:id="rId1495" xr:uid="{00000000-0004-0000-0100-0000D6050000}"/>
    <hyperlink ref="M748" r:id="rId1496" xr:uid="{00000000-0004-0000-0100-0000D7050000}"/>
    <hyperlink ref="Q748" r:id="rId1497" xr:uid="{00000000-0004-0000-0100-0000D8050000}"/>
    <hyperlink ref="M749" r:id="rId1498" xr:uid="{00000000-0004-0000-0100-0000D9050000}"/>
    <hyperlink ref="Q749" r:id="rId1499" xr:uid="{00000000-0004-0000-0100-0000DA050000}"/>
    <hyperlink ref="M750" r:id="rId1500" xr:uid="{00000000-0004-0000-0100-0000DB050000}"/>
    <hyperlink ref="Q750" r:id="rId1501" xr:uid="{00000000-0004-0000-0100-0000DC050000}"/>
    <hyperlink ref="M751" r:id="rId1502" xr:uid="{00000000-0004-0000-0100-0000DD050000}"/>
    <hyperlink ref="Q751" r:id="rId1503" xr:uid="{00000000-0004-0000-0100-0000DE050000}"/>
    <hyperlink ref="M752" r:id="rId1504" xr:uid="{00000000-0004-0000-0100-0000DF050000}"/>
    <hyperlink ref="Q752" r:id="rId1505" xr:uid="{00000000-0004-0000-0100-0000E0050000}"/>
    <hyperlink ref="M753" r:id="rId1506" xr:uid="{00000000-0004-0000-0100-0000E1050000}"/>
    <hyperlink ref="Q753" r:id="rId1507" xr:uid="{00000000-0004-0000-0100-0000E2050000}"/>
    <hyperlink ref="M754" r:id="rId1508" xr:uid="{00000000-0004-0000-0100-0000E3050000}"/>
    <hyperlink ref="Q754" r:id="rId1509" xr:uid="{00000000-0004-0000-0100-0000E4050000}"/>
    <hyperlink ref="M755" r:id="rId1510" xr:uid="{00000000-0004-0000-0100-0000E5050000}"/>
    <hyperlink ref="Q755" r:id="rId1511" xr:uid="{00000000-0004-0000-0100-0000E6050000}"/>
    <hyperlink ref="M756" r:id="rId1512" xr:uid="{00000000-0004-0000-0100-0000E7050000}"/>
    <hyperlink ref="Q756" r:id="rId1513" xr:uid="{00000000-0004-0000-0100-0000E8050000}"/>
    <hyperlink ref="M757" r:id="rId1514" xr:uid="{00000000-0004-0000-0100-0000E9050000}"/>
    <hyperlink ref="Q757" r:id="rId1515" xr:uid="{00000000-0004-0000-0100-0000EA050000}"/>
    <hyperlink ref="M758" r:id="rId1516" xr:uid="{00000000-0004-0000-0100-0000EB050000}"/>
    <hyperlink ref="Q758" r:id="rId1517" xr:uid="{00000000-0004-0000-0100-0000EC050000}"/>
    <hyperlink ref="M759" r:id="rId1518" xr:uid="{00000000-0004-0000-0100-0000ED050000}"/>
    <hyperlink ref="Q759" r:id="rId1519" xr:uid="{00000000-0004-0000-0100-0000EE050000}"/>
    <hyperlink ref="M760" r:id="rId1520" xr:uid="{00000000-0004-0000-0100-0000EF050000}"/>
    <hyperlink ref="Q760" r:id="rId1521" xr:uid="{00000000-0004-0000-0100-0000F0050000}"/>
    <hyperlink ref="M761" r:id="rId1522" xr:uid="{00000000-0004-0000-0100-0000F1050000}"/>
    <hyperlink ref="Q761" r:id="rId1523" xr:uid="{00000000-0004-0000-0100-0000F2050000}"/>
    <hyperlink ref="M762" r:id="rId1524" xr:uid="{00000000-0004-0000-0100-0000F3050000}"/>
    <hyperlink ref="Q762" r:id="rId1525" xr:uid="{00000000-0004-0000-0100-0000F4050000}"/>
    <hyperlink ref="M763" r:id="rId1526" xr:uid="{00000000-0004-0000-0100-0000F5050000}"/>
    <hyperlink ref="Q763" r:id="rId1527" xr:uid="{00000000-0004-0000-0100-0000F6050000}"/>
    <hyperlink ref="M764" r:id="rId1528" xr:uid="{00000000-0004-0000-0100-0000F7050000}"/>
    <hyperlink ref="Q764" r:id="rId1529" xr:uid="{00000000-0004-0000-0100-0000F8050000}"/>
    <hyperlink ref="M765" r:id="rId1530" xr:uid="{00000000-0004-0000-0100-0000F9050000}"/>
    <hyperlink ref="Q765" r:id="rId1531" xr:uid="{00000000-0004-0000-0100-0000FA050000}"/>
    <hyperlink ref="M766" r:id="rId1532" xr:uid="{00000000-0004-0000-0100-0000FB050000}"/>
    <hyperlink ref="Q766" r:id="rId1533" xr:uid="{00000000-0004-0000-0100-0000FC050000}"/>
    <hyperlink ref="M767" r:id="rId1534" xr:uid="{00000000-0004-0000-0100-0000FD050000}"/>
    <hyperlink ref="Q767" r:id="rId1535" xr:uid="{00000000-0004-0000-0100-0000FE050000}"/>
    <hyperlink ref="M768" r:id="rId1536" xr:uid="{00000000-0004-0000-0100-0000FF050000}"/>
    <hyperlink ref="Q768" r:id="rId1537" xr:uid="{00000000-0004-0000-0100-000000060000}"/>
    <hyperlink ref="M769" r:id="rId1538" xr:uid="{00000000-0004-0000-0100-000001060000}"/>
    <hyperlink ref="Q769" r:id="rId1539" xr:uid="{00000000-0004-0000-0100-000002060000}"/>
    <hyperlink ref="M770" r:id="rId1540" xr:uid="{00000000-0004-0000-0100-000003060000}"/>
    <hyperlink ref="Q770" r:id="rId1541" xr:uid="{00000000-0004-0000-0100-000004060000}"/>
    <hyperlink ref="M771" r:id="rId1542" xr:uid="{00000000-0004-0000-0100-000005060000}"/>
    <hyperlink ref="Q771" r:id="rId1543" xr:uid="{00000000-0004-0000-0100-000006060000}"/>
    <hyperlink ref="M772" r:id="rId1544" xr:uid="{00000000-0004-0000-0100-000007060000}"/>
    <hyperlink ref="Q772" r:id="rId1545" xr:uid="{00000000-0004-0000-0100-000008060000}"/>
    <hyperlink ref="M773" r:id="rId1546" xr:uid="{00000000-0004-0000-0100-000009060000}"/>
    <hyperlink ref="Q773" r:id="rId1547" xr:uid="{00000000-0004-0000-0100-00000A060000}"/>
    <hyperlink ref="M774" r:id="rId1548" xr:uid="{00000000-0004-0000-0100-00000B060000}"/>
    <hyperlink ref="Q774" r:id="rId1549" xr:uid="{00000000-0004-0000-0100-00000C060000}"/>
    <hyperlink ref="M775" r:id="rId1550" xr:uid="{00000000-0004-0000-0100-00000D060000}"/>
    <hyperlink ref="Q775" r:id="rId1551" xr:uid="{00000000-0004-0000-0100-00000E060000}"/>
    <hyperlink ref="M776" r:id="rId1552" xr:uid="{00000000-0004-0000-0100-00000F060000}"/>
    <hyperlink ref="Q776" r:id="rId1553" xr:uid="{00000000-0004-0000-0100-000010060000}"/>
    <hyperlink ref="M777" r:id="rId1554" xr:uid="{00000000-0004-0000-0100-000011060000}"/>
    <hyperlink ref="Q777" r:id="rId1555" xr:uid="{00000000-0004-0000-0100-000012060000}"/>
    <hyperlink ref="M778" r:id="rId1556" xr:uid="{00000000-0004-0000-0100-000013060000}"/>
    <hyperlink ref="Q778" r:id="rId1557" xr:uid="{00000000-0004-0000-0100-000014060000}"/>
    <hyperlink ref="M779" r:id="rId1558" xr:uid="{00000000-0004-0000-0100-000015060000}"/>
    <hyperlink ref="Q779" r:id="rId1559" xr:uid="{00000000-0004-0000-0100-000016060000}"/>
    <hyperlink ref="M780" r:id="rId1560" xr:uid="{00000000-0004-0000-0100-000017060000}"/>
    <hyperlink ref="Q780" r:id="rId1561" xr:uid="{00000000-0004-0000-0100-000018060000}"/>
    <hyperlink ref="M781" r:id="rId1562" xr:uid="{00000000-0004-0000-0100-000019060000}"/>
    <hyperlink ref="Q781" r:id="rId1563" xr:uid="{00000000-0004-0000-0100-00001A060000}"/>
    <hyperlink ref="M782" r:id="rId1564" xr:uid="{00000000-0004-0000-0100-00001B060000}"/>
    <hyperlink ref="Q782" r:id="rId1565" xr:uid="{00000000-0004-0000-0100-00001C060000}"/>
    <hyperlink ref="M783" r:id="rId1566" xr:uid="{00000000-0004-0000-0100-00001D060000}"/>
    <hyperlink ref="Q783" r:id="rId1567" xr:uid="{00000000-0004-0000-0100-00001E060000}"/>
    <hyperlink ref="M784" r:id="rId1568" xr:uid="{00000000-0004-0000-0100-00001F060000}"/>
    <hyperlink ref="Q784" r:id="rId1569" xr:uid="{00000000-0004-0000-0100-000020060000}"/>
    <hyperlink ref="M785" r:id="rId1570" xr:uid="{00000000-0004-0000-0100-000021060000}"/>
    <hyperlink ref="Q785" r:id="rId1571" xr:uid="{00000000-0004-0000-0100-000022060000}"/>
    <hyperlink ref="M786" r:id="rId1572" xr:uid="{00000000-0004-0000-0100-000023060000}"/>
    <hyperlink ref="Q786" r:id="rId1573" xr:uid="{00000000-0004-0000-0100-000024060000}"/>
    <hyperlink ref="M787" r:id="rId1574" xr:uid="{00000000-0004-0000-0100-000025060000}"/>
    <hyperlink ref="Q787" r:id="rId1575" xr:uid="{00000000-0004-0000-0100-000026060000}"/>
    <hyperlink ref="M788" r:id="rId1576" xr:uid="{00000000-0004-0000-0100-000027060000}"/>
    <hyperlink ref="Q788" r:id="rId1577" xr:uid="{00000000-0004-0000-0100-000028060000}"/>
    <hyperlink ref="M789" r:id="rId1578" xr:uid="{00000000-0004-0000-0100-000029060000}"/>
    <hyperlink ref="Q789" r:id="rId1579" xr:uid="{00000000-0004-0000-0100-00002A060000}"/>
    <hyperlink ref="M790" r:id="rId1580" xr:uid="{00000000-0004-0000-0100-00002B060000}"/>
    <hyperlink ref="Q790" r:id="rId1581" xr:uid="{00000000-0004-0000-0100-00002C060000}"/>
    <hyperlink ref="M791" r:id="rId1582" xr:uid="{00000000-0004-0000-0100-00002D060000}"/>
    <hyperlink ref="Q791" r:id="rId1583" xr:uid="{00000000-0004-0000-0100-00002E060000}"/>
    <hyperlink ref="M792" r:id="rId1584" xr:uid="{00000000-0004-0000-0100-00002F060000}"/>
    <hyperlink ref="Q792" r:id="rId1585" xr:uid="{00000000-0004-0000-0100-000030060000}"/>
    <hyperlink ref="M793" r:id="rId1586" xr:uid="{00000000-0004-0000-0100-000031060000}"/>
    <hyperlink ref="Q793" r:id="rId1587" xr:uid="{00000000-0004-0000-0100-000032060000}"/>
    <hyperlink ref="M794" r:id="rId1588" xr:uid="{00000000-0004-0000-0100-000033060000}"/>
    <hyperlink ref="Q794" r:id="rId1589" xr:uid="{00000000-0004-0000-0100-000034060000}"/>
    <hyperlink ref="M795" r:id="rId1590" xr:uid="{00000000-0004-0000-0100-000035060000}"/>
    <hyperlink ref="Q795" r:id="rId1591" xr:uid="{00000000-0004-0000-0100-000036060000}"/>
    <hyperlink ref="M796" r:id="rId1592" xr:uid="{00000000-0004-0000-0100-000037060000}"/>
    <hyperlink ref="Q796" r:id="rId1593" xr:uid="{00000000-0004-0000-0100-000038060000}"/>
    <hyperlink ref="M797" r:id="rId1594" xr:uid="{00000000-0004-0000-0100-000039060000}"/>
    <hyperlink ref="Q797" r:id="rId1595" xr:uid="{00000000-0004-0000-0100-00003A060000}"/>
    <hyperlink ref="M798" r:id="rId1596" xr:uid="{00000000-0004-0000-0100-00003B060000}"/>
    <hyperlink ref="Q798" r:id="rId1597" xr:uid="{00000000-0004-0000-0100-00003C060000}"/>
    <hyperlink ref="M799" r:id="rId1598" xr:uid="{00000000-0004-0000-0100-00003D060000}"/>
    <hyperlink ref="Q799" r:id="rId1599" xr:uid="{00000000-0004-0000-0100-00003E060000}"/>
    <hyperlink ref="M800" r:id="rId1600" xr:uid="{00000000-0004-0000-0100-00003F060000}"/>
    <hyperlink ref="Q800" r:id="rId1601" xr:uid="{00000000-0004-0000-0100-000040060000}"/>
    <hyperlink ref="M801" r:id="rId1602" xr:uid="{00000000-0004-0000-0100-000041060000}"/>
    <hyperlink ref="Q801" r:id="rId1603" xr:uid="{00000000-0004-0000-0100-000042060000}"/>
    <hyperlink ref="M802" r:id="rId1604" xr:uid="{00000000-0004-0000-0100-000043060000}"/>
    <hyperlink ref="Q802" r:id="rId1605" xr:uid="{00000000-0004-0000-0100-000044060000}"/>
    <hyperlink ref="M803" r:id="rId1606" xr:uid="{00000000-0004-0000-0100-000045060000}"/>
    <hyperlink ref="Q803" r:id="rId1607" xr:uid="{00000000-0004-0000-0100-000046060000}"/>
    <hyperlink ref="M804" r:id="rId1608" xr:uid="{00000000-0004-0000-0100-000047060000}"/>
    <hyperlink ref="Q804" r:id="rId1609" xr:uid="{00000000-0004-0000-0100-000048060000}"/>
    <hyperlink ref="M805" r:id="rId1610" xr:uid="{00000000-0004-0000-0100-000049060000}"/>
    <hyperlink ref="Q805" r:id="rId1611" xr:uid="{00000000-0004-0000-0100-00004A060000}"/>
    <hyperlink ref="M806" r:id="rId1612" xr:uid="{00000000-0004-0000-0100-00004B060000}"/>
    <hyperlink ref="Q806" r:id="rId1613" xr:uid="{00000000-0004-0000-0100-00004C060000}"/>
    <hyperlink ref="M807" r:id="rId1614" xr:uid="{00000000-0004-0000-0100-00004D060000}"/>
    <hyperlink ref="Q807" r:id="rId1615" xr:uid="{00000000-0004-0000-0100-00004E060000}"/>
    <hyperlink ref="M808" r:id="rId1616" xr:uid="{00000000-0004-0000-0100-00004F060000}"/>
    <hyperlink ref="Q808" r:id="rId1617" xr:uid="{00000000-0004-0000-0100-000050060000}"/>
    <hyperlink ref="M809" r:id="rId1618" xr:uid="{00000000-0004-0000-0100-000051060000}"/>
    <hyperlink ref="Q809" r:id="rId1619" xr:uid="{00000000-0004-0000-0100-000052060000}"/>
    <hyperlink ref="M810" r:id="rId1620" xr:uid="{00000000-0004-0000-0100-000053060000}"/>
    <hyperlink ref="Q810" r:id="rId1621" xr:uid="{00000000-0004-0000-0100-000054060000}"/>
    <hyperlink ref="M811" r:id="rId1622" xr:uid="{00000000-0004-0000-0100-000055060000}"/>
    <hyperlink ref="Q811" r:id="rId1623" xr:uid="{00000000-0004-0000-0100-000056060000}"/>
    <hyperlink ref="M812" r:id="rId1624" xr:uid="{00000000-0004-0000-0100-000057060000}"/>
    <hyperlink ref="Q812" r:id="rId1625" xr:uid="{00000000-0004-0000-0100-000058060000}"/>
    <hyperlink ref="M813" r:id="rId1626" xr:uid="{00000000-0004-0000-0100-000059060000}"/>
    <hyperlink ref="Q813" r:id="rId1627" xr:uid="{00000000-0004-0000-0100-00005A060000}"/>
    <hyperlink ref="M814" r:id="rId1628" xr:uid="{00000000-0004-0000-0100-00005B060000}"/>
    <hyperlink ref="Q814" r:id="rId1629" xr:uid="{00000000-0004-0000-0100-00005C060000}"/>
    <hyperlink ref="M815" r:id="rId1630" xr:uid="{00000000-0004-0000-0100-00005D060000}"/>
    <hyperlink ref="Q815" r:id="rId1631" xr:uid="{00000000-0004-0000-0100-00005E060000}"/>
    <hyperlink ref="M816" r:id="rId1632" xr:uid="{00000000-0004-0000-0100-00005F060000}"/>
    <hyperlink ref="Q816" r:id="rId1633" xr:uid="{00000000-0004-0000-0100-000060060000}"/>
    <hyperlink ref="M817" r:id="rId1634" xr:uid="{00000000-0004-0000-0100-000061060000}"/>
    <hyperlink ref="Q817" r:id="rId1635" xr:uid="{00000000-0004-0000-0100-000062060000}"/>
    <hyperlink ref="M818" r:id="rId1636" xr:uid="{00000000-0004-0000-0100-000063060000}"/>
    <hyperlink ref="Q818" r:id="rId1637" xr:uid="{00000000-0004-0000-0100-000064060000}"/>
    <hyperlink ref="M819" r:id="rId1638" xr:uid="{00000000-0004-0000-0100-000065060000}"/>
    <hyperlink ref="Q819" r:id="rId1639" xr:uid="{00000000-0004-0000-0100-000066060000}"/>
    <hyperlink ref="M820" r:id="rId1640" xr:uid="{00000000-0004-0000-0100-000067060000}"/>
    <hyperlink ref="Q820" r:id="rId1641" xr:uid="{00000000-0004-0000-0100-000068060000}"/>
    <hyperlink ref="M821" r:id="rId1642" xr:uid="{00000000-0004-0000-0100-000069060000}"/>
    <hyperlink ref="Q821" r:id="rId1643" xr:uid="{00000000-0004-0000-0100-00006A060000}"/>
    <hyperlink ref="M822" r:id="rId1644" xr:uid="{00000000-0004-0000-0100-00006B060000}"/>
    <hyperlink ref="Q822" r:id="rId1645" xr:uid="{00000000-0004-0000-0100-00006C060000}"/>
    <hyperlink ref="M823" r:id="rId1646" xr:uid="{00000000-0004-0000-0100-00006D060000}"/>
    <hyperlink ref="Q823" r:id="rId1647" xr:uid="{00000000-0004-0000-0100-00006E060000}"/>
    <hyperlink ref="M824" r:id="rId1648" xr:uid="{00000000-0004-0000-0100-00006F060000}"/>
    <hyperlink ref="Q824" r:id="rId1649" xr:uid="{00000000-0004-0000-0100-000070060000}"/>
    <hyperlink ref="M825" r:id="rId1650" xr:uid="{00000000-0004-0000-0100-000071060000}"/>
    <hyperlink ref="Q825" r:id="rId1651" xr:uid="{00000000-0004-0000-0100-000072060000}"/>
    <hyperlink ref="M826" r:id="rId1652" xr:uid="{00000000-0004-0000-0100-000073060000}"/>
    <hyperlink ref="Q826" r:id="rId1653" xr:uid="{00000000-0004-0000-0100-000074060000}"/>
    <hyperlink ref="M827" r:id="rId1654" xr:uid="{00000000-0004-0000-0100-000075060000}"/>
    <hyperlink ref="Q827" r:id="rId1655" xr:uid="{00000000-0004-0000-0100-000076060000}"/>
    <hyperlink ref="M828" r:id="rId1656" xr:uid="{00000000-0004-0000-0100-000077060000}"/>
    <hyperlink ref="Q828" r:id="rId1657" xr:uid="{00000000-0004-0000-0100-000078060000}"/>
    <hyperlink ref="M829" r:id="rId1658" xr:uid="{00000000-0004-0000-0100-000079060000}"/>
    <hyperlink ref="Q829" r:id="rId1659" xr:uid="{00000000-0004-0000-0100-00007A060000}"/>
    <hyperlink ref="M830" r:id="rId1660" xr:uid="{00000000-0004-0000-0100-00007B060000}"/>
    <hyperlink ref="Q830" r:id="rId1661" xr:uid="{00000000-0004-0000-0100-00007C060000}"/>
    <hyperlink ref="M831" r:id="rId1662" xr:uid="{00000000-0004-0000-0100-00007D060000}"/>
    <hyperlink ref="Q831" r:id="rId1663" xr:uid="{00000000-0004-0000-0100-00007E060000}"/>
    <hyperlink ref="M832" r:id="rId1664" xr:uid="{00000000-0004-0000-0100-00007F060000}"/>
    <hyperlink ref="Q832" r:id="rId1665" xr:uid="{00000000-0004-0000-0100-000080060000}"/>
    <hyperlink ref="M833" r:id="rId1666" xr:uid="{00000000-0004-0000-0100-000081060000}"/>
    <hyperlink ref="Q833" r:id="rId1667" xr:uid="{00000000-0004-0000-0100-000082060000}"/>
    <hyperlink ref="M834" r:id="rId1668" xr:uid="{00000000-0004-0000-0100-000083060000}"/>
    <hyperlink ref="Q834" r:id="rId1669" xr:uid="{00000000-0004-0000-0100-000084060000}"/>
    <hyperlink ref="M835" r:id="rId1670" xr:uid="{00000000-0004-0000-0100-000085060000}"/>
    <hyperlink ref="Q835" r:id="rId1671" xr:uid="{00000000-0004-0000-0100-000086060000}"/>
    <hyperlink ref="M836" r:id="rId1672" xr:uid="{00000000-0004-0000-0100-000087060000}"/>
    <hyperlink ref="Q836" r:id="rId1673" xr:uid="{00000000-0004-0000-0100-000088060000}"/>
    <hyperlink ref="M837" r:id="rId1674" xr:uid="{00000000-0004-0000-0100-000089060000}"/>
    <hyperlink ref="Q837" r:id="rId1675" xr:uid="{00000000-0004-0000-0100-00008A060000}"/>
    <hyperlink ref="M838" r:id="rId1676" xr:uid="{00000000-0004-0000-0100-00008B060000}"/>
    <hyperlink ref="Q838" r:id="rId1677" xr:uid="{00000000-0004-0000-0100-00008C060000}"/>
    <hyperlink ref="M839" r:id="rId1678" xr:uid="{00000000-0004-0000-0100-00008D060000}"/>
    <hyperlink ref="Q839" r:id="rId1679" xr:uid="{00000000-0004-0000-0100-00008E060000}"/>
    <hyperlink ref="M840" r:id="rId1680" xr:uid="{00000000-0004-0000-0100-00008F060000}"/>
    <hyperlink ref="Q840" r:id="rId1681" xr:uid="{00000000-0004-0000-0100-000090060000}"/>
    <hyperlink ref="M841" r:id="rId1682" xr:uid="{00000000-0004-0000-0100-000091060000}"/>
    <hyperlink ref="Q841" r:id="rId1683" xr:uid="{00000000-0004-0000-0100-000092060000}"/>
    <hyperlink ref="M842" r:id="rId1684" xr:uid="{00000000-0004-0000-0100-000093060000}"/>
    <hyperlink ref="Q842" r:id="rId1685" xr:uid="{00000000-0004-0000-0100-000094060000}"/>
    <hyperlink ref="M843" r:id="rId1686" xr:uid="{00000000-0004-0000-0100-000095060000}"/>
    <hyperlink ref="Q843" r:id="rId1687" xr:uid="{00000000-0004-0000-0100-000096060000}"/>
    <hyperlink ref="M844" r:id="rId1688" xr:uid="{00000000-0004-0000-0100-000097060000}"/>
    <hyperlink ref="Q844" r:id="rId1689" xr:uid="{00000000-0004-0000-0100-000098060000}"/>
    <hyperlink ref="M845" r:id="rId1690" xr:uid="{00000000-0004-0000-0100-000099060000}"/>
    <hyperlink ref="Q845" r:id="rId1691" xr:uid="{00000000-0004-0000-0100-00009A060000}"/>
    <hyperlink ref="M846" r:id="rId1692" xr:uid="{00000000-0004-0000-0100-00009B060000}"/>
    <hyperlink ref="Q846" r:id="rId1693" xr:uid="{00000000-0004-0000-0100-00009C060000}"/>
    <hyperlink ref="M847" r:id="rId1694" xr:uid="{00000000-0004-0000-0100-00009D060000}"/>
    <hyperlink ref="Q847" r:id="rId1695" xr:uid="{00000000-0004-0000-0100-00009E060000}"/>
    <hyperlink ref="M848" r:id="rId1696" xr:uid="{00000000-0004-0000-0100-00009F060000}"/>
    <hyperlink ref="Q848" r:id="rId1697" xr:uid="{00000000-0004-0000-0100-0000A0060000}"/>
    <hyperlink ref="M849" r:id="rId1698" xr:uid="{00000000-0004-0000-0100-0000A1060000}"/>
    <hyperlink ref="Q849" r:id="rId1699" xr:uid="{00000000-0004-0000-0100-0000A2060000}"/>
    <hyperlink ref="M850" r:id="rId1700" xr:uid="{00000000-0004-0000-0100-0000A3060000}"/>
    <hyperlink ref="Q850" r:id="rId1701" xr:uid="{00000000-0004-0000-0100-0000A4060000}"/>
    <hyperlink ref="M851" r:id="rId1702" xr:uid="{00000000-0004-0000-0100-0000A5060000}"/>
    <hyperlink ref="Q851" r:id="rId1703" xr:uid="{00000000-0004-0000-0100-0000A6060000}"/>
    <hyperlink ref="M852" r:id="rId1704" xr:uid="{00000000-0004-0000-0100-0000A7060000}"/>
    <hyperlink ref="Q852" r:id="rId1705" xr:uid="{00000000-0004-0000-0100-0000A8060000}"/>
    <hyperlink ref="M853" r:id="rId1706" xr:uid="{00000000-0004-0000-0100-0000A9060000}"/>
    <hyperlink ref="Q853" r:id="rId1707" xr:uid="{00000000-0004-0000-0100-0000AA060000}"/>
    <hyperlink ref="M854" r:id="rId1708" xr:uid="{00000000-0004-0000-0100-0000AB060000}"/>
    <hyperlink ref="Q854" r:id="rId1709" xr:uid="{00000000-0004-0000-0100-0000AC060000}"/>
    <hyperlink ref="M855" r:id="rId1710" xr:uid="{00000000-0004-0000-0100-0000AD060000}"/>
    <hyperlink ref="Q855" r:id="rId1711" xr:uid="{00000000-0004-0000-0100-0000AE060000}"/>
    <hyperlink ref="M856" r:id="rId1712" xr:uid="{00000000-0004-0000-0100-0000AF060000}"/>
    <hyperlink ref="Q856" r:id="rId1713" xr:uid="{00000000-0004-0000-0100-0000B0060000}"/>
    <hyperlink ref="M857" r:id="rId1714" xr:uid="{00000000-0004-0000-0100-0000B1060000}"/>
    <hyperlink ref="Q857" r:id="rId1715" xr:uid="{00000000-0004-0000-0100-0000B2060000}"/>
    <hyperlink ref="M858" r:id="rId1716" xr:uid="{00000000-0004-0000-0100-0000B3060000}"/>
    <hyperlink ref="Q858" r:id="rId1717" xr:uid="{00000000-0004-0000-0100-0000B4060000}"/>
    <hyperlink ref="M859" r:id="rId1718" xr:uid="{00000000-0004-0000-0100-0000B5060000}"/>
    <hyperlink ref="Q859" r:id="rId1719" xr:uid="{00000000-0004-0000-0100-0000B6060000}"/>
    <hyperlink ref="M860" r:id="rId1720" xr:uid="{00000000-0004-0000-0100-0000B7060000}"/>
    <hyperlink ref="Q860" r:id="rId1721" xr:uid="{00000000-0004-0000-0100-0000B8060000}"/>
    <hyperlink ref="M861" r:id="rId1722" xr:uid="{00000000-0004-0000-0100-0000B9060000}"/>
    <hyperlink ref="Q861" r:id="rId1723" xr:uid="{00000000-0004-0000-0100-0000BA060000}"/>
    <hyperlink ref="M862" r:id="rId1724" xr:uid="{00000000-0004-0000-0100-0000BB060000}"/>
    <hyperlink ref="Q862" r:id="rId1725" xr:uid="{00000000-0004-0000-0100-0000BC060000}"/>
    <hyperlink ref="M863" r:id="rId1726" xr:uid="{00000000-0004-0000-0100-0000BD060000}"/>
    <hyperlink ref="Q863" r:id="rId1727" xr:uid="{00000000-0004-0000-0100-0000BE060000}"/>
    <hyperlink ref="M864" r:id="rId1728" xr:uid="{00000000-0004-0000-0100-0000BF060000}"/>
    <hyperlink ref="Q864" r:id="rId1729" xr:uid="{00000000-0004-0000-0100-0000C0060000}"/>
    <hyperlink ref="M865" r:id="rId1730" xr:uid="{00000000-0004-0000-0100-0000C1060000}"/>
    <hyperlink ref="Q865" r:id="rId1731" xr:uid="{00000000-0004-0000-0100-0000C2060000}"/>
    <hyperlink ref="M866" r:id="rId1732" xr:uid="{00000000-0004-0000-0100-0000C3060000}"/>
    <hyperlink ref="Q866" r:id="rId1733" xr:uid="{00000000-0004-0000-0100-0000C4060000}"/>
    <hyperlink ref="M867" r:id="rId1734" xr:uid="{00000000-0004-0000-0100-0000C5060000}"/>
    <hyperlink ref="Q867" r:id="rId1735" xr:uid="{00000000-0004-0000-0100-0000C6060000}"/>
    <hyperlink ref="M868" r:id="rId1736" xr:uid="{00000000-0004-0000-0100-0000C7060000}"/>
    <hyperlink ref="Q868" r:id="rId1737" xr:uid="{00000000-0004-0000-0100-0000C8060000}"/>
    <hyperlink ref="M869" r:id="rId1738" xr:uid="{00000000-0004-0000-0100-0000C9060000}"/>
    <hyperlink ref="Q869" r:id="rId1739" xr:uid="{00000000-0004-0000-0100-0000CA060000}"/>
    <hyperlink ref="M870" r:id="rId1740" xr:uid="{00000000-0004-0000-0100-0000CB060000}"/>
    <hyperlink ref="Q870" r:id="rId1741" xr:uid="{00000000-0004-0000-0100-0000CC060000}"/>
    <hyperlink ref="M871" r:id="rId1742" xr:uid="{00000000-0004-0000-0100-0000CD060000}"/>
    <hyperlink ref="Q871" r:id="rId1743" xr:uid="{00000000-0004-0000-0100-0000CE060000}"/>
    <hyperlink ref="M872" r:id="rId1744" xr:uid="{00000000-0004-0000-0100-0000CF060000}"/>
    <hyperlink ref="Q872" r:id="rId1745" xr:uid="{00000000-0004-0000-0100-0000D0060000}"/>
    <hyperlink ref="M873" r:id="rId1746" xr:uid="{00000000-0004-0000-0100-0000D1060000}"/>
    <hyperlink ref="Q873" r:id="rId1747" xr:uid="{00000000-0004-0000-0100-0000D2060000}"/>
    <hyperlink ref="M874" r:id="rId1748" xr:uid="{00000000-0004-0000-0100-0000D3060000}"/>
    <hyperlink ref="Q874" r:id="rId1749" xr:uid="{00000000-0004-0000-0100-0000D4060000}"/>
    <hyperlink ref="M875" r:id="rId1750" xr:uid="{00000000-0004-0000-0100-0000D5060000}"/>
    <hyperlink ref="Q875" r:id="rId1751" xr:uid="{00000000-0004-0000-0100-0000D6060000}"/>
    <hyperlink ref="M876" r:id="rId1752" xr:uid="{00000000-0004-0000-0100-0000D7060000}"/>
    <hyperlink ref="Q876" r:id="rId1753" xr:uid="{00000000-0004-0000-0100-0000D8060000}"/>
    <hyperlink ref="M877" r:id="rId1754" xr:uid="{00000000-0004-0000-0100-0000D9060000}"/>
    <hyperlink ref="Q877" r:id="rId1755" xr:uid="{00000000-0004-0000-0100-0000DA060000}"/>
    <hyperlink ref="M878" r:id="rId1756" xr:uid="{00000000-0004-0000-0100-0000DB060000}"/>
    <hyperlink ref="Q878" r:id="rId1757" xr:uid="{00000000-0004-0000-0100-0000DC060000}"/>
    <hyperlink ref="M879" r:id="rId1758" xr:uid="{00000000-0004-0000-0100-0000DD060000}"/>
    <hyperlink ref="Q879" r:id="rId1759" xr:uid="{00000000-0004-0000-0100-0000DE060000}"/>
    <hyperlink ref="M880" r:id="rId1760" xr:uid="{00000000-0004-0000-0100-0000DF060000}"/>
    <hyperlink ref="Q880" r:id="rId1761" xr:uid="{00000000-0004-0000-0100-0000E0060000}"/>
    <hyperlink ref="M881" r:id="rId1762" xr:uid="{00000000-0004-0000-0100-0000E1060000}"/>
    <hyperlink ref="Q881" r:id="rId1763" xr:uid="{00000000-0004-0000-0100-0000E2060000}"/>
    <hyperlink ref="M882" r:id="rId1764" xr:uid="{00000000-0004-0000-0100-0000E3060000}"/>
    <hyperlink ref="Q882" r:id="rId1765" xr:uid="{00000000-0004-0000-0100-0000E4060000}"/>
    <hyperlink ref="M883" r:id="rId1766" xr:uid="{00000000-0004-0000-0100-0000E5060000}"/>
    <hyperlink ref="Q883" r:id="rId1767" xr:uid="{00000000-0004-0000-0100-0000E6060000}"/>
    <hyperlink ref="M884" r:id="rId1768" xr:uid="{00000000-0004-0000-0100-0000E7060000}"/>
    <hyperlink ref="Q884" r:id="rId1769" xr:uid="{00000000-0004-0000-0100-0000E8060000}"/>
    <hyperlink ref="M885" r:id="rId1770" xr:uid="{00000000-0004-0000-0100-0000E9060000}"/>
    <hyperlink ref="Q885" r:id="rId1771" xr:uid="{00000000-0004-0000-0100-0000EA060000}"/>
    <hyperlink ref="M886" r:id="rId1772" xr:uid="{00000000-0004-0000-0100-0000EB060000}"/>
    <hyperlink ref="Q886" r:id="rId1773" xr:uid="{00000000-0004-0000-0100-0000EC060000}"/>
    <hyperlink ref="M887" r:id="rId1774" xr:uid="{00000000-0004-0000-0100-0000ED060000}"/>
    <hyperlink ref="Q887" r:id="rId1775" xr:uid="{00000000-0004-0000-0100-0000EE060000}"/>
    <hyperlink ref="M888" r:id="rId1776" xr:uid="{00000000-0004-0000-0100-0000EF060000}"/>
    <hyperlink ref="Q888" r:id="rId1777" xr:uid="{00000000-0004-0000-0100-0000F0060000}"/>
    <hyperlink ref="M889" r:id="rId1778" xr:uid="{00000000-0004-0000-0100-0000F1060000}"/>
    <hyperlink ref="Q889" r:id="rId1779" xr:uid="{00000000-0004-0000-0100-0000F2060000}"/>
    <hyperlink ref="M890" r:id="rId1780" xr:uid="{00000000-0004-0000-0100-0000F3060000}"/>
    <hyperlink ref="Q890" r:id="rId1781" xr:uid="{00000000-0004-0000-0100-0000F4060000}"/>
    <hyperlink ref="M891" r:id="rId1782" xr:uid="{00000000-0004-0000-0100-0000F5060000}"/>
    <hyperlink ref="Q891" r:id="rId1783" xr:uid="{00000000-0004-0000-0100-0000F6060000}"/>
    <hyperlink ref="M892" r:id="rId1784" xr:uid="{00000000-0004-0000-0100-0000F7060000}"/>
    <hyperlink ref="Q892" r:id="rId1785" xr:uid="{00000000-0004-0000-0100-0000F8060000}"/>
    <hyperlink ref="M893" r:id="rId1786" xr:uid="{00000000-0004-0000-0100-0000F9060000}"/>
    <hyperlink ref="Q893" r:id="rId1787" xr:uid="{00000000-0004-0000-0100-0000FA060000}"/>
    <hyperlink ref="M894" r:id="rId1788" xr:uid="{00000000-0004-0000-0100-0000FB060000}"/>
    <hyperlink ref="Q894" r:id="rId1789" xr:uid="{00000000-0004-0000-0100-0000FC060000}"/>
    <hyperlink ref="M895" r:id="rId1790" xr:uid="{00000000-0004-0000-0100-0000FD060000}"/>
    <hyperlink ref="Q895" r:id="rId1791" xr:uid="{00000000-0004-0000-0100-0000FE060000}"/>
    <hyperlink ref="M896" r:id="rId1792" xr:uid="{00000000-0004-0000-0100-0000FF060000}"/>
    <hyperlink ref="Q896" r:id="rId1793" xr:uid="{00000000-0004-0000-0100-000000070000}"/>
    <hyperlink ref="M897" r:id="rId1794" xr:uid="{00000000-0004-0000-0100-000001070000}"/>
    <hyperlink ref="Q897" r:id="rId1795" xr:uid="{00000000-0004-0000-0100-000002070000}"/>
    <hyperlink ref="M898" r:id="rId1796" xr:uid="{00000000-0004-0000-0100-000003070000}"/>
    <hyperlink ref="Q898" r:id="rId1797" xr:uid="{00000000-0004-0000-0100-000004070000}"/>
    <hyperlink ref="M899" r:id="rId1798" xr:uid="{00000000-0004-0000-0100-000005070000}"/>
    <hyperlink ref="Q899" r:id="rId1799" xr:uid="{00000000-0004-0000-0100-000006070000}"/>
    <hyperlink ref="M900" r:id="rId1800" xr:uid="{00000000-0004-0000-0100-000007070000}"/>
    <hyperlink ref="Q900" r:id="rId1801" xr:uid="{00000000-0004-0000-0100-000008070000}"/>
    <hyperlink ref="M901" r:id="rId1802" xr:uid="{00000000-0004-0000-0100-000009070000}"/>
    <hyperlink ref="Q901" r:id="rId1803" xr:uid="{00000000-0004-0000-0100-00000A070000}"/>
    <hyperlink ref="M902" r:id="rId1804" xr:uid="{00000000-0004-0000-0100-00000B070000}"/>
    <hyperlink ref="Q902" r:id="rId1805" xr:uid="{00000000-0004-0000-0100-00000C070000}"/>
    <hyperlink ref="M903" r:id="rId1806" xr:uid="{00000000-0004-0000-0100-00000D070000}"/>
    <hyperlink ref="Q903" r:id="rId1807" xr:uid="{00000000-0004-0000-0100-00000E070000}"/>
    <hyperlink ref="M904" r:id="rId1808" xr:uid="{00000000-0004-0000-0100-00000F070000}"/>
    <hyperlink ref="Q904" r:id="rId1809" xr:uid="{00000000-0004-0000-0100-000010070000}"/>
    <hyperlink ref="M905" r:id="rId1810" xr:uid="{00000000-0004-0000-0100-000011070000}"/>
    <hyperlink ref="Q905" r:id="rId1811" xr:uid="{00000000-0004-0000-0100-000012070000}"/>
    <hyperlink ref="M906" r:id="rId1812" xr:uid="{00000000-0004-0000-0100-000013070000}"/>
    <hyperlink ref="Q906" r:id="rId1813" xr:uid="{00000000-0004-0000-0100-000014070000}"/>
    <hyperlink ref="M907" r:id="rId1814" xr:uid="{00000000-0004-0000-0100-000015070000}"/>
    <hyperlink ref="Q907" r:id="rId1815" xr:uid="{00000000-0004-0000-0100-000016070000}"/>
    <hyperlink ref="M908" r:id="rId1816" xr:uid="{00000000-0004-0000-0100-000017070000}"/>
    <hyperlink ref="Q908" r:id="rId1817" xr:uid="{00000000-0004-0000-0100-000018070000}"/>
    <hyperlink ref="M909" r:id="rId1818" xr:uid="{00000000-0004-0000-0100-000019070000}"/>
    <hyperlink ref="Q909" r:id="rId1819" xr:uid="{00000000-0004-0000-0100-00001A070000}"/>
    <hyperlink ref="M910" r:id="rId1820" xr:uid="{00000000-0004-0000-0100-00001B070000}"/>
    <hyperlink ref="Q910" r:id="rId1821" xr:uid="{00000000-0004-0000-0100-00001C070000}"/>
    <hyperlink ref="M911" r:id="rId1822" xr:uid="{00000000-0004-0000-0100-00001D070000}"/>
    <hyperlink ref="Q911" r:id="rId1823" xr:uid="{00000000-0004-0000-0100-00001E070000}"/>
    <hyperlink ref="M912" r:id="rId1824" xr:uid="{00000000-0004-0000-0100-00001F070000}"/>
    <hyperlink ref="Q912" r:id="rId1825" xr:uid="{00000000-0004-0000-0100-000020070000}"/>
    <hyperlink ref="M913" r:id="rId1826" xr:uid="{00000000-0004-0000-0100-000021070000}"/>
    <hyperlink ref="Q913" r:id="rId1827" xr:uid="{00000000-0004-0000-0100-000022070000}"/>
    <hyperlink ref="M914" r:id="rId1828" xr:uid="{00000000-0004-0000-0100-000023070000}"/>
    <hyperlink ref="Q914" r:id="rId1829" xr:uid="{00000000-0004-0000-0100-000024070000}"/>
    <hyperlink ref="M915" r:id="rId1830" xr:uid="{00000000-0004-0000-0100-000025070000}"/>
    <hyperlink ref="Q915" r:id="rId1831" xr:uid="{00000000-0004-0000-0100-000026070000}"/>
    <hyperlink ref="M916" r:id="rId1832" xr:uid="{00000000-0004-0000-0100-000027070000}"/>
    <hyperlink ref="Q916" r:id="rId1833" xr:uid="{00000000-0004-0000-0100-000028070000}"/>
    <hyperlink ref="M917" r:id="rId1834" xr:uid="{00000000-0004-0000-0100-000029070000}"/>
    <hyperlink ref="Q917" r:id="rId1835" xr:uid="{00000000-0004-0000-0100-00002A070000}"/>
    <hyperlink ref="M918" r:id="rId1836" xr:uid="{00000000-0004-0000-0100-00002B070000}"/>
    <hyperlink ref="Q918" r:id="rId1837" xr:uid="{00000000-0004-0000-0100-00002C070000}"/>
    <hyperlink ref="M919" r:id="rId1838" xr:uid="{00000000-0004-0000-0100-00002D070000}"/>
    <hyperlink ref="Q919" r:id="rId1839" xr:uid="{00000000-0004-0000-0100-00002E070000}"/>
    <hyperlink ref="M920" r:id="rId1840" xr:uid="{00000000-0004-0000-0100-00002F070000}"/>
    <hyperlink ref="Q920" r:id="rId1841" xr:uid="{00000000-0004-0000-0100-000030070000}"/>
    <hyperlink ref="M921" r:id="rId1842" xr:uid="{00000000-0004-0000-0100-000031070000}"/>
    <hyperlink ref="Q921" r:id="rId1843" xr:uid="{00000000-0004-0000-0100-000032070000}"/>
    <hyperlink ref="M922" r:id="rId1844" xr:uid="{00000000-0004-0000-0100-000033070000}"/>
    <hyperlink ref="Q922" r:id="rId1845" xr:uid="{00000000-0004-0000-0100-000034070000}"/>
    <hyperlink ref="M923" r:id="rId1846" xr:uid="{00000000-0004-0000-0100-000035070000}"/>
    <hyperlink ref="Q923" r:id="rId1847" xr:uid="{00000000-0004-0000-0100-000036070000}"/>
    <hyperlink ref="M924" r:id="rId1848" xr:uid="{00000000-0004-0000-0100-000037070000}"/>
    <hyperlink ref="Q924" r:id="rId1849" xr:uid="{00000000-0004-0000-0100-000038070000}"/>
    <hyperlink ref="M925" r:id="rId1850" xr:uid="{00000000-0004-0000-0100-000039070000}"/>
    <hyperlink ref="Q925" r:id="rId1851" xr:uid="{00000000-0004-0000-0100-00003A070000}"/>
    <hyperlink ref="M926" r:id="rId1852" xr:uid="{00000000-0004-0000-0100-00003B070000}"/>
    <hyperlink ref="Q926" r:id="rId1853" xr:uid="{00000000-0004-0000-0100-00003C070000}"/>
    <hyperlink ref="M927" r:id="rId1854" xr:uid="{00000000-0004-0000-0100-00003D070000}"/>
    <hyperlink ref="Q927" r:id="rId1855" xr:uid="{00000000-0004-0000-0100-00003E070000}"/>
    <hyperlink ref="M928" r:id="rId1856" xr:uid="{00000000-0004-0000-0100-00003F070000}"/>
    <hyperlink ref="Q928" r:id="rId1857" xr:uid="{00000000-0004-0000-0100-000040070000}"/>
    <hyperlink ref="M929" r:id="rId1858" xr:uid="{00000000-0004-0000-0100-000041070000}"/>
    <hyperlink ref="Q929" r:id="rId1859" xr:uid="{00000000-0004-0000-0100-000042070000}"/>
    <hyperlink ref="M930" r:id="rId1860" xr:uid="{00000000-0004-0000-0100-000043070000}"/>
    <hyperlink ref="Q930" r:id="rId1861" xr:uid="{00000000-0004-0000-0100-000044070000}"/>
    <hyperlink ref="M931" r:id="rId1862" xr:uid="{00000000-0004-0000-0100-000045070000}"/>
    <hyperlink ref="Q931" r:id="rId1863" xr:uid="{00000000-0004-0000-0100-000046070000}"/>
    <hyperlink ref="M932" r:id="rId1864" xr:uid="{00000000-0004-0000-0100-000047070000}"/>
    <hyperlink ref="Q932" r:id="rId1865" xr:uid="{00000000-0004-0000-0100-000048070000}"/>
    <hyperlink ref="M933" r:id="rId1866" xr:uid="{00000000-0004-0000-0100-000049070000}"/>
    <hyperlink ref="Q933" r:id="rId1867" xr:uid="{00000000-0004-0000-0100-00004A070000}"/>
    <hyperlink ref="M934" r:id="rId1868" xr:uid="{00000000-0004-0000-0100-00004B070000}"/>
    <hyperlink ref="Q934" r:id="rId1869" xr:uid="{00000000-0004-0000-0100-00004C070000}"/>
    <hyperlink ref="M935" r:id="rId1870" xr:uid="{00000000-0004-0000-0100-00004D070000}"/>
    <hyperlink ref="Q935" r:id="rId1871" xr:uid="{00000000-0004-0000-0100-00004E070000}"/>
    <hyperlink ref="M936" r:id="rId1872" xr:uid="{00000000-0004-0000-0100-00004F070000}"/>
    <hyperlink ref="Q936" r:id="rId1873" xr:uid="{00000000-0004-0000-0100-000050070000}"/>
    <hyperlink ref="M937" r:id="rId1874" xr:uid="{00000000-0004-0000-0100-000051070000}"/>
    <hyperlink ref="Q937" r:id="rId1875" xr:uid="{00000000-0004-0000-0100-000052070000}"/>
    <hyperlink ref="M938" r:id="rId1876" xr:uid="{00000000-0004-0000-0100-000053070000}"/>
    <hyperlink ref="Q938" r:id="rId1877" xr:uid="{00000000-0004-0000-0100-000054070000}"/>
    <hyperlink ref="M939" r:id="rId1878" xr:uid="{00000000-0004-0000-0100-000055070000}"/>
    <hyperlink ref="Q939" r:id="rId1879" xr:uid="{00000000-0004-0000-0100-000056070000}"/>
    <hyperlink ref="M940" r:id="rId1880" xr:uid="{00000000-0004-0000-0100-000057070000}"/>
    <hyperlink ref="Q940" r:id="rId1881" xr:uid="{00000000-0004-0000-0100-000058070000}"/>
    <hyperlink ref="M941" r:id="rId1882" xr:uid="{00000000-0004-0000-0100-000059070000}"/>
    <hyperlink ref="Q941" r:id="rId1883" xr:uid="{00000000-0004-0000-0100-00005A070000}"/>
    <hyperlink ref="M942" r:id="rId1884" xr:uid="{00000000-0004-0000-0100-00005B070000}"/>
    <hyperlink ref="Q942" r:id="rId1885" xr:uid="{00000000-0004-0000-0100-00005C070000}"/>
    <hyperlink ref="M943" r:id="rId1886" xr:uid="{00000000-0004-0000-0100-00005D070000}"/>
    <hyperlink ref="Q943" r:id="rId1887" xr:uid="{00000000-0004-0000-0100-00005E070000}"/>
    <hyperlink ref="M944" r:id="rId1888" xr:uid="{00000000-0004-0000-0100-00005F070000}"/>
    <hyperlink ref="Q944" r:id="rId1889" xr:uid="{00000000-0004-0000-0100-000060070000}"/>
    <hyperlink ref="M945" r:id="rId1890" xr:uid="{00000000-0004-0000-0100-000061070000}"/>
    <hyperlink ref="Q945" r:id="rId1891" xr:uid="{00000000-0004-0000-0100-000062070000}"/>
    <hyperlink ref="M946" r:id="rId1892" xr:uid="{00000000-0004-0000-0100-000063070000}"/>
    <hyperlink ref="Q946" r:id="rId1893" xr:uid="{00000000-0004-0000-0100-000064070000}"/>
    <hyperlink ref="M947" r:id="rId1894" xr:uid="{00000000-0004-0000-0100-000065070000}"/>
    <hyperlink ref="Q947" r:id="rId1895" xr:uid="{00000000-0004-0000-0100-000066070000}"/>
    <hyperlink ref="M948" r:id="rId1896" xr:uid="{00000000-0004-0000-0100-000067070000}"/>
    <hyperlink ref="Q948" r:id="rId1897" xr:uid="{00000000-0004-0000-0100-000068070000}"/>
    <hyperlink ref="M949" r:id="rId1898" xr:uid="{00000000-0004-0000-0100-000069070000}"/>
    <hyperlink ref="Q949" r:id="rId1899" xr:uid="{00000000-0004-0000-0100-00006A070000}"/>
    <hyperlink ref="M950" r:id="rId1900" xr:uid="{00000000-0004-0000-0100-00006B070000}"/>
    <hyperlink ref="Q950" r:id="rId1901" xr:uid="{00000000-0004-0000-0100-00006C070000}"/>
    <hyperlink ref="M951" r:id="rId1902" xr:uid="{00000000-0004-0000-0100-00006D070000}"/>
    <hyperlink ref="Q951" r:id="rId1903" xr:uid="{00000000-0004-0000-0100-00006E070000}"/>
    <hyperlink ref="M952" r:id="rId1904" xr:uid="{00000000-0004-0000-0100-00006F070000}"/>
    <hyperlink ref="Q952" r:id="rId1905" xr:uid="{00000000-0004-0000-0100-000070070000}"/>
    <hyperlink ref="M953" r:id="rId1906" xr:uid="{00000000-0004-0000-0100-000071070000}"/>
    <hyperlink ref="Q953" r:id="rId1907" xr:uid="{00000000-0004-0000-0100-000072070000}"/>
    <hyperlink ref="M954" r:id="rId1908" xr:uid="{00000000-0004-0000-0100-000073070000}"/>
    <hyperlink ref="Q954" r:id="rId1909" xr:uid="{00000000-0004-0000-0100-000074070000}"/>
    <hyperlink ref="M955" r:id="rId1910" xr:uid="{00000000-0004-0000-0100-000075070000}"/>
    <hyperlink ref="Q955" r:id="rId1911" xr:uid="{00000000-0004-0000-0100-000076070000}"/>
    <hyperlink ref="M956" r:id="rId1912" xr:uid="{00000000-0004-0000-0100-000077070000}"/>
    <hyperlink ref="Q956" r:id="rId1913" xr:uid="{00000000-0004-0000-0100-000078070000}"/>
    <hyperlink ref="M957" r:id="rId1914" xr:uid="{00000000-0004-0000-0100-000079070000}"/>
    <hyperlink ref="Q957" r:id="rId1915" xr:uid="{00000000-0004-0000-0100-00007A070000}"/>
    <hyperlink ref="M958" r:id="rId1916" xr:uid="{00000000-0004-0000-0100-00007B070000}"/>
    <hyperlink ref="Q958" r:id="rId1917" xr:uid="{00000000-0004-0000-0100-00007C070000}"/>
    <hyperlink ref="M959" r:id="rId1918" xr:uid="{00000000-0004-0000-0100-00007D070000}"/>
    <hyperlink ref="Q959" r:id="rId1919" xr:uid="{00000000-0004-0000-0100-00007E070000}"/>
    <hyperlink ref="M960" r:id="rId1920" xr:uid="{00000000-0004-0000-0100-00007F070000}"/>
    <hyperlink ref="Q960" r:id="rId1921" xr:uid="{00000000-0004-0000-0100-000080070000}"/>
    <hyperlink ref="M961" r:id="rId1922" xr:uid="{00000000-0004-0000-0100-000081070000}"/>
    <hyperlink ref="Q961" r:id="rId1923" xr:uid="{00000000-0004-0000-0100-000082070000}"/>
    <hyperlink ref="M962" r:id="rId1924" xr:uid="{00000000-0004-0000-0100-000083070000}"/>
    <hyperlink ref="Q962" r:id="rId1925" xr:uid="{00000000-0004-0000-0100-000084070000}"/>
    <hyperlink ref="M963" r:id="rId1926" xr:uid="{00000000-0004-0000-0100-000085070000}"/>
    <hyperlink ref="Q963" r:id="rId1927" xr:uid="{00000000-0004-0000-0100-000086070000}"/>
    <hyperlink ref="M964" r:id="rId1928" xr:uid="{00000000-0004-0000-0100-000087070000}"/>
    <hyperlink ref="Q964" r:id="rId1929" xr:uid="{00000000-0004-0000-0100-000088070000}"/>
    <hyperlink ref="M965" r:id="rId1930" xr:uid="{00000000-0004-0000-0100-000089070000}"/>
    <hyperlink ref="Q965" r:id="rId1931" xr:uid="{00000000-0004-0000-0100-00008A070000}"/>
    <hyperlink ref="M966" r:id="rId1932" xr:uid="{00000000-0004-0000-0100-00008B070000}"/>
    <hyperlink ref="Q966" r:id="rId1933" xr:uid="{00000000-0004-0000-0100-00008C070000}"/>
    <hyperlink ref="M967" r:id="rId1934" xr:uid="{00000000-0004-0000-0100-00008D070000}"/>
    <hyperlink ref="Q967" r:id="rId1935" xr:uid="{00000000-0004-0000-0100-00008E070000}"/>
    <hyperlink ref="M968" r:id="rId1936" xr:uid="{00000000-0004-0000-0100-00008F070000}"/>
    <hyperlink ref="Q968" r:id="rId1937" xr:uid="{00000000-0004-0000-0100-000090070000}"/>
    <hyperlink ref="M969" r:id="rId1938" xr:uid="{00000000-0004-0000-0100-000091070000}"/>
    <hyperlink ref="Q969" r:id="rId1939" xr:uid="{00000000-0004-0000-0100-000092070000}"/>
    <hyperlink ref="M970" r:id="rId1940" xr:uid="{00000000-0004-0000-0100-000093070000}"/>
    <hyperlink ref="Q970" r:id="rId1941" xr:uid="{00000000-0004-0000-0100-000094070000}"/>
    <hyperlink ref="M971" r:id="rId1942" xr:uid="{00000000-0004-0000-0100-000095070000}"/>
    <hyperlink ref="Q971" r:id="rId1943" xr:uid="{00000000-0004-0000-0100-000096070000}"/>
    <hyperlink ref="M972" r:id="rId1944" xr:uid="{00000000-0004-0000-0100-000097070000}"/>
    <hyperlink ref="Q972" r:id="rId1945" xr:uid="{00000000-0004-0000-0100-000098070000}"/>
    <hyperlink ref="M973" r:id="rId1946" xr:uid="{00000000-0004-0000-0100-000099070000}"/>
    <hyperlink ref="Q973" r:id="rId1947" xr:uid="{00000000-0004-0000-0100-00009A070000}"/>
    <hyperlink ref="M974" r:id="rId1948" xr:uid="{00000000-0004-0000-0100-00009B070000}"/>
    <hyperlink ref="Q974" r:id="rId1949" xr:uid="{00000000-0004-0000-0100-00009C070000}"/>
    <hyperlink ref="M975" r:id="rId1950" xr:uid="{00000000-0004-0000-0100-00009D070000}"/>
    <hyperlink ref="Q975" r:id="rId1951" xr:uid="{00000000-0004-0000-0100-00009E070000}"/>
    <hyperlink ref="M976" r:id="rId1952" xr:uid="{00000000-0004-0000-0100-00009F070000}"/>
    <hyperlink ref="Q976" r:id="rId1953" xr:uid="{00000000-0004-0000-0100-0000A0070000}"/>
    <hyperlink ref="M977" r:id="rId1954" xr:uid="{00000000-0004-0000-0100-0000A1070000}"/>
    <hyperlink ref="Q977" r:id="rId1955" xr:uid="{00000000-0004-0000-0100-0000A2070000}"/>
    <hyperlink ref="M978" r:id="rId1956" xr:uid="{00000000-0004-0000-0100-0000A3070000}"/>
    <hyperlink ref="Q978" r:id="rId1957" xr:uid="{00000000-0004-0000-0100-0000A4070000}"/>
    <hyperlink ref="M979" r:id="rId1958" xr:uid="{00000000-0004-0000-0100-0000A5070000}"/>
    <hyperlink ref="Q979" r:id="rId1959" xr:uid="{00000000-0004-0000-0100-0000A6070000}"/>
    <hyperlink ref="M980" r:id="rId1960" xr:uid="{00000000-0004-0000-0100-0000A7070000}"/>
    <hyperlink ref="Q980" r:id="rId1961" xr:uid="{00000000-0004-0000-0100-0000A8070000}"/>
    <hyperlink ref="M981" r:id="rId1962" xr:uid="{00000000-0004-0000-0100-0000A9070000}"/>
    <hyperlink ref="Q981" r:id="rId1963" xr:uid="{00000000-0004-0000-0100-0000AA070000}"/>
    <hyperlink ref="M982" r:id="rId1964" xr:uid="{00000000-0004-0000-0100-0000AB070000}"/>
    <hyperlink ref="Q982" r:id="rId1965" xr:uid="{00000000-0004-0000-0100-0000AC070000}"/>
    <hyperlink ref="M983" r:id="rId1966" xr:uid="{00000000-0004-0000-0100-0000AD070000}"/>
    <hyperlink ref="Q983" r:id="rId1967" xr:uid="{00000000-0004-0000-0100-0000AE070000}"/>
    <hyperlink ref="M984" r:id="rId1968" xr:uid="{00000000-0004-0000-0100-0000AF070000}"/>
    <hyperlink ref="Q984" r:id="rId1969" xr:uid="{00000000-0004-0000-0100-0000B0070000}"/>
    <hyperlink ref="M985" r:id="rId1970" xr:uid="{00000000-0004-0000-0100-0000B1070000}"/>
    <hyperlink ref="Q985" r:id="rId1971" xr:uid="{00000000-0004-0000-0100-0000B2070000}"/>
    <hyperlink ref="M986" r:id="rId1972" xr:uid="{00000000-0004-0000-0100-0000B3070000}"/>
    <hyperlink ref="Q986" r:id="rId1973" xr:uid="{00000000-0004-0000-0100-0000B4070000}"/>
    <hyperlink ref="M987" r:id="rId1974" xr:uid="{00000000-0004-0000-0100-0000B5070000}"/>
    <hyperlink ref="Q987" r:id="rId1975" xr:uid="{00000000-0004-0000-0100-0000B6070000}"/>
    <hyperlink ref="M988" r:id="rId1976" xr:uid="{00000000-0004-0000-0100-0000B7070000}"/>
    <hyperlink ref="Q988" r:id="rId1977" xr:uid="{00000000-0004-0000-0100-0000B8070000}"/>
    <hyperlink ref="M989" r:id="rId1978" xr:uid="{00000000-0004-0000-0100-0000B9070000}"/>
    <hyperlink ref="Q989" r:id="rId1979" xr:uid="{00000000-0004-0000-0100-0000BA070000}"/>
    <hyperlink ref="M990" r:id="rId1980" xr:uid="{00000000-0004-0000-0100-0000BB070000}"/>
    <hyperlink ref="Q990" r:id="rId1981" xr:uid="{00000000-0004-0000-0100-0000BC070000}"/>
    <hyperlink ref="M991" r:id="rId1982" xr:uid="{00000000-0004-0000-0100-0000BD070000}"/>
    <hyperlink ref="Q991" r:id="rId1983" xr:uid="{00000000-0004-0000-0100-0000BE070000}"/>
    <hyperlink ref="M992" r:id="rId1984" xr:uid="{00000000-0004-0000-0100-0000BF070000}"/>
    <hyperlink ref="Q992" r:id="rId1985" xr:uid="{00000000-0004-0000-0100-0000C0070000}"/>
    <hyperlink ref="M993" r:id="rId1986" xr:uid="{00000000-0004-0000-0100-0000C1070000}"/>
    <hyperlink ref="Q993" r:id="rId1987" xr:uid="{00000000-0004-0000-0100-0000C2070000}"/>
    <hyperlink ref="M994" r:id="rId1988" xr:uid="{00000000-0004-0000-0100-0000C3070000}"/>
    <hyperlink ref="Q994" r:id="rId1989" xr:uid="{00000000-0004-0000-0100-0000C4070000}"/>
    <hyperlink ref="M995" r:id="rId1990" xr:uid="{00000000-0004-0000-0100-0000C5070000}"/>
    <hyperlink ref="Q995" r:id="rId1991" xr:uid="{00000000-0004-0000-0100-0000C6070000}"/>
    <hyperlink ref="M996" r:id="rId1992" xr:uid="{00000000-0004-0000-0100-0000C7070000}"/>
    <hyperlink ref="Q996" r:id="rId1993" xr:uid="{00000000-0004-0000-0100-0000C8070000}"/>
    <hyperlink ref="M997" r:id="rId1994" xr:uid="{00000000-0004-0000-0100-0000C9070000}"/>
    <hyperlink ref="Q997" r:id="rId1995" xr:uid="{00000000-0004-0000-0100-0000CA070000}"/>
    <hyperlink ref="M998" r:id="rId1996" xr:uid="{00000000-0004-0000-0100-0000CB070000}"/>
    <hyperlink ref="Q998" r:id="rId1997" xr:uid="{00000000-0004-0000-0100-0000CC070000}"/>
    <hyperlink ref="M999" r:id="rId1998" xr:uid="{00000000-0004-0000-0100-0000CD070000}"/>
    <hyperlink ref="Q999" r:id="rId1999" xr:uid="{00000000-0004-0000-0100-0000CE070000}"/>
    <hyperlink ref="M1000" r:id="rId2000" xr:uid="{00000000-0004-0000-0100-0000CF070000}"/>
    <hyperlink ref="Q1000" r:id="rId2001" xr:uid="{00000000-0004-0000-0100-0000D0070000}"/>
    <hyperlink ref="M1001" r:id="rId2002" xr:uid="{00000000-0004-0000-0100-0000D1070000}"/>
    <hyperlink ref="Q1001" r:id="rId2003" xr:uid="{00000000-0004-0000-0100-0000D2070000}"/>
    <hyperlink ref="M1002" r:id="rId2004" xr:uid="{00000000-0004-0000-0100-0000D3070000}"/>
    <hyperlink ref="Q1002" r:id="rId2005" xr:uid="{00000000-0004-0000-0100-0000D4070000}"/>
    <hyperlink ref="M1003" r:id="rId2006" xr:uid="{00000000-0004-0000-0100-0000D5070000}"/>
    <hyperlink ref="Q1003" r:id="rId2007" xr:uid="{00000000-0004-0000-0100-0000D6070000}"/>
    <hyperlink ref="M1004" r:id="rId2008" xr:uid="{00000000-0004-0000-0100-0000D7070000}"/>
    <hyperlink ref="Q1004" r:id="rId2009" xr:uid="{00000000-0004-0000-0100-0000D8070000}"/>
    <hyperlink ref="M1005" r:id="rId2010" xr:uid="{00000000-0004-0000-0100-0000D9070000}"/>
    <hyperlink ref="Q1005" r:id="rId2011" xr:uid="{00000000-0004-0000-0100-0000DA070000}"/>
    <hyperlink ref="M1006" r:id="rId2012" xr:uid="{00000000-0004-0000-0100-0000DB070000}"/>
    <hyperlink ref="Q1006" r:id="rId2013" xr:uid="{00000000-0004-0000-0100-0000DC070000}"/>
    <hyperlink ref="M1007" r:id="rId2014" xr:uid="{00000000-0004-0000-0100-0000DD070000}"/>
    <hyperlink ref="Q1007" r:id="rId2015" xr:uid="{00000000-0004-0000-0100-0000DE070000}"/>
    <hyperlink ref="M1008" r:id="rId2016" xr:uid="{00000000-0004-0000-0100-0000DF070000}"/>
    <hyperlink ref="Q1008" r:id="rId2017" xr:uid="{00000000-0004-0000-0100-0000E0070000}"/>
    <hyperlink ref="M1009" r:id="rId2018" xr:uid="{00000000-0004-0000-0100-0000E1070000}"/>
    <hyperlink ref="Q1009" r:id="rId2019" xr:uid="{00000000-0004-0000-0100-0000E2070000}"/>
    <hyperlink ref="M1010" r:id="rId2020" xr:uid="{00000000-0004-0000-0100-0000E3070000}"/>
    <hyperlink ref="Q1010" r:id="rId2021" xr:uid="{00000000-0004-0000-0100-0000E4070000}"/>
    <hyperlink ref="M1011" r:id="rId2022" xr:uid="{00000000-0004-0000-0100-0000E5070000}"/>
    <hyperlink ref="Q1011" r:id="rId2023" xr:uid="{00000000-0004-0000-0100-0000E6070000}"/>
    <hyperlink ref="M1012" r:id="rId2024" xr:uid="{00000000-0004-0000-0100-0000E7070000}"/>
    <hyperlink ref="Q1012" r:id="rId2025" xr:uid="{00000000-0004-0000-0100-0000E8070000}"/>
    <hyperlink ref="M1013" r:id="rId2026" xr:uid="{00000000-0004-0000-0100-0000E9070000}"/>
    <hyperlink ref="Q1013" r:id="rId2027" xr:uid="{00000000-0004-0000-0100-0000EA070000}"/>
    <hyperlink ref="M1014" r:id="rId2028" xr:uid="{00000000-0004-0000-0100-0000EB070000}"/>
    <hyperlink ref="Q1014" r:id="rId2029" xr:uid="{00000000-0004-0000-0100-0000EC070000}"/>
    <hyperlink ref="M1015" r:id="rId2030" xr:uid="{00000000-0004-0000-0100-0000ED070000}"/>
    <hyperlink ref="Q1015" r:id="rId2031" xr:uid="{00000000-0004-0000-0100-0000EE070000}"/>
    <hyperlink ref="M1016" r:id="rId2032" xr:uid="{00000000-0004-0000-0100-0000EF070000}"/>
    <hyperlink ref="Q1016" r:id="rId2033" xr:uid="{00000000-0004-0000-0100-0000F0070000}"/>
    <hyperlink ref="M1017" r:id="rId2034" xr:uid="{00000000-0004-0000-0100-0000F1070000}"/>
    <hyperlink ref="Q1017" r:id="rId2035" xr:uid="{00000000-0004-0000-0100-0000F2070000}"/>
    <hyperlink ref="M1018" r:id="rId2036" xr:uid="{00000000-0004-0000-0100-0000F3070000}"/>
    <hyperlink ref="Q1018" r:id="rId2037" xr:uid="{00000000-0004-0000-0100-0000F4070000}"/>
    <hyperlink ref="M1019" r:id="rId2038" xr:uid="{00000000-0004-0000-0100-0000F5070000}"/>
    <hyperlink ref="Q1019" r:id="rId2039" xr:uid="{00000000-0004-0000-0100-0000F6070000}"/>
    <hyperlink ref="M1020" r:id="rId2040" xr:uid="{00000000-0004-0000-0100-0000F7070000}"/>
    <hyperlink ref="Q1020" r:id="rId2041" xr:uid="{00000000-0004-0000-0100-0000F8070000}"/>
    <hyperlink ref="M1021" r:id="rId2042" xr:uid="{00000000-0004-0000-0100-0000F9070000}"/>
    <hyperlink ref="Q1021" r:id="rId2043" xr:uid="{00000000-0004-0000-0100-0000FA070000}"/>
    <hyperlink ref="M1022" r:id="rId2044" xr:uid="{00000000-0004-0000-0100-0000FB070000}"/>
    <hyperlink ref="Q1022" r:id="rId2045" xr:uid="{00000000-0004-0000-0100-0000FC070000}"/>
    <hyperlink ref="M1023" r:id="rId2046" xr:uid="{00000000-0004-0000-0100-0000FD070000}"/>
    <hyperlink ref="Q1023" r:id="rId2047" xr:uid="{00000000-0004-0000-0100-0000FE070000}"/>
    <hyperlink ref="M1024" r:id="rId2048" xr:uid="{00000000-0004-0000-0100-0000FF070000}"/>
    <hyperlink ref="Q1024" r:id="rId2049" xr:uid="{00000000-0004-0000-0100-000000080000}"/>
    <hyperlink ref="M1025" r:id="rId2050" xr:uid="{00000000-0004-0000-0100-000001080000}"/>
    <hyperlink ref="Q1025" r:id="rId2051" xr:uid="{00000000-0004-0000-0100-000002080000}"/>
    <hyperlink ref="M1026" r:id="rId2052" xr:uid="{00000000-0004-0000-0100-000003080000}"/>
    <hyperlink ref="Q1026" r:id="rId2053" xr:uid="{00000000-0004-0000-0100-000004080000}"/>
    <hyperlink ref="M1027" r:id="rId2054" xr:uid="{00000000-0004-0000-0100-000005080000}"/>
    <hyperlink ref="Q1027" r:id="rId2055" xr:uid="{00000000-0004-0000-0100-000006080000}"/>
    <hyperlink ref="M1028" r:id="rId2056" xr:uid="{00000000-0004-0000-0100-000007080000}"/>
    <hyperlink ref="Q1028" r:id="rId2057" xr:uid="{00000000-0004-0000-0100-000008080000}"/>
    <hyperlink ref="M1029" r:id="rId2058" xr:uid="{00000000-0004-0000-0100-000009080000}"/>
    <hyperlink ref="Q1029" r:id="rId2059" xr:uid="{00000000-0004-0000-0100-00000A080000}"/>
    <hyperlink ref="M1030" r:id="rId2060" xr:uid="{00000000-0004-0000-0100-00000B080000}"/>
    <hyperlink ref="Q1030" r:id="rId2061" xr:uid="{00000000-0004-0000-0100-00000C080000}"/>
    <hyperlink ref="M1031" r:id="rId2062" xr:uid="{00000000-0004-0000-0100-00000D080000}"/>
    <hyperlink ref="Q1031" r:id="rId2063" xr:uid="{00000000-0004-0000-0100-00000E080000}"/>
    <hyperlink ref="M1032" r:id="rId2064" xr:uid="{00000000-0004-0000-0100-00000F080000}"/>
    <hyperlink ref="Q1032" r:id="rId2065" xr:uid="{00000000-0004-0000-0100-000010080000}"/>
    <hyperlink ref="M1033" r:id="rId2066" xr:uid="{00000000-0004-0000-0100-000011080000}"/>
    <hyperlink ref="Q1033" r:id="rId2067" xr:uid="{00000000-0004-0000-0100-000012080000}"/>
    <hyperlink ref="M1034" r:id="rId2068" xr:uid="{00000000-0004-0000-0100-000013080000}"/>
    <hyperlink ref="Q1034" r:id="rId2069" xr:uid="{00000000-0004-0000-0100-000014080000}"/>
    <hyperlink ref="M1035" r:id="rId2070" xr:uid="{00000000-0004-0000-0100-000015080000}"/>
    <hyperlink ref="Q1035" r:id="rId2071" xr:uid="{00000000-0004-0000-0100-000016080000}"/>
    <hyperlink ref="M1036" r:id="rId2072" xr:uid="{00000000-0004-0000-0100-000017080000}"/>
    <hyperlink ref="Q1036" r:id="rId2073" xr:uid="{00000000-0004-0000-0100-000018080000}"/>
    <hyperlink ref="M1037" r:id="rId2074" xr:uid="{00000000-0004-0000-0100-000019080000}"/>
    <hyperlink ref="Q1037" r:id="rId2075" xr:uid="{00000000-0004-0000-0100-00001A080000}"/>
    <hyperlink ref="M1038" r:id="rId2076" xr:uid="{00000000-0004-0000-0100-00001B080000}"/>
    <hyperlink ref="Q1038" r:id="rId2077" xr:uid="{00000000-0004-0000-0100-00001C080000}"/>
    <hyperlink ref="M1039" r:id="rId2078" xr:uid="{00000000-0004-0000-0100-00001D080000}"/>
    <hyperlink ref="Q1039" r:id="rId2079" xr:uid="{00000000-0004-0000-0100-00001E080000}"/>
    <hyperlink ref="M1040" r:id="rId2080" xr:uid="{00000000-0004-0000-0100-00001F080000}"/>
    <hyperlink ref="Q1040" r:id="rId2081" xr:uid="{00000000-0004-0000-0100-000020080000}"/>
    <hyperlink ref="M1041" r:id="rId2082" xr:uid="{00000000-0004-0000-0100-000021080000}"/>
    <hyperlink ref="Q1041" r:id="rId2083" xr:uid="{00000000-0004-0000-0100-000022080000}"/>
    <hyperlink ref="M1042" r:id="rId2084" xr:uid="{00000000-0004-0000-0100-000023080000}"/>
    <hyperlink ref="Q1042" r:id="rId2085" xr:uid="{00000000-0004-0000-0100-000024080000}"/>
    <hyperlink ref="M1043" r:id="rId2086" xr:uid="{00000000-0004-0000-0100-000025080000}"/>
    <hyperlink ref="Q1043" r:id="rId2087" xr:uid="{00000000-0004-0000-0100-000026080000}"/>
    <hyperlink ref="M1044" r:id="rId2088" xr:uid="{00000000-0004-0000-0100-000027080000}"/>
    <hyperlink ref="Q1044" r:id="rId2089" xr:uid="{00000000-0004-0000-0100-000028080000}"/>
    <hyperlink ref="M1045" r:id="rId2090" xr:uid="{00000000-0004-0000-0100-000029080000}"/>
    <hyperlink ref="Q1045" r:id="rId2091" xr:uid="{00000000-0004-0000-0100-00002A080000}"/>
    <hyperlink ref="M1046" r:id="rId2092" xr:uid="{00000000-0004-0000-0100-00002B080000}"/>
    <hyperlink ref="Q1046" r:id="rId2093" xr:uid="{00000000-0004-0000-0100-00002C080000}"/>
    <hyperlink ref="M1047" r:id="rId2094" xr:uid="{00000000-0004-0000-0100-00002D080000}"/>
    <hyperlink ref="Q1047" r:id="rId2095" xr:uid="{00000000-0004-0000-0100-00002E080000}"/>
    <hyperlink ref="M1048" r:id="rId2096" xr:uid="{00000000-0004-0000-0100-00002F080000}"/>
    <hyperlink ref="Q1048" r:id="rId2097" xr:uid="{00000000-0004-0000-0100-000030080000}"/>
    <hyperlink ref="M1049" r:id="rId2098" xr:uid="{00000000-0004-0000-0100-000031080000}"/>
    <hyperlink ref="Q1049" r:id="rId2099" xr:uid="{00000000-0004-0000-0100-000032080000}"/>
    <hyperlink ref="M1050" r:id="rId2100" xr:uid="{00000000-0004-0000-0100-000033080000}"/>
    <hyperlink ref="Q1050" r:id="rId2101" xr:uid="{00000000-0004-0000-0100-000034080000}"/>
    <hyperlink ref="M1051" r:id="rId2102" xr:uid="{00000000-0004-0000-0100-000035080000}"/>
    <hyperlink ref="Q1051" r:id="rId2103" xr:uid="{00000000-0004-0000-0100-000036080000}"/>
    <hyperlink ref="M1052" r:id="rId2104" xr:uid="{00000000-0004-0000-0100-000037080000}"/>
    <hyperlink ref="Q1052" r:id="rId2105" xr:uid="{00000000-0004-0000-0100-000038080000}"/>
    <hyperlink ref="M1053" r:id="rId2106" xr:uid="{00000000-0004-0000-0100-000039080000}"/>
    <hyperlink ref="Q1053" r:id="rId2107" xr:uid="{00000000-0004-0000-0100-00003A080000}"/>
    <hyperlink ref="M1054" r:id="rId2108" xr:uid="{00000000-0004-0000-0100-00003B080000}"/>
    <hyperlink ref="Q1054" r:id="rId2109" xr:uid="{00000000-0004-0000-0100-00003C080000}"/>
    <hyperlink ref="M1055" r:id="rId2110" xr:uid="{00000000-0004-0000-0100-00003D080000}"/>
    <hyperlink ref="Q1055" r:id="rId2111" xr:uid="{00000000-0004-0000-0100-00003E080000}"/>
    <hyperlink ref="M1056" r:id="rId2112" xr:uid="{00000000-0004-0000-0100-00003F080000}"/>
    <hyperlink ref="Q1056" r:id="rId2113" xr:uid="{00000000-0004-0000-0100-000040080000}"/>
    <hyperlink ref="M1057" r:id="rId2114" xr:uid="{00000000-0004-0000-0100-000041080000}"/>
    <hyperlink ref="Q1057" r:id="rId2115" xr:uid="{00000000-0004-0000-0100-000042080000}"/>
    <hyperlink ref="M1058" r:id="rId2116" xr:uid="{00000000-0004-0000-0100-000043080000}"/>
    <hyperlink ref="Q1058" r:id="rId2117" xr:uid="{00000000-0004-0000-0100-000044080000}"/>
    <hyperlink ref="M1059" r:id="rId2118" xr:uid="{00000000-0004-0000-0100-000045080000}"/>
    <hyperlink ref="Q1059" r:id="rId2119" xr:uid="{00000000-0004-0000-0100-000046080000}"/>
    <hyperlink ref="M1060" r:id="rId2120" xr:uid="{00000000-0004-0000-0100-000047080000}"/>
    <hyperlink ref="Q1060" r:id="rId2121" xr:uid="{00000000-0004-0000-0100-000048080000}"/>
    <hyperlink ref="M1061" r:id="rId2122" xr:uid="{00000000-0004-0000-0100-000049080000}"/>
    <hyperlink ref="Q1061" r:id="rId2123" xr:uid="{00000000-0004-0000-0100-00004A080000}"/>
    <hyperlink ref="M1062" r:id="rId2124" xr:uid="{00000000-0004-0000-0100-00004B080000}"/>
    <hyperlink ref="Q1062" r:id="rId2125" xr:uid="{00000000-0004-0000-0100-00004C080000}"/>
    <hyperlink ref="M1063" r:id="rId2126" xr:uid="{00000000-0004-0000-0100-00004D080000}"/>
    <hyperlink ref="Q1063" r:id="rId2127" xr:uid="{00000000-0004-0000-0100-00004E080000}"/>
    <hyperlink ref="M1064" r:id="rId2128" xr:uid="{00000000-0004-0000-0100-00004F080000}"/>
    <hyperlink ref="Q1064" r:id="rId2129" xr:uid="{00000000-0004-0000-0100-000050080000}"/>
    <hyperlink ref="M1065" r:id="rId2130" xr:uid="{00000000-0004-0000-0100-000051080000}"/>
    <hyperlink ref="Q1065" r:id="rId2131" xr:uid="{00000000-0004-0000-0100-000052080000}"/>
    <hyperlink ref="M1066" r:id="rId2132" xr:uid="{00000000-0004-0000-0100-000053080000}"/>
    <hyperlink ref="Q1066" r:id="rId2133" xr:uid="{00000000-0004-0000-0100-000054080000}"/>
    <hyperlink ref="M1067" r:id="rId2134" xr:uid="{00000000-0004-0000-0100-000055080000}"/>
    <hyperlink ref="Q1067" r:id="rId2135" xr:uid="{00000000-0004-0000-0100-000056080000}"/>
    <hyperlink ref="M1068" r:id="rId2136" xr:uid="{00000000-0004-0000-0100-000057080000}"/>
    <hyperlink ref="Q1068" r:id="rId2137" xr:uid="{00000000-0004-0000-0100-000058080000}"/>
    <hyperlink ref="M1069" r:id="rId2138" xr:uid="{00000000-0004-0000-0100-000059080000}"/>
    <hyperlink ref="Q1069" r:id="rId2139" xr:uid="{00000000-0004-0000-0100-00005A080000}"/>
    <hyperlink ref="M1070" r:id="rId2140" xr:uid="{00000000-0004-0000-0100-00005B080000}"/>
    <hyperlink ref="Q1070" r:id="rId2141" xr:uid="{00000000-0004-0000-0100-00005C080000}"/>
    <hyperlink ref="M1071" r:id="rId2142" xr:uid="{00000000-0004-0000-0100-00005D080000}"/>
    <hyperlink ref="Q1071" r:id="rId2143" xr:uid="{00000000-0004-0000-0100-00005E080000}"/>
    <hyperlink ref="M1072" r:id="rId2144" xr:uid="{00000000-0004-0000-0100-00005F080000}"/>
    <hyperlink ref="Q1072" r:id="rId2145" xr:uid="{00000000-0004-0000-0100-000060080000}"/>
    <hyperlink ref="M1073" r:id="rId2146" xr:uid="{00000000-0004-0000-0100-000061080000}"/>
    <hyperlink ref="Q1073" r:id="rId2147" xr:uid="{00000000-0004-0000-0100-000062080000}"/>
    <hyperlink ref="M1074" r:id="rId2148" xr:uid="{00000000-0004-0000-0100-000063080000}"/>
    <hyperlink ref="Q1074" r:id="rId2149" xr:uid="{00000000-0004-0000-0100-000064080000}"/>
    <hyperlink ref="M1075" r:id="rId2150" xr:uid="{00000000-0004-0000-0100-000065080000}"/>
    <hyperlink ref="Q1075" r:id="rId2151" xr:uid="{00000000-0004-0000-0100-000066080000}"/>
    <hyperlink ref="M1076" r:id="rId2152" xr:uid="{00000000-0004-0000-0100-000067080000}"/>
    <hyperlink ref="P1076" r:id="rId2153" xr:uid="{00000000-0004-0000-0100-000068080000}"/>
    <hyperlink ref="Q1076" r:id="rId2154" xr:uid="{00000000-0004-0000-0100-000069080000}"/>
    <hyperlink ref="M1077" r:id="rId2155" xr:uid="{00000000-0004-0000-0100-00006A080000}"/>
    <hyperlink ref="Q1077" r:id="rId2156" xr:uid="{00000000-0004-0000-0100-00006B080000}"/>
    <hyperlink ref="M1078" r:id="rId2157" xr:uid="{00000000-0004-0000-0100-00006C080000}"/>
    <hyperlink ref="Q1078" r:id="rId2158" xr:uid="{00000000-0004-0000-0100-00006D080000}"/>
    <hyperlink ref="M1079" r:id="rId2159" xr:uid="{00000000-0004-0000-0100-00006E080000}"/>
    <hyperlink ref="Q1079" r:id="rId2160" xr:uid="{00000000-0004-0000-0100-00006F080000}"/>
    <hyperlink ref="M1080" r:id="rId2161" xr:uid="{00000000-0004-0000-0100-000070080000}"/>
    <hyperlink ref="Q1080" r:id="rId2162" xr:uid="{00000000-0004-0000-0100-000071080000}"/>
    <hyperlink ref="M1081" r:id="rId2163" xr:uid="{00000000-0004-0000-0100-000072080000}"/>
    <hyperlink ref="Q1081" r:id="rId2164" xr:uid="{00000000-0004-0000-0100-000073080000}"/>
    <hyperlink ref="M1082" r:id="rId2165" xr:uid="{00000000-0004-0000-0100-000074080000}"/>
    <hyperlink ref="Q1082" r:id="rId2166" xr:uid="{00000000-0004-0000-0100-000075080000}"/>
    <hyperlink ref="M1083" r:id="rId2167" xr:uid="{00000000-0004-0000-0100-000076080000}"/>
    <hyperlink ref="Q1083" r:id="rId2168" xr:uid="{00000000-0004-0000-0100-000077080000}"/>
    <hyperlink ref="M1084" r:id="rId2169" xr:uid="{00000000-0004-0000-0100-000078080000}"/>
    <hyperlink ref="Q1084" r:id="rId2170" xr:uid="{00000000-0004-0000-0100-000079080000}"/>
    <hyperlink ref="M1085" r:id="rId2171" xr:uid="{00000000-0004-0000-0100-00007A080000}"/>
    <hyperlink ref="Q1085" r:id="rId2172" xr:uid="{00000000-0004-0000-0100-00007B080000}"/>
    <hyperlink ref="M1086" r:id="rId2173" xr:uid="{00000000-0004-0000-0100-00007C080000}"/>
    <hyperlink ref="Q1086" r:id="rId2174" xr:uid="{00000000-0004-0000-0100-00007D080000}"/>
    <hyperlink ref="M1087" r:id="rId2175" xr:uid="{00000000-0004-0000-0100-00007E080000}"/>
    <hyperlink ref="Q1087" r:id="rId2176" xr:uid="{00000000-0004-0000-0100-00007F080000}"/>
    <hyperlink ref="M1088" r:id="rId2177" xr:uid="{00000000-0004-0000-0100-000080080000}"/>
    <hyperlink ref="Q1088" r:id="rId2178" xr:uid="{00000000-0004-0000-0100-000081080000}"/>
    <hyperlink ref="M1089" r:id="rId2179" xr:uid="{00000000-0004-0000-0100-000082080000}"/>
    <hyperlink ref="Q1089" r:id="rId2180" xr:uid="{00000000-0004-0000-0100-000083080000}"/>
    <hyperlink ref="M1090" r:id="rId2181" xr:uid="{00000000-0004-0000-0100-000084080000}"/>
    <hyperlink ref="Q1090" r:id="rId2182" xr:uid="{00000000-0004-0000-0100-000085080000}"/>
    <hyperlink ref="M1091" r:id="rId2183" xr:uid="{00000000-0004-0000-0100-000086080000}"/>
    <hyperlink ref="Q1091" r:id="rId2184" xr:uid="{00000000-0004-0000-0100-000087080000}"/>
    <hyperlink ref="M1092" r:id="rId2185" xr:uid="{00000000-0004-0000-0100-000088080000}"/>
    <hyperlink ref="Q1092" r:id="rId2186" xr:uid="{00000000-0004-0000-0100-000089080000}"/>
    <hyperlink ref="M1093" r:id="rId2187" xr:uid="{00000000-0004-0000-0100-00008A080000}"/>
    <hyperlink ref="Q1093" r:id="rId2188" xr:uid="{00000000-0004-0000-0100-00008B080000}"/>
    <hyperlink ref="M1094" r:id="rId2189" xr:uid="{00000000-0004-0000-0100-00008C080000}"/>
    <hyperlink ref="Q1094" r:id="rId2190" xr:uid="{00000000-0004-0000-0100-00008D080000}"/>
    <hyperlink ref="M1095" r:id="rId2191" xr:uid="{00000000-0004-0000-0100-00008E080000}"/>
    <hyperlink ref="Q1095" r:id="rId2192" xr:uid="{00000000-0004-0000-0100-00008F080000}"/>
    <hyperlink ref="M1096" r:id="rId2193" xr:uid="{00000000-0004-0000-0100-000090080000}"/>
    <hyperlink ref="Q1096" r:id="rId2194" xr:uid="{00000000-0004-0000-0100-000091080000}"/>
    <hyperlink ref="M1097" r:id="rId2195" xr:uid="{00000000-0004-0000-0100-000092080000}"/>
    <hyperlink ref="Q1097" r:id="rId2196" xr:uid="{00000000-0004-0000-0100-000093080000}"/>
    <hyperlink ref="M1098" r:id="rId2197" xr:uid="{00000000-0004-0000-0100-000094080000}"/>
    <hyperlink ref="Q1098" r:id="rId2198" xr:uid="{00000000-0004-0000-0100-000095080000}"/>
    <hyperlink ref="M1099" r:id="rId2199" xr:uid="{00000000-0004-0000-0100-000096080000}"/>
    <hyperlink ref="Q1099" r:id="rId2200" xr:uid="{00000000-0004-0000-0100-000097080000}"/>
    <hyperlink ref="M1100" r:id="rId2201" xr:uid="{00000000-0004-0000-0100-000098080000}"/>
    <hyperlink ref="Q1100" r:id="rId2202" xr:uid="{00000000-0004-0000-0100-000099080000}"/>
    <hyperlink ref="M1101" r:id="rId2203" xr:uid="{00000000-0004-0000-0100-00009A080000}"/>
    <hyperlink ref="Q1101" r:id="rId2204" xr:uid="{00000000-0004-0000-0100-00009B080000}"/>
    <hyperlink ref="M1102" r:id="rId2205" xr:uid="{00000000-0004-0000-0100-00009C080000}"/>
    <hyperlink ref="Q1102" r:id="rId2206" xr:uid="{00000000-0004-0000-0100-00009D080000}"/>
    <hyperlink ref="M1103" r:id="rId2207" xr:uid="{00000000-0004-0000-0100-00009E080000}"/>
    <hyperlink ref="Q1103" r:id="rId2208" xr:uid="{00000000-0004-0000-0100-00009F080000}"/>
    <hyperlink ref="M1104" r:id="rId2209" xr:uid="{00000000-0004-0000-0100-0000A0080000}"/>
    <hyperlink ref="Q1104" r:id="rId2210" xr:uid="{00000000-0004-0000-0100-0000A1080000}"/>
    <hyperlink ref="M1105" r:id="rId2211" xr:uid="{00000000-0004-0000-0100-0000A2080000}"/>
    <hyperlink ref="Q1105" r:id="rId2212" xr:uid="{00000000-0004-0000-0100-0000A3080000}"/>
    <hyperlink ref="M1106" r:id="rId2213" xr:uid="{00000000-0004-0000-0100-0000A4080000}"/>
    <hyperlink ref="Q1106" r:id="rId2214" xr:uid="{00000000-0004-0000-0100-0000A5080000}"/>
    <hyperlink ref="M1107" r:id="rId2215" xr:uid="{00000000-0004-0000-0100-0000A6080000}"/>
    <hyperlink ref="Q1107" r:id="rId2216" xr:uid="{00000000-0004-0000-0100-0000A7080000}"/>
    <hyperlink ref="M1108" r:id="rId2217" xr:uid="{00000000-0004-0000-0100-0000A8080000}"/>
    <hyperlink ref="Q1108" r:id="rId2218" xr:uid="{00000000-0004-0000-0100-0000A9080000}"/>
    <hyperlink ref="M1109" r:id="rId2219" xr:uid="{00000000-0004-0000-0100-0000AA080000}"/>
    <hyperlink ref="Q1109" r:id="rId2220" xr:uid="{00000000-0004-0000-0100-0000AB080000}"/>
    <hyperlink ref="M1110" r:id="rId2221" xr:uid="{00000000-0004-0000-0100-0000AC080000}"/>
    <hyperlink ref="Q1110" r:id="rId2222" xr:uid="{00000000-0004-0000-0100-0000AD080000}"/>
    <hyperlink ref="M1111" r:id="rId2223" xr:uid="{00000000-0004-0000-0100-0000AE080000}"/>
    <hyperlink ref="Q1111" r:id="rId2224" xr:uid="{00000000-0004-0000-0100-0000AF080000}"/>
    <hyperlink ref="M1112" r:id="rId2225" xr:uid="{00000000-0004-0000-0100-0000B0080000}"/>
    <hyperlink ref="Q1112" r:id="rId2226" xr:uid="{00000000-0004-0000-0100-0000B1080000}"/>
    <hyperlink ref="M1113" r:id="rId2227" xr:uid="{00000000-0004-0000-0100-0000B2080000}"/>
    <hyperlink ref="Q1113" r:id="rId2228" xr:uid="{00000000-0004-0000-0100-0000B3080000}"/>
    <hyperlink ref="M1114" r:id="rId2229" xr:uid="{00000000-0004-0000-0100-0000B4080000}"/>
    <hyperlink ref="Q1114" r:id="rId2230" xr:uid="{00000000-0004-0000-0100-0000B5080000}"/>
    <hyperlink ref="M1115" r:id="rId2231" xr:uid="{00000000-0004-0000-0100-0000B6080000}"/>
    <hyperlink ref="Q1115" r:id="rId2232" xr:uid="{00000000-0004-0000-0100-0000B7080000}"/>
    <hyperlink ref="M1116" r:id="rId2233" xr:uid="{00000000-0004-0000-0100-0000B8080000}"/>
    <hyperlink ref="Q1116" r:id="rId2234" xr:uid="{00000000-0004-0000-0100-0000B9080000}"/>
    <hyperlink ref="M1117" r:id="rId2235" xr:uid="{00000000-0004-0000-0100-0000BA080000}"/>
    <hyperlink ref="Q1117" r:id="rId2236" xr:uid="{00000000-0004-0000-0100-0000BB080000}"/>
    <hyperlink ref="M1118" r:id="rId2237" xr:uid="{00000000-0004-0000-0100-0000BC080000}"/>
    <hyperlink ref="Q1118" r:id="rId2238" xr:uid="{00000000-0004-0000-0100-0000BD080000}"/>
    <hyperlink ref="M1119" r:id="rId2239" xr:uid="{00000000-0004-0000-0100-0000BE080000}"/>
    <hyperlink ref="Q1119" r:id="rId2240" xr:uid="{00000000-0004-0000-0100-0000BF080000}"/>
    <hyperlink ref="M1120" r:id="rId2241" xr:uid="{00000000-0004-0000-0100-0000C0080000}"/>
    <hyperlink ref="Q1120" r:id="rId2242" xr:uid="{00000000-0004-0000-0100-0000C1080000}"/>
    <hyperlink ref="M1121" r:id="rId2243" xr:uid="{00000000-0004-0000-0100-0000C2080000}"/>
    <hyperlink ref="P1121" r:id="rId2244" xr:uid="{00000000-0004-0000-0100-0000C3080000}"/>
    <hyperlink ref="Q1121" r:id="rId2245" xr:uid="{00000000-0004-0000-0100-0000C4080000}"/>
    <hyperlink ref="M1122" r:id="rId2246" xr:uid="{00000000-0004-0000-0100-0000C5080000}"/>
    <hyperlink ref="Q1122" r:id="rId2247" xr:uid="{00000000-0004-0000-0100-0000C6080000}"/>
    <hyperlink ref="M1123" r:id="rId2248" xr:uid="{00000000-0004-0000-0100-0000C7080000}"/>
    <hyperlink ref="Q1123" r:id="rId2249" xr:uid="{00000000-0004-0000-0100-0000C8080000}"/>
    <hyperlink ref="M1124" r:id="rId2250" xr:uid="{00000000-0004-0000-0100-0000C9080000}"/>
    <hyperlink ref="Q1124" r:id="rId2251" xr:uid="{00000000-0004-0000-0100-0000CA080000}"/>
    <hyperlink ref="M1125" r:id="rId2252" xr:uid="{00000000-0004-0000-0100-0000CB080000}"/>
    <hyperlink ref="Q1125" r:id="rId2253" xr:uid="{00000000-0004-0000-0100-0000CC080000}"/>
    <hyperlink ref="M1126" r:id="rId2254" xr:uid="{00000000-0004-0000-0100-0000CD080000}"/>
    <hyperlink ref="Q1126" r:id="rId2255" xr:uid="{00000000-0004-0000-0100-0000CE080000}"/>
    <hyperlink ref="M1127" r:id="rId2256" xr:uid="{00000000-0004-0000-0100-0000CF080000}"/>
    <hyperlink ref="Q1127" r:id="rId2257" xr:uid="{00000000-0004-0000-0100-0000D0080000}"/>
    <hyperlink ref="M1128" r:id="rId2258" xr:uid="{00000000-0004-0000-0100-0000D1080000}"/>
    <hyperlink ref="Q1128" r:id="rId2259" xr:uid="{00000000-0004-0000-0100-0000D2080000}"/>
    <hyperlink ref="M1129" r:id="rId2260" xr:uid="{00000000-0004-0000-0100-0000D3080000}"/>
    <hyperlink ref="Q1129" r:id="rId2261" xr:uid="{00000000-0004-0000-0100-0000D4080000}"/>
    <hyperlink ref="M1130" r:id="rId2262" xr:uid="{00000000-0004-0000-0100-0000D5080000}"/>
    <hyperlink ref="Q1130" r:id="rId2263" xr:uid="{00000000-0004-0000-0100-0000D6080000}"/>
    <hyperlink ref="M1131" r:id="rId2264" xr:uid="{00000000-0004-0000-0100-0000D7080000}"/>
    <hyperlink ref="Q1131" r:id="rId2265" xr:uid="{00000000-0004-0000-0100-0000D8080000}"/>
    <hyperlink ref="M1132" r:id="rId2266" xr:uid="{00000000-0004-0000-0100-0000D9080000}"/>
    <hyperlink ref="Q1132" r:id="rId2267" xr:uid="{00000000-0004-0000-0100-0000DA080000}"/>
    <hyperlink ref="M1133" r:id="rId2268" xr:uid="{00000000-0004-0000-0100-0000DB080000}"/>
    <hyperlink ref="Q1133" r:id="rId2269" xr:uid="{00000000-0004-0000-0100-0000DC080000}"/>
    <hyperlink ref="M1134" r:id="rId2270" xr:uid="{00000000-0004-0000-0100-0000DD080000}"/>
    <hyperlink ref="Q1134" r:id="rId2271" xr:uid="{00000000-0004-0000-0100-0000DE080000}"/>
    <hyperlink ref="M1135" r:id="rId2272" xr:uid="{00000000-0004-0000-0100-0000DF080000}"/>
    <hyperlink ref="Q1135" r:id="rId2273" xr:uid="{00000000-0004-0000-0100-0000E0080000}"/>
    <hyperlink ref="M1136" r:id="rId2274" xr:uid="{00000000-0004-0000-0100-0000E1080000}"/>
    <hyperlink ref="Q1136" r:id="rId2275" xr:uid="{00000000-0004-0000-0100-0000E2080000}"/>
    <hyperlink ref="M1137" r:id="rId2276" xr:uid="{00000000-0004-0000-0100-0000E3080000}"/>
    <hyperlink ref="Q1137" r:id="rId2277" xr:uid="{00000000-0004-0000-0100-0000E4080000}"/>
    <hyperlink ref="M1138" r:id="rId2278" xr:uid="{00000000-0004-0000-0100-0000E5080000}"/>
    <hyperlink ref="Q1138" r:id="rId2279" xr:uid="{00000000-0004-0000-0100-0000E6080000}"/>
    <hyperlink ref="M1139" r:id="rId2280" xr:uid="{00000000-0004-0000-0100-0000E7080000}"/>
    <hyperlink ref="Q1139" r:id="rId2281" xr:uid="{00000000-0004-0000-0100-0000E8080000}"/>
    <hyperlink ref="M1140" r:id="rId2282" xr:uid="{00000000-0004-0000-0100-0000E9080000}"/>
    <hyperlink ref="Q1140" r:id="rId2283" xr:uid="{00000000-0004-0000-0100-0000EA080000}"/>
    <hyperlink ref="M1141" r:id="rId2284" xr:uid="{00000000-0004-0000-0100-0000EB080000}"/>
    <hyperlink ref="Q1141" r:id="rId2285" xr:uid="{00000000-0004-0000-0100-0000EC080000}"/>
    <hyperlink ref="M1142" r:id="rId2286" xr:uid="{00000000-0004-0000-0100-0000ED080000}"/>
    <hyperlink ref="Q1142" r:id="rId2287" xr:uid="{00000000-0004-0000-0100-0000EE080000}"/>
    <hyperlink ref="M1143" r:id="rId2288" xr:uid="{00000000-0004-0000-0100-0000EF080000}"/>
    <hyperlink ref="Q1143" r:id="rId2289" xr:uid="{00000000-0004-0000-0100-0000F0080000}"/>
    <hyperlink ref="M1144" r:id="rId2290" xr:uid="{00000000-0004-0000-0100-0000F1080000}"/>
    <hyperlink ref="Q1144" r:id="rId2291" xr:uid="{00000000-0004-0000-0100-0000F2080000}"/>
    <hyperlink ref="M1145" r:id="rId2292" xr:uid="{00000000-0004-0000-0100-0000F3080000}"/>
    <hyperlink ref="Q1145" r:id="rId2293" xr:uid="{00000000-0004-0000-0100-0000F4080000}"/>
    <hyperlink ref="M1146" r:id="rId2294" xr:uid="{00000000-0004-0000-0100-0000F5080000}"/>
    <hyperlink ref="Q1146" r:id="rId2295" xr:uid="{00000000-0004-0000-0100-0000F6080000}"/>
    <hyperlink ref="M1147" r:id="rId2296" xr:uid="{00000000-0004-0000-0100-0000F7080000}"/>
    <hyperlink ref="Q1147" r:id="rId2297" xr:uid="{00000000-0004-0000-0100-0000F8080000}"/>
    <hyperlink ref="M1148" r:id="rId2298" xr:uid="{00000000-0004-0000-0100-0000F9080000}"/>
    <hyperlink ref="Q1148" r:id="rId2299" xr:uid="{00000000-0004-0000-0100-0000FA080000}"/>
    <hyperlink ref="M1149" r:id="rId2300" xr:uid="{00000000-0004-0000-0100-0000FB080000}"/>
    <hyperlink ref="Q1149" r:id="rId2301" xr:uid="{00000000-0004-0000-0100-0000FC080000}"/>
    <hyperlink ref="M1150" r:id="rId2302" xr:uid="{00000000-0004-0000-0100-0000FD080000}"/>
    <hyperlink ref="Q1150" r:id="rId2303" xr:uid="{00000000-0004-0000-0100-0000FE080000}"/>
    <hyperlink ref="M1151" r:id="rId2304" xr:uid="{00000000-0004-0000-0100-0000FF080000}"/>
    <hyperlink ref="Q1151" r:id="rId2305" xr:uid="{00000000-0004-0000-0100-000000090000}"/>
    <hyperlink ref="M1152" r:id="rId2306" xr:uid="{00000000-0004-0000-0100-000001090000}"/>
    <hyperlink ref="Q1152" r:id="rId2307" xr:uid="{00000000-0004-0000-0100-000002090000}"/>
    <hyperlink ref="M1153" r:id="rId2308" xr:uid="{00000000-0004-0000-0100-000003090000}"/>
    <hyperlink ref="Q1153" r:id="rId2309" xr:uid="{00000000-0004-0000-0100-000004090000}"/>
    <hyperlink ref="M1154" r:id="rId2310" xr:uid="{00000000-0004-0000-0100-000005090000}"/>
    <hyperlink ref="Q1154" r:id="rId2311" xr:uid="{00000000-0004-0000-0100-000006090000}"/>
    <hyperlink ref="M1155" r:id="rId2312" xr:uid="{00000000-0004-0000-0100-000007090000}"/>
    <hyperlink ref="Q1155" r:id="rId2313" xr:uid="{00000000-0004-0000-0100-000008090000}"/>
    <hyperlink ref="M1156" r:id="rId2314" xr:uid="{00000000-0004-0000-0100-000009090000}"/>
    <hyperlink ref="Q1156" r:id="rId2315" xr:uid="{00000000-0004-0000-0100-00000A090000}"/>
    <hyperlink ref="M1157" r:id="rId2316" xr:uid="{00000000-0004-0000-0100-00000B090000}"/>
    <hyperlink ref="Q1157" r:id="rId2317" xr:uid="{00000000-0004-0000-0100-00000C090000}"/>
    <hyperlink ref="M1158" r:id="rId2318" xr:uid="{00000000-0004-0000-0100-00000D090000}"/>
    <hyperlink ref="Q1158" r:id="rId2319" xr:uid="{00000000-0004-0000-0100-00000E090000}"/>
    <hyperlink ref="M1159" r:id="rId2320" xr:uid="{00000000-0004-0000-0100-00000F090000}"/>
    <hyperlink ref="Q1159" r:id="rId2321" xr:uid="{00000000-0004-0000-0100-000010090000}"/>
    <hyperlink ref="M1160" r:id="rId2322" xr:uid="{00000000-0004-0000-0100-000011090000}"/>
    <hyperlink ref="Q1160" r:id="rId2323" xr:uid="{00000000-0004-0000-0100-000012090000}"/>
    <hyperlink ref="M1161" r:id="rId2324" xr:uid="{00000000-0004-0000-0100-000013090000}"/>
    <hyperlink ref="Q1161" r:id="rId2325" xr:uid="{00000000-0004-0000-0100-000014090000}"/>
    <hyperlink ref="M1162" r:id="rId2326" xr:uid="{00000000-0004-0000-0100-000015090000}"/>
    <hyperlink ref="Q1162" r:id="rId2327" xr:uid="{00000000-0004-0000-0100-000016090000}"/>
    <hyperlink ref="M1163" r:id="rId2328" xr:uid="{00000000-0004-0000-0100-000017090000}"/>
    <hyperlink ref="Q1163" r:id="rId2329" xr:uid="{00000000-0004-0000-0100-000018090000}"/>
    <hyperlink ref="M1164" r:id="rId2330" xr:uid="{00000000-0004-0000-0100-000019090000}"/>
    <hyperlink ref="Q1164" r:id="rId2331" xr:uid="{00000000-0004-0000-0100-00001A090000}"/>
    <hyperlink ref="M1165" r:id="rId2332" xr:uid="{00000000-0004-0000-0100-00001B090000}"/>
    <hyperlink ref="Q1165" r:id="rId2333" xr:uid="{00000000-0004-0000-0100-00001C090000}"/>
    <hyperlink ref="M1166" r:id="rId2334" xr:uid="{00000000-0004-0000-0100-00001D090000}"/>
    <hyperlink ref="Q1166" r:id="rId2335" xr:uid="{00000000-0004-0000-0100-00001E090000}"/>
    <hyperlink ref="M1167" r:id="rId2336" xr:uid="{00000000-0004-0000-0100-00001F090000}"/>
    <hyperlink ref="Q1167" r:id="rId2337" xr:uid="{00000000-0004-0000-0100-000020090000}"/>
    <hyperlink ref="M1168" r:id="rId2338" xr:uid="{00000000-0004-0000-0100-000021090000}"/>
    <hyperlink ref="Q1168" r:id="rId2339" xr:uid="{00000000-0004-0000-0100-000022090000}"/>
    <hyperlink ref="M1169" r:id="rId2340" xr:uid="{00000000-0004-0000-0100-000023090000}"/>
    <hyperlink ref="Q1169" r:id="rId2341" xr:uid="{00000000-0004-0000-0100-000024090000}"/>
    <hyperlink ref="M1170" r:id="rId2342" xr:uid="{00000000-0004-0000-0100-000025090000}"/>
    <hyperlink ref="Q1170" r:id="rId2343" xr:uid="{00000000-0004-0000-0100-000026090000}"/>
    <hyperlink ref="M1171" r:id="rId2344" xr:uid="{00000000-0004-0000-0100-000027090000}"/>
    <hyperlink ref="Q1171" r:id="rId2345" xr:uid="{00000000-0004-0000-0100-000028090000}"/>
    <hyperlink ref="M1172" r:id="rId2346" xr:uid="{00000000-0004-0000-0100-000029090000}"/>
    <hyperlink ref="Q1172" r:id="rId2347" xr:uid="{00000000-0004-0000-0100-00002A090000}"/>
    <hyperlink ref="M1173" r:id="rId2348" xr:uid="{00000000-0004-0000-0100-00002B090000}"/>
    <hyperlink ref="Q1173" r:id="rId2349" xr:uid="{00000000-0004-0000-0100-00002C090000}"/>
    <hyperlink ref="M1174" r:id="rId2350" xr:uid="{00000000-0004-0000-0100-00002D090000}"/>
    <hyperlink ref="Q1174" r:id="rId2351" xr:uid="{00000000-0004-0000-0100-00002E090000}"/>
    <hyperlink ref="M1175" r:id="rId2352" xr:uid="{00000000-0004-0000-0100-00002F090000}"/>
    <hyperlink ref="Q1175" r:id="rId2353" xr:uid="{00000000-0004-0000-0100-000030090000}"/>
    <hyperlink ref="M1176" r:id="rId2354" xr:uid="{00000000-0004-0000-0100-000031090000}"/>
    <hyperlink ref="Q1176" r:id="rId2355" xr:uid="{00000000-0004-0000-0100-000032090000}"/>
    <hyperlink ref="M1177" r:id="rId2356" xr:uid="{00000000-0004-0000-0100-000033090000}"/>
    <hyperlink ref="Q1177" r:id="rId2357" xr:uid="{00000000-0004-0000-0100-000034090000}"/>
    <hyperlink ref="M1178" r:id="rId2358" xr:uid="{00000000-0004-0000-0100-000035090000}"/>
    <hyperlink ref="Q1178" r:id="rId2359" xr:uid="{00000000-0004-0000-0100-000036090000}"/>
    <hyperlink ref="M1179" r:id="rId2360" xr:uid="{00000000-0004-0000-0100-000037090000}"/>
    <hyperlink ref="Q1179" r:id="rId2361" xr:uid="{00000000-0004-0000-0100-000038090000}"/>
    <hyperlink ref="M1180" r:id="rId2362" xr:uid="{00000000-0004-0000-0100-000039090000}"/>
    <hyperlink ref="Q1180" r:id="rId2363" xr:uid="{00000000-0004-0000-0100-00003A090000}"/>
    <hyperlink ref="M1181" r:id="rId2364" xr:uid="{00000000-0004-0000-0100-00003B090000}"/>
    <hyperlink ref="Q1181" r:id="rId2365" xr:uid="{00000000-0004-0000-0100-00003C090000}"/>
    <hyperlink ref="M1182" r:id="rId2366" xr:uid="{00000000-0004-0000-0100-00003D090000}"/>
    <hyperlink ref="Q1182" r:id="rId2367" xr:uid="{00000000-0004-0000-0100-00003E090000}"/>
    <hyperlink ref="M1183" r:id="rId2368" xr:uid="{00000000-0004-0000-0100-00003F090000}"/>
    <hyperlink ref="Q1183" r:id="rId2369" xr:uid="{00000000-0004-0000-0100-000040090000}"/>
    <hyperlink ref="M1184" r:id="rId2370" xr:uid="{00000000-0004-0000-0100-000041090000}"/>
    <hyperlink ref="Q1184" r:id="rId2371" xr:uid="{00000000-0004-0000-0100-000042090000}"/>
    <hyperlink ref="M1185" r:id="rId2372" xr:uid="{00000000-0004-0000-0100-000043090000}"/>
    <hyperlink ref="Q1185" r:id="rId2373" xr:uid="{00000000-0004-0000-0100-000044090000}"/>
    <hyperlink ref="M1186" r:id="rId2374" xr:uid="{00000000-0004-0000-0100-000045090000}"/>
    <hyperlink ref="Q1186" r:id="rId2375" xr:uid="{00000000-0004-0000-0100-000046090000}"/>
    <hyperlink ref="M1187" r:id="rId2376" xr:uid="{00000000-0004-0000-0100-000047090000}"/>
    <hyperlink ref="Q1187" r:id="rId2377" xr:uid="{00000000-0004-0000-0100-000048090000}"/>
    <hyperlink ref="M1188" r:id="rId2378" xr:uid="{00000000-0004-0000-0100-000049090000}"/>
    <hyperlink ref="Q1188" r:id="rId2379" xr:uid="{00000000-0004-0000-0100-00004A090000}"/>
    <hyperlink ref="M1189" r:id="rId2380" xr:uid="{00000000-0004-0000-0100-00004B090000}"/>
    <hyperlink ref="Q1189" r:id="rId2381" xr:uid="{00000000-0004-0000-0100-00004C090000}"/>
    <hyperlink ref="M1190" r:id="rId2382" xr:uid="{00000000-0004-0000-0100-00004D090000}"/>
    <hyperlink ref="Q1190" r:id="rId2383" xr:uid="{00000000-0004-0000-0100-00004E090000}"/>
    <hyperlink ref="M1191" r:id="rId2384" xr:uid="{00000000-0004-0000-0100-00004F090000}"/>
    <hyperlink ref="Q1191" r:id="rId2385" xr:uid="{00000000-0004-0000-0100-000050090000}"/>
    <hyperlink ref="M1192" r:id="rId2386" xr:uid="{00000000-0004-0000-0100-000051090000}"/>
    <hyperlink ref="Q1192" r:id="rId2387" xr:uid="{00000000-0004-0000-0100-000052090000}"/>
    <hyperlink ref="M1193" r:id="rId2388" xr:uid="{00000000-0004-0000-0100-000053090000}"/>
    <hyperlink ref="Q1193" r:id="rId2389" xr:uid="{00000000-0004-0000-0100-000054090000}"/>
    <hyperlink ref="M1194" r:id="rId2390" xr:uid="{00000000-0004-0000-0100-000055090000}"/>
    <hyperlink ref="Q1194" r:id="rId2391" xr:uid="{00000000-0004-0000-0100-000056090000}"/>
    <hyperlink ref="M1195" r:id="rId2392" xr:uid="{00000000-0004-0000-0100-000057090000}"/>
    <hyperlink ref="Q1195" r:id="rId2393" xr:uid="{00000000-0004-0000-0100-000058090000}"/>
    <hyperlink ref="M1196" r:id="rId2394" xr:uid="{00000000-0004-0000-0100-000059090000}"/>
    <hyperlink ref="Q1196" r:id="rId2395" xr:uid="{00000000-0004-0000-0100-00005A090000}"/>
    <hyperlink ref="M1197" r:id="rId2396" xr:uid="{00000000-0004-0000-0100-00005B090000}"/>
    <hyperlink ref="Q1197" r:id="rId2397" xr:uid="{00000000-0004-0000-0100-00005C090000}"/>
    <hyperlink ref="M1198" r:id="rId2398" xr:uid="{00000000-0004-0000-0100-00005D090000}"/>
    <hyperlink ref="Q1198" r:id="rId2399" xr:uid="{00000000-0004-0000-0100-00005E090000}"/>
    <hyperlink ref="M1199" r:id="rId2400" xr:uid="{00000000-0004-0000-0100-00005F090000}"/>
    <hyperlink ref="Q1199" r:id="rId2401" xr:uid="{00000000-0004-0000-0100-000060090000}"/>
    <hyperlink ref="M1200" r:id="rId2402" xr:uid="{00000000-0004-0000-0100-000061090000}"/>
    <hyperlink ref="Q1200" r:id="rId2403" xr:uid="{00000000-0004-0000-0100-000062090000}"/>
    <hyperlink ref="M1201" r:id="rId2404" xr:uid="{00000000-0004-0000-0100-000063090000}"/>
    <hyperlink ref="Q1201" r:id="rId2405" xr:uid="{00000000-0004-0000-0100-000064090000}"/>
    <hyperlink ref="M1202" r:id="rId2406" xr:uid="{00000000-0004-0000-0100-000065090000}"/>
    <hyperlink ref="Q1202" r:id="rId2407" xr:uid="{00000000-0004-0000-0100-000066090000}"/>
    <hyperlink ref="M1203" r:id="rId2408" xr:uid="{00000000-0004-0000-0100-000067090000}"/>
    <hyperlink ref="Q1203" r:id="rId2409" xr:uid="{00000000-0004-0000-0100-000068090000}"/>
    <hyperlink ref="M1204" r:id="rId2410" xr:uid="{00000000-0004-0000-0100-000069090000}"/>
    <hyperlink ref="Q1204" r:id="rId2411" xr:uid="{00000000-0004-0000-0100-00006A090000}"/>
    <hyperlink ref="M1205" r:id="rId2412" xr:uid="{00000000-0004-0000-0100-00006B090000}"/>
    <hyperlink ref="Q1205" r:id="rId2413" xr:uid="{00000000-0004-0000-0100-00006C090000}"/>
    <hyperlink ref="M1206" r:id="rId2414" xr:uid="{00000000-0004-0000-0100-00006D090000}"/>
    <hyperlink ref="Q1206" r:id="rId2415" xr:uid="{00000000-0004-0000-0100-00006E090000}"/>
    <hyperlink ref="M1207" r:id="rId2416" xr:uid="{00000000-0004-0000-0100-00006F090000}"/>
    <hyperlink ref="Q1207" r:id="rId2417" xr:uid="{00000000-0004-0000-0100-000070090000}"/>
    <hyperlink ref="M1208" r:id="rId2418" xr:uid="{00000000-0004-0000-0100-000071090000}"/>
    <hyperlink ref="Q1208" r:id="rId2419" xr:uid="{00000000-0004-0000-0100-000072090000}"/>
    <hyperlink ref="M1209" r:id="rId2420" xr:uid="{00000000-0004-0000-0100-000073090000}"/>
    <hyperlink ref="Q1209" r:id="rId2421" xr:uid="{00000000-0004-0000-0100-000074090000}"/>
    <hyperlink ref="M1210" r:id="rId2422" xr:uid="{00000000-0004-0000-0100-000075090000}"/>
    <hyperlink ref="Q1210" r:id="rId2423" xr:uid="{00000000-0004-0000-0100-000076090000}"/>
    <hyperlink ref="M1211" r:id="rId2424" xr:uid="{00000000-0004-0000-0100-000077090000}"/>
    <hyperlink ref="Q1211" r:id="rId2425" xr:uid="{00000000-0004-0000-0100-000078090000}"/>
    <hyperlink ref="M1212" r:id="rId2426" xr:uid="{00000000-0004-0000-0100-000079090000}"/>
    <hyperlink ref="Q1212" r:id="rId2427" xr:uid="{00000000-0004-0000-0100-00007A090000}"/>
    <hyperlink ref="M1213" r:id="rId2428" xr:uid="{00000000-0004-0000-0100-00007B090000}"/>
    <hyperlink ref="Q1213" r:id="rId2429" xr:uid="{00000000-0004-0000-0100-00007C090000}"/>
    <hyperlink ref="M1214" r:id="rId2430" xr:uid="{00000000-0004-0000-0100-00007D090000}"/>
    <hyperlink ref="Q1214" r:id="rId2431" xr:uid="{00000000-0004-0000-0100-00007E090000}"/>
    <hyperlink ref="M1215" r:id="rId2432" xr:uid="{00000000-0004-0000-0100-00007F090000}"/>
    <hyperlink ref="Q1215" r:id="rId2433" xr:uid="{00000000-0004-0000-0100-000080090000}"/>
    <hyperlink ref="M1216" r:id="rId2434" xr:uid="{00000000-0004-0000-0100-000081090000}"/>
    <hyperlink ref="Q1216" r:id="rId2435" xr:uid="{00000000-0004-0000-0100-000082090000}"/>
    <hyperlink ref="M1217" r:id="rId2436" xr:uid="{00000000-0004-0000-0100-000083090000}"/>
    <hyperlink ref="Q1217" r:id="rId2437" xr:uid="{00000000-0004-0000-0100-000084090000}"/>
    <hyperlink ref="M1218" r:id="rId2438" xr:uid="{00000000-0004-0000-0100-000085090000}"/>
    <hyperlink ref="Q1218" r:id="rId2439" xr:uid="{00000000-0004-0000-0100-000086090000}"/>
    <hyperlink ref="M1219" r:id="rId2440" xr:uid="{00000000-0004-0000-0100-000087090000}"/>
    <hyperlink ref="Q1219" r:id="rId2441" xr:uid="{00000000-0004-0000-0100-000088090000}"/>
    <hyperlink ref="M1220" r:id="rId2442" xr:uid="{00000000-0004-0000-0100-000089090000}"/>
    <hyperlink ref="Q1220" r:id="rId2443" xr:uid="{00000000-0004-0000-0100-00008A090000}"/>
    <hyperlink ref="M1221" r:id="rId2444" xr:uid="{00000000-0004-0000-0100-00008B090000}"/>
    <hyperlink ref="Q1221" r:id="rId2445" xr:uid="{00000000-0004-0000-0100-00008C090000}"/>
    <hyperlink ref="M1222" r:id="rId2446" xr:uid="{00000000-0004-0000-0100-00008D090000}"/>
    <hyperlink ref="P1222" r:id="rId2447" xr:uid="{00000000-0004-0000-0100-00008E090000}"/>
    <hyperlink ref="Q1222" r:id="rId2448" xr:uid="{00000000-0004-0000-0100-00008F090000}"/>
    <hyperlink ref="M1223" r:id="rId2449" xr:uid="{00000000-0004-0000-0100-000090090000}"/>
    <hyperlink ref="Q1223" r:id="rId2450" xr:uid="{00000000-0004-0000-0100-000091090000}"/>
    <hyperlink ref="M1224" r:id="rId2451" xr:uid="{00000000-0004-0000-0100-000092090000}"/>
    <hyperlink ref="Q1224" r:id="rId2452" xr:uid="{00000000-0004-0000-0100-000093090000}"/>
    <hyperlink ref="M1225" r:id="rId2453" xr:uid="{00000000-0004-0000-0100-000094090000}"/>
    <hyperlink ref="Q1225" r:id="rId2454" xr:uid="{00000000-0004-0000-0100-000095090000}"/>
    <hyperlink ref="M1226" r:id="rId2455" xr:uid="{00000000-0004-0000-0100-000096090000}"/>
    <hyperlink ref="Q1226" r:id="rId2456" xr:uid="{00000000-0004-0000-0100-000097090000}"/>
    <hyperlink ref="M1227" r:id="rId2457" xr:uid="{00000000-0004-0000-0100-000098090000}"/>
    <hyperlink ref="Q1227" r:id="rId2458" xr:uid="{00000000-0004-0000-0100-000099090000}"/>
    <hyperlink ref="M1228" r:id="rId2459" xr:uid="{00000000-0004-0000-0100-00009A090000}"/>
    <hyperlink ref="Q1228" r:id="rId2460" xr:uid="{00000000-0004-0000-0100-00009B090000}"/>
    <hyperlink ref="M1229" r:id="rId2461" xr:uid="{00000000-0004-0000-0100-00009C090000}"/>
    <hyperlink ref="Q1229" r:id="rId2462" xr:uid="{00000000-0004-0000-0100-00009D090000}"/>
    <hyperlink ref="M1230" r:id="rId2463" xr:uid="{00000000-0004-0000-0100-00009E090000}"/>
    <hyperlink ref="Q1230" r:id="rId2464" xr:uid="{00000000-0004-0000-0100-00009F090000}"/>
    <hyperlink ref="M1231" r:id="rId2465" xr:uid="{00000000-0004-0000-0100-0000A0090000}"/>
    <hyperlink ref="Q1231" r:id="rId2466" xr:uid="{00000000-0004-0000-0100-0000A1090000}"/>
    <hyperlink ref="M1232" r:id="rId2467" xr:uid="{00000000-0004-0000-0100-0000A2090000}"/>
    <hyperlink ref="Q1232" r:id="rId2468" xr:uid="{00000000-0004-0000-0100-0000A3090000}"/>
    <hyperlink ref="M1233" r:id="rId2469" xr:uid="{00000000-0004-0000-0100-0000A4090000}"/>
    <hyperlink ref="Q1233" r:id="rId2470" xr:uid="{00000000-0004-0000-0100-0000A5090000}"/>
    <hyperlink ref="M1234" r:id="rId2471" xr:uid="{00000000-0004-0000-0100-0000A6090000}"/>
    <hyperlink ref="Q1234" r:id="rId2472" xr:uid="{00000000-0004-0000-0100-0000A7090000}"/>
    <hyperlink ref="M1235" r:id="rId2473" xr:uid="{00000000-0004-0000-0100-0000A8090000}"/>
    <hyperlink ref="Q1235" r:id="rId2474" xr:uid="{00000000-0004-0000-0100-0000A9090000}"/>
    <hyperlink ref="M1236" r:id="rId2475" xr:uid="{00000000-0004-0000-0100-0000AA090000}"/>
    <hyperlink ref="Q1236" r:id="rId2476" xr:uid="{00000000-0004-0000-0100-0000AB090000}"/>
    <hyperlink ref="M1237" r:id="rId2477" xr:uid="{00000000-0004-0000-0100-0000AC090000}"/>
    <hyperlink ref="Q1237" r:id="rId2478" xr:uid="{00000000-0004-0000-0100-0000AD090000}"/>
    <hyperlink ref="M1238" r:id="rId2479" xr:uid="{00000000-0004-0000-0100-0000AE090000}"/>
    <hyperlink ref="Q1238" r:id="rId2480" xr:uid="{00000000-0004-0000-0100-0000AF090000}"/>
    <hyperlink ref="M1239" r:id="rId2481" xr:uid="{00000000-0004-0000-0100-0000B0090000}"/>
    <hyperlink ref="Q1239" r:id="rId2482" xr:uid="{00000000-0004-0000-0100-0000B1090000}"/>
    <hyperlink ref="M1240" r:id="rId2483" xr:uid="{00000000-0004-0000-0100-0000B2090000}"/>
    <hyperlink ref="Q1240" r:id="rId2484" xr:uid="{00000000-0004-0000-0100-0000B3090000}"/>
    <hyperlink ref="M1241" r:id="rId2485" xr:uid="{00000000-0004-0000-0100-0000B4090000}"/>
    <hyperlink ref="Q1241" r:id="rId2486" xr:uid="{00000000-0004-0000-0100-0000B5090000}"/>
    <hyperlink ref="M1242" r:id="rId2487" xr:uid="{00000000-0004-0000-0100-0000B6090000}"/>
    <hyperlink ref="Q1242" r:id="rId2488" xr:uid="{00000000-0004-0000-0100-0000B7090000}"/>
    <hyperlink ref="M1243" r:id="rId2489" xr:uid="{00000000-0004-0000-0100-0000B8090000}"/>
    <hyperlink ref="Q1243" r:id="rId2490" xr:uid="{00000000-0004-0000-0100-0000B9090000}"/>
    <hyperlink ref="M1244" r:id="rId2491" xr:uid="{00000000-0004-0000-0100-0000BA090000}"/>
    <hyperlink ref="Q1244" r:id="rId2492" xr:uid="{00000000-0004-0000-0100-0000BB090000}"/>
    <hyperlink ref="M1245" r:id="rId2493" xr:uid="{00000000-0004-0000-0100-0000BC090000}"/>
    <hyperlink ref="Q1245" r:id="rId2494" xr:uid="{00000000-0004-0000-0100-0000BD090000}"/>
    <hyperlink ref="M1246" r:id="rId2495" xr:uid="{00000000-0004-0000-0100-0000BE090000}"/>
    <hyperlink ref="Q1246" r:id="rId2496" xr:uid="{00000000-0004-0000-0100-0000BF090000}"/>
    <hyperlink ref="M1247" r:id="rId2497" xr:uid="{00000000-0004-0000-0100-0000C0090000}"/>
    <hyperlink ref="Q1247" r:id="rId2498" xr:uid="{00000000-0004-0000-0100-0000C1090000}"/>
    <hyperlink ref="M1248" r:id="rId2499" xr:uid="{00000000-0004-0000-0100-0000C2090000}"/>
    <hyperlink ref="Q1248" r:id="rId2500" xr:uid="{00000000-0004-0000-0100-0000C3090000}"/>
    <hyperlink ref="M1249" r:id="rId2501" xr:uid="{00000000-0004-0000-0100-0000C4090000}"/>
    <hyperlink ref="Q1249" r:id="rId2502" xr:uid="{00000000-0004-0000-0100-0000C5090000}"/>
    <hyperlink ref="M1250" r:id="rId2503" xr:uid="{00000000-0004-0000-0100-0000C6090000}"/>
    <hyperlink ref="Q1250" r:id="rId2504" xr:uid="{00000000-0004-0000-0100-0000C7090000}"/>
    <hyperlink ref="M1251" r:id="rId2505" xr:uid="{00000000-0004-0000-0100-0000C8090000}"/>
    <hyperlink ref="Q1251" r:id="rId2506" xr:uid="{00000000-0004-0000-0100-0000C9090000}"/>
    <hyperlink ref="M1252" r:id="rId2507" xr:uid="{00000000-0004-0000-0100-0000CA090000}"/>
    <hyperlink ref="Q1252" r:id="rId2508" xr:uid="{00000000-0004-0000-0100-0000CB090000}"/>
    <hyperlink ref="M1253" r:id="rId2509" xr:uid="{00000000-0004-0000-0100-0000CC090000}"/>
    <hyperlink ref="Q1253" r:id="rId2510" xr:uid="{00000000-0004-0000-0100-0000CD090000}"/>
    <hyperlink ref="M1254" r:id="rId2511" xr:uid="{00000000-0004-0000-0100-0000CE090000}"/>
    <hyperlink ref="Q1254" r:id="rId2512" xr:uid="{00000000-0004-0000-0100-0000CF090000}"/>
    <hyperlink ref="M1255" r:id="rId2513" xr:uid="{00000000-0004-0000-0100-0000D0090000}"/>
    <hyperlink ref="Q1255" r:id="rId2514" xr:uid="{00000000-0004-0000-0100-0000D1090000}"/>
    <hyperlink ref="M1256" r:id="rId2515" xr:uid="{00000000-0004-0000-0100-0000D2090000}"/>
    <hyperlink ref="Q1256" r:id="rId2516" xr:uid="{00000000-0004-0000-0100-0000D3090000}"/>
    <hyperlink ref="M1257" r:id="rId2517" xr:uid="{00000000-0004-0000-0100-0000D4090000}"/>
    <hyperlink ref="Q1257" r:id="rId2518" xr:uid="{00000000-0004-0000-0100-0000D5090000}"/>
    <hyperlink ref="M1258" r:id="rId2519" xr:uid="{00000000-0004-0000-0100-0000D6090000}"/>
    <hyperlink ref="Q1258" r:id="rId2520" xr:uid="{00000000-0004-0000-0100-0000D7090000}"/>
    <hyperlink ref="M1259" r:id="rId2521" xr:uid="{00000000-0004-0000-0100-0000D8090000}"/>
    <hyperlink ref="Q1259" r:id="rId2522" xr:uid="{00000000-0004-0000-0100-0000D9090000}"/>
    <hyperlink ref="M1260" r:id="rId2523" xr:uid="{00000000-0004-0000-0100-0000DA090000}"/>
    <hyperlink ref="Q1260" r:id="rId2524" xr:uid="{00000000-0004-0000-0100-0000DB090000}"/>
    <hyperlink ref="M1261" r:id="rId2525" xr:uid="{00000000-0004-0000-0100-0000DC090000}"/>
    <hyperlink ref="Q1261" r:id="rId2526" xr:uid="{00000000-0004-0000-0100-0000DD090000}"/>
    <hyperlink ref="M1262" r:id="rId2527" xr:uid="{00000000-0004-0000-0100-0000DE090000}"/>
    <hyperlink ref="Q1262" r:id="rId2528" xr:uid="{00000000-0004-0000-0100-0000DF090000}"/>
    <hyperlink ref="M1263" r:id="rId2529" xr:uid="{00000000-0004-0000-0100-0000E0090000}"/>
    <hyperlink ref="Q1263" r:id="rId2530" xr:uid="{00000000-0004-0000-0100-0000E1090000}"/>
    <hyperlink ref="M1264" r:id="rId2531" xr:uid="{00000000-0004-0000-0100-0000E2090000}"/>
    <hyperlink ref="Q1264" r:id="rId2532" xr:uid="{00000000-0004-0000-0100-0000E3090000}"/>
    <hyperlink ref="M1265" r:id="rId2533" xr:uid="{00000000-0004-0000-0100-0000E4090000}"/>
    <hyperlink ref="Q1265" r:id="rId2534" xr:uid="{00000000-0004-0000-0100-0000E5090000}"/>
    <hyperlink ref="M1266" r:id="rId2535" xr:uid="{00000000-0004-0000-0100-0000E6090000}"/>
    <hyperlink ref="Q1266" r:id="rId2536" xr:uid="{00000000-0004-0000-0100-0000E7090000}"/>
    <hyperlink ref="M1267" r:id="rId2537" xr:uid="{00000000-0004-0000-0100-0000E8090000}"/>
    <hyperlink ref="Q1267" r:id="rId2538" xr:uid="{00000000-0004-0000-0100-0000E9090000}"/>
    <hyperlink ref="M1268" r:id="rId2539" xr:uid="{00000000-0004-0000-0100-0000EA090000}"/>
    <hyperlink ref="Q1268" r:id="rId2540" xr:uid="{00000000-0004-0000-0100-0000EB090000}"/>
    <hyperlink ref="M1269" r:id="rId2541" xr:uid="{00000000-0004-0000-0100-0000EC090000}"/>
    <hyperlink ref="Q1269" r:id="rId2542" xr:uid="{00000000-0004-0000-0100-0000ED090000}"/>
    <hyperlink ref="M1270" r:id="rId2543" xr:uid="{00000000-0004-0000-0100-0000EE090000}"/>
    <hyperlink ref="Q1270" r:id="rId2544" xr:uid="{00000000-0004-0000-0100-0000EF090000}"/>
    <hyperlink ref="M1271" r:id="rId2545" xr:uid="{00000000-0004-0000-0100-0000F0090000}"/>
    <hyperlink ref="Q1271" r:id="rId2546" xr:uid="{00000000-0004-0000-0100-0000F1090000}"/>
    <hyperlink ref="M1272" r:id="rId2547" xr:uid="{00000000-0004-0000-0100-0000F2090000}"/>
    <hyperlink ref="Q1272" r:id="rId2548" xr:uid="{00000000-0004-0000-0100-0000F3090000}"/>
    <hyperlink ref="M1273" r:id="rId2549" xr:uid="{00000000-0004-0000-0100-0000F4090000}"/>
    <hyperlink ref="Q1273" r:id="rId2550" xr:uid="{00000000-0004-0000-0100-0000F5090000}"/>
    <hyperlink ref="M1274" r:id="rId2551" xr:uid="{00000000-0004-0000-0100-0000F6090000}"/>
    <hyperlink ref="Q1274" r:id="rId2552" xr:uid="{00000000-0004-0000-0100-0000F7090000}"/>
    <hyperlink ref="M1275" r:id="rId2553" xr:uid="{00000000-0004-0000-0100-0000F8090000}"/>
    <hyperlink ref="Q1275" r:id="rId2554" xr:uid="{00000000-0004-0000-0100-0000F9090000}"/>
    <hyperlink ref="M1276" r:id="rId2555" xr:uid="{00000000-0004-0000-0100-0000FA090000}"/>
    <hyperlink ref="Q1276" r:id="rId2556" xr:uid="{00000000-0004-0000-0100-0000FB090000}"/>
    <hyperlink ref="M1277" r:id="rId2557" xr:uid="{00000000-0004-0000-0100-0000FC090000}"/>
    <hyperlink ref="Q1277" r:id="rId2558" xr:uid="{00000000-0004-0000-0100-0000FD090000}"/>
    <hyperlink ref="M1278" r:id="rId2559" xr:uid="{00000000-0004-0000-0100-0000FE090000}"/>
    <hyperlink ref="Q1278" r:id="rId2560" xr:uid="{00000000-0004-0000-0100-0000FF090000}"/>
    <hyperlink ref="M1279" r:id="rId2561" xr:uid="{00000000-0004-0000-0100-0000000A0000}"/>
    <hyperlink ref="Q1279" r:id="rId2562" xr:uid="{00000000-0004-0000-0100-0000010A0000}"/>
    <hyperlink ref="M1280" r:id="rId2563" xr:uid="{00000000-0004-0000-0100-0000020A0000}"/>
    <hyperlink ref="Q1280" r:id="rId2564" xr:uid="{00000000-0004-0000-0100-0000030A0000}"/>
    <hyperlink ref="M1281" r:id="rId2565" xr:uid="{00000000-0004-0000-0100-0000040A0000}"/>
    <hyperlink ref="Q1281" r:id="rId2566" xr:uid="{00000000-0004-0000-0100-0000050A0000}"/>
    <hyperlink ref="M1282" r:id="rId2567" xr:uid="{00000000-0004-0000-0100-0000060A0000}"/>
    <hyperlink ref="Q1282" r:id="rId2568" xr:uid="{00000000-0004-0000-0100-0000070A0000}"/>
    <hyperlink ref="M1283" r:id="rId2569" xr:uid="{00000000-0004-0000-0100-0000080A0000}"/>
    <hyperlink ref="Q1283" r:id="rId2570" xr:uid="{00000000-0004-0000-0100-0000090A0000}"/>
    <hyperlink ref="M1284" r:id="rId2571" xr:uid="{00000000-0004-0000-0100-00000A0A0000}"/>
    <hyperlink ref="Q1284" r:id="rId2572" xr:uid="{00000000-0004-0000-0100-00000B0A0000}"/>
    <hyperlink ref="M1285" r:id="rId2573" xr:uid="{00000000-0004-0000-0100-00000C0A0000}"/>
    <hyperlink ref="Q1285" r:id="rId2574" xr:uid="{00000000-0004-0000-0100-00000D0A0000}"/>
    <hyperlink ref="M1286" r:id="rId2575" xr:uid="{00000000-0004-0000-0100-00000E0A0000}"/>
    <hyperlink ref="Q1286" r:id="rId2576" xr:uid="{00000000-0004-0000-0100-00000F0A0000}"/>
    <hyperlink ref="M1287" r:id="rId2577" xr:uid="{00000000-0004-0000-0100-0000100A0000}"/>
    <hyperlink ref="Q1287" r:id="rId2578" xr:uid="{00000000-0004-0000-0100-0000110A0000}"/>
    <hyperlink ref="M1288" r:id="rId2579" xr:uid="{00000000-0004-0000-0100-0000120A0000}"/>
    <hyperlink ref="Q1288" r:id="rId2580" xr:uid="{00000000-0004-0000-0100-0000130A0000}"/>
    <hyperlink ref="M1289" r:id="rId2581" xr:uid="{00000000-0004-0000-0100-0000140A0000}"/>
    <hyperlink ref="Q1289" r:id="rId2582" xr:uid="{00000000-0004-0000-0100-0000150A0000}"/>
    <hyperlink ref="M1290" r:id="rId2583" xr:uid="{00000000-0004-0000-0100-0000160A0000}"/>
    <hyperlink ref="Q1290" r:id="rId2584" xr:uid="{00000000-0004-0000-0100-0000170A0000}"/>
    <hyperlink ref="M1291" r:id="rId2585" xr:uid="{00000000-0004-0000-0100-0000180A0000}"/>
    <hyperlink ref="Q1291" r:id="rId2586" xr:uid="{00000000-0004-0000-0100-0000190A0000}"/>
    <hyperlink ref="M1292" r:id="rId2587" xr:uid="{00000000-0004-0000-0100-00001A0A0000}"/>
    <hyperlink ref="Q1292" r:id="rId2588" xr:uid="{00000000-0004-0000-0100-00001B0A0000}"/>
    <hyperlink ref="M1293" r:id="rId2589" xr:uid="{00000000-0004-0000-0100-00001C0A0000}"/>
    <hyperlink ref="Q1293" r:id="rId2590" xr:uid="{00000000-0004-0000-0100-00001D0A0000}"/>
    <hyperlink ref="M1294" r:id="rId2591" xr:uid="{00000000-0004-0000-0100-00001E0A0000}"/>
    <hyperlink ref="Q1294" r:id="rId2592" xr:uid="{00000000-0004-0000-0100-00001F0A0000}"/>
    <hyperlink ref="M1295" r:id="rId2593" xr:uid="{00000000-0004-0000-0100-0000200A0000}"/>
    <hyperlink ref="Q1295" r:id="rId2594" xr:uid="{00000000-0004-0000-0100-0000210A0000}"/>
    <hyperlink ref="M1296" r:id="rId2595" xr:uid="{00000000-0004-0000-0100-0000220A0000}"/>
    <hyperlink ref="Q1296" r:id="rId2596" xr:uid="{00000000-0004-0000-0100-0000230A0000}"/>
    <hyperlink ref="M1297" r:id="rId2597" xr:uid="{00000000-0004-0000-0100-0000240A0000}"/>
    <hyperlink ref="Q1297" r:id="rId2598" xr:uid="{00000000-0004-0000-0100-0000250A0000}"/>
    <hyperlink ref="M1298" r:id="rId2599" xr:uid="{00000000-0004-0000-0100-0000260A0000}"/>
    <hyperlink ref="Q1298" r:id="rId2600" xr:uid="{00000000-0004-0000-0100-0000270A0000}"/>
    <hyperlink ref="M1299" r:id="rId2601" xr:uid="{00000000-0004-0000-0100-0000280A0000}"/>
    <hyperlink ref="Q1299" r:id="rId2602" xr:uid="{00000000-0004-0000-0100-0000290A0000}"/>
    <hyperlink ref="M1300" r:id="rId2603" xr:uid="{00000000-0004-0000-0100-00002A0A0000}"/>
    <hyperlink ref="Q1300" r:id="rId2604" xr:uid="{00000000-0004-0000-0100-00002B0A0000}"/>
    <hyperlink ref="M1301" r:id="rId2605" xr:uid="{00000000-0004-0000-0100-00002C0A0000}"/>
    <hyperlink ref="Q1301" r:id="rId2606" xr:uid="{00000000-0004-0000-0100-00002D0A0000}"/>
    <hyperlink ref="M1302" r:id="rId2607" xr:uid="{00000000-0004-0000-0100-00002E0A0000}"/>
    <hyperlink ref="Q1302" r:id="rId2608" xr:uid="{00000000-0004-0000-0100-00002F0A0000}"/>
    <hyperlink ref="M1303" r:id="rId2609" xr:uid="{00000000-0004-0000-0100-0000300A0000}"/>
    <hyperlink ref="Q1303" r:id="rId2610" xr:uid="{00000000-0004-0000-0100-0000310A0000}"/>
    <hyperlink ref="M1304" r:id="rId2611" xr:uid="{00000000-0004-0000-0100-0000320A0000}"/>
    <hyperlink ref="Q1304" r:id="rId2612" xr:uid="{00000000-0004-0000-0100-0000330A0000}"/>
    <hyperlink ref="M1305" r:id="rId2613" xr:uid="{00000000-0004-0000-0100-0000340A0000}"/>
    <hyperlink ref="Q1305" r:id="rId2614" xr:uid="{00000000-0004-0000-0100-0000350A0000}"/>
    <hyperlink ref="M1306" r:id="rId2615" xr:uid="{00000000-0004-0000-0100-0000360A0000}"/>
    <hyperlink ref="Q1306" r:id="rId2616" xr:uid="{00000000-0004-0000-0100-0000370A0000}"/>
    <hyperlink ref="M1307" r:id="rId2617" xr:uid="{00000000-0004-0000-0100-0000380A0000}"/>
    <hyperlink ref="Q1307" r:id="rId2618" xr:uid="{00000000-0004-0000-0100-0000390A0000}"/>
    <hyperlink ref="M1308" r:id="rId2619" xr:uid="{00000000-0004-0000-0100-00003A0A0000}"/>
    <hyperlink ref="Q1308" r:id="rId2620" xr:uid="{00000000-0004-0000-0100-00003B0A0000}"/>
    <hyperlink ref="M1309" r:id="rId2621" xr:uid="{00000000-0004-0000-0100-00003C0A0000}"/>
    <hyperlink ref="Q1309" r:id="rId2622" xr:uid="{00000000-0004-0000-0100-00003D0A0000}"/>
    <hyperlink ref="M1310" r:id="rId2623" xr:uid="{00000000-0004-0000-0100-00003E0A0000}"/>
    <hyperlink ref="Q1310" r:id="rId2624" xr:uid="{00000000-0004-0000-0100-00003F0A0000}"/>
    <hyperlink ref="M1311" r:id="rId2625" xr:uid="{00000000-0004-0000-0100-0000400A0000}"/>
    <hyperlink ref="Q1311" r:id="rId2626" xr:uid="{00000000-0004-0000-0100-0000410A0000}"/>
    <hyperlink ref="M1312" r:id="rId2627" xr:uid="{00000000-0004-0000-0100-0000420A0000}"/>
    <hyperlink ref="Q1312" r:id="rId2628" xr:uid="{00000000-0004-0000-0100-0000430A0000}"/>
    <hyperlink ref="M1313" r:id="rId2629" xr:uid="{00000000-0004-0000-0100-0000440A0000}"/>
    <hyperlink ref="Q1313" r:id="rId2630" xr:uid="{00000000-0004-0000-0100-0000450A0000}"/>
    <hyperlink ref="M1314" r:id="rId2631" xr:uid="{00000000-0004-0000-0100-0000460A0000}"/>
    <hyperlink ref="Q1314" r:id="rId2632" xr:uid="{00000000-0004-0000-0100-0000470A0000}"/>
    <hyperlink ref="M1315" r:id="rId2633" xr:uid="{00000000-0004-0000-0100-0000480A0000}"/>
    <hyperlink ref="Q1315" r:id="rId2634" xr:uid="{00000000-0004-0000-0100-0000490A0000}"/>
    <hyperlink ref="M1316" r:id="rId2635" xr:uid="{00000000-0004-0000-0100-00004A0A0000}"/>
    <hyperlink ref="Q1316" r:id="rId2636" xr:uid="{00000000-0004-0000-0100-00004B0A0000}"/>
    <hyperlink ref="M1317" r:id="rId2637" xr:uid="{00000000-0004-0000-0100-00004C0A0000}"/>
    <hyperlink ref="Q1317" r:id="rId2638" xr:uid="{00000000-0004-0000-0100-00004D0A0000}"/>
    <hyperlink ref="M1318" r:id="rId2639" xr:uid="{00000000-0004-0000-0100-00004E0A0000}"/>
    <hyperlink ref="Q1318" r:id="rId2640" xr:uid="{00000000-0004-0000-0100-00004F0A0000}"/>
    <hyperlink ref="M1319" r:id="rId2641" xr:uid="{00000000-0004-0000-0100-0000500A0000}"/>
    <hyperlink ref="Q1319" r:id="rId2642" xr:uid="{00000000-0004-0000-0100-0000510A0000}"/>
    <hyperlink ref="M1320" r:id="rId2643" xr:uid="{00000000-0004-0000-0100-0000520A0000}"/>
    <hyperlink ref="Q1320" r:id="rId2644" xr:uid="{00000000-0004-0000-0100-0000530A0000}"/>
    <hyperlink ref="M1321" r:id="rId2645" xr:uid="{00000000-0004-0000-0100-0000540A0000}"/>
    <hyperlink ref="Q1321" r:id="rId2646" xr:uid="{00000000-0004-0000-0100-0000550A0000}"/>
    <hyperlink ref="M1322" r:id="rId2647" xr:uid="{00000000-0004-0000-0100-0000560A0000}"/>
    <hyperlink ref="Q1322" r:id="rId2648" xr:uid="{00000000-0004-0000-0100-0000570A0000}"/>
    <hyperlink ref="M1323" r:id="rId2649" xr:uid="{00000000-0004-0000-0100-0000580A0000}"/>
    <hyperlink ref="Q1323" r:id="rId2650" xr:uid="{00000000-0004-0000-0100-0000590A0000}"/>
    <hyperlink ref="M1324" r:id="rId2651" xr:uid="{00000000-0004-0000-0100-00005A0A0000}"/>
    <hyperlink ref="Q1324" r:id="rId2652" xr:uid="{00000000-0004-0000-0100-00005B0A0000}"/>
    <hyperlink ref="M1325" r:id="rId2653" xr:uid="{00000000-0004-0000-0100-00005C0A0000}"/>
    <hyperlink ref="Q1325" r:id="rId2654" xr:uid="{00000000-0004-0000-0100-00005D0A0000}"/>
    <hyperlink ref="M1326" r:id="rId2655" xr:uid="{00000000-0004-0000-0100-00005E0A0000}"/>
    <hyperlink ref="Q1326" r:id="rId2656" xr:uid="{00000000-0004-0000-0100-00005F0A0000}"/>
    <hyperlink ref="M1327" r:id="rId2657" xr:uid="{00000000-0004-0000-0100-0000600A0000}"/>
    <hyperlink ref="Q1327" r:id="rId2658" xr:uid="{00000000-0004-0000-0100-0000610A0000}"/>
    <hyperlink ref="M1328" r:id="rId2659" xr:uid="{00000000-0004-0000-0100-0000620A0000}"/>
    <hyperlink ref="Q1328" r:id="rId2660" xr:uid="{00000000-0004-0000-0100-0000630A0000}"/>
    <hyperlink ref="M1329" r:id="rId2661" xr:uid="{00000000-0004-0000-0100-0000640A0000}"/>
    <hyperlink ref="Q1329" r:id="rId2662" xr:uid="{00000000-0004-0000-0100-0000650A0000}"/>
    <hyperlink ref="M1330" r:id="rId2663" xr:uid="{00000000-0004-0000-0100-0000660A0000}"/>
    <hyperlink ref="Q1330" r:id="rId2664" xr:uid="{00000000-0004-0000-0100-0000670A0000}"/>
    <hyperlink ref="M1331" r:id="rId2665" xr:uid="{00000000-0004-0000-0100-0000680A0000}"/>
    <hyperlink ref="Q1331" r:id="rId2666" xr:uid="{00000000-0004-0000-0100-0000690A0000}"/>
    <hyperlink ref="M1332" r:id="rId2667" xr:uid="{00000000-0004-0000-0100-00006A0A0000}"/>
    <hyperlink ref="Q1332" r:id="rId2668" xr:uid="{00000000-0004-0000-0100-00006B0A0000}"/>
    <hyperlink ref="M1333" r:id="rId2669" xr:uid="{00000000-0004-0000-0100-00006C0A0000}"/>
    <hyperlink ref="Q1333" r:id="rId2670" xr:uid="{00000000-0004-0000-0100-00006D0A0000}"/>
    <hyperlink ref="M1334" r:id="rId2671" xr:uid="{00000000-0004-0000-0100-00006E0A0000}"/>
    <hyperlink ref="Q1334" r:id="rId2672" xr:uid="{00000000-0004-0000-0100-00006F0A0000}"/>
    <hyperlink ref="M1335" r:id="rId2673" xr:uid="{00000000-0004-0000-0100-0000700A0000}"/>
    <hyperlink ref="Q1335" r:id="rId2674" xr:uid="{00000000-0004-0000-0100-0000710A0000}"/>
    <hyperlink ref="M1336" r:id="rId2675" xr:uid="{00000000-0004-0000-0100-0000720A0000}"/>
    <hyperlink ref="Q1336" r:id="rId2676" xr:uid="{00000000-0004-0000-0100-0000730A0000}"/>
    <hyperlink ref="M1337" r:id="rId2677" xr:uid="{00000000-0004-0000-0100-0000740A0000}"/>
    <hyperlink ref="Q1337" r:id="rId2678" xr:uid="{00000000-0004-0000-0100-0000750A0000}"/>
    <hyperlink ref="M1338" r:id="rId2679" xr:uid="{00000000-0004-0000-0100-0000760A0000}"/>
    <hyperlink ref="Q1338" r:id="rId2680" xr:uid="{00000000-0004-0000-0100-0000770A0000}"/>
    <hyperlink ref="M1339" r:id="rId2681" xr:uid="{00000000-0004-0000-0100-0000780A0000}"/>
    <hyperlink ref="Q1339" r:id="rId2682" xr:uid="{00000000-0004-0000-0100-0000790A0000}"/>
    <hyperlink ref="M1340" r:id="rId2683" xr:uid="{00000000-0004-0000-0100-00007A0A0000}"/>
    <hyperlink ref="Q1340" r:id="rId2684" xr:uid="{00000000-0004-0000-0100-00007B0A0000}"/>
    <hyperlink ref="M1341" r:id="rId2685" xr:uid="{00000000-0004-0000-0100-00007C0A0000}"/>
    <hyperlink ref="Q1341" r:id="rId2686" xr:uid="{00000000-0004-0000-0100-00007D0A0000}"/>
    <hyperlink ref="M1342" r:id="rId2687" xr:uid="{00000000-0004-0000-0100-00007E0A0000}"/>
    <hyperlink ref="Q1342" r:id="rId2688" xr:uid="{00000000-0004-0000-0100-00007F0A0000}"/>
    <hyperlink ref="M1343" r:id="rId2689" xr:uid="{00000000-0004-0000-0100-0000800A0000}"/>
    <hyperlink ref="Q1343" r:id="rId2690" xr:uid="{00000000-0004-0000-0100-0000810A0000}"/>
    <hyperlink ref="M1344" r:id="rId2691" xr:uid="{00000000-0004-0000-0100-0000820A0000}"/>
    <hyperlink ref="Q1344" r:id="rId2692" xr:uid="{00000000-0004-0000-0100-0000830A0000}"/>
    <hyperlink ref="M1345" r:id="rId2693" xr:uid="{00000000-0004-0000-0100-0000840A0000}"/>
    <hyperlink ref="Q1345" r:id="rId2694" xr:uid="{00000000-0004-0000-0100-0000850A0000}"/>
    <hyperlink ref="M1346" r:id="rId2695" xr:uid="{00000000-0004-0000-0100-0000860A0000}"/>
    <hyperlink ref="Q1346" r:id="rId2696" xr:uid="{00000000-0004-0000-0100-0000870A0000}"/>
    <hyperlink ref="M1347" r:id="rId2697" xr:uid="{00000000-0004-0000-0100-0000880A0000}"/>
    <hyperlink ref="Q1347" r:id="rId2698" xr:uid="{00000000-0004-0000-0100-0000890A0000}"/>
    <hyperlink ref="M1348" r:id="rId2699" xr:uid="{00000000-0004-0000-0100-00008A0A0000}"/>
    <hyperlink ref="Q1348" r:id="rId2700" xr:uid="{00000000-0004-0000-0100-00008B0A0000}"/>
    <hyperlink ref="M1349" r:id="rId2701" xr:uid="{00000000-0004-0000-0100-00008C0A0000}"/>
    <hyperlink ref="Q1349" r:id="rId2702" xr:uid="{00000000-0004-0000-0100-00008D0A0000}"/>
    <hyperlink ref="M1350" r:id="rId2703" xr:uid="{00000000-0004-0000-0100-00008E0A0000}"/>
    <hyperlink ref="Q1350" r:id="rId2704" xr:uid="{00000000-0004-0000-0100-00008F0A0000}"/>
    <hyperlink ref="M1351" r:id="rId2705" xr:uid="{00000000-0004-0000-0100-0000900A0000}"/>
    <hyperlink ref="Q1351" r:id="rId2706" xr:uid="{00000000-0004-0000-0100-0000910A0000}"/>
    <hyperlink ref="M1352" r:id="rId2707" xr:uid="{00000000-0004-0000-0100-0000920A0000}"/>
    <hyperlink ref="Q1352" r:id="rId2708" xr:uid="{00000000-0004-0000-0100-0000930A0000}"/>
    <hyperlink ref="M1353" r:id="rId2709" xr:uid="{00000000-0004-0000-0100-0000940A0000}"/>
    <hyperlink ref="Q1353" r:id="rId2710" xr:uid="{00000000-0004-0000-0100-0000950A0000}"/>
    <hyperlink ref="M1354" r:id="rId2711" xr:uid="{00000000-0004-0000-0100-0000960A0000}"/>
    <hyperlink ref="Q1354" r:id="rId2712" xr:uid="{00000000-0004-0000-0100-0000970A0000}"/>
    <hyperlink ref="M1355" r:id="rId2713" xr:uid="{00000000-0004-0000-0100-0000980A0000}"/>
    <hyperlink ref="Q1355" r:id="rId2714" xr:uid="{00000000-0004-0000-0100-0000990A0000}"/>
    <hyperlink ref="M1356" r:id="rId2715" xr:uid="{00000000-0004-0000-0100-00009A0A0000}"/>
    <hyperlink ref="Q1356" r:id="rId2716" xr:uid="{00000000-0004-0000-0100-00009B0A0000}"/>
    <hyperlink ref="M1357" r:id="rId2717" xr:uid="{00000000-0004-0000-0100-00009C0A0000}"/>
    <hyperlink ref="Q1357" r:id="rId2718" xr:uid="{00000000-0004-0000-0100-00009D0A0000}"/>
    <hyperlink ref="M1358" r:id="rId2719" xr:uid="{00000000-0004-0000-0100-00009E0A0000}"/>
    <hyperlink ref="Q1358" r:id="rId2720" xr:uid="{00000000-0004-0000-0100-00009F0A0000}"/>
    <hyperlink ref="M1359" r:id="rId2721" xr:uid="{00000000-0004-0000-0100-0000A00A0000}"/>
    <hyperlink ref="Q1359" r:id="rId2722" xr:uid="{00000000-0004-0000-0100-0000A10A0000}"/>
    <hyperlink ref="M1360" r:id="rId2723" xr:uid="{00000000-0004-0000-0100-0000A20A0000}"/>
    <hyperlink ref="Q1360" r:id="rId2724" xr:uid="{00000000-0004-0000-0100-0000A30A0000}"/>
    <hyperlink ref="M1361" r:id="rId2725" xr:uid="{00000000-0004-0000-0100-0000A40A0000}"/>
    <hyperlink ref="Q1361" r:id="rId2726" xr:uid="{00000000-0004-0000-0100-0000A50A0000}"/>
    <hyperlink ref="M1362" r:id="rId2727" xr:uid="{00000000-0004-0000-0100-0000A60A0000}"/>
    <hyperlink ref="Q1362" r:id="rId2728" xr:uid="{00000000-0004-0000-0100-0000A70A0000}"/>
    <hyperlink ref="M1363" r:id="rId2729" xr:uid="{00000000-0004-0000-0100-0000A80A0000}"/>
    <hyperlink ref="Q1363" r:id="rId2730" xr:uid="{00000000-0004-0000-0100-0000A90A0000}"/>
    <hyperlink ref="M1364" r:id="rId2731" xr:uid="{00000000-0004-0000-0100-0000AA0A0000}"/>
    <hyperlink ref="Q1364" r:id="rId2732" xr:uid="{00000000-0004-0000-0100-0000AB0A0000}"/>
    <hyperlink ref="M1365" r:id="rId2733" xr:uid="{00000000-0004-0000-0100-0000AC0A0000}"/>
    <hyperlink ref="Q1365" r:id="rId2734" xr:uid="{00000000-0004-0000-0100-0000AD0A0000}"/>
    <hyperlink ref="M1366" r:id="rId2735" xr:uid="{00000000-0004-0000-0100-0000AE0A0000}"/>
    <hyperlink ref="Q1366" r:id="rId2736" xr:uid="{00000000-0004-0000-0100-0000AF0A0000}"/>
    <hyperlink ref="M1367" r:id="rId2737" xr:uid="{00000000-0004-0000-0100-0000B00A0000}"/>
    <hyperlink ref="Q1367" r:id="rId2738" xr:uid="{00000000-0004-0000-0100-0000B10A0000}"/>
    <hyperlink ref="M1368" r:id="rId2739" xr:uid="{00000000-0004-0000-0100-0000B20A0000}"/>
    <hyperlink ref="Q1368" r:id="rId2740" xr:uid="{00000000-0004-0000-0100-0000B30A0000}"/>
    <hyperlink ref="M1369" r:id="rId2741" xr:uid="{00000000-0004-0000-0100-0000B40A0000}"/>
    <hyperlink ref="Q1369" r:id="rId2742" xr:uid="{00000000-0004-0000-0100-0000B50A0000}"/>
    <hyperlink ref="M1370" r:id="rId2743" xr:uid="{00000000-0004-0000-0100-0000B60A0000}"/>
    <hyperlink ref="Q1370" r:id="rId2744" xr:uid="{00000000-0004-0000-0100-0000B70A0000}"/>
    <hyperlink ref="M1371" r:id="rId2745" xr:uid="{00000000-0004-0000-0100-0000B80A0000}"/>
    <hyperlink ref="Q1371" r:id="rId2746" xr:uid="{00000000-0004-0000-0100-0000B90A0000}"/>
    <hyperlink ref="M1372" r:id="rId2747" xr:uid="{00000000-0004-0000-0100-0000BA0A0000}"/>
    <hyperlink ref="Q1372" r:id="rId2748" xr:uid="{00000000-0004-0000-0100-0000BB0A0000}"/>
    <hyperlink ref="M1373" r:id="rId2749" xr:uid="{00000000-0004-0000-0100-0000BC0A0000}"/>
    <hyperlink ref="Q1373" r:id="rId2750" xr:uid="{00000000-0004-0000-0100-0000BD0A0000}"/>
    <hyperlink ref="M1374" r:id="rId2751" xr:uid="{00000000-0004-0000-0100-0000BE0A0000}"/>
    <hyperlink ref="Q1374" r:id="rId2752" xr:uid="{00000000-0004-0000-0100-0000BF0A0000}"/>
    <hyperlink ref="M1375" r:id="rId2753" xr:uid="{00000000-0004-0000-0100-0000C00A0000}"/>
    <hyperlink ref="Q1375" r:id="rId2754" xr:uid="{00000000-0004-0000-0100-0000C10A0000}"/>
    <hyperlink ref="M1376" r:id="rId2755" xr:uid="{00000000-0004-0000-0100-0000C20A0000}"/>
    <hyperlink ref="Q1376" r:id="rId2756" xr:uid="{00000000-0004-0000-0100-0000C30A0000}"/>
    <hyperlink ref="M1377" r:id="rId2757" xr:uid="{00000000-0004-0000-0100-0000C40A0000}"/>
    <hyperlink ref="Q1377" r:id="rId2758" xr:uid="{00000000-0004-0000-0100-0000C50A0000}"/>
    <hyperlink ref="M1378" r:id="rId2759" xr:uid="{00000000-0004-0000-0100-0000C60A0000}"/>
    <hyperlink ref="Q1378" r:id="rId2760" xr:uid="{00000000-0004-0000-0100-0000C70A0000}"/>
    <hyperlink ref="M1379" r:id="rId2761" xr:uid="{00000000-0004-0000-0100-0000C80A0000}"/>
    <hyperlink ref="Q1379" r:id="rId2762" xr:uid="{00000000-0004-0000-0100-0000C90A0000}"/>
    <hyperlink ref="M1380" r:id="rId2763" xr:uid="{00000000-0004-0000-0100-0000CA0A0000}"/>
    <hyperlink ref="Q1380" r:id="rId2764" xr:uid="{00000000-0004-0000-0100-0000CB0A0000}"/>
    <hyperlink ref="M1381" r:id="rId2765" xr:uid="{00000000-0004-0000-0100-0000CC0A0000}"/>
    <hyperlink ref="Q1381" r:id="rId2766" xr:uid="{00000000-0004-0000-0100-0000CD0A0000}"/>
    <hyperlink ref="M1382" r:id="rId2767" xr:uid="{00000000-0004-0000-0100-0000CE0A0000}"/>
    <hyperlink ref="Q1382" r:id="rId2768" xr:uid="{00000000-0004-0000-0100-0000CF0A0000}"/>
    <hyperlink ref="M1383" r:id="rId2769" xr:uid="{00000000-0004-0000-0100-0000D00A0000}"/>
    <hyperlink ref="Q1383" r:id="rId2770" xr:uid="{00000000-0004-0000-0100-0000D10A0000}"/>
    <hyperlink ref="M1384" r:id="rId2771" xr:uid="{00000000-0004-0000-0100-0000D20A0000}"/>
    <hyperlink ref="Q1384" r:id="rId2772" xr:uid="{00000000-0004-0000-0100-0000D30A0000}"/>
    <hyperlink ref="M1385" r:id="rId2773" xr:uid="{00000000-0004-0000-0100-0000D40A0000}"/>
    <hyperlink ref="Q1385" r:id="rId2774" xr:uid="{00000000-0004-0000-0100-0000D50A0000}"/>
    <hyperlink ref="M1386" r:id="rId2775" xr:uid="{00000000-0004-0000-0100-0000D60A0000}"/>
    <hyperlink ref="Q1386" r:id="rId2776" xr:uid="{00000000-0004-0000-0100-0000D70A0000}"/>
    <hyperlink ref="M1387" r:id="rId2777" xr:uid="{00000000-0004-0000-0100-0000D80A0000}"/>
    <hyperlink ref="Q1387" r:id="rId2778" xr:uid="{00000000-0004-0000-0100-0000D90A0000}"/>
    <hyperlink ref="M1388" r:id="rId2779" xr:uid="{00000000-0004-0000-0100-0000DA0A0000}"/>
    <hyperlink ref="Q1388" r:id="rId2780" xr:uid="{00000000-0004-0000-0100-0000DB0A0000}"/>
    <hyperlink ref="M1389" r:id="rId2781" xr:uid="{00000000-0004-0000-0100-0000DC0A0000}"/>
    <hyperlink ref="Q1389" r:id="rId2782" xr:uid="{00000000-0004-0000-0100-0000DD0A0000}"/>
    <hyperlink ref="M1390" r:id="rId2783" xr:uid="{00000000-0004-0000-0100-0000DE0A0000}"/>
    <hyperlink ref="Q1390" r:id="rId2784" xr:uid="{00000000-0004-0000-0100-0000DF0A0000}"/>
    <hyperlink ref="M1391" r:id="rId2785" xr:uid="{00000000-0004-0000-0100-0000E00A0000}"/>
    <hyperlink ref="Q1391" r:id="rId2786" xr:uid="{00000000-0004-0000-0100-0000E10A0000}"/>
    <hyperlink ref="M1392" r:id="rId2787" xr:uid="{00000000-0004-0000-0100-0000E20A0000}"/>
    <hyperlink ref="Q1392" r:id="rId2788" xr:uid="{00000000-0004-0000-0100-0000E30A0000}"/>
    <hyperlink ref="M1393" r:id="rId2789" xr:uid="{00000000-0004-0000-0100-0000E40A0000}"/>
    <hyperlink ref="Q1393" r:id="rId2790" xr:uid="{00000000-0004-0000-0100-0000E50A0000}"/>
    <hyperlink ref="M1394" r:id="rId2791" xr:uid="{00000000-0004-0000-0100-0000E60A0000}"/>
    <hyperlink ref="Q1394" r:id="rId2792" xr:uid="{00000000-0004-0000-0100-0000E70A0000}"/>
    <hyperlink ref="M1395" r:id="rId2793" xr:uid="{00000000-0004-0000-0100-0000E80A0000}"/>
    <hyperlink ref="Q1395" r:id="rId2794" xr:uid="{00000000-0004-0000-0100-0000E90A0000}"/>
    <hyperlink ref="M1396" r:id="rId2795" xr:uid="{00000000-0004-0000-0100-0000EA0A0000}"/>
    <hyperlink ref="Q1396" r:id="rId2796" xr:uid="{00000000-0004-0000-0100-0000EB0A0000}"/>
    <hyperlink ref="M1397" r:id="rId2797" xr:uid="{00000000-0004-0000-0100-0000EC0A0000}"/>
    <hyperlink ref="Q1397" r:id="rId2798" xr:uid="{00000000-0004-0000-0100-0000ED0A0000}"/>
    <hyperlink ref="M1398" r:id="rId2799" xr:uid="{00000000-0004-0000-0100-0000EE0A0000}"/>
    <hyperlink ref="Q1398" r:id="rId2800" xr:uid="{00000000-0004-0000-0100-0000EF0A0000}"/>
    <hyperlink ref="M1399" r:id="rId2801" xr:uid="{00000000-0004-0000-0100-0000F00A0000}"/>
    <hyperlink ref="Q1399" r:id="rId2802" xr:uid="{00000000-0004-0000-0100-0000F10A0000}"/>
    <hyperlink ref="M1400" r:id="rId2803" xr:uid="{00000000-0004-0000-0100-0000F20A0000}"/>
    <hyperlink ref="Q1400" r:id="rId2804" xr:uid="{00000000-0004-0000-0100-0000F30A0000}"/>
    <hyperlink ref="M1401" r:id="rId2805" xr:uid="{00000000-0004-0000-0100-0000F40A0000}"/>
    <hyperlink ref="Q1401" r:id="rId2806" xr:uid="{00000000-0004-0000-0100-0000F50A0000}"/>
    <hyperlink ref="C1402" r:id="rId2807" xr:uid="{00000000-0004-0000-0100-0000F60A0000}"/>
    <hyperlink ref="M1402" r:id="rId2808" xr:uid="{00000000-0004-0000-0100-0000F70A0000}"/>
    <hyperlink ref="Q1402" r:id="rId2809" xr:uid="{00000000-0004-0000-0100-0000F80A0000}"/>
    <hyperlink ref="M1403" r:id="rId2810" xr:uid="{00000000-0004-0000-0100-0000F90A0000}"/>
    <hyperlink ref="Q1403" r:id="rId2811" xr:uid="{00000000-0004-0000-0100-0000FA0A0000}"/>
    <hyperlink ref="M1404" r:id="rId2812" xr:uid="{00000000-0004-0000-0100-0000FB0A0000}"/>
    <hyperlink ref="Q1404" r:id="rId2813" xr:uid="{00000000-0004-0000-0100-0000FC0A0000}"/>
    <hyperlink ref="M1405" r:id="rId2814" xr:uid="{00000000-0004-0000-0100-0000FD0A0000}"/>
    <hyperlink ref="Q1405" r:id="rId2815" xr:uid="{00000000-0004-0000-0100-0000FE0A0000}"/>
    <hyperlink ref="M1406" r:id="rId2816" xr:uid="{00000000-0004-0000-0100-0000FF0A0000}"/>
    <hyperlink ref="Q1406" r:id="rId2817" xr:uid="{00000000-0004-0000-0100-0000000B0000}"/>
    <hyperlink ref="M1407" r:id="rId2818" xr:uid="{00000000-0004-0000-0100-0000010B0000}"/>
    <hyperlink ref="Q1407" r:id="rId2819" xr:uid="{00000000-0004-0000-0100-0000020B0000}"/>
    <hyperlink ref="M1408" r:id="rId2820" xr:uid="{00000000-0004-0000-0100-0000030B0000}"/>
    <hyperlink ref="Q1408" r:id="rId2821" xr:uid="{00000000-0004-0000-0100-0000040B0000}"/>
    <hyperlink ref="M1409" r:id="rId2822" xr:uid="{00000000-0004-0000-0100-0000050B0000}"/>
    <hyperlink ref="Q1409" r:id="rId2823" xr:uid="{00000000-0004-0000-0100-0000060B0000}"/>
    <hyperlink ref="M1410" r:id="rId2824" xr:uid="{00000000-0004-0000-0100-0000070B0000}"/>
    <hyperlink ref="Q1410" r:id="rId2825" xr:uid="{00000000-0004-0000-0100-0000080B0000}"/>
    <hyperlink ref="M1411" r:id="rId2826" xr:uid="{00000000-0004-0000-0100-0000090B0000}"/>
    <hyperlink ref="Q1411" r:id="rId2827" xr:uid="{00000000-0004-0000-0100-00000A0B0000}"/>
    <hyperlink ref="M1412" r:id="rId2828" xr:uid="{00000000-0004-0000-0100-00000B0B0000}"/>
    <hyperlink ref="Q1412" r:id="rId2829" xr:uid="{00000000-0004-0000-0100-00000C0B0000}"/>
    <hyperlink ref="M1413" r:id="rId2830" xr:uid="{00000000-0004-0000-0100-00000D0B0000}"/>
    <hyperlink ref="Q1413" r:id="rId2831" xr:uid="{00000000-0004-0000-0100-00000E0B0000}"/>
    <hyperlink ref="M1414" r:id="rId2832" xr:uid="{00000000-0004-0000-0100-00000F0B0000}"/>
    <hyperlink ref="Q1414" r:id="rId2833" xr:uid="{00000000-0004-0000-0100-0000100B0000}"/>
    <hyperlink ref="M1415" r:id="rId2834" xr:uid="{00000000-0004-0000-0100-0000110B0000}"/>
    <hyperlink ref="Q1415" r:id="rId2835" xr:uid="{00000000-0004-0000-0100-0000120B0000}"/>
    <hyperlink ref="M1416" r:id="rId2836" xr:uid="{00000000-0004-0000-0100-0000130B0000}"/>
    <hyperlink ref="Q1416" r:id="rId2837" xr:uid="{00000000-0004-0000-0100-0000140B0000}"/>
    <hyperlink ref="M1417" r:id="rId2838" xr:uid="{00000000-0004-0000-0100-0000150B0000}"/>
    <hyperlink ref="Q1417" r:id="rId2839" xr:uid="{00000000-0004-0000-0100-0000160B0000}"/>
    <hyperlink ref="M1418" r:id="rId2840" xr:uid="{00000000-0004-0000-0100-0000170B0000}"/>
    <hyperlink ref="Q1418" r:id="rId2841" xr:uid="{00000000-0004-0000-0100-0000180B0000}"/>
    <hyperlink ref="M1419" r:id="rId2842" xr:uid="{00000000-0004-0000-0100-0000190B0000}"/>
    <hyperlink ref="Q1419" r:id="rId2843" xr:uid="{00000000-0004-0000-0100-00001A0B0000}"/>
    <hyperlink ref="M1420" r:id="rId2844" xr:uid="{00000000-0004-0000-0100-00001B0B0000}"/>
    <hyperlink ref="Q1420" r:id="rId2845" xr:uid="{00000000-0004-0000-0100-00001C0B0000}"/>
    <hyperlink ref="M1421" r:id="rId2846" xr:uid="{00000000-0004-0000-0100-00001D0B0000}"/>
    <hyperlink ref="Q1421" r:id="rId2847" xr:uid="{00000000-0004-0000-0100-00001E0B0000}"/>
    <hyperlink ref="M1422" r:id="rId2848" xr:uid="{00000000-0004-0000-0100-00001F0B0000}"/>
    <hyperlink ref="Q1422" r:id="rId2849" xr:uid="{00000000-0004-0000-0100-0000200B0000}"/>
    <hyperlink ref="M1423" r:id="rId2850" xr:uid="{00000000-0004-0000-0100-0000210B0000}"/>
    <hyperlink ref="Q1423" r:id="rId2851" xr:uid="{00000000-0004-0000-0100-0000220B0000}"/>
    <hyperlink ref="M1424" r:id="rId2852" xr:uid="{00000000-0004-0000-0100-0000230B0000}"/>
    <hyperlink ref="Q1424" r:id="rId2853" xr:uid="{00000000-0004-0000-0100-0000240B0000}"/>
    <hyperlink ref="M1425" r:id="rId2854" xr:uid="{00000000-0004-0000-0100-0000250B0000}"/>
    <hyperlink ref="Q1425" r:id="rId2855" xr:uid="{00000000-0004-0000-0100-0000260B0000}"/>
    <hyperlink ref="M1426" r:id="rId2856" xr:uid="{00000000-0004-0000-0100-0000270B0000}"/>
    <hyperlink ref="Q1426" r:id="rId2857" xr:uid="{00000000-0004-0000-0100-0000280B0000}"/>
    <hyperlink ref="M1427" r:id="rId2858" xr:uid="{00000000-0004-0000-0100-0000290B0000}"/>
    <hyperlink ref="Q1427" r:id="rId2859" xr:uid="{00000000-0004-0000-0100-00002A0B0000}"/>
    <hyperlink ref="M1428" r:id="rId2860" xr:uid="{00000000-0004-0000-0100-00002B0B0000}"/>
    <hyperlink ref="Q1428" r:id="rId2861" xr:uid="{00000000-0004-0000-0100-00002C0B0000}"/>
    <hyperlink ref="M1429" r:id="rId2862" xr:uid="{00000000-0004-0000-0100-00002D0B0000}"/>
    <hyperlink ref="Q1429" r:id="rId2863" xr:uid="{00000000-0004-0000-0100-00002E0B0000}"/>
    <hyperlink ref="M1430" r:id="rId2864" xr:uid="{00000000-0004-0000-0100-00002F0B0000}"/>
    <hyperlink ref="Q1430" r:id="rId2865" xr:uid="{00000000-0004-0000-0100-0000300B0000}"/>
    <hyperlink ref="M1431" r:id="rId2866" xr:uid="{00000000-0004-0000-0100-0000310B0000}"/>
    <hyperlink ref="Q1431" r:id="rId2867" xr:uid="{00000000-0004-0000-0100-0000320B0000}"/>
    <hyperlink ref="M1432" r:id="rId2868" xr:uid="{00000000-0004-0000-0100-0000330B0000}"/>
    <hyperlink ref="Q1432" r:id="rId2869" xr:uid="{00000000-0004-0000-0100-0000340B0000}"/>
    <hyperlink ref="M1433" r:id="rId2870" xr:uid="{00000000-0004-0000-0100-0000350B0000}"/>
    <hyperlink ref="Q1433" r:id="rId2871" xr:uid="{00000000-0004-0000-0100-0000360B0000}"/>
    <hyperlink ref="M1434" r:id="rId2872" xr:uid="{00000000-0004-0000-0100-0000370B0000}"/>
    <hyperlink ref="Q1434" r:id="rId2873" xr:uid="{00000000-0004-0000-0100-0000380B0000}"/>
    <hyperlink ref="M1435" r:id="rId2874" xr:uid="{00000000-0004-0000-0100-0000390B0000}"/>
    <hyperlink ref="Q1435" r:id="rId2875" xr:uid="{00000000-0004-0000-0100-00003A0B0000}"/>
    <hyperlink ref="M1436" r:id="rId2876" xr:uid="{00000000-0004-0000-0100-00003B0B0000}"/>
    <hyperlink ref="Q1436" r:id="rId2877" xr:uid="{00000000-0004-0000-0100-00003C0B0000}"/>
    <hyperlink ref="M1437" r:id="rId2878" xr:uid="{00000000-0004-0000-0100-00003D0B0000}"/>
    <hyperlink ref="Q1437" r:id="rId2879" xr:uid="{00000000-0004-0000-0100-00003E0B0000}"/>
    <hyperlink ref="M1438" r:id="rId2880" xr:uid="{00000000-0004-0000-0100-00003F0B0000}"/>
    <hyperlink ref="Q1438" r:id="rId2881" xr:uid="{00000000-0004-0000-0100-0000400B0000}"/>
    <hyperlink ref="M1439" r:id="rId2882" xr:uid="{00000000-0004-0000-0100-0000410B0000}"/>
    <hyperlink ref="Q1439" r:id="rId2883" xr:uid="{00000000-0004-0000-0100-0000420B0000}"/>
    <hyperlink ref="M1440" r:id="rId2884" xr:uid="{00000000-0004-0000-0100-0000430B0000}"/>
    <hyperlink ref="Q1440" r:id="rId2885" xr:uid="{00000000-0004-0000-0100-0000440B0000}"/>
    <hyperlink ref="M1441" r:id="rId2886" xr:uid="{00000000-0004-0000-0100-0000450B0000}"/>
    <hyperlink ref="Q1441" r:id="rId2887" xr:uid="{00000000-0004-0000-0100-0000460B0000}"/>
    <hyperlink ref="M1442" r:id="rId2888" xr:uid="{00000000-0004-0000-0100-0000470B0000}"/>
    <hyperlink ref="Q1442" r:id="rId2889" xr:uid="{00000000-0004-0000-0100-0000480B0000}"/>
    <hyperlink ref="M1443" r:id="rId2890" xr:uid="{00000000-0004-0000-0100-0000490B0000}"/>
    <hyperlink ref="Q1443" r:id="rId2891" xr:uid="{00000000-0004-0000-0100-00004A0B0000}"/>
    <hyperlink ref="M1444" r:id="rId2892" xr:uid="{00000000-0004-0000-0100-00004B0B0000}"/>
    <hyperlink ref="Q1444" r:id="rId2893" xr:uid="{00000000-0004-0000-0100-00004C0B0000}"/>
    <hyperlink ref="M1445" r:id="rId2894" xr:uid="{00000000-0004-0000-0100-00004D0B0000}"/>
    <hyperlink ref="Q1445" r:id="rId2895" xr:uid="{00000000-0004-0000-0100-00004E0B0000}"/>
    <hyperlink ref="M1446" r:id="rId2896" xr:uid="{00000000-0004-0000-0100-00004F0B0000}"/>
    <hyperlink ref="Q1446" r:id="rId2897" xr:uid="{00000000-0004-0000-0100-0000500B0000}"/>
    <hyperlink ref="M1447" r:id="rId2898" xr:uid="{00000000-0004-0000-0100-0000510B0000}"/>
    <hyperlink ref="Q1447" r:id="rId2899" xr:uid="{00000000-0004-0000-0100-0000520B0000}"/>
    <hyperlink ref="M1448" r:id="rId2900" xr:uid="{00000000-0004-0000-0100-0000530B0000}"/>
    <hyperlink ref="Q1448" r:id="rId2901" xr:uid="{00000000-0004-0000-0100-0000540B0000}"/>
    <hyperlink ref="M1449" r:id="rId2902" xr:uid="{00000000-0004-0000-0100-0000550B0000}"/>
    <hyperlink ref="Q1449" r:id="rId2903" xr:uid="{00000000-0004-0000-0100-0000560B0000}"/>
    <hyperlink ref="M1450" r:id="rId2904" xr:uid="{00000000-0004-0000-0100-0000570B0000}"/>
    <hyperlink ref="Q1450" r:id="rId2905" xr:uid="{00000000-0004-0000-0100-0000580B0000}"/>
    <hyperlink ref="M1451" r:id="rId2906" xr:uid="{00000000-0004-0000-0100-0000590B0000}"/>
    <hyperlink ref="Q1451" r:id="rId2907" xr:uid="{00000000-0004-0000-0100-00005A0B0000}"/>
    <hyperlink ref="M1452" r:id="rId2908" xr:uid="{00000000-0004-0000-0100-00005B0B0000}"/>
    <hyperlink ref="Q1452" r:id="rId2909" xr:uid="{00000000-0004-0000-0100-00005C0B0000}"/>
    <hyperlink ref="M1453" r:id="rId2910" xr:uid="{00000000-0004-0000-0100-00005D0B0000}"/>
    <hyperlink ref="Q1453" r:id="rId2911" xr:uid="{00000000-0004-0000-0100-00005E0B0000}"/>
    <hyperlink ref="M1454" r:id="rId2912" xr:uid="{00000000-0004-0000-0100-00005F0B0000}"/>
    <hyperlink ref="Q1454" r:id="rId2913" xr:uid="{00000000-0004-0000-0100-0000600B0000}"/>
    <hyperlink ref="M1455" r:id="rId2914" xr:uid="{00000000-0004-0000-0100-0000610B0000}"/>
    <hyperlink ref="Q1455" r:id="rId2915" xr:uid="{00000000-0004-0000-0100-0000620B0000}"/>
    <hyperlink ref="M1456" r:id="rId2916" xr:uid="{00000000-0004-0000-0100-0000630B0000}"/>
    <hyperlink ref="Q1456" r:id="rId2917" xr:uid="{00000000-0004-0000-0100-0000640B0000}"/>
    <hyperlink ref="M1457" r:id="rId2918" xr:uid="{00000000-0004-0000-0100-0000650B0000}"/>
    <hyperlink ref="Q1457" r:id="rId2919" xr:uid="{00000000-0004-0000-0100-0000660B0000}"/>
    <hyperlink ref="M1458" r:id="rId2920" xr:uid="{00000000-0004-0000-0100-0000670B0000}"/>
    <hyperlink ref="Q1458" r:id="rId2921" xr:uid="{00000000-0004-0000-0100-0000680B0000}"/>
    <hyperlink ref="M1459" r:id="rId2922" xr:uid="{00000000-0004-0000-0100-0000690B0000}"/>
    <hyperlink ref="Q1459" r:id="rId2923" xr:uid="{00000000-0004-0000-0100-00006A0B0000}"/>
    <hyperlink ref="M1460" r:id="rId2924" xr:uid="{00000000-0004-0000-0100-00006B0B0000}"/>
    <hyperlink ref="Q1460" r:id="rId2925" xr:uid="{00000000-0004-0000-0100-00006C0B0000}"/>
    <hyperlink ref="M1461" r:id="rId2926" xr:uid="{00000000-0004-0000-0100-00006D0B0000}"/>
    <hyperlink ref="Q1461" r:id="rId2927" xr:uid="{00000000-0004-0000-0100-00006E0B0000}"/>
    <hyperlink ref="M1462" r:id="rId2928" xr:uid="{00000000-0004-0000-0100-00006F0B0000}"/>
    <hyperlink ref="Q1462" r:id="rId2929" xr:uid="{00000000-0004-0000-0100-0000700B0000}"/>
    <hyperlink ref="M1463" r:id="rId2930" xr:uid="{00000000-0004-0000-0100-0000710B0000}"/>
    <hyperlink ref="Q1463" r:id="rId2931" xr:uid="{00000000-0004-0000-0100-0000720B0000}"/>
    <hyperlink ref="M1464" r:id="rId2932" xr:uid="{00000000-0004-0000-0100-0000730B0000}"/>
    <hyperlink ref="Q1464" r:id="rId2933" xr:uid="{00000000-0004-0000-0100-0000740B0000}"/>
    <hyperlink ref="M1465" r:id="rId2934" xr:uid="{00000000-0004-0000-0100-0000750B0000}"/>
    <hyperlink ref="Q1465" r:id="rId2935" xr:uid="{00000000-0004-0000-0100-0000760B0000}"/>
    <hyperlink ref="M1466" r:id="rId2936" xr:uid="{00000000-0004-0000-0100-0000770B0000}"/>
    <hyperlink ref="Q1466" r:id="rId2937" xr:uid="{00000000-0004-0000-0100-0000780B0000}"/>
    <hyperlink ref="M1467" r:id="rId2938" xr:uid="{00000000-0004-0000-0100-0000790B0000}"/>
    <hyperlink ref="Q1467" r:id="rId2939" xr:uid="{00000000-0004-0000-0100-00007A0B0000}"/>
    <hyperlink ref="M1468" r:id="rId2940" xr:uid="{00000000-0004-0000-0100-00007B0B0000}"/>
    <hyperlink ref="Q1468" r:id="rId2941" xr:uid="{00000000-0004-0000-0100-00007C0B0000}"/>
    <hyperlink ref="M1469" r:id="rId2942" xr:uid="{00000000-0004-0000-0100-00007D0B0000}"/>
    <hyperlink ref="Q1469" r:id="rId2943" xr:uid="{00000000-0004-0000-0100-00007E0B0000}"/>
    <hyperlink ref="M1470" r:id="rId2944" xr:uid="{00000000-0004-0000-0100-00007F0B0000}"/>
    <hyperlink ref="Q1470" r:id="rId2945" xr:uid="{00000000-0004-0000-0100-0000800B0000}"/>
    <hyperlink ref="M1471" r:id="rId2946" xr:uid="{00000000-0004-0000-0100-0000810B0000}"/>
    <hyperlink ref="Q1471" r:id="rId2947" xr:uid="{00000000-0004-0000-0100-0000820B0000}"/>
    <hyperlink ref="M1472" r:id="rId2948" xr:uid="{00000000-0004-0000-0100-0000830B0000}"/>
    <hyperlink ref="Q1472" r:id="rId2949" xr:uid="{00000000-0004-0000-0100-0000840B0000}"/>
    <hyperlink ref="M1473" r:id="rId2950" xr:uid="{00000000-0004-0000-0100-0000850B0000}"/>
    <hyperlink ref="Q1473" r:id="rId2951" xr:uid="{00000000-0004-0000-0100-0000860B0000}"/>
    <hyperlink ref="M1474" r:id="rId2952" xr:uid="{00000000-0004-0000-0100-0000870B0000}"/>
    <hyperlink ref="Q1474" r:id="rId2953" xr:uid="{00000000-0004-0000-0100-0000880B0000}"/>
    <hyperlink ref="M1475" r:id="rId2954" xr:uid="{00000000-0004-0000-0100-0000890B0000}"/>
    <hyperlink ref="Q1475" r:id="rId2955" xr:uid="{00000000-0004-0000-0100-00008A0B0000}"/>
    <hyperlink ref="M1476" r:id="rId2956" xr:uid="{00000000-0004-0000-0100-00008B0B0000}"/>
    <hyperlink ref="Q1476" r:id="rId2957" xr:uid="{00000000-0004-0000-0100-00008C0B0000}"/>
    <hyperlink ref="M1477" r:id="rId2958" xr:uid="{00000000-0004-0000-0100-00008D0B0000}"/>
    <hyperlink ref="Q1477" r:id="rId2959" xr:uid="{00000000-0004-0000-0100-00008E0B0000}"/>
    <hyperlink ref="M1478" r:id="rId2960" xr:uid="{00000000-0004-0000-0100-00008F0B0000}"/>
    <hyperlink ref="Q1478" r:id="rId2961" xr:uid="{00000000-0004-0000-0100-0000900B0000}"/>
    <hyperlink ref="M1479" r:id="rId2962" xr:uid="{00000000-0004-0000-0100-0000910B0000}"/>
    <hyperlink ref="Q1479" r:id="rId2963" xr:uid="{00000000-0004-0000-0100-0000920B0000}"/>
    <hyperlink ref="M1480" r:id="rId2964" xr:uid="{00000000-0004-0000-0100-0000930B0000}"/>
    <hyperlink ref="Q1480" r:id="rId2965" xr:uid="{00000000-0004-0000-0100-0000940B0000}"/>
    <hyperlink ref="M1481" r:id="rId2966" xr:uid="{00000000-0004-0000-0100-0000950B0000}"/>
    <hyperlink ref="Q1481" r:id="rId2967" xr:uid="{00000000-0004-0000-0100-0000960B0000}"/>
    <hyperlink ref="M1482" r:id="rId2968" xr:uid="{00000000-0004-0000-0100-0000970B0000}"/>
    <hyperlink ref="Q1482" r:id="rId2969" xr:uid="{00000000-0004-0000-0100-0000980B0000}"/>
    <hyperlink ref="M1483" r:id="rId2970" xr:uid="{00000000-0004-0000-0100-0000990B0000}"/>
    <hyperlink ref="Q1483" r:id="rId2971" xr:uid="{00000000-0004-0000-0100-00009A0B0000}"/>
    <hyperlink ref="M1484" r:id="rId2972" xr:uid="{00000000-0004-0000-0100-00009B0B0000}"/>
    <hyperlink ref="Q1484" r:id="rId2973" xr:uid="{00000000-0004-0000-0100-00009C0B0000}"/>
    <hyperlink ref="M1485" r:id="rId2974" xr:uid="{00000000-0004-0000-0100-00009D0B0000}"/>
    <hyperlink ref="Q1485" r:id="rId2975" xr:uid="{00000000-0004-0000-0100-00009E0B0000}"/>
    <hyperlink ref="M1486" r:id="rId2976" xr:uid="{00000000-0004-0000-0100-00009F0B0000}"/>
    <hyperlink ref="Q1486" r:id="rId2977" xr:uid="{00000000-0004-0000-0100-0000A00B0000}"/>
    <hyperlink ref="M1487" r:id="rId2978" xr:uid="{00000000-0004-0000-0100-0000A10B0000}"/>
    <hyperlink ref="Q1487" r:id="rId2979" xr:uid="{00000000-0004-0000-0100-0000A20B0000}"/>
    <hyperlink ref="M1488" r:id="rId2980" xr:uid="{00000000-0004-0000-0100-0000A30B0000}"/>
    <hyperlink ref="Q1488" r:id="rId2981" xr:uid="{00000000-0004-0000-0100-0000A40B0000}"/>
    <hyperlink ref="M1489" r:id="rId2982" xr:uid="{00000000-0004-0000-0100-0000A50B0000}"/>
    <hyperlink ref="Q1489" r:id="rId2983" xr:uid="{00000000-0004-0000-0100-0000A60B0000}"/>
    <hyperlink ref="M1490" r:id="rId2984" xr:uid="{00000000-0004-0000-0100-0000A70B0000}"/>
    <hyperlink ref="Q1490" r:id="rId2985" xr:uid="{00000000-0004-0000-0100-0000A80B0000}"/>
    <hyperlink ref="M1491" r:id="rId2986" xr:uid="{00000000-0004-0000-0100-0000A90B0000}"/>
    <hyperlink ref="Q1491" r:id="rId2987" xr:uid="{00000000-0004-0000-0100-0000AA0B0000}"/>
    <hyperlink ref="M1492" r:id="rId2988" xr:uid="{00000000-0004-0000-0100-0000AB0B0000}"/>
    <hyperlink ref="Q1492" r:id="rId2989" xr:uid="{00000000-0004-0000-0100-0000AC0B0000}"/>
    <hyperlink ref="M1493" r:id="rId2990" xr:uid="{00000000-0004-0000-0100-0000AD0B0000}"/>
    <hyperlink ref="Q1493" r:id="rId2991" xr:uid="{00000000-0004-0000-0100-0000AE0B0000}"/>
    <hyperlink ref="M1494" r:id="rId2992" xr:uid="{00000000-0004-0000-0100-0000AF0B0000}"/>
    <hyperlink ref="Q1494" r:id="rId2993" xr:uid="{00000000-0004-0000-0100-0000B00B0000}"/>
    <hyperlink ref="M1495" r:id="rId2994" xr:uid="{00000000-0004-0000-0100-0000B10B0000}"/>
    <hyperlink ref="Q1495" r:id="rId2995" xr:uid="{00000000-0004-0000-0100-0000B20B0000}"/>
    <hyperlink ref="M1496" r:id="rId2996" xr:uid="{00000000-0004-0000-0100-0000B30B0000}"/>
    <hyperlink ref="Q1496" r:id="rId2997" xr:uid="{00000000-0004-0000-0100-0000B40B0000}"/>
    <hyperlink ref="M1497" r:id="rId2998" xr:uid="{00000000-0004-0000-0100-0000B50B0000}"/>
    <hyperlink ref="Q1497" r:id="rId2999" xr:uid="{00000000-0004-0000-0100-0000B60B0000}"/>
    <hyperlink ref="M1498" r:id="rId3000" xr:uid="{00000000-0004-0000-0100-0000B70B0000}"/>
    <hyperlink ref="Q1498" r:id="rId3001" xr:uid="{00000000-0004-0000-0100-0000B80B0000}"/>
    <hyperlink ref="M1499" r:id="rId3002" xr:uid="{00000000-0004-0000-0100-0000B90B0000}"/>
    <hyperlink ref="Q1499" r:id="rId3003" xr:uid="{00000000-0004-0000-0100-0000BA0B0000}"/>
    <hyperlink ref="M1500" r:id="rId3004" xr:uid="{00000000-0004-0000-0100-0000BB0B0000}"/>
    <hyperlink ref="Q1500" r:id="rId3005" xr:uid="{00000000-0004-0000-0100-0000BC0B0000}"/>
    <hyperlink ref="M1501" r:id="rId3006" xr:uid="{00000000-0004-0000-0100-0000BD0B0000}"/>
    <hyperlink ref="Q1501" r:id="rId3007" xr:uid="{00000000-0004-0000-0100-0000BE0B0000}"/>
    <hyperlink ref="M1502" r:id="rId3008" xr:uid="{00000000-0004-0000-0100-0000BF0B0000}"/>
    <hyperlink ref="Q1502" r:id="rId3009" xr:uid="{00000000-0004-0000-0100-0000C00B0000}"/>
    <hyperlink ref="M1503" r:id="rId3010" xr:uid="{00000000-0004-0000-0100-0000C10B0000}"/>
    <hyperlink ref="Q1503" r:id="rId3011" xr:uid="{00000000-0004-0000-0100-0000C20B0000}"/>
    <hyperlink ref="M1504" r:id="rId3012" xr:uid="{00000000-0004-0000-0100-0000C30B0000}"/>
    <hyperlink ref="Q1504" r:id="rId3013" xr:uid="{00000000-0004-0000-0100-0000C40B0000}"/>
    <hyperlink ref="M1505" r:id="rId3014" xr:uid="{00000000-0004-0000-0100-0000C50B0000}"/>
    <hyperlink ref="Q1505" r:id="rId3015" xr:uid="{00000000-0004-0000-0100-0000C60B0000}"/>
    <hyperlink ref="M1506" r:id="rId3016" xr:uid="{00000000-0004-0000-0100-0000C70B0000}"/>
    <hyperlink ref="Q1506" r:id="rId3017" xr:uid="{00000000-0004-0000-0100-0000C80B0000}"/>
    <hyperlink ref="M1507" r:id="rId3018" xr:uid="{00000000-0004-0000-0100-0000C90B0000}"/>
    <hyperlink ref="Q1507" r:id="rId3019" xr:uid="{00000000-0004-0000-0100-0000CA0B0000}"/>
    <hyperlink ref="M1508" r:id="rId3020" xr:uid="{00000000-0004-0000-0100-0000CB0B0000}"/>
    <hyperlink ref="Q1508" r:id="rId3021" xr:uid="{00000000-0004-0000-0100-0000CC0B0000}"/>
    <hyperlink ref="M1509" r:id="rId3022" xr:uid="{00000000-0004-0000-0100-0000CD0B0000}"/>
    <hyperlink ref="Q1509" r:id="rId3023" xr:uid="{00000000-0004-0000-0100-0000CE0B0000}"/>
    <hyperlink ref="M1510" r:id="rId3024" xr:uid="{00000000-0004-0000-0100-0000CF0B0000}"/>
    <hyperlink ref="Q1510" r:id="rId3025" xr:uid="{00000000-0004-0000-0100-0000D00B0000}"/>
    <hyperlink ref="M1511" r:id="rId3026" xr:uid="{00000000-0004-0000-0100-0000D10B0000}"/>
    <hyperlink ref="Q1511" r:id="rId3027" xr:uid="{00000000-0004-0000-0100-0000D20B0000}"/>
    <hyperlink ref="M1512" r:id="rId3028" xr:uid="{00000000-0004-0000-0100-0000D30B0000}"/>
    <hyperlink ref="Q1512" r:id="rId3029" xr:uid="{00000000-0004-0000-0100-0000D40B0000}"/>
    <hyperlink ref="M1513" r:id="rId3030" xr:uid="{00000000-0004-0000-0100-0000D50B0000}"/>
    <hyperlink ref="Q1513" r:id="rId3031" xr:uid="{00000000-0004-0000-0100-0000D60B0000}"/>
    <hyperlink ref="M1514" r:id="rId3032" xr:uid="{00000000-0004-0000-0100-0000D70B0000}"/>
    <hyperlink ref="Q1514" r:id="rId3033" xr:uid="{00000000-0004-0000-0100-0000D80B0000}"/>
    <hyperlink ref="M1515" r:id="rId3034" xr:uid="{00000000-0004-0000-0100-0000D90B0000}"/>
    <hyperlink ref="Q1515" r:id="rId3035" xr:uid="{00000000-0004-0000-0100-0000DA0B0000}"/>
    <hyperlink ref="M1516" r:id="rId3036" xr:uid="{00000000-0004-0000-0100-0000DB0B0000}"/>
    <hyperlink ref="Q1516" r:id="rId3037" xr:uid="{00000000-0004-0000-0100-0000DC0B0000}"/>
    <hyperlink ref="M1517" r:id="rId3038" xr:uid="{00000000-0004-0000-0100-0000DD0B0000}"/>
    <hyperlink ref="Q1517" r:id="rId3039" xr:uid="{00000000-0004-0000-0100-0000DE0B0000}"/>
    <hyperlink ref="M1518" r:id="rId3040" xr:uid="{00000000-0004-0000-0100-0000DF0B0000}"/>
    <hyperlink ref="Q1518" r:id="rId3041" xr:uid="{00000000-0004-0000-0100-0000E00B0000}"/>
    <hyperlink ref="M1519" r:id="rId3042" xr:uid="{00000000-0004-0000-0100-0000E10B0000}"/>
    <hyperlink ref="Q1519" r:id="rId3043" xr:uid="{00000000-0004-0000-0100-0000E20B0000}"/>
    <hyperlink ref="M1520" r:id="rId3044" xr:uid="{00000000-0004-0000-0100-0000E30B0000}"/>
    <hyperlink ref="Q1520" r:id="rId3045" xr:uid="{00000000-0004-0000-0100-0000E40B0000}"/>
    <hyperlink ref="M1521" r:id="rId3046" xr:uid="{00000000-0004-0000-0100-0000E50B0000}"/>
    <hyperlink ref="Q1521" r:id="rId3047" xr:uid="{00000000-0004-0000-0100-0000E60B0000}"/>
    <hyperlink ref="M1522" r:id="rId3048" xr:uid="{00000000-0004-0000-0100-0000E70B0000}"/>
    <hyperlink ref="Q1522" r:id="rId3049" xr:uid="{00000000-0004-0000-0100-0000E80B0000}"/>
    <hyperlink ref="M1523" r:id="rId3050" xr:uid="{00000000-0004-0000-0100-0000E90B0000}"/>
    <hyperlink ref="Q1523" r:id="rId3051" xr:uid="{00000000-0004-0000-0100-0000EA0B0000}"/>
    <hyperlink ref="M1524" r:id="rId3052" xr:uid="{00000000-0004-0000-0100-0000EB0B0000}"/>
    <hyperlink ref="Q1524" r:id="rId3053" xr:uid="{00000000-0004-0000-0100-0000EC0B0000}"/>
    <hyperlink ref="M1525" r:id="rId3054" xr:uid="{00000000-0004-0000-0100-0000ED0B0000}"/>
    <hyperlink ref="Q1525" r:id="rId3055" xr:uid="{00000000-0004-0000-0100-0000EE0B0000}"/>
    <hyperlink ref="M1526" r:id="rId3056" xr:uid="{00000000-0004-0000-0100-0000EF0B0000}"/>
    <hyperlink ref="Q1526" r:id="rId3057" xr:uid="{00000000-0004-0000-0100-0000F00B0000}"/>
    <hyperlink ref="M1527" r:id="rId3058" xr:uid="{00000000-0004-0000-0100-0000F10B0000}"/>
    <hyperlink ref="Q1527" r:id="rId3059" xr:uid="{00000000-0004-0000-0100-0000F20B0000}"/>
    <hyperlink ref="M1528" r:id="rId3060" xr:uid="{00000000-0004-0000-0100-0000F30B0000}"/>
    <hyperlink ref="Q1528" r:id="rId3061" xr:uid="{00000000-0004-0000-0100-0000F40B0000}"/>
    <hyperlink ref="M1529" r:id="rId3062" xr:uid="{00000000-0004-0000-0100-0000F50B0000}"/>
    <hyperlink ref="Q1529" r:id="rId3063" xr:uid="{00000000-0004-0000-0100-0000F60B0000}"/>
    <hyperlink ref="M1530" r:id="rId3064" xr:uid="{00000000-0004-0000-0100-0000F70B0000}"/>
    <hyperlink ref="Q1530" r:id="rId3065" xr:uid="{00000000-0004-0000-0100-0000F80B0000}"/>
    <hyperlink ref="M1531" r:id="rId3066" xr:uid="{00000000-0004-0000-0100-0000F90B0000}"/>
    <hyperlink ref="Q1531" r:id="rId3067" xr:uid="{00000000-0004-0000-0100-0000FA0B0000}"/>
    <hyperlink ref="M1532" r:id="rId3068" xr:uid="{00000000-0004-0000-0100-0000FB0B0000}"/>
    <hyperlink ref="Q1532" r:id="rId3069" xr:uid="{00000000-0004-0000-0100-0000FC0B0000}"/>
    <hyperlink ref="M1533" r:id="rId3070" xr:uid="{00000000-0004-0000-0100-0000FD0B0000}"/>
    <hyperlink ref="Q1533" r:id="rId3071" xr:uid="{00000000-0004-0000-0100-0000FE0B0000}"/>
    <hyperlink ref="M1534" r:id="rId3072" xr:uid="{00000000-0004-0000-0100-0000FF0B0000}"/>
    <hyperlink ref="Q1534" r:id="rId3073" xr:uid="{00000000-0004-0000-0100-0000000C0000}"/>
    <hyperlink ref="M1535" r:id="rId3074" xr:uid="{00000000-0004-0000-0100-0000010C0000}"/>
    <hyperlink ref="Q1535" r:id="rId3075" xr:uid="{00000000-0004-0000-0100-0000020C0000}"/>
    <hyperlink ref="M1536" r:id="rId3076" xr:uid="{00000000-0004-0000-0100-0000030C0000}"/>
    <hyperlink ref="Q1536" r:id="rId3077" xr:uid="{00000000-0004-0000-0100-0000040C0000}"/>
    <hyperlink ref="M1537" r:id="rId3078" xr:uid="{00000000-0004-0000-0100-0000050C0000}"/>
    <hyperlink ref="Q1537" r:id="rId3079" xr:uid="{00000000-0004-0000-0100-0000060C0000}"/>
    <hyperlink ref="M1538" r:id="rId3080" xr:uid="{00000000-0004-0000-0100-0000070C0000}"/>
    <hyperlink ref="Q1538" r:id="rId3081" xr:uid="{00000000-0004-0000-0100-0000080C0000}"/>
    <hyperlink ref="M1539" r:id="rId3082" xr:uid="{00000000-0004-0000-0100-0000090C0000}"/>
    <hyperlink ref="Q1539" r:id="rId3083" xr:uid="{00000000-0004-0000-0100-00000A0C0000}"/>
    <hyperlink ref="M1540" r:id="rId3084" xr:uid="{00000000-0004-0000-0100-00000B0C0000}"/>
    <hyperlink ref="Q1540" r:id="rId3085" xr:uid="{00000000-0004-0000-0100-00000C0C0000}"/>
    <hyperlink ref="M1541" r:id="rId3086" xr:uid="{00000000-0004-0000-0100-00000D0C0000}"/>
    <hyperlink ref="Q1541" r:id="rId3087" xr:uid="{00000000-0004-0000-0100-00000E0C0000}"/>
    <hyperlink ref="M1542" r:id="rId3088" xr:uid="{00000000-0004-0000-0100-00000F0C0000}"/>
    <hyperlink ref="Q1542" r:id="rId3089" xr:uid="{00000000-0004-0000-0100-0000100C0000}"/>
    <hyperlink ref="M1543" r:id="rId3090" xr:uid="{00000000-0004-0000-0100-0000110C0000}"/>
    <hyperlink ref="Q1543" r:id="rId3091" xr:uid="{00000000-0004-0000-0100-0000120C0000}"/>
    <hyperlink ref="M1544" r:id="rId3092" xr:uid="{00000000-0004-0000-0100-0000130C0000}"/>
    <hyperlink ref="Q1544" r:id="rId3093" xr:uid="{00000000-0004-0000-0100-0000140C0000}"/>
    <hyperlink ref="M1545" r:id="rId3094" xr:uid="{00000000-0004-0000-0100-0000150C0000}"/>
    <hyperlink ref="Q1545" r:id="rId3095" xr:uid="{00000000-0004-0000-0100-0000160C0000}"/>
    <hyperlink ref="M1546" r:id="rId3096" xr:uid="{00000000-0004-0000-0100-0000170C0000}"/>
    <hyperlink ref="Q1546" r:id="rId3097" xr:uid="{00000000-0004-0000-0100-0000180C0000}"/>
    <hyperlink ref="M1547" r:id="rId3098" xr:uid="{00000000-0004-0000-0100-0000190C0000}"/>
    <hyperlink ref="Q1547" r:id="rId3099" xr:uid="{00000000-0004-0000-0100-00001A0C0000}"/>
    <hyperlink ref="M1548" r:id="rId3100" xr:uid="{00000000-0004-0000-0100-00001B0C0000}"/>
    <hyperlink ref="Q1548" r:id="rId3101" xr:uid="{00000000-0004-0000-0100-00001C0C0000}"/>
    <hyperlink ref="M1549" r:id="rId3102" xr:uid="{00000000-0004-0000-0100-00001D0C0000}"/>
    <hyperlink ref="Q1549" r:id="rId3103" xr:uid="{00000000-0004-0000-0100-00001E0C0000}"/>
    <hyperlink ref="M1550" r:id="rId3104" xr:uid="{00000000-0004-0000-0100-00001F0C0000}"/>
    <hyperlink ref="Q1550" r:id="rId3105" xr:uid="{00000000-0004-0000-0100-0000200C0000}"/>
    <hyperlink ref="M1551" r:id="rId3106" xr:uid="{00000000-0004-0000-0100-0000210C0000}"/>
    <hyperlink ref="Q1551" r:id="rId3107" xr:uid="{00000000-0004-0000-0100-0000220C0000}"/>
    <hyperlink ref="M1552" r:id="rId3108" xr:uid="{00000000-0004-0000-0100-0000230C0000}"/>
    <hyperlink ref="Q1552" r:id="rId3109" xr:uid="{00000000-0004-0000-0100-0000240C0000}"/>
    <hyperlink ref="M1553" r:id="rId3110" xr:uid="{00000000-0004-0000-0100-0000250C0000}"/>
    <hyperlink ref="Q1553" r:id="rId3111" xr:uid="{00000000-0004-0000-0100-0000260C0000}"/>
    <hyperlink ref="M1554" r:id="rId3112" xr:uid="{00000000-0004-0000-0100-0000270C0000}"/>
    <hyperlink ref="Q1554" r:id="rId3113" xr:uid="{00000000-0004-0000-0100-0000280C0000}"/>
    <hyperlink ref="M1555" r:id="rId3114" xr:uid="{00000000-0004-0000-0100-0000290C0000}"/>
    <hyperlink ref="Q1555" r:id="rId3115" xr:uid="{00000000-0004-0000-0100-00002A0C0000}"/>
    <hyperlink ref="M1556" r:id="rId3116" xr:uid="{00000000-0004-0000-0100-00002B0C0000}"/>
    <hyperlink ref="Q1556" r:id="rId3117" xr:uid="{00000000-0004-0000-0100-00002C0C0000}"/>
    <hyperlink ref="M1557" r:id="rId3118" xr:uid="{00000000-0004-0000-0100-00002D0C0000}"/>
    <hyperlink ref="Q1557" r:id="rId3119" xr:uid="{00000000-0004-0000-0100-00002E0C0000}"/>
    <hyperlink ref="M1558" r:id="rId3120" xr:uid="{00000000-0004-0000-0100-00002F0C0000}"/>
    <hyperlink ref="Q1558" r:id="rId3121" xr:uid="{00000000-0004-0000-0100-0000300C0000}"/>
    <hyperlink ref="M1559" r:id="rId3122" xr:uid="{00000000-0004-0000-0100-0000310C0000}"/>
    <hyperlink ref="Q1559" r:id="rId3123" xr:uid="{00000000-0004-0000-0100-0000320C0000}"/>
    <hyperlink ref="M1560" r:id="rId3124" xr:uid="{00000000-0004-0000-0100-0000330C0000}"/>
    <hyperlink ref="Q1560" r:id="rId3125" xr:uid="{00000000-0004-0000-0100-0000340C0000}"/>
    <hyperlink ref="M1561" r:id="rId3126" xr:uid="{00000000-0004-0000-0100-0000350C0000}"/>
    <hyperlink ref="Q1561" r:id="rId3127" xr:uid="{00000000-0004-0000-0100-0000360C0000}"/>
    <hyperlink ref="M1562" r:id="rId3128" xr:uid="{00000000-0004-0000-0100-0000370C0000}"/>
    <hyperlink ref="Q1562" r:id="rId3129" xr:uid="{00000000-0004-0000-0100-0000380C0000}"/>
    <hyperlink ref="M1563" r:id="rId3130" xr:uid="{00000000-0004-0000-0100-0000390C0000}"/>
    <hyperlink ref="Q1563" r:id="rId3131" xr:uid="{00000000-0004-0000-0100-00003A0C0000}"/>
    <hyperlink ref="M1564" r:id="rId3132" xr:uid="{00000000-0004-0000-0100-00003B0C0000}"/>
    <hyperlink ref="Q1564" r:id="rId3133" xr:uid="{00000000-0004-0000-0100-00003C0C0000}"/>
    <hyperlink ref="M1565" r:id="rId3134" xr:uid="{00000000-0004-0000-0100-00003D0C0000}"/>
    <hyperlink ref="Q1565" r:id="rId3135" xr:uid="{00000000-0004-0000-0100-00003E0C0000}"/>
    <hyperlink ref="M1566" r:id="rId3136" xr:uid="{00000000-0004-0000-0100-00003F0C0000}"/>
    <hyperlink ref="Q1566" r:id="rId3137" xr:uid="{00000000-0004-0000-0100-0000400C0000}"/>
    <hyperlink ref="M1567" r:id="rId3138" xr:uid="{00000000-0004-0000-0100-0000410C0000}"/>
    <hyperlink ref="Q1567" r:id="rId3139" xr:uid="{00000000-0004-0000-0100-0000420C0000}"/>
    <hyperlink ref="M1568" r:id="rId3140" xr:uid="{00000000-0004-0000-0100-0000430C0000}"/>
    <hyperlink ref="Q1568" r:id="rId3141" xr:uid="{00000000-0004-0000-0100-0000440C0000}"/>
    <hyperlink ref="M1569" r:id="rId3142" xr:uid="{00000000-0004-0000-0100-0000450C0000}"/>
    <hyperlink ref="Q1569" r:id="rId3143" xr:uid="{00000000-0004-0000-0100-0000460C0000}"/>
    <hyperlink ref="M1570" r:id="rId3144" xr:uid="{00000000-0004-0000-0100-0000470C0000}"/>
    <hyperlink ref="Q1570" r:id="rId3145" xr:uid="{00000000-0004-0000-0100-0000480C0000}"/>
    <hyperlink ref="M1571" r:id="rId3146" xr:uid="{00000000-0004-0000-0100-0000490C0000}"/>
    <hyperlink ref="Q1571" r:id="rId3147" xr:uid="{00000000-0004-0000-0100-00004A0C0000}"/>
    <hyperlink ref="M1572" r:id="rId3148" xr:uid="{00000000-0004-0000-0100-00004B0C0000}"/>
    <hyperlink ref="Q1572" r:id="rId3149" xr:uid="{00000000-0004-0000-0100-00004C0C0000}"/>
    <hyperlink ref="M1573" r:id="rId3150" xr:uid="{00000000-0004-0000-0100-00004D0C0000}"/>
    <hyperlink ref="Q1573" r:id="rId3151" xr:uid="{00000000-0004-0000-0100-00004E0C0000}"/>
    <hyperlink ref="M1574" r:id="rId3152" xr:uid="{00000000-0004-0000-0100-00004F0C0000}"/>
    <hyperlink ref="Q1574" r:id="rId3153" xr:uid="{00000000-0004-0000-0100-0000500C0000}"/>
    <hyperlink ref="M1575" r:id="rId3154" xr:uid="{00000000-0004-0000-0100-0000510C0000}"/>
    <hyperlink ref="Q1575" r:id="rId3155" xr:uid="{00000000-0004-0000-0100-0000520C0000}"/>
    <hyperlink ref="M1576" r:id="rId3156" xr:uid="{00000000-0004-0000-0100-0000530C0000}"/>
    <hyperlink ref="Q1576" r:id="rId3157" xr:uid="{00000000-0004-0000-0100-0000540C0000}"/>
    <hyperlink ref="M1577" r:id="rId3158" xr:uid="{00000000-0004-0000-0100-0000550C0000}"/>
    <hyperlink ref="Q1577" r:id="rId3159" xr:uid="{00000000-0004-0000-0100-0000560C0000}"/>
    <hyperlink ref="M1578" r:id="rId3160" xr:uid="{00000000-0004-0000-0100-0000570C0000}"/>
    <hyperlink ref="Q1578" r:id="rId3161" xr:uid="{00000000-0004-0000-0100-0000580C0000}"/>
    <hyperlink ref="M1579" r:id="rId3162" xr:uid="{00000000-0004-0000-0100-0000590C0000}"/>
    <hyperlink ref="Q1579" r:id="rId3163" xr:uid="{00000000-0004-0000-0100-00005A0C0000}"/>
    <hyperlink ref="M1580" r:id="rId3164" xr:uid="{00000000-0004-0000-0100-00005B0C0000}"/>
    <hyperlink ref="Q1580" r:id="rId3165" xr:uid="{00000000-0004-0000-0100-00005C0C0000}"/>
    <hyperlink ref="M1581" r:id="rId3166" xr:uid="{00000000-0004-0000-0100-00005D0C0000}"/>
    <hyperlink ref="Q1581" r:id="rId3167" xr:uid="{00000000-0004-0000-0100-00005E0C0000}"/>
    <hyperlink ref="M1582" r:id="rId3168" xr:uid="{00000000-0004-0000-0100-00005F0C0000}"/>
    <hyperlink ref="Q1582" r:id="rId3169" xr:uid="{00000000-0004-0000-0100-0000600C0000}"/>
    <hyperlink ref="M1583" r:id="rId3170" xr:uid="{00000000-0004-0000-0100-0000610C0000}"/>
    <hyperlink ref="P1583" r:id="rId3171" xr:uid="{00000000-0004-0000-0100-0000620C0000}"/>
    <hyperlink ref="Q1583" r:id="rId3172" xr:uid="{00000000-0004-0000-0100-0000630C0000}"/>
    <hyperlink ref="M1584" r:id="rId3173" xr:uid="{00000000-0004-0000-0100-0000640C0000}"/>
    <hyperlink ref="Q1584" r:id="rId3174" xr:uid="{00000000-0004-0000-0100-0000650C0000}"/>
    <hyperlink ref="M1585" r:id="rId3175" xr:uid="{00000000-0004-0000-0100-0000660C0000}"/>
    <hyperlink ref="Q1585" r:id="rId3176" xr:uid="{00000000-0004-0000-0100-0000670C0000}"/>
    <hyperlink ref="M1586" r:id="rId3177" xr:uid="{00000000-0004-0000-0100-0000680C0000}"/>
    <hyperlink ref="Q1586" r:id="rId3178" xr:uid="{00000000-0004-0000-0100-0000690C0000}"/>
    <hyperlink ref="M1587" r:id="rId3179" xr:uid="{00000000-0004-0000-0100-00006A0C0000}"/>
    <hyperlink ref="Q1587" r:id="rId3180" xr:uid="{00000000-0004-0000-0100-00006B0C0000}"/>
    <hyperlink ref="M1588" r:id="rId3181" xr:uid="{00000000-0004-0000-0100-00006C0C0000}"/>
    <hyperlink ref="Q1588" r:id="rId3182" xr:uid="{00000000-0004-0000-0100-00006D0C0000}"/>
    <hyperlink ref="M1589" r:id="rId3183" xr:uid="{00000000-0004-0000-0100-00006E0C0000}"/>
    <hyperlink ref="Q1589" r:id="rId3184" xr:uid="{00000000-0004-0000-0100-00006F0C0000}"/>
    <hyperlink ref="M1590" r:id="rId3185" xr:uid="{00000000-0004-0000-0100-0000700C0000}"/>
    <hyperlink ref="Q1590" r:id="rId3186" xr:uid="{00000000-0004-0000-0100-0000710C0000}"/>
    <hyperlink ref="M1591" r:id="rId3187" xr:uid="{00000000-0004-0000-0100-0000720C0000}"/>
    <hyperlink ref="Q1591" r:id="rId3188" xr:uid="{00000000-0004-0000-0100-0000730C0000}"/>
    <hyperlink ref="M1592" r:id="rId3189" xr:uid="{00000000-0004-0000-0100-0000740C0000}"/>
    <hyperlink ref="Q1592" r:id="rId3190" xr:uid="{00000000-0004-0000-0100-0000750C0000}"/>
    <hyperlink ref="M1593" r:id="rId3191" xr:uid="{00000000-0004-0000-0100-0000760C0000}"/>
    <hyperlink ref="Q1593" r:id="rId3192" xr:uid="{00000000-0004-0000-0100-0000770C0000}"/>
    <hyperlink ref="M1594" r:id="rId3193" xr:uid="{00000000-0004-0000-0100-0000780C0000}"/>
    <hyperlink ref="Q1594" r:id="rId3194" xr:uid="{00000000-0004-0000-0100-0000790C0000}"/>
    <hyperlink ref="M1595" r:id="rId3195" xr:uid="{00000000-0004-0000-0100-00007A0C0000}"/>
    <hyperlink ref="Q1595" r:id="rId3196" xr:uid="{00000000-0004-0000-0100-00007B0C0000}"/>
    <hyperlink ref="M1596" r:id="rId3197" xr:uid="{00000000-0004-0000-0100-00007C0C0000}"/>
    <hyperlink ref="Q1596" r:id="rId3198" xr:uid="{00000000-0004-0000-0100-00007D0C0000}"/>
    <hyperlink ref="M1597" r:id="rId3199" xr:uid="{00000000-0004-0000-0100-00007E0C0000}"/>
    <hyperlink ref="Q1597" r:id="rId3200" xr:uid="{00000000-0004-0000-0100-00007F0C0000}"/>
    <hyperlink ref="M1598" r:id="rId3201" xr:uid="{00000000-0004-0000-0100-0000800C0000}"/>
    <hyperlink ref="Q1598" r:id="rId3202" xr:uid="{00000000-0004-0000-0100-0000810C0000}"/>
    <hyperlink ref="M1599" r:id="rId3203" xr:uid="{00000000-0004-0000-0100-0000820C0000}"/>
    <hyperlink ref="Q1599" r:id="rId3204" xr:uid="{00000000-0004-0000-0100-0000830C0000}"/>
    <hyperlink ref="M1600" r:id="rId3205" xr:uid="{00000000-0004-0000-0100-0000840C0000}"/>
    <hyperlink ref="Q1600" r:id="rId3206" xr:uid="{00000000-0004-0000-0100-0000850C0000}"/>
    <hyperlink ref="M1601" r:id="rId3207" xr:uid="{00000000-0004-0000-0100-0000860C0000}"/>
    <hyperlink ref="Q1601" r:id="rId3208" xr:uid="{00000000-0004-0000-0100-0000870C0000}"/>
    <hyperlink ref="M1602" r:id="rId3209" xr:uid="{00000000-0004-0000-0100-0000880C0000}"/>
    <hyperlink ref="Q1602" r:id="rId3210" xr:uid="{00000000-0004-0000-0100-0000890C0000}"/>
    <hyperlink ref="M1603" r:id="rId3211" xr:uid="{00000000-0004-0000-0100-00008A0C0000}"/>
    <hyperlink ref="Q1603" r:id="rId3212" xr:uid="{00000000-0004-0000-0100-00008B0C0000}"/>
    <hyperlink ref="C1604" r:id="rId3213" xr:uid="{00000000-0004-0000-0100-00008C0C0000}"/>
    <hyperlink ref="M1604" r:id="rId3214" xr:uid="{00000000-0004-0000-0100-00008D0C0000}"/>
    <hyperlink ref="Q1604" r:id="rId3215" xr:uid="{00000000-0004-0000-0100-00008E0C0000}"/>
    <hyperlink ref="M1605" r:id="rId3216" xr:uid="{00000000-0004-0000-0100-00008F0C0000}"/>
    <hyperlink ref="Q1605" r:id="rId3217" xr:uid="{00000000-0004-0000-0100-0000900C0000}"/>
    <hyperlink ref="M1606" r:id="rId3218" xr:uid="{00000000-0004-0000-0100-0000910C0000}"/>
    <hyperlink ref="Q1606" r:id="rId3219" xr:uid="{00000000-0004-0000-0100-0000920C0000}"/>
    <hyperlink ref="M1607" r:id="rId3220" xr:uid="{00000000-0004-0000-0100-0000930C0000}"/>
    <hyperlink ref="Q1607" r:id="rId3221" xr:uid="{00000000-0004-0000-0100-0000940C0000}"/>
    <hyperlink ref="M1608" r:id="rId3222" xr:uid="{00000000-0004-0000-0100-0000950C0000}"/>
    <hyperlink ref="Q1608" r:id="rId3223" xr:uid="{00000000-0004-0000-0100-0000960C0000}"/>
    <hyperlink ref="M1609" r:id="rId3224" xr:uid="{00000000-0004-0000-0100-0000970C0000}"/>
    <hyperlink ref="Q1609" r:id="rId3225" xr:uid="{00000000-0004-0000-0100-0000980C0000}"/>
    <hyperlink ref="M1610" r:id="rId3226" xr:uid="{00000000-0004-0000-0100-0000990C0000}"/>
    <hyperlink ref="Q1610" r:id="rId3227" xr:uid="{00000000-0004-0000-0100-00009A0C0000}"/>
    <hyperlink ref="M1611" r:id="rId3228" xr:uid="{00000000-0004-0000-0100-00009B0C0000}"/>
    <hyperlink ref="Q1611" r:id="rId3229" xr:uid="{00000000-0004-0000-0100-00009C0C0000}"/>
    <hyperlink ref="M1612" r:id="rId3230" xr:uid="{00000000-0004-0000-0100-00009D0C0000}"/>
    <hyperlink ref="Q1612" r:id="rId3231" xr:uid="{00000000-0004-0000-0100-00009E0C0000}"/>
    <hyperlink ref="M1613" r:id="rId3232" xr:uid="{00000000-0004-0000-0100-00009F0C0000}"/>
    <hyperlink ref="Q1613" r:id="rId3233" xr:uid="{00000000-0004-0000-0100-0000A00C0000}"/>
    <hyperlink ref="M1614" r:id="rId3234" xr:uid="{00000000-0004-0000-0100-0000A10C0000}"/>
    <hyperlink ref="Q1614" r:id="rId3235" xr:uid="{00000000-0004-0000-0100-0000A20C0000}"/>
    <hyperlink ref="M1615" r:id="rId3236" xr:uid="{00000000-0004-0000-0100-0000A30C0000}"/>
    <hyperlink ref="Q1615" r:id="rId3237" xr:uid="{00000000-0004-0000-0100-0000A40C0000}"/>
    <hyperlink ref="M1616" r:id="rId3238" xr:uid="{00000000-0004-0000-0100-0000A50C0000}"/>
    <hyperlink ref="Q1616" r:id="rId3239" xr:uid="{00000000-0004-0000-0100-0000A60C0000}"/>
    <hyperlink ref="M1617" r:id="rId3240" xr:uid="{00000000-0004-0000-0100-0000A70C0000}"/>
    <hyperlink ref="Q1617" r:id="rId3241" xr:uid="{00000000-0004-0000-0100-0000A80C0000}"/>
    <hyperlink ref="M1618" r:id="rId3242" xr:uid="{00000000-0004-0000-0100-0000A90C0000}"/>
    <hyperlink ref="Q1618" r:id="rId3243" xr:uid="{00000000-0004-0000-0100-0000AA0C0000}"/>
    <hyperlink ref="M1619" r:id="rId3244" xr:uid="{00000000-0004-0000-0100-0000AB0C0000}"/>
    <hyperlink ref="Q1619" r:id="rId3245" xr:uid="{00000000-0004-0000-0100-0000AC0C0000}"/>
    <hyperlink ref="M1620" r:id="rId3246" xr:uid="{00000000-0004-0000-0100-0000AD0C0000}"/>
    <hyperlink ref="Q1620" r:id="rId3247" xr:uid="{00000000-0004-0000-0100-0000AE0C0000}"/>
    <hyperlink ref="M1621" r:id="rId3248" xr:uid="{00000000-0004-0000-0100-0000AF0C0000}"/>
    <hyperlink ref="Q1621" r:id="rId3249" xr:uid="{00000000-0004-0000-0100-0000B00C0000}"/>
    <hyperlink ref="M1622" r:id="rId3250" xr:uid="{00000000-0004-0000-0100-0000B10C0000}"/>
    <hyperlink ref="Q1622" r:id="rId3251" xr:uid="{00000000-0004-0000-0100-0000B20C0000}"/>
    <hyperlink ref="M1623" r:id="rId3252" xr:uid="{00000000-0004-0000-0100-0000B30C0000}"/>
    <hyperlink ref="Q1623" r:id="rId3253" xr:uid="{00000000-0004-0000-0100-0000B40C0000}"/>
    <hyperlink ref="M1624" r:id="rId3254" xr:uid="{00000000-0004-0000-0100-0000B50C0000}"/>
    <hyperlink ref="Q1624" r:id="rId3255" xr:uid="{00000000-0004-0000-0100-0000B60C0000}"/>
    <hyperlink ref="M1625" r:id="rId3256" xr:uid="{00000000-0004-0000-0100-0000B70C0000}"/>
    <hyperlink ref="Q1625" r:id="rId3257" xr:uid="{00000000-0004-0000-0100-0000B80C0000}"/>
    <hyperlink ref="M1626" r:id="rId3258" xr:uid="{00000000-0004-0000-0100-0000B90C0000}"/>
    <hyperlink ref="Q1626" r:id="rId3259" xr:uid="{00000000-0004-0000-0100-0000BA0C0000}"/>
    <hyperlink ref="M1627" r:id="rId3260" xr:uid="{00000000-0004-0000-0100-0000BB0C0000}"/>
    <hyperlink ref="Q1627" r:id="rId3261" xr:uid="{00000000-0004-0000-0100-0000BC0C0000}"/>
    <hyperlink ref="M1628" r:id="rId3262" xr:uid="{00000000-0004-0000-0100-0000BD0C0000}"/>
    <hyperlink ref="Q1628" r:id="rId3263" xr:uid="{00000000-0004-0000-0100-0000BE0C0000}"/>
    <hyperlink ref="M1629" r:id="rId3264" xr:uid="{00000000-0004-0000-0100-0000BF0C0000}"/>
    <hyperlink ref="Q1629" r:id="rId3265" xr:uid="{00000000-0004-0000-0100-0000C00C0000}"/>
    <hyperlink ref="M1630" r:id="rId3266" xr:uid="{00000000-0004-0000-0100-0000C10C0000}"/>
    <hyperlink ref="Q1630" r:id="rId3267" xr:uid="{00000000-0004-0000-0100-0000C20C0000}"/>
    <hyperlink ref="M1631" r:id="rId3268" xr:uid="{00000000-0004-0000-0100-0000C30C0000}"/>
    <hyperlink ref="Q1631" r:id="rId3269" xr:uid="{00000000-0004-0000-0100-0000C40C0000}"/>
    <hyperlink ref="M1632" r:id="rId3270" xr:uid="{00000000-0004-0000-0100-0000C50C0000}"/>
    <hyperlink ref="Q1632" r:id="rId3271" xr:uid="{00000000-0004-0000-0100-0000C60C0000}"/>
    <hyperlink ref="M1633" r:id="rId3272" xr:uid="{00000000-0004-0000-0100-0000C70C0000}"/>
    <hyperlink ref="Q1633" r:id="rId3273" xr:uid="{00000000-0004-0000-0100-0000C80C0000}"/>
    <hyperlink ref="M1634" r:id="rId3274" xr:uid="{00000000-0004-0000-0100-0000C90C0000}"/>
    <hyperlink ref="Q1634" r:id="rId3275" xr:uid="{00000000-0004-0000-0100-0000CA0C0000}"/>
    <hyperlink ref="M1635" r:id="rId3276" xr:uid="{00000000-0004-0000-0100-0000CB0C0000}"/>
    <hyperlink ref="Q1635" r:id="rId3277" xr:uid="{00000000-0004-0000-0100-0000CC0C0000}"/>
    <hyperlink ref="M1636" r:id="rId3278" xr:uid="{00000000-0004-0000-0100-0000CD0C0000}"/>
    <hyperlink ref="Q1636" r:id="rId3279" xr:uid="{00000000-0004-0000-0100-0000CE0C0000}"/>
    <hyperlink ref="M1637" r:id="rId3280" xr:uid="{00000000-0004-0000-0100-0000CF0C0000}"/>
    <hyperlink ref="Q1637" r:id="rId3281" xr:uid="{00000000-0004-0000-0100-0000D00C0000}"/>
    <hyperlink ref="M1638" r:id="rId3282" xr:uid="{00000000-0004-0000-0100-0000D10C0000}"/>
    <hyperlink ref="Q1638" r:id="rId3283" xr:uid="{00000000-0004-0000-0100-0000D20C0000}"/>
    <hyperlink ref="M1639" r:id="rId3284" xr:uid="{00000000-0004-0000-0100-0000D30C0000}"/>
    <hyperlink ref="Q1639" r:id="rId3285" xr:uid="{00000000-0004-0000-0100-0000D40C0000}"/>
    <hyperlink ref="M1640" r:id="rId3286" xr:uid="{00000000-0004-0000-0100-0000D50C0000}"/>
    <hyperlink ref="Q1640" r:id="rId3287" xr:uid="{00000000-0004-0000-0100-0000D60C0000}"/>
    <hyperlink ref="M1641" r:id="rId3288" xr:uid="{00000000-0004-0000-0100-0000D70C0000}"/>
    <hyperlink ref="Q1641" r:id="rId3289" xr:uid="{00000000-0004-0000-0100-0000D80C0000}"/>
    <hyperlink ref="M1642" r:id="rId3290" xr:uid="{00000000-0004-0000-0100-0000D90C0000}"/>
    <hyperlink ref="Q1642" r:id="rId3291" xr:uid="{00000000-0004-0000-0100-0000DA0C0000}"/>
    <hyperlink ref="M1643" r:id="rId3292" xr:uid="{00000000-0004-0000-0100-0000DB0C0000}"/>
    <hyperlink ref="Q1643" r:id="rId3293" xr:uid="{00000000-0004-0000-0100-0000DC0C0000}"/>
    <hyperlink ref="M1644" r:id="rId3294" xr:uid="{00000000-0004-0000-0100-0000DD0C0000}"/>
    <hyperlink ref="Q1644" r:id="rId3295" xr:uid="{00000000-0004-0000-0100-0000DE0C0000}"/>
    <hyperlink ref="M1645" r:id="rId3296" xr:uid="{00000000-0004-0000-0100-0000DF0C0000}"/>
    <hyperlink ref="Q1645" r:id="rId3297" xr:uid="{00000000-0004-0000-0100-0000E00C0000}"/>
    <hyperlink ref="M1646" r:id="rId3298" xr:uid="{00000000-0004-0000-0100-0000E10C0000}"/>
    <hyperlink ref="Q1646" r:id="rId3299" xr:uid="{00000000-0004-0000-0100-0000E20C0000}"/>
    <hyperlink ref="M1647" r:id="rId3300" xr:uid="{00000000-0004-0000-0100-0000E30C0000}"/>
    <hyperlink ref="Q1647" r:id="rId3301" xr:uid="{00000000-0004-0000-0100-0000E40C0000}"/>
    <hyperlink ref="M1648" r:id="rId3302" xr:uid="{00000000-0004-0000-0100-0000E50C0000}"/>
    <hyperlink ref="Q1648" r:id="rId3303" xr:uid="{00000000-0004-0000-0100-0000E60C0000}"/>
    <hyperlink ref="M1649" r:id="rId3304" xr:uid="{00000000-0004-0000-0100-0000E70C0000}"/>
    <hyperlink ref="Q1649" r:id="rId3305" xr:uid="{00000000-0004-0000-0100-0000E80C0000}"/>
    <hyperlink ref="M1650" r:id="rId3306" xr:uid="{00000000-0004-0000-0100-0000E90C0000}"/>
    <hyperlink ref="Q1650" r:id="rId3307" xr:uid="{00000000-0004-0000-0100-0000EA0C0000}"/>
    <hyperlink ref="M1651" r:id="rId3308" xr:uid="{00000000-0004-0000-0100-0000EB0C0000}"/>
    <hyperlink ref="Q1651" r:id="rId3309" xr:uid="{00000000-0004-0000-0100-0000EC0C0000}"/>
    <hyperlink ref="M1652" r:id="rId3310" xr:uid="{00000000-0004-0000-0100-0000ED0C0000}"/>
    <hyperlink ref="Q1652" r:id="rId3311" xr:uid="{00000000-0004-0000-0100-0000EE0C0000}"/>
    <hyperlink ref="C1653" r:id="rId3312" xr:uid="{00000000-0004-0000-0100-0000EF0C0000}"/>
    <hyperlink ref="M1653" r:id="rId3313" xr:uid="{00000000-0004-0000-0100-0000F00C0000}"/>
    <hyperlink ref="Q1653" r:id="rId3314" xr:uid="{00000000-0004-0000-0100-0000F10C0000}"/>
    <hyperlink ref="M1654" r:id="rId3315" xr:uid="{00000000-0004-0000-0100-0000F20C0000}"/>
    <hyperlink ref="Q1654" r:id="rId3316" xr:uid="{00000000-0004-0000-0100-0000F30C0000}"/>
    <hyperlink ref="M1655" r:id="rId3317" xr:uid="{00000000-0004-0000-0100-0000F40C0000}"/>
    <hyperlink ref="Q1655" r:id="rId3318" xr:uid="{00000000-0004-0000-0100-0000F50C0000}"/>
    <hyperlink ref="M1656" r:id="rId3319" xr:uid="{00000000-0004-0000-0100-0000F60C0000}"/>
    <hyperlink ref="Q1656" r:id="rId3320" xr:uid="{00000000-0004-0000-0100-0000F70C0000}"/>
    <hyperlink ref="M1657" r:id="rId3321" xr:uid="{00000000-0004-0000-0100-0000F80C0000}"/>
    <hyperlink ref="Q1657" r:id="rId3322" xr:uid="{00000000-0004-0000-0100-0000F90C0000}"/>
    <hyperlink ref="M1658" r:id="rId3323" xr:uid="{00000000-0004-0000-0100-0000FA0C0000}"/>
    <hyperlink ref="Q1658" r:id="rId3324" xr:uid="{00000000-0004-0000-0100-0000FB0C0000}"/>
    <hyperlink ref="M1659" r:id="rId3325" xr:uid="{00000000-0004-0000-0100-0000FC0C0000}"/>
    <hyperlink ref="Q1659" r:id="rId3326" xr:uid="{00000000-0004-0000-0100-0000FD0C0000}"/>
    <hyperlink ref="M1660" r:id="rId3327" xr:uid="{00000000-0004-0000-0100-0000FE0C0000}"/>
    <hyperlink ref="Q1660" r:id="rId3328" xr:uid="{00000000-0004-0000-0100-0000FF0C0000}"/>
    <hyperlink ref="M1661" r:id="rId3329" xr:uid="{00000000-0004-0000-0100-0000000D0000}"/>
    <hyperlink ref="Q1661" r:id="rId3330" xr:uid="{00000000-0004-0000-0100-0000010D0000}"/>
    <hyperlink ref="M1662" r:id="rId3331" xr:uid="{00000000-0004-0000-0100-0000020D0000}"/>
    <hyperlink ref="Q1662" r:id="rId3332" xr:uid="{00000000-0004-0000-0100-0000030D0000}"/>
    <hyperlink ref="M1663" r:id="rId3333" xr:uid="{00000000-0004-0000-0100-0000040D0000}"/>
    <hyperlink ref="Q1663" r:id="rId3334" xr:uid="{00000000-0004-0000-0100-0000050D0000}"/>
    <hyperlink ref="M1664" r:id="rId3335" xr:uid="{00000000-0004-0000-0100-0000060D0000}"/>
    <hyperlink ref="Q1664" r:id="rId3336" xr:uid="{00000000-0004-0000-0100-0000070D0000}"/>
    <hyperlink ref="M1665" r:id="rId3337" xr:uid="{00000000-0004-0000-0100-0000080D0000}"/>
    <hyperlink ref="Q1665" r:id="rId3338" xr:uid="{00000000-0004-0000-0100-0000090D0000}"/>
    <hyperlink ref="M1666" r:id="rId3339" xr:uid="{00000000-0004-0000-0100-00000A0D0000}"/>
    <hyperlink ref="Q1666" r:id="rId3340" xr:uid="{00000000-0004-0000-0100-00000B0D0000}"/>
    <hyperlink ref="M1667" r:id="rId3341" xr:uid="{00000000-0004-0000-0100-00000C0D0000}"/>
    <hyperlink ref="Q1667" r:id="rId3342" xr:uid="{00000000-0004-0000-0100-00000D0D0000}"/>
    <hyperlink ref="M1668" r:id="rId3343" xr:uid="{00000000-0004-0000-0100-00000E0D0000}"/>
    <hyperlink ref="Q1668" r:id="rId3344" xr:uid="{00000000-0004-0000-0100-00000F0D0000}"/>
    <hyperlink ref="M1669" r:id="rId3345" xr:uid="{00000000-0004-0000-0100-0000100D0000}"/>
    <hyperlink ref="Q1669" r:id="rId3346" xr:uid="{00000000-0004-0000-0100-0000110D0000}"/>
    <hyperlink ref="M1670" r:id="rId3347" xr:uid="{00000000-0004-0000-0100-0000120D0000}"/>
    <hyperlink ref="Q1670" r:id="rId3348" xr:uid="{00000000-0004-0000-0100-0000130D0000}"/>
    <hyperlink ref="M1671" r:id="rId3349" xr:uid="{00000000-0004-0000-0100-0000140D0000}"/>
    <hyperlink ref="Q1671" r:id="rId3350" xr:uid="{00000000-0004-0000-0100-0000150D0000}"/>
    <hyperlink ref="M1672" r:id="rId3351" xr:uid="{00000000-0004-0000-0100-0000160D0000}"/>
    <hyperlink ref="Q1672" r:id="rId3352" xr:uid="{00000000-0004-0000-0100-0000170D0000}"/>
    <hyperlink ref="M1673" r:id="rId3353" xr:uid="{00000000-0004-0000-0100-0000180D0000}"/>
    <hyperlink ref="Q1673" r:id="rId3354" xr:uid="{00000000-0004-0000-0100-0000190D0000}"/>
    <hyperlink ref="M1674" r:id="rId3355" xr:uid="{00000000-0004-0000-0100-00001A0D0000}"/>
    <hyperlink ref="Q1674" r:id="rId3356" xr:uid="{00000000-0004-0000-0100-00001B0D0000}"/>
    <hyperlink ref="M1675" r:id="rId3357" xr:uid="{00000000-0004-0000-0100-00001C0D0000}"/>
    <hyperlink ref="Q1675" r:id="rId3358" xr:uid="{00000000-0004-0000-0100-00001D0D0000}"/>
    <hyperlink ref="M1676" r:id="rId3359" xr:uid="{00000000-0004-0000-0100-00001E0D0000}"/>
    <hyperlink ref="Q1676" r:id="rId3360" xr:uid="{00000000-0004-0000-0100-00001F0D0000}"/>
    <hyperlink ref="M1677" r:id="rId3361" xr:uid="{00000000-0004-0000-0100-0000200D0000}"/>
    <hyperlink ref="Q1677" r:id="rId3362" xr:uid="{00000000-0004-0000-0100-0000210D0000}"/>
    <hyperlink ref="M1678" r:id="rId3363" xr:uid="{00000000-0004-0000-0100-0000220D0000}"/>
    <hyperlink ref="Q1678" r:id="rId3364" xr:uid="{00000000-0004-0000-0100-0000230D0000}"/>
    <hyperlink ref="M1679" r:id="rId3365" xr:uid="{00000000-0004-0000-0100-0000240D0000}"/>
    <hyperlink ref="Q1679" r:id="rId3366" xr:uid="{00000000-0004-0000-0100-0000250D0000}"/>
    <hyperlink ref="M1680" r:id="rId3367" xr:uid="{00000000-0004-0000-0100-0000260D0000}"/>
    <hyperlink ref="Q1680" r:id="rId3368" xr:uid="{00000000-0004-0000-0100-0000270D0000}"/>
    <hyperlink ref="M1681" r:id="rId3369" xr:uid="{00000000-0004-0000-0100-0000280D0000}"/>
    <hyperlink ref="Q1681" r:id="rId3370" xr:uid="{00000000-0004-0000-0100-0000290D0000}"/>
    <hyperlink ref="M1682" r:id="rId3371" xr:uid="{00000000-0004-0000-0100-00002A0D0000}"/>
    <hyperlink ref="Q1682" r:id="rId3372" xr:uid="{00000000-0004-0000-0100-00002B0D0000}"/>
    <hyperlink ref="M1683" r:id="rId3373" xr:uid="{00000000-0004-0000-0100-00002C0D0000}"/>
    <hyperlink ref="Q1683" r:id="rId3374" xr:uid="{00000000-0004-0000-0100-00002D0D0000}"/>
    <hyperlink ref="M1684" r:id="rId3375" xr:uid="{00000000-0004-0000-0100-00002E0D0000}"/>
    <hyperlink ref="Q1684" r:id="rId3376" xr:uid="{00000000-0004-0000-0100-00002F0D0000}"/>
    <hyperlink ref="M1685" r:id="rId3377" xr:uid="{00000000-0004-0000-0100-0000300D0000}"/>
    <hyperlink ref="Q1685" r:id="rId3378" xr:uid="{00000000-0004-0000-0100-0000310D0000}"/>
    <hyperlink ref="M1686" r:id="rId3379" xr:uid="{00000000-0004-0000-0100-0000320D0000}"/>
    <hyperlink ref="Q1686" r:id="rId3380" xr:uid="{00000000-0004-0000-0100-0000330D0000}"/>
    <hyperlink ref="M1687" r:id="rId3381" xr:uid="{00000000-0004-0000-0100-0000340D0000}"/>
    <hyperlink ref="Q1687" r:id="rId3382" xr:uid="{00000000-0004-0000-0100-0000350D0000}"/>
    <hyperlink ref="M1688" r:id="rId3383" xr:uid="{00000000-0004-0000-0100-0000360D0000}"/>
    <hyperlink ref="Q1688" r:id="rId3384" xr:uid="{00000000-0004-0000-0100-0000370D0000}"/>
    <hyperlink ref="M1689" r:id="rId3385" xr:uid="{00000000-0004-0000-0100-0000380D0000}"/>
    <hyperlink ref="Q1689" r:id="rId3386" xr:uid="{00000000-0004-0000-0100-0000390D0000}"/>
    <hyperlink ref="M1690" r:id="rId3387" xr:uid="{00000000-0004-0000-0100-00003A0D0000}"/>
    <hyperlink ref="Q1690" r:id="rId3388" xr:uid="{00000000-0004-0000-0100-00003B0D0000}"/>
    <hyperlink ref="M1691" r:id="rId3389" xr:uid="{00000000-0004-0000-0100-00003C0D0000}"/>
    <hyperlink ref="Q1691" r:id="rId3390" xr:uid="{00000000-0004-0000-0100-00003D0D0000}"/>
    <hyperlink ref="M1692" r:id="rId3391" xr:uid="{00000000-0004-0000-0100-00003E0D0000}"/>
    <hyperlink ref="Q1692" r:id="rId3392" xr:uid="{00000000-0004-0000-0100-00003F0D0000}"/>
    <hyperlink ref="M1693" r:id="rId3393" xr:uid="{00000000-0004-0000-0100-0000400D0000}"/>
    <hyperlink ref="Q1693" r:id="rId3394" xr:uid="{00000000-0004-0000-0100-0000410D0000}"/>
    <hyperlink ref="M1694" r:id="rId3395" xr:uid="{00000000-0004-0000-0100-0000420D0000}"/>
    <hyperlink ref="Q1694" r:id="rId3396" xr:uid="{00000000-0004-0000-0100-0000430D0000}"/>
    <hyperlink ref="M1695" r:id="rId3397" xr:uid="{00000000-0004-0000-0100-0000440D0000}"/>
    <hyperlink ref="Q1695" r:id="rId3398" xr:uid="{00000000-0004-0000-0100-0000450D0000}"/>
    <hyperlink ref="M1696" r:id="rId3399" xr:uid="{00000000-0004-0000-0100-0000460D0000}"/>
    <hyperlink ref="Q1696" r:id="rId3400" xr:uid="{00000000-0004-0000-0100-0000470D0000}"/>
    <hyperlink ref="M1697" r:id="rId3401" xr:uid="{00000000-0004-0000-0100-0000480D0000}"/>
    <hyperlink ref="Q1697" r:id="rId3402" xr:uid="{00000000-0004-0000-0100-0000490D0000}"/>
    <hyperlink ref="M1698" r:id="rId3403" xr:uid="{00000000-0004-0000-0100-00004A0D0000}"/>
    <hyperlink ref="Q1698" r:id="rId3404" xr:uid="{00000000-0004-0000-0100-00004B0D0000}"/>
    <hyperlink ref="M1699" r:id="rId3405" xr:uid="{00000000-0004-0000-0100-00004C0D0000}"/>
    <hyperlink ref="Q1699" r:id="rId3406" xr:uid="{00000000-0004-0000-0100-00004D0D0000}"/>
    <hyperlink ref="M1700" r:id="rId3407" xr:uid="{00000000-0004-0000-0100-00004E0D0000}"/>
    <hyperlink ref="Q1700" r:id="rId3408" xr:uid="{00000000-0004-0000-0100-00004F0D0000}"/>
    <hyperlink ref="M1701" r:id="rId3409" xr:uid="{00000000-0004-0000-0100-0000500D0000}"/>
    <hyperlink ref="Q1701" r:id="rId3410" xr:uid="{00000000-0004-0000-0100-0000510D0000}"/>
    <hyperlink ref="M1702" r:id="rId3411" xr:uid="{00000000-0004-0000-0100-0000520D0000}"/>
    <hyperlink ref="Q1702" r:id="rId3412" xr:uid="{00000000-0004-0000-0100-0000530D0000}"/>
    <hyperlink ref="M1703" r:id="rId3413" xr:uid="{00000000-0004-0000-0100-0000540D0000}"/>
    <hyperlink ref="Q1703" r:id="rId3414" xr:uid="{00000000-0004-0000-0100-0000550D0000}"/>
    <hyperlink ref="M1704" r:id="rId3415" xr:uid="{00000000-0004-0000-0100-0000560D0000}"/>
    <hyperlink ref="Q1704" r:id="rId3416" xr:uid="{00000000-0004-0000-0100-0000570D0000}"/>
    <hyperlink ref="M1705" r:id="rId3417" xr:uid="{00000000-0004-0000-0100-0000580D0000}"/>
    <hyperlink ref="Q1705" r:id="rId3418" xr:uid="{00000000-0004-0000-0100-0000590D0000}"/>
    <hyperlink ref="M1706" r:id="rId3419" xr:uid="{00000000-0004-0000-0100-00005A0D0000}"/>
    <hyperlink ref="Q1706" r:id="rId3420" xr:uid="{00000000-0004-0000-0100-00005B0D0000}"/>
    <hyperlink ref="M1707" r:id="rId3421" xr:uid="{00000000-0004-0000-0100-00005C0D0000}"/>
    <hyperlink ref="Q1707" r:id="rId3422" xr:uid="{00000000-0004-0000-0100-00005D0D0000}"/>
    <hyperlink ref="M1708" r:id="rId3423" xr:uid="{00000000-0004-0000-0100-00005E0D0000}"/>
    <hyperlink ref="Q1708" r:id="rId3424" xr:uid="{00000000-0004-0000-0100-00005F0D0000}"/>
    <hyperlink ref="M1709" r:id="rId3425" xr:uid="{00000000-0004-0000-0100-0000600D0000}"/>
    <hyperlink ref="Q1709" r:id="rId3426" xr:uid="{00000000-0004-0000-0100-0000610D0000}"/>
    <hyperlink ref="M1710" r:id="rId3427" xr:uid="{00000000-0004-0000-0100-0000620D0000}"/>
    <hyperlink ref="Q1710" r:id="rId3428" xr:uid="{00000000-0004-0000-0100-0000630D0000}"/>
    <hyperlink ref="M1711" r:id="rId3429" xr:uid="{00000000-0004-0000-0100-0000640D0000}"/>
    <hyperlink ref="Q1711" r:id="rId3430" xr:uid="{00000000-0004-0000-0100-0000650D0000}"/>
    <hyperlink ref="M1712" r:id="rId3431" xr:uid="{00000000-0004-0000-0100-0000660D0000}"/>
    <hyperlink ref="Q1712" r:id="rId3432" xr:uid="{00000000-0004-0000-0100-0000670D0000}"/>
    <hyperlink ref="M1713" r:id="rId3433" xr:uid="{00000000-0004-0000-0100-0000680D0000}"/>
    <hyperlink ref="Q1713" r:id="rId3434" xr:uid="{00000000-0004-0000-0100-0000690D0000}"/>
    <hyperlink ref="M1714" r:id="rId3435" xr:uid="{00000000-0004-0000-0100-00006A0D0000}"/>
    <hyperlink ref="Q1714" r:id="rId3436" xr:uid="{00000000-0004-0000-0100-00006B0D0000}"/>
    <hyperlink ref="M1715" r:id="rId3437" xr:uid="{00000000-0004-0000-0100-00006C0D0000}"/>
    <hyperlink ref="Q1715" r:id="rId3438" xr:uid="{00000000-0004-0000-0100-00006D0D0000}"/>
    <hyperlink ref="M1716" r:id="rId3439" xr:uid="{00000000-0004-0000-0100-00006E0D0000}"/>
    <hyperlink ref="Q1716" r:id="rId3440" xr:uid="{00000000-0004-0000-0100-00006F0D0000}"/>
    <hyperlink ref="M1717" r:id="rId3441" xr:uid="{00000000-0004-0000-0100-0000700D0000}"/>
    <hyperlink ref="Q1717" r:id="rId3442" xr:uid="{00000000-0004-0000-0100-0000710D0000}"/>
    <hyperlink ref="M1718" r:id="rId3443" xr:uid="{00000000-0004-0000-0100-0000720D0000}"/>
    <hyperlink ref="Q1718" r:id="rId3444" xr:uid="{00000000-0004-0000-0100-0000730D0000}"/>
    <hyperlink ref="M1719" r:id="rId3445" xr:uid="{00000000-0004-0000-0100-0000740D0000}"/>
    <hyperlink ref="Q1719" r:id="rId3446" xr:uid="{00000000-0004-0000-0100-0000750D0000}"/>
    <hyperlink ref="M1720" r:id="rId3447" xr:uid="{00000000-0004-0000-0100-0000760D0000}"/>
    <hyperlink ref="Q1720" r:id="rId3448" xr:uid="{00000000-0004-0000-0100-0000770D0000}"/>
    <hyperlink ref="M1721" r:id="rId3449" xr:uid="{00000000-0004-0000-0100-0000780D0000}"/>
    <hyperlink ref="Q1721" r:id="rId3450" xr:uid="{00000000-0004-0000-0100-0000790D0000}"/>
    <hyperlink ref="M1722" r:id="rId3451" xr:uid="{00000000-0004-0000-0100-00007A0D0000}"/>
    <hyperlink ref="Q1722" r:id="rId3452" xr:uid="{00000000-0004-0000-0100-00007B0D0000}"/>
    <hyperlink ref="M1723" r:id="rId3453" xr:uid="{00000000-0004-0000-0100-00007C0D0000}"/>
    <hyperlink ref="Q1723" r:id="rId3454" xr:uid="{00000000-0004-0000-0100-00007D0D0000}"/>
    <hyperlink ref="M1724" r:id="rId3455" xr:uid="{00000000-0004-0000-0100-00007E0D0000}"/>
    <hyperlink ref="Q1724" r:id="rId3456" xr:uid="{00000000-0004-0000-0100-00007F0D0000}"/>
    <hyperlink ref="M1725" r:id="rId3457" xr:uid="{00000000-0004-0000-0100-0000800D0000}"/>
    <hyperlink ref="Q1725" r:id="rId3458" xr:uid="{00000000-0004-0000-0100-0000810D0000}"/>
    <hyperlink ref="M1726" r:id="rId3459" xr:uid="{00000000-0004-0000-0100-0000820D0000}"/>
    <hyperlink ref="Q1726" r:id="rId3460" xr:uid="{00000000-0004-0000-0100-0000830D0000}"/>
    <hyperlink ref="M1727" r:id="rId3461" xr:uid="{00000000-0004-0000-0100-0000840D0000}"/>
    <hyperlink ref="Q1727" r:id="rId3462" xr:uid="{00000000-0004-0000-0100-0000850D0000}"/>
    <hyperlink ref="M1728" r:id="rId3463" xr:uid="{00000000-0004-0000-0100-0000860D0000}"/>
    <hyperlink ref="Q1728" r:id="rId3464" xr:uid="{00000000-0004-0000-0100-0000870D0000}"/>
    <hyperlink ref="M1729" r:id="rId3465" xr:uid="{00000000-0004-0000-0100-0000880D0000}"/>
    <hyperlink ref="Q1729" r:id="rId3466" xr:uid="{00000000-0004-0000-0100-0000890D0000}"/>
    <hyperlink ref="M1730" r:id="rId3467" xr:uid="{00000000-0004-0000-0100-00008A0D0000}"/>
    <hyperlink ref="Q1730" r:id="rId3468" xr:uid="{00000000-0004-0000-0100-00008B0D0000}"/>
    <hyperlink ref="M1731" r:id="rId3469" xr:uid="{00000000-0004-0000-0100-00008C0D0000}"/>
    <hyperlink ref="Q1731" r:id="rId3470" xr:uid="{00000000-0004-0000-0100-00008D0D0000}"/>
    <hyperlink ref="M1732" r:id="rId3471" xr:uid="{00000000-0004-0000-0100-00008E0D0000}"/>
    <hyperlink ref="Q1732" r:id="rId3472" xr:uid="{00000000-0004-0000-0100-00008F0D0000}"/>
    <hyperlink ref="M1733" r:id="rId3473" xr:uid="{00000000-0004-0000-0100-0000900D0000}"/>
    <hyperlink ref="Q1733" r:id="rId3474" xr:uid="{00000000-0004-0000-0100-0000910D0000}"/>
    <hyperlink ref="M1734" r:id="rId3475" xr:uid="{00000000-0004-0000-0100-0000920D0000}"/>
    <hyperlink ref="Q1734" r:id="rId3476" xr:uid="{00000000-0004-0000-0100-0000930D0000}"/>
    <hyperlink ref="M1735" r:id="rId3477" xr:uid="{00000000-0004-0000-0100-0000940D0000}"/>
    <hyperlink ref="Q1735" r:id="rId3478" xr:uid="{00000000-0004-0000-0100-0000950D0000}"/>
    <hyperlink ref="M1736" r:id="rId3479" xr:uid="{00000000-0004-0000-0100-0000960D0000}"/>
    <hyperlink ref="Q1736" r:id="rId3480" xr:uid="{00000000-0004-0000-0100-0000970D0000}"/>
    <hyperlink ref="M1737" r:id="rId3481" xr:uid="{00000000-0004-0000-0100-0000980D0000}"/>
    <hyperlink ref="Q1737" r:id="rId3482" xr:uid="{00000000-0004-0000-0100-0000990D0000}"/>
    <hyperlink ref="M1738" r:id="rId3483" xr:uid="{00000000-0004-0000-0100-00009A0D0000}"/>
    <hyperlink ref="Q1738" r:id="rId3484" xr:uid="{00000000-0004-0000-0100-00009B0D0000}"/>
    <hyperlink ref="M1739" r:id="rId3485" xr:uid="{00000000-0004-0000-0100-00009C0D0000}"/>
    <hyperlink ref="Q1739" r:id="rId3486" xr:uid="{00000000-0004-0000-0100-00009D0D0000}"/>
    <hyperlink ref="M1740" r:id="rId3487" xr:uid="{00000000-0004-0000-0100-00009E0D0000}"/>
    <hyperlink ref="Q1740" r:id="rId3488" xr:uid="{00000000-0004-0000-0100-00009F0D0000}"/>
    <hyperlink ref="M1741" r:id="rId3489" xr:uid="{00000000-0004-0000-0100-0000A00D0000}"/>
    <hyperlink ref="Q1741" r:id="rId3490" xr:uid="{00000000-0004-0000-0100-0000A10D0000}"/>
    <hyperlink ref="M1742" r:id="rId3491" xr:uid="{00000000-0004-0000-0100-0000A20D0000}"/>
    <hyperlink ref="Q1742" r:id="rId3492" xr:uid="{00000000-0004-0000-0100-0000A30D0000}"/>
    <hyperlink ref="M1743" r:id="rId3493" xr:uid="{00000000-0004-0000-0100-0000A40D0000}"/>
    <hyperlink ref="Q1743" r:id="rId3494" xr:uid="{00000000-0004-0000-0100-0000A50D0000}"/>
    <hyperlink ref="M1744" r:id="rId3495" xr:uid="{00000000-0004-0000-0100-0000A60D0000}"/>
    <hyperlink ref="Q1744" r:id="rId3496" xr:uid="{00000000-0004-0000-0100-0000A70D0000}"/>
    <hyperlink ref="M1745" r:id="rId3497" xr:uid="{00000000-0004-0000-0100-0000A80D0000}"/>
    <hyperlink ref="Q1745" r:id="rId3498" xr:uid="{00000000-0004-0000-0100-0000A90D0000}"/>
    <hyperlink ref="M1746" r:id="rId3499" xr:uid="{00000000-0004-0000-0100-0000AA0D0000}"/>
    <hyperlink ref="Q1746" r:id="rId3500" xr:uid="{00000000-0004-0000-0100-0000AB0D0000}"/>
    <hyperlink ref="M1747" r:id="rId3501" xr:uid="{00000000-0004-0000-0100-0000AC0D0000}"/>
    <hyperlink ref="Q1747" r:id="rId3502" xr:uid="{00000000-0004-0000-0100-0000AD0D0000}"/>
    <hyperlink ref="M1748" r:id="rId3503" xr:uid="{00000000-0004-0000-0100-0000AE0D0000}"/>
    <hyperlink ref="Q1748" r:id="rId3504" xr:uid="{00000000-0004-0000-0100-0000AF0D0000}"/>
    <hyperlink ref="M1749" r:id="rId3505" xr:uid="{00000000-0004-0000-0100-0000B00D0000}"/>
    <hyperlink ref="Q1749" r:id="rId3506" xr:uid="{00000000-0004-0000-0100-0000B10D0000}"/>
    <hyperlink ref="M1750" r:id="rId3507" xr:uid="{00000000-0004-0000-0100-0000B20D0000}"/>
    <hyperlink ref="Q1750" r:id="rId3508" xr:uid="{00000000-0004-0000-0100-0000B30D0000}"/>
    <hyperlink ref="M1751" r:id="rId3509" xr:uid="{00000000-0004-0000-0100-0000B40D0000}"/>
    <hyperlink ref="Q1751" r:id="rId3510" xr:uid="{00000000-0004-0000-0100-0000B50D0000}"/>
    <hyperlink ref="M1752" r:id="rId3511" xr:uid="{00000000-0004-0000-0100-0000B60D0000}"/>
    <hyperlink ref="Q1752" r:id="rId3512" xr:uid="{00000000-0004-0000-0100-0000B70D0000}"/>
    <hyperlink ref="M1753" r:id="rId3513" xr:uid="{00000000-0004-0000-0100-0000B80D0000}"/>
    <hyperlink ref="Q1753" r:id="rId3514" xr:uid="{00000000-0004-0000-0100-0000B90D0000}"/>
    <hyperlink ref="M1754" r:id="rId3515" xr:uid="{00000000-0004-0000-0100-0000BA0D0000}"/>
    <hyperlink ref="Q1754" r:id="rId3516" xr:uid="{00000000-0004-0000-0100-0000BB0D0000}"/>
    <hyperlink ref="M1755" r:id="rId3517" xr:uid="{00000000-0004-0000-0100-0000BC0D0000}"/>
    <hyperlink ref="Q1755" r:id="rId3518" xr:uid="{00000000-0004-0000-0100-0000BD0D0000}"/>
    <hyperlink ref="M1756" r:id="rId3519" xr:uid="{00000000-0004-0000-0100-0000BE0D0000}"/>
    <hyperlink ref="Q1756" r:id="rId3520" xr:uid="{00000000-0004-0000-0100-0000BF0D0000}"/>
    <hyperlink ref="M1757" r:id="rId3521" xr:uid="{00000000-0004-0000-0100-0000C00D0000}"/>
    <hyperlink ref="Q1757" r:id="rId3522" xr:uid="{00000000-0004-0000-0100-0000C10D0000}"/>
    <hyperlink ref="M1758" r:id="rId3523" xr:uid="{00000000-0004-0000-0100-0000C20D0000}"/>
    <hyperlink ref="Q1758" r:id="rId3524" xr:uid="{00000000-0004-0000-0100-0000C30D0000}"/>
    <hyperlink ref="M1759" r:id="rId3525" xr:uid="{00000000-0004-0000-0100-0000C40D0000}"/>
    <hyperlink ref="Q1759" r:id="rId3526" xr:uid="{00000000-0004-0000-0100-0000C50D0000}"/>
    <hyperlink ref="M1760" r:id="rId3527" xr:uid="{00000000-0004-0000-0100-0000C60D0000}"/>
    <hyperlink ref="Q1760" r:id="rId3528" xr:uid="{00000000-0004-0000-0100-0000C70D0000}"/>
    <hyperlink ref="M1761" r:id="rId3529" xr:uid="{00000000-0004-0000-0100-0000C80D0000}"/>
    <hyperlink ref="Q1761" r:id="rId3530" xr:uid="{00000000-0004-0000-0100-0000C90D0000}"/>
    <hyperlink ref="M1762" r:id="rId3531" xr:uid="{00000000-0004-0000-0100-0000CA0D0000}"/>
    <hyperlink ref="Q1762" r:id="rId3532" xr:uid="{00000000-0004-0000-0100-0000CB0D0000}"/>
    <hyperlink ref="M1763" r:id="rId3533" xr:uid="{00000000-0004-0000-0100-0000CC0D0000}"/>
    <hyperlink ref="Q1763" r:id="rId3534" xr:uid="{00000000-0004-0000-0100-0000CD0D0000}"/>
    <hyperlink ref="M1764" r:id="rId3535" xr:uid="{00000000-0004-0000-0100-0000CE0D0000}"/>
    <hyperlink ref="Q1764" r:id="rId3536" xr:uid="{00000000-0004-0000-0100-0000CF0D0000}"/>
    <hyperlink ref="M1765" r:id="rId3537" xr:uid="{00000000-0004-0000-0100-0000D00D0000}"/>
    <hyperlink ref="Q1765" r:id="rId3538" xr:uid="{00000000-0004-0000-0100-0000D10D0000}"/>
    <hyperlink ref="M1766" r:id="rId3539" xr:uid="{00000000-0004-0000-0100-0000D20D0000}"/>
    <hyperlink ref="Q1766" r:id="rId3540" xr:uid="{00000000-0004-0000-0100-0000D30D0000}"/>
    <hyperlink ref="M1767" r:id="rId3541" xr:uid="{00000000-0004-0000-0100-0000D40D0000}"/>
    <hyperlink ref="Q1767" r:id="rId3542" xr:uid="{00000000-0004-0000-0100-0000D50D0000}"/>
    <hyperlink ref="M1768" r:id="rId3543" xr:uid="{00000000-0004-0000-0100-0000D60D0000}"/>
    <hyperlink ref="Q1768" r:id="rId3544" xr:uid="{00000000-0004-0000-0100-0000D70D0000}"/>
    <hyperlink ref="M1769" r:id="rId3545" xr:uid="{00000000-0004-0000-0100-0000D80D0000}"/>
    <hyperlink ref="Q1769" r:id="rId3546" xr:uid="{00000000-0004-0000-0100-0000D90D0000}"/>
    <hyperlink ref="M1770" r:id="rId3547" xr:uid="{00000000-0004-0000-0100-0000DA0D0000}"/>
    <hyperlink ref="Q1770" r:id="rId3548" xr:uid="{00000000-0004-0000-0100-0000DB0D0000}"/>
    <hyperlink ref="M1771" r:id="rId3549" xr:uid="{00000000-0004-0000-0100-0000DC0D0000}"/>
    <hyperlink ref="Q1771" r:id="rId3550" xr:uid="{00000000-0004-0000-0100-0000DD0D0000}"/>
    <hyperlink ref="M1772" r:id="rId3551" xr:uid="{00000000-0004-0000-0100-0000DE0D0000}"/>
    <hyperlink ref="Q1772" r:id="rId3552" xr:uid="{00000000-0004-0000-0100-0000DF0D0000}"/>
    <hyperlink ref="M1773" r:id="rId3553" xr:uid="{00000000-0004-0000-0100-0000E00D0000}"/>
    <hyperlink ref="Q1773" r:id="rId3554" xr:uid="{00000000-0004-0000-0100-0000E10D0000}"/>
    <hyperlink ref="M1774" r:id="rId3555" xr:uid="{00000000-0004-0000-0100-0000E20D0000}"/>
    <hyperlink ref="Q1774" r:id="rId3556" xr:uid="{00000000-0004-0000-0100-0000E30D0000}"/>
    <hyperlink ref="M1775" r:id="rId3557" xr:uid="{00000000-0004-0000-0100-0000E40D0000}"/>
    <hyperlink ref="Q1775" r:id="rId3558" xr:uid="{00000000-0004-0000-0100-0000E50D0000}"/>
    <hyperlink ref="M1776" r:id="rId3559" xr:uid="{00000000-0004-0000-0100-0000E60D0000}"/>
    <hyperlink ref="Q1776" r:id="rId3560" xr:uid="{00000000-0004-0000-0100-0000E70D0000}"/>
    <hyperlink ref="M1777" r:id="rId3561" xr:uid="{00000000-0004-0000-0100-0000E80D0000}"/>
    <hyperlink ref="Q1777" r:id="rId3562" xr:uid="{00000000-0004-0000-0100-0000E90D0000}"/>
    <hyperlink ref="M1778" r:id="rId3563" xr:uid="{00000000-0004-0000-0100-0000EA0D0000}"/>
    <hyperlink ref="Q1778" r:id="rId3564" xr:uid="{00000000-0004-0000-0100-0000EB0D0000}"/>
    <hyperlink ref="M1779" r:id="rId3565" xr:uid="{00000000-0004-0000-0100-0000EC0D0000}"/>
    <hyperlink ref="Q1779" r:id="rId3566" xr:uid="{00000000-0004-0000-0100-0000ED0D0000}"/>
    <hyperlink ref="M1780" r:id="rId3567" xr:uid="{00000000-0004-0000-0100-0000EE0D0000}"/>
    <hyperlink ref="Q1780" r:id="rId3568" xr:uid="{00000000-0004-0000-0100-0000EF0D0000}"/>
    <hyperlink ref="M1781" r:id="rId3569" xr:uid="{00000000-0004-0000-0100-0000F00D0000}"/>
    <hyperlink ref="Q1781" r:id="rId3570" xr:uid="{00000000-0004-0000-0100-0000F10D0000}"/>
    <hyperlink ref="M1782" r:id="rId3571" xr:uid="{00000000-0004-0000-0100-0000F20D0000}"/>
    <hyperlink ref="Q1782" r:id="rId3572" xr:uid="{00000000-0004-0000-0100-0000F30D0000}"/>
    <hyperlink ref="M1783" r:id="rId3573" xr:uid="{00000000-0004-0000-0100-0000F40D0000}"/>
    <hyperlink ref="Q1783" r:id="rId3574" xr:uid="{00000000-0004-0000-0100-0000F50D0000}"/>
    <hyperlink ref="M1784" r:id="rId3575" xr:uid="{00000000-0004-0000-0100-0000F60D0000}"/>
    <hyperlink ref="Q1784" r:id="rId3576" xr:uid="{00000000-0004-0000-0100-0000F70D0000}"/>
    <hyperlink ref="M1785" r:id="rId3577" xr:uid="{00000000-0004-0000-0100-0000F80D0000}"/>
    <hyperlink ref="Q1785" r:id="rId3578" xr:uid="{00000000-0004-0000-0100-0000F90D0000}"/>
    <hyperlink ref="M1786" r:id="rId3579" xr:uid="{00000000-0004-0000-0100-0000FA0D0000}"/>
    <hyperlink ref="Q1786" r:id="rId3580" xr:uid="{00000000-0004-0000-0100-0000FB0D0000}"/>
    <hyperlink ref="M1787" r:id="rId3581" xr:uid="{00000000-0004-0000-0100-0000FC0D0000}"/>
    <hyperlink ref="Q1787" r:id="rId3582" xr:uid="{00000000-0004-0000-0100-0000FD0D0000}"/>
    <hyperlink ref="M1788" r:id="rId3583" xr:uid="{00000000-0004-0000-0100-0000FE0D0000}"/>
    <hyperlink ref="Q1788" r:id="rId3584" xr:uid="{00000000-0004-0000-0100-0000FF0D0000}"/>
    <hyperlink ref="M1789" r:id="rId3585" xr:uid="{00000000-0004-0000-0100-0000000E0000}"/>
    <hyperlink ref="Q1789" r:id="rId3586" xr:uid="{00000000-0004-0000-0100-0000010E0000}"/>
    <hyperlink ref="M1790" r:id="rId3587" xr:uid="{00000000-0004-0000-0100-0000020E0000}"/>
    <hyperlink ref="Q1790" r:id="rId3588" xr:uid="{00000000-0004-0000-0100-0000030E0000}"/>
    <hyperlink ref="M1791" r:id="rId3589" xr:uid="{00000000-0004-0000-0100-0000040E0000}"/>
    <hyperlink ref="Q1791" r:id="rId3590" xr:uid="{00000000-0004-0000-0100-0000050E0000}"/>
    <hyperlink ref="M1792" r:id="rId3591" xr:uid="{00000000-0004-0000-0100-0000060E0000}"/>
    <hyperlink ref="Q1792" r:id="rId3592" xr:uid="{00000000-0004-0000-0100-0000070E0000}"/>
    <hyperlink ref="M1793" r:id="rId3593" xr:uid="{00000000-0004-0000-0100-0000080E0000}"/>
    <hyperlink ref="Q1793" r:id="rId3594" xr:uid="{00000000-0004-0000-0100-0000090E0000}"/>
    <hyperlink ref="M1794" r:id="rId3595" xr:uid="{00000000-0004-0000-0100-00000A0E0000}"/>
    <hyperlink ref="Q1794" r:id="rId3596" xr:uid="{00000000-0004-0000-0100-00000B0E0000}"/>
    <hyperlink ref="M1795" r:id="rId3597" xr:uid="{00000000-0004-0000-0100-00000C0E0000}"/>
    <hyperlink ref="Q1795" r:id="rId3598" xr:uid="{00000000-0004-0000-0100-00000D0E0000}"/>
    <hyperlink ref="M1796" r:id="rId3599" xr:uid="{00000000-0004-0000-0100-00000E0E0000}"/>
    <hyperlink ref="Q1796" r:id="rId3600" xr:uid="{00000000-0004-0000-0100-00000F0E0000}"/>
    <hyperlink ref="M1797" r:id="rId3601" xr:uid="{00000000-0004-0000-0100-0000100E0000}"/>
    <hyperlink ref="Q1797" r:id="rId3602" xr:uid="{00000000-0004-0000-0100-0000110E0000}"/>
    <hyperlink ref="M1798" r:id="rId3603" xr:uid="{00000000-0004-0000-0100-0000120E0000}"/>
    <hyperlink ref="Q1798" r:id="rId3604" xr:uid="{00000000-0004-0000-0100-0000130E0000}"/>
    <hyperlink ref="M1799" r:id="rId3605" xr:uid="{00000000-0004-0000-0100-0000140E0000}"/>
    <hyperlink ref="Q1799" r:id="rId3606" xr:uid="{00000000-0004-0000-0100-0000150E0000}"/>
    <hyperlink ref="M1800" r:id="rId3607" xr:uid="{00000000-0004-0000-0100-0000160E0000}"/>
    <hyperlink ref="Q1800" r:id="rId3608" xr:uid="{00000000-0004-0000-0100-0000170E0000}"/>
    <hyperlink ref="M1801" r:id="rId3609" xr:uid="{00000000-0004-0000-0100-0000180E0000}"/>
    <hyperlink ref="Q1801" r:id="rId3610" xr:uid="{00000000-0004-0000-0100-0000190E0000}"/>
    <hyperlink ref="M1802" r:id="rId3611" xr:uid="{00000000-0004-0000-0100-00001A0E0000}"/>
    <hyperlink ref="Q1802" r:id="rId3612" xr:uid="{00000000-0004-0000-0100-00001B0E0000}"/>
    <hyperlink ref="M1803" r:id="rId3613" xr:uid="{00000000-0004-0000-0100-00001C0E0000}"/>
    <hyperlink ref="Q1803" r:id="rId3614" xr:uid="{00000000-0004-0000-0100-00001D0E0000}"/>
    <hyperlink ref="M1804" r:id="rId3615" xr:uid="{00000000-0004-0000-0100-00001E0E0000}"/>
    <hyperlink ref="Q1804" r:id="rId3616" xr:uid="{00000000-0004-0000-0100-00001F0E0000}"/>
    <hyperlink ref="M1805" r:id="rId3617" xr:uid="{00000000-0004-0000-0100-0000200E0000}"/>
    <hyperlink ref="Q1805" r:id="rId3618" xr:uid="{00000000-0004-0000-0100-0000210E0000}"/>
    <hyperlink ref="M1806" r:id="rId3619" xr:uid="{00000000-0004-0000-0100-0000220E0000}"/>
    <hyperlink ref="Q1806" r:id="rId3620" xr:uid="{00000000-0004-0000-0100-0000230E0000}"/>
    <hyperlink ref="M1807" r:id="rId3621" xr:uid="{00000000-0004-0000-0100-0000240E0000}"/>
    <hyperlink ref="Q1807" r:id="rId3622" xr:uid="{00000000-0004-0000-0100-0000250E0000}"/>
    <hyperlink ref="M1808" r:id="rId3623" xr:uid="{00000000-0004-0000-0100-0000260E0000}"/>
    <hyperlink ref="Q1808" r:id="rId3624" xr:uid="{00000000-0004-0000-0100-0000270E0000}"/>
    <hyperlink ref="M1809" r:id="rId3625" xr:uid="{00000000-0004-0000-0100-0000280E0000}"/>
    <hyperlink ref="Q1809" r:id="rId3626" xr:uid="{00000000-0004-0000-0100-0000290E0000}"/>
    <hyperlink ref="M1810" r:id="rId3627" xr:uid="{00000000-0004-0000-0100-00002A0E0000}"/>
    <hyperlink ref="Q1810" r:id="rId3628" xr:uid="{00000000-0004-0000-0100-00002B0E0000}"/>
    <hyperlink ref="M1811" r:id="rId3629" xr:uid="{00000000-0004-0000-0100-00002C0E0000}"/>
    <hyperlink ref="Q1811" r:id="rId3630" xr:uid="{00000000-0004-0000-0100-00002D0E0000}"/>
    <hyperlink ref="M1812" r:id="rId3631" xr:uid="{00000000-0004-0000-0100-00002E0E0000}"/>
    <hyperlink ref="Q1812" r:id="rId3632" xr:uid="{00000000-0004-0000-0100-00002F0E0000}"/>
    <hyperlink ref="M1813" r:id="rId3633" xr:uid="{00000000-0004-0000-0100-0000300E0000}"/>
    <hyperlink ref="Q1813" r:id="rId3634" xr:uid="{00000000-0004-0000-0100-0000310E0000}"/>
    <hyperlink ref="M1814" r:id="rId3635" xr:uid="{00000000-0004-0000-0100-0000320E0000}"/>
    <hyperlink ref="Q1814" r:id="rId3636" xr:uid="{00000000-0004-0000-0100-0000330E0000}"/>
    <hyperlink ref="M1815" r:id="rId3637" xr:uid="{00000000-0004-0000-0100-0000340E0000}"/>
    <hyperlink ref="Q1815" r:id="rId3638" xr:uid="{00000000-0004-0000-0100-0000350E0000}"/>
    <hyperlink ref="M1816" r:id="rId3639" xr:uid="{00000000-0004-0000-0100-0000360E0000}"/>
    <hyperlink ref="Q1816" r:id="rId3640" xr:uid="{00000000-0004-0000-0100-0000370E0000}"/>
    <hyperlink ref="M1817" r:id="rId3641" xr:uid="{00000000-0004-0000-0100-0000380E0000}"/>
    <hyperlink ref="Q1817" r:id="rId3642" xr:uid="{00000000-0004-0000-0100-0000390E0000}"/>
    <hyperlink ref="M1818" r:id="rId3643" xr:uid="{00000000-0004-0000-0100-00003A0E0000}"/>
    <hyperlink ref="Q1818" r:id="rId3644" xr:uid="{00000000-0004-0000-0100-00003B0E0000}"/>
    <hyperlink ref="M1819" r:id="rId3645" xr:uid="{00000000-0004-0000-0100-00003C0E0000}"/>
    <hyperlink ref="Q1819" r:id="rId3646" xr:uid="{00000000-0004-0000-0100-00003D0E0000}"/>
    <hyperlink ref="M1820" r:id="rId3647" xr:uid="{00000000-0004-0000-0100-00003E0E0000}"/>
    <hyperlink ref="Q1820" r:id="rId3648" xr:uid="{00000000-0004-0000-0100-00003F0E0000}"/>
    <hyperlink ref="M1821" r:id="rId3649" xr:uid="{00000000-0004-0000-0100-0000400E0000}"/>
    <hyperlink ref="Q1821" r:id="rId3650" xr:uid="{00000000-0004-0000-0100-0000410E0000}"/>
    <hyperlink ref="M1822" r:id="rId3651" xr:uid="{00000000-0004-0000-0100-0000420E0000}"/>
    <hyperlink ref="Q1822" r:id="rId3652" xr:uid="{00000000-0004-0000-0100-0000430E0000}"/>
    <hyperlink ref="M1823" r:id="rId3653" xr:uid="{00000000-0004-0000-0100-0000440E0000}"/>
    <hyperlink ref="Q1823" r:id="rId3654" xr:uid="{00000000-0004-0000-0100-0000450E0000}"/>
    <hyperlink ref="M1824" r:id="rId3655" xr:uid="{00000000-0004-0000-0100-0000460E0000}"/>
    <hyperlink ref="Q1824" r:id="rId3656" xr:uid="{00000000-0004-0000-0100-0000470E0000}"/>
    <hyperlink ref="M1825" r:id="rId3657" xr:uid="{00000000-0004-0000-0100-0000480E0000}"/>
    <hyperlink ref="Q1825" r:id="rId3658" xr:uid="{00000000-0004-0000-0100-0000490E0000}"/>
    <hyperlink ref="M1826" r:id="rId3659" xr:uid="{00000000-0004-0000-0100-00004A0E0000}"/>
    <hyperlink ref="Q1826" r:id="rId3660" xr:uid="{00000000-0004-0000-0100-00004B0E0000}"/>
    <hyperlink ref="M1827" r:id="rId3661" xr:uid="{00000000-0004-0000-0100-00004C0E0000}"/>
    <hyperlink ref="Q1827" r:id="rId3662" xr:uid="{00000000-0004-0000-0100-00004D0E0000}"/>
    <hyperlink ref="M1828" r:id="rId3663" xr:uid="{00000000-0004-0000-0100-00004E0E0000}"/>
    <hyperlink ref="Q1828" r:id="rId3664" xr:uid="{00000000-0004-0000-0100-00004F0E0000}"/>
    <hyperlink ref="M1829" r:id="rId3665" xr:uid="{00000000-0004-0000-0100-0000500E0000}"/>
    <hyperlink ref="Q1829" r:id="rId3666" xr:uid="{00000000-0004-0000-0100-0000510E0000}"/>
    <hyperlink ref="M1830" r:id="rId3667" xr:uid="{00000000-0004-0000-0100-0000520E0000}"/>
    <hyperlink ref="Q1830" r:id="rId3668" xr:uid="{00000000-0004-0000-0100-0000530E0000}"/>
    <hyperlink ref="M1831" r:id="rId3669" xr:uid="{00000000-0004-0000-0100-0000540E0000}"/>
    <hyperlink ref="Q1831" r:id="rId3670" xr:uid="{00000000-0004-0000-0100-0000550E0000}"/>
    <hyperlink ref="M1832" r:id="rId3671" xr:uid="{00000000-0004-0000-0100-0000560E0000}"/>
    <hyperlink ref="Q1832" r:id="rId3672" xr:uid="{00000000-0004-0000-0100-0000570E0000}"/>
    <hyperlink ref="M1833" r:id="rId3673" xr:uid="{00000000-0004-0000-0100-0000580E0000}"/>
    <hyperlink ref="Q1833" r:id="rId3674" xr:uid="{00000000-0004-0000-0100-0000590E0000}"/>
    <hyperlink ref="M1834" r:id="rId3675" xr:uid="{00000000-0004-0000-0100-00005A0E0000}"/>
    <hyperlink ref="Q1834" r:id="rId3676" xr:uid="{00000000-0004-0000-0100-00005B0E0000}"/>
    <hyperlink ref="M1835" r:id="rId3677" xr:uid="{00000000-0004-0000-0100-00005C0E0000}"/>
    <hyperlink ref="Q1835" r:id="rId3678" xr:uid="{00000000-0004-0000-0100-00005D0E0000}"/>
    <hyperlink ref="M1836" r:id="rId3679" xr:uid="{00000000-0004-0000-0100-00005E0E0000}"/>
    <hyperlink ref="Q1836" r:id="rId3680" xr:uid="{00000000-0004-0000-0100-00005F0E0000}"/>
    <hyperlink ref="M1837" r:id="rId3681" xr:uid="{00000000-0004-0000-0100-0000600E0000}"/>
    <hyperlink ref="Q1837" r:id="rId3682" xr:uid="{00000000-0004-0000-0100-0000610E0000}"/>
    <hyperlink ref="M1838" r:id="rId3683" xr:uid="{00000000-0004-0000-0100-0000620E0000}"/>
    <hyperlink ref="Q1838" r:id="rId3684" xr:uid="{00000000-0004-0000-0100-0000630E0000}"/>
    <hyperlink ref="M1839" r:id="rId3685" xr:uid="{00000000-0004-0000-0100-0000640E0000}"/>
    <hyperlink ref="Q1839" r:id="rId3686" xr:uid="{00000000-0004-0000-0100-0000650E0000}"/>
    <hyperlink ref="M1840" r:id="rId3687" xr:uid="{00000000-0004-0000-0100-0000660E0000}"/>
    <hyperlink ref="Q1840" r:id="rId3688" xr:uid="{00000000-0004-0000-0100-0000670E0000}"/>
    <hyperlink ref="M1841" r:id="rId3689" xr:uid="{00000000-0004-0000-0100-0000680E0000}"/>
    <hyperlink ref="Q1841" r:id="rId3690" xr:uid="{00000000-0004-0000-0100-0000690E0000}"/>
    <hyperlink ref="M1842" r:id="rId3691" xr:uid="{00000000-0004-0000-0100-00006A0E0000}"/>
    <hyperlink ref="Q1842" r:id="rId3692" xr:uid="{00000000-0004-0000-0100-00006B0E0000}"/>
    <hyperlink ref="M1843" r:id="rId3693" xr:uid="{00000000-0004-0000-0100-00006C0E0000}"/>
    <hyperlink ref="Q1843" r:id="rId3694" xr:uid="{00000000-0004-0000-0100-00006D0E0000}"/>
    <hyperlink ref="M1844" r:id="rId3695" xr:uid="{00000000-0004-0000-0100-00006E0E0000}"/>
    <hyperlink ref="Q1844" r:id="rId3696" xr:uid="{00000000-0004-0000-0100-00006F0E0000}"/>
    <hyperlink ref="M1845" r:id="rId3697" xr:uid="{00000000-0004-0000-0100-0000700E0000}"/>
    <hyperlink ref="Q1845" r:id="rId3698" xr:uid="{00000000-0004-0000-0100-0000710E0000}"/>
    <hyperlink ref="M1846" r:id="rId3699" xr:uid="{00000000-0004-0000-0100-0000720E0000}"/>
    <hyperlink ref="Q1846" r:id="rId3700" xr:uid="{00000000-0004-0000-0100-0000730E0000}"/>
    <hyperlink ref="M1847" r:id="rId3701" xr:uid="{00000000-0004-0000-0100-0000740E0000}"/>
    <hyperlink ref="Q1847" r:id="rId3702" xr:uid="{00000000-0004-0000-0100-0000750E0000}"/>
    <hyperlink ref="M1848" r:id="rId3703" xr:uid="{00000000-0004-0000-0100-0000760E0000}"/>
    <hyperlink ref="Q1848" r:id="rId3704" xr:uid="{00000000-0004-0000-0100-0000770E0000}"/>
    <hyperlink ref="M1849" r:id="rId3705" xr:uid="{00000000-0004-0000-0100-0000780E0000}"/>
    <hyperlink ref="Q1849" r:id="rId3706" xr:uid="{00000000-0004-0000-0100-0000790E0000}"/>
    <hyperlink ref="M1850" r:id="rId3707" xr:uid="{00000000-0004-0000-0100-00007A0E0000}"/>
    <hyperlink ref="Q1850" r:id="rId3708" xr:uid="{00000000-0004-0000-0100-00007B0E0000}"/>
    <hyperlink ref="M1851" r:id="rId3709" xr:uid="{00000000-0004-0000-0100-00007C0E0000}"/>
    <hyperlink ref="Q1851" r:id="rId3710" xr:uid="{00000000-0004-0000-0100-00007D0E0000}"/>
    <hyperlink ref="M1852" r:id="rId3711" xr:uid="{00000000-0004-0000-0100-00007E0E0000}"/>
    <hyperlink ref="Q1852" r:id="rId3712" xr:uid="{00000000-0004-0000-0100-00007F0E0000}"/>
    <hyperlink ref="M1853" r:id="rId3713" xr:uid="{00000000-0004-0000-0100-0000800E0000}"/>
    <hyperlink ref="Q1853" r:id="rId3714" xr:uid="{00000000-0004-0000-0100-0000810E0000}"/>
    <hyperlink ref="M1854" r:id="rId3715" xr:uid="{00000000-0004-0000-0100-0000820E0000}"/>
    <hyperlink ref="Q1854" r:id="rId3716" xr:uid="{00000000-0004-0000-0100-0000830E0000}"/>
    <hyperlink ref="M1855" r:id="rId3717" xr:uid="{00000000-0004-0000-0100-0000840E0000}"/>
    <hyperlink ref="Q1855" r:id="rId3718" xr:uid="{00000000-0004-0000-0100-0000850E0000}"/>
    <hyperlink ref="M1856" r:id="rId3719" xr:uid="{00000000-0004-0000-0100-0000860E0000}"/>
    <hyperlink ref="Q1856" r:id="rId3720" xr:uid="{00000000-0004-0000-0100-0000870E0000}"/>
    <hyperlink ref="M1857" r:id="rId3721" xr:uid="{00000000-0004-0000-0100-0000880E0000}"/>
    <hyperlink ref="Q1857" r:id="rId3722" xr:uid="{00000000-0004-0000-0100-0000890E0000}"/>
    <hyperlink ref="M1858" r:id="rId3723" xr:uid="{00000000-0004-0000-0100-00008A0E0000}"/>
    <hyperlink ref="Q1858" r:id="rId3724" xr:uid="{00000000-0004-0000-0100-00008B0E0000}"/>
    <hyperlink ref="M1859" r:id="rId3725" xr:uid="{00000000-0004-0000-0100-00008C0E0000}"/>
    <hyperlink ref="Q1859" r:id="rId3726" xr:uid="{00000000-0004-0000-0100-00008D0E0000}"/>
    <hyperlink ref="M1860" r:id="rId3727" xr:uid="{00000000-0004-0000-0100-00008E0E0000}"/>
    <hyperlink ref="Q1860" r:id="rId3728" xr:uid="{00000000-0004-0000-0100-00008F0E0000}"/>
    <hyperlink ref="M1861" r:id="rId3729" xr:uid="{00000000-0004-0000-0100-0000900E0000}"/>
    <hyperlink ref="Q1861" r:id="rId3730" xr:uid="{00000000-0004-0000-0100-0000910E0000}"/>
    <hyperlink ref="M1862" r:id="rId3731" xr:uid="{00000000-0004-0000-0100-0000920E0000}"/>
    <hyperlink ref="Q1862" r:id="rId3732" xr:uid="{00000000-0004-0000-0100-0000930E0000}"/>
    <hyperlink ref="M1863" r:id="rId3733" xr:uid="{00000000-0004-0000-0100-0000940E0000}"/>
    <hyperlink ref="Q1863" r:id="rId3734" xr:uid="{00000000-0004-0000-0100-0000950E0000}"/>
    <hyperlink ref="M1864" r:id="rId3735" xr:uid="{00000000-0004-0000-0100-0000960E0000}"/>
    <hyperlink ref="Q1864" r:id="rId3736" xr:uid="{00000000-0004-0000-0100-0000970E0000}"/>
    <hyperlink ref="M1865" r:id="rId3737" xr:uid="{00000000-0004-0000-0100-0000980E0000}"/>
    <hyperlink ref="Q1865" r:id="rId3738" xr:uid="{00000000-0004-0000-0100-0000990E0000}"/>
    <hyperlink ref="M1866" r:id="rId3739" xr:uid="{00000000-0004-0000-0100-00009A0E0000}"/>
    <hyperlink ref="Q1866" r:id="rId3740" xr:uid="{00000000-0004-0000-0100-00009B0E0000}"/>
    <hyperlink ref="M1867" r:id="rId3741" xr:uid="{00000000-0004-0000-0100-00009C0E0000}"/>
    <hyperlink ref="Q1867" r:id="rId3742" xr:uid="{00000000-0004-0000-0100-00009D0E0000}"/>
    <hyperlink ref="M1868" r:id="rId3743" xr:uid="{00000000-0004-0000-0100-00009E0E0000}"/>
    <hyperlink ref="Q1868" r:id="rId3744" xr:uid="{00000000-0004-0000-0100-00009F0E0000}"/>
    <hyperlink ref="M1869" r:id="rId3745" xr:uid="{00000000-0004-0000-0100-0000A00E0000}"/>
    <hyperlink ref="Q1869" r:id="rId3746" xr:uid="{00000000-0004-0000-0100-0000A10E0000}"/>
    <hyperlink ref="M1870" r:id="rId3747" xr:uid="{00000000-0004-0000-0100-0000A20E0000}"/>
    <hyperlink ref="Q1870" r:id="rId3748" xr:uid="{00000000-0004-0000-0100-0000A30E0000}"/>
    <hyperlink ref="M1871" r:id="rId3749" xr:uid="{00000000-0004-0000-0100-0000A40E0000}"/>
    <hyperlink ref="Q1871" r:id="rId3750" xr:uid="{00000000-0004-0000-0100-0000A50E0000}"/>
    <hyperlink ref="M1872" r:id="rId3751" xr:uid="{00000000-0004-0000-0100-0000A60E0000}"/>
    <hyperlink ref="Q1872" r:id="rId3752" xr:uid="{00000000-0004-0000-0100-0000A70E0000}"/>
    <hyperlink ref="M1873" r:id="rId3753" xr:uid="{00000000-0004-0000-0100-0000A80E0000}"/>
    <hyperlink ref="Q1873" r:id="rId3754" xr:uid="{00000000-0004-0000-0100-0000A90E0000}"/>
    <hyperlink ref="M1874" r:id="rId3755" xr:uid="{00000000-0004-0000-0100-0000AA0E0000}"/>
    <hyperlink ref="Q1874" r:id="rId3756" xr:uid="{00000000-0004-0000-0100-0000AB0E0000}"/>
    <hyperlink ref="M1875" r:id="rId3757" xr:uid="{00000000-0004-0000-0100-0000AC0E0000}"/>
    <hyperlink ref="Q1875" r:id="rId3758" xr:uid="{00000000-0004-0000-0100-0000AD0E0000}"/>
    <hyperlink ref="M1876" r:id="rId3759" xr:uid="{00000000-0004-0000-0100-0000AE0E0000}"/>
    <hyperlink ref="Q1876" r:id="rId3760" xr:uid="{00000000-0004-0000-0100-0000AF0E0000}"/>
    <hyperlink ref="M1877" r:id="rId3761" xr:uid="{00000000-0004-0000-0100-0000B00E0000}"/>
    <hyperlink ref="Q1877" r:id="rId3762" xr:uid="{00000000-0004-0000-0100-0000B10E0000}"/>
    <hyperlink ref="M1878" r:id="rId3763" xr:uid="{00000000-0004-0000-0100-0000B20E0000}"/>
    <hyperlink ref="Q1878" r:id="rId3764" xr:uid="{00000000-0004-0000-0100-0000B30E0000}"/>
    <hyperlink ref="M1879" r:id="rId3765" xr:uid="{00000000-0004-0000-0100-0000B40E0000}"/>
    <hyperlink ref="Q1879" r:id="rId3766" xr:uid="{00000000-0004-0000-0100-0000B50E0000}"/>
    <hyperlink ref="M1880" r:id="rId3767" xr:uid="{00000000-0004-0000-0100-0000B60E0000}"/>
    <hyperlink ref="Q1880" r:id="rId3768" xr:uid="{00000000-0004-0000-0100-0000B70E0000}"/>
    <hyperlink ref="M1881" r:id="rId3769" xr:uid="{00000000-0004-0000-0100-0000B80E0000}"/>
    <hyperlink ref="Q1881" r:id="rId3770" xr:uid="{00000000-0004-0000-0100-0000B90E0000}"/>
    <hyperlink ref="M1882" r:id="rId3771" xr:uid="{00000000-0004-0000-0100-0000BA0E0000}"/>
    <hyperlink ref="Q1882" r:id="rId3772" xr:uid="{00000000-0004-0000-0100-0000BB0E0000}"/>
    <hyperlink ref="M1883" r:id="rId3773" xr:uid="{00000000-0004-0000-0100-0000BC0E0000}"/>
    <hyperlink ref="Q1883" r:id="rId3774" xr:uid="{00000000-0004-0000-0100-0000BD0E0000}"/>
    <hyperlink ref="M1884" r:id="rId3775" xr:uid="{00000000-0004-0000-0100-0000BE0E0000}"/>
    <hyperlink ref="Q1884" r:id="rId3776" xr:uid="{00000000-0004-0000-0100-0000BF0E0000}"/>
    <hyperlink ref="M1885" r:id="rId3777" xr:uid="{00000000-0004-0000-0100-0000C00E0000}"/>
    <hyperlink ref="Q1885" r:id="rId3778" xr:uid="{00000000-0004-0000-0100-0000C10E0000}"/>
    <hyperlink ref="M1886" r:id="rId3779" xr:uid="{00000000-0004-0000-0100-0000C20E0000}"/>
    <hyperlink ref="Q1886" r:id="rId3780" xr:uid="{00000000-0004-0000-0100-0000C30E0000}"/>
    <hyperlink ref="M1887" r:id="rId3781" xr:uid="{00000000-0004-0000-0100-0000C40E0000}"/>
    <hyperlink ref="Q1887" r:id="rId3782" xr:uid="{00000000-0004-0000-0100-0000C50E0000}"/>
    <hyperlink ref="M1888" r:id="rId3783" xr:uid="{00000000-0004-0000-0100-0000C60E0000}"/>
    <hyperlink ref="Q1888" r:id="rId3784" xr:uid="{00000000-0004-0000-0100-0000C70E0000}"/>
    <hyperlink ref="M1889" r:id="rId3785" xr:uid="{00000000-0004-0000-0100-0000C80E0000}"/>
    <hyperlink ref="Q1889" r:id="rId3786" xr:uid="{00000000-0004-0000-0100-0000C90E0000}"/>
    <hyperlink ref="M1890" r:id="rId3787" xr:uid="{00000000-0004-0000-0100-0000CA0E0000}"/>
    <hyperlink ref="Q1890" r:id="rId3788" xr:uid="{00000000-0004-0000-0100-0000CB0E0000}"/>
    <hyperlink ref="M1891" r:id="rId3789" xr:uid="{00000000-0004-0000-0100-0000CC0E0000}"/>
    <hyperlink ref="Q1891" r:id="rId3790" xr:uid="{00000000-0004-0000-0100-0000CD0E0000}"/>
    <hyperlink ref="M1892" r:id="rId3791" xr:uid="{00000000-0004-0000-0100-0000CE0E0000}"/>
    <hyperlink ref="Q1892" r:id="rId3792" xr:uid="{00000000-0004-0000-0100-0000CF0E0000}"/>
    <hyperlink ref="M1893" r:id="rId3793" xr:uid="{00000000-0004-0000-0100-0000D00E0000}"/>
    <hyperlink ref="Q1893" r:id="rId3794" xr:uid="{00000000-0004-0000-0100-0000D10E0000}"/>
    <hyperlink ref="M1894" r:id="rId3795" xr:uid="{00000000-0004-0000-0100-0000D20E0000}"/>
    <hyperlink ref="Q1894" r:id="rId3796" xr:uid="{00000000-0004-0000-0100-0000D30E0000}"/>
    <hyperlink ref="M1895" r:id="rId3797" xr:uid="{00000000-0004-0000-0100-0000D40E0000}"/>
    <hyperlink ref="Q1895" r:id="rId3798" xr:uid="{00000000-0004-0000-0100-0000D50E0000}"/>
    <hyperlink ref="M1896" r:id="rId3799" xr:uid="{00000000-0004-0000-0100-0000D60E0000}"/>
    <hyperlink ref="Q1896" r:id="rId3800" xr:uid="{00000000-0004-0000-0100-0000D70E0000}"/>
    <hyperlink ref="M1897" r:id="rId3801" xr:uid="{00000000-0004-0000-0100-0000D80E0000}"/>
    <hyperlink ref="Q1897" r:id="rId3802" xr:uid="{00000000-0004-0000-0100-0000D90E0000}"/>
    <hyperlink ref="M1898" r:id="rId3803" xr:uid="{00000000-0004-0000-0100-0000DA0E0000}"/>
    <hyperlink ref="Q1898" r:id="rId3804" xr:uid="{00000000-0004-0000-0100-0000DB0E0000}"/>
    <hyperlink ref="M1899" r:id="rId3805" xr:uid="{00000000-0004-0000-0100-0000DC0E0000}"/>
    <hyperlink ref="Q1899" r:id="rId3806" xr:uid="{00000000-0004-0000-0100-0000DD0E0000}"/>
    <hyperlink ref="M1900" r:id="rId3807" xr:uid="{00000000-0004-0000-0100-0000DE0E0000}"/>
    <hyperlink ref="Q1900" r:id="rId3808" xr:uid="{00000000-0004-0000-0100-0000DF0E0000}"/>
    <hyperlink ref="M1901" r:id="rId3809" xr:uid="{00000000-0004-0000-0100-0000E00E0000}"/>
    <hyperlink ref="Q1901" r:id="rId3810" xr:uid="{00000000-0004-0000-0100-0000E10E0000}"/>
    <hyperlink ref="M1902" r:id="rId3811" xr:uid="{00000000-0004-0000-0100-0000E20E0000}"/>
    <hyperlink ref="Q1902" r:id="rId3812" xr:uid="{00000000-0004-0000-0100-0000E30E0000}"/>
    <hyperlink ref="M1903" r:id="rId3813" xr:uid="{00000000-0004-0000-0100-0000E40E0000}"/>
    <hyperlink ref="Q1903" r:id="rId3814" xr:uid="{00000000-0004-0000-0100-0000E50E0000}"/>
    <hyperlink ref="M1904" r:id="rId3815" xr:uid="{00000000-0004-0000-0100-0000E60E0000}"/>
    <hyperlink ref="Q1904" r:id="rId3816" xr:uid="{00000000-0004-0000-0100-0000E70E0000}"/>
    <hyperlink ref="M1905" r:id="rId3817" xr:uid="{00000000-0004-0000-0100-0000E80E0000}"/>
    <hyperlink ref="Q1905" r:id="rId3818" xr:uid="{00000000-0004-0000-0100-0000E90E0000}"/>
    <hyperlink ref="M1906" r:id="rId3819" xr:uid="{00000000-0004-0000-0100-0000EA0E0000}"/>
    <hyperlink ref="Q1906" r:id="rId3820" xr:uid="{00000000-0004-0000-0100-0000EB0E0000}"/>
    <hyperlink ref="M1907" r:id="rId3821" xr:uid="{00000000-0004-0000-0100-0000EC0E0000}"/>
    <hyperlink ref="Q1907" r:id="rId3822" xr:uid="{00000000-0004-0000-0100-0000ED0E0000}"/>
    <hyperlink ref="M1908" r:id="rId3823" xr:uid="{00000000-0004-0000-0100-0000EE0E0000}"/>
    <hyperlink ref="Q1908" r:id="rId3824" xr:uid="{00000000-0004-0000-0100-0000EF0E0000}"/>
    <hyperlink ref="M1909" r:id="rId3825" xr:uid="{00000000-0004-0000-0100-0000F00E0000}"/>
    <hyperlink ref="Q1909" r:id="rId3826" xr:uid="{00000000-0004-0000-0100-0000F10E0000}"/>
    <hyperlink ref="M1910" r:id="rId3827" xr:uid="{00000000-0004-0000-0100-0000F20E0000}"/>
    <hyperlink ref="Q1910" r:id="rId3828" xr:uid="{00000000-0004-0000-0100-0000F30E0000}"/>
    <hyperlink ref="M1911" r:id="rId3829" xr:uid="{00000000-0004-0000-0100-0000F40E0000}"/>
    <hyperlink ref="Q1911" r:id="rId3830" xr:uid="{00000000-0004-0000-0100-0000F50E0000}"/>
    <hyperlink ref="M1912" r:id="rId3831" xr:uid="{00000000-0004-0000-0100-0000F60E0000}"/>
    <hyperlink ref="Q1912" r:id="rId3832" xr:uid="{00000000-0004-0000-0100-0000F70E0000}"/>
    <hyperlink ref="M1913" r:id="rId3833" xr:uid="{00000000-0004-0000-0100-0000F80E0000}"/>
    <hyperlink ref="Q1913" r:id="rId3834" xr:uid="{00000000-0004-0000-0100-0000F90E0000}"/>
    <hyperlink ref="M1914" r:id="rId3835" xr:uid="{00000000-0004-0000-0100-0000FA0E0000}"/>
    <hyperlink ref="Q1914" r:id="rId3836" xr:uid="{00000000-0004-0000-0100-0000FB0E0000}"/>
    <hyperlink ref="M1915" r:id="rId3837" xr:uid="{00000000-0004-0000-0100-0000FC0E0000}"/>
    <hyperlink ref="Q1915" r:id="rId3838" xr:uid="{00000000-0004-0000-0100-0000FD0E0000}"/>
    <hyperlink ref="M1916" r:id="rId3839" xr:uid="{00000000-0004-0000-0100-0000FE0E0000}"/>
    <hyperlink ref="Q1916" r:id="rId3840" xr:uid="{00000000-0004-0000-0100-0000FF0E0000}"/>
    <hyperlink ref="M1917" r:id="rId3841" xr:uid="{00000000-0004-0000-0100-0000000F0000}"/>
    <hyperlink ref="Q1917" r:id="rId3842" xr:uid="{00000000-0004-0000-0100-0000010F0000}"/>
    <hyperlink ref="M1918" r:id="rId3843" xr:uid="{00000000-0004-0000-0100-0000020F0000}"/>
    <hyperlink ref="Q1918" r:id="rId3844" xr:uid="{00000000-0004-0000-0100-0000030F0000}"/>
    <hyperlink ref="M1919" r:id="rId3845" xr:uid="{00000000-0004-0000-0100-0000040F0000}"/>
    <hyperlink ref="Q1919" r:id="rId3846" xr:uid="{00000000-0004-0000-0100-0000050F0000}"/>
    <hyperlink ref="M1920" r:id="rId3847" xr:uid="{00000000-0004-0000-0100-0000060F0000}"/>
    <hyperlink ref="Q1920" r:id="rId3848" xr:uid="{00000000-0004-0000-0100-0000070F0000}"/>
    <hyperlink ref="M1921" r:id="rId3849" xr:uid="{00000000-0004-0000-0100-0000080F0000}"/>
    <hyperlink ref="Q1921" r:id="rId3850" xr:uid="{00000000-0004-0000-0100-0000090F0000}"/>
    <hyperlink ref="M1922" r:id="rId3851" xr:uid="{00000000-0004-0000-0100-00000A0F0000}"/>
    <hyperlink ref="Q1922" r:id="rId3852" xr:uid="{00000000-0004-0000-0100-00000B0F0000}"/>
    <hyperlink ref="M1923" r:id="rId3853" xr:uid="{00000000-0004-0000-0100-00000C0F0000}"/>
    <hyperlink ref="Q1923" r:id="rId3854" xr:uid="{00000000-0004-0000-0100-00000D0F0000}"/>
    <hyperlink ref="M1924" r:id="rId3855" xr:uid="{00000000-0004-0000-0100-00000E0F0000}"/>
    <hyperlink ref="Q1924" r:id="rId3856" xr:uid="{00000000-0004-0000-0100-00000F0F0000}"/>
    <hyperlink ref="M1925" r:id="rId3857" xr:uid="{00000000-0004-0000-0100-0000100F0000}"/>
    <hyperlink ref="Q1925" r:id="rId3858" xr:uid="{00000000-0004-0000-0100-0000110F0000}"/>
    <hyperlink ref="M1926" r:id="rId3859" xr:uid="{00000000-0004-0000-0100-0000120F0000}"/>
    <hyperlink ref="Q1926" r:id="rId3860" xr:uid="{00000000-0004-0000-0100-0000130F0000}"/>
    <hyperlink ref="M1927" r:id="rId3861" xr:uid="{00000000-0004-0000-0100-0000140F0000}"/>
    <hyperlink ref="Q1927" r:id="rId3862" xr:uid="{00000000-0004-0000-0100-0000150F0000}"/>
    <hyperlink ref="M1928" r:id="rId3863" xr:uid="{00000000-0004-0000-0100-0000160F0000}"/>
    <hyperlink ref="Q1928" r:id="rId3864" xr:uid="{00000000-0004-0000-0100-0000170F0000}"/>
    <hyperlink ref="M1929" r:id="rId3865" xr:uid="{00000000-0004-0000-0100-0000180F0000}"/>
    <hyperlink ref="Q1929" r:id="rId3866" xr:uid="{00000000-0004-0000-0100-0000190F0000}"/>
    <hyperlink ref="M1930" r:id="rId3867" xr:uid="{00000000-0004-0000-0100-00001A0F0000}"/>
    <hyperlink ref="Q1930" r:id="rId3868" xr:uid="{00000000-0004-0000-0100-00001B0F0000}"/>
    <hyperlink ref="M1931" r:id="rId3869" xr:uid="{00000000-0004-0000-0100-00001C0F0000}"/>
    <hyperlink ref="Q1931" r:id="rId3870" xr:uid="{00000000-0004-0000-0100-00001D0F0000}"/>
    <hyperlink ref="M1932" r:id="rId3871" xr:uid="{00000000-0004-0000-0100-00001E0F0000}"/>
    <hyperlink ref="Q1932" r:id="rId3872" xr:uid="{00000000-0004-0000-0100-00001F0F0000}"/>
    <hyperlink ref="M1933" r:id="rId3873" xr:uid="{00000000-0004-0000-0100-0000200F0000}"/>
    <hyperlink ref="Q1933" r:id="rId3874" xr:uid="{00000000-0004-0000-0100-0000210F0000}"/>
    <hyperlink ref="M1934" r:id="rId3875" xr:uid="{00000000-0004-0000-0100-0000220F0000}"/>
    <hyperlink ref="Q1934" r:id="rId3876" xr:uid="{00000000-0004-0000-0100-0000230F0000}"/>
    <hyperlink ref="M1935" r:id="rId3877" xr:uid="{00000000-0004-0000-0100-0000240F0000}"/>
    <hyperlink ref="Q1935" r:id="rId3878" xr:uid="{00000000-0004-0000-0100-0000250F0000}"/>
    <hyperlink ref="M1936" r:id="rId3879" xr:uid="{00000000-0004-0000-0100-0000260F0000}"/>
    <hyperlink ref="Q1936" r:id="rId3880" xr:uid="{00000000-0004-0000-0100-0000270F0000}"/>
    <hyperlink ref="M1937" r:id="rId3881" xr:uid="{00000000-0004-0000-0100-0000280F0000}"/>
    <hyperlink ref="Q1937" r:id="rId3882" xr:uid="{00000000-0004-0000-0100-0000290F0000}"/>
    <hyperlink ref="M1938" r:id="rId3883" xr:uid="{00000000-0004-0000-0100-00002A0F0000}"/>
    <hyperlink ref="Q1938" r:id="rId3884" xr:uid="{00000000-0004-0000-0100-00002B0F0000}"/>
    <hyperlink ref="M1939" r:id="rId3885" xr:uid="{00000000-0004-0000-0100-00002C0F0000}"/>
    <hyperlink ref="Q1939" r:id="rId3886" xr:uid="{00000000-0004-0000-0100-00002D0F0000}"/>
    <hyperlink ref="M1940" r:id="rId3887" xr:uid="{00000000-0004-0000-0100-00002E0F0000}"/>
    <hyperlink ref="Q1940" r:id="rId3888" xr:uid="{00000000-0004-0000-0100-00002F0F0000}"/>
    <hyperlink ref="M1941" r:id="rId3889" xr:uid="{00000000-0004-0000-0100-0000300F0000}"/>
    <hyperlink ref="Q1941" r:id="rId3890" xr:uid="{00000000-0004-0000-0100-0000310F0000}"/>
    <hyperlink ref="M1942" r:id="rId3891" xr:uid="{00000000-0004-0000-0100-0000320F0000}"/>
    <hyperlink ref="Q1942" r:id="rId3892" xr:uid="{00000000-0004-0000-0100-0000330F0000}"/>
    <hyperlink ref="M1943" r:id="rId3893" xr:uid="{00000000-0004-0000-0100-0000340F0000}"/>
    <hyperlink ref="Q1943" r:id="rId3894" xr:uid="{00000000-0004-0000-0100-0000350F0000}"/>
    <hyperlink ref="M1944" r:id="rId3895" xr:uid="{00000000-0004-0000-0100-0000360F0000}"/>
    <hyperlink ref="Q1944" r:id="rId3896" xr:uid="{00000000-0004-0000-0100-0000370F0000}"/>
    <hyperlink ref="M1945" r:id="rId3897" xr:uid="{00000000-0004-0000-0100-0000380F0000}"/>
    <hyperlink ref="Q1945" r:id="rId3898" xr:uid="{00000000-0004-0000-0100-0000390F0000}"/>
    <hyperlink ref="M1946" r:id="rId3899" xr:uid="{00000000-0004-0000-0100-00003A0F0000}"/>
    <hyperlink ref="Q1946" r:id="rId3900" xr:uid="{00000000-0004-0000-0100-00003B0F0000}"/>
    <hyperlink ref="M1947" r:id="rId3901" xr:uid="{00000000-0004-0000-0100-00003C0F0000}"/>
    <hyperlink ref="Q1947" r:id="rId3902" xr:uid="{00000000-0004-0000-0100-00003D0F0000}"/>
    <hyperlink ref="M1948" r:id="rId3903" xr:uid="{00000000-0004-0000-0100-00003E0F0000}"/>
    <hyperlink ref="Q1948" r:id="rId3904" xr:uid="{00000000-0004-0000-0100-00003F0F0000}"/>
    <hyperlink ref="M1949" r:id="rId3905" xr:uid="{00000000-0004-0000-0100-0000400F0000}"/>
    <hyperlink ref="Q1949" r:id="rId3906" xr:uid="{00000000-0004-0000-0100-0000410F0000}"/>
    <hyperlink ref="M1950" r:id="rId3907" xr:uid="{00000000-0004-0000-0100-0000420F0000}"/>
    <hyperlink ref="Q1950" r:id="rId3908" xr:uid="{00000000-0004-0000-0100-0000430F0000}"/>
    <hyperlink ref="M1951" r:id="rId3909" xr:uid="{00000000-0004-0000-0100-0000440F0000}"/>
    <hyperlink ref="Q1951" r:id="rId3910" xr:uid="{00000000-0004-0000-0100-0000450F0000}"/>
    <hyperlink ref="M1952" r:id="rId3911" xr:uid="{00000000-0004-0000-0100-0000460F0000}"/>
    <hyperlink ref="Q1952" r:id="rId3912" xr:uid="{00000000-0004-0000-0100-0000470F0000}"/>
    <hyperlink ref="M1953" r:id="rId3913" xr:uid="{00000000-0004-0000-0100-0000480F0000}"/>
    <hyperlink ref="Q1953" r:id="rId3914" xr:uid="{00000000-0004-0000-0100-0000490F0000}"/>
    <hyperlink ref="M1954" r:id="rId3915" xr:uid="{00000000-0004-0000-0100-00004A0F0000}"/>
    <hyperlink ref="Q1954" r:id="rId3916" xr:uid="{00000000-0004-0000-0100-00004B0F0000}"/>
    <hyperlink ref="M1955" r:id="rId3917" xr:uid="{00000000-0004-0000-0100-00004C0F0000}"/>
    <hyperlink ref="Q1955" r:id="rId3918" xr:uid="{00000000-0004-0000-0100-00004D0F0000}"/>
    <hyperlink ref="M1956" r:id="rId3919" xr:uid="{00000000-0004-0000-0100-00004E0F0000}"/>
    <hyperlink ref="Q1956" r:id="rId3920" xr:uid="{00000000-0004-0000-0100-00004F0F0000}"/>
    <hyperlink ref="M1957" r:id="rId3921" xr:uid="{00000000-0004-0000-0100-0000500F0000}"/>
    <hyperlink ref="Q1957" r:id="rId3922" xr:uid="{00000000-0004-0000-0100-0000510F0000}"/>
    <hyperlink ref="M1958" r:id="rId3923" xr:uid="{00000000-0004-0000-0100-0000520F0000}"/>
    <hyperlink ref="Q1958" r:id="rId3924" xr:uid="{00000000-0004-0000-0100-0000530F0000}"/>
    <hyperlink ref="M1959" r:id="rId3925" xr:uid="{00000000-0004-0000-0100-0000540F0000}"/>
    <hyperlink ref="Q1959" r:id="rId3926" xr:uid="{00000000-0004-0000-0100-0000550F0000}"/>
    <hyperlink ref="M1960" r:id="rId3927" xr:uid="{00000000-0004-0000-0100-0000560F0000}"/>
    <hyperlink ref="Q1960" r:id="rId3928" xr:uid="{00000000-0004-0000-0100-0000570F0000}"/>
    <hyperlink ref="M1961" r:id="rId3929" xr:uid="{00000000-0004-0000-0100-0000580F0000}"/>
    <hyperlink ref="Q1961" r:id="rId3930" xr:uid="{00000000-0004-0000-0100-0000590F0000}"/>
    <hyperlink ref="M1962" r:id="rId3931" xr:uid="{00000000-0004-0000-0100-00005A0F0000}"/>
    <hyperlink ref="Q1962" r:id="rId3932" xr:uid="{00000000-0004-0000-0100-00005B0F0000}"/>
    <hyperlink ref="M1963" r:id="rId3933" xr:uid="{00000000-0004-0000-0100-00005C0F0000}"/>
    <hyperlink ref="Q1963" r:id="rId3934" xr:uid="{00000000-0004-0000-0100-00005D0F0000}"/>
    <hyperlink ref="M1964" r:id="rId3935" xr:uid="{00000000-0004-0000-0100-00005E0F0000}"/>
    <hyperlink ref="Q1964" r:id="rId3936" xr:uid="{00000000-0004-0000-0100-00005F0F0000}"/>
    <hyperlink ref="M1965" r:id="rId3937" xr:uid="{00000000-0004-0000-0100-0000600F0000}"/>
    <hyperlink ref="Q1965" r:id="rId3938" xr:uid="{00000000-0004-0000-0100-0000610F0000}"/>
    <hyperlink ref="M1966" r:id="rId3939" xr:uid="{00000000-0004-0000-0100-0000620F0000}"/>
    <hyperlink ref="Q1966" r:id="rId3940" xr:uid="{00000000-0004-0000-0100-0000630F0000}"/>
    <hyperlink ref="M1967" r:id="rId3941" xr:uid="{00000000-0004-0000-0100-0000640F0000}"/>
    <hyperlink ref="Q1967" r:id="rId3942" xr:uid="{00000000-0004-0000-0100-0000650F0000}"/>
    <hyperlink ref="M1968" r:id="rId3943" xr:uid="{00000000-0004-0000-0100-0000660F0000}"/>
    <hyperlink ref="Q1968" r:id="rId3944" xr:uid="{00000000-0004-0000-0100-0000670F0000}"/>
    <hyperlink ref="M1969" r:id="rId3945" xr:uid="{00000000-0004-0000-0100-0000680F0000}"/>
    <hyperlink ref="Q1969" r:id="rId3946" xr:uid="{00000000-0004-0000-0100-0000690F0000}"/>
    <hyperlink ref="M1970" r:id="rId3947" xr:uid="{00000000-0004-0000-0100-00006A0F0000}"/>
    <hyperlink ref="Q1970" r:id="rId3948" xr:uid="{00000000-0004-0000-0100-00006B0F0000}"/>
    <hyperlink ref="M1971" r:id="rId3949" xr:uid="{00000000-0004-0000-0100-00006C0F0000}"/>
    <hyperlink ref="Q1971" r:id="rId3950" xr:uid="{00000000-0004-0000-0100-00006D0F0000}"/>
    <hyperlink ref="M1972" r:id="rId3951" xr:uid="{00000000-0004-0000-0100-00006E0F0000}"/>
    <hyperlink ref="Q1972" r:id="rId3952" xr:uid="{00000000-0004-0000-0100-00006F0F0000}"/>
    <hyperlink ref="M1973" r:id="rId3953" xr:uid="{00000000-0004-0000-0100-0000700F0000}"/>
    <hyperlink ref="Q1973" r:id="rId3954" xr:uid="{00000000-0004-0000-0100-0000710F0000}"/>
    <hyperlink ref="M1974" r:id="rId3955" xr:uid="{00000000-0004-0000-0100-0000720F0000}"/>
    <hyperlink ref="Q1974" r:id="rId3956" xr:uid="{00000000-0004-0000-0100-0000730F0000}"/>
    <hyperlink ref="M1975" r:id="rId3957" xr:uid="{00000000-0004-0000-0100-0000740F0000}"/>
    <hyperlink ref="Q1975" r:id="rId3958" xr:uid="{00000000-0004-0000-0100-0000750F0000}"/>
    <hyperlink ref="M1976" r:id="rId3959" xr:uid="{00000000-0004-0000-0100-0000760F0000}"/>
    <hyperlink ref="Q1976" r:id="rId3960" xr:uid="{00000000-0004-0000-0100-0000770F0000}"/>
    <hyperlink ref="M1977" r:id="rId3961" xr:uid="{00000000-0004-0000-0100-0000780F0000}"/>
    <hyperlink ref="Q1977" r:id="rId3962" xr:uid="{00000000-0004-0000-0100-0000790F0000}"/>
    <hyperlink ref="M1978" r:id="rId3963" xr:uid="{00000000-0004-0000-0100-00007A0F0000}"/>
    <hyperlink ref="Q1978" r:id="rId3964" xr:uid="{00000000-0004-0000-0100-00007B0F0000}"/>
    <hyperlink ref="M1979" r:id="rId3965" xr:uid="{00000000-0004-0000-0100-00007C0F0000}"/>
    <hyperlink ref="Q1979" r:id="rId3966" xr:uid="{00000000-0004-0000-0100-00007D0F0000}"/>
    <hyperlink ref="M1980" r:id="rId3967" xr:uid="{00000000-0004-0000-0100-00007E0F0000}"/>
    <hyperlink ref="Q1980" r:id="rId3968" xr:uid="{00000000-0004-0000-0100-00007F0F0000}"/>
    <hyperlink ref="M1981" r:id="rId3969" xr:uid="{00000000-0004-0000-0100-0000800F0000}"/>
    <hyperlink ref="Q1981" r:id="rId3970" xr:uid="{00000000-0004-0000-0100-0000810F0000}"/>
    <hyperlink ref="M1982" r:id="rId3971" xr:uid="{00000000-0004-0000-0100-0000820F0000}"/>
    <hyperlink ref="Q1982" r:id="rId3972" xr:uid="{00000000-0004-0000-0100-0000830F0000}"/>
    <hyperlink ref="M1983" r:id="rId3973" xr:uid="{00000000-0004-0000-0100-0000840F0000}"/>
    <hyperlink ref="Q1983" r:id="rId3974" xr:uid="{00000000-0004-0000-0100-0000850F0000}"/>
    <hyperlink ref="M1984" r:id="rId3975" xr:uid="{00000000-0004-0000-0100-0000860F0000}"/>
    <hyperlink ref="Q1984" r:id="rId3976" xr:uid="{00000000-0004-0000-0100-0000870F0000}"/>
    <hyperlink ref="M1985" r:id="rId3977" xr:uid="{00000000-0004-0000-0100-0000880F0000}"/>
    <hyperlink ref="Q1985" r:id="rId3978" xr:uid="{00000000-0004-0000-0100-0000890F0000}"/>
    <hyperlink ref="M1986" r:id="rId3979" xr:uid="{00000000-0004-0000-0100-00008A0F0000}"/>
    <hyperlink ref="Q1986" r:id="rId3980" xr:uid="{00000000-0004-0000-0100-00008B0F0000}"/>
    <hyperlink ref="M1987" r:id="rId3981" xr:uid="{00000000-0004-0000-0100-00008C0F0000}"/>
    <hyperlink ref="Q1987" r:id="rId3982" xr:uid="{00000000-0004-0000-0100-00008D0F0000}"/>
    <hyperlink ref="M1988" r:id="rId3983" xr:uid="{00000000-0004-0000-0100-00008E0F0000}"/>
    <hyperlink ref="Q1988" r:id="rId3984" xr:uid="{00000000-0004-0000-0100-00008F0F0000}"/>
    <hyperlink ref="M1989" r:id="rId3985" xr:uid="{00000000-0004-0000-0100-0000900F0000}"/>
    <hyperlink ref="Q1989" r:id="rId3986" xr:uid="{00000000-0004-0000-0100-0000910F0000}"/>
    <hyperlink ref="M1990" r:id="rId3987" xr:uid="{00000000-0004-0000-0100-0000920F0000}"/>
    <hyperlink ref="Q1990" r:id="rId3988" xr:uid="{00000000-0004-0000-0100-0000930F0000}"/>
    <hyperlink ref="M1991" r:id="rId3989" xr:uid="{00000000-0004-0000-0100-0000940F0000}"/>
    <hyperlink ref="Q1991" r:id="rId3990" xr:uid="{00000000-0004-0000-0100-0000950F0000}"/>
    <hyperlink ref="M1992" r:id="rId3991" xr:uid="{00000000-0004-0000-0100-0000960F0000}"/>
    <hyperlink ref="Q1992" r:id="rId3992" xr:uid="{00000000-0004-0000-0100-0000970F0000}"/>
    <hyperlink ref="M1993" r:id="rId3993" xr:uid="{00000000-0004-0000-0100-0000980F0000}"/>
    <hyperlink ref="Q1993" r:id="rId3994" xr:uid="{00000000-0004-0000-0100-0000990F0000}"/>
    <hyperlink ref="M1994" r:id="rId3995" xr:uid="{00000000-0004-0000-0100-00009A0F0000}"/>
    <hyperlink ref="Q1994" r:id="rId3996" xr:uid="{00000000-0004-0000-0100-00009B0F0000}"/>
    <hyperlink ref="M1995" r:id="rId3997" xr:uid="{00000000-0004-0000-0100-00009C0F0000}"/>
    <hyperlink ref="Q1995" r:id="rId3998" xr:uid="{00000000-0004-0000-0100-00009D0F0000}"/>
    <hyperlink ref="M1996" r:id="rId3999" xr:uid="{00000000-0004-0000-0100-00009E0F0000}"/>
    <hyperlink ref="Q1996" r:id="rId4000" xr:uid="{00000000-0004-0000-0100-00009F0F0000}"/>
    <hyperlink ref="M1997" r:id="rId4001" xr:uid="{00000000-0004-0000-0100-0000A00F0000}"/>
    <hyperlink ref="Q1997" r:id="rId4002" xr:uid="{00000000-0004-0000-0100-0000A10F0000}"/>
    <hyperlink ref="M1998" r:id="rId4003" xr:uid="{00000000-0004-0000-0100-0000A20F0000}"/>
    <hyperlink ref="Q1998" r:id="rId4004" xr:uid="{00000000-0004-0000-0100-0000A30F0000}"/>
    <hyperlink ref="M1999" r:id="rId4005" xr:uid="{00000000-0004-0000-0100-0000A40F0000}"/>
    <hyperlink ref="Q1999" r:id="rId4006" xr:uid="{00000000-0004-0000-0100-0000A50F0000}"/>
    <hyperlink ref="M2000" r:id="rId4007" xr:uid="{00000000-0004-0000-0100-0000A60F0000}"/>
    <hyperlink ref="Q2000" r:id="rId4008" xr:uid="{00000000-0004-0000-0100-0000A70F0000}"/>
    <hyperlink ref="M2001" r:id="rId4009" xr:uid="{00000000-0004-0000-0100-0000A80F0000}"/>
    <hyperlink ref="Q2001" r:id="rId4010" xr:uid="{00000000-0004-0000-0100-0000A90F0000}"/>
    <hyperlink ref="M2002" r:id="rId4011" xr:uid="{00000000-0004-0000-0100-0000AA0F0000}"/>
    <hyperlink ref="Q2002" r:id="rId4012" xr:uid="{00000000-0004-0000-0100-0000AB0F0000}"/>
    <hyperlink ref="M2003" r:id="rId4013" xr:uid="{00000000-0004-0000-0100-0000AC0F0000}"/>
    <hyperlink ref="Q2003" r:id="rId4014" xr:uid="{00000000-0004-0000-0100-0000AD0F0000}"/>
    <hyperlink ref="M2004" r:id="rId4015" xr:uid="{00000000-0004-0000-0100-0000AE0F0000}"/>
    <hyperlink ref="Q2004" r:id="rId4016" xr:uid="{00000000-0004-0000-0100-0000AF0F0000}"/>
    <hyperlink ref="M2005" r:id="rId4017" xr:uid="{00000000-0004-0000-0100-0000B00F0000}"/>
    <hyperlink ref="Q2005" r:id="rId4018" xr:uid="{00000000-0004-0000-0100-0000B10F0000}"/>
    <hyperlink ref="M2006" r:id="rId4019" xr:uid="{00000000-0004-0000-0100-0000B20F0000}"/>
    <hyperlink ref="Q2006" r:id="rId4020" xr:uid="{00000000-0004-0000-0100-0000B30F0000}"/>
    <hyperlink ref="M2007" r:id="rId4021" xr:uid="{00000000-0004-0000-0100-0000B40F0000}"/>
    <hyperlink ref="Q2007" r:id="rId4022" xr:uid="{00000000-0004-0000-0100-0000B50F0000}"/>
    <hyperlink ref="M2008" r:id="rId4023" xr:uid="{00000000-0004-0000-0100-0000B60F0000}"/>
    <hyperlink ref="Q2008" r:id="rId4024" xr:uid="{00000000-0004-0000-0100-0000B70F0000}"/>
    <hyperlink ref="M2009" r:id="rId4025" xr:uid="{00000000-0004-0000-0100-0000B80F0000}"/>
    <hyperlink ref="Q2009" r:id="rId4026" xr:uid="{00000000-0004-0000-0100-0000B90F0000}"/>
    <hyperlink ref="M2010" r:id="rId4027" xr:uid="{00000000-0004-0000-0100-0000BA0F0000}"/>
    <hyperlink ref="Q2010" r:id="rId4028" xr:uid="{00000000-0004-0000-0100-0000BB0F0000}"/>
    <hyperlink ref="M2011" r:id="rId4029" xr:uid="{00000000-0004-0000-0100-0000BC0F0000}"/>
    <hyperlink ref="Q2011" r:id="rId4030" xr:uid="{00000000-0004-0000-0100-0000BD0F0000}"/>
    <hyperlink ref="M2012" r:id="rId4031" xr:uid="{00000000-0004-0000-0100-0000BE0F0000}"/>
    <hyperlink ref="Q2012" r:id="rId4032" xr:uid="{00000000-0004-0000-0100-0000BF0F0000}"/>
    <hyperlink ref="M2013" r:id="rId4033" xr:uid="{00000000-0004-0000-0100-0000C00F0000}"/>
    <hyperlink ref="Q2013" r:id="rId4034" xr:uid="{00000000-0004-0000-0100-0000C10F0000}"/>
    <hyperlink ref="M2014" r:id="rId4035" xr:uid="{00000000-0004-0000-0100-0000C20F0000}"/>
    <hyperlink ref="Q2014" r:id="rId4036" xr:uid="{00000000-0004-0000-0100-0000C30F0000}"/>
    <hyperlink ref="M2015" r:id="rId4037" xr:uid="{00000000-0004-0000-0100-0000C40F0000}"/>
    <hyperlink ref="Q2015" r:id="rId4038" xr:uid="{00000000-0004-0000-0100-0000C50F0000}"/>
    <hyperlink ref="M2016" r:id="rId4039" xr:uid="{00000000-0004-0000-0100-0000C60F0000}"/>
    <hyperlink ref="Q2016" r:id="rId4040" xr:uid="{00000000-0004-0000-0100-0000C70F0000}"/>
    <hyperlink ref="M2017" r:id="rId4041" xr:uid="{00000000-0004-0000-0100-0000C80F0000}"/>
    <hyperlink ref="Q2017" r:id="rId4042" xr:uid="{00000000-0004-0000-0100-0000C90F0000}"/>
    <hyperlink ref="M2018" r:id="rId4043" xr:uid="{00000000-0004-0000-0100-0000CA0F0000}"/>
    <hyperlink ref="Q2018" r:id="rId4044" xr:uid="{00000000-0004-0000-0100-0000CB0F0000}"/>
    <hyperlink ref="M2019" r:id="rId4045" xr:uid="{00000000-0004-0000-0100-0000CC0F0000}"/>
    <hyperlink ref="Q2019" r:id="rId4046" xr:uid="{00000000-0004-0000-0100-0000CD0F0000}"/>
    <hyperlink ref="M2020" r:id="rId4047" xr:uid="{00000000-0004-0000-0100-0000CE0F0000}"/>
    <hyperlink ref="Q2020" r:id="rId4048" xr:uid="{00000000-0004-0000-0100-0000CF0F0000}"/>
    <hyperlink ref="M2021" r:id="rId4049" xr:uid="{00000000-0004-0000-0100-0000D00F0000}"/>
    <hyperlink ref="Q2021" r:id="rId4050" xr:uid="{00000000-0004-0000-0100-0000D10F0000}"/>
    <hyperlink ref="M2022" r:id="rId4051" xr:uid="{00000000-0004-0000-0100-0000D20F0000}"/>
    <hyperlink ref="Q2022" r:id="rId4052" xr:uid="{00000000-0004-0000-0100-0000D30F0000}"/>
    <hyperlink ref="M2023" r:id="rId4053" xr:uid="{00000000-0004-0000-0100-0000D40F0000}"/>
    <hyperlink ref="Q2023" r:id="rId4054" xr:uid="{00000000-0004-0000-0100-0000D50F0000}"/>
    <hyperlink ref="M2024" r:id="rId4055" xr:uid="{00000000-0004-0000-0100-0000D60F0000}"/>
    <hyperlink ref="Q2024" r:id="rId4056" xr:uid="{00000000-0004-0000-0100-0000D70F0000}"/>
    <hyperlink ref="M2025" r:id="rId4057" xr:uid="{00000000-0004-0000-0100-0000D80F0000}"/>
    <hyperlink ref="Q2025" r:id="rId4058" xr:uid="{00000000-0004-0000-0100-0000D90F0000}"/>
    <hyperlink ref="M2026" r:id="rId4059" xr:uid="{00000000-0004-0000-0100-0000DA0F0000}"/>
    <hyperlink ref="Q2026" r:id="rId4060" xr:uid="{00000000-0004-0000-0100-0000DB0F0000}"/>
    <hyperlink ref="M2027" r:id="rId4061" xr:uid="{00000000-0004-0000-0100-0000DC0F0000}"/>
    <hyperlink ref="Q2027" r:id="rId4062" xr:uid="{00000000-0004-0000-0100-0000DD0F0000}"/>
    <hyperlink ref="M2028" r:id="rId4063" xr:uid="{00000000-0004-0000-0100-0000DE0F0000}"/>
    <hyperlink ref="Q2028" r:id="rId4064" xr:uid="{00000000-0004-0000-0100-0000DF0F0000}"/>
    <hyperlink ref="M2029" r:id="rId4065" xr:uid="{00000000-0004-0000-0100-0000E00F0000}"/>
    <hyperlink ref="Q2029" r:id="rId4066" xr:uid="{00000000-0004-0000-0100-0000E10F0000}"/>
    <hyperlink ref="M2030" r:id="rId4067" xr:uid="{00000000-0004-0000-0100-0000E20F0000}"/>
    <hyperlink ref="Q2030" r:id="rId4068" xr:uid="{00000000-0004-0000-0100-0000E30F0000}"/>
    <hyperlink ref="M2031" r:id="rId4069" xr:uid="{00000000-0004-0000-0100-0000E40F0000}"/>
    <hyperlink ref="Q2031" r:id="rId4070" xr:uid="{00000000-0004-0000-0100-0000E50F0000}"/>
    <hyperlink ref="M2032" r:id="rId4071" xr:uid="{00000000-0004-0000-0100-0000E60F0000}"/>
    <hyperlink ref="Q2032" r:id="rId4072" xr:uid="{00000000-0004-0000-0100-0000E70F0000}"/>
    <hyperlink ref="M2033" r:id="rId4073" xr:uid="{00000000-0004-0000-0100-0000E80F0000}"/>
    <hyperlink ref="Q2033" r:id="rId4074" xr:uid="{00000000-0004-0000-0100-0000E90F0000}"/>
    <hyperlink ref="M2034" r:id="rId4075" xr:uid="{00000000-0004-0000-0100-0000EA0F0000}"/>
    <hyperlink ref="Q2034" r:id="rId4076" xr:uid="{00000000-0004-0000-0100-0000EB0F0000}"/>
    <hyperlink ref="M2035" r:id="rId4077" xr:uid="{00000000-0004-0000-0100-0000EC0F0000}"/>
    <hyperlink ref="Q2035" r:id="rId4078" xr:uid="{00000000-0004-0000-0100-0000ED0F0000}"/>
    <hyperlink ref="M2036" r:id="rId4079" xr:uid="{00000000-0004-0000-0100-0000EE0F0000}"/>
    <hyperlink ref="Q2036" r:id="rId4080" xr:uid="{00000000-0004-0000-0100-0000EF0F0000}"/>
    <hyperlink ref="M2037" r:id="rId4081" xr:uid="{00000000-0004-0000-0100-0000F00F0000}"/>
    <hyperlink ref="Q2037" r:id="rId4082" xr:uid="{00000000-0004-0000-0100-0000F10F0000}"/>
    <hyperlink ref="M2038" r:id="rId4083" xr:uid="{00000000-0004-0000-0100-0000F20F0000}"/>
    <hyperlink ref="Q2038" r:id="rId4084" xr:uid="{00000000-0004-0000-0100-0000F30F0000}"/>
    <hyperlink ref="M2039" r:id="rId4085" xr:uid="{00000000-0004-0000-0100-0000F40F0000}"/>
    <hyperlink ref="Q2039" r:id="rId4086" xr:uid="{00000000-0004-0000-0100-0000F50F0000}"/>
    <hyperlink ref="M2040" r:id="rId4087" xr:uid="{00000000-0004-0000-0100-0000F60F0000}"/>
    <hyperlink ref="Q2040" r:id="rId4088" xr:uid="{00000000-0004-0000-0100-0000F70F0000}"/>
    <hyperlink ref="M2041" r:id="rId4089" xr:uid="{00000000-0004-0000-0100-0000F80F0000}"/>
    <hyperlink ref="Q2041" r:id="rId4090" xr:uid="{00000000-0004-0000-0100-0000F90F0000}"/>
    <hyperlink ref="M2042" r:id="rId4091" xr:uid="{00000000-0004-0000-0100-0000FA0F0000}"/>
    <hyperlink ref="Q2042" r:id="rId4092" xr:uid="{00000000-0004-0000-0100-0000FB0F0000}"/>
    <hyperlink ref="M2043" r:id="rId4093" xr:uid="{00000000-0004-0000-0100-0000FC0F0000}"/>
    <hyperlink ref="Q2043" r:id="rId4094" xr:uid="{00000000-0004-0000-0100-0000FD0F0000}"/>
    <hyperlink ref="M2044" r:id="rId4095" xr:uid="{00000000-0004-0000-0100-0000FE0F0000}"/>
    <hyperlink ref="Q2044" r:id="rId4096" xr:uid="{00000000-0004-0000-0100-0000FF0F0000}"/>
    <hyperlink ref="M2045" r:id="rId4097" xr:uid="{00000000-0004-0000-0100-000000100000}"/>
    <hyperlink ref="Q2045" r:id="rId4098" xr:uid="{00000000-0004-0000-0100-000001100000}"/>
    <hyperlink ref="M2046" r:id="rId4099" xr:uid="{00000000-0004-0000-0100-000002100000}"/>
    <hyperlink ref="Q2046" r:id="rId4100" xr:uid="{00000000-0004-0000-0100-000003100000}"/>
    <hyperlink ref="M2047" r:id="rId4101" xr:uid="{00000000-0004-0000-0100-000004100000}"/>
    <hyperlink ref="Q2047" r:id="rId4102" xr:uid="{00000000-0004-0000-0100-000005100000}"/>
    <hyperlink ref="M2048" r:id="rId4103" xr:uid="{00000000-0004-0000-0100-000006100000}"/>
    <hyperlink ref="Q2048" r:id="rId4104" xr:uid="{00000000-0004-0000-0100-000007100000}"/>
    <hyperlink ref="M2049" r:id="rId4105" xr:uid="{00000000-0004-0000-0100-000008100000}"/>
    <hyperlink ref="Q2049" r:id="rId4106" xr:uid="{00000000-0004-0000-0100-000009100000}"/>
    <hyperlink ref="M2050" r:id="rId4107" xr:uid="{00000000-0004-0000-0100-00000A100000}"/>
    <hyperlink ref="Q2050" r:id="rId4108" xr:uid="{00000000-0004-0000-0100-00000B100000}"/>
    <hyperlink ref="M2051" r:id="rId4109" xr:uid="{00000000-0004-0000-0100-00000C100000}"/>
    <hyperlink ref="Q2051" r:id="rId4110" xr:uid="{00000000-0004-0000-0100-00000D100000}"/>
    <hyperlink ref="M2052" r:id="rId4111" xr:uid="{00000000-0004-0000-0100-00000E100000}"/>
    <hyperlink ref="Q2052" r:id="rId4112" xr:uid="{00000000-0004-0000-0100-00000F100000}"/>
    <hyperlink ref="M2053" r:id="rId4113" xr:uid="{00000000-0004-0000-0100-000010100000}"/>
    <hyperlink ref="Q2053" r:id="rId4114" xr:uid="{00000000-0004-0000-0100-000011100000}"/>
    <hyperlink ref="M2054" r:id="rId4115" xr:uid="{00000000-0004-0000-0100-000012100000}"/>
    <hyperlink ref="Q2054" r:id="rId4116" xr:uid="{00000000-0004-0000-0100-000013100000}"/>
    <hyperlink ref="M2055" r:id="rId4117" xr:uid="{00000000-0004-0000-0100-000014100000}"/>
    <hyperlink ref="Q2055" r:id="rId4118" xr:uid="{00000000-0004-0000-0100-000015100000}"/>
    <hyperlink ref="M2056" r:id="rId4119" xr:uid="{00000000-0004-0000-0100-000016100000}"/>
    <hyperlink ref="Q2056" r:id="rId4120" xr:uid="{00000000-0004-0000-0100-000017100000}"/>
    <hyperlink ref="M2057" r:id="rId4121" xr:uid="{00000000-0004-0000-0100-000018100000}"/>
    <hyperlink ref="Q2057" r:id="rId4122" xr:uid="{00000000-0004-0000-0100-000019100000}"/>
    <hyperlink ref="M2058" r:id="rId4123" xr:uid="{00000000-0004-0000-0100-00001A100000}"/>
    <hyperlink ref="Q2058" r:id="rId4124" xr:uid="{00000000-0004-0000-0100-00001B100000}"/>
    <hyperlink ref="M2059" r:id="rId4125" xr:uid="{00000000-0004-0000-0100-00001C100000}"/>
    <hyperlink ref="Q2059" r:id="rId4126" xr:uid="{00000000-0004-0000-0100-00001D100000}"/>
    <hyperlink ref="M2060" r:id="rId4127" xr:uid="{00000000-0004-0000-0100-00001E100000}"/>
    <hyperlink ref="Q2060" r:id="rId4128" xr:uid="{00000000-0004-0000-0100-00001F100000}"/>
    <hyperlink ref="M2061" r:id="rId4129" xr:uid="{00000000-0004-0000-0100-000020100000}"/>
    <hyperlink ref="Q2061" r:id="rId4130" xr:uid="{00000000-0004-0000-0100-000021100000}"/>
    <hyperlink ref="M2062" r:id="rId4131" xr:uid="{00000000-0004-0000-0100-000022100000}"/>
    <hyperlink ref="Q2062" r:id="rId4132" xr:uid="{00000000-0004-0000-0100-000023100000}"/>
    <hyperlink ref="M2063" r:id="rId4133" xr:uid="{00000000-0004-0000-0100-000024100000}"/>
    <hyperlink ref="Q2063" r:id="rId4134" xr:uid="{00000000-0004-0000-0100-000025100000}"/>
    <hyperlink ref="M2064" r:id="rId4135" xr:uid="{00000000-0004-0000-0100-000026100000}"/>
    <hyperlink ref="Q2064" r:id="rId4136" xr:uid="{00000000-0004-0000-0100-000027100000}"/>
    <hyperlink ref="M2065" r:id="rId4137" xr:uid="{00000000-0004-0000-0100-000028100000}"/>
    <hyperlink ref="Q2065" r:id="rId4138" xr:uid="{00000000-0004-0000-0100-000029100000}"/>
    <hyperlink ref="M2066" r:id="rId4139" xr:uid="{00000000-0004-0000-0100-00002A100000}"/>
    <hyperlink ref="Q2066" r:id="rId4140" xr:uid="{00000000-0004-0000-0100-00002B100000}"/>
    <hyperlink ref="M2067" r:id="rId4141" xr:uid="{00000000-0004-0000-0100-00002C100000}"/>
    <hyperlink ref="Q2067" r:id="rId4142" xr:uid="{00000000-0004-0000-0100-00002D100000}"/>
    <hyperlink ref="M2068" r:id="rId4143" xr:uid="{00000000-0004-0000-0100-00002E100000}"/>
    <hyperlink ref="Q2068" r:id="rId4144" xr:uid="{00000000-0004-0000-0100-00002F100000}"/>
    <hyperlink ref="M2069" r:id="rId4145" xr:uid="{00000000-0004-0000-0100-000030100000}"/>
    <hyperlink ref="Q2069" r:id="rId4146" xr:uid="{00000000-0004-0000-0100-000031100000}"/>
    <hyperlink ref="M2070" r:id="rId4147" xr:uid="{00000000-0004-0000-0100-000032100000}"/>
    <hyperlink ref="Q2070" r:id="rId4148" xr:uid="{00000000-0004-0000-0100-000033100000}"/>
    <hyperlink ref="M2071" r:id="rId4149" xr:uid="{00000000-0004-0000-0100-000034100000}"/>
    <hyperlink ref="Q2071" r:id="rId4150" xr:uid="{00000000-0004-0000-0100-000035100000}"/>
    <hyperlink ref="M2072" r:id="rId4151" xr:uid="{00000000-0004-0000-0100-000036100000}"/>
    <hyperlink ref="Q2072" r:id="rId4152" xr:uid="{00000000-0004-0000-0100-000037100000}"/>
    <hyperlink ref="M2073" r:id="rId4153" xr:uid="{00000000-0004-0000-0100-000038100000}"/>
    <hyperlink ref="Q2073" r:id="rId4154" xr:uid="{00000000-0004-0000-0100-000039100000}"/>
    <hyperlink ref="M2074" r:id="rId4155" xr:uid="{00000000-0004-0000-0100-00003A100000}"/>
    <hyperlink ref="Q2074" r:id="rId4156" xr:uid="{00000000-0004-0000-0100-00003B100000}"/>
    <hyperlink ref="M2075" r:id="rId4157" xr:uid="{00000000-0004-0000-0100-00003C100000}"/>
    <hyperlink ref="Q2075" r:id="rId4158" xr:uid="{00000000-0004-0000-0100-00003D100000}"/>
    <hyperlink ref="M2076" r:id="rId4159" xr:uid="{00000000-0004-0000-0100-00003E100000}"/>
    <hyperlink ref="Q2076" r:id="rId4160" xr:uid="{00000000-0004-0000-0100-00003F100000}"/>
    <hyperlink ref="M2077" r:id="rId4161" xr:uid="{00000000-0004-0000-0100-000040100000}"/>
    <hyperlink ref="Q2077" r:id="rId4162" xr:uid="{00000000-0004-0000-0100-000041100000}"/>
    <hyperlink ref="M2078" r:id="rId4163" xr:uid="{00000000-0004-0000-0100-000042100000}"/>
    <hyperlink ref="Q2078" r:id="rId4164" xr:uid="{00000000-0004-0000-0100-000043100000}"/>
    <hyperlink ref="M2079" r:id="rId4165" xr:uid="{00000000-0004-0000-0100-000044100000}"/>
    <hyperlink ref="Q2079" r:id="rId4166" xr:uid="{00000000-0004-0000-0100-000045100000}"/>
    <hyperlink ref="M2080" r:id="rId4167" xr:uid="{00000000-0004-0000-0100-000046100000}"/>
    <hyperlink ref="Q2080" r:id="rId4168" xr:uid="{00000000-0004-0000-0100-000047100000}"/>
    <hyperlink ref="M2081" r:id="rId4169" xr:uid="{00000000-0004-0000-0100-000048100000}"/>
    <hyperlink ref="Q2081" r:id="rId4170" xr:uid="{00000000-0004-0000-0100-000049100000}"/>
    <hyperlink ref="M2082" r:id="rId4171" xr:uid="{00000000-0004-0000-0100-00004A100000}"/>
    <hyperlink ref="Q2082" r:id="rId4172" xr:uid="{00000000-0004-0000-0100-00004B100000}"/>
    <hyperlink ref="M2083" r:id="rId4173" xr:uid="{00000000-0004-0000-0100-00004C100000}"/>
    <hyperlink ref="Q2083" r:id="rId4174" xr:uid="{00000000-0004-0000-0100-00004D100000}"/>
    <hyperlink ref="M2084" r:id="rId4175" xr:uid="{00000000-0004-0000-0100-00004E100000}"/>
    <hyperlink ref="Q2084" r:id="rId4176" xr:uid="{00000000-0004-0000-0100-00004F100000}"/>
    <hyperlink ref="M2085" r:id="rId4177" xr:uid="{00000000-0004-0000-0100-000050100000}"/>
    <hyperlink ref="Q2085" r:id="rId4178" xr:uid="{00000000-0004-0000-0100-000051100000}"/>
    <hyperlink ref="M2086" r:id="rId4179" xr:uid="{00000000-0004-0000-0100-000052100000}"/>
    <hyperlink ref="Q2086" r:id="rId4180" xr:uid="{00000000-0004-0000-0100-000053100000}"/>
    <hyperlink ref="M2087" r:id="rId4181" xr:uid="{00000000-0004-0000-0100-000054100000}"/>
    <hyperlink ref="Q2087" r:id="rId4182" xr:uid="{00000000-0004-0000-0100-000055100000}"/>
    <hyperlink ref="M2088" r:id="rId4183" xr:uid="{00000000-0004-0000-0100-000056100000}"/>
    <hyperlink ref="Q2088" r:id="rId4184" xr:uid="{00000000-0004-0000-0100-000057100000}"/>
    <hyperlink ref="M2089" r:id="rId4185" xr:uid="{00000000-0004-0000-0100-000058100000}"/>
    <hyperlink ref="Q2089" r:id="rId4186" xr:uid="{00000000-0004-0000-0100-000059100000}"/>
    <hyperlink ref="M2090" r:id="rId4187" xr:uid="{00000000-0004-0000-0100-00005A100000}"/>
    <hyperlink ref="Q2090" r:id="rId4188" xr:uid="{00000000-0004-0000-0100-00005B100000}"/>
    <hyperlink ref="M2091" r:id="rId4189" xr:uid="{00000000-0004-0000-0100-00005C100000}"/>
    <hyperlink ref="Q2091" r:id="rId4190" xr:uid="{00000000-0004-0000-0100-00005D100000}"/>
    <hyperlink ref="M2092" r:id="rId4191" xr:uid="{00000000-0004-0000-0100-00005E100000}"/>
    <hyperlink ref="Q2092" r:id="rId4192" xr:uid="{00000000-0004-0000-0100-00005F100000}"/>
    <hyperlink ref="M2093" r:id="rId4193" xr:uid="{00000000-0004-0000-0100-000060100000}"/>
    <hyperlink ref="Q2093" r:id="rId4194" xr:uid="{00000000-0004-0000-0100-000061100000}"/>
    <hyperlink ref="M2094" r:id="rId4195" xr:uid="{00000000-0004-0000-0100-000062100000}"/>
    <hyperlink ref="Q2094" r:id="rId4196" xr:uid="{00000000-0004-0000-0100-000063100000}"/>
    <hyperlink ref="M2095" r:id="rId4197" xr:uid="{00000000-0004-0000-0100-000064100000}"/>
    <hyperlink ref="Q2095" r:id="rId4198" xr:uid="{00000000-0004-0000-0100-000065100000}"/>
    <hyperlink ref="M2096" r:id="rId4199" xr:uid="{00000000-0004-0000-0100-000066100000}"/>
    <hyperlink ref="Q2096" r:id="rId4200" xr:uid="{00000000-0004-0000-0100-000067100000}"/>
    <hyperlink ref="M2097" r:id="rId4201" xr:uid="{00000000-0004-0000-0100-000068100000}"/>
    <hyperlink ref="Q2097" r:id="rId4202" xr:uid="{00000000-0004-0000-0100-000069100000}"/>
    <hyperlink ref="M2098" r:id="rId4203" xr:uid="{00000000-0004-0000-0100-00006A100000}"/>
    <hyperlink ref="Q2098" r:id="rId4204" xr:uid="{00000000-0004-0000-0100-00006B100000}"/>
    <hyperlink ref="M2099" r:id="rId4205" xr:uid="{00000000-0004-0000-0100-00006C100000}"/>
    <hyperlink ref="Q2099" r:id="rId4206" xr:uid="{00000000-0004-0000-0100-00006D100000}"/>
    <hyperlink ref="M2100" r:id="rId4207" xr:uid="{00000000-0004-0000-0100-00006E100000}"/>
    <hyperlink ref="Q2100" r:id="rId4208" xr:uid="{00000000-0004-0000-0100-00006F100000}"/>
    <hyperlink ref="M2101" r:id="rId4209" xr:uid="{00000000-0004-0000-0100-000070100000}"/>
    <hyperlink ref="Q2101" r:id="rId4210" xr:uid="{00000000-0004-0000-0100-000071100000}"/>
    <hyperlink ref="M2102" r:id="rId4211" xr:uid="{00000000-0004-0000-0100-000072100000}"/>
    <hyperlink ref="Q2102" r:id="rId4212" xr:uid="{00000000-0004-0000-0100-000073100000}"/>
    <hyperlink ref="M2103" r:id="rId4213" xr:uid="{00000000-0004-0000-0100-000074100000}"/>
    <hyperlink ref="Q2103" r:id="rId4214" xr:uid="{00000000-0004-0000-0100-000075100000}"/>
    <hyperlink ref="M2104" r:id="rId4215" xr:uid="{00000000-0004-0000-0100-000076100000}"/>
    <hyperlink ref="Q2104" r:id="rId4216" xr:uid="{00000000-0004-0000-0100-000077100000}"/>
    <hyperlink ref="M2105" r:id="rId4217" xr:uid="{00000000-0004-0000-0100-000078100000}"/>
    <hyperlink ref="Q2105" r:id="rId4218" xr:uid="{00000000-0004-0000-0100-000079100000}"/>
    <hyperlink ref="M2106" r:id="rId4219" xr:uid="{00000000-0004-0000-0100-00007A100000}"/>
    <hyperlink ref="Q2106" r:id="rId4220" xr:uid="{00000000-0004-0000-0100-00007B100000}"/>
    <hyperlink ref="M2107" r:id="rId4221" xr:uid="{00000000-0004-0000-0100-00007C100000}"/>
    <hyperlink ref="Q2107" r:id="rId4222" xr:uid="{00000000-0004-0000-0100-00007D100000}"/>
    <hyperlink ref="M2108" r:id="rId4223" xr:uid="{00000000-0004-0000-0100-00007E100000}"/>
    <hyperlink ref="Q2108" r:id="rId4224" xr:uid="{00000000-0004-0000-0100-00007F100000}"/>
    <hyperlink ref="M2109" r:id="rId4225" xr:uid="{00000000-0004-0000-0100-000080100000}"/>
    <hyperlink ref="Q2109" r:id="rId4226" xr:uid="{00000000-0004-0000-0100-000081100000}"/>
    <hyperlink ref="M2110" r:id="rId4227" xr:uid="{00000000-0004-0000-0100-000082100000}"/>
    <hyperlink ref="Q2110" r:id="rId4228" xr:uid="{00000000-0004-0000-0100-000083100000}"/>
    <hyperlink ref="M2111" r:id="rId4229" xr:uid="{00000000-0004-0000-0100-000084100000}"/>
    <hyperlink ref="Q2111" r:id="rId4230" xr:uid="{00000000-0004-0000-0100-000085100000}"/>
    <hyperlink ref="M2112" r:id="rId4231" xr:uid="{00000000-0004-0000-0100-000086100000}"/>
    <hyperlink ref="Q2112" r:id="rId4232" xr:uid="{00000000-0004-0000-0100-000087100000}"/>
    <hyperlink ref="M2113" r:id="rId4233" xr:uid="{00000000-0004-0000-0100-000088100000}"/>
    <hyperlink ref="Q2113" r:id="rId4234" xr:uid="{00000000-0004-0000-0100-000089100000}"/>
    <hyperlink ref="M2114" r:id="rId4235" xr:uid="{00000000-0004-0000-0100-00008A100000}"/>
    <hyperlink ref="Q2114" r:id="rId4236" xr:uid="{00000000-0004-0000-0100-00008B100000}"/>
    <hyperlink ref="M2115" r:id="rId4237" xr:uid="{00000000-0004-0000-0100-00008C100000}"/>
    <hyperlink ref="Q2115" r:id="rId4238" xr:uid="{00000000-0004-0000-0100-00008D100000}"/>
    <hyperlink ref="M2116" r:id="rId4239" xr:uid="{00000000-0004-0000-0100-00008E100000}"/>
    <hyperlink ref="Q2116" r:id="rId4240" xr:uid="{00000000-0004-0000-0100-00008F100000}"/>
    <hyperlink ref="M2117" r:id="rId4241" xr:uid="{00000000-0004-0000-0100-000090100000}"/>
    <hyperlink ref="Q2117" r:id="rId4242" xr:uid="{00000000-0004-0000-0100-000091100000}"/>
    <hyperlink ref="M2118" r:id="rId4243" xr:uid="{00000000-0004-0000-0100-000092100000}"/>
    <hyperlink ref="Q2118" r:id="rId4244" xr:uid="{00000000-0004-0000-0100-000093100000}"/>
    <hyperlink ref="M2119" r:id="rId4245" xr:uid="{00000000-0004-0000-0100-000094100000}"/>
    <hyperlink ref="Q2119" r:id="rId4246" xr:uid="{00000000-0004-0000-0100-000095100000}"/>
    <hyperlink ref="M2120" r:id="rId4247" xr:uid="{00000000-0004-0000-0100-000096100000}"/>
    <hyperlink ref="Q2120" r:id="rId4248" xr:uid="{00000000-0004-0000-0100-000097100000}"/>
    <hyperlink ref="M2121" r:id="rId4249" xr:uid="{00000000-0004-0000-0100-000098100000}"/>
    <hyperlink ref="Q2121" r:id="rId4250" xr:uid="{00000000-0004-0000-0100-000099100000}"/>
    <hyperlink ref="M2122" r:id="rId4251" xr:uid="{00000000-0004-0000-0100-00009A100000}"/>
    <hyperlink ref="Q2122" r:id="rId4252" xr:uid="{00000000-0004-0000-0100-00009B100000}"/>
    <hyperlink ref="M2123" r:id="rId4253" xr:uid="{00000000-0004-0000-0100-00009C100000}"/>
    <hyperlink ref="Q2123" r:id="rId4254" xr:uid="{00000000-0004-0000-0100-00009D100000}"/>
    <hyperlink ref="M2124" r:id="rId4255" xr:uid="{00000000-0004-0000-0100-00009E100000}"/>
    <hyperlink ref="Q2124" r:id="rId4256" xr:uid="{00000000-0004-0000-0100-00009F100000}"/>
    <hyperlink ref="M2125" r:id="rId4257" xr:uid="{00000000-0004-0000-0100-0000A0100000}"/>
    <hyperlink ref="Q2125" r:id="rId4258" xr:uid="{00000000-0004-0000-0100-0000A1100000}"/>
    <hyperlink ref="M2126" r:id="rId4259" xr:uid="{00000000-0004-0000-0100-0000A2100000}"/>
    <hyperlink ref="Q2126" r:id="rId4260" xr:uid="{00000000-0004-0000-0100-0000A3100000}"/>
    <hyperlink ref="M2127" r:id="rId4261" xr:uid="{00000000-0004-0000-0100-0000A4100000}"/>
    <hyperlink ref="Q2127" r:id="rId4262" xr:uid="{00000000-0004-0000-0100-0000A5100000}"/>
    <hyperlink ref="M2128" r:id="rId4263" xr:uid="{00000000-0004-0000-0100-0000A6100000}"/>
    <hyperlink ref="Q2128" r:id="rId4264" xr:uid="{00000000-0004-0000-0100-0000A7100000}"/>
    <hyperlink ref="M2129" r:id="rId4265" xr:uid="{00000000-0004-0000-0100-0000A8100000}"/>
    <hyperlink ref="Q2129" r:id="rId4266" xr:uid="{00000000-0004-0000-0100-0000A9100000}"/>
    <hyperlink ref="M2130" r:id="rId4267" xr:uid="{00000000-0004-0000-0100-0000AA100000}"/>
    <hyperlink ref="Q2130" r:id="rId4268" xr:uid="{00000000-0004-0000-0100-0000AB100000}"/>
    <hyperlink ref="M2131" r:id="rId4269" xr:uid="{00000000-0004-0000-0100-0000AC100000}"/>
    <hyperlink ref="Q2131" r:id="rId4270" xr:uid="{00000000-0004-0000-0100-0000AD100000}"/>
    <hyperlink ref="M2132" r:id="rId4271" xr:uid="{00000000-0004-0000-0100-0000AE100000}"/>
    <hyperlink ref="Q2132" r:id="rId4272" xr:uid="{00000000-0004-0000-0100-0000AF100000}"/>
    <hyperlink ref="M2133" r:id="rId4273" xr:uid="{00000000-0004-0000-0100-0000B0100000}"/>
    <hyperlink ref="Q2133" r:id="rId4274" xr:uid="{00000000-0004-0000-0100-0000B1100000}"/>
    <hyperlink ref="M2134" r:id="rId4275" xr:uid="{00000000-0004-0000-0100-0000B2100000}"/>
    <hyperlink ref="Q2134" r:id="rId4276" xr:uid="{00000000-0004-0000-0100-0000B3100000}"/>
    <hyperlink ref="M2135" r:id="rId4277" xr:uid="{00000000-0004-0000-0100-0000B4100000}"/>
    <hyperlink ref="Q2135" r:id="rId4278" xr:uid="{00000000-0004-0000-0100-0000B5100000}"/>
    <hyperlink ref="M2136" r:id="rId4279" xr:uid="{00000000-0004-0000-0100-0000B6100000}"/>
    <hyperlink ref="Q2136" r:id="rId4280" xr:uid="{00000000-0004-0000-0100-0000B7100000}"/>
    <hyperlink ref="M2137" r:id="rId4281" xr:uid="{00000000-0004-0000-0100-0000B8100000}"/>
    <hyperlink ref="Q2137" r:id="rId4282" xr:uid="{00000000-0004-0000-0100-0000B9100000}"/>
    <hyperlink ref="M2138" r:id="rId4283" xr:uid="{00000000-0004-0000-0100-0000BA100000}"/>
    <hyperlink ref="Q2138" r:id="rId4284" xr:uid="{00000000-0004-0000-0100-0000BB100000}"/>
    <hyperlink ref="M2139" r:id="rId4285" xr:uid="{00000000-0004-0000-0100-0000BC100000}"/>
    <hyperlink ref="Q2139" r:id="rId4286" xr:uid="{00000000-0004-0000-0100-0000BD100000}"/>
    <hyperlink ref="M2140" r:id="rId4287" xr:uid="{00000000-0004-0000-0100-0000BE100000}"/>
    <hyperlink ref="Q2140" r:id="rId4288" xr:uid="{00000000-0004-0000-0100-0000BF100000}"/>
    <hyperlink ref="M2141" r:id="rId4289" xr:uid="{00000000-0004-0000-0100-0000C0100000}"/>
    <hyperlink ref="Q2141" r:id="rId4290" xr:uid="{00000000-0004-0000-0100-0000C1100000}"/>
    <hyperlink ref="C2142" r:id="rId4291" xr:uid="{00000000-0004-0000-0100-0000C2100000}"/>
    <hyperlink ref="M2142" r:id="rId4292" xr:uid="{00000000-0004-0000-0100-0000C3100000}"/>
    <hyperlink ref="Q2142" r:id="rId4293" xr:uid="{00000000-0004-0000-0100-0000C4100000}"/>
    <hyperlink ref="M2143" r:id="rId4294" xr:uid="{00000000-0004-0000-0100-0000C5100000}"/>
    <hyperlink ref="Q2143" r:id="rId4295" xr:uid="{00000000-0004-0000-0100-0000C6100000}"/>
    <hyperlink ref="M2144" r:id="rId4296" xr:uid="{00000000-0004-0000-0100-0000C7100000}"/>
    <hyperlink ref="Q2144" r:id="rId4297" xr:uid="{00000000-0004-0000-0100-0000C8100000}"/>
    <hyperlink ref="M2145" r:id="rId4298" xr:uid="{00000000-0004-0000-0100-0000C9100000}"/>
    <hyperlink ref="Q2145" r:id="rId4299" xr:uid="{00000000-0004-0000-0100-0000CA100000}"/>
    <hyperlink ref="M2146" r:id="rId4300" xr:uid="{00000000-0004-0000-0100-0000CB100000}"/>
    <hyperlink ref="Q2146" r:id="rId4301" xr:uid="{00000000-0004-0000-0100-0000CC100000}"/>
    <hyperlink ref="M2147" r:id="rId4302" xr:uid="{00000000-0004-0000-0100-0000CD100000}"/>
    <hyperlink ref="Q2147" r:id="rId4303" xr:uid="{00000000-0004-0000-0100-0000CE100000}"/>
    <hyperlink ref="M2148" r:id="rId4304" xr:uid="{00000000-0004-0000-0100-0000CF100000}"/>
    <hyperlink ref="Q2148" r:id="rId4305" xr:uid="{00000000-0004-0000-0100-0000D0100000}"/>
    <hyperlink ref="M2149" r:id="rId4306" xr:uid="{00000000-0004-0000-0100-0000D1100000}"/>
    <hyperlink ref="Q2149" r:id="rId4307" xr:uid="{00000000-0004-0000-0100-0000D2100000}"/>
    <hyperlink ref="M2150" r:id="rId4308" xr:uid="{00000000-0004-0000-0100-0000D3100000}"/>
    <hyperlink ref="Q2150" r:id="rId4309" xr:uid="{00000000-0004-0000-0100-0000D4100000}"/>
    <hyperlink ref="M2151" r:id="rId4310" xr:uid="{00000000-0004-0000-0100-0000D5100000}"/>
    <hyperlink ref="Q2151" r:id="rId4311" xr:uid="{00000000-0004-0000-0100-0000D6100000}"/>
    <hyperlink ref="M2152" r:id="rId4312" xr:uid="{00000000-0004-0000-0100-0000D7100000}"/>
    <hyperlink ref="Q2152" r:id="rId4313" xr:uid="{00000000-0004-0000-0100-0000D8100000}"/>
    <hyperlink ref="M2153" r:id="rId4314" xr:uid="{00000000-0004-0000-0100-0000D9100000}"/>
    <hyperlink ref="Q2153" r:id="rId4315" xr:uid="{00000000-0004-0000-0100-0000DA100000}"/>
    <hyperlink ref="M2154" r:id="rId4316" xr:uid="{00000000-0004-0000-0100-0000DB100000}"/>
    <hyperlink ref="Q2154" r:id="rId4317" xr:uid="{00000000-0004-0000-0100-0000DC100000}"/>
    <hyperlink ref="M2155" r:id="rId4318" xr:uid="{00000000-0004-0000-0100-0000DD100000}"/>
    <hyperlink ref="Q2155" r:id="rId4319" xr:uid="{00000000-0004-0000-0100-0000DE100000}"/>
    <hyperlink ref="M2156" r:id="rId4320" xr:uid="{00000000-0004-0000-0100-0000DF100000}"/>
    <hyperlink ref="Q2156" r:id="rId4321" xr:uid="{00000000-0004-0000-0100-0000E0100000}"/>
    <hyperlink ref="M2157" r:id="rId4322" xr:uid="{00000000-0004-0000-0100-0000E1100000}"/>
    <hyperlink ref="Q2157" r:id="rId4323" xr:uid="{00000000-0004-0000-0100-0000E2100000}"/>
    <hyperlink ref="M2158" r:id="rId4324" xr:uid="{00000000-0004-0000-0100-0000E3100000}"/>
    <hyperlink ref="Q2158" r:id="rId4325" xr:uid="{00000000-0004-0000-0100-0000E4100000}"/>
    <hyperlink ref="M2159" r:id="rId4326" xr:uid="{00000000-0004-0000-0100-0000E5100000}"/>
    <hyperlink ref="Q2159" r:id="rId4327" xr:uid="{00000000-0004-0000-0100-0000E6100000}"/>
    <hyperlink ref="M2160" r:id="rId4328" xr:uid="{00000000-0004-0000-0100-0000E7100000}"/>
    <hyperlink ref="Q2160" r:id="rId4329" xr:uid="{00000000-0004-0000-0100-0000E8100000}"/>
    <hyperlink ref="M2161" r:id="rId4330" xr:uid="{00000000-0004-0000-0100-0000E9100000}"/>
    <hyperlink ref="Q2161" r:id="rId4331" xr:uid="{00000000-0004-0000-0100-0000EA100000}"/>
    <hyperlink ref="M2162" r:id="rId4332" xr:uid="{00000000-0004-0000-0100-0000EB100000}"/>
    <hyperlink ref="Q2162" r:id="rId4333" xr:uid="{00000000-0004-0000-0100-0000EC100000}"/>
    <hyperlink ref="M2163" r:id="rId4334" xr:uid="{00000000-0004-0000-0100-0000ED100000}"/>
    <hyperlink ref="Q2163" r:id="rId4335" xr:uid="{00000000-0004-0000-0100-0000EE100000}"/>
    <hyperlink ref="M2164" r:id="rId4336" xr:uid="{00000000-0004-0000-0100-0000EF100000}"/>
    <hyperlink ref="Q2164" r:id="rId4337" xr:uid="{00000000-0004-0000-0100-0000F0100000}"/>
    <hyperlink ref="M2165" r:id="rId4338" xr:uid="{00000000-0004-0000-0100-0000F1100000}"/>
    <hyperlink ref="Q2165" r:id="rId4339" xr:uid="{00000000-0004-0000-0100-0000F2100000}"/>
    <hyperlink ref="M2166" r:id="rId4340" xr:uid="{00000000-0004-0000-0100-0000F3100000}"/>
    <hyperlink ref="Q2166" r:id="rId4341" xr:uid="{00000000-0004-0000-0100-0000F4100000}"/>
    <hyperlink ref="M2167" r:id="rId4342" xr:uid="{00000000-0004-0000-0100-0000F5100000}"/>
    <hyperlink ref="Q2167" r:id="rId4343" xr:uid="{00000000-0004-0000-0100-0000F6100000}"/>
    <hyperlink ref="M2168" r:id="rId4344" xr:uid="{00000000-0004-0000-0100-0000F7100000}"/>
    <hyperlink ref="Q2168" r:id="rId4345" xr:uid="{00000000-0004-0000-0100-0000F8100000}"/>
    <hyperlink ref="M2169" r:id="rId4346" xr:uid="{00000000-0004-0000-0100-0000F9100000}"/>
    <hyperlink ref="Q2169" r:id="rId4347" xr:uid="{00000000-0004-0000-0100-0000FA100000}"/>
    <hyperlink ref="M2170" r:id="rId4348" xr:uid="{00000000-0004-0000-0100-0000FB100000}"/>
    <hyperlink ref="Q2170" r:id="rId4349" xr:uid="{00000000-0004-0000-0100-0000FC100000}"/>
    <hyperlink ref="M2171" r:id="rId4350" xr:uid="{00000000-0004-0000-0100-0000FD100000}"/>
    <hyperlink ref="Q2171" r:id="rId4351" xr:uid="{00000000-0004-0000-0100-0000FE100000}"/>
    <hyperlink ref="M2172" r:id="rId4352" xr:uid="{00000000-0004-0000-0100-0000FF100000}"/>
    <hyperlink ref="Q2172" r:id="rId4353" xr:uid="{00000000-0004-0000-0100-000000110000}"/>
    <hyperlink ref="M2173" r:id="rId4354" xr:uid="{00000000-0004-0000-0100-000001110000}"/>
    <hyperlink ref="Q2173" r:id="rId4355" xr:uid="{00000000-0004-0000-0100-000002110000}"/>
    <hyperlink ref="M2174" r:id="rId4356" xr:uid="{00000000-0004-0000-0100-000003110000}"/>
    <hyperlink ref="Q2174" r:id="rId4357" xr:uid="{00000000-0004-0000-0100-000004110000}"/>
    <hyperlink ref="M2175" r:id="rId4358" xr:uid="{00000000-0004-0000-0100-000005110000}"/>
    <hyperlink ref="Q2175" r:id="rId4359" xr:uid="{00000000-0004-0000-0100-000006110000}"/>
    <hyperlink ref="M2176" r:id="rId4360" xr:uid="{00000000-0004-0000-0100-000007110000}"/>
    <hyperlink ref="Q2176" r:id="rId4361" xr:uid="{00000000-0004-0000-0100-000008110000}"/>
    <hyperlink ref="M2177" r:id="rId4362" xr:uid="{00000000-0004-0000-0100-000009110000}"/>
    <hyperlink ref="Q2177" r:id="rId4363" xr:uid="{00000000-0004-0000-0100-00000A110000}"/>
    <hyperlink ref="M2178" r:id="rId4364" xr:uid="{00000000-0004-0000-0100-00000B110000}"/>
    <hyperlink ref="Q2178" r:id="rId4365" xr:uid="{00000000-0004-0000-0100-00000C110000}"/>
    <hyperlink ref="M2179" r:id="rId4366" xr:uid="{00000000-0004-0000-0100-00000D110000}"/>
    <hyperlink ref="Q2179" r:id="rId4367" xr:uid="{00000000-0004-0000-0100-00000E110000}"/>
    <hyperlink ref="M2180" r:id="rId4368" xr:uid="{00000000-0004-0000-0100-00000F110000}"/>
    <hyperlink ref="Q2180" r:id="rId4369" xr:uid="{00000000-0004-0000-0100-000010110000}"/>
    <hyperlink ref="M2181" r:id="rId4370" xr:uid="{00000000-0004-0000-0100-000011110000}"/>
    <hyperlink ref="Q2181" r:id="rId4371" xr:uid="{00000000-0004-0000-0100-000012110000}"/>
    <hyperlink ref="M2182" r:id="rId4372" xr:uid="{00000000-0004-0000-0100-000013110000}"/>
    <hyperlink ref="Q2182" r:id="rId4373" xr:uid="{00000000-0004-0000-0100-000014110000}"/>
    <hyperlink ref="M2183" r:id="rId4374" xr:uid="{00000000-0004-0000-0100-000015110000}"/>
    <hyperlink ref="Q2183" r:id="rId4375" xr:uid="{00000000-0004-0000-0100-000016110000}"/>
    <hyperlink ref="M2184" r:id="rId4376" xr:uid="{00000000-0004-0000-0100-000017110000}"/>
    <hyperlink ref="Q2184" r:id="rId4377" xr:uid="{00000000-0004-0000-0100-000018110000}"/>
    <hyperlink ref="M2185" r:id="rId4378" xr:uid="{00000000-0004-0000-0100-000019110000}"/>
    <hyperlink ref="Q2185" r:id="rId4379" xr:uid="{00000000-0004-0000-0100-00001A110000}"/>
    <hyperlink ref="M2186" r:id="rId4380" xr:uid="{00000000-0004-0000-0100-00001B110000}"/>
    <hyperlink ref="Q2186" r:id="rId4381" xr:uid="{00000000-0004-0000-0100-00001C110000}"/>
    <hyperlink ref="M2187" r:id="rId4382" xr:uid="{00000000-0004-0000-0100-00001D110000}"/>
    <hyperlink ref="Q2187" r:id="rId4383" xr:uid="{00000000-0004-0000-0100-00001E110000}"/>
    <hyperlink ref="M2188" r:id="rId4384" xr:uid="{00000000-0004-0000-0100-00001F110000}"/>
    <hyperlink ref="Q2188" r:id="rId4385" xr:uid="{00000000-0004-0000-0100-000020110000}"/>
    <hyperlink ref="M2189" r:id="rId4386" xr:uid="{00000000-0004-0000-0100-000021110000}"/>
    <hyperlink ref="Q2189" r:id="rId4387" xr:uid="{00000000-0004-0000-0100-000022110000}"/>
    <hyperlink ref="M2190" r:id="rId4388" xr:uid="{00000000-0004-0000-0100-000023110000}"/>
    <hyperlink ref="Q2190" r:id="rId4389" xr:uid="{00000000-0004-0000-0100-000024110000}"/>
    <hyperlink ref="M2191" r:id="rId4390" xr:uid="{00000000-0004-0000-0100-000025110000}"/>
    <hyperlink ref="Q2191" r:id="rId4391" xr:uid="{00000000-0004-0000-0100-000026110000}"/>
    <hyperlink ref="M2192" r:id="rId4392" xr:uid="{00000000-0004-0000-0100-000027110000}"/>
    <hyperlink ref="Q2192" r:id="rId4393" xr:uid="{00000000-0004-0000-0100-000028110000}"/>
    <hyperlink ref="M2193" r:id="rId4394" xr:uid="{00000000-0004-0000-0100-000029110000}"/>
    <hyperlink ref="P2193" r:id="rId4395" xr:uid="{00000000-0004-0000-0100-00002A110000}"/>
    <hyperlink ref="Q2193" r:id="rId4396" xr:uid="{00000000-0004-0000-0100-00002B110000}"/>
    <hyperlink ref="M2194" r:id="rId4397" xr:uid="{00000000-0004-0000-0100-00002C110000}"/>
    <hyperlink ref="Q2194" r:id="rId4398" xr:uid="{00000000-0004-0000-0100-00002D110000}"/>
    <hyperlink ref="M2195" r:id="rId4399" xr:uid="{00000000-0004-0000-0100-00002E110000}"/>
    <hyperlink ref="Q2195" r:id="rId4400" xr:uid="{00000000-0004-0000-0100-00002F110000}"/>
    <hyperlink ref="M2196" r:id="rId4401" xr:uid="{00000000-0004-0000-0100-000030110000}"/>
    <hyperlink ref="Q2196" r:id="rId4402" xr:uid="{00000000-0004-0000-0100-000031110000}"/>
    <hyperlink ref="M2197" r:id="rId4403" xr:uid="{00000000-0004-0000-0100-000032110000}"/>
    <hyperlink ref="Q2197" r:id="rId4404" xr:uid="{00000000-0004-0000-0100-000033110000}"/>
    <hyperlink ref="M2198" r:id="rId4405" xr:uid="{00000000-0004-0000-0100-000034110000}"/>
    <hyperlink ref="Q2198" r:id="rId4406" xr:uid="{00000000-0004-0000-0100-000035110000}"/>
    <hyperlink ref="M2199" r:id="rId4407" xr:uid="{00000000-0004-0000-0100-000036110000}"/>
    <hyperlink ref="Q2199" r:id="rId4408" xr:uid="{00000000-0004-0000-0100-000037110000}"/>
    <hyperlink ref="M2200" r:id="rId4409" xr:uid="{00000000-0004-0000-0100-000038110000}"/>
    <hyperlink ref="Q2200" r:id="rId4410" xr:uid="{00000000-0004-0000-0100-000039110000}"/>
    <hyperlink ref="M2201" r:id="rId4411" xr:uid="{00000000-0004-0000-0100-00003A110000}"/>
    <hyperlink ref="Q2201" r:id="rId4412" xr:uid="{00000000-0004-0000-0100-00003B110000}"/>
    <hyperlink ref="M2202" r:id="rId4413" xr:uid="{00000000-0004-0000-0100-00003C110000}"/>
    <hyperlink ref="Q2202" r:id="rId4414" xr:uid="{00000000-0004-0000-0100-00003D110000}"/>
    <hyperlink ref="M2203" r:id="rId4415" xr:uid="{00000000-0004-0000-0100-00003E110000}"/>
    <hyperlink ref="Q2203" r:id="rId4416" xr:uid="{00000000-0004-0000-0100-00003F110000}"/>
    <hyperlink ref="M2204" r:id="rId4417" xr:uid="{00000000-0004-0000-0100-000040110000}"/>
    <hyperlink ref="Q2204" r:id="rId4418" xr:uid="{00000000-0004-0000-0100-000041110000}"/>
    <hyperlink ref="M2205" r:id="rId4419" xr:uid="{00000000-0004-0000-0100-000042110000}"/>
    <hyperlink ref="Q2205" r:id="rId4420" xr:uid="{00000000-0004-0000-0100-000043110000}"/>
    <hyperlink ref="M2206" r:id="rId4421" xr:uid="{00000000-0004-0000-0100-000044110000}"/>
    <hyperlink ref="Q2206" r:id="rId4422" xr:uid="{00000000-0004-0000-0100-000045110000}"/>
    <hyperlink ref="M2207" r:id="rId4423" xr:uid="{00000000-0004-0000-0100-000046110000}"/>
    <hyperlink ref="Q2207" r:id="rId4424" xr:uid="{00000000-0004-0000-0100-000047110000}"/>
    <hyperlink ref="M2208" r:id="rId4425" xr:uid="{00000000-0004-0000-0100-000048110000}"/>
    <hyperlink ref="Q2208" r:id="rId4426" xr:uid="{00000000-0004-0000-0100-000049110000}"/>
    <hyperlink ref="M2209" r:id="rId4427" xr:uid="{00000000-0004-0000-0100-00004A110000}"/>
    <hyperlink ref="Q2209" r:id="rId4428" xr:uid="{00000000-0004-0000-0100-00004B110000}"/>
    <hyperlink ref="M2210" r:id="rId4429" xr:uid="{00000000-0004-0000-0100-00004C110000}"/>
    <hyperlink ref="Q2210" r:id="rId4430" xr:uid="{00000000-0004-0000-0100-00004D110000}"/>
    <hyperlink ref="M2211" r:id="rId4431" xr:uid="{00000000-0004-0000-0100-00004E110000}"/>
    <hyperlink ref="Q2211" r:id="rId4432" xr:uid="{00000000-0004-0000-0100-00004F110000}"/>
    <hyperlink ref="M2212" r:id="rId4433" xr:uid="{00000000-0004-0000-0100-000050110000}"/>
    <hyperlink ref="Q2212" r:id="rId4434" xr:uid="{00000000-0004-0000-0100-000051110000}"/>
    <hyperlink ref="M2213" r:id="rId4435" xr:uid="{00000000-0004-0000-0100-000052110000}"/>
    <hyperlink ref="Q2213" r:id="rId4436" xr:uid="{00000000-0004-0000-0100-000053110000}"/>
    <hyperlink ref="M2214" r:id="rId4437" xr:uid="{00000000-0004-0000-0100-000054110000}"/>
    <hyperlink ref="Q2214" r:id="rId4438" xr:uid="{00000000-0004-0000-0100-000055110000}"/>
    <hyperlink ref="M2215" r:id="rId4439" xr:uid="{00000000-0004-0000-0100-000056110000}"/>
    <hyperlink ref="Q2215" r:id="rId4440" xr:uid="{00000000-0004-0000-0100-000057110000}"/>
    <hyperlink ref="M2216" r:id="rId4441" xr:uid="{00000000-0004-0000-0100-000058110000}"/>
    <hyperlink ref="Q2216" r:id="rId4442" xr:uid="{00000000-0004-0000-0100-000059110000}"/>
    <hyperlink ref="M2217" r:id="rId4443" xr:uid="{00000000-0004-0000-0100-00005A110000}"/>
    <hyperlink ref="Q2217" r:id="rId4444" xr:uid="{00000000-0004-0000-0100-00005B110000}"/>
    <hyperlink ref="M2218" r:id="rId4445" xr:uid="{00000000-0004-0000-0100-00005C110000}"/>
    <hyperlink ref="Q2218" r:id="rId4446" xr:uid="{00000000-0004-0000-0100-00005D110000}"/>
    <hyperlink ref="M2219" r:id="rId4447" xr:uid="{00000000-0004-0000-0100-00005E110000}"/>
    <hyperlink ref="Q2219" r:id="rId4448" xr:uid="{00000000-0004-0000-0100-00005F110000}"/>
    <hyperlink ref="M2220" r:id="rId4449" xr:uid="{00000000-0004-0000-0100-000060110000}"/>
    <hyperlink ref="Q2220" r:id="rId4450" xr:uid="{00000000-0004-0000-0100-000061110000}"/>
    <hyperlink ref="M2221" r:id="rId4451" xr:uid="{00000000-0004-0000-0100-000062110000}"/>
    <hyperlink ref="Q2221" r:id="rId4452" xr:uid="{00000000-0004-0000-0100-000063110000}"/>
    <hyperlink ref="M2222" r:id="rId4453" xr:uid="{00000000-0004-0000-0100-000064110000}"/>
    <hyperlink ref="Q2222" r:id="rId4454" xr:uid="{00000000-0004-0000-0100-000065110000}"/>
    <hyperlink ref="M2223" r:id="rId4455" xr:uid="{00000000-0004-0000-0100-000066110000}"/>
    <hyperlink ref="Q2223" r:id="rId4456" xr:uid="{00000000-0004-0000-0100-000067110000}"/>
    <hyperlink ref="M2224" r:id="rId4457" xr:uid="{00000000-0004-0000-0100-000068110000}"/>
    <hyperlink ref="Q2224" r:id="rId4458" xr:uid="{00000000-0004-0000-0100-000069110000}"/>
    <hyperlink ref="M2225" r:id="rId4459" xr:uid="{00000000-0004-0000-0100-00006A110000}"/>
    <hyperlink ref="Q2225" r:id="rId4460" xr:uid="{00000000-0004-0000-0100-00006B110000}"/>
    <hyperlink ref="M2226" r:id="rId4461" xr:uid="{00000000-0004-0000-0100-00006C110000}"/>
    <hyperlink ref="Q2226" r:id="rId4462" xr:uid="{00000000-0004-0000-0100-00006D110000}"/>
    <hyperlink ref="M2227" r:id="rId4463" xr:uid="{00000000-0004-0000-0100-00006E110000}"/>
    <hyperlink ref="Q2227" r:id="rId4464" xr:uid="{00000000-0004-0000-0100-00006F110000}"/>
    <hyperlink ref="M2228" r:id="rId4465" xr:uid="{00000000-0004-0000-0100-000070110000}"/>
    <hyperlink ref="Q2228" r:id="rId4466" xr:uid="{00000000-0004-0000-0100-000071110000}"/>
    <hyperlink ref="M2229" r:id="rId4467" xr:uid="{00000000-0004-0000-0100-000072110000}"/>
    <hyperlink ref="Q2229" r:id="rId4468" xr:uid="{00000000-0004-0000-0100-000073110000}"/>
    <hyperlink ref="M2230" r:id="rId4469" xr:uid="{00000000-0004-0000-0100-000074110000}"/>
    <hyperlink ref="Q2230" r:id="rId4470" xr:uid="{00000000-0004-0000-0100-000075110000}"/>
    <hyperlink ref="M2231" r:id="rId4471" xr:uid="{00000000-0004-0000-0100-000076110000}"/>
    <hyperlink ref="Q2231" r:id="rId4472" xr:uid="{00000000-0004-0000-0100-000077110000}"/>
    <hyperlink ref="M2232" r:id="rId4473" xr:uid="{00000000-0004-0000-0100-000078110000}"/>
    <hyperlink ref="Q2232" r:id="rId4474" xr:uid="{00000000-0004-0000-0100-000079110000}"/>
    <hyperlink ref="M2233" r:id="rId4475" xr:uid="{00000000-0004-0000-0100-00007A110000}"/>
    <hyperlink ref="Q2233" r:id="rId4476" xr:uid="{00000000-0004-0000-0100-00007B110000}"/>
    <hyperlink ref="M2234" r:id="rId4477" xr:uid="{00000000-0004-0000-0100-00007C110000}"/>
    <hyperlink ref="Q2234" r:id="rId4478" xr:uid="{00000000-0004-0000-0100-00007D110000}"/>
    <hyperlink ref="M2235" r:id="rId4479" xr:uid="{00000000-0004-0000-0100-00007E110000}"/>
    <hyperlink ref="Q2235" r:id="rId4480" xr:uid="{00000000-0004-0000-0100-00007F110000}"/>
    <hyperlink ref="M2236" r:id="rId4481" xr:uid="{00000000-0004-0000-0100-000080110000}"/>
    <hyperlink ref="Q2236" r:id="rId4482" xr:uid="{00000000-0004-0000-0100-000081110000}"/>
    <hyperlink ref="M2237" r:id="rId4483" xr:uid="{00000000-0004-0000-0100-000082110000}"/>
    <hyperlink ref="Q2237" r:id="rId4484" xr:uid="{00000000-0004-0000-0100-000083110000}"/>
    <hyperlink ref="M2238" r:id="rId4485" xr:uid="{00000000-0004-0000-0100-000084110000}"/>
    <hyperlink ref="Q2238" r:id="rId4486" xr:uid="{00000000-0004-0000-0100-000085110000}"/>
    <hyperlink ref="M2239" r:id="rId4487" xr:uid="{00000000-0004-0000-0100-000086110000}"/>
    <hyperlink ref="Q2239" r:id="rId4488" xr:uid="{00000000-0004-0000-0100-000087110000}"/>
    <hyperlink ref="M2240" r:id="rId4489" xr:uid="{00000000-0004-0000-0100-000088110000}"/>
    <hyperlink ref="Q2240" r:id="rId4490" xr:uid="{00000000-0004-0000-0100-000089110000}"/>
    <hyperlink ref="M2241" r:id="rId4491" xr:uid="{00000000-0004-0000-0100-00008A110000}"/>
    <hyperlink ref="Q2241" r:id="rId4492" xr:uid="{00000000-0004-0000-0100-00008B110000}"/>
    <hyperlink ref="M2242" r:id="rId4493" xr:uid="{00000000-0004-0000-0100-00008C110000}"/>
    <hyperlink ref="Q2242" r:id="rId4494" xr:uid="{00000000-0004-0000-0100-00008D110000}"/>
    <hyperlink ref="M2243" r:id="rId4495" xr:uid="{00000000-0004-0000-0100-00008E110000}"/>
    <hyperlink ref="Q2243" r:id="rId4496" xr:uid="{00000000-0004-0000-0100-00008F110000}"/>
    <hyperlink ref="M2244" r:id="rId4497" xr:uid="{00000000-0004-0000-0100-000090110000}"/>
    <hyperlink ref="Q2244" r:id="rId4498" xr:uid="{00000000-0004-0000-0100-000091110000}"/>
    <hyperlink ref="M2245" r:id="rId4499" xr:uid="{00000000-0004-0000-0100-000092110000}"/>
    <hyperlink ref="Q2245" r:id="rId4500" xr:uid="{00000000-0004-0000-0100-000093110000}"/>
    <hyperlink ref="M2246" r:id="rId4501" xr:uid="{00000000-0004-0000-0100-000094110000}"/>
    <hyperlink ref="Q2246" r:id="rId4502" xr:uid="{00000000-0004-0000-0100-000095110000}"/>
    <hyperlink ref="M2247" r:id="rId4503" xr:uid="{00000000-0004-0000-0100-000096110000}"/>
    <hyperlink ref="Q2247" r:id="rId4504" xr:uid="{00000000-0004-0000-0100-000097110000}"/>
    <hyperlink ref="M2248" r:id="rId4505" xr:uid="{00000000-0004-0000-0100-000098110000}"/>
    <hyperlink ref="Q2248" r:id="rId4506" xr:uid="{00000000-0004-0000-0100-000099110000}"/>
    <hyperlink ref="M2249" r:id="rId4507" xr:uid="{00000000-0004-0000-0100-00009A110000}"/>
    <hyperlink ref="Q2249" r:id="rId4508" xr:uid="{00000000-0004-0000-0100-00009B110000}"/>
    <hyperlink ref="M2250" r:id="rId4509" xr:uid="{00000000-0004-0000-0100-00009C110000}"/>
    <hyperlink ref="Q2250" r:id="rId4510" xr:uid="{00000000-0004-0000-0100-00009D110000}"/>
    <hyperlink ref="M2251" r:id="rId4511" xr:uid="{00000000-0004-0000-0100-00009E110000}"/>
    <hyperlink ref="Q2251" r:id="rId4512" xr:uid="{00000000-0004-0000-0100-00009F110000}"/>
    <hyperlink ref="M2252" r:id="rId4513" xr:uid="{00000000-0004-0000-0100-0000A0110000}"/>
    <hyperlink ref="Q2252" r:id="rId4514" xr:uid="{00000000-0004-0000-0100-0000A1110000}"/>
    <hyperlink ref="M2253" r:id="rId4515" xr:uid="{00000000-0004-0000-0100-0000A2110000}"/>
    <hyperlink ref="Q2253" r:id="rId4516" xr:uid="{00000000-0004-0000-0100-0000A3110000}"/>
    <hyperlink ref="M2254" r:id="rId4517" xr:uid="{00000000-0004-0000-0100-0000A4110000}"/>
    <hyperlink ref="Q2254" r:id="rId4518" xr:uid="{00000000-0004-0000-0100-0000A5110000}"/>
    <hyperlink ref="M2255" r:id="rId4519" xr:uid="{00000000-0004-0000-0100-0000A6110000}"/>
    <hyperlink ref="Q2255" r:id="rId4520" xr:uid="{00000000-0004-0000-0100-0000A7110000}"/>
    <hyperlink ref="M2256" r:id="rId4521" xr:uid="{00000000-0004-0000-0100-0000A8110000}"/>
    <hyperlink ref="Q2256" r:id="rId4522" xr:uid="{00000000-0004-0000-0100-0000A9110000}"/>
    <hyperlink ref="M2257" r:id="rId4523" xr:uid="{00000000-0004-0000-0100-0000AA110000}"/>
    <hyperlink ref="Q2257" r:id="rId4524" xr:uid="{00000000-0004-0000-0100-0000AB110000}"/>
    <hyperlink ref="M2258" r:id="rId4525" xr:uid="{00000000-0004-0000-0100-0000AC110000}"/>
    <hyperlink ref="Q2258" r:id="rId4526" xr:uid="{00000000-0004-0000-0100-0000AD110000}"/>
    <hyperlink ref="M2259" r:id="rId4527" xr:uid="{00000000-0004-0000-0100-0000AE110000}"/>
    <hyperlink ref="Q2259" r:id="rId4528" xr:uid="{00000000-0004-0000-0100-0000AF110000}"/>
    <hyperlink ref="M2260" r:id="rId4529" xr:uid="{00000000-0004-0000-0100-0000B0110000}"/>
    <hyperlink ref="Q2260" r:id="rId4530" xr:uid="{00000000-0004-0000-0100-0000B1110000}"/>
    <hyperlink ref="M2261" r:id="rId4531" xr:uid="{00000000-0004-0000-0100-0000B2110000}"/>
    <hyperlink ref="Q2261" r:id="rId4532" xr:uid="{00000000-0004-0000-0100-0000B3110000}"/>
    <hyperlink ref="M2262" r:id="rId4533" xr:uid="{00000000-0004-0000-0100-0000B4110000}"/>
    <hyperlink ref="Q2262" r:id="rId4534" xr:uid="{00000000-0004-0000-0100-0000B5110000}"/>
    <hyperlink ref="M2263" r:id="rId4535" xr:uid="{00000000-0004-0000-0100-0000B6110000}"/>
    <hyperlink ref="Q2263" r:id="rId4536" xr:uid="{00000000-0004-0000-0100-0000B7110000}"/>
    <hyperlink ref="M2264" r:id="rId4537" xr:uid="{00000000-0004-0000-0100-0000B8110000}"/>
    <hyperlink ref="Q2264" r:id="rId4538" xr:uid="{00000000-0004-0000-0100-0000B9110000}"/>
    <hyperlink ref="M2265" r:id="rId4539" xr:uid="{00000000-0004-0000-0100-0000BA110000}"/>
    <hyperlink ref="Q2265" r:id="rId4540" xr:uid="{00000000-0004-0000-0100-0000BB110000}"/>
    <hyperlink ref="M2266" r:id="rId4541" xr:uid="{00000000-0004-0000-0100-0000BC110000}"/>
    <hyperlink ref="Q2266" r:id="rId4542" xr:uid="{00000000-0004-0000-0100-0000BD110000}"/>
    <hyperlink ref="M2267" r:id="rId4543" xr:uid="{00000000-0004-0000-0100-0000BE110000}"/>
    <hyperlink ref="Q2267" r:id="rId4544" xr:uid="{00000000-0004-0000-0100-0000BF110000}"/>
    <hyperlink ref="M2268" r:id="rId4545" xr:uid="{00000000-0004-0000-0100-0000C0110000}"/>
    <hyperlink ref="Q2268" r:id="rId4546" xr:uid="{00000000-0004-0000-0100-0000C1110000}"/>
    <hyperlink ref="M2269" r:id="rId4547" xr:uid="{00000000-0004-0000-0100-0000C2110000}"/>
    <hyperlink ref="Q2269" r:id="rId4548" xr:uid="{00000000-0004-0000-0100-0000C3110000}"/>
    <hyperlink ref="M2270" r:id="rId4549" xr:uid="{00000000-0004-0000-0100-0000C4110000}"/>
    <hyperlink ref="Q2270" r:id="rId4550" xr:uid="{00000000-0004-0000-0100-0000C5110000}"/>
    <hyperlink ref="M2271" r:id="rId4551" xr:uid="{00000000-0004-0000-0100-0000C6110000}"/>
    <hyperlink ref="Q2271" r:id="rId4552" xr:uid="{00000000-0004-0000-0100-0000C7110000}"/>
    <hyperlink ref="M2272" r:id="rId4553" xr:uid="{00000000-0004-0000-0100-0000C8110000}"/>
    <hyperlink ref="Q2272" r:id="rId4554" xr:uid="{00000000-0004-0000-0100-0000C9110000}"/>
    <hyperlink ref="M2273" r:id="rId4555" xr:uid="{00000000-0004-0000-0100-0000CA110000}"/>
    <hyperlink ref="Q2273" r:id="rId4556" xr:uid="{00000000-0004-0000-0100-0000CB110000}"/>
    <hyperlink ref="M2274" r:id="rId4557" xr:uid="{00000000-0004-0000-0100-0000CC110000}"/>
    <hyperlink ref="Q2274" r:id="rId4558" xr:uid="{00000000-0004-0000-0100-0000CD110000}"/>
    <hyperlink ref="M2275" r:id="rId4559" xr:uid="{00000000-0004-0000-0100-0000CE110000}"/>
    <hyperlink ref="Q2275" r:id="rId4560" xr:uid="{00000000-0004-0000-0100-0000CF110000}"/>
    <hyperlink ref="M2276" r:id="rId4561" xr:uid="{00000000-0004-0000-0100-0000D0110000}"/>
    <hyperlink ref="Q2276" r:id="rId4562" xr:uid="{00000000-0004-0000-0100-0000D1110000}"/>
    <hyperlink ref="M2277" r:id="rId4563" xr:uid="{00000000-0004-0000-0100-0000D2110000}"/>
    <hyperlink ref="Q2277" r:id="rId4564" xr:uid="{00000000-0004-0000-0100-0000D3110000}"/>
    <hyperlink ref="M2278" r:id="rId4565" xr:uid="{00000000-0004-0000-0100-0000D4110000}"/>
    <hyperlink ref="Q2278" r:id="rId4566" xr:uid="{00000000-0004-0000-0100-0000D5110000}"/>
    <hyperlink ref="M2279" r:id="rId4567" xr:uid="{00000000-0004-0000-0100-0000D6110000}"/>
    <hyperlink ref="Q2279" r:id="rId4568" xr:uid="{00000000-0004-0000-0100-0000D7110000}"/>
    <hyperlink ref="M2280" r:id="rId4569" xr:uid="{00000000-0004-0000-0100-0000D8110000}"/>
    <hyperlink ref="Q2280" r:id="rId4570" xr:uid="{00000000-0004-0000-0100-0000D9110000}"/>
    <hyperlink ref="M2281" r:id="rId4571" xr:uid="{00000000-0004-0000-0100-0000DA110000}"/>
    <hyperlink ref="Q2281" r:id="rId4572" xr:uid="{00000000-0004-0000-0100-0000DB110000}"/>
    <hyperlink ref="M2282" r:id="rId4573" xr:uid="{00000000-0004-0000-0100-0000DC110000}"/>
    <hyperlink ref="Q2282" r:id="rId4574" xr:uid="{00000000-0004-0000-0100-0000DD110000}"/>
    <hyperlink ref="M2283" r:id="rId4575" xr:uid="{00000000-0004-0000-0100-0000DE110000}"/>
    <hyperlink ref="Q2283" r:id="rId4576" xr:uid="{00000000-0004-0000-0100-0000DF110000}"/>
    <hyperlink ref="M2284" r:id="rId4577" xr:uid="{00000000-0004-0000-0100-0000E0110000}"/>
    <hyperlink ref="Q2284" r:id="rId4578" xr:uid="{00000000-0004-0000-0100-0000E1110000}"/>
    <hyperlink ref="M2285" r:id="rId4579" xr:uid="{00000000-0004-0000-0100-0000E2110000}"/>
    <hyperlink ref="Q2285" r:id="rId4580" xr:uid="{00000000-0004-0000-0100-0000E3110000}"/>
    <hyperlink ref="M2286" r:id="rId4581" xr:uid="{00000000-0004-0000-0100-0000E4110000}"/>
    <hyperlink ref="Q2286" r:id="rId4582" xr:uid="{00000000-0004-0000-0100-0000E5110000}"/>
    <hyperlink ref="M2287" r:id="rId4583" xr:uid="{00000000-0004-0000-0100-0000E6110000}"/>
    <hyperlink ref="Q2287" r:id="rId4584" xr:uid="{00000000-0004-0000-0100-0000E7110000}"/>
    <hyperlink ref="M2288" r:id="rId4585" xr:uid="{00000000-0004-0000-0100-0000E8110000}"/>
    <hyperlink ref="Q2288" r:id="rId4586" xr:uid="{00000000-0004-0000-0100-0000E9110000}"/>
    <hyperlink ref="M2289" r:id="rId4587" xr:uid="{00000000-0004-0000-0100-0000EA110000}"/>
    <hyperlink ref="Q2289" r:id="rId4588" xr:uid="{00000000-0004-0000-0100-0000EB110000}"/>
    <hyperlink ref="M2290" r:id="rId4589" xr:uid="{00000000-0004-0000-0100-0000EC110000}"/>
    <hyperlink ref="Q2290" r:id="rId4590" xr:uid="{00000000-0004-0000-0100-0000ED110000}"/>
    <hyperlink ref="M2291" r:id="rId4591" xr:uid="{00000000-0004-0000-0100-0000EE110000}"/>
    <hyperlink ref="Q2291" r:id="rId4592" xr:uid="{00000000-0004-0000-0100-0000EF110000}"/>
    <hyperlink ref="M2292" r:id="rId4593" xr:uid="{00000000-0004-0000-0100-0000F0110000}"/>
    <hyperlink ref="Q2292" r:id="rId4594" xr:uid="{00000000-0004-0000-0100-0000F1110000}"/>
    <hyperlink ref="M2293" r:id="rId4595" xr:uid="{00000000-0004-0000-0100-0000F2110000}"/>
    <hyperlink ref="Q2293" r:id="rId4596" xr:uid="{00000000-0004-0000-0100-0000F3110000}"/>
    <hyperlink ref="M2294" r:id="rId4597" xr:uid="{00000000-0004-0000-0100-0000F4110000}"/>
    <hyperlink ref="Q2294" r:id="rId4598" xr:uid="{00000000-0004-0000-0100-0000F5110000}"/>
    <hyperlink ref="M2295" r:id="rId4599" xr:uid="{00000000-0004-0000-0100-0000F6110000}"/>
    <hyperlink ref="Q2295" r:id="rId4600" xr:uid="{00000000-0004-0000-0100-0000F7110000}"/>
    <hyperlink ref="M2296" r:id="rId4601" xr:uid="{00000000-0004-0000-0100-0000F8110000}"/>
    <hyperlink ref="Q2296" r:id="rId4602" xr:uid="{00000000-0004-0000-0100-0000F9110000}"/>
    <hyperlink ref="M2297" r:id="rId4603" xr:uid="{00000000-0004-0000-0100-0000FA110000}"/>
    <hyperlink ref="Q2297" r:id="rId4604" xr:uid="{00000000-0004-0000-0100-0000FB110000}"/>
    <hyperlink ref="M2298" r:id="rId4605" xr:uid="{00000000-0004-0000-0100-0000FC110000}"/>
    <hyperlink ref="Q2298" r:id="rId4606" xr:uid="{00000000-0004-0000-0100-0000FD110000}"/>
    <hyperlink ref="M2299" r:id="rId4607" xr:uid="{00000000-0004-0000-0100-0000FE110000}"/>
    <hyperlink ref="Q2299" r:id="rId4608" xr:uid="{00000000-0004-0000-0100-0000FF110000}"/>
    <hyperlink ref="M2300" r:id="rId4609" xr:uid="{00000000-0004-0000-0100-000000120000}"/>
    <hyperlink ref="Q2300" r:id="rId4610" xr:uid="{00000000-0004-0000-0100-000001120000}"/>
    <hyperlink ref="M2301" r:id="rId4611" xr:uid="{00000000-0004-0000-0100-000002120000}"/>
    <hyperlink ref="Q2301" r:id="rId4612" xr:uid="{00000000-0004-0000-0100-000003120000}"/>
    <hyperlink ref="M2302" r:id="rId4613" xr:uid="{00000000-0004-0000-0100-000004120000}"/>
    <hyperlink ref="Q2302" r:id="rId4614" xr:uid="{00000000-0004-0000-0100-000005120000}"/>
    <hyperlink ref="M2303" r:id="rId4615" xr:uid="{00000000-0004-0000-0100-000006120000}"/>
    <hyperlink ref="Q2303" r:id="rId4616" xr:uid="{00000000-0004-0000-0100-000007120000}"/>
    <hyperlink ref="M2304" r:id="rId4617" xr:uid="{00000000-0004-0000-0100-000008120000}"/>
    <hyperlink ref="Q2304" r:id="rId4618" xr:uid="{00000000-0004-0000-0100-000009120000}"/>
    <hyperlink ref="M2305" r:id="rId4619" xr:uid="{00000000-0004-0000-0100-00000A120000}"/>
    <hyperlink ref="Q2305" r:id="rId4620" xr:uid="{00000000-0004-0000-0100-00000B120000}"/>
    <hyperlink ref="M2306" r:id="rId4621" xr:uid="{00000000-0004-0000-0100-00000C120000}"/>
    <hyperlink ref="Q2306" r:id="rId4622" xr:uid="{00000000-0004-0000-0100-00000D120000}"/>
    <hyperlink ref="M2307" r:id="rId4623" xr:uid="{00000000-0004-0000-0100-00000E120000}"/>
    <hyperlink ref="Q2307" r:id="rId4624" xr:uid="{00000000-0004-0000-0100-00000F120000}"/>
    <hyperlink ref="M2308" r:id="rId4625" xr:uid="{00000000-0004-0000-0100-000010120000}"/>
    <hyperlink ref="Q2308" r:id="rId4626" xr:uid="{00000000-0004-0000-0100-000011120000}"/>
    <hyperlink ref="M2309" r:id="rId4627" xr:uid="{00000000-0004-0000-0100-000012120000}"/>
    <hyperlink ref="Q2309" r:id="rId4628" xr:uid="{00000000-0004-0000-0100-000013120000}"/>
    <hyperlink ref="M2310" r:id="rId4629" xr:uid="{00000000-0004-0000-0100-000014120000}"/>
    <hyperlink ref="Q2310" r:id="rId4630" xr:uid="{00000000-0004-0000-0100-000015120000}"/>
    <hyperlink ref="M2311" r:id="rId4631" xr:uid="{00000000-0004-0000-0100-000016120000}"/>
    <hyperlink ref="Q2311" r:id="rId4632" xr:uid="{00000000-0004-0000-0100-000017120000}"/>
    <hyperlink ref="M2312" r:id="rId4633" xr:uid="{00000000-0004-0000-0100-000018120000}"/>
    <hyperlink ref="Q2312" r:id="rId4634" xr:uid="{00000000-0004-0000-0100-000019120000}"/>
    <hyperlink ref="M2313" r:id="rId4635" xr:uid="{00000000-0004-0000-0100-00001A120000}"/>
    <hyperlink ref="Q2313" r:id="rId4636" xr:uid="{00000000-0004-0000-0100-00001B120000}"/>
    <hyperlink ref="M2314" r:id="rId4637" xr:uid="{00000000-0004-0000-0100-00001C120000}"/>
    <hyperlink ref="Q2314" r:id="rId4638" xr:uid="{00000000-0004-0000-0100-00001D120000}"/>
    <hyperlink ref="M2315" r:id="rId4639" xr:uid="{00000000-0004-0000-0100-00001E120000}"/>
    <hyperlink ref="Q2315" r:id="rId4640" xr:uid="{00000000-0004-0000-0100-00001F120000}"/>
    <hyperlink ref="M2316" r:id="rId4641" xr:uid="{00000000-0004-0000-0100-000020120000}"/>
    <hyperlink ref="Q2316" r:id="rId4642" xr:uid="{00000000-0004-0000-0100-000021120000}"/>
    <hyperlink ref="M2317" r:id="rId4643" xr:uid="{00000000-0004-0000-0100-000022120000}"/>
    <hyperlink ref="Q2317" r:id="rId4644" xr:uid="{00000000-0004-0000-0100-000023120000}"/>
    <hyperlink ref="M2318" r:id="rId4645" xr:uid="{00000000-0004-0000-0100-000024120000}"/>
    <hyperlink ref="Q2318" r:id="rId4646" xr:uid="{00000000-0004-0000-0100-000025120000}"/>
    <hyperlink ref="M2319" r:id="rId4647" xr:uid="{00000000-0004-0000-0100-000026120000}"/>
    <hyperlink ref="Q2319" r:id="rId4648" xr:uid="{00000000-0004-0000-0100-000027120000}"/>
    <hyperlink ref="M2320" r:id="rId4649" xr:uid="{00000000-0004-0000-0100-000028120000}"/>
    <hyperlink ref="Q2320" r:id="rId4650" xr:uid="{00000000-0004-0000-0100-000029120000}"/>
    <hyperlink ref="M2321" r:id="rId4651" xr:uid="{00000000-0004-0000-0100-00002A120000}"/>
    <hyperlink ref="Q2321" r:id="rId4652" xr:uid="{00000000-0004-0000-0100-00002B120000}"/>
    <hyperlink ref="M2322" r:id="rId4653" xr:uid="{00000000-0004-0000-0100-00002C120000}"/>
    <hyperlink ref="Q2322" r:id="rId4654" xr:uid="{00000000-0004-0000-0100-00002D120000}"/>
    <hyperlink ref="M2323" r:id="rId4655" xr:uid="{00000000-0004-0000-0100-00002E120000}"/>
    <hyperlink ref="Q2323" r:id="rId4656" xr:uid="{00000000-0004-0000-0100-00002F120000}"/>
    <hyperlink ref="M2324" r:id="rId4657" xr:uid="{00000000-0004-0000-0100-000030120000}"/>
    <hyperlink ref="Q2324" r:id="rId4658" xr:uid="{00000000-0004-0000-0100-000031120000}"/>
    <hyperlink ref="M2325" r:id="rId4659" xr:uid="{00000000-0004-0000-0100-000032120000}"/>
    <hyperlink ref="Q2325" r:id="rId4660" xr:uid="{00000000-0004-0000-0100-000033120000}"/>
    <hyperlink ref="M2326" r:id="rId4661" xr:uid="{00000000-0004-0000-0100-000034120000}"/>
    <hyperlink ref="Q2326" r:id="rId4662" xr:uid="{00000000-0004-0000-0100-000035120000}"/>
    <hyperlink ref="M2327" r:id="rId4663" xr:uid="{00000000-0004-0000-0100-000036120000}"/>
    <hyperlink ref="Q2327" r:id="rId4664" xr:uid="{00000000-0004-0000-0100-000037120000}"/>
    <hyperlink ref="M2328" r:id="rId4665" xr:uid="{00000000-0004-0000-0100-000038120000}"/>
    <hyperlink ref="Q2328" r:id="rId4666" xr:uid="{00000000-0004-0000-0100-000039120000}"/>
    <hyperlink ref="M2329" r:id="rId4667" xr:uid="{00000000-0004-0000-0100-00003A120000}"/>
    <hyperlink ref="Q2329" r:id="rId4668" xr:uid="{00000000-0004-0000-0100-00003B120000}"/>
    <hyperlink ref="M2330" r:id="rId4669" xr:uid="{00000000-0004-0000-0100-00003C120000}"/>
    <hyperlink ref="Q2330" r:id="rId4670" xr:uid="{00000000-0004-0000-0100-00003D120000}"/>
    <hyperlink ref="M2331" r:id="rId4671" xr:uid="{00000000-0004-0000-0100-00003E120000}"/>
    <hyperlink ref="Q2331" r:id="rId4672" xr:uid="{00000000-0004-0000-0100-00003F120000}"/>
    <hyperlink ref="M2332" r:id="rId4673" xr:uid="{00000000-0004-0000-0100-000040120000}"/>
    <hyperlink ref="Q2332" r:id="rId4674" xr:uid="{00000000-0004-0000-0100-000041120000}"/>
    <hyperlink ref="M2333" r:id="rId4675" xr:uid="{00000000-0004-0000-0100-000042120000}"/>
    <hyperlink ref="Q2333" r:id="rId4676" xr:uid="{00000000-0004-0000-0100-000043120000}"/>
    <hyperlink ref="M2334" r:id="rId4677" xr:uid="{00000000-0004-0000-0100-000044120000}"/>
    <hyperlink ref="Q2334" r:id="rId4678" xr:uid="{00000000-0004-0000-0100-000045120000}"/>
    <hyperlink ref="M2335" r:id="rId4679" xr:uid="{00000000-0004-0000-0100-000046120000}"/>
    <hyperlink ref="Q2335" r:id="rId4680" xr:uid="{00000000-0004-0000-0100-000047120000}"/>
    <hyperlink ref="M2336" r:id="rId4681" xr:uid="{00000000-0004-0000-0100-000048120000}"/>
    <hyperlink ref="Q2336" r:id="rId4682" xr:uid="{00000000-0004-0000-0100-000049120000}"/>
    <hyperlink ref="M2337" r:id="rId4683" xr:uid="{00000000-0004-0000-0100-00004A120000}"/>
    <hyperlink ref="Q2337" r:id="rId4684" xr:uid="{00000000-0004-0000-0100-00004B120000}"/>
    <hyperlink ref="M2338" r:id="rId4685" xr:uid="{00000000-0004-0000-0100-00004C120000}"/>
    <hyperlink ref="Q2338" r:id="rId4686" xr:uid="{00000000-0004-0000-0100-00004D120000}"/>
    <hyperlink ref="M2339" r:id="rId4687" xr:uid="{00000000-0004-0000-0100-00004E120000}"/>
    <hyperlink ref="Q2339" r:id="rId4688" xr:uid="{00000000-0004-0000-0100-00004F120000}"/>
    <hyperlink ref="M2340" r:id="rId4689" xr:uid="{00000000-0004-0000-0100-000050120000}"/>
    <hyperlink ref="Q2340" r:id="rId4690" xr:uid="{00000000-0004-0000-0100-000051120000}"/>
    <hyperlink ref="M2341" r:id="rId4691" xr:uid="{00000000-0004-0000-0100-000052120000}"/>
    <hyperlink ref="Q2341" r:id="rId4692" xr:uid="{00000000-0004-0000-0100-000053120000}"/>
    <hyperlink ref="M2342" r:id="rId4693" xr:uid="{00000000-0004-0000-0100-000054120000}"/>
    <hyperlink ref="Q2342" r:id="rId4694" xr:uid="{00000000-0004-0000-0100-000055120000}"/>
    <hyperlink ref="M2343" r:id="rId4695" xr:uid="{00000000-0004-0000-0100-000056120000}"/>
    <hyperlink ref="Q2343" r:id="rId4696" xr:uid="{00000000-0004-0000-0100-000057120000}"/>
    <hyperlink ref="M2344" r:id="rId4697" xr:uid="{00000000-0004-0000-0100-000058120000}"/>
    <hyperlink ref="Q2344" r:id="rId4698" xr:uid="{00000000-0004-0000-0100-000059120000}"/>
    <hyperlink ref="M2345" r:id="rId4699" xr:uid="{00000000-0004-0000-0100-00005A120000}"/>
    <hyperlink ref="Q2345" r:id="rId4700" xr:uid="{00000000-0004-0000-0100-00005B120000}"/>
    <hyperlink ref="M2346" r:id="rId4701" xr:uid="{00000000-0004-0000-0100-00005C120000}"/>
    <hyperlink ref="Q2346" r:id="rId4702" xr:uid="{00000000-0004-0000-0100-00005D120000}"/>
    <hyperlink ref="M2347" r:id="rId4703" xr:uid="{00000000-0004-0000-0100-00005E120000}"/>
    <hyperlink ref="Q2347" r:id="rId4704" xr:uid="{00000000-0004-0000-0100-00005F120000}"/>
    <hyperlink ref="M2348" r:id="rId4705" xr:uid="{00000000-0004-0000-0100-000060120000}"/>
    <hyperlink ref="Q2348" r:id="rId4706" xr:uid="{00000000-0004-0000-0100-000061120000}"/>
    <hyperlink ref="M2349" r:id="rId4707" xr:uid="{00000000-0004-0000-0100-000062120000}"/>
    <hyperlink ref="Q2349" r:id="rId4708" xr:uid="{00000000-0004-0000-0100-000063120000}"/>
    <hyperlink ref="M2350" r:id="rId4709" xr:uid="{00000000-0004-0000-0100-000064120000}"/>
    <hyperlink ref="Q2350" r:id="rId4710" xr:uid="{00000000-0004-0000-0100-000065120000}"/>
    <hyperlink ref="M2351" r:id="rId4711" xr:uid="{00000000-0004-0000-0100-000066120000}"/>
    <hyperlink ref="Q2351" r:id="rId4712" xr:uid="{00000000-0004-0000-0100-000067120000}"/>
    <hyperlink ref="M2352" r:id="rId4713" xr:uid="{00000000-0004-0000-0100-000068120000}"/>
    <hyperlink ref="Q2352" r:id="rId4714" xr:uid="{00000000-0004-0000-0100-000069120000}"/>
    <hyperlink ref="M2353" r:id="rId4715" xr:uid="{00000000-0004-0000-0100-00006A120000}"/>
    <hyperlink ref="Q2353" r:id="rId4716" xr:uid="{00000000-0004-0000-0100-00006B120000}"/>
    <hyperlink ref="M2354" r:id="rId4717" xr:uid="{00000000-0004-0000-0100-00006C120000}"/>
    <hyperlink ref="Q2354" r:id="rId4718" xr:uid="{00000000-0004-0000-0100-00006D120000}"/>
    <hyperlink ref="M2355" r:id="rId4719" xr:uid="{00000000-0004-0000-0100-00006E120000}"/>
    <hyperlink ref="Q2355" r:id="rId4720" xr:uid="{00000000-0004-0000-0100-00006F120000}"/>
    <hyperlink ref="M2356" r:id="rId4721" xr:uid="{00000000-0004-0000-0100-000070120000}"/>
    <hyperlink ref="Q2356" r:id="rId4722" xr:uid="{00000000-0004-0000-0100-000071120000}"/>
    <hyperlink ref="M2357" r:id="rId4723" xr:uid="{00000000-0004-0000-0100-000072120000}"/>
    <hyperlink ref="Q2357" r:id="rId4724" xr:uid="{00000000-0004-0000-0100-000073120000}"/>
    <hyperlink ref="M2358" r:id="rId4725" xr:uid="{00000000-0004-0000-0100-000074120000}"/>
    <hyperlink ref="Q2358" r:id="rId4726" xr:uid="{00000000-0004-0000-0100-000075120000}"/>
    <hyperlink ref="M2359" r:id="rId4727" xr:uid="{00000000-0004-0000-0100-000076120000}"/>
    <hyperlink ref="Q2359" r:id="rId4728" xr:uid="{00000000-0004-0000-0100-000077120000}"/>
    <hyperlink ref="M2360" r:id="rId4729" xr:uid="{00000000-0004-0000-0100-000078120000}"/>
    <hyperlink ref="Q2360" r:id="rId4730" xr:uid="{00000000-0004-0000-0100-000079120000}"/>
    <hyperlink ref="M2361" r:id="rId4731" xr:uid="{00000000-0004-0000-0100-00007A120000}"/>
    <hyperlink ref="Q2361" r:id="rId4732" xr:uid="{00000000-0004-0000-0100-00007B120000}"/>
    <hyperlink ref="M2362" r:id="rId4733" xr:uid="{00000000-0004-0000-0100-00007C120000}"/>
    <hyperlink ref="Q2362" r:id="rId4734" xr:uid="{00000000-0004-0000-0100-00007D120000}"/>
    <hyperlink ref="M2363" r:id="rId4735" xr:uid="{00000000-0004-0000-0100-00007E120000}"/>
    <hyperlink ref="Q2363" r:id="rId4736" xr:uid="{00000000-0004-0000-0100-00007F120000}"/>
    <hyperlink ref="M2364" r:id="rId4737" xr:uid="{00000000-0004-0000-0100-000080120000}"/>
    <hyperlink ref="Q2364" r:id="rId4738" xr:uid="{00000000-0004-0000-0100-000081120000}"/>
    <hyperlink ref="M2365" r:id="rId4739" xr:uid="{00000000-0004-0000-0100-000082120000}"/>
    <hyperlink ref="Q2365" r:id="rId4740" xr:uid="{00000000-0004-0000-0100-000083120000}"/>
    <hyperlink ref="M2366" r:id="rId4741" xr:uid="{00000000-0004-0000-0100-000084120000}"/>
    <hyperlink ref="Q2366" r:id="rId4742" xr:uid="{00000000-0004-0000-0100-000085120000}"/>
    <hyperlink ref="M2367" r:id="rId4743" xr:uid="{00000000-0004-0000-0100-000086120000}"/>
    <hyperlink ref="Q2367" r:id="rId4744" xr:uid="{00000000-0004-0000-0100-000087120000}"/>
    <hyperlink ref="M2368" r:id="rId4745" xr:uid="{00000000-0004-0000-0100-000088120000}"/>
    <hyperlink ref="Q2368" r:id="rId4746" xr:uid="{00000000-0004-0000-0100-000089120000}"/>
    <hyperlink ref="M2369" r:id="rId4747" xr:uid="{00000000-0004-0000-0100-00008A120000}"/>
    <hyperlink ref="Q2369" r:id="rId4748" xr:uid="{00000000-0004-0000-0100-00008B120000}"/>
    <hyperlink ref="M2370" r:id="rId4749" xr:uid="{00000000-0004-0000-0100-00008C120000}"/>
    <hyperlink ref="Q2370" r:id="rId4750" xr:uid="{00000000-0004-0000-0100-00008D120000}"/>
    <hyperlink ref="M2371" r:id="rId4751" xr:uid="{00000000-0004-0000-0100-00008E120000}"/>
    <hyperlink ref="Q2371" r:id="rId4752" xr:uid="{00000000-0004-0000-0100-00008F120000}"/>
    <hyperlink ref="M2372" r:id="rId4753" xr:uid="{00000000-0004-0000-0100-000090120000}"/>
    <hyperlink ref="Q2372" r:id="rId4754" xr:uid="{00000000-0004-0000-0100-000091120000}"/>
    <hyperlink ref="M2373" r:id="rId4755" xr:uid="{00000000-0004-0000-0100-000092120000}"/>
    <hyperlink ref="Q2373" r:id="rId4756" xr:uid="{00000000-0004-0000-0100-000093120000}"/>
    <hyperlink ref="M2374" r:id="rId4757" xr:uid="{00000000-0004-0000-0100-000094120000}"/>
    <hyperlink ref="Q2374" r:id="rId4758" xr:uid="{00000000-0004-0000-0100-000095120000}"/>
    <hyperlink ref="M2375" r:id="rId4759" xr:uid="{00000000-0004-0000-0100-000096120000}"/>
    <hyperlink ref="Q2375" r:id="rId4760" xr:uid="{00000000-0004-0000-0100-000097120000}"/>
    <hyperlink ref="M2376" r:id="rId4761" xr:uid="{00000000-0004-0000-0100-000098120000}"/>
    <hyperlink ref="Q2376" r:id="rId4762" xr:uid="{00000000-0004-0000-0100-000099120000}"/>
    <hyperlink ref="M2377" r:id="rId4763" xr:uid="{00000000-0004-0000-0100-00009A120000}"/>
    <hyperlink ref="Q2377" r:id="rId4764" xr:uid="{00000000-0004-0000-0100-00009B120000}"/>
    <hyperlink ref="M2378" r:id="rId4765" xr:uid="{00000000-0004-0000-0100-00009C120000}"/>
    <hyperlink ref="Q2378" r:id="rId4766" xr:uid="{00000000-0004-0000-0100-00009D120000}"/>
    <hyperlink ref="M2379" r:id="rId4767" xr:uid="{00000000-0004-0000-0100-00009E120000}"/>
    <hyperlink ref="Q2379" r:id="rId4768" xr:uid="{00000000-0004-0000-0100-00009F120000}"/>
    <hyperlink ref="M2380" r:id="rId4769" xr:uid="{00000000-0004-0000-0100-0000A0120000}"/>
    <hyperlink ref="Q2380" r:id="rId4770" xr:uid="{00000000-0004-0000-0100-0000A1120000}"/>
    <hyperlink ref="M2381" r:id="rId4771" xr:uid="{00000000-0004-0000-0100-0000A2120000}"/>
    <hyperlink ref="Q2381" r:id="rId4772" xr:uid="{00000000-0004-0000-0100-0000A3120000}"/>
    <hyperlink ref="M2382" r:id="rId4773" xr:uid="{00000000-0004-0000-0100-0000A4120000}"/>
    <hyperlink ref="Q2382" r:id="rId4774" xr:uid="{00000000-0004-0000-0100-0000A5120000}"/>
    <hyperlink ref="M2383" r:id="rId4775" xr:uid="{00000000-0004-0000-0100-0000A6120000}"/>
    <hyperlink ref="Q2383" r:id="rId4776" xr:uid="{00000000-0004-0000-0100-0000A7120000}"/>
    <hyperlink ref="M2384" r:id="rId4777" xr:uid="{00000000-0004-0000-0100-0000A8120000}"/>
    <hyperlink ref="Q2384" r:id="rId4778" xr:uid="{00000000-0004-0000-0100-0000A9120000}"/>
    <hyperlink ref="M2385" r:id="rId4779" xr:uid="{00000000-0004-0000-0100-0000AA120000}"/>
    <hyperlink ref="Q2385" r:id="rId4780" xr:uid="{00000000-0004-0000-0100-0000AB120000}"/>
    <hyperlink ref="M2386" r:id="rId4781" xr:uid="{00000000-0004-0000-0100-0000AC120000}"/>
    <hyperlink ref="Q2386" r:id="rId4782" xr:uid="{00000000-0004-0000-0100-0000AD120000}"/>
    <hyperlink ref="M2387" r:id="rId4783" xr:uid="{00000000-0004-0000-0100-0000AE120000}"/>
    <hyperlink ref="Q2387" r:id="rId4784" xr:uid="{00000000-0004-0000-0100-0000AF120000}"/>
    <hyperlink ref="M2388" r:id="rId4785" xr:uid="{00000000-0004-0000-0100-0000B0120000}"/>
    <hyperlink ref="Q2388" r:id="rId4786" xr:uid="{00000000-0004-0000-0100-0000B1120000}"/>
    <hyperlink ref="M2389" r:id="rId4787" xr:uid="{00000000-0004-0000-0100-0000B2120000}"/>
    <hyperlink ref="Q2389" r:id="rId4788" xr:uid="{00000000-0004-0000-0100-0000B3120000}"/>
    <hyperlink ref="M2390" r:id="rId4789" xr:uid="{00000000-0004-0000-0100-0000B4120000}"/>
    <hyperlink ref="Q2390" r:id="rId4790" xr:uid="{00000000-0004-0000-0100-0000B5120000}"/>
    <hyperlink ref="M2391" r:id="rId4791" xr:uid="{00000000-0004-0000-0100-0000B6120000}"/>
    <hyperlink ref="Q2391" r:id="rId4792" xr:uid="{00000000-0004-0000-0100-0000B7120000}"/>
    <hyperlink ref="M2392" r:id="rId4793" xr:uid="{00000000-0004-0000-0100-0000B8120000}"/>
    <hyperlink ref="Q2392" r:id="rId4794" xr:uid="{00000000-0004-0000-0100-0000B9120000}"/>
    <hyperlink ref="M2393" r:id="rId4795" xr:uid="{00000000-0004-0000-0100-0000BA120000}"/>
    <hyperlink ref="Q2393" r:id="rId4796" xr:uid="{00000000-0004-0000-0100-0000BB120000}"/>
    <hyperlink ref="M2394" r:id="rId4797" xr:uid="{00000000-0004-0000-0100-0000BC120000}"/>
    <hyperlink ref="Q2394" r:id="rId4798" xr:uid="{00000000-0004-0000-0100-0000BD120000}"/>
    <hyperlink ref="M2395" r:id="rId4799" xr:uid="{00000000-0004-0000-0100-0000BE120000}"/>
    <hyperlink ref="Q2395" r:id="rId4800" xr:uid="{00000000-0004-0000-0100-0000BF120000}"/>
    <hyperlink ref="M2396" r:id="rId4801" xr:uid="{00000000-0004-0000-0100-0000C0120000}"/>
    <hyperlink ref="Q2396" r:id="rId4802" xr:uid="{00000000-0004-0000-0100-0000C1120000}"/>
    <hyperlink ref="M2397" r:id="rId4803" xr:uid="{00000000-0004-0000-0100-0000C2120000}"/>
    <hyperlink ref="Q2397" r:id="rId4804" xr:uid="{00000000-0004-0000-0100-0000C3120000}"/>
    <hyperlink ref="M2398" r:id="rId4805" xr:uid="{00000000-0004-0000-0100-0000C4120000}"/>
    <hyperlink ref="Q2398" r:id="rId4806" xr:uid="{00000000-0004-0000-0100-0000C5120000}"/>
    <hyperlink ref="M2399" r:id="rId4807" xr:uid="{00000000-0004-0000-0100-0000C6120000}"/>
    <hyperlink ref="Q2399" r:id="rId4808" xr:uid="{00000000-0004-0000-0100-0000C7120000}"/>
    <hyperlink ref="M2400" r:id="rId4809" xr:uid="{00000000-0004-0000-0100-0000C8120000}"/>
    <hyperlink ref="Q2400" r:id="rId4810" xr:uid="{00000000-0004-0000-0100-0000C9120000}"/>
    <hyperlink ref="M2401" r:id="rId4811" xr:uid="{00000000-0004-0000-0100-0000CA120000}"/>
    <hyperlink ref="Q2401" r:id="rId4812" xr:uid="{00000000-0004-0000-0100-0000CB120000}"/>
    <hyperlink ref="M2402" r:id="rId4813" xr:uid="{00000000-0004-0000-0100-0000CC120000}"/>
    <hyperlink ref="Q2402" r:id="rId4814" xr:uid="{00000000-0004-0000-0100-0000CD120000}"/>
    <hyperlink ref="M2403" r:id="rId4815" xr:uid="{00000000-0004-0000-0100-0000CE120000}"/>
    <hyperlink ref="Q2403" r:id="rId4816" xr:uid="{00000000-0004-0000-0100-0000CF120000}"/>
    <hyperlink ref="M2404" r:id="rId4817" xr:uid="{00000000-0004-0000-0100-0000D0120000}"/>
    <hyperlink ref="Q2404" r:id="rId4818" xr:uid="{00000000-0004-0000-0100-0000D1120000}"/>
    <hyperlink ref="M2405" r:id="rId4819" xr:uid="{00000000-0004-0000-0100-0000D2120000}"/>
    <hyperlink ref="Q2405" r:id="rId4820" xr:uid="{00000000-0004-0000-0100-0000D3120000}"/>
    <hyperlink ref="M2406" r:id="rId4821" xr:uid="{00000000-0004-0000-0100-0000D4120000}"/>
    <hyperlink ref="Q2406" r:id="rId4822" xr:uid="{00000000-0004-0000-0100-0000D5120000}"/>
    <hyperlink ref="M2407" r:id="rId4823" xr:uid="{00000000-0004-0000-0100-0000D6120000}"/>
    <hyperlink ref="Q2407" r:id="rId4824" xr:uid="{00000000-0004-0000-0100-0000D7120000}"/>
    <hyperlink ref="M2408" r:id="rId4825" xr:uid="{00000000-0004-0000-0100-0000D8120000}"/>
    <hyperlink ref="Q2408" r:id="rId4826" xr:uid="{00000000-0004-0000-0100-0000D9120000}"/>
    <hyperlink ref="M2409" r:id="rId4827" xr:uid="{00000000-0004-0000-0100-0000DA120000}"/>
    <hyperlink ref="Q2409" r:id="rId4828" xr:uid="{00000000-0004-0000-0100-0000DB120000}"/>
    <hyperlink ref="M2410" r:id="rId4829" xr:uid="{00000000-0004-0000-0100-0000DC120000}"/>
    <hyperlink ref="Q2410" r:id="rId4830" xr:uid="{00000000-0004-0000-0100-0000DD120000}"/>
    <hyperlink ref="M2411" r:id="rId4831" xr:uid="{00000000-0004-0000-0100-0000DE120000}"/>
    <hyperlink ref="Q2411" r:id="rId4832" xr:uid="{00000000-0004-0000-0100-0000DF120000}"/>
    <hyperlink ref="M2412" r:id="rId4833" xr:uid="{00000000-0004-0000-0100-0000E0120000}"/>
    <hyperlink ref="Q2412" r:id="rId4834" xr:uid="{00000000-0004-0000-0100-0000E1120000}"/>
    <hyperlink ref="M2413" r:id="rId4835" xr:uid="{00000000-0004-0000-0100-0000E2120000}"/>
    <hyperlink ref="Q2413" r:id="rId4836" xr:uid="{00000000-0004-0000-0100-0000E3120000}"/>
    <hyperlink ref="M2414" r:id="rId4837" xr:uid="{00000000-0004-0000-0100-0000E4120000}"/>
    <hyperlink ref="Q2414" r:id="rId4838" xr:uid="{00000000-0004-0000-0100-0000E5120000}"/>
    <hyperlink ref="M2415" r:id="rId4839" xr:uid="{00000000-0004-0000-0100-0000E6120000}"/>
    <hyperlink ref="Q2415" r:id="rId4840" xr:uid="{00000000-0004-0000-0100-0000E7120000}"/>
    <hyperlink ref="M2416" r:id="rId4841" xr:uid="{00000000-0004-0000-0100-0000E8120000}"/>
    <hyperlink ref="Q2416" r:id="rId4842" xr:uid="{00000000-0004-0000-0100-0000E9120000}"/>
    <hyperlink ref="M2417" r:id="rId4843" xr:uid="{00000000-0004-0000-0100-0000EA120000}"/>
    <hyperlink ref="Q2417" r:id="rId4844" xr:uid="{00000000-0004-0000-0100-0000EB120000}"/>
    <hyperlink ref="M2418" r:id="rId4845" xr:uid="{00000000-0004-0000-0100-0000EC120000}"/>
    <hyperlink ref="Q2418" r:id="rId4846" xr:uid="{00000000-0004-0000-0100-0000ED120000}"/>
    <hyperlink ref="M2419" r:id="rId4847" xr:uid="{00000000-0004-0000-0100-0000EE120000}"/>
    <hyperlink ref="Q2419" r:id="rId4848" xr:uid="{00000000-0004-0000-0100-0000EF120000}"/>
    <hyperlink ref="M2420" r:id="rId4849" xr:uid="{00000000-0004-0000-0100-0000F0120000}"/>
    <hyperlink ref="Q2420" r:id="rId4850" xr:uid="{00000000-0004-0000-0100-0000F1120000}"/>
    <hyperlink ref="M2421" r:id="rId4851" xr:uid="{00000000-0004-0000-0100-0000F2120000}"/>
    <hyperlink ref="Q2421" r:id="rId4852" xr:uid="{00000000-0004-0000-0100-0000F3120000}"/>
    <hyperlink ref="M2422" r:id="rId4853" xr:uid="{00000000-0004-0000-0100-0000F4120000}"/>
    <hyperlink ref="Q2422" r:id="rId4854" xr:uid="{00000000-0004-0000-0100-0000F5120000}"/>
    <hyperlink ref="M2423" r:id="rId4855" xr:uid="{00000000-0004-0000-0100-0000F6120000}"/>
    <hyperlink ref="Q2423" r:id="rId4856" xr:uid="{00000000-0004-0000-0100-0000F7120000}"/>
    <hyperlink ref="M2424" r:id="rId4857" xr:uid="{00000000-0004-0000-0100-0000F8120000}"/>
    <hyperlink ref="Q2424" r:id="rId4858" xr:uid="{00000000-0004-0000-0100-0000F9120000}"/>
    <hyperlink ref="M2425" r:id="rId4859" xr:uid="{00000000-0004-0000-0100-0000FA120000}"/>
    <hyperlink ref="Q2425" r:id="rId4860" xr:uid="{00000000-0004-0000-0100-0000FB120000}"/>
    <hyperlink ref="M2426" r:id="rId4861" xr:uid="{00000000-0004-0000-0100-0000FC120000}"/>
    <hyperlink ref="Q2426" r:id="rId4862" xr:uid="{00000000-0004-0000-0100-0000FD120000}"/>
    <hyperlink ref="M2427" r:id="rId4863" xr:uid="{00000000-0004-0000-0100-0000FE120000}"/>
    <hyperlink ref="Q2427" r:id="rId4864" xr:uid="{00000000-0004-0000-0100-0000FF120000}"/>
    <hyperlink ref="M2428" r:id="rId4865" xr:uid="{00000000-0004-0000-0100-000000130000}"/>
    <hyperlink ref="Q2428" r:id="rId4866" xr:uid="{00000000-0004-0000-0100-000001130000}"/>
    <hyperlink ref="M2429" r:id="rId4867" xr:uid="{00000000-0004-0000-0100-000002130000}"/>
    <hyperlink ref="Q2429" r:id="rId4868" xr:uid="{00000000-0004-0000-0100-000003130000}"/>
    <hyperlink ref="M2430" r:id="rId4869" xr:uid="{00000000-0004-0000-0100-000004130000}"/>
    <hyperlink ref="Q2430" r:id="rId4870" xr:uid="{00000000-0004-0000-0100-000005130000}"/>
    <hyperlink ref="M2431" r:id="rId4871" xr:uid="{00000000-0004-0000-0100-000006130000}"/>
    <hyperlink ref="Q2431" r:id="rId4872" xr:uid="{00000000-0004-0000-0100-000007130000}"/>
    <hyperlink ref="M2432" r:id="rId4873" xr:uid="{00000000-0004-0000-0100-000008130000}"/>
    <hyperlink ref="Q2432" r:id="rId4874" xr:uid="{00000000-0004-0000-0100-000009130000}"/>
    <hyperlink ref="M2433" r:id="rId4875" xr:uid="{00000000-0004-0000-0100-00000A130000}"/>
    <hyperlink ref="Q2433" r:id="rId4876" xr:uid="{00000000-0004-0000-0100-00000B130000}"/>
    <hyperlink ref="M2434" r:id="rId4877" xr:uid="{00000000-0004-0000-0100-00000C130000}"/>
    <hyperlink ref="Q2434" r:id="rId4878" xr:uid="{00000000-0004-0000-0100-00000D130000}"/>
    <hyperlink ref="M2435" r:id="rId4879" xr:uid="{00000000-0004-0000-0100-00000E130000}"/>
    <hyperlink ref="Q2435" r:id="rId4880" xr:uid="{00000000-0004-0000-0100-00000F130000}"/>
    <hyperlink ref="M2436" r:id="rId4881" xr:uid="{00000000-0004-0000-0100-000010130000}"/>
    <hyperlink ref="Q2436" r:id="rId4882" xr:uid="{00000000-0004-0000-0100-000011130000}"/>
    <hyperlink ref="M2437" r:id="rId4883" xr:uid="{00000000-0004-0000-0100-000012130000}"/>
    <hyperlink ref="Q2437" r:id="rId4884" xr:uid="{00000000-0004-0000-0100-000013130000}"/>
    <hyperlink ref="M2438" r:id="rId4885" xr:uid="{00000000-0004-0000-0100-000014130000}"/>
    <hyperlink ref="Q2438" r:id="rId4886" xr:uid="{00000000-0004-0000-0100-000015130000}"/>
    <hyperlink ref="M2439" r:id="rId4887" xr:uid="{00000000-0004-0000-0100-000016130000}"/>
    <hyperlink ref="Q2439" r:id="rId4888" xr:uid="{00000000-0004-0000-0100-000017130000}"/>
    <hyperlink ref="M2440" r:id="rId4889" xr:uid="{00000000-0004-0000-0100-000018130000}"/>
    <hyperlink ref="Q2440" r:id="rId4890" xr:uid="{00000000-0004-0000-0100-000019130000}"/>
    <hyperlink ref="M2441" r:id="rId4891" xr:uid="{00000000-0004-0000-0100-00001A130000}"/>
    <hyperlink ref="Q2441" r:id="rId4892" xr:uid="{00000000-0004-0000-0100-00001B130000}"/>
    <hyperlink ref="M2442" r:id="rId4893" xr:uid="{00000000-0004-0000-0100-00001C130000}"/>
    <hyperlink ref="Q2442" r:id="rId4894" xr:uid="{00000000-0004-0000-0100-00001D130000}"/>
    <hyperlink ref="M2443" r:id="rId4895" xr:uid="{00000000-0004-0000-0100-00001E130000}"/>
    <hyperlink ref="Q2443" r:id="rId4896" xr:uid="{00000000-0004-0000-0100-00001F130000}"/>
    <hyperlink ref="M2444" r:id="rId4897" xr:uid="{00000000-0004-0000-0100-000020130000}"/>
    <hyperlink ref="Q2444" r:id="rId4898" xr:uid="{00000000-0004-0000-0100-000021130000}"/>
    <hyperlink ref="M2445" r:id="rId4899" xr:uid="{00000000-0004-0000-0100-000022130000}"/>
    <hyperlink ref="Q2445" r:id="rId4900" xr:uid="{00000000-0004-0000-0100-000023130000}"/>
    <hyperlink ref="M2446" r:id="rId4901" xr:uid="{00000000-0004-0000-0100-000024130000}"/>
    <hyperlink ref="Q2446" r:id="rId4902" xr:uid="{00000000-0004-0000-0100-000025130000}"/>
    <hyperlink ref="M2447" r:id="rId4903" xr:uid="{00000000-0004-0000-0100-000026130000}"/>
    <hyperlink ref="Q2447" r:id="rId4904" xr:uid="{00000000-0004-0000-0100-000027130000}"/>
    <hyperlink ref="M2448" r:id="rId4905" xr:uid="{00000000-0004-0000-0100-000028130000}"/>
    <hyperlink ref="Q2448" r:id="rId4906" xr:uid="{00000000-0004-0000-0100-000029130000}"/>
    <hyperlink ref="M2449" r:id="rId4907" xr:uid="{00000000-0004-0000-0100-00002A130000}"/>
    <hyperlink ref="Q2449" r:id="rId4908" xr:uid="{00000000-0004-0000-0100-00002B130000}"/>
    <hyperlink ref="M2450" r:id="rId4909" xr:uid="{00000000-0004-0000-0100-00002C130000}"/>
    <hyperlink ref="Q2450" r:id="rId4910" xr:uid="{00000000-0004-0000-0100-00002D130000}"/>
    <hyperlink ref="M2451" r:id="rId4911" xr:uid="{00000000-0004-0000-0100-00002E130000}"/>
    <hyperlink ref="Q2451" r:id="rId4912" xr:uid="{00000000-0004-0000-0100-00002F130000}"/>
    <hyperlink ref="M2452" r:id="rId4913" xr:uid="{00000000-0004-0000-0100-000030130000}"/>
    <hyperlink ref="Q2452" r:id="rId4914" xr:uid="{00000000-0004-0000-0100-000031130000}"/>
    <hyperlink ref="M2453" r:id="rId4915" xr:uid="{00000000-0004-0000-0100-000032130000}"/>
    <hyperlink ref="Q2453" r:id="rId4916" xr:uid="{00000000-0004-0000-0100-000033130000}"/>
    <hyperlink ref="M2454" r:id="rId4917" xr:uid="{00000000-0004-0000-0100-000034130000}"/>
    <hyperlink ref="Q2454" r:id="rId4918" xr:uid="{00000000-0004-0000-0100-000035130000}"/>
    <hyperlink ref="M2455" r:id="rId4919" xr:uid="{00000000-0004-0000-0100-000036130000}"/>
    <hyperlink ref="Q2455" r:id="rId4920" xr:uid="{00000000-0004-0000-0100-000037130000}"/>
    <hyperlink ref="M2456" r:id="rId4921" xr:uid="{00000000-0004-0000-0100-000038130000}"/>
    <hyperlink ref="Q2456" r:id="rId4922" xr:uid="{00000000-0004-0000-0100-000039130000}"/>
    <hyperlink ref="M2457" r:id="rId4923" xr:uid="{00000000-0004-0000-0100-00003A130000}"/>
    <hyperlink ref="Q2457" r:id="rId4924" xr:uid="{00000000-0004-0000-0100-00003B130000}"/>
    <hyperlink ref="M2458" r:id="rId4925" xr:uid="{00000000-0004-0000-0100-00003C130000}"/>
    <hyperlink ref="Q2458" r:id="rId4926" xr:uid="{00000000-0004-0000-0100-00003D130000}"/>
    <hyperlink ref="M2459" r:id="rId4927" xr:uid="{00000000-0004-0000-0100-00003E130000}"/>
    <hyperlink ref="Q2459" r:id="rId4928" xr:uid="{00000000-0004-0000-0100-00003F130000}"/>
    <hyperlink ref="M2460" r:id="rId4929" xr:uid="{00000000-0004-0000-0100-000040130000}"/>
    <hyperlink ref="Q2460" r:id="rId4930" xr:uid="{00000000-0004-0000-0100-000041130000}"/>
    <hyperlink ref="M2461" r:id="rId4931" xr:uid="{00000000-0004-0000-0100-000042130000}"/>
    <hyperlink ref="Q2461" r:id="rId4932" xr:uid="{00000000-0004-0000-0100-000043130000}"/>
    <hyperlink ref="M2462" r:id="rId4933" xr:uid="{00000000-0004-0000-0100-000044130000}"/>
    <hyperlink ref="Q2462" r:id="rId4934" xr:uid="{00000000-0004-0000-0100-000045130000}"/>
    <hyperlink ref="M2463" r:id="rId4935" xr:uid="{00000000-0004-0000-0100-000046130000}"/>
    <hyperlink ref="Q2463" r:id="rId4936" xr:uid="{00000000-0004-0000-0100-000047130000}"/>
    <hyperlink ref="M2464" r:id="rId4937" xr:uid="{00000000-0004-0000-0100-000048130000}"/>
    <hyperlink ref="Q2464" r:id="rId4938" xr:uid="{00000000-0004-0000-0100-000049130000}"/>
    <hyperlink ref="M2465" r:id="rId4939" xr:uid="{00000000-0004-0000-0100-00004A130000}"/>
    <hyperlink ref="Q2465" r:id="rId4940" xr:uid="{00000000-0004-0000-0100-00004B130000}"/>
    <hyperlink ref="M2466" r:id="rId4941" xr:uid="{00000000-0004-0000-0100-00004C130000}"/>
    <hyperlink ref="Q2466" r:id="rId4942" xr:uid="{00000000-0004-0000-0100-00004D130000}"/>
    <hyperlink ref="M2467" r:id="rId4943" xr:uid="{00000000-0004-0000-0100-00004E130000}"/>
    <hyperlink ref="Q2467" r:id="rId4944" xr:uid="{00000000-0004-0000-0100-00004F130000}"/>
    <hyperlink ref="M2468" r:id="rId4945" xr:uid="{00000000-0004-0000-0100-000050130000}"/>
    <hyperlink ref="Q2468" r:id="rId4946" xr:uid="{00000000-0004-0000-0100-000051130000}"/>
    <hyperlink ref="M2469" r:id="rId4947" xr:uid="{00000000-0004-0000-0100-000052130000}"/>
    <hyperlink ref="Q2469" r:id="rId4948" xr:uid="{00000000-0004-0000-0100-000053130000}"/>
    <hyperlink ref="M2470" r:id="rId4949" xr:uid="{00000000-0004-0000-0100-000054130000}"/>
    <hyperlink ref="Q2470" r:id="rId4950" xr:uid="{00000000-0004-0000-0100-000055130000}"/>
    <hyperlink ref="M2471" r:id="rId4951" xr:uid="{00000000-0004-0000-0100-000056130000}"/>
    <hyperlink ref="Q2471" r:id="rId4952" xr:uid="{00000000-0004-0000-0100-000057130000}"/>
    <hyperlink ref="M2472" r:id="rId4953" xr:uid="{00000000-0004-0000-0100-000058130000}"/>
    <hyperlink ref="Q2472" r:id="rId4954" xr:uid="{00000000-0004-0000-0100-000059130000}"/>
    <hyperlink ref="M2473" r:id="rId4955" xr:uid="{00000000-0004-0000-0100-00005A130000}"/>
    <hyperlink ref="Q2473" r:id="rId4956" xr:uid="{00000000-0004-0000-0100-00005B130000}"/>
    <hyperlink ref="M2474" r:id="rId4957" xr:uid="{00000000-0004-0000-0100-00005C130000}"/>
    <hyperlink ref="Q2474" r:id="rId4958" xr:uid="{00000000-0004-0000-0100-00005D130000}"/>
    <hyperlink ref="M2475" r:id="rId4959" xr:uid="{00000000-0004-0000-0100-00005E130000}"/>
    <hyperlink ref="Q2475" r:id="rId4960" xr:uid="{00000000-0004-0000-0100-00005F130000}"/>
    <hyperlink ref="M2476" r:id="rId4961" xr:uid="{00000000-0004-0000-0100-000060130000}"/>
    <hyperlink ref="Q2476" r:id="rId4962" xr:uid="{00000000-0004-0000-0100-000061130000}"/>
    <hyperlink ref="M2477" r:id="rId4963" xr:uid="{00000000-0004-0000-0100-000062130000}"/>
    <hyperlink ref="Q2477" r:id="rId4964" xr:uid="{00000000-0004-0000-0100-000063130000}"/>
    <hyperlink ref="M2478" r:id="rId4965" xr:uid="{00000000-0004-0000-0100-000064130000}"/>
    <hyperlink ref="Q2478" r:id="rId4966" xr:uid="{00000000-0004-0000-0100-000065130000}"/>
    <hyperlink ref="M2479" r:id="rId4967" xr:uid="{00000000-0004-0000-0100-000066130000}"/>
    <hyperlink ref="Q2479" r:id="rId4968" xr:uid="{00000000-0004-0000-0100-000067130000}"/>
    <hyperlink ref="M2480" r:id="rId4969" xr:uid="{00000000-0004-0000-0100-000068130000}"/>
    <hyperlink ref="Q2480" r:id="rId4970" xr:uid="{00000000-0004-0000-0100-000069130000}"/>
    <hyperlink ref="M2481" r:id="rId4971" xr:uid="{00000000-0004-0000-0100-00006A130000}"/>
    <hyperlink ref="Q2481" r:id="rId4972" xr:uid="{00000000-0004-0000-0100-00006B130000}"/>
    <hyperlink ref="M2482" r:id="rId4973" xr:uid="{00000000-0004-0000-0100-00006C130000}"/>
    <hyperlink ref="Q2482" r:id="rId4974" xr:uid="{00000000-0004-0000-0100-00006D130000}"/>
    <hyperlink ref="M2483" r:id="rId4975" xr:uid="{00000000-0004-0000-0100-00006E130000}"/>
    <hyperlink ref="Q2483" r:id="rId4976" xr:uid="{00000000-0004-0000-0100-00006F130000}"/>
    <hyperlink ref="M2484" r:id="rId4977" xr:uid="{00000000-0004-0000-0100-000070130000}"/>
    <hyperlink ref="Q2484" r:id="rId4978" xr:uid="{00000000-0004-0000-0100-000071130000}"/>
    <hyperlink ref="M2485" r:id="rId4979" xr:uid="{00000000-0004-0000-0100-000072130000}"/>
    <hyperlink ref="Q2485" r:id="rId4980" xr:uid="{00000000-0004-0000-0100-000073130000}"/>
    <hyperlink ref="M2486" r:id="rId4981" xr:uid="{00000000-0004-0000-0100-000074130000}"/>
    <hyperlink ref="Q2486" r:id="rId4982" xr:uid="{00000000-0004-0000-0100-000075130000}"/>
    <hyperlink ref="M2487" r:id="rId4983" xr:uid="{00000000-0004-0000-0100-000076130000}"/>
    <hyperlink ref="Q2487" r:id="rId4984" xr:uid="{00000000-0004-0000-0100-000077130000}"/>
    <hyperlink ref="M2488" r:id="rId4985" xr:uid="{00000000-0004-0000-0100-000078130000}"/>
    <hyperlink ref="Q2488" r:id="rId4986" xr:uid="{00000000-0004-0000-0100-000079130000}"/>
    <hyperlink ref="M2489" r:id="rId4987" xr:uid="{00000000-0004-0000-0100-00007A130000}"/>
    <hyperlink ref="Q2489" r:id="rId4988" xr:uid="{00000000-0004-0000-0100-00007B130000}"/>
    <hyperlink ref="M2490" r:id="rId4989" xr:uid="{00000000-0004-0000-0100-00007C130000}"/>
    <hyperlink ref="Q2490" r:id="rId4990" xr:uid="{00000000-0004-0000-0100-00007D130000}"/>
    <hyperlink ref="M2491" r:id="rId4991" xr:uid="{00000000-0004-0000-0100-00007E130000}"/>
    <hyperlink ref="Q2491" r:id="rId4992" xr:uid="{00000000-0004-0000-0100-00007F130000}"/>
    <hyperlink ref="M2492" r:id="rId4993" xr:uid="{00000000-0004-0000-0100-000080130000}"/>
    <hyperlink ref="Q2492" r:id="rId4994" xr:uid="{00000000-0004-0000-0100-000081130000}"/>
    <hyperlink ref="M2493" r:id="rId4995" xr:uid="{00000000-0004-0000-0100-000082130000}"/>
    <hyperlink ref="Q2493" r:id="rId4996" xr:uid="{00000000-0004-0000-0100-000083130000}"/>
    <hyperlink ref="M2494" r:id="rId4997" xr:uid="{00000000-0004-0000-0100-000084130000}"/>
    <hyperlink ref="Q2494" r:id="rId4998" xr:uid="{00000000-0004-0000-0100-000085130000}"/>
    <hyperlink ref="M2495" r:id="rId4999" xr:uid="{00000000-0004-0000-0100-000086130000}"/>
    <hyperlink ref="Q2495" r:id="rId5000" xr:uid="{00000000-0004-0000-0100-000087130000}"/>
    <hyperlink ref="M2496" r:id="rId5001" xr:uid="{00000000-0004-0000-0100-000088130000}"/>
    <hyperlink ref="Q2496" r:id="rId5002" xr:uid="{00000000-0004-0000-0100-000089130000}"/>
    <hyperlink ref="M2497" r:id="rId5003" xr:uid="{00000000-0004-0000-0100-00008A130000}"/>
    <hyperlink ref="Q2497" r:id="rId5004" xr:uid="{00000000-0004-0000-0100-00008B130000}"/>
    <hyperlink ref="M2498" r:id="rId5005" xr:uid="{00000000-0004-0000-0100-00008C130000}"/>
    <hyperlink ref="Q2498" r:id="rId5006" xr:uid="{00000000-0004-0000-0100-00008D130000}"/>
    <hyperlink ref="M2499" r:id="rId5007" xr:uid="{00000000-0004-0000-0100-00008E130000}"/>
    <hyperlink ref="Q2499" r:id="rId5008" xr:uid="{00000000-0004-0000-0100-00008F130000}"/>
    <hyperlink ref="M2500" r:id="rId5009" xr:uid="{00000000-0004-0000-0100-000090130000}"/>
    <hyperlink ref="Q2500" r:id="rId5010" xr:uid="{00000000-0004-0000-0100-000091130000}"/>
    <hyperlink ref="M2501" r:id="rId5011" xr:uid="{00000000-0004-0000-0100-000092130000}"/>
    <hyperlink ref="Q2501" r:id="rId5012" xr:uid="{00000000-0004-0000-0100-000093130000}"/>
    <hyperlink ref="M2502" r:id="rId5013" xr:uid="{00000000-0004-0000-0100-000094130000}"/>
    <hyperlink ref="Q2502" r:id="rId5014" xr:uid="{00000000-0004-0000-0100-000095130000}"/>
    <hyperlink ref="M2503" r:id="rId5015" xr:uid="{00000000-0004-0000-0100-000096130000}"/>
    <hyperlink ref="Q2503" r:id="rId5016" xr:uid="{00000000-0004-0000-0100-000097130000}"/>
    <hyperlink ref="M2504" r:id="rId5017" xr:uid="{00000000-0004-0000-0100-000098130000}"/>
    <hyperlink ref="Q2504" r:id="rId5018" xr:uid="{00000000-0004-0000-0100-000099130000}"/>
    <hyperlink ref="M2505" r:id="rId5019" xr:uid="{00000000-0004-0000-0100-00009A130000}"/>
    <hyperlink ref="Q2505" r:id="rId5020" xr:uid="{00000000-0004-0000-0100-00009B130000}"/>
    <hyperlink ref="M2506" r:id="rId5021" xr:uid="{00000000-0004-0000-0100-00009C130000}"/>
    <hyperlink ref="Q2506" r:id="rId5022" xr:uid="{00000000-0004-0000-0100-00009D130000}"/>
    <hyperlink ref="M2507" r:id="rId5023" xr:uid="{00000000-0004-0000-0100-00009E130000}"/>
    <hyperlink ref="Q2507" r:id="rId5024" xr:uid="{00000000-0004-0000-0100-00009F130000}"/>
    <hyperlink ref="M2508" r:id="rId5025" xr:uid="{00000000-0004-0000-0100-0000A0130000}"/>
    <hyperlink ref="Q2508" r:id="rId5026" xr:uid="{00000000-0004-0000-0100-0000A1130000}"/>
    <hyperlink ref="M2509" r:id="rId5027" xr:uid="{00000000-0004-0000-0100-0000A2130000}"/>
    <hyperlink ref="Q2509" r:id="rId5028" xr:uid="{00000000-0004-0000-0100-0000A3130000}"/>
    <hyperlink ref="M2510" r:id="rId5029" xr:uid="{00000000-0004-0000-0100-0000A4130000}"/>
    <hyperlink ref="Q2510" r:id="rId5030" xr:uid="{00000000-0004-0000-0100-0000A5130000}"/>
    <hyperlink ref="M2511" r:id="rId5031" xr:uid="{00000000-0004-0000-0100-0000A6130000}"/>
    <hyperlink ref="Q2511" r:id="rId5032" xr:uid="{00000000-0004-0000-0100-0000A7130000}"/>
    <hyperlink ref="M2512" r:id="rId5033" xr:uid="{00000000-0004-0000-0100-0000A8130000}"/>
    <hyperlink ref="Q2512" r:id="rId5034" xr:uid="{00000000-0004-0000-0100-0000A9130000}"/>
    <hyperlink ref="M2513" r:id="rId5035" xr:uid="{00000000-0004-0000-0100-0000AA130000}"/>
    <hyperlink ref="Q2513" r:id="rId5036" xr:uid="{00000000-0004-0000-0100-0000AB130000}"/>
    <hyperlink ref="M2514" r:id="rId5037" xr:uid="{00000000-0004-0000-0100-0000AC130000}"/>
    <hyperlink ref="Q2514" r:id="rId5038" xr:uid="{00000000-0004-0000-0100-0000AD130000}"/>
    <hyperlink ref="M2515" r:id="rId5039" xr:uid="{00000000-0004-0000-0100-0000AE130000}"/>
    <hyperlink ref="Q2515" r:id="rId5040" xr:uid="{00000000-0004-0000-0100-0000AF130000}"/>
    <hyperlink ref="M2516" r:id="rId5041" xr:uid="{00000000-0004-0000-0100-0000B0130000}"/>
    <hyperlink ref="Q2516" r:id="rId5042" xr:uid="{00000000-0004-0000-0100-0000B1130000}"/>
    <hyperlink ref="M2517" r:id="rId5043" xr:uid="{00000000-0004-0000-0100-0000B2130000}"/>
    <hyperlink ref="Q2517" r:id="rId5044" xr:uid="{00000000-0004-0000-0100-0000B3130000}"/>
    <hyperlink ref="M2518" r:id="rId5045" xr:uid="{00000000-0004-0000-0100-0000B4130000}"/>
    <hyperlink ref="Q2518" r:id="rId5046" xr:uid="{00000000-0004-0000-0100-0000B5130000}"/>
    <hyperlink ref="M2519" r:id="rId5047" xr:uid="{00000000-0004-0000-0100-0000B6130000}"/>
    <hyperlink ref="Q2519" r:id="rId5048" xr:uid="{00000000-0004-0000-0100-0000B7130000}"/>
    <hyperlink ref="M2520" r:id="rId5049" xr:uid="{00000000-0004-0000-0100-0000B8130000}"/>
    <hyperlink ref="Q2520" r:id="rId5050" xr:uid="{00000000-0004-0000-0100-0000B9130000}"/>
    <hyperlink ref="M2521" r:id="rId5051" xr:uid="{00000000-0004-0000-0100-0000BA130000}"/>
    <hyperlink ref="Q2521" r:id="rId5052" xr:uid="{00000000-0004-0000-0100-0000BB130000}"/>
    <hyperlink ref="M2522" r:id="rId5053" xr:uid="{00000000-0004-0000-0100-0000BC130000}"/>
    <hyperlink ref="Q2522" r:id="rId5054" xr:uid="{00000000-0004-0000-0100-0000BD130000}"/>
    <hyperlink ref="M2523" r:id="rId5055" xr:uid="{00000000-0004-0000-0100-0000BE130000}"/>
    <hyperlink ref="Q2523" r:id="rId5056" xr:uid="{00000000-0004-0000-0100-0000BF130000}"/>
    <hyperlink ref="M2524" r:id="rId5057" xr:uid="{00000000-0004-0000-0100-0000C0130000}"/>
    <hyperlink ref="Q2524" r:id="rId5058" xr:uid="{00000000-0004-0000-0100-0000C1130000}"/>
    <hyperlink ref="M2525" r:id="rId5059" xr:uid="{00000000-0004-0000-0100-0000C2130000}"/>
    <hyperlink ref="Q2525" r:id="rId5060" xr:uid="{00000000-0004-0000-0100-0000C3130000}"/>
    <hyperlink ref="M2526" r:id="rId5061" xr:uid="{00000000-0004-0000-0100-0000C4130000}"/>
    <hyperlink ref="Q2526" r:id="rId5062" xr:uid="{00000000-0004-0000-0100-0000C5130000}"/>
    <hyperlink ref="M2527" r:id="rId5063" xr:uid="{00000000-0004-0000-0100-0000C6130000}"/>
    <hyperlink ref="Q2527" r:id="rId5064" xr:uid="{00000000-0004-0000-0100-0000C7130000}"/>
    <hyperlink ref="M2528" r:id="rId5065" xr:uid="{00000000-0004-0000-0100-0000C8130000}"/>
    <hyperlink ref="Q2528" r:id="rId5066" xr:uid="{00000000-0004-0000-0100-0000C9130000}"/>
    <hyperlink ref="M2529" r:id="rId5067" xr:uid="{00000000-0004-0000-0100-0000CA130000}"/>
    <hyperlink ref="Q2529" r:id="rId5068" xr:uid="{00000000-0004-0000-0100-0000CB130000}"/>
    <hyperlink ref="M2530" r:id="rId5069" xr:uid="{00000000-0004-0000-0100-0000CC130000}"/>
    <hyperlink ref="Q2530" r:id="rId5070" xr:uid="{00000000-0004-0000-0100-0000CD130000}"/>
    <hyperlink ref="M2531" r:id="rId5071" xr:uid="{00000000-0004-0000-0100-0000CE130000}"/>
    <hyperlink ref="Q2531" r:id="rId5072" xr:uid="{00000000-0004-0000-0100-0000CF130000}"/>
    <hyperlink ref="M2532" r:id="rId5073" xr:uid="{00000000-0004-0000-0100-0000D0130000}"/>
    <hyperlink ref="Q2532" r:id="rId5074" xr:uid="{00000000-0004-0000-0100-0000D1130000}"/>
    <hyperlink ref="M2533" r:id="rId5075" xr:uid="{00000000-0004-0000-0100-0000D2130000}"/>
    <hyperlink ref="Q2533" r:id="rId5076" xr:uid="{00000000-0004-0000-0100-0000D3130000}"/>
    <hyperlink ref="M2534" r:id="rId5077" xr:uid="{00000000-0004-0000-0100-0000D4130000}"/>
    <hyperlink ref="Q2534" r:id="rId5078" xr:uid="{00000000-0004-0000-0100-0000D5130000}"/>
    <hyperlink ref="M2535" r:id="rId5079" xr:uid="{00000000-0004-0000-0100-0000D6130000}"/>
    <hyperlink ref="Q2535" r:id="rId5080" xr:uid="{00000000-0004-0000-0100-0000D7130000}"/>
    <hyperlink ref="M2536" r:id="rId5081" xr:uid="{00000000-0004-0000-0100-0000D8130000}"/>
    <hyperlink ref="Q2536" r:id="rId5082" xr:uid="{00000000-0004-0000-0100-0000D9130000}"/>
    <hyperlink ref="M2537" r:id="rId5083" xr:uid="{00000000-0004-0000-0100-0000DA130000}"/>
    <hyperlink ref="Q2537" r:id="rId5084" xr:uid="{00000000-0004-0000-0100-0000DB130000}"/>
    <hyperlink ref="M2538" r:id="rId5085" xr:uid="{00000000-0004-0000-0100-0000DC130000}"/>
    <hyperlink ref="Q2538" r:id="rId5086" xr:uid="{00000000-0004-0000-0100-0000DD130000}"/>
    <hyperlink ref="M2539" r:id="rId5087" xr:uid="{00000000-0004-0000-0100-0000DE130000}"/>
    <hyperlink ref="Q2539" r:id="rId5088" xr:uid="{00000000-0004-0000-0100-0000DF130000}"/>
    <hyperlink ref="M2540" r:id="rId5089" xr:uid="{00000000-0004-0000-0100-0000E0130000}"/>
    <hyperlink ref="Q2540" r:id="rId5090" xr:uid="{00000000-0004-0000-0100-0000E1130000}"/>
    <hyperlink ref="M2541" r:id="rId5091" xr:uid="{00000000-0004-0000-0100-0000E2130000}"/>
    <hyperlink ref="Q2541" r:id="rId5092" xr:uid="{00000000-0004-0000-0100-0000E3130000}"/>
    <hyperlink ref="M2542" r:id="rId5093" xr:uid="{00000000-0004-0000-0100-0000E4130000}"/>
    <hyperlink ref="Q2542" r:id="rId5094" xr:uid="{00000000-0004-0000-0100-0000E5130000}"/>
    <hyperlink ref="M2543" r:id="rId5095" xr:uid="{00000000-0004-0000-0100-0000E6130000}"/>
    <hyperlink ref="Q2543" r:id="rId5096" xr:uid="{00000000-0004-0000-0100-0000E7130000}"/>
    <hyperlink ref="M2544" r:id="rId5097" xr:uid="{00000000-0004-0000-0100-0000E8130000}"/>
    <hyperlink ref="Q2544" r:id="rId5098" xr:uid="{00000000-0004-0000-0100-0000E9130000}"/>
    <hyperlink ref="M2545" r:id="rId5099" xr:uid="{00000000-0004-0000-0100-0000EA130000}"/>
    <hyperlink ref="Q2545" r:id="rId5100" xr:uid="{00000000-0004-0000-0100-0000EB130000}"/>
    <hyperlink ref="M2546" r:id="rId5101" xr:uid="{00000000-0004-0000-0100-0000EC130000}"/>
    <hyperlink ref="Q2546" r:id="rId5102" xr:uid="{00000000-0004-0000-0100-0000ED130000}"/>
    <hyperlink ref="M2547" r:id="rId5103" xr:uid="{00000000-0004-0000-0100-0000EE130000}"/>
    <hyperlink ref="Q2547" r:id="rId5104" xr:uid="{00000000-0004-0000-0100-0000EF130000}"/>
    <hyperlink ref="M2548" r:id="rId5105" xr:uid="{00000000-0004-0000-0100-0000F0130000}"/>
    <hyperlink ref="Q2548" r:id="rId5106" xr:uid="{00000000-0004-0000-0100-0000F1130000}"/>
    <hyperlink ref="M2549" r:id="rId5107" xr:uid="{00000000-0004-0000-0100-0000F2130000}"/>
    <hyperlink ref="Q2549" r:id="rId5108" xr:uid="{00000000-0004-0000-0100-0000F3130000}"/>
    <hyperlink ref="M2550" r:id="rId5109" xr:uid="{00000000-0004-0000-0100-0000F4130000}"/>
    <hyperlink ref="Q2550" r:id="rId5110" xr:uid="{00000000-0004-0000-0100-0000F5130000}"/>
    <hyperlink ref="M2551" r:id="rId5111" xr:uid="{00000000-0004-0000-0100-0000F6130000}"/>
    <hyperlink ref="Q2551" r:id="rId5112" xr:uid="{00000000-0004-0000-0100-0000F7130000}"/>
    <hyperlink ref="M2552" r:id="rId5113" xr:uid="{00000000-0004-0000-0100-0000F8130000}"/>
    <hyperlink ref="Q2552" r:id="rId5114" xr:uid="{00000000-0004-0000-0100-0000F9130000}"/>
    <hyperlink ref="M2553" r:id="rId5115" xr:uid="{00000000-0004-0000-0100-0000FA130000}"/>
    <hyperlink ref="Q2553" r:id="rId5116" xr:uid="{00000000-0004-0000-0100-0000FB130000}"/>
    <hyperlink ref="M2554" r:id="rId5117" xr:uid="{00000000-0004-0000-0100-0000FC130000}"/>
    <hyperlink ref="Q2554" r:id="rId5118" xr:uid="{00000000-0004-0000-0100-0000FD130000}"/>
    <hyperlink ref="M2555" r:id="rId5119" xr:uid="{00000000-0004-0000-0100-0000FE130000}"/>
    <hyperlink ref="Q2555" r:id="rId5120" xr:uid="{00000000-0004-0000-0100-0000FF130000}"/>
    <hyperlink ref="M2556" r:id="rId5121" xr:uid="{00000000-0004-0000-0100-000000140000}"/>
    <hyperlink ref="Q2556" r:id="rId5122" xr:uid="{00000000-0004-0000-0100-000001140000}"/>
    <hyperlink ref="M2557" r:id="rId5123" xr:uid="{00000000-0004-0000-0100-000002140000}"/>
    <hyperlink ref="Q2557" r:id="rId5124" xr:uid="{00000000-0004-0000-0100-000003140000}"/>
    <hyperlink ref="M2558" r:id="rId5125" xr:uid="{00000000-0004-0000-0100-000004140000}"/>
    <hyperlink ref="Q2558" r:id="rId5126" xr:uid="{00000000-0004-0000-0100-000005140000}"/>
    <hyperlink ref="M2559" r:id="rId5127" xr:uid="{00000000-0004-0000-0100-000006140000}"/>
    <hyperlink ref="Q2559" r:id="rId5128" xr:uid="{00000000-0004-0000-0100-000007140000}"/>
    <hyperlink ref="M2560" r:id="rId5129" xr:uid="{00000000-0004-0000-0100-000008140000}"/>
    <hyperlink ref="Q2560" r:id="rId5130" xr:uid="{00000000-0004-0000-0100-000009140000}"/>
    <hyperlink ref="M2561" r:id="rId5131" xr:uid="{00000000-0004-0000-0100-00000A140000}"/>
    <hyperlink ref="Q2561" r:id="rId5132" xr:uid="{00000000-0004-0000-0100-00000B140000}"/>
    <hyperlink ref="M2562" r:id="rId5133" xr:uid="{00000000-0004-0000-0100-00000C140000}"/>
    <hyperlink ref="Q2562" r:id="rId5134" xr:uid="{00000000-0004-0000-0100-00000D140000}"/>
    <hyperlink ref="M2563" r:id="rId5135" xr:uid="{00000000-0004-0000-0100-00000E140000}"/>
    <hyperlink ref="Q2563" r:id="rId5136" xr:uid="{00000000-0004-0000-0100-00000F140000}"/>
    <hyperlink ref="M2564" r:id="rId5137" xr:uid="{00000000-0004-0000-0100-000010140000}"/>
    <hyperlink ref="Q2564" r:id="rId5138" xr:uid="{00000000-0004-0000-0100-000011140000}"/>
    <hyperlink ref="M2565" r:id="rId5139" xr:uid="{00000000-0004-0000-0100-000012140000}"/>
    <hyperlink ref="Q2565" r:id="rId5140" xr:uid="{00000000-0004-0000-0100-000013140000}"/>
    <hyperlink ref="M2566" r:id="rId5141" xr:uid="{00000000-0004-0000-0100-000014140000}"/>
    <hyperlink ref="Q2566" r:id="rId5142" xr:uid="{00000000-0004-0000-0100-000015140000}"/>
    <hyperlink ref="M2567" r:id="rId5143" xr:uid="{00000000-0004-0000-0100-000016140000}"/>
    <hyperlink ref="Q2567" r:id="rId5144" xr:uid="{00000000-0004-0000-0100-000017140000}"/>
    <hyperlink ref="M2568" r:id="rId5145" xr:uid="{00000000-0004-0000-0100-000018140000}"/>
    <hyperlink ref="Q2568" r:id="rId5146" xr:uid="{00000000-0004-0000-0100-000019140000}"/>
    <hyperlink ref="M2569" r:id="rId5147" xr:uid="{00000000-0004-0000-0100-00001A140000}"/>
    <hyperlink ref="Q2569" r:id="rId5148" xr:uid="{00000000-0004-0000-0100-00001B140000}"/>
    <hyperlink ref="M2570" r:id="rId5149" xr:uid="{00000000-0004-0000-0100-00001C140000}"/>
    <hyperlink ref="Q2570" r:id="rId5150" xr:uid="{00000000-0004-0000-0100-00001D140000}"/>
    <hyperlink ref="M2571" r:id="rId5151" xr:uid="{00000000-0004-0000-0100-00001E140000}"/>
    <hyperlink ref="Q2571" r:id="rId5152" xr:uid="{00000000-0004-0000-0100-00001F140000}"/>
    <hyperlink ref="M2572" r:id="rId5153" xr:uid="{00000000-0004-0000-0100-000020140000}"/>
    <hyperlink ref="Q2572" r:id="rId5154" xr:uid="{00000000-0004-0000-0100-000021140000}"/>
    <hyperlink ref="M2573" r:id="rId5155" xr:uid="{00000000-0004-0000-0100-000022140000}"/>
    <hyperlink ref="Q2573" r:id="rId5156" xr:uid="{00000000-0004-0000-0100-000023140000}"/>
    <hyperlink ref="M2574" r:id="rId5157" xr:uid="{00000000-0004-0000-0100-000024140000}"/>
    <hyperlink ref="Q2574" r:id="rId5158" xr:uid="{00000000-0004-0000-0100-000025140000}"/>
    <hyperlink ref="M2575" r:id="rId5159" xr:uid="{00000000-0004-0000-0100-000026140000}"/>
    <hyperlink ref="Q2575" r:id="rId5160" xr:uid="{00000000-0004-0000-0100-000027140000}"/>
    <hyperlink ref="M2576" r:id="rId5161" xr:uid="{00000000-0004-0000-0100-000028140000}"/>
    <hyperlink ref="Q2576" r:id="rId5162" xr:uid="{00000000-0004-0000-0100-000029140000}"/>
    <hyperlink ref="M2577" r:id="rId5163" xr:uid="{00000000-0004-0000-0100-00002A140000}"/>
    <hyperlink ref="Q2577" r:id="rId5164" xr:uid="{00000000-0004-0000-0100-00002B140000}"/>
    <hyperlink ref="M2578" r:id="rId5165" xr:uid="{00000000-0004-0000-0100-00002C140000}"/>
    <hyperlink ref="Q2578" r:id="rId5166" xr:uid="{00000000-0004-0000-0100-00002D140000}"/>
    <hyperlink ref="M2579" r:id="rId5167" xr:uid="{00000000-0004-0000-0100-00002E140000}"/>
    <hyperlink ref="Q2579" r:id="rId5168" xr:uid="{00000000-0004-0000-0100-00002F140000}"/>
    <hyperlink ref="M2580" r:id="rId5169" xr:uid="{00000000-0004-0000-0100-000030140000}"/>
    <hyperlink ref="Q2580" r:id="rId5170" xr:uid="{00000000-0004-0000-0100-000031140000}"/>
    <hyperlink ref="M2581" r:id="rId5171" xr:uid="{00000000-0004-0000-0100-000032140000}"/>
    <hyperlink ref="Q2581" r:id="rId5172" xr:uid="{00000000-0004-0000-0100-000033140000}"/>
    <hyperlink ref="M2582" r:id="rId5173" xr:uid="{00000000-0004-0000-0100-000034140000}"/>
    <hyperlink ref="Q2582" r:id="rId5174" xr:uid="{00000000-0004-0000-0100-000035140000}"/>
    <hyperlink ref="M2583" r:id="rId5175" xr:uid="{00000000-0004-0000-0100-000036140000}"/>
    <hyperlink ref="Q2583" r:id="rId5176" xr:uid="{00000000-0004-0000-0100-000037140000}"/>
    <hyperlink ref="M2584" r:id="rId5177" xr:uid="{00000000-0004-0000-0100-000038140000}"/>
    <hyperlink ref="Q2584" r:id="rId5178" xr:uid="{00000000-0004-0000-0100-000039140000}"/>
    <hyperlink ref="M2585" r:id="rId5179" xr:uid="{00000000-0004-0000-0100-00003A140000}"/>
    <hyperlink ref="Q2585" r:id="rId5180" xr:uid="{00000000-0004-0000-0100-00003B140000}"/>
    <hyperlink ref="M2586" r:id="rId5181" xr:uid="{00000000-0004-0000-0100-00003C140000}"/>
    <hyperlink ref="Q2586" r:id="rId5182" xr:uid="{00000000-0004-0000-0100-00003D140000}"/>
    <hyperlink ref="M2587" r:id="rId5183" xr:uid="{00000000-0004-0000-0100-00003E140000}"/>
    <hyperlink ref="Q2587" r:id="rId5184" xr:uid="{00000000-0004-0000-0100-00003F140000}"/>
    <hyperlink ref="M2588" r:id="rId5185" xr:uid="{00000000-0004-0000-0100-000040140000}"/>
    <hyperlink ref="Q2588" r:id="rId5186" xr:uid="{00000000-0004-0000-0100-000041140000}"/>
    <hyperlink ref="M2589" r:id="rId5187" xr:uid="{00000000-0004-0000-0100-000042140000}"/>
    <hyperlink ref="Q2589" r:id="rId5188" xr:uid="{00000000-0004-0000-0100-000043140000}"/>
    <hyperlink ref="M2590" r:id="rId5189" xr:uid="{00000000-0004-0000-0100-000044140000}"/>
    <hyperlink ref="Q2590" r:id="rId5190" xr:uid="{00000000-0004-0000-0100-000045140000}"/>
    <hyperlink ref="M2591" r:id="rId5191" xr:uid="{00000000-0004-0000-0100-000046140000}"/>
    <hyperlink ref="Q2591" r:id="rId5192" xr:uid="{00000000-0004-0000-0100-000047140000}"/>
    <hyperlink ref="M2592" r:id="rId5193" xr:uid="{00000000-0004-0000-0100-000048140000}"/>
    <hyperlink ref="Q2592" r:id="rId5194" xr:uid="{00000000-0004-0000-0100-000049140000}"/>
    <hyperlink ref="M2593" r:id="rId5195" xr:uid="{00000000-0004-0000-0100-00004A140000}"/>
    <hyperlink ref="Q2593" r:id="rId5196" xr:uid="{00000000-0004-0000-0100-00004B140000}"/>
    <hyperlink ref="M2594" r:id="rId5197" xr:uid="{00000000-0004-0000-0100-00004C140000}"/>
    <hyperlink ref="Q2594" r:id="rId5198" xr:uid="{00000000-0004-0000-0100-00004D140000}"/>
    <hyperlink ref="M2595" r:id="rId5199" xr:uid="{00000000-0004-0000-0100-00004E140000}"/>
    <hyperlink ref="Q2595" r:id="rId5200" xr:uid="{00000000-0004-0000-0100-00004F140000}"/>
    <hyperlink ref="M2596" r:id="rId5201" xr:uid="{00000000-0004-0000-0100-000050140000}"/>
    <hyperlink ref="Q2596" r:id="rId5202" xr:uid="{00000000-0004-0000-0100-000051140000}"/>
    <hyperlink ref="M2597" r:id="rId5203" xr:uid="{00000000-0004-0000-0100-000052140000}"/>
    <hyperlink ref="Q2597" r:id="rId5204" xr:uid="{00000000-0004-0000-0100-000053140000}"/>
    <hyperlink ref="M2598" r:id="rId5205" xr:uid="{00000000-0004-0000-0100-000054140000}"/>
    <hyperlink ref="Q2598" r:id="rId5206" xr:uid="{00000000-0004-0000-0100-000055140000}"/>
    <hyperlink ref="M2599" r:id="rId5207" xr:uid="{00000000-0004-0000-0100-000056140000}"/>
    <hyperlink ref="Q2599" r:id="rId5208" xr:uid="{00000000-0004-0000-0100-000057140000}"/>
    <hyperlink ref="M2600" r:id="rId5209" xr:uid="{00000000-0004-0000-0100-000058140000}"/>
    <hyperlink ref="Q2600" r:id="rId5210" xr:uid="{00000000-0004-0000-0100-000059140000}"/>
    <hyperlink ref="M2601" r:id="rId5211" xr:uid="{00000000-0004-0000-0100-00005A140000}"/>
    <hyperlink ref="Q2601" r:id="rId5212" xr:uid="{00000000-0004-0000-0100-00005B140000}"/>
    <hyperlink ref="M2602" r:id="rId5213" xr:uid="{00000000-0004-0000-0100-00005C140000}"/>
    <hyperlink ref="Q2602" r:id="rId5214" xr:uid="{00000000-0004-0000-0100-00005D140000}"/>
    <hyperlink ref="M2603" r:id="rId5215" xr:uid="{00000000-0004-0000-0100-00005E140000}"/>
    <hyperlink ref="Q2603" r:id="rId5216" xr:uid="{00000000-0004-0000-0100-00005F140000}"/>
    <hyperlink ref="M2604" r:id="rId5217" xr:uid="{00000000-0004-0000-0100-000060140000}"/>
    <hyperlink ref="Q2604" r:id="rId5218" xr:uid="{00000000-0004-0000-0100-000061140000}"/>
    <hyperlink ref="M2605" r:id="rId5219" xr:uid="{00000000-0004-0000-0100-000062140000}"/>
    <hyperlink ref="Q2605" r:id="rId5220" xr:uid="{00000000-0004-0000-0100-000063140000}"/>
    <hyperlink ref="M2606" r:id="rId5221" xr:uid="{00000000-0004-0000-0100-000064140000}"/>
    <hyperlink ref="Q2606" r:id="rId5222" xr:uid="{00000000-0004-0000-0100-000065140000}"/>
    <hyperlink ref="M2607" r:id="rId5223" xr:uid="{00000000-0004-0000-0100-000066140000}"/>
    <hyperlink ref="Q2607" r:id="rId5224" xr:uid="{00000000-0004-0000-0100-000067140000}"/>
    <hyperlink ref="M2608" r:id="rId5225" xr:uid="{00000000-0004-0000-0100-000068140000}"/>
    <hyperlink ref="Q2608" r:id="rId5226" xr:uid="{00000000-0004-0000-0100-000069140000}"/>
    <hyperlink ref="M2609" r:id="rId5227" xr:uid="{00000000-0004-0000-0100-00006A140000}"/>
    <hyperlink ref="Q2609" r:id="rId5228" xr:uid="{00000000-0004-0000-0100-00006B140000}"/>
    <hyperlink ref="M2610" r:id="rId5229" xr:uid="{00000000-0004-0000-0100-00006C140000}"/>
    <hyperlink ref="Q2610" r:id="rId5230" xr:uid="{00000000-0004-0000-0100-00006D140000}"/>
    <hyperlink ref="M2611" r:id="rId5231" xr:uid="{00000000-0004-0000-0100-00006E140000}"/>
    <hyperlink ref="Q2611" r:id="rId5232" xr:uid="{00000000-0004-0000-0100-00006F140000}"/>
    <hyperlink ref="M2612" r:id="rId5233" xr:uid="{00000000-0004-0000-0100-000070140000}"/>
    <hyperlink ref="Q2612" r:id="rId5234" xr:uid="{00000000-0004-0000-0100-000071140000}"/>
    <hyperlink ref="M2613" r:id="rId5235" xr:uid="{00000000-0004-0000-0100-000072140000}"/>
    <hyperlink ref="Q2613" r:id="rId5236" xr:uid="{00000000-0004-0000-0100-000073140000}"/>
    <hyperlink ref="M2614" r:id="rId5237" xr:uid="{00000000-0004-0000-0100-000074140000}"/>
    <hyperlink ref="Q2614" r:id="rId5238" xr:uid="{00000000-0004-0000-0100-000075140000}"/>
    <hyperlink ref="M2615" r:id="rId5239" xr:uid="{00000000-0004-0000-0100-000076140000}"/>
    <hyperlink ref="Q2615" r:id="rId5240" xr:uid="{00000000-0004-0000-0100-000077140000}"/>
    <hyperlink ref="M2616" r:id="rId5241" xr:uid="{00000000-0004-0000-0100-000078140000}"/>
    <hyperlink ref="Q2616" r:id="rId5242" xr:uid="{00000000-0004-0000-0100-000079140000}"/>
    <hyperlink ref="M2617" r:id="rId5243" xr:uid="{00000000-0004-0000-0100-00007A140000}"/>
    <hyperlink ref="Q2617" r:id="rId5244" xr:uid="{00000000-0004-0000-0100-00007B140000}"/>
    <hyperlink ref="M2618" r:id="rId5245" xr:uid="{00000000-0004-0000-0100-00007C140000}"/>
    <hyperlink ref="Q2618" r:id="rId5246" xr:uid="{00000000-0004-0000-0100-00007D140000}"/>
    <hyperlink ref="M2619" r:id="rId5247" xr:uid="{00000000-0004-0000-0100-00007E140000}"/>
    <hyperlink ref="Q2619" r:id="rId5248" xr:uid="{00000000-0004-0000-0100-00007F140000}"/>
    <hyperlink ref="M2620" r:id="rId5249" xr:uid="{00000000-0004-0000-0100-000080140000}"/>
    <hyperlink ref="Q2620" r:id="rId5250" xr:uid="{00000000-0004-0000-0100-000081140000}"/>
    <hyperlink ref="M2621" r:id="rId5251" xr:uid="{00000000-0004-0000-0100-000082140000}"/>
    <hyperlink ref="Q2621" r:id="rId5252" xr:uid="{00000000-0004-0000-0100-000083140000}"/>
    <hyperlink ref="M2622" r:id="rId5253" xr:uid="{00000000-0004-0000-0100-000084140000}"/>
    <hyperlink ref="Q2622" r:id="rId5254" xr:uid="{00000000-0004-0000-0100-000085140000}"/>
    <hyperlink ref="M2623" r:id="rId5255" xr:uid="{00000000-0004-0000-0100-000086140000}"/>
    <hyperlink ref="Q2623" r:id="rId5256" xr:uid="{00000000-0004-0000-0100-000087140000}"/>
    <hyperlink ref="M2624" r:id="rId5257" xr:uid="{00000000-0004-0000-0100-000088140000}"/>
    <hyperlink ref="Q2624" r:id="rId5258" xr:uid="{00000000-0004-0000-0100-000089140000}"/>
    <hyperlink ref="M2625" r:id="rId5259" xr:uid="{00000000-0004-0000-0100-00008A140000}"/>
    <hyperlink ref="Q2625" r:id="rId5260" xr:uid="{00000000-0004-0000-0100-00008B140000}"/>
    <hyperlink ref="M2626" r:id="rId5261" xr:uid="{00000000-0004-0000-0100-00008C140000}"/>
    <hyperlink ref="Q2626" r:id="rId5262" xr:uid="{00000000-0004-0000-0100-00008D140000}"/>
    <hyperlink ref="M2627" r:id="rId5263" xr:uid="{00000000-0004-0000-0100-00008E140000}"/>
    <hyperlink ref="Q2627" r:id="rId5264" xr:uid="{00000000-0004-0000-0100-00008F140000}"/>
    <hyperlink ref="M2628" r:id="rId5265" xr:uid="{00000000-0004-0000-0100-000090140000}"/>
    <hyperlink ref="Q2628" r:id="rId5266" xr:uid="{00000000-0004-0000-0100-000091140000}"/>
    <hyperlink ref="M2629" r:id="rId5267" xr:uid="{00000000-0004-0000-0100-000092140000}"/>
    <hyperlink ref="Q2629" r:id="rId5268" xr:uid="{00000000-0004-0000-0100-000093140000}"/>
    <hyperlink ref="M2630" r:id="rId5269" xr:uid="{00000000-0004-0000-0100-000094140000}"/>
    <hyperlink ref="Q2630" r:id="rId5270" xr:uid="{00000000-0004-0000-0100-000095140000}"/>
    <hyperlink ref="M2631" r:id="rId5271" xr:uid="{00000000-0004-0000-0100-000096140000}"/>
    <hyperlink ref="Q2631" r:id="rId5272" xr:uid="{00000000-0004-0000-0100-000097140000}"/>
    <hyperlink ref="M2632" r:id="rId5273" xr:uid="{00000000-0004-0000-0100-000098140000}"/>
    <hyperlink ref="Q2632" r:id="rId5274" xr:uid="{00000000-0004-0000-0100-000099140000}"/>
    <hyperlink ref="M2633" r:id="rId5275" xr:uid="{00000000-0004-0000-0100-00009A140000}"/>
    <hyperlink ref="Q2633" r:id="rId5276" xr:uid="{00000000-0004-0000-0100-00009B140000}"/>
    <hyperlink ref="M2634" r:id="rId5277" xr:uid="{00000000-0004-0000-0100-00009C140000}"/>
    <hyperlink ref="Q2634" r:id="rId5278" xr:uid="{00000000-0004-0000-0100-00009D140000}"/>
    <hyperlink ref="M2635" r:id="rId5279" xr:uid="{00000000-0004-0000-0100-00009E140000}"/>
    <hyperlink ref="Q2635" r:id="rId5280" xr:uid="{00000000-0004-0000-0100-00009F140000}"/>
    <hyperlink ref="M2636" r:id="rId5281" xr:uid="{00000000-0004-0000-0100-0000A0140000}"/>
    <hyperlink ref="Q2636" r:id="rId5282" xr:uid="{00000000-0004-0000-0100-0000A1140000}"/>
    <hyperlink ref="M2637" r:id="rId5283" xr:uid="{00000000-0004-0000-0100-0000A2140000}"/>
    <hyperlink ref="Q2637" r:id="rId5284" xr:uid="{00000000-0004-0000-0100-0000A3140000}"/>
    <hyperlink ref="M2638" r:id="rId5285" xr:uid="{00000000-0004-0000-0100-0000A4140000}"/>
    <hyperlink ref="Q2638" r:id="rId5286" xr:uid="{00000000-0004-0000-0100-0000A5140000}"/>
    <hyperlink ref="M2639" r:id="rId5287" xr:uid="{00000000-0004-0000-0100-0000A6140000}"/>
    <hyperlink ref="Q2639" r:id="rId5288" xr:uid="{00000000-0004-0000-0100-0000A7140000}"/>
    <hyperlink ref="M2640" r:id="rId5289" xr:uid="{00000000-0004-0000-0100-0000A8140000}"/>
    <hyperlink ref="Q2640" r:id="rId5290" xr:uid="{00000000-0004-0000-0100-0000A9140000}"/>
    <hyperlink ref="M2641" r:id="rId5291" xr:uid="{00000000-0004-0000-0100-0000AA140000}"/>
    <hyperlink ref="Q2641" r:id="rId5292" xr:uid="{00000000-0004-0000-0100-0000AB140000}"/>
    <hyperlink ref="M2642" r:id="rId5293" xr:uid="{00000000-0004-0000-0100-0000AC140000}"/>
    <hyperlink ref="Q2642" r:id="rId5294" xr:uid="{00000000-0004-0000-0100-0000AD140000}"/>
    <hyperlink ref="M2643" r:id="rId5295" xr:uid="{00000000-0004-0000-0100-0000AE140000}"/>
    <hyperlink ref="Q2643" r:id="rId5296" xr:uid="{00000000-0004-0000-0100-0000AF140000}"/>
    <hyperlink ref="M2644" r:id="rId5297" xr:uid="{00000000-0004-0000-0100-0000B0140000}"/>
    <hyperlink ref="Q2644" r:id="rId5298" xr:uid="{00000000-0004-0000-0100-0000B1140000}"/>
    <hyperlink ref="M2645" r:id="rId5299" xr:uid="{00000000-0004-0000-0100-0000B2140000}"/>
    <hyperlink ref="Q2645" r:id="rId5300" xr:uid="{00000000-0004-0000-0100-0000B3140000}"/>
    <hyperlink ref="M2646" r:id="rId5301" xr:uid="{00000000-0004-0000-0100-0000B4140000}"/>
    <hyperlink ref="Q2646" r:id="rId5302" xr:uid="{00000000-0004-0000-0100-0000B5140000}"/>
    <hyperlink ref="M2647" r:id="rId5303" xr:uid="{00000000-0004-0000-0100-0000B6140000}"/>
    <hyperlink ref="Q2647" r:id="rId5304" xr:uid="{00000000-0004-0000-0100-0000B7140000}"/>
    <hyperlink ref="M2648" r:id="rId5305" xr:uid="{00000000-0004-0000-0100-0000B8140000}"/>
    <hyperlink ref="Q2648" r:id="rId5306" xr:uid="{00000000-0004-0000-0100-0000B9140000}"/>
    <hyperlink ref="M2649" r:id="rId5307" xr:uid="{00000000-0004-0000-0100-0000BA140000}"/>
    <hyperlink ref="Q2649" r:id="rId5308" xr:uid="{00000000-0004-0000-0100-0000BB140000}"/>
    <hyperlink ref="M2650" r:id="rId5309" xr:uid="{00000000-0004-0000-0100-0000BC140000}"/>
    <hyperlink ref="Q2650" r:id="rId5310" xr:uid="{00000000-0004-0000-0100-0000BD140000}"/>
    <hyperlink ref="M2651" r:id="rId5311" xr:uid="{00000000-0004-0000-0100-0000BE140000}"/>
    <hyperlink ref="Q2651" r:id="rId5312" xr:uid="{00000000-0004-0000-0100-0000BF140000}"/>
    <hyperlink ref="M2652" r:id="rId5313" xr:uid="{00000000-0004-0000-0100-0000C0140000}"/>
    <hyperlink ref="Q2652" r:id="rId5314" xr:uid="{00000000-0004-0000-0100-0000C1140000}"/>
    <hyperlink ref="M2653" r:id="rId5315" xr:uid="{00000000-0004-0000-0100-0000C2140000}"/>
    <hyperlink ref="Q2653" r:id="rId5316" xr:uid="{00000000-0004-0000-0100-0000C3140000}"/>
    <hyperlink ref="M2654" r:id="rId5317" xr:uid="{00000000-0004-0000-0100-0000C4140000}"/>
    <hyperlink ref="Q2654" r:id="rId5318" xr:uid="{00000000-0004-0000-0100-0000C5140000}"/>
    <hyperlink ref="M2655" r:id="rId5319" xr:uid="{00000000-0004-0000-0100-0000C6140000}"/>
    <hyperlink ref="Q2655" r:id="rId5320" xr:uid="{00000000-0004-0000-0100-0000C7140000}"/>
    <hyperlink ref="M2656" r:id="rId5321" xr:uid="{00000000-0004-0000-0100-0000C8140000}"/>
    <hyperlink ref="Q2656" r:id="rId5322" xr:uid="{00000000-0004-0000-0100-0000C9140000}"/>
    <hyperlink ref="M2657" r:id="rId5323" xr:uid="{00000000-0004-0000-0100-0000CA140000}"/>
    <hyperlink ref="Q2657" r:id="rId5324" xr:uid="{00000000-0004-0000-0100-0000CB140000}"/>
    <hyperlink ref="M2658" r:id="rId5325" xr:uid="{00000000-0004-0000-0100-0000CC140000}"/>
    <hyperlink ref="Q2658" r:id="rId5326" xr:uid="{00000000-0004-0000-0100-0000CD140000}"/>
    <hyperlink ref="M2659" r:id="rId5327" xr:uid="{00000000-0004-0000-0100-0000CE140000}"/>
    <hyperlink ref="Q2659" r:id="rId5328" xr:uid="{00000000-0004-0000-0100-0000CF140000}"/>
    <hyperlink ref="M2660" r:id="rId5329" xr:uid="{00000000-0004-0000-0100-0000D0140000}"/>
    <hyperlink ref="Q2660" r:id="rId5330" xr:uid="{00000000-0004-0000-0100-0000D1140000}"/>
    <hyperlink ref="M2661" r:id="rId5331" xr:uid="{00000000-0004-0000-0100-0000D2140000}"/>
    <hyperlink ref="Q2661" r:id="rId5332" xr:uid="{00000000-0004-0000-0100-0000D3140000}"/>
    <hyperlink ref="M2662" r:id="rId5333" xr:uid="{00000000-0004-0000-0100-0000D4140000}"/>
    <hyperlink ref="Q2662" r:id="rId5334" xr:uid="{00000000-0004-0000-0100-0000D5140000}"/>
    <hyperlink ref="M2663" r:id="rId5335" xr:uid="{00000000-0004-0000-0100-0000D6140000}"/>
    <hyperlink ref="Q2663" r:id="rId5336" xr:uid="{00000000-0004-0000-0100-0000D7140000}"/>
    <hyperlink ref="M2664" r:id="rId5337" xr:uid="{00000000-0004-0000-0100-0000D8140000}"/>
    <hyperlink ref="Q2664" r:id="rId5338" xr:uid="{00000000-0004-0000-0100-0000D9140000}"/>
    <hyperlink ref="M2665" r:id="rId5339" xr:uid="{00000000-0004-0000-0100-0000DA140000}"/>
    <hyperlink ref="Q2665" r:id="rId5340" xr:uid="{00000000-0004-0000-0100-0000DB140000}"/>
    <hyperlink ref="M2666" r:id="rId5341" xr:uid="{00000000-0004-0000-0100-0000DC140000}"/>
    <hyperlink ref="Q2666" r:id="rId5342" xr:uid="{00000000-0004-0000-0100-0000DD140000}"/>
    <hyperlink ref="M2667" r:id="rId5343" xr:uid="{00000000-0004-0000-0100-0000DE140000}"/>
    <hyperlink ref="Q2667" r:id="rId5344" xr:uid="{00000000-0004-0000-0100-0000DF140000}"/>
    <hyperlink ref="M2668" r:id="rId5345" xr:uid="{00000000-0004-0000-0100-0000E0140000}"/>
    <hyperlink ref="Q2668" r:id="rId5346" xr:uid="{00000000-0004-0000-0100-0000E1140000}"/>
    <hyperlink ref="M2669" r:id="rId5347" xr:uid="{00000000-0004-0000-0100-0000E2140000}"/>
    <hyperlink ref="Q2669" r:id="rId5348" xr:uid="{00000000-0004-0000-0100-0000E3140000}"/>
    <hyperlink ref="M2670" r:id="rId5349" xr:uid="{00000000-0004-0000-0100-0000E4140000}"/>
    <hyperlink ref="Q2670" r:id="rId5350" xr:uid="{00000000-0004-0000-0100-0000E5140000}"/>
    <hyperlink ref="M2671" r:id="rId5351" xr:uid="{00000000-0004-0000-0100-0000E6140000}"/>
    <hyperlink ref="Q2671" r:id="rId5352" xr:uid="{00000000-0004-0000-0100-0000E7140000}"/>
    <hyperlink ref="M2672" r:id="rId5353" xr:uid="{00000000-0004-0000-0100-0000E8140000}"/>
    <hyperlink ref="Q2672" r:id="rId5354" xr:uid="{00000000-0004-0000-0100-0000E9140000}"/>
    <hyperlink ref="M2673" r:id="rId5355" xr:uid="{00000000-0004-0000-0100-0000EA140000}"/>
    <hyperlink ref="Q2673" r:id="rId5356" xr:uid="{00000000-0004-0000-0100-0000EB140000}"/>
    <hyperlink ref="M2674" r:id="rId5357" xr:uid="{00000000-0004-0000-0100-0000EC140000}"/>
    <hyperlink ref="Q2674" r:id="rId5358" xr:uid="{00000000-0004-0000-0100-0000ED140000}"/>
    <hyperlink ref="M2675" r:id="rId5359" xr:uid="{00000000-0004-0000-0100-0000EE140000}"/>
    <hyperlink ref="Q2675" r:id="rId5360" xr:uid="{00000000-0004-0000-0100-0000EF140000}"/>
    <hyperlink ref="M2676" r:id="rId5361" xr:uid="{00000000-0004-0000-0100-0000F0140000}"/>
    <hyperlink ref="Q2676" r:id="rId5362" xr:uid="{00000000-0004-0000-0100-0000F1140000}"/>
    <hyperlink ref="M2677" r:id="rId5363" xr:uid="{00000000-0004-0000-0100-0000F2140000}"/>
    <hyperlink ref="Q2677" r:id="rId5364" xr:uid="{00000000-0004-0000-0100-0000F3140000}"/>
    <hyperlink ref="M2678" r:id="rId5365" xr:uid="{00000000-0004-0000-0100-0000F4140000}"/>
    <hyperlink ref="Q2678" r:id="rId5366" xr:uid="{00000000-0004-0000-0100-0000F5140000}"/>
    <hyperlink ref="M2679" r:id="rId5367" xr:uid="{00000000-0004-0000-0100-0000F6140000}"/>
    <hyperlink ref="Q2679" r:id="rId5368" xr:uid="{00000000-0004-0000-0100-0000F7140000}"/>
    <hyperlink ref="M2680" r:id="rId5369" xr:uid="{00000000-0004-0000-0100-0000F8140000}"/>
    <hyperlink ref="Q2680" r:id="rId5370" xr:uid="{00000000-0004-0000-0100-0000F9140000}"/>
    <hyperlink ref="M2681" r:id="rId5371" xr:uid="{00000000-0004-0000-0100-0000FA140000}"/>
    <hyperlink ref="Q2681" r:id="rId5372" xr:uid="{00000000-0004-0000-0100-0000FB140000}"/>
    <hyperlink ref="M2682" r:id="rId5373" xr:uid="{00000000-0004-0000-0100-0000FC140000}"/>
    <hyperlink ref="Q2682" r:id="rId5374" xr:uid="{00000000-0004-0000-0100-0000FD140000}"/>
    <hyperlink ref="M2683" r:id="rId5375" xr:uid="{00000000-0004-0000-0100-0000FE140000}"/>
    <hyperlink ref="Q2683" r:id="rId5376" xr:uid="{00000000-0004-0000-0100-0000FF140000}"/>
    <hyperlink ref="M2684" r:id="rId5377" xr:uid="{00000000-0004-0000-0100-000000150000}"/>
    <hyperlink ref="Q2684" r:id="rId5378" xr:uid="{00000000-0004-0000-0100-000001150000}"/>
    <hyperlink ref="M2685" r:id="rId5379" xr:uid="{00000000-0004-0000-0100-000002150000}"/>
    <hyperlink ref="Q2685" r:id="rId5380" xr:uid="{00000000-0004-0000-0100-000003150000}"/>
    <hyperlink ref="M2686" r:id="rId5381" xr:uid="{00000000-0004-0000-0100-000004150000}"/>
    <hyperlink ref="Q2686" r:id="rId5382" xr:uid="{00000000-0004-0000-0100-000005150000}"/>
    <hyperlink ref="M2687" r:id="rId5383" xr:uid="{00000000-0004-0000-0100-000006150000}"/>
    <hyperlink ref="Q2687" r:id="rId5384" xr:uid="{00000000-0004-0000-0100-000007150000}"/>
    <hyperlink ref="M2688" r:id="rId5385" xr:uid="{00000000-0004-0000-0100-000008150000}"/>
    <hyperlink ref="Q2688" r:id="rId5386" xr:uid="{00000000-0004-0000-0100-000009150000}"/>
    <hyperlink ref="M2689" r:id="rId5387" xr:uid="{00000000-0004-0000-0100-00000A150000}"/>
    <hyperlink ref="Q2689" r:id="rId5388" xr:uid="{00000000-0004-0000-0100-00000B150000}"/>
    <hyperlink ref="M2690" r:id="rId5389" xr:uid="{00000000-0004-0000-0100-00000C150000}"/>
    <hyperlink ref="Q2690" r:id="rId5390" xr:uid="{00000000-0004-0000-0100-00000D150000}"/>
    <hyperlink ref="M2691" r:id="rId5391" xr:uid="{00000000-0004-0000-0100-00000E150000}"/>
    <hyperlink ref="Q2691" r:id="rId5392" xr:uid="{00000000-0004-0000-0100-00000F150000}"/>
    <hyperlink ref="M2692" r:id="rId5393" xr:uid="{00000000-0004-0000-0100-000010150000}"/>
    <hyperlink ref="Q2692" r:id="rId5394" xr:uid="{00000000-0004-0000-0100-000011150000}"/>
    <hyperlink ref="M2693" r:id="rId5395" xr:uid="{00000000-0004-0000-0100-000012150000}"/>
    <hyperlink ref="Q2693" r:id="rId5396" xr:uid="{00000000-0004-0000-0100-000013150000}"/>
    <hyperlink ref="M2694" r:id="rId5397" xr:uid="{00000000-0004-0000-0100-000014150000}"/>
    <hyperlink ref="Q2694" r:id="rId5398" xr:uid="{00000000-0004-0000-0100-000015150000}"/>
    <hyperlink ref="M2695" r:id="rId5399" xr:uid="{00000000-0004-0000-0100-000016150000}"/>
    <hyperlink ref="Q2695" r:id="rId5400" xr:uid="{00000000-0004-0000-0100-000017150000}"/>
    <hyperlink ref="M2696" r:id="rId5401" xr:uid="{00000000-0004-0000-0100-000018150000}"/>
    <hyperlink ref="Q2696" r:id="rId5402" xr:uid="{00000000-0004-0000-0100-000019150000}"/>
    <hyperlink ref="M2697" r:id="rId5403" xr:uid="{00000000-0004-0000-0100-00001A150000}"/>
    <hyperlink ref="Q2697" r:id="rId5404" xr:uid="{00000000-0004-0000-0100-00001B150000}"/>
    <hyperlink ref="M2698" r:id="rId5405" xr:uid="{00000000-0004-0000-0100-00001C150000}"/>
    <hyperlink ref="Q2698" r:id="rId5406" xr:uid="{00000000-0004-0000-0100-00001D150000}"/>
    <hyperlink ref="M2699" r:id="rId5407" xr:uid="{00000000-0004-0000-0100-00001E150000}"/>
    <hyperlink ref="Q2699" r:id="rId5408" xr:uid="{00000000-0004-0000-0100-00001F150000}"/>
    <hyperlink ref="M2700" r:id="rId5409" xr:uid="{00000000-0004-0000-0100-000020150000}"/>
    <hyperlink ref="Q2700" r:id="rId5410" xr:uid="{00000000-0004-0000-0100-000021150000}"/>
    <hyperlink ref="M2701" r:id="rId5411" xr:uid="{00000000-0004-0000-0100-000022150000}"/>
    <hyperlink ref="Q2701" r:id="rId5412" xr:uid="{00000000-0004-0000-0100-000023150000}"/>
    <hyperlink ref="M2702" r:id="rId5413" xr:uid="{00000000-0004-0000-0100-000024150000}"/>
    <hyperlink ref="Q2702" r:id="rId5414" xr:uid="{00000000-0004-0000-0100-000025150000}"/>
    <hyperlink ref="M2703" r:id="rId5415" xr:uid="{00000000-0004-0000-0100-000026150000}"/>
    <hyperlink ref="Q2703" r:id="rId5416" xr:uid="{00000000-0004-0000-0100-000027150000}"/>
    <hyperlink ref="M2704" r:id="rId5417" xr:uid="{00000000-0004-0000-0100-000028150000}"/>
    <hyperlink ref="Q2704" r:id="rId5418" xr:uid="{00000000-0004-0000-0100-000029150000}"/>
    <hyperlink ref="M2705" r:id="rId5419" xr:uid="{00000000-0004-0000-0100-00002A150000}"/>
    <hyperlink ref="Q2705" r:id="rId5420" xr:uid="{00000000-0004-0000-0100-00002B150000}"/>
    <hyperlink ref="M2706" r:id="rId5421" xr:uid="{00000000-0004-0000-0100-00002C150000}"/>
    <hyperlink ref="Q2706" r:id="rId5422" xr:uid="{00000000-0004-0000-0100-00002D150000}"/>
    <hyperlink ref="M2707" r:id="rId5423" xr:uid="{00000000-0004-0000-0100-00002E150000}"/>
    <hyperlink ref="Q2707" r:id="rId5424" xr:uid="{00000000-0004-0000-0100-00002F150000}"/>
    <hyperlink ref="M2708" r:id="rId5425" xr:uid="{00000000-0004-0000-0100-000030150000}"/>
    <hyperlink ref="Q2708" r:id="rId5426" xr:uid="{00000000-0004-0000-0100-000031150000}"/>
    <hyperlink ref="M2709" r:id="rId5427" xr:uid="{00000000-0004-0000-0100-000032150000}"/>
    <hyperlink ref="Q2709" r:id="rId5428" xr:uid="{00000000-0004-0000-0100-000033150000}"/>
    <hyperlink ref="M2710" r:id="rId5429" xr:uid="{00000000-0004-0000-0100-000034150000}"/>
    <hyperlink ref="Q2710" r:id="rId5430" xr:uid="{00000000-0004-0000-0100-000035150000}"/>
    <hyperlink ref="M2711" r:id="rId5431" xr:uid="{00000000-0004-0000-0100-000036150000}"/>
    <hyperlink ref="Q2711" r:id="rId5432" xr:uid="{00000000-0004-0000-0100-000037150000}"/>
    <hyperlink ref="M2712" r:id="rId5433" xr:uid="{00000000-0004-0000-0100-000038150000}"/>
    <hyperlink ref="Q2712" r:id="rId5434" xr:uid="{00000000-0004-0000-0100-000039150000}"/>
    <hyperlink ref="M2713" r:id="rId5435" xr:uid="{00000000-0004-0000-0100-00003A150000}"/>
    <hyperlink ref="Q2713" r:id="rId5436" xr:uid="{00000000-0004-0000-0100-00003B150000}"/>
    <hyperlink ref="M2714" r:id="rId5437" xr:uid="{00000000-0004-0000-0100-00003C150000}"/>
    <hyperlink ref="Q2714" r:id="rId5438" xr:uid="{00000000-0004-0000-0100-00003D150000}"/>
    <hyperlink ref="M2715" r:id="rId5439" xr:uid="{00000000-0004-0000-0100-00003E150000}"/>
    <hyperlink ref="Q2715" r:id="rId5440" xr:uid="{00000000-0004-0000-0100-00003F150000}"/>
    <hyperlink ref="M2716" r:id="rId5441" xr:uid="{00000000-0004-0000-0100-000040150000}"/>
    <hyperlink ref="Q2716" r:id="rId5442" xr:uid="{00000000-0004-0000-0100-000041150000}"/>
    <hyperlink ref="M2717" r:id="rId5443" xr:uid="{00000000-0004-0000-0100-000042150000}"/>
    <hyperlink ref="Q2717" r:id="rId5444" xr:uid="{00000000-0004-0000-0100-000043150000}"/>
    <hyperlink ref="M2718" r:id="rId5445" xr:uid="{00000000-0004-0000-0100-000044150000}"/>
    <hyperlink ref="Q2718" r:id="rId5446" xr:uid="{00000000-0004-0000-0100-000045150000}"/>
    <hyperlink ref="M2719" r:id="rId5447" xr:uid="{00000000-0004-0000-0100-000046150000}"/>
    <hyperlink ref="Q2719" r:id="rId5448" xr:uid="{00000000-0004-0000-0100-000047150000}"/>
    <hyperlink ref="M2720" r:id="rId5449" xr:uid="{00000000-0004-0000-0100-000048150000}"/>
    <hyperlink ref="Q2720" r:id="rId5450" xr:uid="{00000000-0004-0000-0100-000049150000}"/>
    <hyperlink ref="M2721" r:id="rId5451" xr:uid="{00000000-0004-0000-0100-00004A150000}"/>
    <hyperlink ref="Q2721" r:id="rId5452" xr:uid="{00000000-0004-0000-0100-00004B150000}"/>
    <hyperlink ref="M2722" r:id="rId5453" xr:uid="{00000000-0004-0000-0100-00004C150000}"/>
    <hyperlink ref="Q2722" r:id="rId5454" xr:uid="{00000000-0004-0000-0100-00004D150000}"/>
    <hyperlink ref="M2723" r:id="rId5455" xr:uid="{00000000-0004-0000-0100-00004E150000}"/>
    <hyperlink ref="Q2723" r:id="rId5456" xr:uid="{00000000-0004-0000-0100-00004F150000}"/>
    <hyperlink ref="M2724" r:id="rId5457" xr:uid="{00000000-0004-0000-0100-000050150000}"/>
    <hyperlink ref="Q2724" r:id="rId5458" xr:uid="{00000000-0004-0000-0100-000051150000}"/>
    <hyperlink ref="M2725" r:id="rId5459" xr:uid="{00000000-0004-0000-0100-000052150000}"/>
    <hyperlink ref="Q2725" r:id="rId5460" xr:uid="{00000000-0004-0000-0100-000053150000}"/>
    <hyperlink ref="M2726" r:id="rId5461" xr:uid="{00000000-0004-0000-0100-000054150000}"/>
    <hyperlink ref="Q2726" r:id="rId5462" xr:uid="{00000000-0004-0000-0100-000055150000}"/>
    <hyperlink ref="M2727" r:id="rId5463" xr:uid="{00000000-0004-0000-0100-000056150000}"/>
    <hyperlink ref="Q2727" r:id="rId5464" xr:uid="{00000000-0004-0000-0100-000057150000}"/>
    <hyperlink ref="M2728" r:id="rId5465" xr:uid="{00000000-0004-0000-0100-000058150000}"/>
    <hyperlink ref="Q2728" r:id="rId5466" xr:uid="{00000000-0004-0000-0100-000059150000}"/>
    <hyperlink ref="M2729" r:id="rId5467" xr:uid="{00000000-0004-0000-0100-00005A150000}"/>
    <hyperlink ref="Q2729" r:id="rId5468" xr:uid="{00000000-0004-0000-0100-00005B150000}"/>
    <hyperlink ref="M2730" r:id="rId5469" xr:uid="{00000000-0004-0000-0100-00005C150000}"/>
    <hyperlink ref="Q2730" r:id="rId5470" xr:uid="{00000000-0004-0000-0100-00005D150000}"/>
    <hyperlink ref="M2731" r:id="rId5471" xr:uid="{00000000-0004-0000-0100-00005E150000}"/>
    <hyperlink ref="Q2731" r:id="rId5472" xr:uid="{00000000-0004-0000-0100-00005F150000}"/>
    <hyperlink ref="M2732" r:id="rId5473" xr:uid="{00000000-0004-0000-0100-000060150000}"/>
    <hyperlink ref="Q2732" r:id="rId5474" xr:uid="{00000000-0004-0000-0100-000061150000}"/>
    <hyperlink ref="M2733" r:id="rId5475" xr:uid="{00000000-0004-0000-0100-000062150000}"/>
    <hyperlink ref="Q2733" r:id="rId5476" xr:uid="{00000000-0004-0000-0100-000063150000}"/>
    <hyperlink ref="M2734" r:id="rId5477" xr:uid="{00000000-0004-0000-0100-000064150000}"/>
    <hyperlink ref="Q2734" r:id="rId5478" xr:uid="{00000000-0004-0000-0100-000065150000}"/>
    <hyperlink ref="M2735" r:id="rId5479" xr:uid="{00000000-0004-0000-0100-000066150000}"/>
    <hyperlink ref="Q2735" r:id="rId5480" xr:uid="{00000000-0004-0000-0100-000067150000}"/>
    <hyperlink ref="M2736" r:id="rId5481" xr:uid="{00000000-0004-0000-0100-000068150000}"/>
    <hyperlink ref="Q2736" r:id="rId5482" xr:uid="{00000000-0004-0000-0100-000069150000}"/>
    <hyperlink ref="M2737" r:id="rId5483" xr:uid="{00000000-0004-0000-0100-00006A150000}"/>
    <hyperlink ref="Q2737" r:id="rId5484" xr:uid="{00000000-0004-0000-0100-00006B150000}"/>
    <hyperlink ref="M2738" r:id="rId5485" xr:uid="{00000000-0004-0000-0100-00006C150000}"/>
    <hyperlink ref="Q2738" r:id="rId5486" xr:uid="{00000000-0004-0000-0100-00006D150000}"/>
    <hyperlink ref="M2739" r:id="rId5487" xr:uid="{00000000-0004-0000-0100-00006E150000}"/>
    <hyperlink ref="Q2739" r:id="rId5488" xr:uid="{00000000-0004-0000-0100-00006F150000}"/>
    <hyperlink ref="M2740" r:id="rId5489" xr:uid="{00000000-0004-0000-0100-000070150000}"/>
    <hyperlink ref="Q2740" r:id="rId5490" xr:uid="{00000000-0004-0000-0100-000071150000}"/>
    <hyperlink ref="M2741" r:id="rId5491" xr:uid="{00000000-0004-0000-0100-000072150000}"/>
    <hyperlink ref="Q2741" r:id="rId5492" xr:uid="{00000000-0004-0000-0100-000073150000}"/>
    <hyperlink ref="M2742" r:id="rId5493" xr:uid="{00000000-0004-0000-0100-000074150000}"/>
    <hyperlink ref="Q2742" r:id="rId5494" xr:uid="{00000000-0004-0000-0100-000075150000}"/>
    <hyperlink ref="M2743" r:id="rId5495" xr:uid="{00000000-0004-0000-0100-000076150000}"/>
    <hyperlink ref="Q2743" r:id="rId5496" xr:uid="{00000000-0004-0000-0100-000077150000}"/>
    <hyperlink ref="M2744" r:id="rId5497" xr:uid="{00000000-0004-0000-0100-000078150000}"/>
    <hyperlink ref="Q2744" r:id="rId5498" xr:uid="{00000000-0004-0000-0100-000079150000}"/>
    <hyperlink ref="M2745" r:id="rId5499" xr:uid="{00000000-0004-0000-0100-00007A150000}"/>
    <hyperlink ref="Q2745" r:id="rId5500" xr:uid="{00000000-0004-0000-0100-00007B150000}"/>
    <hyperlink ref="M2746" r:id="rId5501" xr:uid="{00000000-0004-0000-0100-00007C150000}"/>
    <hyperlink ref="Q2746" r:id="rId5502" xr:uid="{00000000-0004-0000-0100-00007D150000}"/>
    <hyperlink ref="M2747" r:id="rId5503" xr:uid="{00000000-0004-0000-0100-00007E150000}"/>
    <hyperlink ref="Q2747" r:id="rId5504" xr:uid="{00000000-0004-0000-0100-00007F150000}"/>
    <hyperlink ref="M2748" r:id="rId5505" xr:uid="{00000000-0004-0000-0100-000080150000}"/>
    <hyperlink ref="Q2748" r:id="rId5506" xr:uid="{00000000-0004-0000-0100-000081150000}"/>
    <hyperlink ref="M2749" r:id="rId5507" xr:uid="{00000000-0004-0000-0100-000082150000}"/>
    <hyperlink ref="Q2749" r:id="rId5508" xr:uid="{00000000-0004-0000-0100-000083150000}"/>
    <hyperlink ref="M2750" r:id="rId5509" xr:uid="{00000000-0004-0000-0100-000084150000}"/>
    <hyperlink ref="Q2750" r:id="rId5510" xr:uid="{00000000-0004-0000-0100-000085150000}"/>
    <hyperlink ref="M2751" r:id="rId5511" xr:uid="{00000000-0004-0000-0100-000086150000}"/>
    <hyperlink ref="Q2751" r:id="rId5512" xr:uid="{00000000-0004-0000-0100-000087150000}"/>
    <hyperlink ref="M2752" r:id="rId5513" xr:uid="{00000000-0004-0000-0100-000088150000}"/>
    <hyperlink ref="Q2752" r:id="rId5514" xr:uid="{00000000-0004-0000-0100-000089150000}"/>
    <hyperlink ref="M2753" r:id="rId5515" xr:uid="{00000000-0004-0000-0100-00008A150000}"/>
    <hyperlink ref="Q2753" r:id="rId5516" xr:uid="{00000000-0004-0000-0100-00008B150000}"/>
    <hyperlink ref="M2754" r:id="rId5517" xr:uid="{00000000-0004-0000-0100-00008C150000}"/>
    <hyperlink ref="Q2754" r:id="rId5518" xr:uid="{00000000-0004-0000-0100-00008D150000}"/>
    <hyperlink ref="M2755" r:id="rId5519" xr:uid="{00000000-0004-0000-0100-00008E150000}"/>
    <hyperlink ref="Q2755" r:id="rId5520" xr:uid="{00000000-0004-0000-0100-00008F150000}"/>
    <hyperlink ref="M2756" r:id="rId5521" xr:uid="{00000000-0004-0000-0100-000090150000}"/>
    <hyperlink ref="Q2756" r:id="rId5522" xr:uid="{00000000-0004-0000-0100-000091150000}"/>
    <hyperlink ref="M2757" r:id="rId5523" xr:uid="{00000000-0004-0000-0100-000092150000}"/>
    <hyperlink ref="Q2757" r:id="rId5524" xr:uid="{00000000-0004-0000-0100-000093150000}"/>
    <hyperlink ref="M2758" r:id="rId5525" xr:uid="{00000000-0004-0000-0100-000094150000}"/>
    <hyperlink ref="Q2758" r:id="rId5526" xr:uid="{00000000-0004-0000-0100-000095150000}"/>
    <hyperlink ref="M2759" r:id="rId5527" xr:uid="{00000000-0004-0000-0100-000096150000}"/>
    <hyperlink ref="Q2759" r:id="rId5528" xr:uid="{00000000-0004-0000-0100-000097150000}"/>
    <hyperlink ref="M2760" r:id="rId5529" xr:uid="{00000000-0004-0000-0100-000098150000}"/>
    <hyperlink ref="Q2760" r:id="rId5530" xr:uid="{00000000-0004-0000-0100-000099150000}"/>
    <hyperlink ref="M2761" r:id="rId5531" xr:uid="{00000000-0004-0000-0100-00009A150000}"/>
    <hyperlink ref="Q2761" r:id="rId5532" xr:uid="{00000000-0004-0000-0100-00009B150000}"/>
    <hyperlink ref="M2762" r:id="rId5533" xr:uid="{00000000-0004-0000-0100-00009C150000}"/>
    <hyperlink ref="Q2762" r:id="rId5534" xr:uid="{00000000-0004-0000-0100-00009D150000}"/>
    <hyperlink ref="M2763" r:id="rId5535" xr:uid="{00000000-0004-0000-0100-00009E150000}"/>
    <hyperlink ref="Q2763" r:id="rId5536" xr:uid="{00000000-0004-0000-0100-00009F150000}"/>
    <hyperlink ref="M2764" r:id="rId5537" xr:uid="{00000000-0004-0000-0100-0000A0150000}"/>
    <hyperlink ref="Q2764" r:id="rId5538" xr:uid="{00000000-0004-0000-0100-0000A1150000}"/>
    <hyperlink ref="M2765" r:id="rId5539" xr:uid="{00000000-0004-0000-0100-0000A2150000}"/>
    <hyperlink ref="Q2765" r:id="rId5540" xr:uid="{00000000-0004-0000-0100-0000A3150000}"/>
    <hyperlink ref="M2766" r:id="rId5541" xr:uid="{00000000-0004-0000-0100-0000A4150000}"/>
    <hyperlink ref="Q2766" r:id="rId5542" xr:uid="{00000000-0004-0000-0100-0000A5150000}"/>
    <hyperlink ref="M2767" r:id="rId5543" xr:uid="{00000000-0004-0000-0100-0000A6150000}"/>
    <hyperlink ref="Q2767" r:id="rId5544" xr:uid="{00000000-0004-0000-0100-0000A7150000}"/>
    <hyperlink ref="M2768" r:id="rId5545" xr:uid="{00000000-0004-0000-0100-0000A8150000}"/>
    <hyperlink ref="Q2768" r:id="rId5546" xr:uid="{00000000-0004-0000-0100-0000A9150000}"/>
    <hyperlink ref="M2769" r:id="rId5547" xr:uid="{00000000-0004-0000-0100-0000AA150000}"/>
    <hyperlink ref="Q2769" r:id="rId5548" xr:uid="{00000000-0004-0000-0100-0000AB150000}"/>
    <hyperlink ref="M2770" r:id="rId5549" xr:uid="{00000000-0004-0000-0100-0000AC150000}"/>
    <hyperlink ref="Q2770" r:id="rId5550" xr:uid="{00000000-0004-0000-0100-0000AD150000}"/>
    <hyperlink ref="M2771" r:id="rId5551" xr:uid="{00000000-0004-0000-0100-0000AE150000}"/>
    <hyperlink ref="Q2771" r:id="rId5552" xr:uid="{00000000-0004-0000-0100-0000AF150000}"/>
    <hyperlink ref="M2772" r:id="rId5553" xr:uid="{00000000-0004-0000-0100-0000B0150000}"/>
    <hyperlink ref="Q2772" r:id="rId5554" xr:uid="{00000000-0004-0000-0100-0000B1150000}"/>
    <hyperlink ref="M2773" r:id="rId5555" xr:uid="{00000000-0004-0000-0100-0000B2150000}"/>
    <hyperlink ref="Q2773" r:id="rId5556" xr:uid="{00000000-0004-0000-0100-0000B3150000}"/>
    <hyperlink ref="M2774" r:id="rId5557" xr:uid="{00000000-0004-0000-0100-0000B4150000}"/>
    <hyperlink ref="Q2774" r:id="rId5558" xr:uid="{00000000-0004-0000-0100-0000B5150000}"/>
    <hyperlink ref="M2775" r:id="rId5559" xr:uid="{00000000-0004-0000-0100-0000B6150000}"/>
    <hyperlink ref="Q2775" r:id="rId5560" xr:uid="{00000000-0004-0000-0100-0000B7150000}"/>
    <hyperlink ref="M2776" r:id="rId5561" xr:uid="{00000000-0004-0000-0100-0000B8150000}"/>
    <hyperlink ref="Q2776" r:id="rId5562" xr:uid="{00000000-0004-0000-0100-0000B9150000}"/>
    <hyperlink ref="M2777" r:id="rId5563" xr:uid="{00000000-0004-0000-0100-0000BA150000}"/>
    <hyperlink ref="Q2777" r:id="rId5564" xr:uid="{00000000-0004-0000-0100-0000BB150000}"/>
    <hyperlink ref="M2778" r:id="rId5565" xr:uid="{00000000-0004-0000-0100-0000BC150000}"/>
    <hyperlink ref="Q2778" r:id="rId5566" xr:uid="{00000000-0004-0000-0100-0000BD150000}"/>
    <hyperlink ref="M2779" r:id="rId5567" xr:uid="{00000000-0004-0000-0100-0000BE150000}"/>
    <hyperlink ref="Q2779" r:id="rId5568" xr:uid="{00000000-0004-0000-0100-0000BF150000}"/>
    <hyperlink ref="M2780" r:id="rId5569" xr:uid="{00000000-0004-0000-0100-0000C0150000}"/>
    <hyperlink ref="Q2780" r:id="rId5570" xr:uid="{00000000-0004-0000-0100-0000C1150000}"/>
    <hyperlink ref="M2781" r:id="rId5571" xr:uid="{00000000-0004-0000-0100-0000C2150000}"/>
    <hyperlink ref="Q2781" r:id="rId5572" xr:uid="{00000000-0004-0000-0100-0000C3150000}"/>
    <hyperlink ref="M2782" r:id="rId5573" xr:uid="{00000000-0004-0000-0100-0000C4150000}"/>
    <hyperlink ref="Q2782" r:id="rId5574" xr:uid="{00000000-0004-0000-0100-0000C5150000}"/>
    <hyperlink ref="M2783" r:id="rId5575" xr:uid="{00000000-0004-0000-0100-0000C6150000}"/>
    <hyperlink ref="Q2783" r:id="rId5576" xr:uid="{00000000-0004-0000-0100-0000C7150000}"/>
    <hyperlink ref="M2784" r:id="rId5577" xr:uid="{00000000-0004-0000-0100-0000C8150000}"/>
    <hyperlink ref="Q2784" r:id="rId5578" xr:uid="{00000000-0004-0000-0100-0000C9150000}"/>
    <hyperlink ref="M2785" r:id="rId5579" xr:uid="{00000000-0004-0000-0100-0000CA150000}"/>
    <hyperlink ref="Q2785" r:id="rId5580" xr:uid="{00000000-0004-0000-0100-0000CB150000}"/>
    <hyperlink ref="M2786" r:id="rId5581" xr:uid="{00000000-0004-0000-0100-0000CC150000}"/>
    <hyperlink ref="Q2786" r:id="rId5582" xr:uid="{00000000-0004-0000-0100-0000CD150000}"/>
    <hyperlink ref="M2787" r:id="rId5583" xr:uid="{00000000-0004-0000-0100-0000CE150000}"/>
    <hyperlink ref="Q2787" r:id="rId5584" xr:uid="{00000000-0004-0000-0100-0000CF150000}"/>
    <hyperlink ref="M2788" r:id="rId5585" xr:uid="{00000000-0004-0000-0100-0000D0150000}"/>
    <hyperlink ref="Q2788" r:id="rId5586" xr:uid="{00000000-0004-0000-0100-0000D1150000}"/>
    <hyperlink ref="M2789" r:id="rId5587" xr:uid="{00000000-0004-0000-0100-0000D2150000}"/>
    <hyperlink ref="Q2789" r:id="rId5588" xr:uid="{00000000-0004-0000-0100-0000D3150000}"/>
    <hyperlink ref="M2790" r:id="rId5589" xr:uid="{00000000-0004-0000-0100-0000D4150000}"/>
    <hyperlink ref="Q2790" r:id="rId5590" xr:uid="{00000000-0004-0000-0100-0000D5150000}"/>
    <hyperlink ref="M2791" r:id="rId5591" xr:uid="{00000000-0004-0000-0100-0000D6150000}"/>
    <hyperlink ref="Q2791" r:id="rId5592" xr:uid="{00000000-0004-0000-0100-0000D7150000}"/>
    <hyperlink ref="M2792" r:id="rId5593" xr:uid="{00000000-0004-0000-0100-0000D8150000}"/>
    <hyperlink ref="Q2792" r:id="rId5594" xr:uid="{00000000-0004-0000-0100-0000D9150000}"/>
    <hyperlink ref="M2793" r:id="rId5595" xr:uid="{00000000-0004-0000-0100-0000DA150000}"/>
    <hyperlink ref="Q2793" r:id="rId5596" xr:uid="{00000000-0004-0000-0100-0000DB150000}"/>
    <hyperlink ref="M2794" r:id="rId5597" xr:uid="{00000000-0004-0000-0100-0000DC150000}"/>
    <hyperlink ref="Q2794" r:id="rId5598" xr:uid="{00000000-0004-0000-0100-0000DD150000}"/>
    <hyperlink ref="M2795" r:id="rId5599" xr:uid="{00000000-0004-0000-0100-0000DE150000}"/>
    <hyperlink ref="Q2795" r:id="rId5600" xr:uid="{00000000-0004-0000-0100-0000DF150000}"/>
    <hyperlink ref="M2796" r:id="rId5601" xr:uid="{00000000-0004-0000-0100-0000E0150000}"/>
    <hyperlink ref="Q2796" r:id="rId5602" xr:uid="{00000000-0004-0000-0100-0000E1150000}"/>
    <hyperlink ref="M2797" r:id="rId5603" xr:uid="{00000000-0004-0000-0100-0000E2150000}"/>
    <hyperlink ref="Q2797" r:id="rId5604" xr:uid="{00000000-0004-0000-0100-0000E3150000}"/>
    <hyperlink ref="M2798" r:id="rId5605" xr:uid="{00000000-0004-0000-0100-0000E4150000}"/>
    <hyperlink ref="Q2798" r:id="rId5606" xr:uid="{00000000-0004-0000-0100-0000E5150000}"/>
    <hyperlink ref="M2799" r:id="rId5607" xr:uid="{00000000-0004-0000-0100-0000E6150000}"/>
    <hyperlink ref="Q2799" r:id="rId5608" xr:uid="{00000000-0004-0000-0100-0000E7150000}"/>
    <hyperlink ref="M2800" r:id="rId5609" xr:uid="{00000000-0004-0000-0100-0000E8150000}"/>
    <hyperlink ref="Q2800" r:id="rId5610" xr:uid="{00000000-0004-0000-0100-0000E9150000}"/>
    <hyperlink ref="M2801" r:id="rId5611" xr:uid="{00000000-0004-0000-0100-0000EA150000}"/>
    <hyperlink ref="Q2801" r:id="rId5612" xr:uid="{00000000-0004-0000-0100-0000EB150000}"/>
    <hyperlink ref="M2802" r:id="rId5613" xr:uid="{00000000-0004-0000-0100-0000EC150000}"/>
    <hyperlink ref="Q2802" r:id="rId5614" xr:uid="{00000000-0004-0000-0100-0000ED150000}"/>
    <hyperlink ref="M2803" r:id="rId5615" xr:uid="{00000000-0004-0000-0100-0000EE150000}"/>
    <hyperlink ref="Q2803" r:id="rId5616" xr:uid="{00000000-0004-0000-0100-0000EF150000}"/>
    <hyperlink ref="M2804" r:id="rId5617" xr:uid="{00000000-0004-0000-0100-0000F0150000}"/>
    <hyperlink ref="Q2804" r:id="rId5618" xr:uid="{00000000-0004-0000-0100-0000F1150000}"/>
    <hyperlink ref="M2805" r:id="rId5619" xr:uid="{00000000-0004-0000-0100-0000F2150000}"/>
    <hyperlink ref="Q2805" r:id="rId5620" xr:uid="{00000000-0004-0000-0100-0000F3150000}"/>
    <hyperlink ref="M2806" r:id="rId5621" xr:uid="{00000000-0004-0000-0100-0000F4150000}"/>
    <hyperlink ref="Q2806" r:id="rId5622" xr:uid="{00000000-0004-0000-0100-0000F5150000}"/>
    <hyperlink ref="M2807" r:id="rId5623" xr:uid="{00000000-0004-0000-0100-0000F6150000}"/>
    <hyperlink ref="Q2807" r:id="rId5624" xr:uid="{00000000-0004-0000-0100-0000F7150000}"/>
    <hyperlink ref="M2808" r:id="rId5625" xr:uid="{00000000-0004-0000-0100-0000F8150000}"/>
    <hyperlink ref="Q2808" r:id="rId5626" xr:uid="{00000000-0004-0000-0100-0000F9150000}"/>
    <hyperlink ref="M2809" r:id="rId5627" xr:uid="{00000000-0004-0000-0100-0000FA150000}"/>
    <hyperlink ref="Q2809" r:id="rId5628" xr:uid="{00000000-0004-0000-0100-0000FB150000}"/>
    <hyperlink ref="M2810" r:id="rId5629" xr:uid="{00000000-0004-0000-0100-0000FC150000}"/>
    <hyperlink ref="Q2810" r:id="rId5630" xr:uid="{00000000-0004-0000-0100-0000FD150000}"/>
    <hyperlink ref="M2811" r:id="rId5631" xr:uid="{00000000-0004-0000-0100-0000FE150000}"/>
    <hyperlink ref="Q2811" r:id="rId5632" xr:uid="{00000000-0004-0000-0100-0000FF150000}"/>
    <hyperlink ref="M2812" r:id="rId5633" xr:uid="{00000000-0004-0000-0100-000000160000}"/>
    <hyperlink ref="Q2812" r:id="rId5634" xr:uid="{00000000-0004-0000-0100-000001160000}"/>
    <hyperlink ref="M2813" r:id="rId5635" xr:uid="{00000000-0004-0000-0100-000002160000}"/>
    <hyperlink ref="Q2813" r:id="rId5636" xr:uid="{00000000-0004-0000-0100-000003160000}"/>
    <hyperlink ref="M2814" r:id="rId5637" xr:uid="{00000000-0004-0000-0100-000004160000}"/>
    <hyperlink ref="Q2814" r:id="rId5638" xr:uid="{00000000-0004-0000-0100-000005160000}"/>
    <hyperlink ref="M2815" r:id="rId5639" xr:uid="{00000000-0004-0000-0100-000006160000}"/>
    <hyperlink ref="Q2815" r:id="rId5640" xr:uid="{00000000-0004-0000-0100-000007160000}"/>
    <hyperlink ref="M2816" r:id="rId5641" xr:uid="{00000000-0004-0000-0100-000008160000}"/>
    <hyperlink ref="Q2816" r:id="rId5642" xr:uid="{00000000-0004-0000-0100-000009160000}"/>
    <hyperlink ref="M2817" r:id="rId5643" xr:uid="{00000000-0004-0000-0100-00000A160000}"/>
    <hyperlink ref="Q2817" r:id="rId5644" xr:uid="{00000000-0004-0000-0100-00000B160000}"/>
    <hyperlink ref="M2818" r:id="rId5645" xr:uid="{00000000-0004-0000-0100-00000C160000}"/>
    <hyperlink ref="Q2818" r:id="rId5646" xr:uid="{00000000-0004-0000-0100-00000D160000}"/>
    <hyperlink ref="M2819" r:id="rId5647" xr:uid="{00000000-0004-0000-0100-00000E160000}"/>
    <hyperlink ref="Q2819" r:id="rId5648" xr:uid="{00000000-0004-0000-0100-00000F160000}"/>
    <hyperlink ref="M2820" r:id="rId5649" xr:uid="{00000000-0004-0000-0100-000010160000}"/>
    <hyperlink ref="Q2820" r:id="rId5650" xr:uid="{00000000-0004-0000-0100-000011160000}"/>
    <hyperlink ref="M2821" r:id="rId5651" xr:uid="{00000000-0004-0000-0100-000012160000}"/>
    <hyperlink ref="Q2821" r:id="rId5652" xr:uid="{00000000-0004-0000-0100-000013160000}"/>
    <hyperlink ref="M2822" r:id="rId5653" xr:uid="{00000000-0004-0000-0100-000014160000}"/>
    <hyperlink ref="Q2822" r:id="rId5654" xr:uid="{00000000-0004-0000-0100-000015160000}"/>
    <hyperlink ref="M2823" r:id="rId5655" xr:uid="{00000000-0004-0000-0100-000016160000}"/>
    <hyperlink ref="Q2823" r:id="rId5656" xr:uid="{00000000-0004-0000-0100-000017160000}"/>
    <hyperlink ref="M2824" r:id="rId5657" xr:uid="{00000000-0004-0000-0100-000018160000}"/>
    <hyperlink ref="Q2824" r:id="rId5658" xr:uid="{00000000-0004-0000-0100-000019160000}"/>
    <hyperlink ref="M2825" r:id="rId5659" xr:uid="{00000000-0004-0000-0100-00001A160000}"/>
    <hyperlink ref="Q2825" r:id="rId5660" xr:uid="{00000000-0004-0000-0100-00001B160000}"/>
    <hyperlink ref="M2826" r:id="rId5661" xr:uid="{00000000-0004-0000-0100-00001C160000}"/>
    <hyperlink ref="Q2826" r:id="rId5662" xr:uid="{00000000-0004-0000-0100-00001D160000}"/>
    <hyperlink ref="M2827" r:id="rId5663" xr:uid="{00000000-0004-0000-0100-00001E160000}"/>
    <hyperlink ref="Q2827" r:id="rId5664" xr:uid="{00000000-0004-0000-0100-00001F160000}"/>
    <hyperlink ref="M2828" r:id="rId5665" xr:uid="{00000000-0004-0000-0100-000020160000}"/>
    <hyperlink ref="Q2828" r:id="rId5666" xr:uid="{00000000-0004-0000-0100-000021160000}"/>
    <hyperlink ref="M2829" r:id="rId5667" xr:uid="{00000000-0004-0000-0100-000022160000}"/>
    <hyperlink ref="Q2829" r:id="rId5668" xr:uid="{00000000-0004-0000-0100-000023160000}"/>
    <hyperlink ref="M2830" r:id="rId5669" xr:uid="{00000000-0004-0000-0100-000024160000}"/>
    <hyperlink ref="Q2830" r:id="rId5670" xr:uid="{00000000-0004-0000-0100-000025160000}"/>
    <hyperlink ref="M2831" r:id="rId5671" xr:uid="{00000000-0004-0000-0100-000026160000}"/>
    <hyperlink ref="Q2831" r:id="rId5672" xr:uid="{00000000-0004-0000-0100-000027160000}"/>
    <hyperlink ref="M2832" r:id="rId5673" xr:uid="{00000000-0004-0000-0100-000028160000}"/>
    <hyperlink ref="Q2832" r:id="rId5674" xr:uid="{00000000-0004-0000-0100-000029160000}"/>
    <hyperlink ref="M2833" r:id="rId5675" xr:uid="{00000000-0004-0000-0100-00002A160000}"/>
    <hyperlink ref="Q2833" r:id="rId5676" xr:uid="{00000000-0004-0000-0100-00002B160000}"/>
    <hyperlink ref="M2834" r:id="rId5677" xr:uid="{00000000-0004-0000-0100-00002C160000}"/>
    <hyperlink ref="Q2834" r:id="rId5678" xr:uid="{00000000-0004-0000-0100-00002D160000}"/>
    <hyperlink ref="M2835" r:id="rId5679" xr:uid="{00000000-0004-0000-0100-00002E160000}"/>
    <hyperlink ref="Q2835" r:id="rId5680" xr:uid="{00000000-0004-0000-0100-00002F160000}"/>
    <hyperlink ref="M2836" r:id="rId5681" xr:uid="{00000000-0004-0000-0100-000030160000}"/>
    <hyperlink ref="Q2836" r:id="rId5682" xr:uid="{00000000-0004-0000-0100-000031160000}"/>
    <hyperlink ref="M2837" r:id="rId5683" xr:uid="{00000000-0004-0000-0100-000032160000}"/>
    <hyperlink ref="Q2837" r:id="rId5684" xr:uid="{00000000-0004-0000-0100-000033160000}"/>
    <hyperlink ref="M2838" r:id="rId5685" xr:uid="{00000000-0004-0000-0100-000034160000}"/>
    <hyperlink ref="Q2838" r:id="rId5686" xr:uid="{00000000-0004-0000-0100-000035160000}"/>
    <hyperlink ref="M2839" r:id="rId5687" xr:uid="{00000000-0004-0000-0100-000036160000}"/>
    <hyperlink ref="Q2839" r:id="rId5688" xr:uid="{00000000-0004-0000-0100-000037160000}"/>
    <hyperlink ref="M2840" r:id="rId5689" xr:uid="{00000000-0004-0000-0100-000038160000}"/>
    <hyperlink ref="Q2840" r:id="rId5690" xr:uid="{00000000-0004-0000-0100-000039160000}"/>
    <hyperlink ref="M2841" r:id="rId5691" xr:uid="{00000000-0004-0000-0100-00003A160000}"/>
    <hyperlink ref="Q2841" r:id="rId5692" xr:uid="{00000000-0004-0000-0100-00003B160000}"/>
    <hyperlink ref="M2842" r:id="rId5693" xr:uid="{00000000-0004-0000-0100-00003C160000}"/>
    <hyperlink ref="Q2842" r:id="rId5694" xr:uid="{00000000-0004-0000-0100-00003D160000}"/>
    <hyperlink ref="M2843" r:id="rId5695" xr:uid="{00000000-0004-0000-0100-00003E160000}"/>
    <hyperlink ref="Q2843" r:id="rId5696" xr:uid="{00000000-0004-0000-0100-00003F160000}"/>
    <hyperlink ref="M2844" r:id="rId5697" xr:uid="{00000000-0004-0000-0100-000040160000}"/>
    <hyperlink ref="Q2844" r:id="rId5698" xr:uid="{00000000-0004-0000-0100-000041160000}"/>
    <hyperlink ref="M2845" r:id="rId5699" xr:uid="{00000000-0004-0000-0100-000042160000}"/>
    <hyperlink ref="Q2845" r:id="rId5700" xr:uid="{00000000-0004-0000-0100-000043160000}"/>
    <hyperlink ref="M2846" r:id="rId5701" xr:uid="{00000000-0004-0000-0100-000044160000}"/>
    <hyperlink ref="Q2846" r:id="rId5702" xr:uid="{00000000-0004-0000-0100-000045160000}"/>
    <hyperlink ref="M2847" r:id="rId5703" xr:uid="{00000000-0004-0000-0100-000046160000}"/>
    <hyperlink ref="Q2847" r:id="rId5704" xr:uid="{00000000-0004-0000-0100-000047160000}"/>
    <hyperlink ref="M2848" r:id="rId5705" xr:uid="{00000000-0004-0000-0100-000048160000}"/>
    <hyperlink ref="Q2848" r:id="rId5706" xr:uid="{00000000-0004-0000-0100-000049160000}"/>
    <hyperlink ref="M2849" r:id="rId5707" xr:uid="{00000000-0004-0000-0100-00004A160000}"/>
    <hyperlink ref="Q2849" r:id="rId5708" xr:uid="{00000000-0004-0000-0100-00004B160000}"/>
    <hyperlink ref="M2850" r:id="rId5709" xr:uid="{00000000-0004-0000-0100-00004C160000}"/>
    <hyperlink ref="Q2850" r:id="rId5710" xr:uid="{00000000-0004-0000-0100-00004D160000}"/>
    <hyperlink ref="M2851" r:id="rId5711" xr:uid="{00000000-0004-0000-0100-00004E160000}"/>
    <hyperlink ref="Q2851" r:id="rId5712" xr:uid="{00000000-0004-0000-0100-00004F160000}"/>
    <hyperlink ref="M2852" r:id="rId5713" xr:uid="{00000000-0004-0000-0100-000050160000}"/>
    <hyperlink ref="Q2852" r:id="rId5714" xr:uid="{00000000-0004-0000-0100-000051160000}"/>
    <hyperlink ref="M2853" r:id="rId5715" xr:uid="{00000000-0004-0000-0100-000052160000}"/>
    <hyperlink ref="Q2853" r:id="rId5716" xr:uid="{00000000-0004-0000-0100-000053160000}"/>
    <hyperlink ref="M2854" r:id="rId5717" xr:uid="{00000000-0004-0000-0100-000054160000}"/>
    <hyperlink ref="Q2854" r:id="rId5718" xr:uid="{00000000-0004-0000-0100-000055160000}"/>
    <hyperlink ref="M2855" r:id="rId5719" xr:uid="{00000000-0004-0000-0100-000056160000}"/>
    <hyperlink ref="Q2855" r:id="rId5720" xr:uid="{00000000-0004-0000-0100-000057160000}"/>
    <hyperlink ref="M2856" r:id="rId5721" xr:uid="{00000000-0004-0000-0100-000058160000}"/>
    <hyperlink ref="Q2856" r:id="rId5722" xr:uid="{00000000-0004-0000-0100-000059160000}"/>
    <hyperlink ref="M2857" r:id="rId5723" xr:uid="{00000000-0004-0000-0100-00005A160000}"/>
    <hyperlink ref="Q2857" r:id="rId5724" xr:uid="{00000000-0004-0000-0100-00005B160000}"/>
    <hyperlink ref="M2858" r:id="rId5725" xr:uid="{00000000-0004-0000-0100-00005C160000}"/>
    <hyperlink ref="Q2858" r:id="rId5726" xr:uid="{00000000-0004-0000-0100-00005D160000}"/>
    <hyperlink ref="M2859" r:id="rId5727" xr:uid="{00000000-0004-0000-0100-00005E160000}"/>
    <hyperlink ref="Q2859" r:id="rId5728" xr:uid="{00000000-0004-0000-0100-00005F160000}"/>
    <hyperlink ref="M2860" r:id="rId5729" xr:uid="{00000000-0004-0000-0100-000060160000}"/>
    <hyperlink ref="Q2860" r:id="rId5730" xr:uid="{00000000-0004-0000-0100-000061160000}"/>
    <hyperlink ref="M2861" r:id="rId5731" xr:uid="{00000000-0004-0000-0100-000062160000}"/>
    <hyperlink ref="Q2861" r:id="rId5732" xr:uid="{00000000-0004-0000-0100-000063160000}"/>
    <hyperlink ref="M2862" r:id="rId5733" xr:uid="{00000000-0004-0000-0100-000064160000}"/>
    <hyperlink ref="Q2862" r:id="rId5734" xr:uid="{00000000-0004-0000-0100-000065160000}"/>
    <hyperlink ref="M2863" r:id="rId5735" xr:uid="{00000000-0004-0000-0100-000066160000}"/>
    <hyperlink ref="Q2863" r:id="rId5736" xr:uid="{00000000-0004-0000-0100-000067160000}"/>
    <hyperlink ref="M2864" r:id="rId5737" xr:uid="{00000000-0004-0000-0100-000068160000}"/>
    <hyperlink ref="Q2864" r:id="rId5738" xr:uid="{00000000-0004-0000-0100-000069160000}"/>
    <hyperlink ref="M2865" r:id="rId5739" xr:uid="{00000000-0004-0000-0100-00006A160000}"/>
    <hyperlink ref="Q2865" r:id="rId5740" xr:uid="{00000000-0004-0000-0100-00006B160000}"/>
    <hyperlink ref="M2866" r:id="rId5741" xr:uid="{00000000-0004-0000-0100-00006C160000}"/>
    <hyperlink ref="Q2866" r:id="rId5742" xr:uid="{00000000-0004-0000-0100-00006D160000}"/>
    <hyperlink ref="M2867" r:id="rId5743" xr:uid="{00000000-0004-0000-0100-00006E160000}"/>
    <hyperlink ref="Q2867" r:id="rId5744" xr:uid="{00000000-0004-0000-0100-00006F160000}"/>
    <hyperlink ref="M2868" r:id="rId5745" xr:uid="{00000000-0004-0000-0100-000070160000}"/>
    <hyperlink ref="Q2868" r:id="rId5746" xr:uid="{00000000-0004-0000-0100-000071160000}"/>
    <hyperlink ref="M2869" r:id="rId5747" xr:uid="{00000000-0004-0000-0100-000072160000}"/>
    <hyperlink ref="Q2869" r:id="rId5748" xr:uid="{00000000-0004-0000-0100-000073160000}"/>
    <hyperlink ref="M2870" r:id="rId5749" xr:uid="{00000000-0004-0000-0100-000074160000}"/>
    <hyperlink ref="Q2870" r:id="rId5750" xr:uid="{00000000-0004-0000-0100-000075160000}"/>
    <hyperlink ref="M2871" r:id="rId5751" xr:uid="{00000000-0004-0000-0100-000076160000}"/>
    <hyperlink ref="Q2871" r:id="rId5752" xr:uid="{00000000-0004-0000-0100-000077160000}"/>
    <hyperlink ref="M2872" r:id="rId5753" xr:uid="{00000000-0004-0000-0100-000078160000}"/>
    <hyperlink ref="Q2872" r:id="rId5754" xr:uid="{00000000-0004-0000-0100-000079160000}"/>
    <hyperlink ref="M2873" r:id="rId5755" xr:uid="{00000000-0004-0000-0100-00007A160000}"/>
    <hyperlink ref="Q2873" r:id="rId5756" xr:uid="{00000000-0004-0000-0100-00007B160000}"/>
    <hyperlink ref="M2874" r:id="rId5757" xr:uid="{00000000-0004-0000-0100-00007C160000}"/>
    <hyperlink ref="Q2874" r:id="rId5758" xr:uid="{00000000-0004-0000-0100-00007D160000}"/>
    <hyperlink ref="M2875" r:id="rId5759" xr:uid="{00000000-0004-0000-0100-00007E160000}"/>
    <hyperlink ref="Q2875" r:id="rId5760" xr:uid="{00000000-0004-0000-0100-00007F160000}"/>
    <hyperlink ref="M2876" r:id="rId5761" xr:uid="{00000000-0004-0000-0100-000080160000}"/>
    <hyperlink ref="Q2876" r:id="rId5762" xr:uid="{00000000-0004-0000-0100-000081160000}"/>
    <hyperlink ref="M2877" r:id="rId5763" xr:uid="{00000000-0004-0000-0100-000082160000}"/>
    <hyperlink ref="Q2877" r:id="rId5764" xr:uid="{00000000-0004-0000-0100-000083160000}"/>
    <hyperlink ref="M2878" r:id="rId5765" xr:uid="{00000000-0004-0000-0100-000084160000}"/>
    <hyperlink ref="Q2878" r:id="rId5766" xr:uid="{00000000-0004-0000-0100-000085160000}"/>
    <hyperlink ref="M2879" r:id="rId5767" xr:uid="{00000000-0004-0000-0100-000086160000}"/>
    <hyperlink ref="Q2879" r:id="rId5768" xr:uid="{00000000-0004-0000-0100-000087160000}"/>
    <hyperlink ref="M2880" r:id="rId5769" xr:uid="{00000000-0004-0000-0100-000088160000}"/>
    <hyperlink ref="Q2880" r:id="rId5770" xr:uid="{00000000-0004-0000-0100-000089160000}"/>
    <hyperlink ref="M2881" r:id="rId5771" xr:uid="{00000000-0004-0000-0100-00008A160000}"/>
    <hyperlink ref="Q2881" r:id="rId5772" xr:uid="{00000000-0004-0000-0100-00008B160000}"/>
    <hyperlink ref="M2882" r:id="rId5773" xr:uid="{00000000-0004-0000-0100-00008C160000}"/>
    <hyperlink ref="Q2882" r:id="rId5774" xr:uid="{00000000-0004-0000-0100-00008D160000}"/>
    <hyperlink ref="M2883" r:id="rId5775" xr:uid="{00000000-0004-0000-0100-00008E160000}"/>
    <hyperlink ref="Q2883" r:id="rId5776" xr:uid="{00000000-0004-0000-0100-00008F160000}"/>
    <hyperlink ref="M2884" r:id="rId5777" xr:uid="{00000000-0004-0000-0100-000090160000}"/>
    <hyperlink ref="Q2884" r:id="rId5778" xr:uid="{00000000-0004-0000-0100-000091160000}"/>
    <hyperlink ref="M2885" r:id="rId5779" xr:uid="{00000000-0004-0000-0100-000092160000}"/>
    <hyperlink ref="Q2885" r:id="rId5780" xr:uid="{00000000-0004-0000-0100-000093160000}"/>
    <hyperlink ref="M2886" r:id="rId5781" xr:uid="{00000000-0004-0000-0100-000094160000}"/>
    <hyperlink ref="Q2886" r:id="rId5782" xr:uid="{00000000-0004-0000-0100-000095160000}"/>
    <hyperlink ref="M2887" r:id="rId5783" xr:uid="{00000000-0004-0000-0100-000096160000}"/>
    <hyperlink ref="Q2887" r:id="rId5784" xr:uid="{00000000-0004-0000-0100-000097160000}"/>
    <hyperlink ref="M2888" r:id="rId5785" xr:uid="{00000000-0004-0000-0100-000098160000}"/>
    <hyperlink ref="Q2888" r:id="rId5786" xr:uid="{00000000-0004-0000-0100-000099160000}"/>
    <hyperlink ref="M2889" r:id="rId5787" xr:uid="{00000000-0004-0000-0100-00009A160000}"/>
    <hyperlink ref="Q2889" r:id="rId5788" xr:uid="{00000000-0004-0000-0100-00009B160000}"/>
    <hyperlink ref="M2890" r:id="rId5789" xr:uid="{00000000-0004-0000-0100-00009C160000}"/>
    <hyperlink ref="Q2890" r:id="rId5790" xr:uid="{00000000-0004-0000-0100-00009D160000}"/>
    <hyperlink ref="M2891" r:id="rId5791" xr:uid="{00000000-0004-0000-0100-00009E160000}"/>
    <hyperlink ref="Q2891" r:id="rId5792" xr:uid="{00000000-0004-0000-0100-00009F160000}"/>
    <hyperlink ref="M2892" r:id="rId5793" xr:uid="{00000000-0004-0000-0100-0000A0160000}"/>
    <hyperlink ref="Q2892" r:id="rId5794" xr:uid="{00000000-0004-0000-0100-0000A1160000}"/>
    <hyperlink ref="M2893" r:id="rId5795" xr:uid="{00000000-0004-0000-0100-0000A2160000}"/>
    <hyperlink ref="Q2893" r:id="rId5796" xr:uid="{00000000-0004-0000-0100-0000A3160000}"/>
    <hyperlink ref="M2894" r:id="rId5797" xr:uid="{00000000-0004-0000-0100-0000A4160000}"/>
    <hyperlink ref="Q2894" r:id="rId5798" xr:uid="{00000000-0004-0000-0100-0000A5160000}"/>
    <hyperlink ref="M2895" r:id="rId5799" xr:uid="{00000000-0004-0000-0100-0000A6160000}"/>
    <hyperlink ref="Q2895" r:id="rId5800" xr:uid="{00000000-0004-0000-0100-0000A7160000}"/>
    <hyperlink ref="M2896" r:id="rId5801" xr:uid="{00000000-0004-0000-0100-0000A8160000}"/>
    <hyperlink ref="Q2896" r:id="rId5802" xr:uid="{00000000-0004-0000-0100-0000A9160000}"/>
    <hyperlink ref="M2897" r:id="rId5803" xr:uid="{00000000-0004-0000-0100-0000AA160000}"/>
    <hyperlink ref="Q2897" r:id="rId5804" xr:uid="{00000000-0004-0000-0100-0000AB160000}"/>
    <hyperlink ref="M2898" r:id="rId5805" xr:uid="{00000000-0004-0000-0100-0000AC160000}"/>
    <hyperlink ref="Q2898" r:id="rId5806" xr:uid="{00000000-0004-0000-0100-0000AD160000}"/>
    <hyperlink ref="M2899" r:id="rId5807" xr:uid="{00000000-0004-0000-0100-0000AE160000}"/>
    <hyperlink ref="Q2899" r:id="rId5808" xr:uid="{00000000-0004-0000-0100-0000AF160000}"/>
    <hyperlink ref="M2900" r:id="rId5809" xr:uid="{00000000-0004-0000-0100-0000B0160000}"/>
    <hyperlink ref="Q2900" r:id="rId5810" xr:uid="{00000000-0004-0000-0100-0000B1160000}"/>
    <hyperlink ref="M2901" r:id="rId5811" xr:uid="{00000000-0004-0000-0100-0000B2160000}"/>
    <hyperlink ref="Q2901" r:id="rId5812" xr:uid="{00000000-0004-0000-0100-0000B3160000}"/>
    <hyperlink ref="M2902" r:id="rId5813" xr:uid="{00000000-0004-0000-0100-0000B4160000}"/>
    <hyperlink ref="Q2902" r:id="rId5814" xr:uid="{00000000-0004-0000-0100-0000B5160000}"/>
    <hyperlink ref="M2903" r:id="rId5815" xr:uid="{00000000-0004-0000-0100-0000B6160000}"/>
    <hyperlink ref="Q2903" r:id="rId5816" xr:uid="{00000000-0004-0000-0100-0000B7160000}"/>
    <hyperlink ref="M2904" r:id="rId5817" xr:uid="{00000000-0004-0000-0100-0000B8160000}"/>
    <hyperlink ref="Q2904" r:id="rId5818" xr:uid="{00000000-0004-0000-0100-0000B9160000}"/>
    <hyperlink ref="M2905" r:id="rId5819" xr:uid="{00000000-0004-0000-0100-0000BA160000}"/>
    <hyperlink ref="Q2905" r:id="rId5820" xr:uid="{00000000-0004-0000-0100-0000BB160000}"/>
    <hyperlink ref="M2906" r:id="rId5821" xr:uid="{00000000-0004-0000-0100-0000BC160000}"/>
    <hyperlink ref="Q2906" r:id="rId5822" xr:uid="{00000000-0004-0000-0100-0000BD160000}"/>
    <hyperlink ref="M2907" r:id="rId5823" xr:uid="{00000000-0004-0000-0100-0000BE160000}"/>
    <hyperlink ref="Q2907" r:id="rId5824" xr:uid="{00000000-0004-0000-0100-0000BF160000}"/>
    <hyperlink ref="M2908" r:id="rId5825" xr:uid="{00000000-0004-0000-0100-0000C0160000}"/>
    <hyperlink ref="Q2908" r:id="rId5826" xr:uid="{00000000-0004-0000-0100-0000C1160000}"/>
    <hyperlink ref="M2909" r:id="rId5827" xr:uid="{00000000-0004-0000-0100-0000C2160000}"/>
    <hyperlink ref="Q2909" r:id="rId5828" xr:uid="{00000000-0004-0000-0100-0000C3160000}"/>
    <hyperlink ref="M2910" r:id="rId5829" xr:uid="{00000000-0004-0000-0100-0000C4160000}"/>
    <hyperlink ref="Q2910" r:id="rId5830" xr:uid="{00000000-0004-0000-0100-0000C5160000}"/>
    <hyperlink ref="M2911" r:id="rId5831" xr:uid="{00000000-0004-0000-0100-0000C6160000}"/>
    <hyperlink ref="Q2911" r:id="rId5832" xr:uid="{00000000-0004-0000-0100-0000C7160000}"/>
    <hyperlink ref="M2912" r:id="rId5833" xr:uid="{00000000-0004-0000-0100-0000C8160000}"/>
    <hyperlink ref="Q2912" r:id="rId5834" xr:uid="{00000000-0004-0000-0100-0000C9160000}"/>
    <hyperlink ref="M2913" r:id="rId5835" xr:uid="{00000000-0004-0000-0100-0000CA160000}"/>
    <hyperlink ref="Q2913" r:id="rId5836" xr:uid="{00000000-0004-0000-0100-0000CB160000}"/>
    <hyperlink ref="M2914" r:id="rId5837" xr:uid="{00000000-0004-0000-0100-0000CC160000}"/>
    <hyperlink ref="Q2914" r:id="rId5838" xr:uid="{00000000-0004-0000-0100-0000CD160000}"/>
    <hyperlink ref="M2915" r:id="rId5839" xr:uid="{00000000-0004-0000-0100-0000CE160000}"/>
    <hyperlink ref="Q2915" r:id="rId5840" xr:uid="{00000000-0004-0000-0100-0000CF160000}"/>
    <hyperlink ref="M2916" r:id="rId5841" xr:uid="{00000000-0004-0000-0100-0000D0160000}"/>
    <hyperlink ref="Q2916" r:id="rId5842" xr:uid="{00000000-0004-0000-0100-0000D1160000}"/>
    <hyperlink ref="M2917" r:id="rId5843" xr:uid="{00000000-0004-0000-0100-0000D2160000}"/>
    <hyperlink ref="Q2917" r:id="rId5844" xr:uid="{00000000-0004-0000-0100-0000D3160000}"/>
    <hyperlink ref="M2918" r:id="rId5845" xr:uid="{00000000-0004-0000-0100-0000D4160000}"/>
    <hyperlink ref="Q2918" r:id="rId5846" xr:uid="{00000000-0004-0000-0100-0000D5160000}"/>
    <hyperlink ref="M2919" r:id="rId5847" xr:uid="{00000000-0004-0000-0100-0000D6160000}"/>
    <hyperlink ref="Q2919" r:id="rId5848" xr:uid="{00000000-0004-0000-0100-0000D7160000}"/>
    <hyperlink ref="M2920" r:id="rId5849" xr:uid="{00000000-0004-0000-0100-0000D8160000}"/>
    <hyperlink ref="Q2920" r:id="rId5850" xr:uid="{00000000-0004-0000-0100-0000D9160000}"/>
    <hyperlink ref="M2921" r:id="rId5851" xr:uid="{00000000-0004-0000-0100-0000DA160000}"/>
    <hyperlink ref="Q2921" r:id="rId5852" xr:uid="{00000000-0004-0000-0100-0000DB160000}"/>
    <hyperlink ref="M2922" r:id="rId5853" xr:uid="{00000000-0004-0000-0100-0000DC160000}"/>
    <hyperlink ref="Q2922" r:id="rId5854" xr:uid="{00000000-0004-0000-0100-0000DD160000}"/>
    <hyperlink ref="M2923" r:id="rId5855" xr:uid="{00000000-0004-0000-0100-0000DE160000}"/>
    <hyperlink ref="Q2923" r:id="rId5856" xr:uid="{00000000-0004-0000-0100-0000DF160000}"/>
    <hyperlink ref="M2924" r:id="rId5857" xr:uid="{00000000-0004-0000-0100-0000E0160000}"/>
    <hyperlink ref="Q2924" r:id="rId5858" xr:uid="{00000000-0004-0000-0100-0000E1160000}"/>
    <hyperlink ref="M2925" r:id="rId5859" xr:uid="{00000000-0004-0000-0100-0000E2160000}"/>
    <hyperlink ref="Q2925" r:id="rId5860" xr:uid="{00000000-0004-0000-0100-0000E3160000}"/>
    <hyperlink ref="M2926" r:id="rId5861" xr:uid="{00000000-0004-0000-0100-0000E4160000}"/>
    <hyperlink ref="Q2926" r:id="rId5862" xr:uid="{00000000-0004-0000-0100-0000E5160000}"/>
    <hyperlink ref="M2927" r:id="rId5863" xr:uid="{00000000-0004-0000-0100-0000E6160000}"/>
    <hyperlink ref="Q2927" r:id="rId5864" xr:uid="{00000000-0004-0000-0100-0000E7160000}"/>
    <hyperlink ref="M2928" r:id="rId5865" xr:uid="{00000000-0004-0000-0100-0000E8160000}"/>
    <hyperlink ref="Q2928" r:id="rId5866" xr:uid="{00000000-0004-0000-0100-0000E9160000}"/>
    <hyperlink ref="M2929" r:id="rId5867" xr:uid="{00000000-0004-0000-0100-0000EA160000}"/>
    <hyperlink ref="Q2929" r:id="rId5868" xr:uid="{00000000-0004-0000-0100-0000EB160000}"/>
    <hyperlink ref="M2930" r:id="rId5869" xr:uid="{00000000-0004-0000-0100-0000EC160000}"/>
    <hyperlink ref="Q2930" r:id="rId5870" xr:uid="{00000000-0004-0000-0100-0000ED160000}"/>
    <hyperlink ref="M2931" r:id="rId5871" xr:uid="{00000000-0004-0000-0100-0000EE160000}"/>
    <hyperlink ref="Q2931" r:id="rId5872" xr:uid="{00000000-0004-0000-0100-0000EF160000}"/>
    <hyperlink ref="M2932" r:id="rId5873" xr:uid="{00000000-0004-0000-0100-0000F0160000}"/>
    <hyperlink ref="Q2932" r:id="rId5874" xr:uid="{00000000-0004-0000-0100-0000F1160000}"/>
    <hyperlink ref="M2933" r:id="rId5875" xr:uid="{00000000-0004-0000-0100-0000F2160000}"/>
    <hyperlink ref="Q2933" r:id="rId5876" xr:uid="{00000000-0004-0000-0100-0000F3160000}"/>
    <hyperlink ref="M2934" r:id="rId5877" xr:uid="{00000000-0004-0000-0100-0000F4160000}"/>
    <hyperlink ref="Q2934" r:id="rId5878" xr:uid="{00000000-0004-0000-0100-0000F5160000}"/>
    <hyperlink ref="M2935" r:id="rId5879" xr:uid="{00000000-0004-0000-0100-0000F6160000}"/>
    <hyperlink ref="Q2935" r:id="rId5880" xr:uid="{00000000-0004-0000-0100-0000F7160000}"/>
    <hyperlink ref="M2936" r:id="rId5881" xr:uid="{00000000-0004-0000-0100-0000F8160000}"/>
    <hyperlink ref="Q2936" r:id="rId5882" xr:uid="{00000000-0004-0000-0100-0000F9160000}"/>
    <hyperlink ref="M2937" r:id="rId5883" xr:uid="{00000000-0004-0000-0100-0000FA160000}"/>
    <hyperlink ref="Q2937" r:id="rId5884" xr:uid="{00000000-0004-0000-0100-0000FB160000}"/>
    <hyperlink ref="M2938" r:id="rId5885" xr:uid="{00000000-0004-0000-0100-0000FC160000}"/>
    <hyperlink ref="Q2938" r:id="rId5886" xr:uid="{00000000-0004-0000-0100-0000FD160000}"/>
    <hyperlink ref="M2939" r:id="rId5887" xr:uid="{00000000-0004-0000-0100-0000FE160000}"/>
    <hyperlink ref="Q2939" r:id="rId5888" xr:uid="{00000000-0004-0000-0100-0000FF160000}"/>
    <hyperlink ref="M2940" r:id="rId5889" xr:uid="{00000000-0004-0000-0100-000000170000}"/>
    <hyperlink ref="Q2940" r:id="rId5890" xr:uid="{00000000-0004-0000-0100-000001170000}"/>
    <hyperlink ref="M2941" r:id="rId5891" xr:uid="{00000000-0004-0000-0100-000002170000}"/>
    <hyperlink ref="Q2941" r:id="rId5892" xr:uid="{00000000-0004-0000-0100-000003170000}"/>
    <hyperlink ref="M2942" r:id="rId5893" xr:uid="{00000000-0004-0000-0100-000004170000}"/>
    <hyperlink ref="Q2942" r:id="rId5894" xr:uid="{00000000-0004-0000-0100-000005170000}"/>
    <hyperlink ref="M2943" r:id="rId5895" xr:uid="{00000000-0004-0000-0100-000006170000}"/>
    <hyperlink ref="Q2943" r:id="rId5896" xr:uid="{00000000-0004-0000-0100-000007170000}"/>
    <hyperlink ref="M2944" r:id="rId5897" xr:uid="{00000000-0004-0000-0100-000008170000}"/>
    <hyperlink ref="Q2944" r:id="rId5898" xr:uid="{00000000-0004-0000-0100-000009170000}"/>
    <hyperlink ref="M2945" r:id="rId5899" xr:uid="{00000000-0004-0000-0100-00000A170000}"/>
    <hyperlink ref="Q2945" r:id="rId5900" xr:uid="{00000000-0004-0000-0100-00000B170000}"/>
    <hyperlink ref="M2946" r:id="rId5901" xr:uid="{00000000-0004-0000-0100-00000C170000}"/>
    <hyperlink ref="Q2946" r:id="rId5902" xr:uid="{00000000-0004-0000-0100-00000D170000}"/>
    <hyperlink ref="M2947" r:id="rId5903" xr:uid="{00000000-0004-0000-0100-00000E170000}"/>
    <hyperlink ref="Q2947" r:id="rId5904" xr:uid="{00000000-0004-0000-0100-00000F170000}"/>
    <hyperlink ref="M2948" r:id="rId5905" xr:uid="{00000000-0004-0000-0100-000010170000}"/>
    <hyperlink ref="Q2948" r:id="rId5906" xr:uid="{00000000-0004-0000-0100-000011170000}"/>
    <hyperlink ref="M2949" r:id="rId5907" xr:uid="{00000000-0004-0000-0100-000012170000}"/>
    <hyperlink ref="Q2949" r:id="rId5908" xr:uid="{00000000-0004-0000-0100-000013170000}"/>
    <hyperlink ref="M2950" r:id="rId5909" xr:uid="{00000000-0004-0000-0100-000014170000}"/>
    <hyperlink ref="Q2950" r:id="rId5910" xr:uid="{00000000-0004-0000-0100-000015170000}"/>
    <hyperlink ref="M2951" r:id="rId5911" xr:uid="{00000000-0004-0000-0100-000016170000}"/>
    <hyperlink ref="Q2951" r:id="rId5912" xr:uid="{00000000-0004-0000-0100-000017170000}"/>
    <hyperlink ref="M2952" r:id="rId5913" xr:uid="{00000000-0004-0000-0100-000018170000}"/>
    <hyperlink ref="Q2952" r:id="rId5914" xr:uid="{00000000-0004-0000-0100-000019170000}"/>
    <hyperlink ref="M2953" r:id="rId5915" xr:uid="{00000000-0004-0000-0100-00001A170000}"/>
    <hyperlink ref="Q2953" r:id="rId5916" xr:uid="{00000000-0004-0000-0100-00001B170000}"/>
    <hyperlink ref="M2954" r:id="rId5917" xr:uid="{00000000-0004-0000-0100-00001C170000}"/>
    <hyperlink ref="Q2954" r:id="rId5918" xr:uid="{00000000-0004-0000-0100-00001D170000}"/>
    <hyperlink ref="M2955" r:id="rId5919" xr:uid="{00000000-0004-0000-0100-00001E170000}"/>
    <hyperlink ref="Q2955" r:id="rId5920" xr:uid="{00000000-0004-0000-0100-00001F170000}"/>
    <hyperlink ref="M2956" r:id="rId5921" xr:uid="{00000000-0004-0000-0100-000020170000}"/>
    <hyperlink ref="Q2956" r:id="rId5922" xr:uid="{00000000-0004-0000-0100-000021170000}"/>
    <hyperlink ref="M2957" r:id="rId5923" xr:uid="{00000000-0004-0000-0100-000022170000}"/>
    <hyperlink ref="Q2957" r:id="rId5924" xr:uid="{00000000-0004-0000-0100-000023170000}"/>
    <hyperlink ref="M2958" r:id="rId5925" xr:uid="{00000000-0004-0000-0100-000024170000}"/>
    <hyperlink ref="Q2958" r:id="rId5926" xr:uid="{00000000-0004-0000-0100-000025170000}"/>
    <hyperlink ref="M2959" r:id="rId5927" xr:uid="{00000000-0004-0000-0100-000026170000}"/>
    <hyperlink ref="Q2959" r:id="rId5928" xr:uid="{00000000-0004-0000-0100-000027170000}"/>
    <hyperlink ref="M2960" r:id="rId5929" xr:uid="{00000000-0004-0000-0100-000028170000}"/>
    <hyperlink ref="Q2960" r:id="rId5930" xr:uid="{00000000-0004-0000-0100-000029170000}"/>
    <hyperlink ref="M2961" r:id="rId5931" xr:uid="{00000000-0004-0000-0100-00002A170000}"/>
    <hyperlink ref="Q2961" r:id="rId5932" xr:uid="{00000000-0004-0000-0100-00002B170000}"/>
    <hyperlink ref="M2962" r:id="rId5933" xr:uid="{00000000-0004-0000-0100-00002C170000}"/>
    <hyperlink ref="Q2962" r:id="rId5934" xr:uid="{00000000-0004-0000-0100-00002D170000}"/>
    <hyperlink ref="M2963" r:id="rId5935" xr:uid="{00000000-0004-0000-0100-00002E170000}"/>
    <hyperlink ref="Q2963" r:id="rId5936" xr:uid="{00000000-0004-0000-0100-00002F170000}"/>
    <hyperlink ref="M2964" r:id="rId5937" xr:uid="{00000000-0004-0000-0100-000030170000}"/>
    <hyperlink ref="Q2964" r:id="rId5938" xr:uid="{00000000-0004-0000-0100-000031170000}"/>
    <hyperlink ref="M2965" r:id="rId5939" xr:uid="{00000000-0004-0000-0100-000032170000}"/>
    <hyperlink ref="Q2965" r:id="rId5940" xr:uid="{00000000-0004-0000-0100-000033170000}"/>
    <hyperlink ref="M2966" r:id="rId5941" xr:uid="{00000000-0004-0000-0100-000034170000}"/>
    <hyperlink ref="Q2966" r:id="rId5942" xr:uid="{00000000-0004-0000-0100-000035170000}"/>
    <hyperlink ref="M2967" r:id="rId5943" xr:uid="{00000000-0004-0000-0100-000036170000}"/>
    <hyperlink ref="Q2967" r:id="rId5944" xr:uid="{00000000-0004-0000-0100-000037170000}"/>
    <hyperlink ref="M2968" r:id="rId5945" xr:uid="{00000000-0004-0000-0100-000038170000}"/>
    <hyperlink ref="Q2968" r:id="rId5946" xr:uid="{00000000-0004-0000-0100-000039170000}"/>
    <hyperlink ref="M2969" r:id="rId5947" xr:uid="{00000000-0004-0000-0100-00003A170000}"/>
    <hyperlink ref="Q2969" r:id="rId5948" xr:uid="{00000000-0004-0000-0100-00003B170000}"/>
    <hyperlink ref="M2970" r:id="rId5949" xr:uid="{00000000-0004-0000-0100-00003C170000}"/>
    <hyperlink ref="Q2970" r:id="rId5950" xr:uid="{00000000-0004-0000-0100-00003D170000}"/>
    <hyperlink ref="M2971" r:id="rId5951" xr:uid="{00000000-0004-0000-0100-00003E170000}"/>
    <hyperlink ref="Q2971" r:id="rId5952" xr:uid="{00000000-0004-0000-0100-00003F170000}"/>
    <hyperlink ref="M2972" r:id="rId5953" xr:uid="{00000000-0004-0000-0100-000040170000}"/>
    <hyperlink ref="Q2972" r:id="rId5954" xr:uid="{00000000-0004-0000-0100-000041170000}"/>
    <hyperlink ref="M2973" r:id="rId5955" xr:uid="{00000000-0004-0000-0100-000042170000}"/>
    <hyperlink ref="Q2973" r:id="rId5956" xr:uid="{00000000-0004-0000-0100-000043170000}"/>
    <hyperlink ref="M2974" r:id="rId5957" xr:uid="{00000000-0004-0000-0100-000044170000}"/>
    <hyperlink ref="Q2974" r:id="rId5958" xr:uid="{00000000-0004-0000-0100-000045170000}"/>
    <hyperlink ref="M2975" r:id="rId5959" xr:uid="{00000000-0004-0000-0100-000046170000}"/>
    <hyperlink ref="Q2975" r:id="rId5960" xr:uid="{00000000-0004-0000-0100-000047170000}"/>
    <hyperlink ref="M2976" r:id="rId5961" xr:uid="{00000000-0004-0000-0100-000048170000}"/>
    <hyperlink ref="Q2976" r:id="rId5962" xr:uid="{00000000-0004-0000-0100-000049170000}"/>
    <hyperlink ref="M2977" r:id="rId5963" xr:uid="{00000000-0004-0000-0100-00004A170000}"/>
    <hyperlink ref="Q2977" r:id="rId5964" xr:uid="{00000000-0004-0000-0100-00004B170000}"/>
    <hyperlink ref="M2978" r:id="rId5965" xr:uid="{00000000-0004-0000-0100-00004C170000}"/>
    <hyperlink ref="Q2978" r:id="rId5966" xr:uid="{00000000-0004-0000-0100-00004D170000}"/>
    <hyperlink ref="M2979" r:id="rId5967" xr:uid="{00000000-0004-0000-0100-00004E170000}"/>
    <hyperlink ref="Q2979" r:id="rId5968" xr:uid="{00000000-0004-0000-0100-00004F170000}"/>
    <hyperlink ref="M2980" r:id="rId5969" xr:uid="{00000000-0004-0000-0100-000050170000}"/>
    <hyperlink ref="Q2980" r:id="rId5970" xr:uid="{00000000-0004-0000-0100-000051170000}"/>
    <hyperlink ref="M2981" r:id="rId5971" xr:uid="{00000000-0004-0000-0100-000052170000}"/>
    <hyperlink ref="Q2981" r:id="rId5972" xr:uid="{00000000-0004-0000-0100-000053170000}"/>
    <hyperlink ref="M2982" r:id="rId5973" xr:uid="{00000000-0004-0000-0100-000054170000}"/>
    <hyperlink ref="Q2982" r:id="rId5974" xr:uid="{00000000-0004-0000-0100-000055170000}"/>
    <hyperlink ref="M2983" r:id="rId5975" xr:uid="{00000000-0004-0000-0100-000056170000}"/>
    <hyperlink ref="Q2983" r:id="rId5976" xr:uid="{00000000-0004-0000-0100-000057170000}"/>
    <hyperlink ref="M2984" r:id="rId5977" xr:uid="{00000000-0004-0000-0100-000058170000}"/>
    <hyperlink ref="Q2984" r:id="rId5978" xr:uid="{00000000-0004-0000-0100-000059170000}"/>
    <hyperlink ref="M2985" r:id="rId5979" xr:uid="{00000000-0004-0000-0100-00005A170000}"/>
    <hyperlink ref="Q2985" r:id="rId5980" xr:uid="{00000000-0004-0000-0100-00005B170000}"/>
    <hyperlink ref="M2986" r:id="rId5981" xr:uid="{00000000-0004-0000-0100-00005C170000}"/>
    <hyperlink ref="Q2986" r:id="rId5982" xr:uid="{00000000-0004-0000-0100-00005D170000}"/>
    <hyperlink ref="M2987" r:id="rId5983" xr:uid="{00000000-0004-0000-0100-00005E170000}"/>
    <hyperlink ref="Q2987" r:id="rId5984" xr:uid="{00000000-0004-0000-0100-00005F170000}"/>
    <hyperlink ref="M2988" r:id="rId5985" xr:uid="{00000000-0004-0000-0100-000060170000}"/>
    <hyperlink ref="Q2988" r:id="rId5986" xr:uid="{00000000-0004-0000-0100-000061170000}"/>
    <hyperlink ref="M2989" r:id="rId5987" xr:uid="{00000000-0004-0000-0100-000062170000}"/>
    <hyperlink ref="Q2989" r:id="rId5988" xr:uid="{00000000-0004-0000-0100-000063170000}"/>
    <hyperlink ref="M2990" r:id="rId5989" xr:uid="{00000000-0004-0000-0100-000064170000}"/>
    <hyperlink ref="Q2990" r:id="rId5990" xr:uid="{00000000-0004-0000-0100-000065170000}"/>
    <hyperlink ref="M2991" r:id="rId5991" xr:uid="{00000000-0004-0000-0100-000066170000}"/>
    <hyperlink ref="Q2991" r:id="rId5992" xr:uid="{00000000-0004-0000-0100-000067170000}"/>
    <hyperlink ref="M2992" r:id="rId5993" xr:uid="{00000000-0004-0000-0100-000068170000}"/>
    <hyperlink ref="Q2992" r:id="rId5994" xr:uid="{00000000-0004-0000-0100-000069170000}"/>
    <hyperlink ref="M2993" r:id="rId5995" xr:uid="{00000000-0004-0000-0100-00006A170000}"/>
    <hyperlink ref="Q2993" r:id="rId5996" xr:uid="{00000000-0004-0000-0100-00006B170000}"/>
    <hyperlink ref="M2994" r:id="rId5997" xr:uid="{00000000-0004-0000-0100-00006C170000}"/>
    <hyperlink ref="Q2994" r:id="rId5998" xr:uid="{00000000-0004-0000-0100-00006D170000}"/>
    <hyperlink ref="M2995" r:id="rId5999" xr:uid="{00000000-0004-0000-0100-00006E170000}"/>
    <hyperlink ref="Q2995" r:id="rId6000" xr:uid="{00000000-0004-0000-0100-00006F170000}"/>
    <hyperlink ref="M2996" r:id="rId6001" xr:uid="{00000000-0004-0000-0100-000070170000}"/>
    <hyperlink ref="Q2996" r:id="rId6002" xr:uid="{00000000-0004-0000-0100-000071170000}"/>
    <hyperlink ref="M2997" r:id="rId6003" xr:uid="{00000000-0004-0000-0100-000072170000}"/>
    <hyperlink ref="Q2997" r:id="rId6004" xr:uid="{00000000-0004-0000-0100-000073170000}"/>
    <hyperlink ref="M2998" r:id="rId6005" xr:uid="{00000000-0004-0000-0100-000074170000}"/>
    <hyperlink ref="Q2998" r:id="rId6006" xr:uid="{00000000-0004-0000-0100-000075170000}"/>
    <hyperlink ref="M2999" r:id="rId6007" xr:uid="{00000000-0004-0000-0100-000076170000}"/>
    <hyperlink ref="Q2999" r:id="rId6008" xr:uid="{00000000-0004-0000-0100-000077170000}"/>
    <hyperlink ref="M3000" r:id="rId6009" xr:uid="{00000000-0004-0000-0100-000078170000}"/>
    <hyperlink ref="Q3000" r:id="rId6010" xr:uid="{00000000-0004-0000-0100-000079170000}"/>
    <hyperlink ref="M3001" r:id="rId6011" xr:uid="{00000000-0004-0000-0100-00007A170000}"/>
    <hyperlink ref="Q3001" r:id="rId6012" xr:uid="{00000000-0004-0000-0100-00007B170000}"/>
    <hyperlink ref="M3002" r:id="rId6013" xr:uid="{00000000-0004-0000-0100-00007C170000}"/>
    <hyperlink ref="Q3002" r:id="rId6014" xr:uid="{00000000-0004-0000-0100-00007D170000}"/>
    <hyperlink ref="M3003" r:id="rId6015" xr:uid="{00000000-0004-0000-0100-00007E170000}"/>
    <hyperlink ref="Q3003" r:id="rId6016" xr:uid="{00000000-0004-0000-0100-00007F170000}"/>
    <hyperlink ref="M3004" r:id="rId6017" xr:uid="{00000000-0004-0000-0100-000080170000}"/>
    <hyperlink ref="Q3004" r:id="rId6018" xr:uid="{00000000-0004-0000-0100-000081170000}"/>
    <hyperlink ref="M3005" r:id="rId6019" xr:uid="{00000000-0004-0000-0100-000082170000}"/>
    <hyperlink ref="Q3005" r:id="rId6020" xr:uid="{00000000-0004-0000-0100-000083170000}"/>
    <hyperlink ref="M3006" r:id="rId6021" xr:uid="{00000000-0004-0000-0100-000084170000}"/>
    <hyperlink ref="Q3006" r:id="rId6022" xr:uid="{00000000-0004-0000-0100-000085170000}"/>
    <hyperlink ref="M3007" r:id="rId6023" xr:uid="{00000000-0004-0000-0100-000086170000}"/>
    <hyperlink ref="Q3007" r:id="rId6024" xr:uid="{00000000-0004-0000-0100-000087170000}"/>
    <hyperlink ref="M3008" r:id="rId6025" xr:uid="{00000000-0004-0000-0100-000088170000}"/>
    <hyperlink ref="Q3008" r:id="rId6026" xr:uid="{00000000-0004-0000-0100-000089170000}"/>
    <hyperlink ref="M3009" r:id="rId6027" xr:uid="{00000000-0004-0000-0100-00008A170000}"/>
    <hyperlink ref="Q3009" r:id="rId6028" xr:uid="{00000000-0004-0000-0100-00008B170000}"/>
    <hyperlink ref="M3010" r:id="rId6029" xr:uid="{00000000-0004-0000-0100-00008C170000}"/>
    <hyperlink ref="Q3010" r:id="rId6030" xr:uid="{00000000-0004-0000-0100-00008D170000}"/>
    <hyperlink ref="M3011" r:id="rId6031" xr:uid="{00000000-0004-0000-0100-00008E170000}"/>
    <hyperlink ref="Q3011" r:id="rId6032" xr:uid="{00000000-0004-0000-0100-00008F170000}"/>
    <hyperlink ref="M3012" r:id="rId6033" xr:uid="{00000000-0004-0000-0100-000090170000}"/>
    <hyperlink ref="Q3012" r:id="rId6034" xr:uid="{00000000-0004-0000-0100-000091170000}"/>
    <hyperlink ref="M3013" r:id="rId6035" xr:uid="{00000000-0004-0000-0100-000092170000}"/>
    <hyperlink ref="Q3013" r:id="rId6036" xr:uid="{00000000-0004-0000-0100-000093170000}"/>
    <hyperlink ref="M3014" r:id="rId6037" xr:uid="{00000000-0004-0000-0100-000094170000}"/>
    <hyperlink ref="Q3014" r:id="rId6038" xr:uid="{00000000-0004-0000-0100-000095170000}"/>
    <hyperlink ref="M3015" r:id="rId6039" xr:uid="{00000000-0004-0000-0100-000096170000}"/>
    <hyperlink ref="Q3015" r:id="rId6040" xr:uid="{00000000-0004-0000-0100-000097170000}"/>
    <hyperlink ref="M3016" r:id="rId6041" xr:uid="{00000000-0004-0000-0100-000098170000}"/>
    <hyperlink ref="Q3016" r:id="rId6042" xr:uid="{00000000-0004-0000-0100-000099170000}"/>
    <hyperlink ref="M3017" r:id="rId6043" xr:uid="{00000000-0004-0000-0100-00009A170000}"/>
    <hyperlink ref="Q3017" r:id="rId6044" xr:uid="{00000000-0004-0000-0100-00009B170000}"/>
    <hyperlink ref="M3018" r:id="rId6045" xr:uid="{00000000-0004-0000-0100-00009C170000}"/>
    <hyperlink ref="Q3018" r:id="rId6046" xr:uid="{00000000-0004-0000-0100-00009D170000}"/>
    <hyperlink ref="M3019" r:id="rId6047" xr:uid="{00000000-0004-0000-0100-00009E170000}"/>
    <hyperlink ref="Q3019" r:id="rId6048" xr:uid="{00000000-0004-0000-0100-00009F170000}"/>
    <hyperlink ref="M3020" r:id="rId6049" xr:uid="{00000000-0004-0000-0100-0000A0170000}"/>
    <hyperlink ref="Q3020" r:id="rId6050" xr:uid="{00000000-0004-0000-0100-0000A1170000}"/>
    <hyperlink ref="M3021" r:id="rId6051" xr:uid="{00000000-0004-0000-0100-0000A2170000}"/>
    <hyperlink ref="Q3021" r:id="rId6052" xr:uid="{00000000-0004-0000-0100-0000A3170000}"/>
    <hyperlink ref="M3022" r:id="rId6053" xr:uid="{00000000-0004-0000-0100-0000A4170000}"/>
    <hyperlink ref="Q3022" r:id="rId6054" xr:uid="{00000000-0004-0000-0100-0000A5170000}"/>
    <hyperlink ref="M3023" r:id="rId6055" xr:uid="{00000000-0004-0000-0100-0000A6170000}"/>
    <hyperlink ref="Q3023" r:id="rId6056" xr:uid="{00000000-0004-0000-0100-0000A7170000}"/>
    <hyperlink ref="M3024" r:id="rId6057" xr:uid="{00000000-0004-0000-0100-0000A8170000}"/>
    <hyperlink ref="Q3024" r:id="rId6058" xr:uid="{00000000-0004-0000-0100-0000A9170000}"/>
    <hyperlink ref="M3025" r:id="rId6059" xr:uid="{00000000-0004-0000-0100-0000AA170000}"/>
    <hyperlink ref="Q3025" r:id="rId6060" xr:uid="{00000000-0004-0000-0100-0000AB170000}"/>
    <hyperlink ref="M3026" r:id="rId6061" xr:uid="{00000000-0004-0000-0100-0000AC170000}"/>
    <hyperlink ref="Q3026" r:id="rId6062" xr:uid="{00000000-0004-0000-0100-0000AD170000}"/>
    <hyperlink ref="M3027" r:id="rId6063" xr:uid="{00000000-0004-0000-0100-0000AE170000}"/>
    <hyperlink ref="Q3027" r:id="rId6064" xr:uid="{00000000-0004-0000-0100-0000AF170000}"/>
    <hyperlink ref="M3028" r:id="rId6065" xr:uid="{00000000-0004-0000-0100-0000B0170000}"/>
    <hyperlink ref="Q3028" r:id="rId6066" xr:uid="{00000000-0004-0000-0100-0000B1170000}"/>
    <hyperlink ref="M3029" r:id="rId6067" xr:uid="{00000000-0004-0000-0100-0000B2170000}"/>
    <hyperlink ref="Q3029" r:id="rId6068" xr:uid="{00000000-0004-0000-0100-0000B3170000}"/>
    <hyperlink ref="M3030" r:id="rId6069" xr:uid="{00000000-0004-0000-0100-0000B4170000}"/>
    <hyperlink ref="Q3030" r:id="rId6070" xr:uid="{00000000-0004-0000-0100-0000B5170000}"/>
    <hyperlink ref="M3031" r:id="rId6071" xr:uid="{00000000-0004-0000-0100-0000B6170000}"/>
    <hyperlink ref="Q3031" r:id="rId6072" xr:uid="{00000000-0004-0000-0100-0000B7170000}"/>
    <hyperlink ref="M3032" r:id="rId6073" xr:uid="{00000000-0004-0000-0100-0000B8170000}"/>
    <hyperlink ref="Q3032" r:id="rId6074" xr:uid="{00000000-0004-0000-0100-0000B9170000}"/>
    <hyperlink ref="M3033" r:id="rId6075" xr:uid="{00000000-0004-0000-0100-0000BA170000}"/>
    <hyperlink ref="Q3033" r:id="rId6076" xr:uid="{00000000-0004-0000-0100-0000BB170000}"/>
    <hyperlink ref="M3034" r:id="rId6077" xr:uid="{00000000-0004-0000-0100-0000BC170000}"/>
    <hyperlink ref="Q3034" r:id="rId6078" xr:uid="{00000000-0004-0000-0100-0000BD170000}"/>
    <hyperlink ref="M3035" r:id="rId6079" xr:uid="{00000000-0004-0000-0100-0000BE170000}"/>
    <hyperlink ref="Q3035" r:id="rId6080" xr:uid="{00000000-0004-0000-0100-0000BF170000}"/>
    <hyperlink ref="M3036" r:id="rId6081" xr:uid="{00000000-0004-0000-0100-0000C0170000}"/>
    <hyperlink ref="Q3036" r:id="rId6082" xr:uid="{00000000-0004-0000-0100-0000C1170000}"/>
    <hyperlink ref="M3037" r:id="rId6083" xr:uid="{00000000-0004-0000-0100-0000C2170000}"/>
    <hyperlink ref="Q3037" r:id="rId6084" xr:uid="{00000000-0004-0000-0100-0000C3170000}"/>
    <hyperlink ref="M3038" r:id="rId6085" xr:uid="{00000000-0004-0000-0100-0000C4170000}"/>
    <hyperlink ref="Q3038" r:id="rId6086" xr:uid="{00000000-0004-0000-0100-0000C5170000}"/>
    <hyperlink ref="M3039" r:id="rId6087" xr:uid="{00000000-0004-0000-0100-0000C6170000}"/>
    <hyperlink ref="Q3039" r:id="rId6088" xr:uid="{00000000-0004-0000-0100-0000C7170000}"/>
    <hyperlink ref="M3040" r:id="rId6089" xr:uid="{00000000-0004-0000-0100-0000C8170000}"/>
    <hyperlink ref="Q3040" r:id="rId6090" xr:uid="{00000000-0004-0000-0100-0000C9170000}"/>
    <hyperlink ref="M3041" r:id="rId6091" xr:uid="{00000000-0004-0000-0100-0000CA170000}"/>
    <hyperlink ref="Q3041" r:id="rId6092" xr:uid="{00000000-0004-0000-0100-0000CB170000}"/>
    <hyperlink ref="M3042" r:id="rId6093" xr:uid="{00000000-0004-0000-0100-0000CC170000}"/>
    <hyperlink ref="Q3042" r:id="rId6094" xr:uid="{00000000-0004-0000-0100-0000CD170000}"/>
    <hyperlink ref="M3043" r:id="rId6095" xr:uid="{00000000-0004-0000-0100-0000CE170000}"/>
    <hyperlink ref="Q3043" r:id="rId6096" xr:uid="{00000000-0004-0000-0100-0000CF170000}"/>
    <hyperlink ref="M3044" r:id="rId6097" xr:uid="{00000000-0004-0000-0100-0000D0170000}"/>
    <hyperlink ref="Q3044" r:id="rId6098" xr:uid="{00000000-0004-0000-0100-0000D1170000}"/>
    <hyperlink ref="M3045" r:id="rId6099" xr:uid="{00000000-0004-0000-0100-0000D2170000}"/>
    <hyperlink ref="Q3045" r:id="rId6100" xr:uid="{00000000-0004-0000-0100-0000D3170000}"/>
    <hyperlink ref="M3046" r:id="rId6101" xr:uid="{00000000-0004-0000-0100-0000D4170000}"/>
    <hyperlink ref="Q3046" r:id="rId6102" xr:uid="{00000000-0004-0000-0100-0000D5170000}"/>
    <hyperlink ref="M3047" r:id="rId6103" xr:uid="{00000000-0004-0000-0100-0000D6170000}"/>
    <hyperlink ref="Q3047" r:id="rId6104" xr:uid="{00000000-0004-0000-0100-0000D7170000}"/>
    <hyperlink ref="M3048" r:id="rId6105" xr:uid="{00000000-0004-0000-0100-0000D8170000}"/>
    <hyperlink ref="Q3048" r:id="rId6106" xr:uid="{00000000-0004-0000-0100-0000D9170000}"/>
    <hyperlink ref="M3049" r:id="rId6107" xr:uid="{00000000-0004-0000-0100-0000DA170000}"/>
    <hyperlink ref="Q3049" r:id="rId6108" xr:uid="{00000000-0004-0000-0100-0000DB170000}"/>
    <hyperlink ref="M3050" r:id="rId6109" xr:uid="{00000000-0004-0000-0100-0000DC170000}"/>
    <hyperlink ref="Q3050" r:id="rId6110" xr:uid="{00000000-0004-0000-0100-0000DD170000}"/>
    <hyperlink ref="M3051" r:id="rId6111" xr:uid="{00000000-0004-0000-0100-0000DE170000}"/>
    <hyperlink ref="Q3051" r:id="rId6112" xr:uid="{00000000-0004-0000-0100-0000DF170000}"/>
    <hyperlink ref="M3052" r:id="rId6113" xr:uid="{00000000-0004-0000-0100-0000E0170000}"/>
    <hyperlink ref="Q3052" r:id="rId6114" xr:uid="{00000000-0004-0000-0100-0000E1170000}"/>
    <hyperlink ref="M3053" r:id="rId6115" xr:uid="{00000000-0004-0000-0100-0000E2170000}"/>
    <hyperlink ref="Q3053" r:id="rId6116" xr:uid="{00000000-0004-0000-0100-0000E3170000}"/>
    <hyperlink ref="M3054" r:id="rId6117" xr:uid="{00000000-0004-0000-0100-0000E4170000}"/>
    <hyperlink ref="Q3054" r:id="rId6118" xr:uid="{00000000-0004-0000-0100-0000E5170000}"/>
    <hyperlink ref="M3055" r:id="rId6119" xr:uid="{00000000-0004-0000-0100-0000E6170000}"/>
    <hyperlink ref="Q3055" r:id="rId6120" xr:uid="{00000000-0004-0000-0100-0000E7170000}"/>
    <hyperlink ref="M3056" r:id="rId6121" xr:uid="{00000000-0004-0000-0100-0000E8170000}"/>
    <hyperlink ref="Q3056" r:id="rId6122" xr:uid="{00000000-0004-0000-0100-0000E9170000}"/>
    <hyperlink ref="M3057" r:id="rId6123" xr:uid="{00000000-0004-0000-0100-0000EA170000}"/>
    <hyperlink ref="Q3057" r:id="rId6124" xr:uid="{00000000-0004-0000-0100-0000EB170000}"/>
    <hyperlink ref="M3058" r:id="rId6125" xr:uid="{00000000-0004-0000-0100-0000EC170000}"/>
    <hyperlink ref="Q3058" r:id="rId6126" xr:uid="{00000000-0004-0000-0100-0000ED170000}"/>
    <hyperlink ref="M3059" r:id="rId6127" xr:uid="{00000000-0004-0000-0100-0000EE170000}"/>
    <hyperlink ref="Q3059" r:id="rId6128" xr:uid="{00000000-0004-0000-0100-0000EF170000}"/>
    <hyperlink ref="M3060" r:id="rId6129" xr:uid="{00000000-0004-0000-0100-0000F0170000}"/>
    <hyperlink ref="Q3060" r:id="rId6130" xr:uid="{00000000-0004-0000-0100-0000F1170000}"/>
    <hyperlink ref="M3061" r:id="rId6131" xr:uid="{00000000-0004-0000-0100-0000F2170000}"/>
    <hyperlink ref="Q3061" r:id="rId6132" xr:uid="{00000000-0004-0000-0100-0000F3170000}"/>
    <hyperlink ref="M3062" r:id="rId6133" xr:uid="{00000000-0004-0000-0100-0000F4170000}"/>
    <hyperlink ref="Q3062" r:id="rId6134" xr:uid="{00000000-0004-0000-0100-0000F5170000}"/>
    <hyperlink ref="M3063" r:id="rId6135" xr:uid="{00000000-0004-0000-0100-0000F6170000}"/>
    <hyperlink ref="Q3063" r:id="rId6136" xr:uid="{00000000-0004-0000-0100-0000F7170000}"/>
    <hyperlink ref="M3064" r:id="rId6137" xr:uid="{00000000-0004-0000-0100-0000F8170000}"/>
    <hyperlink ref="Q3064" r:id="rId6138" xr:uid="{00000000-0004-0000-0100-0000F9170000}"/>
    <hyperlink ref="M3065" r:id="rId6139" xr:uid="{00000000-0004-0000-0100-0000FA170000}"/>
    <hyperlink ref="Q3065" r:id="rId6140" xr:uid="{00000000-0004-0000-0100-0000FB170000}"/>
    <hyperlink ref="M3066" r:id="rId6141" xr:uid="{00000000-0004-0000-0100-0000FC170000}"/>
    <hyperlink ref="Q3066" r:id="rId6142" xr:uid="{00000000-0004-0000-0100-0000FD170000}"/>
    <hyperlink ref="M3067" r:id="rId6143" xr:uid="{00000000-0004-0000-0100-0000FE170000}"/>
    <hyperlink ref="Q3067" r:id="rId6144" xr:uid="{00000000-0004-0000-0100-0000FF170000}"/>
    <hyperlink ref="M3068" r:id="rId6145" xr:uid="{00000000-0004-0000-0100-000000180000}"/>
    <hyperlink ref="Q3068" r:id="rId6146" xr:uid="{00000000-0004-0000-0100-000001180000}"/>
    <hyperlink ref="M3069" r:id="rId6147" xr:uid="{00000000-0004-0000-0100-000002180000}"/>
    <hyperlink ref="Q3069" r:id="rId6148" xr:uid="{00000000-0004-0000-0100-000003180000}"/>
    <hyperlink ref="M3070" r:id="rId6149" xr:uid="{00000000-0004-0000-0100-000004180000}"/>
    <hyperlink ref="Q3070" r:id="rId6150" xr:uid="{00000000-0004-0000-0100-000005180000}"/>
    <hyperlink ref="M3071" r:id="rId6151" xr:uid="{00000000-0004-0000-0100-000006180000}"/>
    <hyperlink ref="Q3071" r:id="rId6152" xr:uid="{00000000-0004-0000-0100-000007180000}"/>
    <hyperlink ref="M3072" r:id="rId6153" xr:uid="{00000000-0004-0000-0100-000008180000}"/>
    <hyperlink ref="Q3072" r:id="rId6154" xr:uid="{00000000-0004-0000-0100-000009180000}"/>
    <hyperlink ref="M3073" r:id="rId6155" xr:uid="{00000000-0004-0000-0100-00000A180000}"/>
    <hyperlink ref="Q3073" r:id="rId6156" xr:uid="{00000000-0004-0000-0100-00000B180000}"/>
    <hyperlink ref="M3074" r:id="rId6157" xr:uid="{00000000-0004-0000-0100-00000C180000}"/>
    <hyperlink ref="Q3074" r:id="rId6158" xr:uid="{00000000-0004-0000-0100-00000D180000}"/>
    <hyperlink ref="M3075" r:id="rId6159" xr:uid="{00000000-0004-0000-0100-00000E180000}"/>
    <hyperlink ref="Q3075" r:id="rId6160" xr:uid="{00000000-0004-0000-0100-00000F180000}"/>
    <hyperlink ref="M3076" r:id="rId6161" xr:uid="{00000000-0004-0000-0100-000010180000}"/>
    <hyperlink ref="Q3076" r:id="rId6162" xr:uid="{00000000-0004-0000-0100-000011180000}"/>
    <hyperlink ref="M3077" r:id="rId6163" xr:uid="{00000000-0004-0000-0100-000012180000}"/>
    <hyperlink ref="Q3077" r:id="rId6164" xr:uid="{00000000-0004-0000-0100-000013180000}"/>
    <hyperlink ref="M3078" r:id="rId6165" xr:uid="{00000000-0004-0000-0100-000014180000}"/>
    <hyperlink ref="Q3078" r:id="rId6166" xr:uid="{00000000-0004-0000-0100-000015180000}"/>
    <hyperlink ref="M3079" r:id="rId6167" xr:uid="{00000000-0004-0000-0100-000016180000}"/>
    <hyperlink ref="Q3079" r:id="rId6168" xr:uid="{00000000-0004-0000-0100-000017180000}"/>
    <hyperlink ref="M3080" r:id="rId6169" xr:uid="{00000000-0004-0000-0100-000018180000}"/>
    <hyperlink ref="Q3080" r:id="rId6170" xr:uid="{00000000-0004-0000-0100-000019180000}"/>
    <hyperlink ref="M3081" r:id="rId6171" xr:uid="{00000000-0004-0000-0100-00001A180000}"/>
    <hyperlink ref="Q3081" r:id="rId6172" xr:uid="{00000000-0004-0000-0100-00001B180000}"/>
    <hyperlink ref="M3082" r:id="rId6173" xr:uid="{00000000-0004-0000-0100-00001C180000}"/>
    <hyperlink ref="Q3082" r:id="rId6174" xr:uid="{00000000-0004-0000-0100-00001D180000}"/>
    <hyperlink ref="M3083" r:id="rId6175" xr:uid="{00000000-0004-0000-0100-00001E180000}"/>
    <hyperlink ref="Q3083" r:id="rId6176" xr:uid="{00000000-0004-0000-0100-00001F180000}"/>
    <hyperlink ref="M3084" r:id="rId6177" xr:uid="{00000000-0004-0000-0100-000020180000}"/>
    <hyperlink ref="Q3084" r:id="rId6178" xr:uid="{00000000-0004-0000-0100-000021180000}"/>
    <hyperlink ref="M3085" r:id="rId6179" xr:uid="{00000000-0004-0000-0100-000022180000}"/>
    <hyperlink ref="Q3085" r:id="rId6180" xr:uid="{00000000-0004-0000-0100-000023180000}"/>
    <hyperlink ref="M3086" r:id="rId6181" xr:uid="{00000000-0004-0000-0100-000024180000}"/>
    <hyperlink ref="Q3086" r:id="rId6182" xr:uid="{00000000-0004-0000-0100-000025180000}"/>
    <hyperlink ref="M3087" r:id="rId6183" xr:uid="{00000000-0004-0000-0100-000026180000}"/>
    <hyperlink ref="Q3087" r:id="rId6184" xr:uid="{00000000-0004-0000-0100-000027180000}"/>
    <hyperlink ref="M3088" r:id="rId6185" xr:uid="{00000000-0004-0000-0100-000028180000}"/>
    <hyperlink ref="Q3088" r:id="rId6186" xr:uid="{00000000-0004-0000-0100-000029180000}"/>
    <hyperlink ref="M3089" r:id="rId6187" xr:uid="{00000000-0004-0000-0100-00002A180000}"/>
    <hyperlink ref="Q3089" r:id="rId6188" xr:uid="{00000000-0004-0000-0100-00002B180000}"/>
    <hyperlink ref="M3090" r:id="rId6189" xr:uid="{00000000-0004-0000-0100-00002C180000}"/>
    <hyperlink ref="Q3090" r:id="rId6190" xr:uid="{00000000-0004-0000-0100-00002D180000}"/>
    <hyperlink ref="M3091" r:id="rId6191" xr:uid="{00000000-0004-0000-0100-00002E180000}"/>
    <hyperlink ref="Q3091" r:id="rId6192" xr:uid="{00000000-0004-0000-0100-00002F180000}"/>
    <hyperlink ref="M3092" r:id="rId6193" xr:uid="{00000000-0004-0000-0100-000030180000}"/>
    <hyperlink ref="Q3092" r:id="rId6194" xr:uid="{00000000-0004-0000-0100-000031180000}"/>
    <hyperlink ref="M3093" r:id="rId6195" xr:uid="{00000000-0004-0000-0100-000032180000}"/>
    <hyperlink ref="Q3093" r:id="rId6196" xr:uid="{00000000-0004-0000-0100-000033180000}"/>
    <hyperlink ref="M3094" r:id="rId6197" xr:uid="{00000000-0004-0000-0100-000034180000}"/>
    <hyperlink ref="Q3094" r:id="rId6198" xr:uid="{00000000-0004-0000-0100-000035180000}"/>
    <hyperlink ref="M3095" r:id="rId6199" xr:uid="{00000000-0004-0000-0100-000036180000}"/>
    <hyperlink ref="Q3095" r:id="rId6200" xr:uid="{00000000-0004-0000-0100-000037180000}"/>
    <hyperlink ref="M3096" r:id="rId6201" xr:uid="{00000000-0004-0000-0100-000038180000}"/>
    <hyperlink ref="Q3096" r:id="rId6202" xr:uid="{00000000-0004-0000-0100-000039180000}"/>
    <hyperlink ref="M3097" r:id="rId6203" xr:uid="{00000000-0004-0000-0100-00003A180000}"/>
    <hyperlink ref="Q3097" r:id="rId6204" xr:uid="{00000000-0004-0000-0100-00003B180000}"/>
    <hyperlink ref="M3098" r:id="rId6205" xr:uid="{00000000-0004-0000-0100-00003C180000}"/>
    <hyperlink ref="Q3098" r:id="rId6206" xr:uid="{00000000-0004-0000-0100-00003D180000}"/>
    <hyperlink ref="M3099" r:id="rId6207" xr:uid="{00000000-0004-0000-0100-00003E180000}"/>
    <hyperlink ref="Q3099" r:id="rId6208" xr:uid="{00000000-0004-0000-0100-00003F180000}"/>
    <hyperlink ref="M3100" r:id="rId6209" xr:uid="{00000000-0004-0000-0100-000040180000}"/>
    <hyperlink ref="Q3100" r:id="rId6210" xr:uid="{00000000-0004-0000-0100-000041180000}"/>
    <hyperlink ref="M3101" r:id="rId6211" xr:uid="{00000000-0004-0000-0100-000042180000}"/>
    <hyperlink ref="Q3101" r:id="rId6212" xr:uid="{00000000-0004-0000-0100-000043180000}"/>
    <hyperlink ref="M3102" r:id="rId6213" xr:uid="{00000000-0004-0000-0100-000044180000}"/>
    <hyperlink ref="Q3102" r:id="rId6214" xr:uid="{00000000-0004-0000-0100-000045180000}"/>
    <hyperlink ref="M3103" r:id="rId6215" xr:uid="{00000000-0004-0000-0100-000046180000}"/>
    <hyperlink ref="Q3103" r:id="rId6216" xr:uid="{00000000-0004-0000-0100-000047180000}"/>
    <hyperlink ref="M3104" r:id="rId6217" xr:uid="{00000000-0004-0000-0100-000048180000}"/>
    <hyperlink ref="Q3104" r:id="rId6218" xr:uid="{00000000-0004-0000-0100-000049180000}"/>
    <hyperlink ref="M3105" r:id="rId6219" xr:uid="{00000000-0004-0000-0100-00004A180000}"/>
    <hyperlink ref="Q3105" r:id="rId6220" xr:uid="{00000000-0004-0000-0100-00004B180000}"/>
    <hyperlink ref="M3106" r:id="rId6221" xr:uid="{00000000-0004-0000-0100-00004C180000}"/>
    <hyperlink ref="Q3106" r:id="rId6222" xr:uid="{00000000-0004-0000-0100-00004D180000}"/>
    <hyperlink ref="M3107" r:id="rId6223" xr:uid="{00000000-0004-0000-0100-00004E180000}"/>
    <hyperlink ref="Q3107" r:id="rId6224" xr:uid="{00000000-0004-0000-0100-00004F180000}"/>
    <hyperlink ref="M3108" r:id="rId6225" xr:uid="{00000000-0004-0000-0100-000050180000}"/>
    <hyperlink ref="Q3108" r:id="rId6226" xr:uid="{00000000-0004-0000-0100-000051180000}"/>
    <hyperlink ref="M3109" r:id="rId6227" xr:uid="{00000000-0004-0000-0100-000052180000}"/>
    <hyperlink ref="Q3109" r:id="rId6228" xr:uid="{00000000-0004-0000-0100-000053180000}"/>
    <hyperlink ref="M3110" r:id="rId6229" xr:uid="{00000000-0004-0000-0100-000054180000}"/>
    <hyperlink ref="Q3110" r:id="rId6230" xr:uid="{00000000-0004-0000-0100-000055180000}"/>
    <hyperlink ref="M3111" r:id="rId6231" xr:uid="{00000000-0004-0000-0100-000056180000}"/>
    <hyperlink ref="Q3111" r:id="rId6232" xr:uid="{00000000-0004-0000-0100-000057180000}"/>
    <hyperlink ref="M3112" r:id="rId6233" xr:uid="{00000000-0004-0000-0100-000058180000}"/>
    <hyperlink ref="Q3112" r:id="rId6234" xr:uid="{00000000-0004-0000-0100-000059180000}"/>
    <hyperlink ref="M3113" r:id="rId6235" xr:uid="{00000000-0004-0000-0100-00005A180000}"/>
    <hyperlink ref="Q3113" r:id="rId6236" xr:uid="{00000000-0004-0000-0100-00005B180000}"/>
    <hyperlink ref="M3114" r:id="rId6237" xr:uid="{00000000-0004-0000-0100-00005C180000}"/>
    <hyperlink ref="Q3114" r:id="rId6238" xr:uid="{00000000-0004-0000-0100-00005D180000}"/>
    <hyperlink ref="M3115" r:id="rId6239" xr:uid="{00000000-0004-0000-0100-00005E180000}"/>
    <hyperlink ref="Q3115" r:id="rId6240" xr:uid="{00000000-0004-0000-0100-00005F180000}"/>
    <hyperlink ref="M3116" r:id="rId6241" xr:uid="{00000000-0004-0000-0100-000060180000}"/>
    <hyperlink ref="Q3116" r:id="rId6242" xr:uid="{00000000-0004-0000-0100-000061180000}"/>
    <hyperlink ref="M3117" r:id="rId6243" xr:uid="{00000000-0004-0000-0100-000062180000}"/>
    <hyperlink ref="Q3117" r:id="rId6244" xr:uid="{00000000-0004-0000-0100-000063180000}"/>
    <hyperlink ref="M3118" r:id="rId6245" xr:uid="{00000000-0004-0000-0100-000064180000}"/>
    <hyperlink ref="Q3118" r:id="rId6246" xr:uid="{00000000-0004-0000-0100-000065180000}"/>
    <hyperlink ref="M3119" r:id="rId6247" xr:uid="{00000000-0004-0000-0100-000066180000}"/>
    <hyperlink ref="Q3119" r:id="rId6248" xr:uid="{00000000-0004-0000-0100-000067180000}"/>
    <hyperlink ref="M3120" r:id="rId6249" xr:uid="{00000000-0004-0000-0100-000068180000}"/>
    <hyperlink ref="Q3120" r:id="rId6250" xr:uid="{00000000-0004-0000-0100-000069180000}"/>
    <hyperlink ref="M3121" r:id="rId6251" xr:uid="{00000000-0004-0000-0100-00006A180000}"/>
    <hyperlink ref="Q3121" r:id="rId6252" xr:uid="{00000000-0004-0000-0100-00006B180000}"/>
    <hyperlink ref="M3122" r:id="rId6253" xr:uid="{00000000-0004-0000-0100-00006C180000}"/>
    <hyperlink ref="Q3122" r:id="rId6254" xr:uid="{00000000-0004-0000-0100-00006D180000}"/>
    <hyperlink ref="M3123" r:id="rId6255" xr:uid="{00000000-0004-0000-0100-00006E180000}"/>
    <hyperlink ref="Q3123" r:id="rId6256" xr:uid="{00000000-0004-0000-0100-00006F180000}"/>
    <hyperlink ref="M3124" r:id="rId6257" xr:uid="{00000000-0004-0000-0100-000070180000}"/>
    <hyperlink ref="Q3124" r:id="rId6258" xr:uid="{00000000-0004-0000-0100-000071180000}"/>
    <hyperlink ref="M3125" r:id="rId6259" xr:uid="{00000000-0004-0000-0100-000072180000}"/>
    <hyperlink ref="Q3125" r:id="rId6260" xr:uid="{00000000-0004-0000-0100-000073180000}"/>
    <hyperlink ref="M3126" r:id="rId6261" xr:uid="{00000000-0004-0000-0100-000074180000}"/>
    <hyperlink ref="Q3126" r:id="rId6262" xr:uid="{00000000-0004-0000-0100-000075180000}"/>
    <hyperlink ref="M3127" r:id="rId6263" xr:uid="{00000000-0004-0000-0100-000076180000}"/>
    <hyperlink ref="Q3127" r:id="rId6264" xr:uid="{00000000-0004-0000-0100-000077180000}"/>
    <hyperlink ref="M3128" r:id="rId6265" xr:uid="{00000000-0004-0000-0100-000078180000}"/>
    <hyperlink ref="Q3128" r:id="rId6266" xr:uid="{00000000-0004-0000-0100-000079180000}"/>
    <hyperlink ref="M3129" r:id="rId6267" xr:uid="{00000000-0004-0000-0100-00007A180000}"/>
    <hyperlink ref="Q3129" r:id="rId6268" xr:uid="{00000000-0004-0000-0100-00007B180000}"/>
    <hyperlink ref="M3130" r:id="rId6269" xr:uid="{00000000-0004-0000-0100-00007C180000}"/>
    <hyperlink ref="Q3130" r:id="rId6270" xr:uid="{00000000-0004-0000-0100-00007D180000}"/>
    <hyperlink ref="M3131" r:id="rId6271" xr:uid="{00000000-0004-0000-0100-00007E180000}"/>
    <hyperlink ref="Q3131" r:id="rId6272" xr:uid="{00000000-0004-0000-0100-00007F180000}"/>
    <hyperlink ref="M3132" r:id="rId6273" xr:uid="{00000000-0004-0000-0100-000080180000}"/>
    <hyperlink ref="Q3132" r:id="rId6274" xr:uid="{00000000-0004-0000-0100-000081180000}"/>
    <hyperlink ref="M3133" r:id="rId6275" xr:uid="{00000000-0004-0000-0100-000082180000}"/>
    <hyperlink ref="Q3133" r:id="rId6276" xr:uid="{00000000-0004-0000-0100-000083180000}"/>
    <hyperlink ref="M3134" r:id="rId6277" xr:uid="{00000000-0004-0000-0100-000084180000}"/>
    <hyperlink ref="Q3134" r:id="rId6278" xr:uid="{00000000-0004-0000-0100-000085180000}"/>
    <hyperlink ref="M3135" r:id="rId6279" xr:uid="{00000000-0004-0000-0100-000086180000}"/>
    <hyperlink ref="Q3135" r:id="rId6280" xr:uid="{00000000-0004-0000-0100-000087180000}"/>
    <hyperlink ref="M3136" r:id="rId6281" xr:uid="{00000000-0004-0000-0100-000088180000}"/>
    <hyperlink ref="Q3136" r:id="rId6282" xr:uid="{00000000-0004-0000-0100-000089180000}"/>
    <hyperlink ref="M3137" r:id="rId6283" xr:uid="{00000000-0004-0000-0100-00008A180000}"/>
    <hyperlink ref="Q3137" r:id="rId6284" xr:uid="{00000000-0004-0000-0100-00008B180000}"/>
    <hyperlink ref="M3138" r:id="rId6285" xr:uid="{00000000-0004-0000-0100-00008C180000}"/>
    <hyperlink ref="Q3138" r:id="rId6286" xr:uid="{00000000-0004-0000-0100-00008D180000}"/>
    <hyperlink ref="M3139" r:id="rId6287" xr:uid="{00000000-0004-0000-0100-00008E180000}"/>
    <hyperlink ref="Q3139" r:id="rId6288" xr:uid="{00000000-0004-0000-0100-00008F180000}"/>
    <hyperlink ref="M3140" r:id="rId6289" xr:uid="{00000000-0004-0000-0100-000090180000}"/>
    <hyperlink ref="Q3140" r:id="rId6290" xr:uid="{00000000-0004-0000-0100-000091180000}"/>
    <hyperlink ref="M3141" r:id="rId6291" xr:uid="{00000000-0004-0000-0100-000092180000}"/>
    <hyperlink ref="Q3141" r:id="rId6292" xr:uid="{00000000-0004-0000-0100-000093180000}"/>
    <hyperlink ref="M3142" r:id="rId6293" xr:uid="{00000000-0004-0000-0100-000094180000}"/>
    <hyperlink ref="Q3142" r:id="rId6294" xr:uid="{00000000-0004-0000-0100-000095180000}"/>
    <hyperlink ref="M3143" r:id="rId6295" xr:uid="{00000000-0004-0000-0100-000096180000}"/>
    <hyperlink ref="Q3143" r:id="rId6296" xr:uid="{00000000-0004-0000-0100-000097180000}"/>
    <hyperlink ref="M3144" r:id="rId6297" xr:uid="{00000000-0004-0000-0100-000098180000}"/>
    <hyperlink ref="Q3144" r:id="rId6298" xr:uid="{00000000-0004-0000-0100-000099180000}"/>
    <hyperlink ref="M3145" r:id="rId6299" xr:uid="{00000000-0004-0000-0100-00009A180000}"/>
    <hyperlink ref="Q3145" r:id="rId6300" xr:uid="{00000000-0004-0000-0100-00009B180000}"/>
    <hyperlink ref="M3146" r:id="rId6301" xr:uid="{00000000-0004-0000-0100-00009C180000}"/>
    <hyperlink ref="Q3146" r:id="rId6302" xr:uid="{00000000-0004-0000-0100-00009D180000}"/>
    <hyperlink ref="M3147" r:id="rId6303" xr:uid="{00000000-0004-0000-0100-00009E180000}"/>
    <hyperlink ref="Q3147" r:id="rId6304" xr:uid="{00000000-0004-0000-0100-00009F180000}"/>
    <hyperlink ref="M3148" r:id="rId6305" xr:uid="{00000000-0004-0000-0100-0000A0180000}"/>
    <hyperlink ref="Q3148" r:id="rId6306" xr:uid="{00000000-0004-0000-0100-0000A1180000}"/>
    <hyperlink ref="M3149" r:id="rId6307" xr:uid="{00000000-0004-0000-0100-0000A2180000}"/>
    <hyperlink ref="Q3149" r:id="rId6308" xr:uid="{00000000-0004-0000-0100-0000A3180000}"/>
    <hyperlink ref="M3150" r:id="rId6309" xr:uid="{00000000-0004-0000-0100-0000A4180000}"/>
    <hyperlink ref="Q3150" r:id="rId6310" xr:uid="{00000000-0004-0000-0100-0000A5180000}"/>
    <hyperlink ref="M3151" r:id="rId6311" xr:uid="{00000000-0004-0000-0100-0000A6180000}"/>
    <hyperlink ref="Q3151" r:id="rId6312" xr:uid="{00000000-0004-0000-0100-0000A7180000}"/>
    <hyperlink ref="M3152" r:id="rId6313" xr:uid="{00000000-0004-0000-0100-0000A8180000}"/>
    <hyperlink ref="Q3152" r:id="rId6314" xr:uid="{00000000-0004-0000-0100-0000A9180000}"/>
    <hyperlink ref="M3153" r:id="rId6315" xr:uid="{00000000-0004-0000-0100-0000AA180000}"/>
    <hyperlink ref="Q3153" r:id="rId6316" xr:uid="{00000000-0004-0000-0100-0000AB180000}"/>
    <hyperlink ref="M3154" r:id="rId6317" xr:uid="{00000000-0004-0000-0100-0000AC180000}"/>
    <hyperlink ref="Q3154" r:id="rId6318" xr:uid="{00000000-0004-0000-0100-0000AD180000}"/>
    <hyperlink ref="M3155" r:id="rId6319" xr:uid="{00000000-0004-0000-0100-0000AE180000}"/>
    <hyperlink ref="Q3155" r:id="rId6320" xr:uid="{00000000-0004-0000-0100-0000AF180000}"/>
    <hyperlink ref="M3156" r:id="rId6321" xr:uid="{00000000-0004-0000-0100-0000B0180000}"/>
    <hyperlink ref="Q3156" r:id="rId6322" xr:uid="{00000000-0004-0000-0100-0000B1180000}"/>
    <hyperlink ref="M3157" r:id="rId6323" xr:uid="{00000000-0004-0000-0100-0000B2180000}"/>
    <hyperlink ref="Q3157" r:id="rId6324" xr:uid="{00000000-0004-0000-0100-0000B3180000}"/>
    <hyperlink ref="M3158" r:id="rId6325" xr:uid="{00000000-0004-0000-0100-0000B4180000}"/>
    <hyperlink ref="Q3158" r:id="rId6326" xr:uid="{00000000-0004-0000-0100-0000B5180000}"/>
    <hyperlink ref="M3159" r:id="rId6327" xr:uid="{00000000-0004-0000-0100-0000B6180000}"/>
    <hyperlink ref="Q3159" r:id="rId6328" xr:uid="{00000000-0004-0000-0100-0000B7180000}"/>
    <hyperlink ref="M3160" r:id="rId6329" xr:uid="{00000000-0004-0000-0100-0000B8180000}"/>
    <hyperlink ref="Q3160" r:id="rId6330" xr:uid="{00000000-0004-0000-0100-0000B9180000}"/>
    <hyperlink ref="M3161" r:id="rId6331" xr:uid="{00000000-0004-0000-0100-0000BA180000}"/>
    <hyperlink ref="Q3161" r:id="rId6332" xr:uid="{00000000-0004-0000-0100-0000BB180000}"/>
    <hyperlink ref="M3162" r:id="rId6333" xr:uid="{00000000-0004-0000-0100-0000BC180000}"/>
    <hyperlink ref="Q3162" r:id="rId6334" xr:uid="{00000000-0004-0000-0100-0000BD180000}"/>
    <hyperlink ref="M3163" r:id="rId6335" xr:uid="{00000000-0004-0000-0100-0000BE180000}"/>
    <hyperlink ref="Q3163" r:id="rId6336" xr:uid="{00000000-0004-0000-0100-0000BF180000}"/>
    <hyperlink ref="M3164" r:id="rId6337" xr:uid="{00000000-0004-0000-0100-0000C0180000}"/>
    <hyperlink ref="Q3164" r:id="rId6338" xr:uid="{00000000-0004-0000-0100-0000C1180000}"/>
    <hyperlink ref="M3165" r:id="rId6339" xr:uid="{00000000-0004-0000-0100-0000C2180000}"/>
    <hyperlink ref="Q3165" r:id="rId6340" xr:uid="{00000000-0004-0000-0100-0000C3180000}"/>
    <hyperlink ref="M3166" r:id="rId6341" xr:uid="{00000000-0004-0000-0100-0000C4180000}"/>
    <hyperlink ref="Q3166" r:id="rId6342" xr:uid="{00000000-0004-0000-0100-0000C5180000}"/>
    <hyperlink ref="M3167" r:id="rId6343" xr:uid="{00000000-0004-0000-0100-0000C6180000}"/>
    <hyperlink ref="Q3167" r:id="rId6344" xr:uid="{00000000-0004-0000-0100-0000C7180000}"/>
    <hyperlink ref="M3168" r:id="rId6345" xr:uid="{00000000-0004-0000-0100-0000C8180000}"/>
    <hyperlink ref="Q3168" r:id="rId6346" xr:uid="{00000000-0004-0000-0100-0000C9180000}"/>
    <hyperlink ref="M3169" r:id="rId6347" xr:uid="{00000000-0004-0000-0100-0000CA180000}"/>
    <hyperlink ref="Q3169" r:id="rId6348" xr:uid="{00000000-0004-0000-0100-0000CB180000}"/>
    <hyperlink ref="M3170" r:id="rId6349" xr:uid="{00000000-0004-0000-0100-0000CC180000}"/>
    <hyperlink ref="Q3170" r:id="rId6350" xr:uid="{00000000-0004-0000-0100-0000CD180000}"/>
    <hyperlink ref="M3171" r:id="rId6351" xr:uid="{00000000-0004-0000-0100-0000CE180000}"/>
    <hyperlink ref="Q3171" r:id="rId6352" xr:uid="{00000000-0004-0000-0100-0000CF180000}"/>
    <hyperlink ref="M3172" r:id="rId6353" xr:uid="{00000000-0004-0000-0100-0000D0180000}"/>
    <hyperlink ref="Q3172" r:id="rId6354" xr:uid="{00000000-0004-0000-0100-0000D1180000}"/>
    <hyperlink ref="M3173" r:id="rId6355" xr:uid="{00000000-0004-0000-0100-0000D2180000}"/>
    <hyperlink ref="Q3173" r:id="rId6356" xr:uid="{00000000-0004-0000-0100-0000D3180000}"/>
    <hyperlink ref="M3174" r:id="rId6357" xr:uid="{00000000-0004-0000-0100-0000D4180000}"/>
    <hyperlink ref="Q3174" r:id="rId6358" xr:uid="{00000000-0004-0000-0100-0000D5180000}"/>
    <hyperlink ref="M3175" r:id="rId6359" xr:uid="{00000000-0004-0000-0100-0000D6180000}"/>
    <hyperlink ref="Q3175" r:id="rId6360" xr:uid="{00000000-0004-0000-0100-0000D7180000}"/>
    <hyperlink ref="M3176" r:id="rId6361" xr:uid="{00000000-0004-0000-0100-0000D8180000}"/>
    <hyperlink ref="Q3176" r:id="rId6362" xr:uid="{00000000-0004-0000-0100-0000D9180000}"/>
    <hyperlink ref="M3177" r:id="rId6363" xr:uid="{00000000-0004-0000-0100-0000DA180000}"/>
    <hyperlink ref="Q3177" r:id="rId6364" xr:uid="{00000000-0004-0000-0100-0000DB180000}"/>
    <hyperlink ref="M3178" r:id="rId6365" xr:uid="{00000000-0004-0000-0100-0000DC180000}"/>
    <hyperlink ref="Q3178" r:id="rId6366" xr:uid="{00000000-0004-0000-0100-0000DD180000}"/>
    <hyperlink ref="M3179" r:id="rId6367" xr:uid="{00000000-0004-0000-0100-0000DE180000}"/>
    <hyperlink ref="Q3179" r:id="rId6368" xr:uid="{00000000-0004-0000-0100-0000DF180000}"/>
    <hyperlink ref="M3180" r:id="rId6369" xr:uid="{00000000-0004-0000-0100-0000E0180000}"/>
    <hyperlink ref="Q3180" r:id="rId6370" xr:uid="{00000000-0004-0000-0100-0000E1180000}"/>
    <hyperlink ref="M3181" r:id="rId6371" xr:uid="{00000000-0004-0000-0100-0000E2180000}"/>
    <hyperlink ref="Q3181" r:id="rId6372" xr:uid="{00000000-0004-0000-0100-0000E3180000}"/>
    <hyperlink ref="M3182" r:id="rId6373" xr:uid="{00000000-0004-0000-0100-0000E4180000}"/>
    <hyperlink ref="Q3182" r:id="rId6374" xr:uid="{00000000-0004-0000-0100-0000E5180000}"/>
    <hyperlink ref="M3183" r:id="rId6375" xr:uid="{00000000-0004-0000-0100-0000E6180000}"/>
    <hyperlink ref="Q3183" r:id="rId6376" xr:uid="{00000000-0004-0000-0100-0000E7180000}"/>
    <hyperlink ref="M3184" r:id="rId6377" xr:uid="{00000000-0004-0000-0100-0000E8180000}"/>
    <hyperlink ref="Q3184" r:id="rId6378" xr:uid="{00000000-0004-0000-0100-0000E9180000}"/>
    <hyperlink ref="M3185" r:id="rId6379" xr:uid="{00000000-0004-0000-0100-0000EA180000}"/>
    <hyperlink ref="Q3185" r:id="rId6380" xr:uid="{00000000-0004-0000-0100-0000EB180000}"/>
    <hyperlink ref="M3186" r:id="rId6381" xr:uid="{00000000-0004-0000-0100-0000EC180000}"/>
    <hyperlink ref="Q3186" r:id="rId6382" xr:uid="{00000000-0004-0000-0100-0000ED180000}"/>
    <hyperlink ref="M3187" r:id="rId6383" xr:uid="{00000000-0004-0000-0100-0000EE180000}"/>
    <hyperlink ref="Q3187" r:id="rId6384" xr:uid="{00000000-0004-0000-0100-0000EF180000}"/>
    <hyperlink ref="M3188" r:id="rId6385" xr:uid="{00000000-0004-0000-0100-0000F0180000}"/>
    <hyperlink ref="Q3188" r:id="rId6386" xr:uid="{00000000-0004-0000-0100-0000F1180000}"/>
    <hyperlink ref="M3189" r:id="rId6387" xr:uid="{00000000-0004-0000-0100-0000F2180000}"/>
    <hyperlink ref="Q3189" r:id="rId6388" xr:uid="{00000000-0004-0000-0100-0000F3180000}"/>
    <hyperlink ref="M3190" r:id="rId6389" xr:uid="{00000000-0004-0000-0100-0000F4180000}"/>
    <hyperlink ref="Q3190" r:id="rId6390" xr:uid="{00000000-0004-0000-0100-0000F5180000}"/>
    <hyperlink ref="M3191" r:id="rId6391" xr:uid="{00000000-0004-0000-0100-0000F6180000}"/>
    <hyperlink ref="Q3191" r:id="rId6392" xr:uid="{00000000-0004-0000-0100-0000F7180000}"/>
    <hyperlink ref="M3192" r:id="rId6393" xr:uid="{00000000-0004-0000-0100-0000F8180000}"/>
    <hyperlink ref="Q3192" r:id="rId6394" xr:uid="{00000000-0004-0000-0100-0000F9180000}"/>
    <hyperlink ref="M3193" r:id="rId6395" xr:uid="{00000000-0004-0000-0100-0000FA180000}"/>
    <hyperlink ref="Q3193" r:id="rId6396" xr:uid="{00000000-0004-0000-0100-0000FB180000}"/>
    <hyperlink ref="M3194" r:id="rId6397" xr:uid="{00000000-0004-0000-0100-0000FC180000}"/>
    <hyperlink ref="Q3194" r:id="rId6398" xr:uid="{00000000-0004-0000-0100-0000FD180000}"/>
    <hyperlink ref="M3195" r:id="rId6399" xr:uid="{00000000-0004-0000-0100-0000FE180000}"/>
    <hyperlink ref="Q3195" r:id="rId6400" xr:uid="{00000000-0004-0000-0100-0000FF180000}"/>
    <hyperlink ref="M3196" r:id="rId6401" xr:uid="{00000000-0004-0000-0100-000000190000}"/>
    <hyperlink ref="Q3196" r:id="rId6402" xr:uid="{00000000-0004-0000-0100-000001190000}"/>
    <hyperlink ref="M3197" r:id="rId6403" xr:uid="{00000000-0004-0000-0100-000002190000}"/>
    <hyperlink ref="Q3197" r:id="rId6404" xr:uid="{00000000-0004-0000-0100-000003190000}"/>
    <hyperlink ref="M3198" r:id="rId6405" xr:uid="{00000000-0004-0000-0100-000004190000}"/>
    <hyperlink ref="Q3198" r:id="rId6406" xr:uid="{00000000-0004-0000-0100-000005190000}"/>
    <hyperlink ref="M3199" r:id="rId6407" xr:uid="{00000000-0004-0000-0100-000006190000}"/>
    <hyperlink ref="Q3199" r:id="rId6408" xr:uid="{00000000-0004-0000-0100-000007190000}"/>
    <hyperlink ref="M3200" r:id="rId6409" xr:uid="{00000000-0004-0000-0100-000008190000}"/>
    <hyperlink ref="Q3200" r:id="rId6410" xr:uid="{00000000-0004-0000-0100-000009190000}"/>
    <hyperlink ref="M3201" r:id="rId6411" xr:uid="{00000000-0004-0000-0100-00000A190000}"/>
    <hyperlink ref="Q3201" r:id="rId6412" xr:uid="{00000000-0004-0000-0100-00000B190000}"/>
    <hyperlink ref="M3202" r:id="rId6413" xr:uid="{00000000-0004-0000-0100-00000C190000}"/>
    <hyperlink ref="Q3202" r:id="rId6414" xr:uid="{00000000-0004-0000-0100-00000D190000}"/>
    <hyperlink ref="M3203" r:id="rId6415" xr:uid="{00000000-0004-0000-0100-00000E190000}"/>
    <hyperlink ref="Q3203" r:id="rId6416" xr:uid="{00000000-0004-0000-0100-00000F190000}"/>
    <hyperlink ref="M3204" r:id="rId6417" xr:uid="{00000000-0004-0000-0100-000010190000}"/>
    <hyperlink ref="Q3204" r:id="rId6418" xr:uid="{00000000-0004-0000-0100-000011190000}"/>
    <hyperlink ref="M3205" r:id="rId6419" xr:uid="{00000000-0004-0000-0100-000012190000}"/>
    <hyperlink ref="Q3205" r:id="rId6420" xr:uid="{00000000-0004-0000-0100-000013190000}"/>
    <hyperlink ref="M3206" r:id="rId6421" xr:uid="{00000000-0004-0000-0100-000014190000}"/>
    <hyperlink ref="Q3206" r:id="rId6422" xr:uid="{00000000-0004-0000-0100-000015190000}"/>
    <hyperlink ref="M3207" r:id="rId6423" xr:uid="{00000000-0004-0000-0100-000016190000}"/>
    <hyperlink ref="Q3207" r:id="rId6424" xr:uid="{00000000-0004-0000-0100-000017190000}"/>
    <hyperlink ref="M3208" r:id="rId6425" xr:uid="{00000000-0004-0000-0100-000018190000}"/>
    <hyperlink ref="Q3208" r:id="rId6426" xr:uid="{00000000-0004-0000-0100-000019190000}"/>
    <hyperlink ref="M3209" r:id="rId6427" xr:uid="{00000000-0004-0000-0100-00001A190000}"/>
    <hyperlink ref="Q3209" r:id="rId6428" xr:uid="{00000000-0004-0000-0100-00001B190000}"/>
    <hyperlink ref="M3210" r:id="rId6429" xr:uid="{00000000-0004-0000-0100-00001C190000}"/>
    <hyperlink ref="Q3210" r:id="rId6430" xr:uid="{00000000-0004-0000-0100-00001D190000}"/>
    <hyperlink ref="M3211" r:id="rId6431" xr:uid="{00000000-0004-0000-0100-00001E190000}"/>
    <hyperlink ref="Q3211" r:id="rId6432" xr:uid="{00000000-0004-0000-0100-00001F190000}"/>
    <hyperlink ref="M3212" r:id="rId6433" xr:uid="{00000000-0004-0000-0100-000020190000}"/>
    <hyperlink ref="Q3212" r:id="rId6434" xr:uid="{00000000-0004-0000-0100-000021190000}"/>
    <hyperlink ref="M3213" r:id="rId6435" xr:uid="{00000000-0004-0000-0100-000022190000}"/>
    <hyperlink ref="Q3213" r:id="rId6436" xr:uid="{00000000-0004-0000-0100-000023190000}"/>
    <hyperlink ref="M3214" r:id="rId6437" xr:uid="{00000000-0004-0000-0100-000024190000}"/>
    <hyperlink ref="Q3214" r:id="rId6438" xr:uid="{00000000-0004-0000-0100-000025190000}"/>
    <hyperlink ref="M3215" r:id="rId6439" xr:uid="{00000000-0004-0000-0100-000026190000}"/>
    <hyperlink ref="Q3215" r:id="rId6440" xr:uid="{00000000-0004-0000-0100-000027190000}"/>
    <hyperlink ref="M3216" r:id="rId6441" xr:uid="{00000000-0004-0000-0100-000028190000}"/>
    <hyperlink ref="Q3216" r:id="rId6442" xr:uid="{00000000-0004-0000-0100-000029190000}"/>
    <hyperlink ref="M3217" r:id="rId6443" xr:uid="{00000000-0004-0000-0100-00002A190000}"/>
    <hyperlink ref="Q3217" r:id="rId6444" xr:uid="{00000000-0004-0000-0100-00002B190000}"/>
    <hyperlink ref="M3218" r:id="rId6445" xr:uid="{00000000-0004-0000-0100-00002C190000}"/>
    <hyperlink ref="Q3218" r:id="rId6446" xr:uid="{00000000-0004-0000-0100-00002D190000}"/>
    <hyperlink ref="M3219" r:id="rId6447" xr:uid="{00000000-0004-0000-0100-00002E190000}"/>
    <hyperlink ref="Q3219" r:id="rId6448" xr:uid="{00000000-0004-0000-0100-00002F190000}"/>
    <hyperlink ref="M3220" r:id="rId6449" xr:uid="{00000000-0004-0000-0100-000030190000}"/>
    <hyperlink ref="Q3220" r:id="rId6450" xr:uid="{00000000-0004-0000-0100-000031190000}"/>
    <hyperlink ref="M3221" r:id="rId6451" xr:uid="{00000000-0004-0000-0100-000032190000}"/>
    <hyperlink ref="Q3221" r:id="rId6452" xr:uid="{00000000-0004-0000-0100-000033190000}"/>
    <hyperlink ref="M3222" r:id="rId6453" xr:uid="{00000000-0004-0000-0100-000034190000}"/>
    <hyperlink ref="Q3222" r:id="rId6454" xr:uid="{00000000-0004-0000-0100-000035190000}"/>
    <hyperlink ref="M3223" r:id="rId6455" xr:uid="{00000000-0004-0000-0100-000036190000}"/>
    <hyperlink ref="Q3223" r:id="rId6456" xr:uid="{00000000-0004-0000-0100-000037190000}"/>
    <hyperlink ref="M3224" r:id="rId6457" xr:uid="{00000000-0004-0000-0100-000038190000}"/>
    <hyperlink ref="Q3224" r:id="rId6458" xr:uid="{00000000-0004-0000-0100-000039190000}"/>
    <hyperlink ref="M3225" r:id="rId6459" xr:uid="{00000000-0004-0000-0100-00003A190000}"/>
    <hyperlink ref="Q3225" r:id="rId6460" xr:uid="{00000000-0004-0000-0100-00003B190000}"/>
    <hyperlink ref="M3226" r:id="rId6461" xr:uid="{00000000-0004-0000-0100-00003C190000}"/>
    <hyperlink ref="Q3226" r:id="rId6462" xr:uid="{00000000-0004-0000-0100-00003D190000}"/>
    <hyperlink ref="M3227" r:id="rId6463" xr:uid="{00000000-0004-0000-0100-00003E190000}"/>
    <hyperlink ref="Q3227" r:id="rId6464" xr:uid="{00000000-0004-0000-0100-00003F190000}"/>
    <hyperlink ref="M3228" r:id="rId6465" xr:uid="{00000000-0004-0000-0100-000040190000}"/>
    <hyperlink ref="Q3228" r:id="rId6466" xr:uid="{00000000-0004-0000-0100-000041190000}"/>
    <hyperlink ref="M3229" r:id="rId6467" xr:uid="{00000000-0004-0000-0100-000042190000}"/>
    <hyperlink ref="Q3229" r:id="rId6468" xr:uid="{00000000-0004-0000-0100-000043190000}"/>
    <hyperlink ref="M3230" r:id="rId6469" xr:uid="{00000000-0004-0000-0100-000044190000}"/>
    <hyperlink ref="Q3230" r:id="rId6470" xr:uid="{00000000-0004-0000-0100-000045190000}"/>
    <hyperlink ref="M3231" r:id="rId6471" xr:uid="{00000000-0004-0000-0100-000046190000}"/>
    <hyperlink ref="Q3231" r:id="rId6472" xr:uid="{00000000-0004-0000-0100-000047190000}"/>
    <hyperlink ref="M3232" r:id="rId6473" xr:uid="{00000000-0004-0000-0100-000048190000}"/>
    <hyperlink ref="Q3232" r:id="rId6474" xr:uid="{00000000-0004-0000-0100-000049190000}"/>
    <hyperlink ref="M3233" r:id="rId6475" xr:uid="{00000000-0004-0000-0100-00004A190000}"/>
    <hyperlink ref="Q3233" r:id="rId6476" xr:uid="{00000000-0004-0000-0100-00004B190000}"/>
    <hyperlink ref="M3234" r:id="rId6477" xr:uid="{00000000-0004-0000-0100-00004C190000}"/>
    <hyperlink ref="Q3234" r:id="rId6478" xr:uid="{00000000-0004-0000-0100-00004D190000}"/>
    <hyperlink ref="M3235" r:id="rId6479" xr:uid="{00000000-0004-0000-0100-00004E190000}"/>
    <hyperlink ref="Q3235" r:id="rId6480" xr:uid="{00000000-0004-0000-0100-00004F190000}"/>
    <hyperlink ref="M3236" r:id="rId6481" xr:uid="{00000000-0004-0000-0100-000050190000}"/>
    <hyperlink ref="Q3236" r:id="rId6482" xr:uid="{00000000-0004-0000-0100-000051190000}"/>
    <hyperlink ref="M3237" r:id="rId6483" xr:uid="{00000000-0004-0000-0100-000052190000}"/>
    <hyperlink ref="Q3237" r:id="rId6484" xr:uid="{00000000-0004-0000-0100-000053190000}"/>
    <hyperlink ref="M3238" r:id="rId6485" xr:uid="{00000000-0004-0000-0100-000054190000}"/>
    <hyperlink ref="Q3238" r:id="rId6486" xr:uid="{00000000-0004-0000-0100-000055190000}"/>
    <hyperlink ref="M3239" r:id="rId6487" xr:uid="{00000000-0004-0000-0100-000056190000}"/>
    <hyperlink ref="Q3239" r:id="rId6488" xr:uid="{00000000-0004-0000-0100-000057190000}"/>
    <hyperlink ref="M3240" r:id="rId6489" xr:uid="{00000000-0004-0000-0100-000058190000}"/>
    <hyperlink ref="Q3240" r:id="rId6490" xr:uid="{00000000-0004-0000-0100-000059190000}"/>
    <hyperlink ref="M3241" r:id="rId6491" xr:uid="{00000000-0004-0000-0100-00005A190000}"/>
    <hyperlink ref="Q3241" r:id="rId6492" xr:uid="{00000000-0004-0000-0100-00005B190000}"/>
    <hyperlink ref="M3242" r:id="rId6493" xr:uid="{00000000-0004-0000-0100-00005C190000}"/>
    <hyperlink ref="Q3242" r:id="rId6494" xr:uid="{00000000-0004-0000-0100-00005D190000}"/>
    <hyperlink ref="M3243" r:id="rId6495" xr:uid="{00000000-0004-0000-0100-00005E190000}"/>
    <hyperlink ref="Q3243" r:id="rId6496" xr:uid="{00000000-0004-0000-0100-00005F190000}"/>
    <hyperlink ref="M3244" r:id="rId6497" xr:uid="{00000000-0004-0000-0100-000060190000}"/>
    <hyperlink ref="Q3244" r:id="rId6498" xr:uid="{00000000-0004-0000-0100-000061190000}"/>
    <hyperlink ref="M3245" r:id="rId6499" xr:uid="{00000000-0004-0000-0100-000062190000}"/>
    <hyperlink ref="Q3245" r:id="rId6500" xr:uid="{00000000-0004-0000-0100-000063190000}"/>
    <hyperlink ref="M3246" r:id="rId6501" xr:uid="{00000000-0004-0000-0100-000064190000}"/>
    <hyperlink ref="Q3246" r:id="rId6502" xr:uid="{00000000-0004-0000-0100-000065190000}"/>
    <hyperlink ref="M3247" r:id="rId6503" xr:uid="{00000000-0004-0000-0100-000066190000}"/>
    <hyperlink ref="Q3247" r:id="rId6504" xr:uid="{00000000-0004-0000-0100-000067190000}"/>
    <hyperlink ref="M3248" r:id="rId6505" xr:uid="{00000000-0004-0000-0100-000068190000}"/>
    <hyperlink ref="Q3248" r:id="rId6506" xr:uid="{00000000-0004-0000-0100-000069190000}"/>
    <hyperlink ref="M3249" r:id="rId6507" xr:uid="{00000000-0004-0000-0100-00006A190000}"/>
    <hyperlink ref="Q3249" r:id="rId6508" xr:uid="{00000000-0004-0000-0100-00006B190000}"/>
    <hyperlink ref="M3250" r:id="rId6509" xr:uid="{00000000-0004-0000-0100-00006C190000}"/>
    <hyperlink ref="Q3250" r:id="rId6510" xr:uid="{00000000-0004-0000-0100-00006D190000}"/>
    <hyperlink ref="M3251" r:id="rId6511" xr:uid="{00000000-0004-0000-0100-00006E190000}"/>
    <hyperlink ref="Q3251" r:id="rId6512" xr:uid="{00000000-0004-0000-0100-00006F190000}"/>
    <hyperlink ref="M3252" r:id="rId6513" xr:uid="{00000000-0004-0000-0100-000070190000}"/>
    <hyperlink ref="Q3252" r:id="rId6514" xr:uid="{00000000-0004-0000-0100-000071190000}"/>
    <hyperlink ref="M3253" r:id="rId6515" xr:uid="{00000000-0004-0000-0100-000072190000}"/>
    <hyperlink ref="Q3253" r:id="rId6516" xr:uid="{00000000-0004-0000-0100-000073190000}"/>
    <hyperlink ref="M3254" r:id="rId6517" xr:uid="{00000000-0004-0000-0100-000074190000}"/>
    <hyperlink ref="Q3254" r:id="rId6518" xr:uid="{00000000-0004-0000-0100-000075190000}"/>
    <hyperlink ref="M3255" r:id="rId6519" xr:uid="{00000000-0004-0000-0100-000076190000}"/>
    <hyperlink ref="Q3255" r:id="rId6520" xr:uid="{00000000-0004-0000-0100-000077190000}"/>
    <hyperlink ref="M3256" r:id="rId6521" xr:uid="{00000000-0004-0000-0100-000078190000}"/>
    <hyperlink ref="Q3256" r:id="rId6522" xr:uid="{00000000-0004-0000-0100-000079190000}"/>
    <hyperlink ref="M3257" r:id="rId6523" xr:uid="{00000000-0004-0000-0100-00007A190000}"/>
    <hyperlink ref="Q3257" r:id="rId6524" xr:uid="{00000000-0004-0000-0100-00007B190000}"/>
    <hyperlink ref="M3258" r:id="rId6525" xr:uid="{00000000-0004-0000-0100-00007C190000}"/>
    <hyperlink ref="Q3258" r:id="rId6526" xr:uid="{00000000-0004-0000-0100-00007D190000}"/>
    <hyperlink ref="M3259" r:id="rId6527" xr:uid="{00000000-0004-0000-0100-00007E190000}"/>
    <hyperlink ref="Q3259" r:id="rId6528" xr:uid="{00000000-0004-0000-0100-00007F190000}"/>
    <hyperlink ref="M3260" r:id="rId6529" xr:uid="{00000000-0004-0000-0100-000080190000}"/>
    <hyperlink ref="Q3260" r:id="rId6530" xr:uid="{00000000-0004-0000-0100-000081190000}"/>
    <hyperlink ref="M3261" r:id="rId6531" xr:uid="{00000000-0004-0000-0100-000082190000}"/>
    <hyperlink ref="Q3261" r:id="rId6532" xr:uid="{00000000-0004-0000-0100-000083190000}"/>
    <hyperlink ref="M3262" r:id="rId6533" xr:uid="{00000000-0004-0000-0100-000084190000}"/>
    <hyperlink ref="Q3262" r:id="rId6534" xr:uid="{00000000-0004-0000-0100-000085190000}"/>
    <hyperlink ref="M3263" r:id="rId6535" xr:uid="{00000000-0004-0000-0100-000086190000}"/>
    <hyperlink ref="Q3263" r:id="rId6536" xr:uid="{00000000-0004-0000-0100-000087190000}"/>
    <hyperlink ref="M3264" r:id="rId6537" xr:uid="{00000000-0004-0000-0100-000088190000}"/>
    <hyperlink ref="Q3264" r:id="rId6538" xr:uid="{00000000-0004-0000-0100-000089190000}"/>
    <hyperlink ref="M3265" r:id="rId6539" xr:uid="{00000000-0004-0000-0100-00008A190000}"/>
    <hyperlink ref="Q3265" r:id="rId6540" xr:uid="{00000000-0004-0000-0100-00008B190000}"/>
    <hyperlink ref="M3266" r:id="rId6541" xr:uid="{00000000-0004-0000-0100-00008C190000}"/>
    <hyperlink ref="Q3266" r:id="rId6542" xr:uid="{00000000-0004-0000-0100-00008D190000}"/>
    <hyperlink ref="M3267" r:id="rId6543" xr:uid="{00000000-0004-0000-0100-00008E190000}"/>
    <hyperlink ref="Q3267" r:id="rId6544" xr:uid="{00000000-0004-0000-0100-00008F190000}"/>
    <hyperlink ref="M3268" r:id="rId6545" xr:uid="{00000000-0004-0000-0100-000090190000}"/>
    <hyperlink ref="Q3268" r:id="rId6546" xr:uid="{00000000-0004-0000-0100-000091190000}"/>
    <hyperlink ref="M3269" r:id="rId6547" xr:uid="{00000000-0004-0000-0100-000092190000}"/>
    <hyperlink ref="Q3269" r:id="rId6548" xr:uid="{00000000-0004-0000-0100-000093190000}"/>
    <hyperlink ref="M3270" r:id="rId6549" xr:uid="{00000000-0004-0000-0100-000094190000}"/>
    <hyperlink ref="Q3270" r:id="rId6550" xr:uid="{00000000-0004-0000-0100-000095190000}"/>
    <hyperlink ref="M3271" r:id="rId6551" xr:uid="{00000000-0004-0000-0100-000096190000}"/>
    <hyperlink ref="Q3271" r:id="rId6552" xr:uid="{00000000-0004-0000-0100-000097190000}"/>
    <hyperlink ref="M3272" r:id="rId6553" xr:uid="{00000000-0004-0000-0100-000098190000}"/>
    <hyperlink ref="Q3272" r:id="rId6554" xr:uid="{00000000-0004-0000-0100-000099190000}"/>
    <hyperlink ref="M3273" r:id="rId6555" xr:uid="{00000000-0004-0000-0100-00009A190000}"/>
    <hyperlink ref="Q3273" r:id="rId6556" xr:uid="{00000000-0004-0000-0100-00009B190000}"/>
    <hyperlink ref="M3274" r:id="rId6557" xr:uid="{00000000-0004-0000-0100-00009C190000}"/>
    <hyperlink ref="Q3274" r:id="rId6558" xr:uid="{00000000-0004-0000-0100-00009D190000}"/>
    <hyperlink ref="M3275" r:id="rId6559" xr:uid="{00000000-0004-0000-0100-00009E190000}"/>
    <hyperlink ref="Q3275" r:id="rId6560" xr:uid="{00000000-0004-0000-0100-00009F190000}"/>
    <hyperlink ref="M3276" r:id="rId6561" xr:uid="{00000000-0004-0000-0100-0000A0190000}"/>
    <hyperlink ref="Q3276" r:id="rId6562" xr:uid="{00000000-0004-0000-0100-0000A1190000}"/>
    <hyperlink ref="M3277" r:id="rId6563" xr:uid="{00000000-0004-0000-0100-0000A2190000}"/>
    <hyperlink ref="Q3277" r:id="rId6564" xr:uid="{00000000-0004-0000-0100-0000A3190000}"/>
    <hyperlink ref="M3278" r:id="rId6565" xr:uid="{00000000-0004-0000-0100-0000A4190000}"/>
    <hyperlink ref="Q3278" r:id="rId6566" xr:uid="{00000000-0004-0000-0100-0000A5190000}"/>
    <hyperlink ref="M3279" r:id="rId6567" xr:uid="{00000000-0004-0000-0100-0000A6190000}"/>
    <hyperlink ref="Q3279" r:id="rId6568" xr:uid="{00000000-0004-0000-0100-0000A7190000}"/>
    <hyperlink ref="M3280" r:id="rId6569" xr:uid="{00000000-0004-0000-0100-0000A8190000}"/>
    <hyperlink ref="Q3280" r:id="rId6570" xr:uid="{00000000-0004-0000-0100-0000A9190000}"/>
    <hyperlink ref="M3281" r:id="rId6571" xr:uid="{00000000-0004-0000-0100-0000AA190000}"/>
    <hyperlink ref="Q3281" r:id="rId6572" xr:uid="{00000000-0004-0000-0100-0000AB190000}"/>
    <hyperlink ref="M3282" r:id="rId6573" xr:uid="{00000000-0004-0000-0100-0000AC190000}"/>
    <hyperlink ref="Q3282" r:id="rId6574" xr:uid="{00000000-0004-0000-0100-0000AD190000}"/>
    <hyperlink ref="M3283" r:id="rId6575" xr:uid="{00000000-0004-0000-0100-0000AE190000}"/>
    <hyperlink ref="Q3283" r:id="rId6576" xr:uid="{00000000-0004-0000-0100-0000AF190000}"/>
    <hyperlink ref="M3284" r:id="rId6577" xr:uid="{00000000-0004-0000-0100-0000B0190000}"/>
    <hyperlink ref="Q3284" r:id="rId6578" xr:uid="{00000000-0004-0000-0100-0000B1190000}"/>
    <hyperlink ref="M3285" r:id="rId6579" xr:uid="{00000000-0004-0000-0100-0000B2190000}"/>
    <hyperlink ref="Q3285" r:id="rId6580" xr:uid="{00000000-0004-0000-0100-0000B3190000}"/>
    <hyperlink ref="M3286" r:id="rId6581" xr:uid="{00000000-0004-0000-0100-0000B4190000}"/>
    <hyperlink ref="Q3286" r:id="rId6582" xr:uid="{00000000-0004-0000-0100-0000B5190000}"/>
    <hyperlink ref="M3287" r:id="rId6583" xr:uid="{00000000-0004-0000-0100-0000B6190000}"/>
    <hyperlink ref="Q3287" r:id="rId6584" xr:uid="{00000000-0004-0000-0100-0000B7190000}"/>
    <hyperlink ref="M3288" r:id="rId6585" xr:uid="{00000000-0004-0000-0100-0000B8190000}"/>
    <hyperlink ref="Q3288" r:id="rId6586" xr:uid="{00000000-0004-0000-0100-0000B9190000}"/>
    <hyperlink ref="M3289" r:id="rId6587" xr:uid="{00000000-0004-0000-0100-0000BA190000}"/>
    <hyperlink ref="Q3289" r:id="rId6588" xr:uid="{00000000-0004-0000-0100-0000BB190000}"/>
    <hyperlink ref="M3290" r:id="rId6589" xr:uid="{00000000-0004-0000-0100-0000BC190000}"/>
    <hyperlink ref="Q3290" r:id="rId6590" xr:uid="{00000000-0004-0000-0100-0000BD190000}"/>
    <hyperlink ref="M3291" r:id="rId6591" xr:uid="{00000000-0004-0000-0100-0000BE190000}"/>
    <hyperlink ref="Q3291" r:id="rId6592" xr:uid="{00000000-0004-0000-0100-0000BF190000}"/>
    <hyperlink ref="M3292" r:id="rId6593" xr:uid="{00000000-0004-0000-0100-0000C0190000}"/>
    <hyperlink ref="Q3292" r:id="rId6594" xr:uid="{00000000-0004-0000-0100-0000C1190000}"/>
    <hyperlink ref="M3293" r:id="rId6595" xr:uid="{00000000-0004-0000-0100-0000C2190000}"/>
    <hyperlink ref="Q3293" r:id="rId6596" xr:uid="{00000000-0004-0000-0100-0000C3190000}"/>
    <hyperlink ref="M3294" r:id="rId6597" xr:uid="{00000000-0004-0000-0100-0000C4190000}"/>
    <hyperlink ref="Q3294" r:id="rId6598" xr:uid="{00000000-0004-0000-0100-0000C5190000}"/>
    <hyperlink ref="M3295" r:id="rId6599" xr:uid="{00000000-0004-0000-0100-0000C6190000}"/>
    <hyperlink ref="Q3295" r:id="rId6600" xr:uid="{00000000-0004-0000-0100-0000C7190000}"/>
    <hyperlink ref="M3296" r:id="rId6601" xr:uid="{00000000-0004-0000-0100-0000C8190000}"/>
    <hyperlink ref="Q3296" r:id="rId6602" xr:uid="{00000000-0004-0000-0100-0000C9190000}"/>
    <hyperlink ref="M3297" r:id="rId6603" xr:uid="{00000000-0004-0000-0100-0000CA190000}"/>
    <hyperlink ref="Q3297" r:id="rId6604" xr:uid="{00000000-0004-0000-0100-0000CB190000}"/>
    <hyperlink ref="M3298" r:id="rId6605" xr:uid="{00000000-0004-0000-0100-0000CC190000}"/>
    <hyperlink ref="Q3298" r:id="rId6606" xr:uid="{00000000-0004-0000-0100-0000CD190000}"/>
    <hyperlink ref="M3299" r:id="rId6607" xr:uid="{00000000-0004-0000-0100-0000CE190000}"/>
    <hyperlink ref="Q3299" r:id="rId6608" xr:uid="{00000000-0004-0000-0100-0000CF190000}"/>
    <hyperlink ref="M3300" r:id="rId6609" xr:uid="{00000000-0004-0000-0100-0000D0190000}"/>
    <hyperlink ref="Q3300" r:id="rId6610" xr:uid="{00000000-0004-0000-0100-0000D1190000}"/>
    <hyperlink ref="M3301" r:id="rId6611" xr:uid="{00000000-0004-0000-0100-0000D2190000}"/>
    <hyperlink ref="Q3301" r:id="rId6612" xr:uid="{00000000-0004-0000-0100-0000D3190000}"/>
    <hyperlink ref="M3302" r:id="rId6613" xr:uid="{00000000-0004-0000-0100-0000D4190000}"/>
    <hyperlink ref="Q3302" r:id="rId6614" xr:uid="{00000000-0004-0000-0100-0000D5190000}"/>
    <hyperlink ref="M3303" r:id="rId6615" xr:uid="{00000000-0004-0000-0100-0000D6190000}"/>
    <hyperlink ref="Q3303" r:id="rId6616" xr:uid="{00000000-0004-0000-0100-0000D7190000}"/>
    <hyperlink ref="M3304" r:id="rId6617" xr:uid="{00000000-0004-0000-0100-0000D8190000}"/>
    <hyperlink ref="Q3304" r:id="rId6618" xr:uid="{00000000-0004-0000-0100-0000D9190000}"/>
    <hyperlink ref="M3305" r:id="rId6619" xr:uid="{00000000-0004-0000-0100-0000DA190000}"/>
    <hyperlink ref="Q3305" r:id="rId6620" xr:uid="{00000000-0004-0000-0100-0000DB190000}"/>
    <hyperlink ref="M3306" r:id="rId6621" xr:uid="{00000000-0004-0000-0100-0000DC190000}"/>
    <hyperlink ref="Q3306" r:id="rId6622" xr:uid="{00000000-0004-0000-0100-0000DD190000}"/>
    <hyperlink ref="M3307" r:id="rId6623" xr:uid="{00000000-0004-0000-0100-0000DE190000}"/>
    <hyperlink ref="Q3307" r:id="rId6624" xr:uid="{00000000-0004-0000-0100-0000DF190000}"/>
    <hyperlink ref="M3308" r:id="rId6625" xr:uid="{00000000-0004-0000-0100-0000E0190000}"/>
    <hyperlink ref="Q3308" r:id="rId6626" xr:uid="{00000000-0004-0000-0100-0000E1190000}"/>
    <hyperlink ref="M3309" r:id="rId6627" xr:uid="{00000000-0004-0000-0100-0000E2190000}"/>
    <hyperlink ref="Q3309" r:id="rId6628" xr:uid="{00000000-0004-0000-0100-0000E3190000}"/>
    <hyperlink ref="M3310" r:id="rId6629" xr:uid="{00000000-0004-0000-0100-0000E4190000}"/>
    <hyperlink ref="Q3310" r:id="rId6630" xr:uid="{00000000-0004-0000-0100-0000E5190000}"/>
    <hyperlink ref="M3311" r:id="rId6631" xr:uid="{00000000-0004-0000-0100-0000E6190000}"/>
    <hyperlink ref="Q3311" r:id="rId6632" xr:uid="{00000000-0004-0000-0100-0000E7190000}"/>
    <hyperlink ref="M3312" r:id="rId6633" xr:uid="{00000000-0004-0000-0100-0000E8190000}"/>
    <hyperlink ref="Q3312" r:id="rId6634" xr:uid="{00000000-0004-0000-0100-0000E9190000}"/>
    <hyperlink ref="M3313" r:id="rId6635" xr:uid="{00000000-0004-0000-0100-0000EA190000}"/>
    <hyperlink ref="Q3313" r:id="rId6636" xr:uid="{00000000-0004-0000-0100-0000EB190000}"/>
    <hyperlink ref="M3314" r:id="rId6637" xr:uid="{00000000-0004-0000-0100-0000EC190000}"/>
    <hyperlink ref="Q3314" r:id="rId6638" xr:uid="{00000000-0004-0000-0100-0000ED190000}"/>
    <hyperlink ref="M3315" r:id="rId6639" xr:uid="{00000000-0004-0000-0100-0000EE190000}"/>
    <hyperlink ref="Q3315" r:id="rId6640" xr:uid="{00000000-0004-0000-0100-0000EF190000}"/>
    <hyperlink ref="M3316" r:id="rId6641" xr:uid="{00000000-0004-0000-0100-0000F0190000}"/>
    <hyperlink ref="Q3316" r:id="rId6642" xr:uid="{00000000-0004-0000-0100-0000F1190000}"/>
    <hyperlink ref="M3317" r:id="rId6643" xr:uid="{00000000-0004-0000-0100-0000F2190000}"/>
    <hyperlink ref="Q3317" r:id="rId6644" xr:uid="{00000000-0004-0000-0100-0000F3190000}"/>
    <hyperlink ref="M3318" r:id="rId6645" xr:uid="{00000000-0004-0000-0100-0000F4190000}"/>
    <hyperlink ref="Q3318" r:id="rId6646" xr:uid="{00000000-0004-0000-0100-0000F5190000}"/>
    <hyperlink ref="M3319" r:id="rId6647" xr:uid="{00000000-0004-0000-0100-0000F6190000}"/>
    <hyperlink ref="Q3319" r:id="rId6648" xr:uid="{00000000-0004-0000-0100-0000F7190000}"/>
    <hyperlink ref="M3320" r:id="rId6649" xr:uid="{00000000-0004-0000-0100-0000F8190000}"/>
    <hyperlink ref="Q3320" r:id="rId6650" xr:uid="{00000000-0004-0000-0100-0000F9190000}"/>
    <hyperlink ref="M3321" r:id="rId6651" xr:uid="{00000000-0004-0000-0100-0000FA190000}"/>
    <hyperlink ref="Q3321" r:id="rId6652" xr:uid="{00000000-0004-0000-0100-0000FB190000}"/>
    <hyperlink ref="M3322" r:id="rId6653" xr:uid="{00000000-0004-0000-0100-0000FC190000}"/>
    <hyperlink ref="Q3322" r:id="rId6654" xr:uid="{00000000-0004-0000-0100-0000FD190000}"/>
    <hyperlink ref="M3323" r:id="rId6655" xr:uid="{00000000-0004-0000-0100-0000FE190000}"/>
    <hyperlink ref="Q3323" r:id="rId6656" xr:uid="{00000000-0004-0000-0100-0000FF190000}"/>
    <hyperlink ref="M3324" r:id="rId6657" xr:uid="{00000000-0004-0000-0100-0000001A0000}"/>
    <hyperlink ref="Q3324" r:id="rId6658" xr:uid="{00000000-0004-0000-0100-0000011A0000}"/>
    <hyperlink ref="M3325" r:id="rId6659" xr:uid="{00000000-0004-0000-0100-0000021A0000}"/>
    <hyperlink ref="Q3325" r:id="rId6660" xr:uid="{00000000-0004-0000-0100-0000031A0000}"/>
    <hyperlink ref="M3326" r:id="rId6661" xr:uid="{00000000-0004-0000-0100-0000041A0000}"/>
    <hyperlink ref="Q3326" r:id="rId6662" xr:uid="{00000000-0004-0000-0100-0000051A0000}"/>
    <hyperlink ref="M3327" r:id="rId6663" xr:uid="{00000000-0004-0000-0100-0000061A0000}"/>
    <hyperlink ref="Q3327" r:id="rId6664" xr:uid="{00000000-0004-0000-0100-0000071A0000}"/>
    <hyperlink ref="M3328" r:id="rId6665" xr:uid="{00000000-0004-0000-0100-0000081A0000}"/>
    <hyperlink ref="Q3328" r:id="rId6666" xr:uid="{00000000-0004-0000-0100-0000091A0000}"/>
    <hyperlink ref="M3329" r:id="rId6667" xr:uid="{00000000-0004-0000-0100-00000A1A0000}"/>
    <hyperlink ref="Q3329" r:id="rId6668" xr:uid="{00000000-0004-0000-0100-00000B1A0000}"/>
    <hyperlink ref="M3330" r:id="rId6669" xr:uid="{00000000-0004-0000-0100-00000C1A0000}"/>
    <hyperlink ref="Q3330" r:id="rId6670" xr:uid="{00000000-0004-0000-0100-00000D1A0000}"/>
    <hyperlink ref="M3331" r:id="rId6671" xr:uid="{00000000-0004-0000-0100-00000E1A0000}"/>
    <hyperlink ref="Q3331" r:id="rId6672" xr:uid="{00000000-0004-0000-0100-00000F1A0000}"/>
    <hyperlink ref="M3332" r:id="rId6673" xr:uid="{00000000-0004-0000-0100-0000101A0000}"/>
    <hyperlink ref="Q3332" r:id="rId6674" xr:uid="{00000000-0004-0000-0100-0000111A0000}"/>
    <hyperlink ref="M3333" r:id="rId6675" xr:uid="{00000000-0004-0000-0100-0000121A0000}"/>
    <hyperlink ref="Q3333" r:id="rId6676" xr:uid="{00000000-0004-0000-0100-0000131A0000}"/>
    <hyperlink ref="M3334" r:id="rId6677" xr:uid="{00000000-0004-0000-0100-0000141A0000}"/>
    <hyperlink ref="Q3334" r:id="rId6678" xr:uid="{00000000-0004-0000-0100-0000151A0000}"/>
    <hyperlink ref="M3335" r:id="rId6679" xr:uid="{00000000-0004-0000-0100-0000161A0000}"/>
    <hyperlink ref="Q3335" r:id="rId6680" xr:uid="{00000000-0004-0000-0100-0000171A0000}"/>
    <hyperlink ref="M3336" r:id="rId6681" xr:uid="{00000000-0004-0000-0100-0000181A0000}"/>
    <hyperlink ref="Q3336" r:id="rId6682" xr:uid="{00000000-0004-0000-0100-0000191A0000}"/>
    <hyperlink ref="M3337" r:id="rId6683" xr:uid="{00000000-0004-0000-0100-00001A1A0000}"/>
    <hyperlink ref="Q3337" r:id="rId6684" xr:uid="{00000000-0004-0000-0100-00001B1A0000}"/>
    <hyperlink ref="M3338" r:id="rId6685" xr:uid="{00000000-0004-0000-0100-00001C1A0000}"/>
    <hyperlink ref="Q3338" r:id="rId6686" xr:uid="{00000000-0004-0000-0100-00001D1A0000}"/>
    <hyperlink ref="M3339" r:id="rId6687" xr:uid="{00000000-0004-0000-0100-00001E1A0000}"/>
    <hyperlink ref="Q3339" r:id="rId6688" xr:uid="{00000000-0004-0000-0100-00001F1A0000}"/>
    <hyperlink ref="M3340" r:id="rId6689" xr:uid="{00000000-0004-0000-0100-0000201A0000}"/>
    <hyperlink ref="Q3340" r:id="rId6690" xr:uid="{00000000-0004-0000-0100-0000211A0000}"/>
    <hyperlink ref="M3341" r:id="rId6691" xr:uid="{00000000-0004-0000-0100-0000221A0000}"/>
    <hyperlink ref="Q3341" r:id="rId6692" xr:uid="{00000000-0004-0000-0100-0000231A0000}"/>
    <hyperlink ref="M3342" r:id="rId6693" xr:uid="{00000000-0004-0000-0100-0000241A0000}"/>
    <hyperlink ref="Q3342" r:id="rId6694" xr:uid="{00000000-0004-0000-0100-0000251A0000}"/>
    <hyperlink ref="M3343" r:id="rId6695" xr:uid="{00000000-0004-0000-0100-0000261A0000}"/>
    <hyperlink ref="Q3343" r:id="rId6696" xr:uid="{00000000-0004-0000-0100-0000271A0000}"/>
    <hyperlink ref="M3344" r:id="rId6697" xr:uid="{00000000-0004-0000-0100-0000281A0000}"/>
    <hyperlink ref="Q3344" r:id="rId6698" xr:uid="{00000000-0004-0000-0100-0000291A0000}"/>
    <hyperlink ref="M3345" r:id="rId6699" xr:uid="{00000000-0004-0000-0100-00002A1A0000}"/>
    <hyperlink ref="Q3345" r:id="rId6700" xr:uid="{00000000-0004-0000-0100-00002B1A0000}"/>
    <hyperlink ref="M3346" r:id="rId6701" xr:uid="{00000000-0004-0000-0100-00002C1A0000}"/>
    <hyperlink ref="Q3346" r:id="rId6702" xr:uid="{00000000-0004-0000-0100-00002D1A0000}"/>
    <hyperlink ref="M3347" r:id="rId6703" xr:uid="{00000000-0004-0000-0100-00002E1A0000}"/>
    <hyperlink ref="Q3347" r:id="rId6704" xr:uid="{00000000-0004-0000-0100-00002F1A0000}"/>
    <hyperlink ref="M3348" r:id="rId6705" xr:uid="{00000000-0004-0000-0100-0000301A0000}"/>
    <hyperlink ref="Q3348" r:id="rId6706" xr:uid="{00000000-0004-0000-0100-0000311A0000}"/>
    <hyperlink ref="M3349" r:id="rId6707" xr:uid="{00000000-0004-0000-0100-0000321A0000}"/>
    <hyperlink ref="Q3349" r:id="rId6708" xr:uid="{00000000-0004-0000-0100-0000331A0000}"/>
    <hyperlink ref="M3350" r:id="rId6709" xr:uid="{00000000-0004-0000-0100-0000341A0000}"/>
    <hyperlink ref="Q3350" r:id="rId6710" xr:uid="{00000000-0004-0000-0100-0000351A0000}"/>
    <hyperlink ref="M3351" r:id="rId6711" xr:uid="{00000000-0004-0000-0100-0000361A0000}"/>
    <hyperlink ref="Q3351" r:id="rId6712" xr:uid="{00000000-0004-0000-0100-0000371A0000}"/>
    <hyperlink ref="M3352" r:id="rId6713" xr:uid="{00000000-0004-0000-0100-0000381A0000}"/>
    <hyperlink ref="Q3352" r:id="rId6714" xr:uid="{00000000-0004-0000-0100-0000391A0000}"/>
    <hyperlink ref="M3353" r:id="rId6715" xr:uid="{00000000-0004-0000-0100-00003A1A0000}"/>
    <hyperlink ref="Q3353" r:id="rId6716" xr:uid="{00000000-0004-0000-0100-00003B1A0000}"/>
    <hyperlink ref="M3354" r:id="rId6717" xr:uid="{00000000-0004-0000-0100-00003C1A0000}"/>
    <hyperlink ref="Q3354" r:id="rId6718" xr:uid="{00000000-0004-0000-0100-00003D1A0000}"/>
    <hyperlink ref="M3355" r:id="rId6719" xr:uid="{00000000-0004-0000-0100-00003E1A0000}"/>
    <hyperlink ref="Q3355" r:id="rId6720" xr:uid="{00000000-0004-0000-0100-00003F1A0000}"/>
    <hyperlink ref="M3356" r:id="rId6721" xr:uid="{00000000-0004-0000-0100-0000401A0000}"/>
    <hyperlink ref="Q3356" r:id="rId6722" xr:uid="{00000000-0004-0000-0100-0000411A0000}"/>
    <hyperlink ref="M3357" r:id="rId6723" xr:uid="{00000000-0004-0000-0100-0000421A0000}"/>
    <hyperlink ref="Q3357" r:id="rId6724" xr:uid="{00000000-0004-0000-0100-0000431A0000}"/>
    <hyperlink ref="M3358" r:id="rId6725" xr:uid="{00000000-0004-0000-0100-0000441A0000}"/>
    <hyperlink ref="Q3358" r:id="rId6726" xr:uid="{00000000-0004-0000-0100-0000451A0000}"/>
    <hyperlink ref="M3359" r:id="rId6727" xr:uid="{00000000-0004-0000-0100-0000461A0000}"/>
    <hyperlink ref="Q3359" r:id="rId6728" xr:uid="{00000000-0004-0000-0100-0000471A0000}"/>
    <hyperlink ref="M3360" r:id="rId6729" xr:uid="{00000000-0004-0000-0100-0000481A0000}"/>
    <hyperlink ref="Q3360" r:id="rId6730" xr:uid="{00000000-0004-0000-0100-0000491A0000}"/>
    <hyperlink ref="M3361" r:id="rId6731" xr:uid="{00000000-0004-0000-0100-00004A1A0000}"/>
    <hyperlink ref="Q3361" r:id="rId6732" xr:uid="{00000000-0004-0000-0100-00004B1A0000}"/>
    <hyperlink ref="M3362" r:id="rId6733" xr:uid="{00000000-0004-0000-0100-00004C1A0000}"/>
    <hyperlink ref="Q3362" r:id="rId6734" xr:uid="{00000000-0004-0000-0100-00004D1A0000}"/>
    <hyperlink ref="M3363" r:id="rId6735" xr:uid="{00000000-0004-0000-0100-00004E1A0000}"/>
    <hyperlink ref="Q3363" r:id="rId6736" xr:uid="{00000000-0004-0000-0100-00004F1A0000}"/>
    <hyperlink ref="M3364" r:id="rId6737" xr:uid="{00000000-0004-0000-0100-0000501A0000}"/>
    <hyperlink ref="Q3364" r:id="rId6738" xr:uid="{00000000-0004-0000-0100-0000511A0000}"/>
    <hyperlink ref="M3365" r:id="rId6739" xr:uid="{00000000-0004-0000-0100-0000521A0000}"/>
    <hyperlink ref="Q3365" r:id="rId6740" xr:uid="{00000000-0004-0000-0100-0000531A0000}"/>
    <hyperlink ref="M3366" r:id="rId6741" xr:uid="{00000000-0004-0000-0100-0000541A0000}"/>
    <hyperlink ref="Q3366" r:id="rId6742" xr:uid="{00000000-0004-0000-0100-0000551A0000}"/>
    <hyperlink ref="M3367" r:id="rId6743" xr:uid="{00000000-0004-0000-0100-0000561A0000}"/>
    <hyperlink ref="Q3367" r:id="rId6744" xr:uid="{00000000-0004-0000-0100-0000571A0000}"/>
    <hyperlink ref="M3368" r:id="rId6745" xr:uid="{00000000-0004-0000-0100-0000581A0000}"/>
    <hyperlink ref="Q3368" r:id="rId6746" xr:uid="{00000000-0004-0000-0100-0000591A0000}"/>
    <hyperlink ref="M3369" r:id="rId6747" xr:uid="{00000000-0004-0000-0100-00005A1A0000}"/>
    <hyperlink ref="Q3369" r:id="rId6748" xr:uid="{00000000-0004-0000-0100-00005B1A0000}"/>
    <hyperlink ref="M3370" r:id="rId6749" xr:uid="{00000000-0004-0000-0100-00005C1A0000}"/>
    <hyperlink ref="Q3370" r:id="rId6750" xr:uid="{00000000-0004-0000-0100-00005D1A0000}"/>
    <hyperlink ref="M3371" r:id="rId6751" xr:uid="{00000000-0004-0000-0100-00005E1A0000}"/>
    <hyperlink ref="Q3371" r:id="rId6752" xr:uid="{00000000-0004-0000-0100-00005F1A0000}"/>
    <hyperlink ref="M3372" r:id="rId6753" xr:uid="{00000000-0004-0000-0100-0000601A0000}"/>
    <hyperlink ref="Q3372" r:id="rId6754" xr:uid="{00000000-0004-0000-0100-0000611A0000}"/>
    <hyperlink ref="M3373" r:id="rId6755" xr:uid="{00000000-0004-0000-0100-0000621A0000}"/>
    <hyperlink ref="Q3373" r:id="rId6756" xr:uid="{00000000-0004-0000-0100-0000631A0000}"/>
    <hyperlink ref="M3374" r:id="rId6757" xr:uid="{00000000-0004-0000-0100-0000641A0000}"/>
    <hyperlink ref="Q3374" r:id="rId6758" xr:uid="{00000000-0004-0000-0100-0000651A0000}"/>
    <hyperlink ref="M3375" r:id="rId6759" xr:uid="{00000000-0004-0000-0100-0000661A0000}"/>
    <hyperlink ref="Q3375" r:id="rId6760" xr:uid="{00000000-0004-0000-0100-0000671A0000}"/>
    <hyperlink ref="M3376" r:id="rId6761" xr:uid="{00000000-0004-0000-0100-0000681A0000}"/>
    <hyperlink ref="Q3376" r:id="rId6762" xr:uid="{00000000-0004-0000-0100-0000691A0000}"/>
    <hyperlink ref="M3377" r:id="rId6763" xr:uid="{00000000-0004-0000-0100-00006A1A0000}"/>
    <hyperlink ref="Q3377" r:id="rId6764" xr:uid="{00000000-0004-0000-0100-00006B1A0000}"/>
    <hyperlink ref="M3378" r:id="rId6765" xr:uid="{00000000-0004-0000-0100-00006C1A0000}"/>
    <hyperlink ref="Q3378" r:id="rId6766" xr:uid="{00000000-0004-0000-0100-00006D1A0000}"/>
    <hyperlink ref="M3379" r:id="rId6767" xr:uid="{00000000-0004-0000-0100-00006E1A0000}"/>
    <hyperlink ref="Q3379" r:id="rId6768" xr:uid="{00000000-0004-0000-0100-00006F1A0000}"/>
    <hyperlink ref="M3380" r:id="rId6769" xr:uid="{00000000-0004-0000-0100-0000701A0000}"/>
    <hyperlink ref="Q3380" r:id="rId6770" xr:uid="{00000000-0004-0000-0100-0000711A0000}"/>
    <hyperlink ref="M3381" r:id="rId6771" xr:uid="{00000000-0004-0000-0100-0000721A0000}"/>
    <hyperlink ref="Q3381" r:id="rId6772" xr:uid="{00000000-0004-0000-0100-0000731A0000}"/>
    <hyperlink ref="M3382" r:id="rId6773" xr:uid="{00000000-0004-0000-0100-0000741A0000}"/>
    <hyperlink ref="Q3382" r:id="rId6774" xr:uid="{00000000-0004-0000-0100-0000751A0000}"/>
    <hyperlink ref="M3383" r:id="rId6775" xr:uid="{00000000-0004-0000-0100-0000761A0000}"/>
    <hyperlink ref="Q3383" r:id="rId6776" xr:uid="{00000000-0004-0000-0100-0000771A0000}"/>
    <hyperlink ref="M3384" r:id="rId6777" xr:uid="{00000000-0004-0000-0100-0000781A0000}"/>
    <hyperlink ref="Q3384" r:id="rId6778" xr:uid="{00000000-0004-0000-0100-0000791A0000}"/>
    <hyperlink ref="M3385" r:id="rId6779" xr:uid="{00000000-0004-0000-0100-00007A1A0000}"/>
    <hyperlink ref="Q3385" r:id="rId6780" xr:uid="{00000000-0004-0000-0100-00007B1A0000}"/>
    <hyperlink ref="M3386" r:id="rId6781" xr:uid="{00000000-0004-0000-0100-00007C1A0000}"/>
    <hyperlink ref="Q3386" r:id="rId6782" xr:uid="{00000000-0004-0000-0100-00007D1A0000}"/>
    <hyperlink ref="M3387" r:id="rId6783" xr:uid="{00000000-0004-0000-0100-00007E1A0000}"/>
    <hyperlink ref="Q3387" r:id="rId6784" xr:uid="{00000000-0004-0000-0100-00007F1A0000}"/>
    <hyperlink ref="M3388" r:id="rId6785" xr:uid="{00000000-0004-0000-0100-0000801A0000}"/>
    <hyperlink ref="Q3388" r:id="rId6786" xr:uid="{00000000-0004-0000-0100-0000811A0000}"/>
    <hyperlink ref="M3389" r:id="rId6787" xr:uid="{00000000-0004-0000-0100-0000821A0000}"/>
    <hyperlink ref="Q3389" r:id="rId6788" xr:uid="{00000000-0004-0000-0100-0000831A0000}"/>
    <hyperlink ref="M3390" r:id="rId6789" xr:uid="{00000000-0004-0000-0100-0000841A0000}"/>
    <hyperlink ref="Q3390" r:id="rId6790" xr:uid="{00000000-0004-0000-0100-0000851A0000}"/>
    <hyperlink ref="M3391" r:id="rId6791" xr:uid="{00000000-0004-0000-0100-0000861A0000}"/>
    <hyperlink ref="Q3391" r:id="rId6792" xr:uid="{00000000-0004-0000-0100-0000871A0000}"/>
    <hyperlink ref="M3392" r:id="rId6793" xr:uid="{00000000-0004-0000-0100-0000881A0000}"/>
    <hyperlink ref="Q3392" r:id="rId6794" xr:uid="{00000000-0004-0000-0100-0000891A0000}"/>
    <hyperlink ref="M3393" r:id="rId6795" xr:uid="{00000000-0004-0000-0100-00008A1A0000}"/>
    <hyperlink ref="Q3393" r:id="rId6796" xr:uid="{00000000-0004-0000-0100-00008B1A0000}"/>
    <hyperlink ref="M3394" r:id="rId6797" xr:uid="{00000000-0004-0000-0100-00008C1A0000}"/>
    <hyperlink ref="Q3394" r:id="rId6798" xr:uid="{00000000-0004-0000-0100-00008D1A0000}"/>
    <hyperlink ref="M3395" r:id="rId6799" xr:uid="{00000000-0004-0000-0100-00008E1A0000}"/>
    <hyperlink ref="Q3395" r:id="rId6800" xr:uid="{00000000-0004-0000-0100-00008F1A0000}"/>
    <hyperlink ref="M3396" r:id="rId6801" xr:uid="{00000000-0004-0000-0100-0000901A0000}"/>
    <hyperlink ref="Q3396" r:id="rId6802" xr:uid="{00000000-0004-0000-0100-0000911A0000}"/>
    <hyperlink ref="M3397" r:id="rId6803" xr:uid="{00000000-0004-0000-0100-0000921A0000}"/>
    <hyperlink ref="Q3397" r:id="rId6804" xr:uid="{00000000-0004-0000-0100-0000931A0000}"/>
    <hyperlink ref="M3398" r:id="rId6805" xr:uid="{00000000-0004-0000-0100-0000941A0000}"/>
    <hyperlink ref="Q3398" r:id="rId6806" xr:uid="{00000000-0004-0000-0100-0000951A0000}"/>
    <hyperlink ref="M3399" r:id="rId6807" xr:uid="{00000000-0004-0000-0100-0000961A0000}"/>
    <hyperlink ref="Q3399" r:id="rId6808" xr:uid="{00000000-0004-0000-0100-0000971A0000}"/>
    <hyperlink ref="M3400" r:id="rId6809" xr:uid="{00000000-0004-0000-0100-0000981A0000}"/>
    <hyperlink ref="Q3400" r:id="rId6810" xr:uid="{00000000-0004-0000-0100-0000991A0000}"/>
    <hyperlink ref="M3401" r:id="rId6811" xr:uid="{00000000-0004-0000-0100-00009A1A0000}"/>
    <hyperlink ref="Q3401" r:id="rId6812" xr:uid="{00000000-0004-0000-0100-00009B1A0000}"/>
    <hyperlink ref="M3402" r:id="rId6813" xr:uid="{00000000-0004-0000-0100-00009C1A0000}"/>
    <hyperlink ref="Q3402" r:id="rId6814" xr:uid="{00000000-0004-0000-0100-00009D1A0000}"/>
    <hyperlink ref="M3403" r:id="rId6815" xr:uid="{00000000-0004-0000-0100-00009E1A0000}"/>
    <hyperlink ref="Q3403" r:id="rId6816" xr:uid="{00000000-0004-0000-0100-00009F1A0000}"/>
    <hyperlink ref="M3404" r:id="rId6817" xr:uid="{00000000-0004-0000-0100-0000A01A0000}"/>
    <hyperlink ref="Q3404" r:id="rId6818" xr:uid="{00000000-0004-0000-0100-0000A11A0000}"/>
    <hyperlink ref="M3405" r:id="rId6819" xr:uid="{00000000-0004-0000-0100-0000A21A0000}"/>
    <hyperlink ref="Q3405" r:id="rId6820" xr:uid="{00000000-0004-0000-0100-0000A31A0000}"/>
    <hyperlink ref="M3406" r:id="rId6821" xr:uid="{00000000-0004-0000-0100-0000A41A0000}"/>
    <hyperlink ref="Q3406" r:id="rId6822" xr:uid="{00000000-0004-0000-0100-0000A51A0000}"/>
    <hyperlink ref="M3407" r:id="rId6823" xr:uid="{00000000-0004-0000-0100-0000A61A0000}"/>
    <hyperlink ref="Q3407" r:id="rId6824" xr:uid="{00000000-0004-0000-0100-0000A71A0000}"/>
    <hyperlink ref="M3408" r:id="rId6825" xr:uid="{00000000-0004-0000-0100-0000A81A0000}"/>
    <hyperlink ref="Q3408" r:id="rId6826" xr:uid="{00000000-0004-0000-0100-0000A91A0000}"/>
    <hyperlink ref="M3409" r:id="rId6827" xr:uid="{00000000-0004-0000-0100-0000AA1A0000}"/>
    <hyperlink ref="Q3409" r:id="rId6828" xr:uid="{00000000-0004-0000-0100-0000AB1A0000}"/>
    <hyperlink ref="M3410" r:id="rId6829" xr:uid="{00000000-0004-0000-0100-0000AC1A0000}"/>
    <hyperlink ref="Q3410" r:id="rId6830" xr:uid="{00000000-0004-0000-0100-0000AD1A0000}"/>
    <hyperlink ref="M3411" r:id="rId6831" xr:uid="{00000000-0004-0000-0100-0000AE1A0000}"/>
    <hyperlink ref="Q3411" r:id="rId6832" xr:uid="{00000000-0004-0000-0100-0000AF1A0000}"/>
    <hyperlink ref="M3412" r:id="rId6833" xr:uid="{00000000-0004-0000-0100-0000B01A0000}"/>
    <hyperlink ref="Q3412" r:id="rId6834" xr:uid="{00000000-0004-0000-0100-0000B11A0000}"/>
    <hyperlink ref="M3413" r:id="rId6835" xr:uid="{00000000-0004-0000-0100-0000B21A0000}"/>
    <hyperlink ref="Q3413" r:id="rId6836" xr:uid="{00000000-0004-0000-0100-0000B31A0000}"/>
    <hyperlink ref="M3414" r:id="rId6837" xr:uid="{00000000-0004-0000-0100-0000B41A0000}"/>
    <hyperlink ref="Q3414" r:id="rId6838" xr:uid="{00000000-0004-0000-0100-0000B51A0000}"/>
    <hyperlink ref="M3415" r:id="rId6839" xr:uid="{00000000-0004-0000-0100-0000B61A0000}"/>
    <hyperlink ref="Q3415" r:id="rId6840" xr:uid="{00000000-0004-0000-0100-0000B71A0000}"/>
    <hyperlink ref="M3416" r:id="rId6841" xr:uid="{00000000-0004-0000-0100-0000B81A0000}"/>
    <hyperlink ref="Q3416" r:id="rId6842" xr:uid="{00000000-0004-0000-0100-0000B91A0000}"/>
    <hyperlink ref="M3417" r:id="rId6843" xr:uid="{00000000-0004-0000-0100-0000BA1A0000}"/>
    <hyperlink ref="Q3417" r:id="rId6844" xr:uid="{00000000-0004-0000-0100-0000BB1A0000}"/>
    <hyperlink ref="M3418" r:id="rId6845" xr:uid="{00000000-0004-0000-0100-0000BC1A0000}"/>
    <hyperlink ref="Q3418" r:id="rId6846" xr:uid="{00000000-0004-0000-0100-0000BD1A0000}"/>
    <hyperlink ref="M3419" r:id="rId6847" xr:uid="{00000000-0004-0000-0100-0000BE1A0000}"/>
    <hyperlink ref="Q3419" r:id="rId6848" xr:uid="{00000000-0004-0000-0100-0000BF1A0000}"/>
    <hyperlink ref="M3420" r:id="rId6849" xr:uid="{00000000-0004-0000-0100-0000C01A0000}"/>
    <hyperlink ref="Q3420" r:id="rId6850" xr:uid="{00000000-0004-0000-0100-0000C11A0000}"/>
    <hyperlink ref="M3421" r:id="rId6851" xr:uid="{00000000-0004-0000-0100-0000C21A0000}"/>
    <hyperlink ref="Q3421" r:id="rId6852" xr:uid="{00000000-0004-0000-0100-0000C31A0000}"/>
    <hyperlink ref="M3422" r:id="rId6853" xr:uid="{00000000-0004-0000-0100-0000C41A0000}"/>
    <hyperlink ref="Q3422" r:id="rId6854" xr:uid="{00000000-0004-0000-0100-0000C51A0000}"/>
    <hyperlink ref="M3423" r:id="rId6855" xr:uid="{00000000-0004-0000-0100-0000C61A0000}"/>
    <hyperlink ref="Q3423" r:id="rId6856" xr:uid="{00000000-0004-0000-0100-0000C71A0000}"/>
    <hyperlink ref="M3424" r:id="rId6857" xr:uid="{00000000-0004-0000-0100-0000C81A0000}"/>
    <hyperlink ref="Q3424" r:id="rId6858" xr:uid="{00000000-0004-0000-0100-0000C91A0000}"/>
    <hyperlink ref="M3425" r:id="rId6859" xr:uid="{00000000-0004-0000-0100-0000CA1A0000}"/>
    <hyperlink ref="Q3425" r:id="rId6860" xr:uid="{00000000-0004-0000-0100-0000CB1A0000}"/>
    <hyperlink ref="M3426" r:id="rId6861" xr:uid="{00000000-0004-0000-0100-0000CC1A0000}"/>
    <hyperlink ref="Q3426" r:id="rId6862" xr:uid="{00000000-0004-0000-0100-0000CD1A0000}"/>
    <hyperlink ref="M3427" r:id="rId6863" xr:uid="{00000000-0004-0000-0100-0000CE1A0000}"/>
    <hyperlink ref="Q3427" r:id="rId6864" xr:uid="{00000000-0004-0000-0100-0000CF1A0000}"/>
    <hyperlink ref="M3428" r:id="rId6865" xr:uid="{00000000-0004-0000-0100-0000D01A0000}"/>
    <hyperlink ref="Q3428" r:id="rId6866" xr:uid="{00000000-0004-0000-0100-0000D11A0000}"/>
    <hyperlink ref="M3429" r:id="rId6867" xr:uid="{00000000-0004-0000-0100-0000D21A0000}"/>
    <hyperlink ref="Q3429" r:id="rId6868" xr:uid="{00000000-0004-0000-0100-0000D31A0000}"/>
    <hyperlink ref="M3430" r:id="rId6869" xr:uid="{00000000-0004-0000-0100-0000D41A0000}"/>
    <hyperlink ref="Q3430" r:id="rId6870" xr:uid="{00000000-0004-0000-0100-0000D51A0000}"/>
    <hyperlink ref="M3431" r:id="rId6871" xr:uid="{00000000-0004-0000-0100-0000D61A0000}"/>
    <hyperlink ref="Q3431" r:id="rId6872" xr:uid="{00000000-0004-0000-0100-0000D71A0000}"/>
    <hyperlink ref="M3432" r:id="rId6873" xr:uid="{00000000-0004-0000-0100-0000D81A0000}"/>
    <hyperlink ref="Q3432" r:id="rId6874" xr:uid="{00000000-0004-0000-0100-0000D91A0000}"/>
    <hyperlink ref="M3433" r:id="rId6875" xr:uid="{00000000-0004-0000-0100-0000DA1A0000}"/>
    <hyperlink ref="Q3433" r:id="rId6876" xr:uid="{00000000-0004-0000-0100-0000DB1A0000}"/>
    <hyperlink ref="M3434" r:id="rId6877" xr:uid="{00000000-0004-0000-0100-0000DC1A0000}"/>
    <hyperlink ref="Q3434" r:id="rId6878" xr:uid="{00000000-0004-0000-0100-0000DD1A0000}"/>
    <hyperlink ref="M3435" r:id="rId6879" xr:uid="{00000000-0004-0000-0100-0000DE1A0000}"/>
    <hyperlink ref="Q3435" r:id="rId6880" xr:uid="{00000000-0004-0000-0100-0000DF1A0000}"/>
    <hyperlink ref="M3436" r:id="rId6881" xr:uid="{00000000-0004-0000-0100-0000E01A0000}"/>
    <hyperlink ref="Q3436" r:id="rId6882" xr:uid="{00000000-0004-0000-0100-0000E11A0000}"/>
    <hyperlink ref="M3437" r:id="rId6883" xr:uid="{00000000-0004-0000-0100-0000E21A0000}"/>
    <hyperlink ref="Q3437" r:id="rId6884" xr:uid="{00000000-0004-0000-0100-0000E31A0000}"/>
    <hyperlink ref="M3438" r:id="rId6885" xr:uid="{00000000-0004-0000-0100-0000E41A0000}"/>
    <hyperlink ref="Q3438" r:id="rId6886" xr:uid="{00000000-0004-0000-0100-0000E51A0000}"/>
    <hyperlink ref="M3439" r:id="rId6887" xr:uid="{00000000-0004-0000-0100-0000E61A0000}"/>
    <hyperlink ref="Q3439" r:id="rId6888" xr:uid="{00000000-0004-0000-0100-0000E71A0000}"/>
    <hyperlink ref="M3440" r:id="rId6889" xr:uid="{00000000-0004-0000-0100-0000E81A0000}"/>
    <hyperlink ref="Q3440" r:id="rId6890" xr:uid="{00000000-0004-0000-0100-0000E91A0000}"/>
    <hyperlink ref="M3441" r:id="rId6891" xr:uid="{00000000-0004-0000-0100-0000EA1A0000}"/>
    <hyperlink ref="Q3441" r:id="rId6892" xr:uid="{00000000-0004-0000-0100-0000EB1A0000}"/>
    <hyperlink ref="M3442" r:id="rId6893" xr:uid="{00000000-0004-0000-0100-0000EC1A0000}"/>
    <hyperlink ref="Q3442" r:id="rId6894" xr:uid="{00000000-0004-0000-0100-0000ED1A0000}"/>
    <hyperlink ref="M3443" r:id="rId6895" xr:uid="{00000000-0004-0000-0100-0000EE1A0000}"/>
    <hyperlink ref="Q3443" r:id="rId6896" xr:uid="{00000000-0004-0000-0100-0000EF1A0000}"/>
    <hyperlink ref="M3444" r:id="rId6897" xr:uid="{00000000-0004-0000-0100-0000F01A0000}"/>
    <hyperlink ref="Q3444" r:id="rId6898" xr:uid="{00000000-0004-0000-0100-0000F11A0000}"/>
    <hyperlink ref="M3445" r:id="rId6899" xr:uid="{00000000-0004-0000-0100-0000F21A0000}"/>
    <hyperlink ref="Q3445" r:id="rId6900" xr:uid="{00000000-0004-0000-0100-0000F31A0000}"/>
    <hyperlink ref="M3446" r:id="rId6901" xr:uid="{00000000-0004-0000-0100-0000F41A0000}"/>
    <hyperlink ref="Q3446" r:id="rId6902" xr:uid="{00000000-0004-0000-0100-0000F51A0000}"/>
    <hyperlink ref="M3447" r:id="rId6903" xr:uid="{00000000-0004-0000-0100-0000F61A0000}"/>
    <hyperlink ref="Q3447" r:id="rId6904" xr:uid="{00000000-0004-0000-0100-0000F71A0000}"/>
    <hyperlink ref="M3448" r:id="rId6905" xr:uid="{00000000-0004-0000-0100-0000F81A0000}"/>
    <hyperlink ref="Q3448" r:id="rId6906" xr:uid="{00000000-0004-0000-0100-0000F91A0000}"/>
    <hyperlink ref="M3449" r:id="rId6907" xr:uid="{00000000-0004-0000-0100-0000FA1A0000}"/>
    <hyperlink ref="Q3449" r:id="rId6908" xr:uid="{00000000-0004-0000-0100-0000FB1A0000}"/>
    <hyperlink ref="M3450" r:id="rId6909" xr:uid="{00000000-0004-0000-0100-0000FC1A0000}"/>
    <hyperlink ref="Q3450" r:id="rId6910" xr:uid="{00000000-0004-0000-0100-0000FD1A0000}"/>
    <hyperlink ref="M3451" r:id="rId6911" xr:uid="{00000000-0004-0000-0100-0000FE1A0000}"/>
    <hyperlink ref="Q3451" r:id="rId6912" xr:uid="{00000000-0004-0000-0100-0000FF1A0000}"/>
    <hyperlink ref="M3452" r:id="rId6913" xr:uid="{00000000-0004-0000-0100-0000001B0000}"/>
    <hyperlink ref="Q3452" r:id="rId6914" xr:uid="{00000000-0004-0000-0100-0000011B0000}"/>
    <hyperlink ref="M3453" r:id="rId6915" xr:uid="{00000000-0004-0000-0100-0000021B0000}"/>
    <hyperlink ref="Q3453" r:id="rId6916" xr:uid="{00000000-0004-0000-0100-0000031B0000}"/>
    <hyperlink ref="M3454" r:id="rId6917" xr:uid="{00000000-0004-0000-0100-0000041B0000}"/>
    <hyperlink ref="Q3454" r:id="rId6918" xr:uid="{00000000-0004-0000-0100-0000051B0000}"/>
    <hyperlink ref="M3455" r:id="rId6919" xr:uid="{00000000-0004-0000-0100-0000061B0000}"/>
    <hyperlink ref="Q3455" r:id="rId6920" xr:uid="{00000000-0004-0000-0100-0000071B0000}"/>
    <hyperlink ref="M3456" r:id="rId6921" xr:uid="{00000000-0004-0000-0100-0000081B0000}"/>
    <hyperlink ref="Q3456" r:id="rId6922" xr:uid="{00000000-0004-0000-0100-0000091B0000}"/>
    <hyperlink ref="M3457" r:id="rId6923" xr:uid="{00000000-0004-0000-0100-00000A1B0000}"/>
    <hyperlink ref="Q3457" r:id="rId6924" xr:uid="{00000000-0004-0000-0100-00000B1B0000}"/>
    <hyperlink ref="M3458" r:id="rId6925" xr:uid="{00000000-0004-0000-0100-00000C1B0000}"/>
    <hyperlink ref="Q3458" r:id="rId6926" xr:uid="{00000000-0004-0000-0100-00000D1B0000}"/>
    <hyperlink ref="M3459" r:id="rId6927" xr:uid="{00000000-0004-0000-0100-00000E1B0000}"/>
    <hyperlink ref="Q3459" r:id="rId6928" xr:uid="{00000000-0004-0000-0100-00000F1B0000}"/>
    <hyperlink ref="M3460" r:id="rId6929" xr:uid="{00000000-0004-0000-0100-0000101B0000}"/>
    <hyperlink ref="Q3460" r:id="rId6930" xr:uid="{00000000-0004-0000-0100-0000111B0000}"/>
    <hyperlink ref="M3461" r:id="rId6931" xr:uid="{00000000-0004-0000-0100-0000121B0000}"/>
    <hyperlink ref="Q3461" r:id="rId6932" xr:uid="{00000000-0004-0000-0100-0000131B0000}"/>
    <hyperlink ref="M3462" r:id="rId6933" xr:uid="{00000000-0004-0000-0100-0000141B0000}"/>
    <hyperlink ref="Q3462" r:id="rId6934" xr:uid="{00000000-0004-0000-0100-0000151B0000}"/>
    <hyperlink ref="M3463" r:id="rId6935" xr:uid="{00000000-0004-0000-0100-0000161B0000}"/>
    <hyperlink ref="Q3463" r:id="rId6936" xr:uid="{00000000-0004-0000-0100-0000171B0000}"/>
    <hyperlink ref="M3464" r:id="rId6937" xr:uid="{00000000-0004-0000-0100-0000181B0000}"/>
    <hyperlink ref="Q3464" r:id="rId6938" xr:uid="{00000000-0004-0000-0100-0000191B0000}"/>
    <hyperlink ref="M3465" r:id="rId6939" xr:uid="{00000000-0004-0000-0100-00001A1B0000}"/>
    <hyperlink ref="Q3465" r:id="rId6940" xr:uid="{00000000-0004-0000-0100-00001B1B0000}"/>
    <hyperlink ref="M3466" r:id="rId6941" xr:uid="{00000000-0004-0000-0100-00001C1B0000}"/>
    <hyperlink ref="Q3466" r:id="rId6942" xr:uid="{00000000-0004-0000-0100-00001D1B0000}"/>
    <hyperlink ref="M3467" r:id="rId6943" xr:uid="{00000000-0004-0000-0100-00001E1B0000}"/>
    <hyperlink ref="Q3467" r:id="rId6944" xr:uid="{00000000-0004-0000-0100-00001F1B0000}"/>
    <hyperlink ref="M3468" r:id="rId6945" xr:uid="{00000000-0004-0000-0100-0000201B0000}"/>
    <hyperlink ref="Q3468" r:id="rId6946" xr:uid="{00000000-0004-0000-0100-0000211B0000}"/>
    <hyperlink ref="M3469" r:id="rId6947" xr:uid="{00000000-0004-0000-0100-0000221B0000}"/>
    <hyperlink ref="Q3469" r:id="rId6948" xr:uid="{00000000-0004-0000-0100-0000231B0000}"/>
    <hyperlink ref="M3470" r:id="rId6949" xr:uid="{00000000-0004-0000-0100-0000241B0000}"/>
    <hyperlink ref="Q3470" r:id="rId6950" xr:uid="{00000000-0004-0000-0100-0000251B0000}"/>
    <hyperlink ref="M3471" r:id="rId6951" xr:uid="{00000000-0004-0000-0100-0000261B0000}"/>
    <hyperlink ref="Q3471" r:id="rId6952" xr:uid="{00000000-0004-0000-0100-0000271B0000}"/>
    <hyperlink ref="M3472" r:id="rId6953" xr:uid="{00000000-0004-0000-0100-0000281B0000}"/>
    <hyperlink ref="Q3472" r:id="rId6954" xr:uid="{00000000-0004-0000-0100-0000291B0000}"/>
    <hyperlink ref="M3473" r:id="rId6955" xr:uid="{00000000-0004-0000-0100-00002A1B0000}"/>
    <hyperlink ref="Q3473" r:id="rId6956" xr:uid="{00000000-0004-0000-0100-00002B1B0000}"/>
    <hyperlink ref="M3474" r:id="rId6957" xr:uid="{00000000-0004-0000-0100-00002C1B0000}"/>
    <hyperlink ref="Q3474" r:id="rId6958" xr:uid="{00000000-0004-0000-0100-00002D1B0000}"/>
    <hyperlink ref="M3475" r:id="rId6959" xr:uid="{00000000-0004-0000-0100-00002E1B0000}"/>
    <hyperlink ref="Q3475" r:id="rId6960" xr:uid="{00000000-0004-0000-0100-00002F1B0000}"/>
    <hyperlink ref="M3476" r:id="rId6961" xr:uid="{00000000-0004-0000-0100-0000301B0000}"/>
    <hyperlink ref="Q3476" r:id="rId6962" xr:uid="{00000000-0004-0000-0100-0000311B0000}"/>
    <hyperlink ref="M3477" r:id="rId6963" xr:uid="{00000000-0004-0000-0100-0000321B0000}"/>
    <hyperlink ref="Q3477" r:id="rId6964" xr:uid="{00000000-0004-0000-0100-0000331B0000}"/>
    <hyperlink ref="M3478" r:id="rId6965" xr:uid="{00000000-0004-0000-0100-0000341B0000}"/>
    <hyperlink ref="Q3478" r:id="rId6966" xr:uid="{00000000-0004-0000-0100-0000351B0000}"/>
    <hyperlink ref="M3479" r:id="rId6967" xr:uid="{00000000-0004-0000-0100-0000361B0000}"/>
    <hyperlink ref="Q3479" r:id="rId6968" xr:uid="{00000000-0004-0000-0100-0000371B0000}"/>
    <hyperlink ref="M3480" r:id="rId6969" xr:uid="{00000000-0004-0000-0100-0000381B0000}"/>
    <hyperlink ref="Q3480" r:id="rId6970" xr:uid="{00000000-0004-0000-0100-0000391B0000}"/>
    <hyperlink ref="M3481" r:id="rId6971" xr:uid="{00000000-0004-0000-0100-00003A1B0000}"/>
    <hyperlink ref="Q3481" r:id="rId6972" xr:uid="{00000000-0004-0000-0100-00003B1B0000}"/>
    <hyperlink ref="M3482" r:id="rId6973" xr:uid="{00000000-0004-0000-0100-00003C1B0000}"/>
    <hyperlink ref="Q3482" r:id="rId6974" xr:uid="{00000000-0004-0000-0100-00003D1B0000}"/>
    <hyperlink ref="M3483" r:id="rId6975" xr:uid="{00000000-0004-0000-0100-00003E1B0000}"/>
    <hyperlink ref="Q3483" r:id="rId6976" xr:uid="{00000000-0004-0000-0100-00003F1B0000}"/>
    <hyperlink ref="M3484" r:id="rId6977" xr:uid="{00000000-0004-0000-0100-0000401B0000}"/>
    <hyperlink ref="Q3484" r:id="rId6978" xr:uid="{00000000-0004-0000-0100-0000411B0000}"/>
    <hyperlink ref="M3485" r:id="rId6979" xr:uid="{00000000-0004-0000-0100-0000421B0000}"/>
    <hyperlink ref="Q3485" r:id="rId6980" xr:uid="{00000000-0004-0000-0100-0000431B0000}"/>
    <hyperlink ref="M3486" r:id="rId6981" xr:uid="{00000000-0004-0000-0100-0000441B0000}"/>
    <hyperlink ref="Q3486" r:id="rId6982" xr:uid="{00000000-0004-0000-0100-0000451B0000}"/>
    <hyperlink ref="M3487" r:id="rId6983" xr:uid="{00000000-0004-0000-0100-0000461B0000}"/>
    <hyperlink ref="Q3487" r:id="rId6984" xr:uid="{00000000-0004-0000-0100-0000471B0000}"/>
    <hyperlink ref="M3488" r:id="rId6985" xr:uid="{00000000-0004-0000-0100-0000481B0000}"/>
    <hyperlink ref="Q3488" r:id="rId6986" xr:uid="{00000000-0004-0000-0100-0000491B0000}"/>
    <hyperlink ref="M3489" r:id="rId6987" xr:uid="{00000000-0004-0000-0100-00004A1B0000}"/>
    <hyperlink ref="Q3489" r:id="rId6988" xr:uid="{00000000-0004-0000-0100-00004B1B0000}"/>
    <hyperlink ref="M3490" r:id="rId6989" xr:uid="{00000000-0004-0000-0100-00004C1B0000}"/>
    <hyperlink ref="Q3490" r:id="rId6990" xr:uid="{00000000-0004-0000-0100-00004D1B0000}"/>
    <hyperlink ref="M3491" r:id="rId6991" xr:uid="{00000000-0004-0000-0100-00004E1B0000}"/>
    <hyperlink ref="Q3491" r:id="rId6992" xr:uid="{00000000-0004-0000-0100-00004F1B0000}"/>
    <hyperlink ref="M3492" r:id="rId6993" xr:uid="{00000000-0004-0000-0100-0000501B0000}"/>
    <hyperlink ref="Q3492" r:id="rId6994" xr:uid="{00000000-0004-0000-0100-0000511B0000}"/>
    <hyperlink ref="M3493" r:id="rId6995" xr:uid="{00000000-0004-0000-0100-0000521B0000}"/>
    <hyperlink ref="Q3493" r:id="rId6996" xr:uid="{00000000-0004-0000-0100-0000531B0000}"/>
    <hyperlink ref="M3494" r:id="rId6997" xr:uid="{00000000-0004-0000-0100-0000541B0000}"/>
    <hyperlink ref="Q3494" r:id="rId6998" xr:uid="{00000000-0004-0000-0100-0000551B0000}"/>
    <hyperlink ref="M3495" r:id="rId6999" xr:uid="{00000000-0004-0000-0100-0000561B0000}"/>
    <hyperlink ref="Q3495" r:id="rId7000" xr:uid="{00000000-0004-0000-0100-0000571B0000}"/>
    <hyperlink ref="M3496" r:id="rId7001" xr:uid="{00000000-0004-0000-0100-0000581B0000}"/>
    <hyperlink ref="Q3496" r:id="rId7002" xr:uid="{00000000-0004-0000-0100-0000591B0000}"/>
    <hyperlink ref="M3497" r:id="rId7003" xr:uid="{00000000-0004-0000-0100-00005A1B0000}"/>
    <hyperlink ref="Q3497" r:id="rId7004" xr:uid="{00000000-0004-0000-0100-00005B1B0000}"/>
    <hyperlink ref="M3498" r:id="rId7005" xr:uid="{00000000-0004-0000-0100-00005C1B0000}"/>
    <hyperlink ref="Q3498" r:id="rId7006" xr:uid="{00000000-0004-0000-0100-00005D1B0000}"/>
    <hyperlink ref="M3499" r:id="rId7007" xr:uid="{00000000-0004-0000-0100-00005E1B0000}"/>
    <hyperlink ref="Q3499" r:id="rId7008" xr:uid="{00000000-0004-0000-0100-00005F1B0000}"/>
    <hyperlink ref="M3500" r:id="rId7009" xr:uid="{00000000-0004-0000-0100-0000601B0000}"/>
    <hyperlink ref="Q3500" r:id="rId7010" xr:uid="{00000000-0004-0000-0100-0000611B0000}"/>
    <hyperlink ref="M3501" r:id="rId7011" xr:uid="{00000000-0004-0000-0100-0000621B0000}"/>
    <hyperlink ref="Q3501" r:id="rId7012" xr:uid="{00000000-0004-0000-0100-0000631B0000}"/>
    <hyperlink ref="M3502" r:id="rId7013" xr:uid="{00000000-0004-0000-0100-0000641B0000}"/>
    <hyperlink ref="Q3502" r:id="rId7014" xr:uid="{00000000-0004-0000-0100-0000651B0000}"/>
    <hyperlink ref="M3503" r:id="rId7015" xr:uid="{00000000-0004-0000-0100-0000661B0000}"/>
    <hyperlink ref="Q3503" r:id="rId7016" xr:uid="{00000000-0004-0000-0100-0000671B0000}"/>
    <hyperlink ref="M3504" r:id="rId7017" xr:uid="{00000000-0004-0000-0100-0000681B0000}"/>
    <hyperlink ref="Q3504" r:id="rId7018" xr:uid="{00000000-0004-0000-0100-0000691B0000}"/>
    <hyperlink ref="M3505" r:id="rId7019" xr:uid="{00000000-0004-0000-0100-00006A1B0000}"/>
    <hyperlink ref="Q3505" r:id="rId7020" xr:uid="{00000000-0004-0000-0100-00006B1B0000}"/>
    <hyperlink ref="M3506" r:id="rId7021" xr:uid="{00000000-0004-0000-0100-00006C1B0000}"/>
    <hyperlink ref="Q3506" r:id="rId7022" xr:uid="{00000000-0004-0000-0100-00006D1B0000}"/>
    <hyperlink ref="M3507" r:id="rId7023" xr:uid="{00000000-0004-0000-0100-00006E1B0000}"/>
    <hyperlink ref="Q3507" r:id="rId7024" xr:uid="{00000000-0004-0000-0100-00006F1B0000}"/>
    <hyperlink ref="M3508" r:id="rId7025" xr:uid="{00000000-0004-0000-0100-0000701B0000}"/>
    <hyperlink ref="Q3508" r:id="rId7026" xr:uid="{00000000-0004-0000-0100-0000711B0000}"/>
    <hyperlink ref="M3509" r:id="rId7027" xr:uid="{00000000-0004-0000-0100-0000721B0000}"/>
    <hyperlink ref="Q3509" r:id="rId7028" xr:uid="{00000000-0004-0000-0100-0000731B0000}"/>
    <hyperlink ref="M3510" r:id="rId7029" xr:uid="{00000000-0004-0000-0100-0000741B0000}"/>
    <hyperlink ref="Q3510" r:id="rId7030" xr:uid="{00000000-0004-0000-0100-0000751B0000}"/>
    <hyperlink ref="M3511" r:id="rId7031" xr:uid="{00000000-0004-0000-0100-0000761B0000}"/>
    <hyperlink ref="Q3511" r:id="rId7032" xr:uid="{00000000-0004-0000-0100-0000771B0000}"/>
    <hyperlink ref="M3512" r:id="rId7033" xr:uid="{00000000-0004-0000-0100-0000781B0000}"/>
    <hyperlink ref="Q3512" r:id="rId7034" xr:uid="{00000000-0004-0000-0100-0000791B0000}"/>
    <hyperlink ref="M3513" r:id="rId7035" xr:uid="{00000000-0004-0000-0100-00007A1B0000}"/>
    <hyperlink ref="Q3513" r:id="rId7036" xr:uid="{00000000-0004-0000-0100-00007B1B0000}"/>
    <hyperlink ref="M3514" r:id="rId7037" xr:uid="{00000000-0004-0000-0100-00007C1B0000}"/>
    <hyperlink ref="Q3514" r:id="rId7038" xr:uid="{00000000-0004-0000-0100-00007D1B0000}"/>
    <hyperlink ref="M3515" r:id="rId7039" xr:uid="{00000000-0004-0000-0100-00007E1B0000}"/>
    <hyperlink ref="Q3515" r:id="rId7040" xr:uid="{00000000-0004-0000-0100-00007F1B0000}"/>
    <hyperlink ref="M3516" r:id="rId7041" xr:uid="{00000000-0004-0000-0100-0000801B0000}"/>
    <hyperlink ref="Q3516" r:id="rId7042" xr:uid="{00000000-0004-0000-0100-0000811B0000}"/>
    <hyperlink ref="M3517" r:id="rId7043" xr:uid="{00000000-0004-0000-0100-0000821B0000}"/>
    <hyperlink ref="Q3517" r:id="rId7044" xr:uid="{00000000-0004-0000-0100-0000831B0000}"/>
    <hyperlink ref="M3518" r:id="rId7045" xr:uid="{00000000-0004-0000-0100-0000841B0000}"/>
    <hyperlink ref="Q3518" r:id="rId7046" xr:uid="{00000000-0004-0000-0100-0000851B0000}"/>
    <hyperlink ref="M3519" r:id="rId7047" xr:uid="{00000000-0004-0000-0100-0000861B0000}"/>
    <hyperlink ref="Q3519" r:id="rId7048" xr:uid="{00000000-0004-0000-0100-0000871B0000}"/>
    <hyperlink ref="M3520" r:id="rId7049" xr:uid="{00000000-0004-0000-0100-0000881B0000}"/>
    <hyperlink ref="Q3520" r:id="rId7050" xr:uid="{00000000-0004-0000-0100-0000891B0000}"/>
    <hyperlink ref="M3521" r:id="rId7051" xr:uid="{00000000-0004-0000-0100-00008A1B0000}"/>
    <hyperlink ref="Q3521" r:id="rId7052" xr:uid="{00000000-0004-0000-0100-00008B1B0000}"/>
    <hyperlink ref="M3522" r:id="rId7053" xr:uid="{00000000-0004-0000-0100-00008C1B0000}"/>
    <hyperlink ref="Q3522" r:id="rId7054" xr:uid="{00000000-0004-0000-0100-00008D1B0000}"/>
    <hyperlink ref="M3523" r:id="rId7055" xr:uid="{00000000-0004-0000-0100-00008E1B0000}"/>
    <hyperlink ref="Q3523" r:id="rId7056" xr:uid="{00000000-0004-0000-0100-00008F1B0000}"/>
    <hyperlink ref="M3524" r:id="rId7057" xr:uid="{00000000-0004-0000-0100-0000901B0000}"/>
    <hyperlink ref="Q3524" r:id="rId7058" xr:uid="{00000000-0004-0000-0100-0000911B0000}"/>
    <hyperlink ref="M3525" r:id="rId7059" xr:uid="{00000000-0004-0000-0100-0000921B0000}"/>
    <hyperlink ref="Q3525" r:id="rId7060" xr:uid="{00000000-0004-0000-0100-0000931B0000}"/>
    <hyperlink ref="M3526" r:id="rId7061" xr:uid="{00000000-0004-0000-0100-0000941B0000}"/>
    <hyperlink ref="Q3526" r:id="rId7062" xr:uid="{00000000-0004-0000-0100-0000951B0000}"/>
    <hyperlink ref="M3527" r:id="rId7063" xr:uid="{00000000-0004-0000-0100-0000961B0000}"/>
    <hyperlink ref="Q3527" r:id="rId7064" xr:uid="{00000000-0004-0000-0100-0000971B0000}"/>
    <hyperlink ref="M3528" r:id="rId7065" xr:uid="{00000000-0004-0000-0100-0000981B0000}"/>
    <hyperlink ref="Q3528" r:id="rId7066" xr:uid="{00000000-0004-0000-0100-0000991B0000}"/>
    <hyperlink ref="M3529" r:id="rId7067" xr:uid="{00000000-0004-0000-0100-00009A1B0000}"/>
    <hyperlink ref="Q3529" r:id="rId7068" xr:uid="{00000000-0004-0000-0100-00009B1B0000}"/>
    <hyperlink ref="M3530" r:id="rId7069" xr:uid="{00000000-0004-0000-0100-00009C1B0000}"/>
    <hyperlink ref="Q3530" r:id="rId7070" xr:uid="{00000000-0004-0000-0100-00009D1B0000}"/>
    <hyperlink ref="M3531" r:id="rId7071" xr:uid="{00000000-0004-0000-0100-00009E1B0000}"/>
    <hyperlink ref="Q3531" r:id="rId7072" xr:uid="{00000000-0004-0000-0100-00009F1B0000}"/>
    <hyperlink ref="M3532" r:id="rId7073" xr:uid="{00000000-0004-0000-0100-0000A01B0000}"/>
    <hyperlink ref="Q3532" r:id="rId7074" xr:uid="{00000000-0004-0000-0100-0000A11B0000}"/>
    <hyperlink ref="M3533" r:id="rId7075" xr:uid="{00000000-0004-0000-0100-0000A21B0000}"/>
    <hyperlink ref="Q3533" r:id="rId7076" xr:uid="{00000000-0004-0000-0100-0000A31B0000}"/>
    <hyperlink ref="M3534" r:id="rId7077" xr:uid="{00000000-0004-0000-0100-0000A41B0000}"/>
    <hyperlink ref="Q3534" r:id="rId7078" xr:uid="{00000000-0004-0000-0100-0000A51B0000}"/>
    <hyperlink ref="M3535" r:id="rId7079" xr:uid="{00000000-0004-0000-0100-0000A61B0000}"/>
    <hyperlink ref="Q3535" r:id="rId7080" xr:uid="{00000000-0004-0000-0100-0000A71B0000}"/>
    <hyperlink ref="M3536" r:id="rId7081" xr:uid="{00000000-0004-0000-0100-0000A81B0000}"/>
    <hyperlink ref="Q3536" r:id="rId7082" xr:uid="{00000000-0004-0000-0100-0000A91B0000}"/>
    <hyperlink ref="M3537" r:id="rId7083" xr:uid="{00000000-0004-0000-0100-0000AA1B0000}"/>
    <hyperlink ref="Q3537" r:id="rId7084" xr:uid="{00000000-0004-0000-0100-0000AB1B0000}"/>
    <hyperlink ref="M3538" r:id="rId7085" xr:uid="{00000000-0004-0000-0100-0000AC1B0000}"/>
    <hyperlink ref="Q3538" r:id="rId7086" xr:uid="{00000000-0004-0000-0100-0000AD1B0000}"/>
    <hyperlink ref="M3539" r:id="rId7087" xr:uid="{00000000-0004-0000-0100-0000AE1B0000}"/>
    <hyperlink ref="Q3539" r:id="rId7088" xr:uid="{00000000-0004-0000-0100-0000AF1B0000}"/>
    <hyperlink ref="M3540" r:id="rId7089" xr:uid="{00000000-0004-0000-0100-0000B01B0000}"/>
    <hyperlink ref="Q3540" r:id="rId7090" xr:uid="{00000000-0004-0000-0100-0000B11B0000}"/>
    <hyperlink ref="M3541" r:id="rId7091" xr:uid="{00000000-0004-0000-0100-0000B21B0000}"/>
    <hyperlink ref="Q3541" r:id="rId7092" xr:uid="{00000000-0004-0000-0100-0000B31B0000}"/>
    <hyperlink ref="M3542" r:id="rId7093" xr:uid="{00000000-0004-0000-0100-0000B41B0000}"/>
    <hyperlink ref="Q3542" r:id="rId7094" xr:uid="{00000000-0004-0000-0100-0000B51B0000}"/>
    <hyperlink ref="M3543" r:id="rId7095" xr:uid="{00000000-0004-0000-0100-0000B61B0000}"/>
    <hyperlink ref="Q3543" r:id="rId7096" xr:uid="{00000000-0004-0000-0100-0000B71B0000}"/>
    <hyperlink ref="M3544" r:id="rId7097" xr:uid="{00000000-0004-0000-0100-0000B81B0000}"/>
    <hyperlink ref="Q3544" r:id="rId7098" xr:uid="{00000000-0004-0000-0100-0000B91B0000}"/>
    <hyperlink ref="M3545" r:id="rId7099" xr:uid="{00000000-0004-0000-0100-0000BA1B0000}"/>
    <hyperlink ref="Q3545" r:id="rId7100" xr:uid="{00000000-0004-0000-0100-0000BB1B0000}"/>
    <hyperlink ref="M3546" r:id="rId7101" xr:uid="{00000000-0004-0000-0100-0000BC1B0000}"/>
    <hyperlink ref="Q3546" r:id="rId7102" xr:uid="{00000000-0004-0000-0100-0000BD1B0000}"/>
    <hyperlink ref="M3547" r:id="rId7103" xr:uid="{00000000-0004-0000-0100-0000BE1B0000}"/>
    <hyperlink ref="Q3547" r:id="rId7104" xr:uid="{00000000-0004-0000-0100-0000BF1B0000}"/>
    <hyperlink ref="M3548" r:id="rId7105" xr:uid="{00000000-0004-0000-0100-0000C01B0000}"/>
    <hyperlink ref="Q3548" r:id="rId7106" xr:uid="{00000000-0004-0000-0100-0000C11B0000}"/>
    <hyperlink ref="M3549" r:id="rId7107" xr:uid="{00000000-0004-0000-0100-0000C21B0000}"/>
    <hyperlink ref="Q3549" r:id="rId7108" xr:uid="{00000000-0004-0000-0100-0000C31B0000}"/>
    <hyperlink ref="M3550" r:id="rId7109" xr:uid="{00000000-0004-0000-0100-0000C41B0000}"/>
    <hyperlink ref="Q3550" r:id="rId7110" xr:uid="{00000000-0004-0000-0100-0000C51B0000}"/>
    <hyperlink ref="M3551" r:id="rId7111" xr:uid="{00000000-0004-0000-0100-0000C61B0000}"/>
    <hyperlink ref="Q3551" r:id="rId7112" xr:uid="{00000000-0004-0000-0100-0000C71B0000}"/>
    <hyperlink ref="M3552" r:id="rId7113" xr:uid="{00000000-0004-0000-0100-0000C81B0000}"/>
    <hyperlink ref="Q3552" r:id="rId7114" xr:uid="{00000000-0004-0000-0100-0000C91B0000}"/>
    <hyperlink ref="M3553" r:id="rId7115" xr:uid="{00000000-0004-0000-0100-0000CA1B0000}"/>
    <hyperlink ref="Q3553" r:id="rId7116" xr:uid="{00000000-0004-0000-0100-0000CB1B0000}"/>
    <hyperlink ref="M3554" r:id="rId7117" xr:uid="{00000000-0004-0000-0100-0000CC1B0000}"/>
    <hyperlink ref="Q3554" r:id="rId7118" xr:uid="{00000000-0004-0000-0100-0000CD1B0000}"/>
    <hyperlink ref="M3555" r:id="rId7119" xr:uid="{00000000-0004-0000-0100-0000CE1B0000}"/>
    <hyperlink ref="Q3555" r:id="rId7120" xr:uid="{00000000-0004-0000-0100-0000CF1B0000}"/>
    <hyperlink ref="M3556" r:id="rId7121" xr:uid="{00000000-0004-0000-0100-0000D01B0000}"/>
    <hyperlink ref="Q3556" r:id="rId7122" xr:uid="{00000000-0004-0000-0100-0000D11B0000}"/>
    <hyperlink ref="M3557" r:id="rId7123" xr:uid="{00000000-0004-0000-0100-0000D21B0000}"/>
    <hyperlink ref="Q3557" r:id="rId7124" xr:uid="{00000000-0004-0000-0100-0000D31B0000}"/>
    <hyperlink ref="M3558" r:id="rId7125" xr:uid="{00000000-0004-0000-0100-0000D41B0000}"/>
    <hyperlink ref="Q3558" r:id="rId7126" xr:uid="{00000000-0004-0000-0100-0000D51B0000}"/>
    <hyperlink ref="M3559" r:id="rId7127" xr:uid="{00000000-0004-0000-0100-0000D61B0000}"/>
    <hyperlink ref="Q3559" r:id="rId7128" xr:uid="{00000000-0004-0000-0100-0000D71B0000}"/>
    <hyperlink ref="M3560" r:id="rId7129" xr:uid="{00000000-0004-0000-0100-0000D81B0000}"/>
    <hyperlink ref="Q3560" r:id="rId7130" xr:uid="{00000000-0004-0000-0100-0000D91B0000}"/>
    <hyperlink ref="M3561" r:id="rId7131" xr:uid="{00000000-0004-0000-0100-0000DA1B0000}"/>
    <hyperlink ref="Q3561" r:id="rId7132" xr:uid="{00000000-0004-0000-0100-0000DB1B0000}"/>
    <hyperlink ref="M3562" r:id="rId7133" xr:uid="{00000000-0004-0000-0100-0000DC1B0000}"/>
    <hyperlink ref="Q3562" r:id="rId7134" xr:uid="{00000000-0004-0000-0100-0000DD1B0000}"/>
    <hyperlink ref="M3563" r:id="rId7135" xr:uid="{00000000-0004-0000-0100-0000DE1B0000}"/>
    <hyperlink ref="Q3563" r:id="rId7136" xr:uid="{00000000-0004-0000-0100-0000DF1B0000}"/>
    <hyperlink ref="M3564" r:id="rId7137" xr:uid="{00000000-0004-0000-0100-0000E01B0000}"/>
    <hyperlink ref="Q3564" r:id="rId7138" xr:uid="{00000000-0004-0000-0100-0000E11B0000}"/>
    <hyperlink ref="M3565" r:id="rId7139" xr:uid="{00000000-0004-0000-0100-0000E21B0000}"/>
    <hyperlink ref="Q3565" r:id="rId7140" xr:uid="{00000000-0004-0000-0100-0000E31B0000}"/>
    <hyperlink ref="M3566" r:id="rId7141" xr:uid="{00000000-0004-0000-0100-0000E41B0000}"/>
    <hyperlink ref="Q3566" r:id="rId7142" xr:uid="{00000000-0004-0000-0100-0000E51B0000}"/>
    <hyperlink ref="M3567" r:id="rId7143" xr:uid="{00000000-0004-0000-0100-0000E61B0000}"/>
    <hyperlink ref="Q3567" r:id="rId7144" xr:uid="{00000000-0004-0000-0100-0000E71B0000}"/>
    <hyperlink ref="M3568" r:id="rId7145" xr:uid="{00000000-0004-0000-0100-0000E81B0000}"/>
    <hyperlink ref="Q3568" r:id="rId7146" xr:uid="{00000000-0004-0000-0100-0000E91B0000}"/>
    <hyperlink ref="M3569" r:id="rId7147" xr:uid="{00000000-0004-0000-0100-0000EA1B0000}"/>
    <hyperlink ref="Q3569" r:id="rId7148" xr:uid="{00000000-0004-0000-0100-0000EB1B0000}"/>
    <hyperlink ref="M3570" r:id="rId7149" xr:uid="{00000000-0004-0000-0100-0000EC1B0000}"/>
    <hyperlink ref="Q3570" r:id="rId7150" xr:uid="{00000000-0004-0000-0100-0000ED1B0000}"/>
    <hyperlink ref="M3571" r:id="rId7151" xr:uid="{00000000-0004-0000-0100-0000EE1B0000}"/>
    <hyperlink ref="Q3571" r:id="rId7152" xr:uid="{00000000-0004-0000-0100-0000EF1B0000}"/>
    <hyperlink ref="M3572" r:id="rId7153" xr:uid="{00000000-0004-0000-0100-0000F01B0000}"/>
    <hyperlink ref="Q3572" r:id="rId7154" xr:uid="{00000000-0004-0000-0100-0000F11B0000}"/>
    <hyperlink ref="M3573" r:id="rId7155" xr:uid="{00000000-0004-0000-0100-0000F21B0000}"/>
    <hyperlink ref="Q3573" r:id="rId7156" xr:uid="{00000000-0004-0000-0100-0000F31B0000}"/>
    <hyperlink ref="M3574" r:id="rId7157" xr:uid="{00000000-0004-0000-0100-0000F41B0000}"/>
    <hyperlink ref="Q3574" r:id="rId7158" xr:uid="{00000000-0004-0000-0100-0000F51B0000}"/>
    <hyperlink ref="M3575" r:id="rId7159" xr:uid="{00000000-0004-0000-0100-0000F61B0000}"/>
    <hyperlink ref="Q3575" r:id="rId7160" xr:uid="{00000000-0004-0000-0100-0000F71B0000}"/>
    <hyperlink ref="M3576" r:id="rId7161" xr:uid="{00000000-0004-0000-0100-0000F81B0000}"/>
    <hyperlink ref="Q3576" r:id="rId7162" xr:uid="{00000000-0004-0000-0100-0000F91B0000}"/>
    <hyperlink ref="M3577" r:id="rId7163" xr:uid="{00000000-0004-0000-0100-0000FA1B0000}"/>
    <hyperlink ref="Q3577" r:id="rId7164" xr:uid="{00000000-0004-0000-0100-0000FB1B0000}"/>
    <hyperlink ref="M3578" r:id="rId7165" xr:uid="{00000000-0004-0000-0100-0000FC1B0000}"/>
    <hyperlink ref="Q3578" r:id="rId7166" xr:uid="{00000000-0004-0000-0100-0000FD1B0000}"/>
    <hyperlink ref="M3579" r:id="rId7167" xr:uid="{00000000-0004-0000-0100-0000FE1B0000}"/>
    <hyperlink ref="Q3579" r:id="rId7168" xr:uid="{00000000-0004-0000-0100-0000FF1B0000}"/>
    <hyperlink ref="M3580" r:id="rId7169" xr:uid="{00000000-0004-0000-0100-0000001C0000}"/>
    <hyperlink ref="Q3580" r:id="rId7170" xr:uid="{00000000-0004-0000-0100-0000011C0000}"/>
    <hyperlink ref="M3581" r:id="rId7171" xr:uid="{00000000-0004-0000-0100-0000021C0000}"/>
    <hyperlink ref="Q3581" r:id="rId7172" xr:uid="{00000000-0004-0000-0100-0000031C0000}"/>
    <hyperlink ref="M3582" r:id="rId7173" xr:uid="{00000000-0004-0000-0100-0000041C0000}"/>
    <hyperlink ref="Q3582" r:id="rId7174" xr:uid="{00000000-0004-0000-0100-0000051C0000}"/>
    <hyperlink ref="M3583" r:id="rId7175" xr:uid="{00000000-0004-0000-0100-0000061C0000}"/>
    <hyperlink ref="Q3583" r:id="rId7176" xr:uid="{00000000-0004-0000-0100-0000071C0000}"/>
    <hyperlink ref="M3584" r:id="rId7177" xr:uid="{00000000-0004-0000-0100-0000081C0000}"/>
    <hyperlink ref="Q3584" r:id="rId7178" xr:uid="{00000000-0004-0000-0100-0000091C0000}"/>
    <hyperlink ref="M3585" r:id="rId7179" xr:uid="{00000000-0004-0000-0100-00000A1C0000}"/>
    <hyperlink ref="Q3585" r:id="rId7180" xr:uid="{00000000-0004-0000-0100-00000B1C0000}"/>
    <hyperlink ref="M3586" r:id="rId7181" xr:uid="{00000000-0004-0000-0100-00000C1C0000}"/>
    <hyperlink ref="Q3586" r:id="rId7182" xr:uid="{00000000-0004-0000-0100-00000D1C0000}"/>
    <hyperlink ref="M3587" r:id="rId7183" xr:uid="{00000000-0004-0000-0100-00000E1C0000}"/>
    <hyperlink ref="Q3587" r:id="rId7184" xr:uid="{00000000-0004-0000-0100-00000F1C0000}"/>
    <hyperlink ref="M3588" r:id="rId7185" xr:uid="{00000000-0004-0000-0100-0000101C0000}"/>
    <hyperlink ref="Q3588" r:id="rId7186" xr:uid="{00000000-0004-0000-0100-0000111C0000}"/>
    <hyperlink ref="M3589" r:id="rId7187" xr:uid="{00000000-0004-0000-0100-0000121C0000}"/>
    <hyperlink ref="Q3589" r:id="rId7188" xr:uid="{00000000-0004-0000-0100-0000131C0000}"/>
    <hyperlink ref="M3590" r:id="rId7189" xr:uid="{00000000-0004-0000-0100-0000141C0000}"/>
    <hyperlink ref="Q3590" r:id="rId7190" xr:uid="{00000000-0004-0000-0100-0000151C0000}"/>
    <hyperlink ref="M3591" r:id="rId7191" xr:uid="{00000000-0004-0000-0100-0000161C0000}"/>
    <hyperlink ref="Q3591" r:id="rId7192" xr:uid="{00000000-0004-0000-0100-0000171C0000}"/>
    <hyperlink ref="M3592" r:id="rId7193" xr:uid="{00000000-0004-0000-0100-0000181C0000}"/>
    <hyperlink ref="Q3592" r:id="rId7194" xr:uid="{00000000-0004-0000-0100-0000191C0000}"/>
    <hyperlink ref="M3593" r:id="rId7195" xr:uid="{00000000-0004-0000-0100-00001A1C0000}"/>
    <hyperlink ref="Q3593" r:id="rId7196" xr:uid="{00000000-0004-0000-0100-00001B1C0000}"/>
    <hyperlink ref="M3594" r:id="rId7197" xr:uid="{00000000-0004-0000-0100-00001C1C0000}"/>
    <hyperlink ref="Q3594" r:id="rId7198" xr:uid="{00000000-0004-0000-0100-00001D1C0000}"/>
    <hyperlink ref="M3595" r:id="rId7199" xr:uid="{00000000-0004-0000-0100-00001E1C0000}"/>
    <hyperlink ref="Q3595" r:id="rId7200" xr:uid="{00000000-0004-0000-0100-00001F1C0000}"/>
    <hyperlink ref="M3596" r:id="rId7201" xr:uid="{00000000-0004-0000-0100-0000201C0000}"/>
    <hyperlink ref="Q3596" r:id="rId7202" xr:uid="{00000000-0004-0000-0100-0000211C0000}"/>
    <hyperlink ref="M3597" r:id="rId7203" xr:uid="{00000000-0004-0000-0100-0000221C0000}"/>
    <hyperlink ref="Q3597" r:id="rId7204" xr:uid="{00000000-0004-0000-0100-0000231C0000}"/>
    <hyperlink ref="M3598" r:id="rId7205" xr:uid="{00000000-0004-0000-0100-0000241C0000}"/>
    <hyperlink ref="Q3598" r:id="rId7206" xr:uid="{00000000-0004-0000-0100-0000251C0000}"/>
    <hyperlink ref="M3599" r:id="rId7207" xr:uid="{00000000-0004-0000-0100-0000261C0000}"/>
    <hyperlink ref="Q3599" r:id="rId7208" xr:uid="{00000000-0004-0000-0100-0000271C0000}"/>
    <hyperlink ref="M3600" r:id="rId7209" xr:uid="{00000000-0004-0000-0100-0000281C0000}"/>
    <hyperlink ref="Q3600" r:id="rId7210" xr:uid="{00000000-0004-0000-0100-0000291C0000}"/>
    <hyperlink ref="M3601" r:id="rId7211" xr:uid="{00000000-0004-0000-0100-00002A1C0000}"/>
    <hyperlink ref="Q3601" r:id="rId7212" xr:uid="{00000000-0004-0000-0100-00002B1C0000}"/>
    <hyperlink ref="M3602" r:id="rId7213" xr:uid="{00000000-0004-0000-0100-00002C1C0000}"/>
    <hyperlink ref="Q3602" r:id="rId7214" xr:uid="{00000000-0004-0000-0100-00002D1C0000}"/>
    <hyperlink ref="M3603" r:id="rId7215" xr:uid="{00000000-0004-0000-0100-00002E1C0000}"/>
    <hyperlink ref="Q3603" r:id="rId7216" xr:uid="{00000000-0004-0000-0100-00002F1C0000}"/>
    <hyperlink ref="M3604" r:id="rId7217" xr:uid="{00000000-0004-0000-0100-0000301C0000}"/>
    <hyperlink ref="Q3604" r:id="rId7218" xr:uid="{00000000-0004-0000-0100-0000311C0000}"/>
    <hyperlink ref="M3605" r:id="rId7219" xr:uid="{00000000-0004-0000-0100-0000321C0000}"/>
    <hyperlink ref="Q3605" r:id="rId7220" xr:uid="{00000000-0004-0000-0100-0000331C0000}"/>
    <hyperlink ref="M3606" r:id="rId7221" xr:uid="{00000000-0004-0000-0100-0000341C0000}"/>
    <hyperlink ref="Q3606" r:id="rId7222" xr:uid="{00000000-0004-0000-0100-0000351C0000}"/>
    <hyperlink ref="M3607" r:id="rId7223" xr:uid="{00000000-0004-0000-0100-0000361C0000}"/>
    <hyperlink ref="Q3607" r:id="rId7224" xr:uid="{00000000-0004-0000-0100-0000371C0000}"/>
    <hyperlink ref="M3608" r:id="rId7225" xr:uid="{00000000-0004-0000-0100-0000381C0000}"/>
    <hyperlink ref="Q3608" r:id="rId7226" xr:uid="{00000000-0004-0000-0100-0000391C0000}"/>
    <hyperlink ref="M3609" r:id="rId7227" xr:uid="{00000000-0004-0000-0100-00003A1C0000}"/>
    <hyperlink ref="Q3609" r:id="rId7228" xr:uid="{00000000-0004-0000-0100-00003B1C0000}"/>
    <hyperlink ref="M3610" r:id="rId7229" xr:uid="{00000000-0004-0000-0100-00003C1C0000}"/>
    <hyperlink ref="Q3610" r:id="rId7230" xr:uid="{00000000-0004-0000-0100-00003D1C0000}"/>
    <hyperlink ref="M3611" r:id="rId7231" xr:uid="{00000000-0004-0000-0100-00003E1C0000}"/>
    <hyperlink ref="Q3611" r:id="rId7232" xr:uid="{00000000-0004-0000-0100-00003F1C0000}"/>
    <hyperlink ref="M3612" r:id="rId7233" xr:uid="{00000000-0004-0000-0100-0000401C0000}"/>
    <hyperlink ref="Q3612" r:id="rId7234" xr:uid="{00000000-0004-0000-0100-0000411C0000}"/>
    <hyperlink ref="M3613" r:id="rId7235" xr:uid="{00000000-0004-0000-0100-0000421C0000}"/>
    <hyperlink ref="Q3613" r:id="rId7236" xr:uid="{00000000-0004-0000-0100-0000431C0000}"/>
    <hyperlink ref="M3614" r:id="rId7237" xr:uid="{00000000-0004-0000-0100-0000441C0000}"/>
    <hyperlink ref="Q3614" r:id="rId7238" xr:uid="{00000000-0004-0000-0100-0000451C0000}"/>
    <hyperlink ref="M3615" r:id="rId7239" xr:uid="{00000000-0004-0000-0100-0000461C0000}"/>
    <hyperlink ref="Q3615" r:id="rId7240" xr:uid="{00000000-0004-0000-0100-0000471C0000}"/>
    <hyperlink ref="M3616" r:id="rId7241" xr:uid="{00000000-0004-0000-0100-0000481C0000}"/>
    <hyperlink ref="Q3616" r:id="rId7242" xr:uid="{00000000-0004-0000-0100-0000491C0000}"/>
    <hyperlink ref="M3617" r:id="rId7243" xr:uid="{00000000-0004-0000-0100-00004A1C0000}"/>
    <hyperlink ref="Q3617" r:id="rId7244" xr:uid="{00000000-0004-0000-0100-00004B1C0000}"/>
    <hyperlink ref="M3618" r:id="rId7245" xr:uid="{00000000-0004-0000-0100-00004C1C0000}"/>
    <hyperlink ref="Q3618" r:id="rId7246" xr:uid="{00000000-0004-0000-0100-00004D1C0000}"/>
    <hyperlink ref="M3619" r:id="rId7247" xr:uid="{00000000-0004-0000-0100-00004E1C0000}"/>
    <hyperlink ref="Q3619" r:id="rId7248" xr:uid="{00000000-0004-0000-0100-00004F1C0000}"/>
    <hyperlink ref="M3620" r:id="rId7249" xr:uid="{00000000-0004-0000-0100-0000501C0000}"/>
    <hyperlink ref="Q3620" r:id="rId7250" xr:uid="{00000000-0004-0000-0100-0000511C0000}"/>
    <hyperlink ref="M3621" r:id="rId7251" xr:uid="{00000000-0004-0000-0100-0000521C0000}"/>
    <hyperlink ref="Q3621" r:id="rId7252" xr:uid="{00000000-0004-0000-0100-0000531C0000}"/>
    <hyperlink ref="M3622" r:id="rId7253" xr:uid="{00000000-0004-0000-0100-0000541C0000}"/>
    <hyperlink ref="Q3622" r:id="rId7254" xr:uid="{00000000-0004-0000-0100-0000551C0000}"/>
    <hyperlink ref="M3623" r:id="rId7255" xr:uid="{00000000-0004-0000-0100-0000561C0000}"/>
    <hyperlink ref="Q3623" r:id="rId7256" xr:uid="{00000000-0004-0000-0100-0000571C0000}"/>
    <hyperlink ref="M3624" r:id="rId7257" xr:uid="{00000000-0004-0000-0100-0000581C0000}"/>
    <hyperlink ref="Q3624" r:id="rId7258" xr:uid="{00000000-0004-0000-0100-0000591C0000}"/>
    <hyperlink ref="M3625" r:id="rId7259" xr:uid="{00000000-0004-0000-0100-00005A1C0000}"/>
    <hyperlink ref="Q3625" r:id="rId7260" xr:uid="{00000000-0004-0000-0100-00005B1C0000}"/>
    <hyperlink ref="M3626" r:id="rId7261" xr:uid="{00000000-0004-0000-0100-00005C1C0000}"/>
    <hyperlink ref="Q3626" r:id="rId7262" xr:uid="{00000000-0004-0000-0100-00005D1C0000}"/>
    <hyperlink ref="M3627" r:id="rId7263" xr:uid="{00000000-0004-0000-0100-00005E1C0000}"/>
    <hyperlink ref="Q3627" r:id="rId7264" xr:uid="{00000000-0004-0000-0100-00005F1C0000}"/>
    <hyperlink ref="M3628" r:id="rId7265" xr:uid="{00000000-0004-0000-0100-0000601C0000}"/>
    <hyperlink ref="Q3628" r:id="rId7266" xr:uid="{00000000-0004-0000-0100-0000611C0000}"/>
    <hyperlink ref="M3629" r:id="rId7267" xr:uid="{00000000-0004-0000-0100-0000621C0000}"/>
    <hyperlink ref="Q3629" r:id="rId7268" xr:uid="{00000000-0004-0000-0100-0000631C0000}"/>
    <hyperlink ref="M3630" r:id="rId7269" xr:uid="{00000000-0004-0000-0100-0000641C0000}"/>
    <hyperlink ref="Q3630" r:id="rId7270" xr:uid="{00000000-0004-0000-0100-0000651C0000}"/>
    <hyperlink ref="M3631" r:id="rId7271" xr:uid="{00000000-0004-0000-0100-0000661C0000}"/>
    <hyperlink ref="Q3631" r:id="rId7272" xr:uid="{00000000-0004-0000-0100-0000671C0000}"/>
    <hyperlink ref="M3632" r:id="rId7273" xr:uid="{00000000-0004-0000-0100-0000681C0000}"/>
    <hyperlink ref="Q3632" r:id="rId7274" xr:uid="{00000000-0004-0000-0100-0000691C0000}"/>
    <hyperlink ref="M3633" r:id="rId7275" xr:uid="{00000000-0004-0000-0100-00006A1C0000}"/>
    <hyperlink ref="Q3633" r:id="rId7276" xr:uid="{00000000-0004-0000-0100-00006B1C0000}"/>
    <hyperlink ref="M3634" r:id="rId7277" xr:uid="{00000000-0004-0000-0100-00006C1C0000}"/>
    <hyperlink ref="Q3634" r:id="rId7278" xr:uid="{00000000-0004-0000-0100-00006D1C0000}"/>
    <hyperlink ref="M3635" r:id="rId7279" xr:uid="{00000000-0004-0000-0100-00006E1C0000}"/>
    <hyperlink ref="Q3635" r:id="rId7280" xr:uid="{00000000-0004-0000-0100-00006F1C0000}"/>
    <hyperlink ref="M3636" r:id="rId7281" xr:uid="{00000000-0004-0000-0100-0000701C0000}"/>
    <hyperlink ref="Q3636" r:id="rId7282" xr:uid="{00000000-0004-0000-0100-0000711C0000}"/>
    <hyperlink ref="M3637" r:id="rId7283" xr:uid="{00000000-0004-0000-0100-0000721C0000}"/>
    <hyperlink ref="Q3637" r:id="rId7284" xr:uid="{00000000-0004-0000-0100-0000731C0000}"/>
    <hyperlink ref="M3638" r:id="rId7285" xr:uid="{00000000-0004-0000-0100-0000741C0000}"/>
    <hyperlink ref="Q3638" r:id="rId7286" xr:uid="{00000000-0004-0000-0100-0000751C0000}"/>
    <hyperlink ref="M3639" r:id="rId7287" xr:uid="{00000000-0004-0000-0100-0000761C0000}"/>
    <hyperlink ref="Q3639" r:id="rId7288" xr:uid="{00000000-0004-0000-0100-0000771C0000}"/>
    <hyperlink ref="M3640" r:id="rId7289" xr:uid="{00000000-0004-0000-0100-0000781C0000}"/>
    <hyperlink ref="Q3640" r:id="rId7290" xr:uid="{00000000-0004-0000-0100-0000791C0000}"/>
    <hyperlink ref="M3641" r:id="rId7291" xr:uid="{00000000-0004-0000-0100-00007A1C0000}"/>
    <hyperlink ref="Q3641" r:id="rId7292" xr:uid="{00000000-0004-0000-0100-00007B1C0000}"/>
    <hyperlink ref="M3642" r:id="rId7293" xr:uid="{00000000-0004-0000-0100-00007C1C0000}"/>
    <hyperlink ref="Q3642" r:id="rId7294" xr:uid="{00000000-0004-0000-0100-00007D1C0000}"/>
    <hyperlink ref="M3643" r:id="rId7295" xr:uid="{00000000-0004-0000-0100-00007E1C0000}"/>
    <hyperlink ref="Q3643" r:id="rId7296" xr:uid="{00000000-0004-0000-0100-00007F1C0000}"/>
    <hyperlink ref="M3644" r:id="rId7297" xr:uid="{00000000-0004-0000-0100-0000801C0000}"/>
    <hyperlink ref="Q3644" r:id="rId7298" xr:uid="{00000000-0004-0000-0100-0000811C0000}"/>
    <hyperlink ref="M3645" r:id="rId7299" xr:uid="{00000000-0004-0000-0100-0000821C0000}"/>
    <hyperlink ref="Q3645" r:id="rId7300" xr:uid="{00000000-0004-0000-0100-0000831C0000}"/>
    <hyperlink ref="M3646" r:id="rId7301" xr:uid="{00000000-0004-0000-0100-0000841C0000}"/>
    <hyperlink ref="Q3646" r:id="rId7302" xr:uid="{00000000-0004-0000-0100-0000851C0000}"/>
    <hyperlink ref="M3647" r:id="rId7303" xr:uid="{00000000-0004-0000-0100-0000861C0000}"/>
    <hyperlink ref="Q3647" r:id="rId7304" xr:uid="{00000000-0004-0000-0100-0000871C0000}"/>
    <hyperlink ref="M3648" r:id="rId7305" xr:uid="{00000000-0004-0000-0100-0000881C0000}"/>
    <hyperlink ref="Q3648" r:id="rId7306" xr:uid="{00000000-0004-0000-0100-0000891C0000}"/>
    <hyperlink ref="M3649" r:id="rId7307" xr:uid="{00000000-0004-0000-0100-00008A1C0000}"/>
    <hyperlink ref="Q3649" r:id="rId7308" xr:uid="{00000000-0004-0000-0100-00008B1C0000}"/>
    <hyperlink ref="M3650" r:id="rId7309" xr:uid="{00000000-0004-0000-0100-00008C1C0000}"/>
    <hyperlink ref="Q3650" r:id="rId7310" xr:uid="{00000000-0004-0000-0100-00008D1C0000}"/>
    <hyperlink ref="M3651" r:id="rId7311" xr:uid="{00000000-0004-0000-0100-00008E1C0000}"/>
    <hyperlink ref="Q3651" r:id="rId7312" xr:uid="{00000000-0004-0000-0100-00008F1C0000}"/>
    <hyperlink ref="M3652" r:id="rId7313" xr:uid="{00000000-0004-0000-0100-0000901C0000}"/>
    <hyperlink ref="Q3652" r:id="rId7314" xr:uid="{00000000-0004-0000-0100-0000911C0000}"/>
    <hyperlink ref="M3653" r:id="rId7315" xr:uid="{00000000-0004-0000-0100-0000921C0000}"/>
    <hyperlink ref="Q3653" r:id="rId7316" xr:uid="{00000000-0004-0000-0100-0000931C0000}"/>
    <hyperlink ref="M3654" r:id="rId7317" xr:uid="{00000000-0004-0000-0100-0000941C0000}"/>
    <hyperlink ref="Q3654" r:id="rId7318" xr:uid="{00000000-0004-0000-0100-0000951C0000}"/>
    <hyperlink ref="M3655" r:id="rId7319" xr:uid="{00000000-0004-0000-0100-0000961C0000}"/>
    <hyperlink ref="Q3655" r:id="rId7320" xr:uid="{00000000-0004-0000-0100-0000971C0000}"/>
    <hyperlink ref="M3656" r:id="rId7321" xr:uid="{00000000-0004-0000-0100-0000981C0000}"/>
    <hyperlink ref="Q3656" r:id="rId7322" xr:uid="{00000000-0004-0000-0100-0000991C0000}"/>
    <hyperlink ref="M3657" r:id="rId7323" xr:uid="{00000000-0004-0000-0100-00009A1C0000}"/>
    <hyperlink ref="Q3657" r:id="rId7324" xr:uid="{00000000-0004-0000-0100-00009B1C0000}"/>
    <hyperlink ref="M3658" r:id="rId7325" xr:uid="{00000000-0004-0000-0100-00009C1C0000}"/>
    <hyperlink ref="Q3658" r:id="rId7326" xr:uid="{00000000-0004-0000-0100-00009D1C0000}"/>
    <hyperlink ref="M3659" r:id="rId7327" xr:uid="{00000000-0004-0000-0100-00009E1C0000}"/>
    <hyperlink ref="Q3659" r:id="rId7328" xr:uid="{00000000-0004-0000-0100-00009F1C0000}"/>
    <hyperlink ref="M3660" r:id="rId7329" xr:uid="{00000000-0004-0000-0100-0000A01C0000}"/>
    <hyperlink ref="Q3660" r:id="rId7330" xr:uid="{00000000-0004-0000-0100-0000A11C0000}"/>
    <hyperlink ref="M3661" r:id="rId7331" xr:uid="{00000000-0004-0000-0100-0000A21C0000}"/>
    <hyperlink ref="Q3661" r:id="rId7332" xr:uid="{00000000-0004-0000-0100-0000A31C0000}"/>
    <hyperlink ref="M3662" r:id="rId7333" xr:uid="{00000000-0004-0000-0100-0000A41C0000}"/>
    <hyperlink ref="Q3662" r:id="rId7334" xr:uid="{00000000-0004-0000-0100-0000A51C0000}"/>
    <hyperlink ref="M3663" r:id="rId7335" xr:uid="{00000000-0004-0000-0100-0000A61C0000}"/>
    <hyperlink ref="Q3663" r:id="rId7336" xr:uid="{00000000-0004-0000-0100-0000A71C0000}"/>
    <hyperlink ref="M3664" r:id="rId7337" xr:uid="{00000000-0004-0000-0100-0000A81C0000}"/>
    <hyperlink ref="Q3664" r:id="rId7338" xr:uid="{00000000-0004-0000-0100-0000A91C0000}"/>
    <hyperlink ref="M3665" r:id="rId7339" xr:uid="{00000000-0004-0000-0100-0000AA1C0000}"/>
    <hyperlink ref="Q3665" r:id="rId7340" xr:uid="{00000000-0004-0000-0100-0000AB1C0000}"/>
    <hyperlink ref="M3666" r:id="rId7341" xr:uid="{00000000-0004-0000-0100-0000AC1C0000}"/>
    <hyperlink ref="Q3666" r:id="rId7342" xr:uid="{00000000-0004-0000-0100-0000AD1C0000}"/>
    <hyperlink ref="M3667" r:id="rId7343" xr:uid="{00000000-0004-0000-0100-0000AE1C0000}"/>
    <hyperlink ref="Q3667" r:id="rId7344" xr:uid="{00000000-0004-0000-0100-0000AF1C0000}"/>
    <hyperlink ref="M3668" r:id="rId7345" xr:uid="{00000000-0004-0000-0100-0000B01C0000}"/>
    <hyperlink ref="Q3668" r:id="rId7346" xr:uid="{00000000-0004-0000-0100-0000B11C0000}"/>
    <hyperlink ref="M3669" r:id="rId7347" xr:uid="{00000000-0004-0000-0100-0000B21C0000}"/>
    <hyperlink ref="Q3669" r:id="rId7348" xr:uid="{00000000-0004-0000-0100-0000B31C0000}"/>
    <hyperlink ref="M3670" r:id="rId7349" xr:uid="{00000000-0004-0000-0100-0000B41C0000}"/>
    <hyperlink ref="Q3670" r:id="rId7350" xr:uid="{00000000-0004-0000-0100-0000B51C0000}"/>
    <hyperlink ref="M3671" r:id="rId7351" xr:uid="{00000000-0004-0000-0100-0000B61C0000}"/>
    <hyperlink ref="Q3671" r:id="rId7352" xr:uid="{00000000-0004-0000-0100-0000B71C0000}"/>
    <hyperlink ref="M3672" r:id="rId7353" xr:uid="{00000000-0004-0000-0100-0000B81C0000}"/>
    <hyperlink ref="Q3672" r:id="rId7354" xr:uid="{00000000-0004-0000-0100-0000B91C0000}"/>
    <hyperlink ref="M3673" r:id="rId7355" xr:uid="{00000000-0004-0000-0100-0000BA1C0000}"/>
    <hyperlink ref="Q3673" r:id="rId7356" xr:uid="{00000000-0004-0000-0100-0000BB1C0000}"/>
    <hyperlink ref="M3674" r:id="rId7357" xr:uid="{00000000-0004-0000-0100-0000BC1C0000}"/>
    <hyperlink ref="Q3674" r:id="rId7358" xr:uid="{00000000-0004-0000-0100-0000BD1C0000}"/>
    <hyperlink ref="M3675" r:id="rId7359" xr:uid="{00000000-0004-0000-0100-0000BE1C0000}"/>
    <hyperlink ref="Q3675" r:id="rId7360" xr:uid="{00000000-0004-0000-0100-0000BF1C0000}"/>
    <hyperlink ref="M3676" r:id="rId7361" xr:uid="{00000000-0004-0000-0100-0000C01C0000}"/>
    <hyperlink ref="Q3676" r:id="rId7362" xr:uid="{00000000-0004-0000-0100-0000C11C0000}"/>
    <hyperlink ref="M3677" r:id="rId7363" xr:uid="{00000000-0004-0000-0100-0000C21C0000}"/>
    <hyperlink ref="Q3677" r:id="rId7364" xr:uid="{00000000-0004-0000-0100-0000C31C0000}"/>
    <hyperlink ref="M3678" r:id="rId7365" xr:uid="{00000000-0004-0000-0100-0000C41C0000}"/>
    <hyperlink ref="Q3678" r:id="rId7366" xr:uid="{00000000-0004-0000-0100-0000C51C0000}"/>
    <hyperlink ref="M3679" r:id="rId7367" xr:uid="{00000000-0004-0000-0100-0000C61C0000}"/>
    <hyperlink ref="Q3679" r:id="rId7368" xr:uid="{00000000-0004-0000-0100-0000C71C0000}"/>
    <hyperlink ref="M3680" r:id="rId7369" xr:uid="{00000000-0004-0000-0100-0000C81C0000}"/>
    <hyperlink ref="Q3680" r:id="rId7370" xr:uid="{00000000-0004-0000-0100-0000C91C0000}"/>
    <hyperlink ref="M3681" r:id="rId7371" xr:uid="{00000000-0004-0000-0100-0000CA1C0000}"/>
    <hyperlink ref="Q3681" r:id="rId7372" xr:uid="{00000000-0004-0000-0100-0000CB1C0000}"/>
    <hyperlink ref="M3682" r:id="rId7373" xr:uid="{00000000-0004-0000-0100-0000CC1C0000}"/>
    <hyperlink ref="Q3682" r:id="rId7374" xr:uid="{00000000-0004-0000-0100-0000CD1C0000}"/>
    <hyperlink ref="M3683" r:id="rId7375" xr:uid="{00000000-0004-0000-0100-0000CE1C0000}"/>
    <hyperlink ref="Q3683" r:id="rId7376" xr:uid="{00000000-0004-0000-0100-0000CF1C0000}"/>
    <hyperlink ref="M3684" r:id="rId7377" xr:uid="{00000000-0004-0000-0100-0000D01C0000}"/>
    <hyperlink ref="Q3684" r:id="rId7378" xr:uid="{00000000-0004-0000-0100-0000D11C0000}"/>
    <hyperlink ref="M3685" r:id="rId7379" xr:uid="{00000000-0004-0000-0100-0000D21C0000}"/>
    <hyperlink ref="Q3685" r:id="rId7380" xr:uid="{00000000-0004-0000-0100-0000D31C0000}"/>
    <hyperlink ref="M3686" r:id="rId7381" xr:uid="{00000000-0004-0000-0100-0000D41C0000}"/>
    <hyperlink ref="Q3686" r:id="rId7382" xr:uid="{00000000-0004-0000-0100-0000D51C0000}"/>
    <hyperlink ref="M3687" r:id="rId7383" xr:uid="{00000000-0004-0000-0100-0000D61C0000}"/>
    <hyperlink ref="Q3687" r:id="rId7384" xr:uid="{00000000-0004-0000-0100-0000D71C0000}"/>
    <hyperlink ref="M3688" r:id="rId7385" xr:uid="{00000000-0004-0000-0100-0000D81C0000}"/>
    <hyperlink ref="Q3688" r:id="rId7386" xr:uid="{00000000-0004-0000-0100-0000D91C0000}"/>
    <hyperlink ref="M3689" r:id="rId7387" xr:uid="{00000000-0004-0000-0100-0000DA1C0000}"/>
    <hyperlink ref="Q3689" r:id="rId7388" xr:uid="{00000000-0004-0000-0100-0000DB1C0000}"/>
    <hyperlink ref="M3690" r:id="rId7389" xr:uid="{00000000-0004-0000-0100-0000DC1C0000}"/>
    <hyperlink ref="Q3690" r:id="rId7390" xr:uid="{00000000-0004-0000-0100-0000DD1C0000}"/>
    <hyperlink ref="M3691" r:id="rId7391" xr:uid="{00000000-0004-0000-0100-0000DE1C0000}"/>
    <hyperlink ref="Q3691" r:id="rId7392" xr:uid="{00000000-0004-0000-0100-0000DF1C0000}"/>
    <hyperlink ref="M3692" r:id="rId7393" xr:uid="{00000000-0004-0000-0100-0000E01C0000}"/>
    <hyperlink ref="Q3692" r:id="rId7394" xr:uid="{00000000-0004-0000-0100-0000E11C0000}"/>
    <hyperlink ref="M3693" r:id="rId7395" xr:uid="{00000000-0004-0000-0100-0000E21C0000}"/>
    <hyperlink ref="Q3693" r:id="rId7396" xr:uid="{00000000-0004-0000-0100-0000E31C0000}"/>
    <hyperlink ref="M3694" r:id="rId7397" xr:uid="{00000000-0004-0000-0100-0000E41C0000}"/>
    <hyperlink ref="Q3694" r:id="rId7398" xr:uid="{00000000-0004-0000-0100-0000E51C0000}"/>
    <hyperlink ref="M3695" r:id="rId7399" xr:uid="{00000000-0004-0000-0100-0000E61C0000}"/>
    <hyperlink ref="Q3695" r:id="rId7400" xr:uid="{00000000-0004-0000-0100-0000E71C0000}"/>
    <hyperlink ref="M3696" r:id="rId7401" xr:uid="{00000000-0004-0000-0100-0000E81C0000}"/>
    <hyperlink ref="Q3696" r:id="rId7402" xr:uid="{00000000-0004-0000-0100-0000E91C0000}"/>
    <hyperlink ref="M3697" r:id="rId7403" xr:uid="{00000000-0004-0000-0100-0000EA1C0000}"/>
    <hyperlink ref="Q3697" r:id="rId7404" xr:uid="{00000000-0004-0000-0100-0000EB1C0000}"/>
    <hyperlink ref="M3698" r:id="rId7405" xr:uid="{00000000-0004-0000-0100-0000EC1C0000}"/>
    <hyperlink ref="Q3698" r:id="rId7406" xr:uid="{00000000-0004-0000-0100-0000ED1C0000}"/>
    <hyperlink ref="M3699" r:id="rId7407" xr:uid="{00000000-0004-0000-0100-0000EE1C0000}"/>
    <hyperlink ref="Q3699" r:id="rId7408" xr:uid="{00000000-0004-0000-0100-0000EF1C0000}"/>
    <hyperlink ref="M3700" r:id="rId7409" xr:uid="{00000000-0004-0000-0100-0000F01C0000}"/>
    <hyperlink ref="Q3700" r:id="rId7410" xr:uid="{00000000-0004-0000-0100-0000F11C0000}"/>
    <hyperlink ref="M3701" r:id="rId7411" xr:uid="{00000000-0004-0000-0100-0000F21C0000}"/>
    <hyperlink ref="Q3701" r:id="rId7412" xr:uid="{00000000-0004-0000-0100-0000F31C0000}"/>
    <hyperlink ref="M3702" r:id="rId7413" xr:uid="{00000000-0004-0000-0100-0000F41C0000}"/>
    <hyperlink ref="Q3702" r:id="rId7414" xr:uid="{00000000-0004-0000-0100-0000F51C0000}"/>
    <hyperlink ref="M3703" r:id="rId7415" xr:uid="{00000000-0004-0000-0100-0000F61C0000}"/>
    <hyperlink ref="Q3703" r:id="rId7416" xr:uid="{00000000-0004-0000-0100-0000F71C0000}"/>
    <hyperlink ref="M3704" r:id="rId7417" xr:uid="{00000000-0004-0000-0100-0000F81C0000}"/>
    <hyperlink ref="Q3704" r:id="rId7418" xr:uid="{00000000-0004-0000-0100-0000F91C0000}"/>
    <hyperlink ref="M3705" r:id="rId7419" xr:uid="{00000000-0004-0000-0100-0000FA1C0000}"/>
    <hyperlink ref="Q3705" r:id="rId7420" xr:uid="{00000000-0004-0000-0100-0000FB1C0000}"/>
    <hyperlink ref="M3706" r:id="rId7421" xr:uid="{00000000-0004-0000-0100-0000FC1C0000}"/>
    <hyperlink ref="Q3706" r:id="rId7422" xr:uid="{00000000-0004-0000-0100-0000FD1C0000}"/>
    <hyperlink ref="M3707" r:id="rId7423" xr:uid="{00000000-0004-0000-0100-0000FE1C0000}"/>
    <hyperlink ref="Q3707" r:id="rId7424" xr:uid="{00000000-0004-0000-0100-0000FF1C0000}"/>
    <hyperlink ref="M3708" r:id="rId7425" xr:uid="{00000000-0004-0000-0100-0000001D0000}"/>
    <hyperlink ref="Q3708" r:id="rId7426" xr:uid="{00000000-0004-0000-0100-0000011D0000}"/>
    <hyperlink ref="M3709" r:id="rId7427" xr:uid="{00000000-0004-0000-0100-0000021D0000}"/>
    <hyperlink ref="Q3709" r:id="rId7428" xr:uid="{00000000-0004-0000-0100-0000031D0000}"/>
    <hyperlink ref="M3710" r:id="rId7429" xr:uid="{00000000-0004-0000-0100-0000041D0000}"/>
    <hyperlink ref="Q3710" r:id="rId7430" xr:uid="{00000000-0004-0000-0100-0000051D0000}"/>
    <hyperlink ref="M3711" r:id="rId7431" xr:uid="{00000000-0004-0000-0100-0000061D0000}"/>
    <hyperlink ref="Q3711" r:id="rId7432" xr:uid="{00000000-0004-0000-0100-0000071D0000}"/>
    <hyperlink ref="M3712" r:id="rId7433" xr:uid="{00000000-0004-0000-0100-0000081D0000}"/>
    <hyperlink ref="Q3712" r:id="rId7434" xr:uid="{00000000-0004-0000-0100-0000091D0000}"/>
    <hyperlink ref="M3713" r:id="rId7435" xr:uid="{00000000-0004-0000-0100-00000A1D0000}"/>
    <hyperlink ref="Q3713" r:id="rId7436" xr:uid="{00000000-0004-0000-0100-00000B1D0000}"/>
    <hyperlink ref="M3714" r:id="rId7437" xr:uid="{00000000-0004-0000-0100-00000C1D0000}"/>
    <hyperlink ref="Q3714" r:id="rId7438" xr:uid="{00000000-0004-0000-0100-00000D1D0000}"/>
    <hyperlink ref="M3715" r:id="rId7439" xr:uid="{00000000-0004-0000-0100-00000E1D0000}"/>
    <hyperlink ref="Q3715" r:id="rId7440" xr:uid="{00000000-0004-0000-0100-00000F1D0000}"/>
    <hyperlink ref="M3716" r:id="rId7441" xr:uid="{00000000-0004-0000-0100-0000101D0000}"/>
    <hyperlink ref="Q3716" r:id="rId7442" xr:uid="{00000000-0004-0000-0100-0000111D0000}"/>
    <hyperlink ref="M3717" r:id="rId7443" xr:uid="{00000000-0004-0000-0100-0000121D0000}"/>
    <hyperlink ref="Q3717" r:id="rId7444" xr:uid="{00000000-0004-0000-0100-0000131D0000}"/>
    <hyperlink ref="M3718" r:id="rId7445" xr:uid="{00000000-0004-0000-0100-0000141D0000}"/>
    <hyperlink ref="Q3718" r:id="rId7446" xr:uid="{00000000-0004-0000-0100-0000151D0000}"/>
    <hyperlink ref="M3719" r:id="rId7447" xr:uid="{00000000-0004-0000-0100-0000161D0000}"/>
    <hyperlink ref="Q3719" r:id="rId7448" xr:uid="{00000000-0004-0000-0100-0000171D0000}"/>
    <hyperlink ref="M3720" r:id="rId7449" xr:uid="{00000000-0004-0000-0100-0000181D0000}"/>
    <hyperlink ref="Q3720" r:id="rId7450" xr:uid="{00000000-0004-0000-0100-0000191D0000}"/>
    <hyperlink ref="M3721" r:id="rId7451" xr:uid="{00000000-0004-0000-0100-00001A1D0000}"/>
    <hyperlink ref="Q3721" r:id="rId7452" xr:uid="{00000000-0004-0000-0100-00001B1D0000}"/>
    <hyperlink ref="M3722" r:id="rId7453" xr:uid="{00000000-0004-0000-0100-00001C1D0000}"/>
    <hyperlink ref="Q3722" r:id="rId7454" xr:uid="{00000000-0004-0000-0100-00001D1D0000}"/>
    <hyperlink ref="M3723" r:id="rId7455" xr:uid="{00000000-0004-0000-0100-00001E1D0000}"/>
    <hyperlink ref="Q3723" r:id="rId7456" xr:uid="{00000000-0004-0000-0100-00001F1D0000}"/>
    <hyperlink ref="M3724" r:id="rId7457" xr:uid="{00000000-0004-0000-0100-0000201D0000}"/>
    <hyperlink ref="Q3724" r:id="rId7458" xr:uid="{00000000-0004-0000-0100-0000211D0000}"/>
    <hyperlink ref="M3725" r:id="rId7459" xr:uid="{00000000-0004-0000-0100-0000221D0000}"/>
    <hyperlink ref="Q3725" r:id="rId7460" xr:uid="{00000000-0004-0000-0100-0000231D0000}"/>
    <hyperlink ref="M3726" r:id="rId7461" xr:uid="{00000000-0004-0000-0100-0000241D0000}"/>
    <hyperlink ref="Q3726" r:id="rId7462" xr:uid="{00000000-0004-0000-0100-0000251D0000}"/>
    <hyperlink ref="M3727" r:id="rId7463" xr:uid="{00000000-0004-0000-0100-0000261D0000}"/>
    <hyperlink ref="Q3727" r:id="rId7464" xr:uid="{00000000-0004-0000-0100-0000271D0000}"/>
    <hyperlink ref="M3728" r:id="rId7465" xr:uid="{00000000-0004-0000-0100-0000281D0000}"/>
    <hyperlink ref="Q3728" r:id="rId7466" xr:uid="{00000000-0004-0000-0100-0000291D0000}"/>
    <hyperlink ref="M3729" r:id="rId7467" xr:uid="{00000000-0004-0000-0100-00002A1D0000}"/>
    <hyperlink ref="Q3729" r:id="rId7468" xr:uid="{00000000-0004-0000-0100-00002B1D0000}"/>
    <hyperlink ref="M3730" r:id="rId7469" xr:uid="{00000000-0004-0000-0100-00002C1D0000}"/>
    <hyperlink ref="Q3730" r:id="rId7470" xr:uid="{00000000-0004-0000-0100-00002D1D0000}"/>
    <hyperlink ref="M3731" r:id="rId7471" xr:uid="{00000000-0004-0000-0100-00002E1D0000}"/>
    <hyperlink ref="Q3731" r:id="rId7472" xr:uid="{00000000-0004-0000-0100-00002F1D0000}"/>
    <hyperlink ref="M3732" r:id="rId7473" xr:uid="{00000000-0004-0000-0100-0000301D0000}"/>
    <hyperlink ref="Q3732" r:id="rId7474" xr:uid="{00000000-0004-0000-0100-0000311D0000}"/>
    <hyperlink ref="M3733" r:id="rId7475" xr:uid="{00000000-0004-0000-0100-0000321D0000}"/>
    <hyperlink ref="Q3733" r:id="rId7476" xr:uid="{00000000-0004-0000-0100-0000331D0000}"/>
    <hyperlink ref="M3734" r:id="rId7477" xr:uid="{00000000-0004-0000-0100-0000341D0000}"/>
    <hyperlink ref="Q3734" r:id="rId7478" xr:uid="{00000000-0004-0000-0100-0000351D0000}"/>
    <hyperlink ref="M3735" r:id="rId7479" xr:uid="{00000000-0004-0000-0100-0000361D0000}"/>
    <hyperlink ref="Q3735" r:id="rId7480" xr:uid="{00000000-0004-0000-0100-0000371D0000}"/>
    <hyperlink ref="M3736" r:id="rId7481" xr:uid="{00000000-0004-0000-0100-0000381D0000}"/>
    <hyperlink ref="Q3736" r:id="rId7482" xr:uid="{00000000-0004-0000-0100-0000391D0000}"/>
    <hyperlink ref="M3737" r:id="rId7483" xr:uid="{00000000-0004-0000-0100-00003A1D0000}"/>
    <hyperlink ref="Q3737" r:id="rId7484" xr:uid="{00000000-0004-0000-0100-00003B1D0000}"/>
    <hyperlink ref="M3738" r:id="rId7485" xr:uid="{00000000-0004-0000-0100-00003C1D0000}"/>
    <hyperlink ref="Q3738" r:id="rId7486" xr:uid="{00000000-0004-0000-0100-00003D1D0000}"/>
    <hyperlink ref="M3739" r:id="rId7487" xr:uid="{00000000-0004-0000-0100-00003E1D0000}"/>
    <hyperlink ref="Q3739" r:id="rId7488" xr:uid="{00000000-0004-0000-0100-00003F1D0000}"/>
    <hyperlink ref="M3740" r:id="rId7489" xr:uid="{00000000-0004-0000-0100-0000401D0000}"/>
    <hyperlink ref="Q3740" r:id="rId7490" xr:uid="{00000000-0004-0000-0100-0000411D0000}"/>
    <hyperlink ref="M3741" r:id="rId7491" xr:uid="{00000000-0004-0000-0100-0000421D0000}"/>
    <hyperlink ref="Q3741" r:id="rId7492" xr:uid="{00000000-0004-0000-0100-0000431D0000}"/>
    <hyperlink ref="M3742" r:id="rId7493" xr:uid="{00000000-0004-0000-0100-0000441D0000}"/>
    <hyperlink ref="Q3742" r:id="rId7494" xr:uid="{00000000-0004-0000-0100-0000451D0000}"/>
    <hyperlink ref="M3743" r:id="rId7495" xr:uid="{00000000-0004-0000-0100-0000461D0000}"/>
    <hyperlink ref="Q3743" r:id="rId7496" xr:uid="{00000000-0004-0000-0100-0000471D0000}"/>
    <hyperlink ref="M3744" r:id="rId7497" xr:uid="{00000000-0004-0000-0100-0000481D0000}"/>
    <hyperlink ref="Q3744" r:id="rId7498" xr:uid="{00000000-0004-0000-0100-0000491D0000}"/>
    <hyperlink ref="M3745" r:id="rId7499" xr:uid="{00000000-0004-0000-0100-00004A1D0000}"/>
    <hyperlink ref="Q3745" r:id="rId7500" xr:uid="{00000000-0004-0000-0100-00004B1D0000}"/>
    <hyperlink ref="M3746" r:id="rId7501" xr:uid="{00000000-0004-0000-0100-00004C1D0000}"/>
    <hyperlink ref="Q3746" r:id="rId7502" xr:uid="{00000000-0004-0000-0100-00004D1D0000}"/>
    <hyperlink ref="M3747" r:id="rId7503" xr:uid="{00000000-0004-0000-0100-00004E1D0000}"/>
    <hyperlink ref="Q3747" r:id="rId7504" xr:uid="{00000000-0004-0000-0100-00004F1D0000}"/>
    <hyperlink ref="M3748" r:id="rId7505" xr:uid="{00000000-0004-0000-0100-0000501D0000}"/>
    <hyperlink ref="Q3748" r:id="rId7506" xr:uid="{00000000-0004-0000-0100-0000511D0000}"/>
    <hyperlink ref="M3749" r:id="rId7507" xr:uid="{00000000-0004-0000-0100-0000521D0000}"/>
    <hyperlink ref="Q3749" r:id="rId7508" xr:uid="{00000000-0004-0000-0100-0000531D0000}"/>
    <hyperlink ref="M3750" r:id="rId7509" xr:uid="{00000000-0004-0000-0100-0000541D0000}"/>
    <hyperlink ref="Q3750" r:id="rId7510" xr:uid="{00000000-0004-0000-0100-0000551D0000}"/>
    <hyperlink ref="M3751" r:id="rId7511" xr:uid="{00000000-0004-0000-0100-0000561D0000}"/>
    <hyperlink ref="Q3751" r:id="rId7512" xr:uid="{00000000-0004-0000-0100-0000571D0000}"/>
    <hyperlink ref="M3752" r:id="rId7513" xr:uid="{00000000-0004-0000-0100-0000581D0000}"/>
    <hyperlink ref="Q3752" r:id="rId7514" xr:uid="{00000000-0004-0000-0100-0000591D0000}"/>
    <hyperlink ref="M3753" r:id="rId7515" xr:uid="{00000000-0004-0000-0100-00005A1D0000}"/>
    <hyperlink ref="Q3753" r:id="rId7516" xr:uid="{00000000-0004-0000-0100-00005B1D0000}"/>
    <hyperlink ref="M3754" r:id="rId7517" xr:uid="{00000000-0004-0000-0100-00005C1D0000}"/>
    <hyperlink ref="Q3754" r:id="rId7518" xr:uid="{00000000-0004-0000-0100-00005D1D0000}"/>
    <hyperlink ref="M3755" r:id="rId7519" xr:uid="{00000000-0004-0000-0100-00005E1D0000}"/>
    <hyperlink ref="Q3755" r:id="rId7520" xr:uid="{00000000-0004-0000-0100-00005F1D0000}"/>
    <hyperlink ref="M3756" r:id="rId7521" xr:uid="{00000000-0004-0000-0100-0000601D0000}"/>
    <hyperlink ref="Q3756" r:id="rId7522" xr:uid="{00000000-0004-0000-0100-0000611D0000}"/>
    <hyperlink ref="M3757" r:id="rId7523" xr:uid="{00000000-0004-0000-0100-0000621D0000}"/>
    <hyperlink ref="Q3757" r:id="rId7524" xr:uid="{00000000-0004-0000-0100-0000631D0000}"/>
    <hyperlink ref="M3758" r:id="rId7525" xr:uid="{00000000-0004-0000-0100-0000641D0000}"/>
    <hyperlink ref="Q3758" r:id="rId7526" xr:uid="{00000000-0004-0000-0100-0000651D0000}"/>
    <hyperlink ref="M3759" r:id="rId7527" xr:uid="{00000000-0004-0000-0100-0000661D0000}"/>
    <hyperlink ref="Q3759" r:id="rId7528" xr:uid="{00000000-0004-0000-0100-0000671D0000}"/>
    <hyperlink ref="M3760" r:id="rId7529" xr:uid="{00000000-0004-0000-0100-0000681D0000}"/>
    <hyperlink ref="Q3760" r:id="rId7530" xr:uid="{00000000-0004-0000-0100-0000691D0000}"/>
    <hyperlink ref="M3761" r:id="rId7531" xr:uid="{00000000-0004-0000-0100-00006A1D0000}"/>
    <hyperlink ref="Q3761" r:id="rId7532" xr:uid="{00000000-0004-0000-0100-00006B1D0000}"/>
    <hyperlink ref="M3762" r:id="rId7533" xr:uid="{00000000-0004-0000-0100-00006C1D0000}"/>
    <hyperlink ref="Q3762" r:id="rId7534" xr:uid="{00000000-0004-0000-0100-00006D1D0000}"/>
    <hyperlink ref="M3763" r:id="rId7535" xr:uid="{00000000-0004-0000-0100-00006E1D0000}"/>
    <hyperlink ref="Q3763" r:id="rId7536" xr:uid="{00000000-0004-0000-0100-00006F1D0000}"/>
    <hyperlink ref="M3764" r:id="rId7537" xr:uid="{00000000-0004-0000-0100-0000701D0000}"/>
    <hyperlink ref="Q3764" r:id="rId7538" xr:uid="{00000000-0004-0000-0100-0000711D0000}"/>
    <hyperlink ref="M3765" r:id="rId7539" xr:uid="{00000000-0004-0000-0100-0000721D0000}"/>
    <hyperlink ref="Q3765" r:id="rId7540" xr:uid="{00000000-0004-0000-0100-0000731D0000}"/>
    <hyperlink ref="M3766" r:id="rId7541" xr:uid="{00000000-0004-0000-0100-0000741D0000}"/>
    <hyperlink ref="Q3766" r:id="rId7542" xr:uid="{00000000-0004-0000-0100-0000751D0000}"/>
    <hyperlink ref="M3767" r:id="rId7543" xr:uid="{00000000-0004-0000-0100-0000761D0000}"/>
    <hyperlink ref="Q3767" r:id="rId7544" xr:uid="{00000000-0004-0000-0100-0000771D0000}"/>
    <hyperlink ref="M3768" r:id="rId7545" xr:uid="{00000000-0004-0000-0100-0000781D0000}"/>
    <hyperlink ref="Q3768" r:id="rId7546" xr:uid="{00000000-0004-0000-0100-0000791D0000}"/>
    <hyperlink ref="M3769" r:id="rId7547" xr:uid="{00000000-0004-0000-0100-00007A1D0000}"/>
    <hyperlink ref="Q3769" r:id="rId7548" xr:uid="{00000000-0004-0000-0100-00007B1D0000}"/>
    <hyperlink ref="M3770" r:id="rId7549" xr:uid="{00000000-0004-0000-0100-00007C1D0000}"/>
    <hyperlink ref="Q3770" r:id="rId7550" xr:uid="{00000000-0004-0000-0100-00007D1D0000}"/>
    <hyperlink ref="M3771" r:id="rId7551" xr:uid="{00000000-0004-0000-0100-00007E1D0000}"/>
    <hyperlink ref="Q3771" r:id="rId7552" xr:uid="{00000000-0004-0000-0100-00007F1D0000}"/>
    <hyperlink ref="M3772" r:id="rId7553" xr:uid="{00000000-0004-0000-0100-0000801D0000}"/>
    <hyperlink ref="Q3772" r:id="rId7554" xr:uid="{00000000-0004-0000-0100-0000811D0000}"/>
    <hyperlink ref="M3773" r:id="rId7555" xr:uid="{00000000-0004-0000-0100-0000821D0000}"/>
    <hyperlink ref="Q3773" r:id="rId7556" xr:uid="{00000000-0004-0000-0100-0000831D0000}"/>
    <hyperlink ref="M3774" r:id="rId7557" xr:uid="{00000000-0004-0000-0100-0000841D0000}"/>
    <hyperlink ref="Q3774" r:id="rId7558" xr:uid="{00000000-0004-0000-0100-0000851D0000}"/>
    <hyperlink ref="M3775" r:id="rId7559" xr:uid="{00000000-0004-0000-0100-0000861D0000}"/>
    <hyperlink ref="Q3775" r:id="rId7560" xr:uid="{00000000-0004-0000-0100-0000871D0000}"/>
    <hyperlink ref="M3776" r:id="rId7561" xr:uid="{00000000-0004-0000-0100-0000881D0000}"/>
    <hyperlink ref="Q3776" r:id="rId7562" xr:uid="{00000000-0004-0000-0100-0000891D0000}"/>
    <hyperlink ref="M3777" r:id="rId7563" xr:uid="{00000000-0004-0000-0100-00008A1D0000}"/>
    <hyperlink ref="Q3777" r:id="rId7564" xr:uid="{00000000-0004-0000-0100-00008B1D0000}"/>
    <hyperlink ref="M3778" r:id="rId7565" xr:uid="{00000000-0004-0000-0100-00008C1D0000}"/>
    <hyperlink ref="Q3778" r:id="rId7566" xr:uid="{00000000-0004-0000-0100-00008D1D0000}"/>
    <hyperlink ref="M3779" r:id="rId7567" xr:uid="{00000000-0004-0000-0100-00008E1D0000}"/>
    <hyperlink ref="Q3779" r:id="rId7568" xr:uid="{00000000-0004-0000-0100-00008F1D0000}"/>
    <hyperlink ref="M3780" r:id="rId7569" xr:uid="{00000000-0004-0000-0100-0000901D0000}"/>
    <hyperlink ref="Q3780" r:id="rId7570" xr:uid="{00000000-0004-0000-0100-0000911D0000}"/>
    <hyperlink ref="M3781" r:id="rId7571" xr:uid="{00000000-0004-0000-0100-0000921D0000}"/>
    <hyperlink ref="Q3781" r:id="rId7572" xr:uid="{00000000-0004-0000-0100-0000931D0000}"/>
    <hyperlink ref="M3782" r:id="rId7573" xr:uid="{00000000-0004-0000-0100-0000941D0000}"/>
    <hyperlink ref="Q3782" r:id="rId7574" xr:uid="{00000000-0004-0000-0100-0000951D0000}"/>
    <hyperlink ref="M3783" r:id="rId7575" xr:uid="{00000000-0004-0000-0100-0000961D0000}"/>
    <hyperlink ref="Q3783" r:id="rId7576" xr:uid="{00000000-0004-0000-0100-0000971D0000}"/>
    <hyperlink ref="M3784" r:id="rId7577" xr:uid="{00000000-0004-0000-0100-0000981D0000}"/>
    <hyperlink ref="Q3784" r:id="rId7578" xr:uid="{00000000-0004-0000-0100-0000991D0000}"/>
    <hyperlink ref="M3785" r:id="rId7579" xr:uid="{00000000-0004-0000-0100-00009A1D0000}"/>
    <hyperlink ref="Q3785" r:id="rId7580" xr:uid="{00000000-0004-0000-0100-00009B1D0000}"/>
    <hyperlink ref="M3786" r:id="rId7581" xr:uid="{00000000-0004-0000-0100-00009C1D0000}"/>
    <hyperlink ref="Q3786" r:id="rId7582" xr:uid="{00000000-0004-0000-0100-00009D1D0000}"/>
    <hyperlink ref="M3787" r:id="rId7583" xr:uid="{00000000-0004-0000-0100-00009E1D0000}"/>
    <hyperlink ref="Q3787" r:id="rId7584" xr:uid="{00000000-0004-0000-0100-00009F1D0000}"/>
    <hyperlink ref="M3788" r:id="rId7585" xr:uid="{00000000-0004-0000-0100-0000A01D0000}"/>
    <hyperlink ref="Q3788" r:id="rId7586" xr:uid="{00000000-0004-0000-0100-0000A11D0000}"/>
    <hyperlink ref="M3789" r:id="rId7587" xr:uid="{00000000-0004-0000-0100-0000A21D0000}"/>
    <hyperlink ref="Q3789" r:id="rId7588" xr:uid="{00000000-0004-0000-0100-0000A31D0000}"/>
    <hyperlink ref="M3790" r:id="rId7589" xr:uid="{00000000-0004-0000-0100-0000A41D0000}"/>
    <hyperlink ref="Q3790" r:id="rId7590" xr:uid="{00000000-0004-0000-0100-0000A51D0000}"/>
    <hyperlink ref="M3791" r:id="rId7591" xr:uid="{00000000-0004-0000-0100-0000A61D0000}"/>
    <hyperlink ref="Q3791" r:id="rId7592" xr:uid="{00000000-0004-0000-0100-0000A71D0000}"/>
    <hyperlink ref="M3792" r:id="rId7593" xr:uid="{00000000-0004-0000-0100-0000A81D0000}"/>
    <hyperlink ref="Q3792" r:id="rId7594" xr:uid="{00000000-0004-0000-0100-0000A91D0000}"/>
    <hyperlink ref="M3793" r:id="rId7595" xr:uid="{00000000-0004-0000-0100-0000AA1D0000}"/>
    <hyperlink ref="Q3793" r:id="rId7596" xr:uid="{00000000-0004-0000-0100-0000AB1D0000}"/>
    <hyperlink ref="M3794" r:id="rId7597" xr:uid="{00000000-0004-0000-0100-0000AC1D0000}"/>
    <hyperlink ref="Q3794" r:id="rId7598" xr:uid="{00000000-0004-0000-0100-0000AD1D0000}"/>
    <hyperlink ref="M3795" r:id="rId7599" xr:uid="{00000000-0004-0000-0100-0000AE1D0000}"/>
    <hyperlink ref="Q3795" r:id="rId7600" xr:uid="{00000000-0004-0000-0100-0000AF1D0000}"/>
    <hyperlink ref="M3796" r:id="rId7601" xr:uid="{00000000-0004-0000-0100-0000B01D0000}"/>
    <hyperlink ref="Q3796" r:id="rId7602" xr:uid="{00000000-0004-0000-0100-0000B11D0000}"/>
    <hyperlink ref="M3797" r:id="rId7603" xr:uid="{00000000-0004-0000-0100-0000B21D0000}"/>
    <hyperlink ref="Q3797" r:id="rId7604" xr:uid="{00000000-0004-0000-0100-0000B31D0000}"/>
    <hyperlink ref="M3798" r:id="rId7605" xr:uid="{00000000-0004-0000-0100-0000B41D0000}"/>
    <hyperlink ref="Q3798" r:id="rId7606" xr:uid="{00000000-0004-0000-0100-0000B51D0000}"/>
    <hyperlink ref="M3799" r:id="rId7607" xr:uid="{00000000-0004-0000-0100-0000B61D0000}"/>
    <hyperlink ref="Q3799" r:id="rId7608" xr:uid="{00000000-0004-0000-0100-0000B71D0000}"/>
    <hyperlink ref="M3800" r:id="rId7609" xr:uid="{00000000-0004-0000-0100-0000B81D0000}"/>
    <hyperlink ref="Q3800" r:id="rId7610" xr:uid="{00000000-0004-0000-0100-0000B91D0000}"/>
    <hyperlink ref="M3801" r:id="rId7611" xr:uid="{00000000-0004-0000-0100-0000BA1D0000}"/>
    <hyperlink ref="Q3801" r:id="rId7612" xr:uid="{00000000-0004-0000-0100-0000BB1D0000}"/>
    <hyperlink ref="M3802" r:id="rId7613" xr:uid="{00000000-0004-0000-0100-0000BC1D0000}"/>
    <hyperlink ref="Q3802" r:id="rId7614" xr:uid="{00000000-0004-0000-0100-0000BD1D0000}"/>
    <hyperlink ref="M3803" r:id="rId7615" xr:uid="{00000000-0004-0000-0100-0000BE1D0000}"/>
    <hyperlink ref="Q3803" r:id="rId7616" xr:uid="{00000000-0004-0000-0100-0000BF1D0000}"/>
    <hyperlink ref="M3804" r:id="rId7617" xr:uid="{00000000-0004-0000-0100-0000C01D0000}"/>
    <hyperlink ref="Q3804" r:id="rId7618" xr:uid="{00000000-0004-0000-0100-0000C11D0000}"/>
    <hyperlink ref="M3805" r:id="rId7619" xr:uid="{00000000-0004-0000-0100-0000C21D0000}"/>
    <hyperlink ref="Q3805" r:id="rId7620" xr:uid="{00000000-0004-0000-0100-0000C31D0000}"/>
    <hyperlink ref="M3806" r:id="rId7621" xr:uid="{00000000-0004-0000-0100-0000C41D0000}"/>
    <hyperlink ref="Q3806" r:id="rId7622" xr:uid="{00000000-0004-0000-0100-0000C51D0000}"/>
    <hyperlink ref="M3807" r:id="rId7623" xr:uid="{00000000-0004-0000-0100-0000C61D0000}"/>
    <hyperlink ref="Q3807" r:id="rId7624" xr:uid="{00000000-0004-0000-0100-0000C71D0000}"/>
    <hyperlink ref="M3808" r:id="rId7625" xr:uid="{00000000-0004-0000-0100-0000C81D0000}"/>
    <hyperlink ref="Q3808" r:id="rId7626" xr:uid="{00000000-0004-0000-0100-0000C91D0000}"/>
    <hyperlink ref="M3809" r:id="rId7627" xr:uid="{00000000-0004-0000-0100-0000CA1D0000}"/>
    <hyperlink ref="Q3809" r:id="rId7628" xr:uid="{00000000-0004-0000-0100-0000CB1D0000}"/>
    <hyperlink ref="M3810" r:id="rId7629" xr:uid="{00000000-0004-0000-0100-0000CC1D0000}"/>
    <hyperlink ref="Q3810" r:id="rId7630" xr:uid="{00000000-0004-0000-0100-0000CD1D0000}"/>
    <hyperlink ref="M3811" r:id="rId7631" xr:uid="{00000000-0004-0000-0100-0000CE1D0000}"/>
    <hyperlink ref="Q3811" r:id="rId7632" xr:uid="{00000000-0004-0000-0100-0000CF1D0000}"/>
    <hyperlink ref="M3812" r:id="rId7633" xr:uid="{00000000-0004-0000-0100-0000D01D0000}"/>
    <hyperlink ref="Q3812" r:id="rId7634" xr:uid="{00000000-0004-0000-0100-0000D11D0000}"/>
    <hyperlink ref="M3813" r:id="rId7635" xr:uid="{00000000-0004-0000-0100-0000D21D0000}"/>
    <hyperlink ref="Q3813" r:id="rId7636" xr:uid="{00000000-0004-0000-0100-0000D31D0000}"/>
    <hyperlink ref="M3814" r:id="rId7637" xr:uid="{00000000-0004-0000-0100-0000D41D0000}"/>
    <hyperlink ref="Q3814" r:id="rId7638" xr:uid="{00000000-0004-0000-0100-0000D51D0000}"/>
    <hyperlink ref="M3815" r:id="rId7639" xr:uid="{00000000-0004-0000-0100-0000D61D0000}"/>
    <hyperlink ref="Q3815" r:id="rId7640" xr:uid="{00000000-0004-0000-0100-0000D71D0000}"/>
    <hyperlink ref="M3816" r:id="rId7641" xr:uid="{00000000-0004-0000-0100-0000D81D0000}"/>
    <hyperlink ref="Q3816" r:id="rId7642" xr:uid="{00000000-0004-0000-0100-0000D91D0000}"/>
    <hyperlink ref="M3817" r:id="rId7643" xr:uid="{00000000-0004-0000-0100-0000DA1D0000}"/>
    <hyperlink ref="Q3817" r:id="rId7644" xr:uid="{00000000-0004-0000-0100-0000DB1D0000}"/>
    <hyperlink ref="M3818" r:id="rId7645" xr:uid="{00000000-0004-0000-0100-0000DC1D0000}"/>
    <hyperlink ref="Q3818" r:id="rId7646" xr:uid="{00000000-0004-0000-0100-0000DD1D0000}"/>
    <hyperlink ref="M3819" r:id="rId7647" xr:uid="{00000000-0004-0000-0100-0000DE1D0000}"/>
    <hyperlink ref="Q3819" r:id="rId7648" xr:uid="{00000000-0004-0000-0100-0000DF1D0000}"/>
    <hyperlink ref="M3820" r:id="rId7649" xr:uid="{00000000-0004-0000-0100-0000E01D0000}"/>
    <hyperlink ref="Q3820" r:id="rId7650" xr:uid="{00000000-0004-0000-0100-0000E11D0000}"/>
    <hyperlink ref="M3821" r:id="rId7651" xr:uid="{00000000-0004-0000-0100-0000E21D0000}"/>
    <hyperlink ref="Q3821" r:id="rId7652" xr:uid="{00000000-0004-0000-0100-0000E31D0000}"/>
    <hyperlink ref="M3822" r:id="rId7653" xr:uid="{00000000-0004-0000-0100-0000E41D0000}"/>
    <hyperlink ref="Q3822" r:id="rId7654" xr:uid="{00000000-0004-0000-0100-0000E51D0000}"/>
    <hyperlink ref="M3823" r:id="rId7655" xr:uid="{00000000-0004-0000-0100-0000E61D0000}"/>
    <hyperlink ref="Q3823" r:id="rId7656" xr:uid="{00000000-0004-0000-0100-0000E71D0000}"/>
    <hyperlink ref="M3824" r:id="rId7657" xr:uid="{00000000-0004-0000-0100-0000E81D0000}"/>
    <hyperlink ref="Q3824" r:id="rId7658" xr:uid="{00000000-0004-0000-0100-0000E91D0000}"/>
    <hyperlink ref="M3825" r:id="rId7659" xr:uid="{00000000-0004-0000-0100-0000EA1D0000}"/>
    <hyperlink ref="Q3825" r:id="rId7660" xr:uid="{00000000-0004-0000-0100-0000EB1D0000}"/>
    <hyperlink ref="M3826" r:id="rId7661" xr:uid="{00000000-0004-0000-0100-0000EC1D0000}"/>
    <hyperlink ref="Q3826" r:id="rId7662" xr:uid="{00000000-0004-0000-0100-0000ED1D0000}"/>
    <hyperlink ref="M3827" r:id="rId7663" xr:uid="{00000000-0004-0000-0100-0000EE1D0000}"/>
    <hyperlink ref="Q3827" r:id="rId7664" xr:uid="{00000000-0004-0000-0100-0000EF1D0000}"/>
    <hyperlink ref="M3828" r:id="rId7665" xr:uid="{00000000-0004-0000-0100-0000F01D0000}"/>
    <hyperlink ref="Q3828" r:id="rId7666" xr:uid="{00000000-0004-0000-0100-0000F11D0000}"/>
    <hyperlink ref="M3829" r:id="rId7667" xr:uid="{00000000-0004-0000-0100-0000F21D0000}"/>
    <hyperlink ref="Q3829" r:id="rId7668" xr:uid="{00000000-0004-0000-0100-0000F31D0000}"/>
    <hyperlink ref="M3830" r:id="rId7669" xr:uid="{00000000-0004-0000-0100-0000F41D0000}"/>
    <hyperlink ref="Q3830" r:id="rId7670" xr:uid="{00000000-0004-0000-0100-0000F51D0000}"/>
    <hyperlink ref="M3831" r:id="rId7671" xr:uid="{00000000-0004-0000-0100-0000F61D0000}"/>
    <hyperlink ref="Q3831" r:id="rId7672" xr:uid="{00000000-0004-0000-0100-0000F71D0000}"/>
    <hyperlink ref="M3832" r:id="rId7673" xr:uid="{00000000-0004-0000-0100-0000F81D0000}"/>
    <hyperlink ref="Q3832" r:id="rId7674" xr:uid="{00000000-0004-0000-0100-0000F91D0000}"/>
    <hyperlink ref="M3833" r:id="rId7675" xr:uid="{00000000-0004-0000-0100-0000FA1D0000}"/>
    <hyperlink ref="Q3833" r:id="rId7676" xr:uid="{00000000-0004-0000-0100-0000FB1D0000}"/>
    <hyperlink ref="M3834" r:id="rId7677" xr:uid="{00000000-0004-0000-0100-0000FC1D0000}"/>
    <hyperlink ref="Q3834" r:id="rId7678" xr:uid="{00000000-0004-0000-0100-0000FD1D0000}"/>
    <hyperlink ref="M3835" r:id="rId7679" xr:uid="{00000000-0004-0000-0100-0000FE1D0000}"/>
    <hyperlink ref="Q3835" r:id="rId7680" xr:uid="{00000000-0004-0000-0100-0000FF1D0000}"/>
    <hyperlink ref="M3836" r:id="rId7681" xr:uid="{00000000-0004-0000-0100-0000001E0000}"/>
    <hyperlink ref="Q3836" r:id="rId7682" xr:uid="{00000000-0004-0000-0100-0000011E0000}"/>
    <hyperlink ref="M3837" r:id="rId7683" xr:uid="{00000000-0004-0000-0100-0000021E0000}"/>
    <hyperlink ref="Q3837" r:id="rId7684" xr:uid="{00000000-0004-0000-0100-0000031E0000}"/>
    <hyperlink ref="M3838" r:id="rId7685" xr:uid="{00000000-0004-0000-0100-0000041E0000}"/>
    <hyperlink ref="Q3838" r:id="rId7686" xr:uid="{00000000-0004-0000-0100-0000051E0000}"/>
    <hyperlink ref="M3839" r:id="rId7687" xr:uid="{00000000-0004-0000-0100-0000061E0000}"/>
    <hyperlink ref="Q3839" r:id="rId7688" xr:uid="{00000000-0004-0000-0100-0000071E0000}"/>
    <hyperlink ref="M3840" r:id="rId7689" xr:uid="{00000000-0004-0000-0100-0000081E0000}"/>
    <hyperlink ref="Q3840" r:id="rId7690" xr:uid="{00000000-0004-0000-0100-0000091E0000}"/>
    <hyperlink ref="M3841" r:id="rId7691" xr:uid="{00000000-0004-0000-0100-00000A1E0000}"/>
    <hyperlink ref="Q3841" r:id="rId7692" xr:uid="{00000000-0004-0000-0100-00000B1E0000}"/>
    <hyperlink ref="M3842" r:id="rId7693" xr:uid="{00000000-0004-0000-0100-00000C1E0000}"/>
    <hyperlink ref="Q3842" r:id="rId7694" xr:uid="{00000000-0004-0000-0100-00000D1E0000}"/>
    <hyperlink ref="M3843" r:id="rId7695" xr:uid="{00000000-0004-0000-0100-00000E1E0000}"/>
    <hyperlink ref="Q3843" r:id="rId7696" xr:uid="{00000000-0004-0000-0100-00000F1E0000}"/>
    <hyperlink ref="M3844" r:id="rId7697" xr:uid="{00000000-0004-0000-0100-0000101E0000}"/>
    <hyperlink ref="Q3844" r:id="rId7698" xr:uid="{00000000-0004-0000-0100-0000111E0000}"/>
    <hyperlink ref="M3845" r:id="rId7699" xr:uid="{00000000-0004-0000-0100-0000121E0000}"/>
    <hyperlink ref="Q3845" r:id="rId7700" xr:uid="{00000000-0004-0000-0100-0000131E0000}"/>
    <hyperlink ref="M3846" r:id="rId7701" xr:uid="{00000000-0004-0000-0100-0000141E0000}"/>
    <hyperlink ref="Q3846" r:id="rId7702" xr:uid="{00000000-0004-0000-0100-0000151E0000}"/>
    <hyperlink ref="M3847" r:id="rId7703" xr:uid="{00000000-0004-0000-0100-0000161E0000}"/>
    <hyperlink ref="Q3847" r:id="rId7704" xr:uid="{00000000-0004-0000-0100-0000171E0000}"/>
    <hyperlink ref="M3848" r:id="rId7705" xr:uid="{00000000-0004-0000-0100-0000181E0000}"/>
    <hyperlink ref="Q3848" r:id="rId7706" xr:uid="{00000000-0004-0000-0100-0000191E0000}"/>
    <hyperlink ref="M3849" r:id="rId7707" xr:uid="{00000000-0004-0000-0100-00001A1E0000}"/>
    <hyperlink ref="Q3849" r:id="rId7708" xr:uid="{00000000-0004-0000-0100-00001B1E0000}"/>
    <hyperlink ref="M3850" r:id="rId7709" xr:uid="{00000000-0004-0000-0100-00001C1E0000}"/>
    <hyperlink ref="Q3850" r:id="rId7710" xr:uid="{00000000-0004-0000-0100-00001D1E0000}"/>
    <hyperlink ref="M3851" r:id="rId7711" xr:uid="{00000000-0004-0000-0100-00001E1E0000}"/>
    <hyperlink ref="Q3851" r:id="rId7712" xr:uid="{00000000-0004-0000-0100-00001F1E0000}"/>
    <hyperlink ref="M3852" r:id="rId7713" xr:uid="{00000000-0004-0000-0100-0000201E0000}"/>
    <hyperlink ref="Q3852" r:id="rId7714" xr:uid="{00000000-0004-0000-0100-0000211E0000}"/>
    <hyperlink ref="M3853" r:id="rId7715" xr:uid="{00000000-0004-0000-0100-0000221E0000}"/>
    <hyperlink ref="Q3853" r:id="rId7716" xr:uid="{00000000-0004-0000-0100-0000231E0000}"/>
    <hyperlink ref="M3854" r:id="rId7717" xr:uid="{00000000-0004-0000-0100-0000241E0000}"/>
    <hyperlink ref="Q3854" r:id="rId7718" xr:uid="{00000000-0004-0000-0100-0000251E0000}"/>
    <hyperlink ref="M3855" r:id="rId7719" xr:uid="{00000000-0004-0000-0100-0000261E0000}"/>
    <hyperlink ref="Q3855" r:id="rId7720" xr:uid="{00000000-0004-0000-0100-0000271E0000}"/>
    <hyperlink ref="M3856" r:id="rId7721" xr:uid="{00000000-0004-0000-0100-0000281E0000}"/>
    <hyperlink ref="Q3856" r:id="rId7722" xr:uid="{00000000-0004-0000-0100-0000291E0000}"/>
    <hyperlink ref="M3857" r:id="rId7723" xr:uid="{00000000-0004-0000-0100-00002A1E0000}"/>
    <hyperlink ref="Q3857" r:id="rId7724" xr:uid="{00000000-0004-0000-0100-00002B1E0000}"/>
    <hyperlink ref="M3858" r:id="rId7725" xr:uid="{00000000-0004-0000-0100-00002C1E0000}"/>
    <hyperlink ref="Q3858" r:id="rId7726" xr:uid="{00000000-0004-0000-0100-00002D1E0000}"/>
    <hyperlink ref="M3859" r:id="rId7727" xr:uid="{00000000-0004-0000-0100-00002E1E0000}"/>
    <hyperlink ref="Q3859" r:id="rId7728" xr:uid="{00000000-0004-0000-0100-00002F1E0000}"/>
    <hyperlink ref="M3860" r:id="rId7729" xr:uid="{00000000-0004-0000-0100-0000301E0000}"/>
    <hyperlink ref="Q3860" r:id="rId7730" xr:uid="{00000000-0004-0000-0100-0000311E0000}"/>
    <hyperlink ref="M3861" r:id="rId7731" xr:uid="{00000000-0004-0000-0100-0000321E0000}"/>
    <hyperlink ref="Q3861" r:id="rId7732" xr:uid="{00000000-0004-0000-0100-0000331E0000}"/>
    <hyperlink ref="M3862" r:id="rId7733" xr:uid="{00000000-0004-0000-0100-0000341E0000}"/>
    <hyperlink ref="Q3862" r:id="rId7734" xr:uid="{00000000-0004-0000-0100-0000351E0000}"/>
    <hyperlink ref="M3863" r:id="rId7735" xr:uid="{00000000-0004-0000-0100-0000361E0000}"/>
    <hyperlink ref="Q3863" r:id="rId7736" xr:uid="{00000000-0004-0000-0100-0000371E0000}"/>
    <hyperlink ref="M3864" r:id="rId7737" xr:uid="{00000000-0004-0000-0100-0000381E0000}"/>
    <hyperlink ref="Q3864" r:id="rId7738" xr:uid="{00000000-0004-0000-0100-0000391E0000}"/>
    <hyperlink ref="M3865" r:id="rId7739" xr:uid="{00000000-0004-0000-0100-00003A1E0000}"/>
    <hyperlink ref="Q3865" r:id="rId7740" xr:uid="{00000000-0004-0000-0100-00003B1E0000}"/>
    <hyperlink ref="M3866" r:id="rId7741" xr:uid="{00000000-0004-0000-0100-00003C1E0000}"/>
    <hyperlink ref="Q3866" r:id="rId7742" xr:uid="{00000000-0004-0000-0100-00003D1E0000}"/>
    <hyperlink ref="M3867" r:id="rId7743" xr:uid="{00000000-0004-0000-0100-00003E1E0000}"/>
    <hyperlink ref="Q3867" r:id="rId7744" xr:uid="{00000000-0004-0000-0100-00003F1E0000}"/>
    <hyperlink ref="M3868" r:id="rId7745" xr:uid="{00000000-0004-0000-0100-0000401E0000}"/>
    <hyperlink ref="Q3868" r:id="rId7746" xr:uid="{00000000-0004-0000-0100-0000411E0000}"/>
    <hyperlink ref="M3869" r:id="rId7747" xr:uid="{00000000-0004-0000-0100-0000421E0000}"/>
    <hyperlink ref="Q3869" r:id="rId7748" xr:uid="{00000000-0004-0000-0100-0000431E0000}"/>
    <hyperlink ref="M3870" r:id="rId7749" xr:uid="{00000000-0004-0000-0100-0000441E0000}"/>
    <hyperlink ref="Q3870" r:id="rId7750" xr:uid="{00000000-0004-0000-0100-0000451E0000}"/>
    <hyperlink ref="M3871" r:id="rId7751" xr:uid="{00000000-0004-0000-0100-0000461E0000}"/>
    <hyperlink ref="Q3871" r:id="rId7752" xr:uid="{00000000-0004-0000-0100-0000471E0000}"/>
    <hyperlink ref="M3872" r:id="rId7753" xr:uid="{00000000-0004-0000-0100-0000481E0000}"/>
    <hyperlink ref="Q3872" r:id="rId7754" xr:uid="{00000000-0004-0000-0100-0000491E0000}"/>
    <hyperlink ref="M3873" r:id="rId7755" xr:uid="{00000000-0004-0000-0100-00004A1E0000}"/>
    <hyperlink ref="Q3873" r:id="rId7756" xr:uid="{00000000-0004-0000-0100-00004B1E0000}"/>
    <hyperlink ref="M3874" r:id="rId7757" xr:uid="{00000000-0004-0000-0100-00004C1E0000}"/>
    <hyperlink ref="Q3874" r:id="rId7758" xr:uid="{00000000-0004-0000-0100-00004D1E0000}"/>
    <hyperlink ref="M3875" r:id="rId7759" xr:uid="{00000000-0004-0000-0100-00004E1E0000}"/>
    <hyperlink ref="Q3875" r:id="rId7760" xr:uid="{00000000-0004-0000-0100-00004F1E0000}"/>
    <hyperlink ref="M3876" r:id="rId7761" xr:uid="{00000000-0004-0000-0100-0000501E0000}"/>
    <hyperlink ref="Q3876" r:id="rId7762" xr:uid="{00000000-0004-0000-0100-0000511E0000}"/>
    <hyperlink ref="M3877" r:id="rId7763" xr:uid="{00000000-0004-0000-0100-0000521E0000}"/>
    <hyperlink ref="Q3877" r:id="rId7764" xr:uid="{00000000-0004-0000-0100-0000531E0000}"/>
    <hyperlink ref="M3878" r:id="rId7765" xr:uid="{00000000-0004-0000-0100-0000541E0000}"/>
    <hyperlink ref="Q3878" r:id="rId7766" xr:uid="{00000000-0004-0000-0100-0000551E0000}"/>
    <hyperlink ref="M3879" r:id="rId7767" xr:uid="{00000000-0004-0000-0100-0000561E0000}"/>
    <hyperlink ref="Q3879" r:id="rId7768" xr:uid="{00000000-0004-0000-0100-0000571E0000}"/>
    <hyperlink ref="M3880" r:id="rId7769" xr:uid="{00000000-0004-0000-0100-0000581E0000}"/>
    <hyperlink ref="Q3880" r:id="rId7770" xr:uid="{00000000-0004-0000-0100-0000591E0000}"/>
    <hyperlink ref="M3881" r:id="rId7771" xr:uid="{00000000-0004-0000-0100-00005A1E0000}"/>
    <hyperlink ref="Q3881" r:id="rId7772" xr:uid="{00000000-0004-0000-0100-00005B1E0000}"/>
    <hyperlink ref="M3882" r:id="rId7773" xr:uid="{00000000-0004-0000-0100-00005C1E0000}"/>
    <hyperlink ref="Q3882" r:id="rId7774" xr:uid="{00000000-0004-0000-0100-00005D1E0000}"/>
    <hyperlink ref="M3883" r:id="rId7775" xr:uid="{00000000-0004-0000-0100-00005E1E0000}"/>
    <hyperlink ref="Q3883" r:id="rId7776" xr:uid="{00000000-0004-0000-0100-00005F1E0000}"/>
    <hyperlink ref="M3884" r:id="rId7777" xr:uid="{00000000-0004-0000-0100-0000601E0000}"/>
    <hyperlink ref="Q3884" r:id="rId7778" xr:uid="{00000000-0004-0000-0100-0000611E0000}"/>
    <hyperlink ref="M3885" r:id="rId7779" xr:uid="{00000000-0004-0000-0100-0000621E0000}"/>
    <hyperlink ref="Q3885" r:id="rId7780" xr:uid="{00000000-0004-0000-0100-0000631E0000}"/>
    <hyperlink ref="M3886" r:id="rId7781" xr:uid="{00000000-0004-0000-0100-0000641E0000}"/>
    <hyperlink ref="Q3886" r:id="rId7782" xr:uid="{00000000-0004-0000-0100-0000651E0000}"/>
    <hyperlink ref="M3887" r:id="rId7783" xr:uid="{00000000-0004-0000-0100-0000661E0000}"/>
    <hyperlink ref="Q3887" r:id="rId7784" xr:uid="{00000000-0004-0000-0100-0000671E0000}"/>
    <hyperlink ref="M3888" r:id="rId7785" xr:uid="{00000000-0004-0000-0100-0000681E0000}"/>
    <hyperlink ref="Q3888" r:id="rId7786" xr:uid="{00000000-0004-0000-0100-0000691E0000}"/>
    <hyperlink ref="M3889" r:id="rId7787" xr:uid="{00000000-0004-0000-0100-00006A1E0000}"/>
    <hyperlink ref="Q3889" r:id="rId7788" xr:uid="{00000000-0004-0000-0100-00006B1E0000}"/>
    <hyperlink ref="M3890" r:id="rId7789" xr:uid="{00000000-0004-0000-0100-00006C1E0000}"/>
    <hyperlink ref="Q3890" r:id="rId7790" xr:uid="{00000000-0004-0000-0100-00006D1E0000}"/>
    <hyperlink ref="M3891" r:id="rId7791" xr:uid="{00000000-0004-0000-0100-00006E1E0000}"/>
    <hyperlink ref="Q3891" r:id="rId7792" xr:uid="{00000000-0004-0000-0100-00006F1E0000}"/>
    <hyperlink ref="M3892" r:id="rId7793" xr:uid="{00000000-0004-0000-0100-0000701E0000}"/>
    <hyperlink ref="Q3892" r:id="rId7794" xr:uid="{00000000-0004-0000-0100-0000711E0000}"/>
    <hyperlink ref="M3893" r:id="rId7795" xr:uid="{00000000-0004-0000-0100-0000721E0000}"/>
    <hyperlink ref="Q3893" r:id="rId7796" xr:uid="{00000000-0004-0000-0100-0000731E0000}"/>
    <hyperlink ref="M3894" r:id="rId7797" xr:uid="{00000000-0004-0000-0100-0000741E0000}"/>
    <hyperlink ref="Q3894" r:id="rId7798" xr:uid="{00000000-0004-0000-0100-0000751E0000}"/>
    <hyperlink ref="M3895" r:id="rId7799" xr:uid="{00000000-0004-0000-0100-0000761E0000}"/>
    <hyperlink ref="Q3895" r:id="rId7800" xr:uid="{00000000-0004-0000-0100-0000771E0000}"/>
    <hyperlink ref="M3896" r:id="rId7801" xr:uid="{00000000-0004-0000-0100-0000781E0000}"/>
    <hyperlink ref="Q3896" r:id="rId7802" xr:uid="{00000000-0004-0000-0100-0000791E0000}"/>
    <hyperlink ref="M3897" r:id="rId7803" xr:uid="{00000000-0004-0000-0100-00007A1E0000}"/>
    <hyperlink ref="Q3897" r:id="rId7804" xr:uid="{00000000-0004-0000-0100-00007B1E0000}"/>
    <hyperlink ref="M3898" r:id="rId7805" xr:uid="{00000000-0004-0000-0100-00007C1E0000}"/>
    <hyperlink ref="Q3898" r:id="rId7806" xr:uid="{00000000-0004-0000-0100-00007D1E0000}"/>
    <hyperlink ref="M3899" r:id="rId7807" xr:uid="{00000000-0004-0000-0100-00007E1E0000}"/>
    <hyperlink ref="Q3899" r:id="rId7808" xr:uid="{00000000-0004-0000-0100-00007F1E0000}"/>
    <hyperlink ref="M3900" r:id="rId7809" xr:uid="{00000000-0004-0000-0100-0000801E0000}"/>
    <hyperlink ref="Q3900" r:id="rId7810" xr:uid="{00000000-0004-0000-0100-0000811E0000}"/>
    <hyperlink ref="M3901" r:id="rId7811" xr:uid="{00000000-0004-0000-0100-0000821E0000}"/>
    <hyperlink ref="Q3901" r:id="rId7812" xr:uid="{00000000-0004-0000-0100-0000831E0000}"/>
    <hyperlink ref="M3902" r:id="rId7813" xr:uid="{00000000-0004-0000-0100-0000841E0000}"/>
    <hyperlink ref="Q3902" r:id="rId7814" xr:uid="{00000000-0004-0000-0100-0000851E0000}"/>
    <hyperlink ref="M3903" r:id="rId7815" xr:uid="{00000000-0004-0000-0100-0000861E0000}"/>
    <hyperlink ref="Q3903" r:id="rId7816" xr:uid="{00000000-0004-0000-0100-0000871E0000}"/>
    <hyperlink ref="M3904" r:id="rId7817" xr:uid="{00000000-0004-0000-0100-0000881E0000}"/>
    <hyperlink ref="Q3904" r:id="rId7818" xr:uid="{00000000-0004-0000-0100-0000891E0000}"/>
    <hyperlink ref="M3905" r:id="rId7819" xr:uid="{00000000-0004-0000-0100-00008A1E0000}"/>
    <hyperlink ref="Q3905" r:id="rId7820" xr:uid="{00000000-0004-0000-0100-00008B1E0000}"/>
    <hyperlink ref="M3906" r:id="rId7821" xr:uid="{00000000-0004-0000-0100-00008C1E0000}"/>
    <hyperlink ref="Q3906" r:id="rId7822" xr:uid="{00000000-0004-0000-0100-00008D1E0000}"/>
    <hyperlink ref="M3907" r:id="rId7823" xr:uid="{00000000-0004-0000-0100-00008E1E0000}"/>
    <hyperlink ref="Q3907" r:id="rId7824" xr:uid="{00000000-0004-0000-0100-00008F1E0000}"/>
    <hyperlink ref="M3908" r:id="rId7825" xr:uid="{00000000-0004-0000-0100-0000901E0000}"/>
    <hyperlink ref="Q3908" r:id="rId7826" xr:uid="{00000000-0004-0000-0100-0000911E0000}"/>
    <hyperlink ref="M3909" r:id="rId7827" xr:uid="{00000000-0004-0000-0100-0000921E0000}"/>
    <hyperlink ref="Q3909" r:id="rId7828" xr:uid="{00000000-0004-0000-0100-0000931E0000}"/>
    <hyperlink ref="M3910" r:id="rId7829" xr:uid="{00000000-0004-0000-0100-0000941E0000}"/>
    <hyperlink ref="Q3910" r:id="rId7830" xr:uid="{00000000-0004-0000-0100-0000951E0000}"/>
    <hyperlink ref="M3911" r:id="rId7831" xr:uid="{00000000-0004-0000-0100-0000961E0000}"/>
    <hyperlink ref="Q3911" r:id="rId7832" xr:uid="{00000000-0004-0000-0100-0000971E0000}"/>
    <hyperlink ref="M3912" r:id="rId7833" xr:uid="{00000000-0004-0000-0100-0000981E0000}"/>
    <hyperlink ref="Q3912" r:id="rId7834" xr:uid="{00000000-0004-0000-0100-0000991E0000}"/>
    <hyperlink ref="M3913" r:id="rId7835" xr:uid="{00000000-0004-0000-0100-00009A1E0000}"/>
    <hyperlink ref="Q3913" r:id="rId7836" xr:uid="{00000000-0004-0000-0100-00009B1E0000}"/>
    <hyperlink ref="M3914" r:id="rId7837" xr:uid="{00000000-0004-0000-0100-00009C1E0000}"/>
    <hyperlink ref="Q3914" r:id="rId7838" xr:uid="{00000000-0004-0000-0100-00009D1E0000}"/>
    <hyperlink ref="M3915" r:id="rId7839" xr:uid="{00000000-0004-0000-0100-00009E1E0000}"/>
    <hyperlink ref="Q3915" r:id="rId7840" xr:uid="{00000000-0004-0000-0100-00009F1E0000}"/>
    <hyperlink ref="M3916" r:id="rId7841" xr:uid="{00000000-0004-0000-0100-0000A01E0000}"/>
    <hyperlink ref="Q3916" r:id="rId7842" xr:uid="{00000000-0004-0000-0100-0000A11E0000}"/>
    <hyperlink ref="M3917" r:id="rId7843" xr:uid="{00000000-0004-0000-0100-0000A21E0000}"/>
    <hyperlink ref="Q3917" r:id="rId7844" xr:uid="{00000000-0004-0000-0100-0000A31E0000}"/>
    <hyperlink ref="M3918" r:id="rId7845" xr:uid="{00000000-0004-0000-0100-0000A41E0000}"/>
    <hyperlink ref="Q3918" r:id="rId7846" xr:uid="{00000000-0004-0000-0100-0000A51E0000}"/>
    <hyperlink ref="M3919" r:id="rId7847" xr:uid="{00000000-0004-0000-0100-0000A61E0000}"/>
    <hyperlink ref="Q3919" r:id="rId7848" xr:uid="{00000000-0004-0000-0100-0000A71E0000}"/>
    <hyperlink ref="M3920" r:id="rId7849" xr:uid="{00000000-0004-0000-0100-0000A81E0000}"/>
    <hyperlink ref="Q3920" r:id="rId7850" xr:uid="{00000000-0004-0000-0100-0000A91E0000}"/>
    <hyperlink ref="M3921" r:id="rId7851" xr:uid="{00000000-0004-0000-0100-0000AA1E0000}"/>
    <hyperlink ref="Q3921" r:id="rId7852" xr:uid="{00000000-0004-0000-0100-0000AB1E0000}"/>
    <hyperlink ref="M3922" r:id="rId7853" xr:uid="{00000000-0004-0000-0100-0000AC1E0000}"/>
    <hyperlink ref="Q3922" r:id="rId7854" xr:uid="{00000000-0004-0000-0100-0000AD1E0000}"/>
    <hyperlink ref="M3923" r:id="rId7855" xr:uid="{00000000-0004-0000-0100-0000AE1E0000}"/>
    <hyperlink ref="Q3923" r:id="rId7856" xr:uid="{00000000-0004-0000-0100-0000AF1E0000}"/>
    <hyperlink ref="M3924" r:id="rId7857" xr:uid="{00000000-0004-0000-0100-0000B01E0000}"/>
    <hyperlink ref="Q3924" r:id="rId7858" xr:uid="{00000000-0004-0000-0100-0000B11E0000}"/>
    <hyperlink ref="M3925" r:id="rId7859" xr:uid="{00000000-0004-0000-0100-0000B21E0000}"/>
    <hyperlink ref="Q3925" r:id="rId7860" xr:uid="{00000000-0004-0000-0100-0000B31E0000}"/>
    <hyperlink ref="M3926" r:id="rId7861" xr:uid="{00000000-0004-0000-0100-0000B41E0000}"/>
    <hyperlink ref="Q3926" r:id="rId7862" xr:uid="{00000000-0004-0000-0100-0000B51E0000}"/>
    <hyperlink ref="M3927" r:id="rId7863" xr:uid="{00000000-0004-0000-0100-0000B61E0000}"/>
    <hyperlink ref="Q3927" r:id="rId7864" xr:uid="{00000000-0004-0000-0100-0000B71E0000}"/>
    <hyperlink ref="M3928" r:id="rId7865" xr:uid="{00000000-0004-0000-0100-0000B81E0000}"/>
    <hyperlink ref="Q3928" r:id="rId7866" xr:uid="{00000000-0004-0000-0100-0000B91E0000}"/>
    <hyperlink ref="M3929" r:id="rId7867" xr:uid="{00000000-0004-0000-0100-0000BA1E0000}"/>
    <hyperlink ref="Q3929" r:id="rId7868" xr:uid="{00000000-0004-0000-0100-0000BB1E0000}"/>
    <hyperlink ref="M3930" r:id="rId7869" xr:uid="{00000000-0004-0000-0100-0000BC1E0000}"/>
    <hyperlink ref="Q3930" r:id="rId7870" xr:uid="{00000000-0004-0000-0100-0000BD1E0000}"/>
    <hyperlink ref="M3931" r:id="rId7871" xr:uid="{00000000-0004-0000-0100-0000BE1E0000}"/>
    <hyperlink ref="Q3931" r:id="rId7872" xr:uid="{00000000-0004-0000-0100-0000BF1E0000}"/>
    <hyperlink ref="M3932" r:id="rId7873" xr:uid="{00000000-0004-0000-0100-0000C01E0000}"/>
    <hyperlink ref="Q3932" r:id="rId7874" xr:uid="{00000000-0004-0000-0100-0000C11E0000}"/>
    <hyperlink ref="M3933" r:id="rId7875" xr:uid="{00000000-0004-0000-0100-0000C21E0000}"/>
    <hyperlink ref="Q3933" r:id="rId7876" xr:uid="{00000000-0004-0000-0100-0000C31E0000}"/>
    <hyperlink ref="M3934" r:id="rId7877" xr:uid="{00000000-0004-0000-0100-0000C41E0000}"/>
    <hyperlink ref="Q3934" r:id="rId7878" xr:uid="{00000000-0004-0000-0100-0000C51E0000}"/>
    <hyperlink ref="M3935" r:id="rId7879" xr:uid="{00000000-0004-0000-0100-0000C61E0000}"/>
    <hyperlink ref="Q3935" r:id="rId7880" xr:uid="{00000000-0004-0000-0100-0000C71E0000}"/>
    <hyperlink ref="M3936" r:id="rId7881" xr:uid="{00000000-0004-0000-0100-0000C81E0000}"/>
    <hyperlink ref="Q3936" r:id="rId7882" xr:uid="{00000000-0004-0000-0100-0000C91E0000}"/>
    <hyperlink ref="M3937" r:id="rId7883" xr:uid="{00000000-0004-0000-0100-0000CA1E0000}"/>
    <hyperlink ref="Q3937" r:id="rId7884" xr:uid="{00000000-0004-0000-0100-0000CB1E0000}"/>
    <hyperlink ref="M3938" r:id="rId7885" xr:uid="{00000000-0004-0000-0100-0000CC1E0000}"/>
    <hyperlink ref="Q3938" r:id="rId7886" xr:uid="{00000000-0004-0000-0100-0000CD1E0000}"/>
    <hyperlink ref="M3939" r:id="rId7887" xr:uid="{00000000-0004-0000-0100-0000CE1E0000}"/>
    <hyperlink ref="Q3939" r:id="rId7888" xr:uid="{00000000-0004-0000-0100-0000CF1E0000}"/>
    <hyperlink ref="M3940" r:id="rId7889" xr:uid="{00000000-0004-0000-0100-0000D01E0000}"/>
    <hyperlink ref="Q3940" r:id="rId7890" xr:uid="{00000000-0004-0000-0100-0000D11E0000}"/>
    <hyperlink ref="M3941" r:id="rId7891" xr:uid="{00000000-0004-0000-0100-0000D21E0000}"/>
    <hyperlink ref="Q3941" r:id="rId7892" xr:uid="{00000000-0004-0000-0100-0000D31E0000}"/>
    <hyperlink ref="M3942" r:id="rId7893" xr:uid="{00000000-0004-0000-0100-0000D41E0000}"/>
    <hyperlink ref="Q3942" r:id="rId7894" xr:uid="{00000000-0004-0000-0100-0000D51E0000}"/>
    <hyperlink ref="M3943" r:id="rId7895" xr:uid="{00000000-0004-0000-0100-0000D61E0000}"/>
    <hyperlink ref="Q3943" r:id="rId7896" xr:uid="{00000000-0004-0000-0100-0000D71E0000}"/>
    <hyperlink ref="M3944" r:id="rId7897" xr:uid="{00000000-0004-0000-0100-0000D81E0000}"/>
    <hyperlink ref="Q3944" r:id="rId7898" xr:uid="{00000000-0004-0000-0100-0000D91E0000}"/>
    <hyperlink ref="M3945" r:id="rId7899" xr:uid="{00000000-0004-0000-0100-0000DA1E0000}"/>
    <hyperlink ref="Q3945" r:id="rId7900" xr:uid="{00000000-0004-0000-0100-0000DB1E0000}"/>
    <hyperlink ref="M3946" r:id="rId7901" xr:uid="{00000000-0004-0000-0100-0000DC1E0000}"/>
    <hyperlink ref="Q3946" r:id="rId7902" xr:uid="{00000000-0004-0000-0100-0000DD1E0000}"/>
    <hyperlink ref="M3947" r:id="rId7903" xr:uid="{00000000-0004-0000-0100-0000DE1E0000}"/>
    <hyperlink ref="Q3947" r:id="rId7904" xr:uid="{00000000-0004-0000-0100-0000DF1E0000}"/>
    <hyperlink ref="M3948" r:id="rId7905" xr:uid="{00000000-0004-0000-0100-0000E01E0000}"/>
    <hyperlink ref="Q3948" r:id="rId7906" xr:uid="{00000000-0004-0000-0100-0000E11E0000}"/>
    <hyperlink ref="M3949" r:id="rId7907" xr:uid="{00000000-0004-0000-0100-0000E21E0000}"/>
    <hyperlink ref="Q3949" r:id="rId7908" xr:uid="{00000000-0004-0000-0100-0000E31E0000}"/>
    <hyperlink ref="M3950" r:id="rId7909" xr:uid="{00000000-0004-0000-0100-0000E41E0000}"/>
    <hyperlink ref="Q3950" r:id="rId7910" xr:uid="{00000000-0004-0000-0100-0000E51E0000}"/>
    <hyperlink ref="M3951" r:id="rId7911" xr:uid="{00000000-0004-0000-0100-0000E61E0000}"/>
    <hyperlink ref="Q3951" r:id="rId7912" xr:uid="{00000000-0004-0000-0100-0000E71E0000}"/>
    <hyperlink ref="M3952" r:id="rId7913" xr:uid="{00000000-0004-0000-0100-0000E81E0000}"/>
    <hyperlink ref="Q3952" r:id="rId7914" xr:uid="{00000000-0004-0000-0100-0000E91E0000}"/>
    <hyperlink ref="M3953" r:id="rId7915" xr:uid="{00000000-0004-0000-0100-0000EA1E0000}"/>
    <hyperlink ref="Q3953" r:id="rId7916" xr:uid="{00000000-0004-0000-0100-0000EB1E0000}"/>
    <hyperlink ref="M3954" r:id="rId7917" xr:uid="{00000000-0004-0000-0100-0000EC1E0000}"/>
    <hyperlink ref="Q3954" r:id="rId7918" xr:uid="{00000000-0004-0000-0100-0000ED1E0000}"/>
    <hyperlink ref="M3955" r:id="rId7919" xr:uid="{00000000-0004-0000-0100-0000EE1E0000}"/>
    <hyperlink ref="Q3955" r:id="rId7920" xr:uid="{00000000-0004-0000-0100-0000EF1E0000}"/>
    <hyperlink ref="M3956" r:id="rId7921" xr:uid="{00000000-0004-0000-0100-0000F01E0000}"/>
    <hyperlink ref="Q3956" r:id="rId7922" xr:uid="{00000000-0004-0000-0100-0000F11E0000}"/>
    <hyperlink ref="M3957" r:id="rId7923" xr:uid="{00000000-0004-0000-0100-0000F21E0000}"/>
    <hyperlink ref="Q3957" r:id="rId7924" xr:uid="{00000000-0004-0000-0100-0000F31E0000}"/>
    <hyperlink ref="M3958" r:id="rId7925" xr:uid="{00000000-0004-0000-0100-0000F41E0000}"/>
    <hyperlink ref="Q3958" r:id="rId7926" xr:uid="{00000000-0004-0000-0100-0000F51E0000}"/>
    <hyperlink ref="M3959" r:id="rId7927" xr:uid="{00000000-0004-0000-0100-0000F61E0000}"/>
    <hyperlink ref="Q3959" r:id="rId7928" xr:uid="{00000000-0004-0000-0100-0000F71E0000}"/>
    <hyperlink ref="M3960" r:id="rId7929" xr:uid="{00000000-0004-0000-0100-0000F81E0000}"/>
    <hyperlink ref="Q3960" r:id="rId7930" xr:uid="{00000000-0004-0000-0100-0000F91E0000}"/>
    <hyperlink ref="M3961" r:id="rId7931" xr:uid="{00000000-0004-0000-0100-0000FA1E0000}"/>
    <hyperlink ref="Q3961" r:id="rId7932" xr:uid="{00000000-0004-0000-0100-0000FB1E0000}"/>
    <hyperlink ref="M3962" r:id="rId7933" xr:uid="{00000000-0004-0000-0100-0000FC1E0000}"/>
    <hyperlink ref="Q3962" r:id="rId7934" xr:uid="{00000000-0004-0000-0100-0000FD1E0000}"/>
    <hyperlink ref="M3963" r:id="rId7935" xr:uid="{00000000-0004-0000-0100-0000FE1E0000}"/>
    <hyperlink ref="Q3963" r:id="rId7936" xr:uid="{00000000-0004-0000-0100-0000FF1E0000}"/>
    <hyperlink ref="M3964" r:id="rId7937" xr:uid="{00000000-0004-0000-0100-0000001F0000}"/>
    <hyperlink ref="Q3964" r:id="rId7938" xr:uid="{00000000-0004-0000-0100-0000011F0000}"/>
    <hyperlink ref="M3965" r:id="rId7939" xr:uid="{00000000-0004-0000-0100-0000021F0000}"/>
    <hyperlink ref="Q3965" r:id="rId7940" xr:uid="{00000000-0004-0000-0100-0000031F0000}"/>
    <hyperlink ref="M3966" r:id="rId7941" xr:uid="{00000000-0004-0000-0100-0000041F0000}"/>
    <hyperlink ref="Q3966" r:id="rId7942" xr:uid="{00000000-0004-0000-0100-0000051F0000}"/>
    <hyperlink ref="M3967" r:id="rId7943" xr:uid="{00000000-0004-0000-0100-0000061F0000}"/>
    <hyperlink ref="Q3967" r:id="rId7944" xr:uid="{00000000-0004-0000-0100-0000071F0000}"/>
    <hyperlink ref="M3968" r:id="rId7945" xr:uid="{00000000-0004-0000-0100-0000081F0000}"/>
    <hyperlink ref="Q3968" r:id="rId7946" xr:uid="{00000000-0004-0000-0100-0000091F0000}"/>
    <hyperlink ref="M3969" r:id="rId7947" xr:uid="{00000000-0004-0000-0100-00000A1F0000}"/>
    <hyperlink ref="Q3969" r:id="rId7948" xr:uid="{00000000-0004-0000-0100-00000B1F0000}"/>
    <hyperlink ref="M3970" r:id="rId7949" xr:uid="{00000000-0004-0000-0100-00000C1F0000}"/>
    <hyperlink ref="Q3970" r:id="rId7950" xr:uid="{00000000-0004-0000-0100-00000D1F0000}"/>
    <hyperlink ref="M3971" r:id="rId7951" xr:uid="{00000000-0004-0000-0100-00000E1F0000}"/>
    <hyperlink ref="Q3971" r:id="rId7952" xr:uid="{00000000-0004-0000-0100-00000F1F0000}"/>
    <hyperlink ref="M3972" r:id="rId7953" xr:uid="{00000000-0004-0000-0100-0000101F0000}"/>
    <hyperlink ref="Q3972" r:id="rId7954" xr:uid="{00000000-0004-0000-0100-0000111F0000}"/>
    <hyperlink ref="M3973" r:id="rId7955" xr:uid="{00000000-0004-0000-0100-0000121F0000}"/>
    <hyperlink ref="Q3973" r:id="rId7956" xr:uid="{00000000-0004-0000-0100-0000131F0000}"/>
    <hyperlink ref="M3974" r:id="rId7957" xr:uid="{00000000-0004-0000-0100-0000141F0000}"/>
    <hyperlink ref="Q3974" r:id="rId7958" xr:uid="{00000000-0004-0000-0100-0000151F0000}"/>
    <hyperlink ref="M3975" r:id="rId7959" xr:uid="{00000000-0004-0000-0100-0000161F0000}"/>
    <hyperlink ref="Q3975" r:id="rId7960" xr:uid="{00000000-0004-0000-0100-0000171F0000}"/>
    <hyperlink ref="M3976" r:id="rId7961" xr:uid="{00000000-0004-0000-0100-0000181F0000}"/>
    <hyperlink ref="Q3976" r:id="rId7962" xr:uid="{00000000-0004-0000-0100-0000191F0000}"/>
    <hyperlink ref="M3977" r:id="rId7963" xr:uid="{00000000-0004-0000-0100-00001A1F0000}"/>
    <hyperlink ref="Q3977" r:id="rId7964" xr:uid="{00000000-0004-0000-0100-00001B1F0000}"/>
    <hyperlink ref="M3978" r:id="rId7965" xr:uid="{00000000-0004-0000-0100-00001C1F0000}"/>
    <hyperlink ref="Q3978" r:id="rId7966" xr:uid="{00000000-0004-0000-0100-00001D1F0000}"/>
    <hyperlink ref="M3979" r:id="rId7967" xr:uid="{00000000-0004-0000-0100-00001E1F0000}"/>
    <hyperlink ref="Q3979" r:id="rId7968" xr:uid="{00000000-0004-0000-0100-00001F1F0000}"/>
    <hyperlink ref="M3980" r:id="rId7969" xr:uid="{00000000-0004-0000-0100-0000201F0000}"/>
    <hyperlink ref="Q3980" r:id="rId7970" xr:uid="{00000000-0004-0000-0100-0000211F0000}"/>
    <hyperlink ref="M3981" r:id="rId7971" xr:uid="{00000000-0004-0000-0100-0000221F0000}"/>
    <hyperlink ref="Q3981" r:id="rId7972" xr:uid="{00000000-0004-0000-0100-0000231F0000}"/>
    <hyperlink ref="M3982" r:id="rId7973" xr:uid="{00000000-0004-0000-0100-0000241F0000}"/>
    <hyperlink ref="Q3982" r:id="rId7974" xr:uid="{00000000-0004-0000-0100-0000251F0000}"/>
    <hyperlink ref="M3983" r:id="rId7975" xr:uid="{00000000-0004-0000-0100-0000261F0000}"/>
    <hyperlink ref="Q3983" r:id="rId7976" xr:uid="{00000000-0004-0000-0100-0000271F0000}"/>
    <hyperlink ref="M3984" r:id="rId7977" xr:uid="{00000000-0004-0000-0100-0000281F0000}"/>
    <hyperlink ref="Q3984" r:id="rId7978" xr:uid="{00000000-0004-0000-0100-0000291F0000}"/>
    <hyperlink ref="M3985" r:id="rId7979" xr:uid="{00000000-0004-0000-0100-00002A1F0000}"/>
    <hyperlink ref="Q3985" r:id="rId7980" xr:uid="{00000000-0004-0000-0100-00002B1F0000}"/>
    <hyperlink ref="M3986" r:id="rId7981" xr:uid="{00000000-0004-0000-0100-00002C1F0000}"/>
    <hyperlink ref="Q3986" r:id="rId7982" xr:uid="{00000000-0004-0000-0100-00002D1F0000}"/>
    <hyperlink ref="M3987" r:id="rId7983" xr:uid="{00000000-0004-0000-0100-00002E1F0000}"/>
    <hyperlink ref="Q3987" r:id="rId7984" xr:uid="{00000000-0004-0000-0100-00002F1F0000}"/>
    <hyperlink ref="M3988" r:id="rId7985" xr:uid="{00000000-0004-0000-0100-0000301F0000}"/>
    <hyperlink ref="Q3988" r:id="rId7986" xr:uid="{00000000-0004-0000-0100-0000311F0000}"/>
    <hyperlink ref="M3989" r:id="rId7987" xr:uid="{00000000-0004-0000-0100-0000321F0000}"/>
    <hyperlink ref="Q3989" r:id="rId7988" xr:uid="{00000000-0004-0000-0100-0000331F0000}"/>
    <hyperlink ref="M3990" r:id="rId7989" xr:uid="{00000000-0004-0000-0100-0000341F0000}"/>
    <hyperlink ref="Q3990" r:id="rId7990" xr:uid="{00000000-0004-0000-0100-0000351F0000}"/>
    <hyperlink ref="M3991" r:id="rId7991" xr:uid="{00000000-0004-0000-0100-0000361F0000}"/>
    <hyperlink ref="Q3991" r:id="rId7992" xr:uid="{00000000-0004-0000-0100-0000371F0000}"/>
    <hyperlink ref="M3992" r:id="rId7993" xr:uid="{00000000-0004-0000-0100-0000381F0000}"/>
    <hyperlink ref="Q3992" r:id="rId7994" xr:uid="{00000000-0004-0000-0100-0000391F0000}"/>
    <hyperlink ref="M3993" r:id="rId7995" xr:uid="{00000000-0004-0000-0100-00003A1F0000}"/>
    <hyperlink ref="Q3993" r:id="rId7996" xr:uid="{00000000-0004-0000-0100-00003B1F0000}"/>
    <hyperlink ref="M3994" r:id="rId7997" xr:uid="{00000000-0004-0000-0100-00003C1F0000}"/>
    <hyperlink ref="Q3994" r:id="rId7998" xr:uid="{00000000-0004-0000-0100-00003D1F0000}"/>
    <hyperlink ref="M3995" r:id="rId7999" xr:uid="{00000000-0004-0000-0100-00003E1F0000}"/>
    <hyperlink ref="Q3995" r:id="rId8000" xr:uid="{00000000-0004-0000-0100-00003F1F0000}"/>
    <hyperlink ref="M3996" r:id="rId8001" xr:uid="{00000000-0004-0000-0100-0000401F0000}"/>
    <hyperlink ref="Q3996" r:id="rId8002" xr:uid="{00000000-0004-0000-0100-0000411F0000}"/>
    <hyperlink ref="M3997" r:id="rId8003" xr:uid="{00000000-0004-0000-0100-0000421F0000}"/>
    <hyperlink ref="Q3997" r:id="rId8004" xr:uid="{00000000-0004-0000-0100-0000431F0000}"/>
    <hyperlink ref="M3998" r:id="rId8005" xr:uid="{00000000-0004-0000-0100-0000441F0000}"/>
    <hyperlink ref="Q3998" r:id="rId8006" xr:uid="{00000000-0004-0000-0100-0000451F0000}"/>
    <hyperlink ref="M3999" r:id="rId8007" xr:uid="{00000000-0004-0000-0100-0000461F0000}"/>
    <hyperlink ref="Q3999" r:id="rId8008" xr:uid="{00000000-0004-0000-0100-0000471F0000}"/>
    <hyperlink ref="M4000" r:id="rId8009" xr:uid="{00000000-0004-0000-0100-0000481F0000}"/>
    <hyperlink ref="Q4000" r:id="rId8010" xr:uid="{00000000-0004-0000-0100-0000491F0000}"/>
    <hyperlink ref="M4001" r:id="rId8011" xr:uid="{00000000-0004-0000-0100-00004A1F0000}"/>
    <hyperlink ref="Q4001" r:id="rId8012" xr:uid="{00000000-0004-0000-0100-00004B1F0000}"/>
    <hyperlink ref="M4002" r:id="rId8013" xr:uid="{00000000-0004-0000-0100-00004C1F0000}"/>
    <hyperlink ref="Q4002" r:id="rId8014" xr:uid="{00000000-0004-0000-0100-00004D1F0000}"/>
    <hyperlink ref="M4003" r:id="rId8015" xr:uid="{00000000-0004-0000-0100-00004E1F0000}"/>
    <hyperlink ref="Q4003" r:id="rId8016" xr:uid="{00000000-0004-0000-0100-00004F1F0000}"/>
    <hyperlink ref="M4004" r:id="rId8017" xr:uid="{00000000-0004-0000-0100-0000501F0000}"/>
    <hyperlink ref="Q4004" r:id="rId8018" xr:uid="{00000000-0004-0000-0100-0000511F0000}"/>
    <hyperlink ref="M4005" r:id="rId8019" xr:uid="{00000000-0004-0000-0100-0000521F0000}"/>
    <hyperlink ref="Q4005" r:id="rId8020" xr:uid="{00000000-0004-0000-0100-0000531F0000}"/>
    <hyperlink ref="M4006" r:id="rId8021" xr:uid="{00000000-0004-0000-0100-0000541F0000}"/>
    <hyperlink ref="Q4006" r:id="rId8022" xr:uid="{00000000-0004-0000-0100-0000551F0000}"/>
    <hyperlink ref="M4007" r:id="rId8023" xr:uid="{00000000-0004-0000-0100-0000561F0000}"/>
    <hyperlink ref="Q4007" r:id="rId8024" xr:uid="{00000000-0004-0000-0100-0000571F0000}"/>
    <hyperlink ref="M4008" r:id="rId8025" xr:uid="{00000000-0004-0000-0100-0000581F0000}"/>
    <hyperlink ref="Q4008" r:id="rId8026" xr:uid="{00000000-0004-0000-0100-0000591F0000}"/>
    <hyperlink ref="M4009" r:id="rId8027" xr:uid="{00000000-0004-0000-0100-00005A1F0000}"/>
    <hyperlink ref="Q4009" r:id="rId8028" xr:uid="{00000000-0004-0000-0100-00005B1F0000}"/>
    <hyperlink ref="M4010" r:id="rId8029" xr:uid="{00000000-0004-0000-0100-00005C1F0000}"/>
    <hyperlink ref="Q4010" r:id="rId8030" xr:uid="{00000000-0004-0000-0100-00005D1F0000}"/>
    <hyperlink ref="M4011" r:id="rId8031" xr:uid="{00000000-0004-0000-0100-00005E1F0000}"/>
    <hyperlink ref="Q4011" r:id="rId8032" xr:uid="{00000000-0004-0000-0100-00005F1F0000}"/>
    <hyperlink ref="M4012" r:id="rId8033" xr:uid="{00000000-0004-0000-0100-0000601F0000}"/>
    <hyperlink ref="Q4012" r:id="rId8034" xr:uid="{00000000-0004-0000-0100-0000611F0000}"/>
    <hyperlink ref="M4013" r:id="rId8035" xr:uid="{00000000-0004-0000-0100-0000621F0000}"/>
    <hyperlink ref="Q4013" r:id="rId8036" xr:uid="{00000000-0004-0000-0100-0000631F0000}"/>
    <hyperlink ref="M4014" r:id="rId8037" xr:uid="{00000000-0004-0000-0100-0000641F0000}"/>
    <hyperlink ref="Q4014" r:id="rId8038" xr:uid="{00000000-0004-0000-0100-0000651F0000}"/>
    <hyperlink ref="M4015" r:id="rId8039" xr:uid="{00000000-0004-0000-0100-0000661F0000}"/>
    <hyperlink ref="Q4015" r:id="rId8040" xr:uid="{00000000-0004-0000-0100-0000671F0000}"/>
    <hyperlink ref="M4016" r:id="rId8041" xr:uid="{00000000-0004-0000-0100-0000681F0000}"/>
    <hyperlink ref="Q4016" r:id="rId8042" xr:uid="{00000000-0004-0000-0100-0000691F0000}"/>
    <hyperlink ref="M4017" r:id="rId8043" xr:uid="{00000000-0004-0000-0100-00006A1F0000}"/>
    <hyperlink ref="Q4017" r:id="rId8044" xr:uid="{00000000-0004-0000-0100-00006B1F0000}"/>
    <hyperlink ref="M4018" r:id="rId8045" xr:uid="{00000000-0004-0000-0100-00006C1F0000}"/>
    <hyperlink ref="Q4018" r:id="rId8046" xr:uid="{00000000-0004-0000-0100-00006D1F0000}"/>
    <hyperlink ref="M4019" r:id="rId8047" xr:uid="{00000000-0004-0000-0100-00006E1F0000}"/>
    <hyperlink ref="Q4019" r:id="rId8048" xr:uid="{00000000-0004-0000-0100-00006F1F0000}"/>
    <hyperlink ref="M4020" r:id="rId8049" xr:uid="{00000000-0004-0000-0100-0000701F0000}"/>
    <hyperlink ref="Q4020" r:id="rId8050" xr:uid="{00000000-0004-0000-0100-0000711F0000}"/>
    <hyperlink ref="M4021" r:id="rId8051" xr:uid="{00000000-0004-0000-0100-0000721F0000}"/>
    <hyperlink ref="Q4021" r:id="rId8052" xr:uid="{00000000-0004-0000-0100-0000731F0000}"/>
    <hyperlink ref="M4022" r:id="rId8053" xr:uid="{00000000-0004-0000-0100-0000741F0000}"/>
    <hyperlink ref="Q4022" r:id="rId8054" xr:uid="{00000000-0004-0000-0100-0000751F0000}"/>
    <hyperlink ref="M4023" r:id="rId8055" xr:uid="{00000000-0004-0000-0100-0000761F0000}"/>
    <hyperlink ref="Q4023" r:id="rId8056" xr:uid="{00000000-0004-0000-0100-0000771F0000}"/>
    <hyperlink ref="M4024" r:id="rId8057" xr:uid="{00000000-0004-0000-0100-0000781F0000}"/>
    <hyperlink ref="Q4024" r:id="rId8058" xr:uid="{00000000-0004-0000-0100-0000791F0000}"/>
    <hyperlink ref="C4025" r:id="rId8059" xr:uid="{00000000-0004-0000-0100-00007A1F0000}"/>
    <hyperlink ref="M4025" r:id="rId8060" xr:uid="{00000000-0004-0000-0100-00007B1F0000}"/>
    <hyperlink ref="Q4025" r:id="rId8061" xr:uid="{00000000-0004-0000-0100-00007C1F0000}"/>
    <hyperlink ref="M4026" r:id="rId8062" xr:uid="{00000000-0004-0000-0100-00007D1F0000}"/>
    <hyperlink ref="Q4026" r:id="rId8063" xr:uid="{00000000-0004-0000-0100-00007E1F0000}"/>
    <hyperlink ref="M4027" r:id="rId8064" xr:uid="{00000000-0004-0000-0100-00007F1F0000}"/>
    <hyperlink ref="Q4027" r:id="rId8065" xr:uid="{00000000-0004-0000-0100-0000801F0000}"/>
    <hyperlink ref="M4028" r:id="rId8066" xr:uid="{00000000-0004-0000-0100-0000811F0000}"/>
    <hyperlink ref="Q4028" r:id="rId8067" xr:uid="{00000000-0004-0000-0100-0000821F0000}"/>
    <hyperlink ref="M4029" r:id="rId8068" xr:uid="{00000000-0004-0000-0100-0000831F0000}"/>
    <hyperlink ref="Q4029" r:id="rId8069" xr:uid="{00000000-0004-0000-0100-0000841F0000}"/>
    <hyperlink ref="M4030" r:id="rId8070" xr:uid="{00000000-0004-0000-0100-0000851F0000}"/>
    <hyperlink ref="Q4030" r:id="rId8071" xr:uid="{00000000-0004-0000-0100-0000861F0000}"/>
    <hyperlink ref="M4031" r:id="rId8072" xr:uid="{00000000-0004-0000-0100-0000871F0000}"/>
    <hyperlink ref="Q4031" r:id="rId8073" xr:uid="{00000000-0004-0000-0100-0000881F0000}"/>
    <hyperlink ref="M4032" r:id="rId8074" xr:uid="{00000000-0004-0000-0100-0000891F0000}"/>
    <hyperlink ref="Q4032" r:id="rId8075" xr:uid="{00000000-0004-0000-0100-00008A1F0000}"/>
    <hyperlink ref="M4033" r:id="rId8076" xr:uid="{00000000-0004-0000-0100-00008B1F0000}"/>
    <hyperlink ref="Q4033" r:id="rId8077" xr:uid="{00000000-0004-0000-0100-00008C1F0000}"/>
    <hyperlink ref="M4034" r:id="rId8078" xr:uid="{00000000-0004-0000-0100-00008D1F0000}"/>
    <hyperlink ref="Q4034" r:id="rId8079" xr:uid="{00000000-0004-0000-0100-00008E1F0000}"/>
    <hyperlink ref="M4035" r:id="rId8080" xr:uid="{00000000-0004-0000-0100-00008F1F0000}"/>
    <hyperlink ref="Q4035" r:id="rId8081" xr:uid="{00000000-0004-0000-0100-0000901F0000}"/>
    <hyperlink ref="M4036" r:id="rId8082" xr:uid="{00000000-0004-0000-0100-0000911F0000}"/>
    <hyperlink ref="Q4036" r:id="rId8083" xr:uid="{00000000-0004-0000-0100-0000921F0000}"/>
    <hyperlink ref="M4037" r:id="rId8084" xr:uid="{00000000-0004-0000-0100-0000931F0000}"/>
    <hyperlink ref="Q4037" r:id="rId8085" xr:uid="{00000000-0004-0000-0100-0000941F0000}"/>
    <hyperlink ref="M4038" r:id="rId8086" xr:uid="{00000000-0004-0000-0100-0000951F0000}"/>
    <hyperlink ref="Q4038" r:id="rId8087" xr:uid="{00000000-0004-0000-0100-0000961F0000}"/>
    <hyperlink ref="M4039" r:id="rId8088" xr:uid="{00000000-0004-0000-0100-0000971F0000}"/>
    <hyperlink ref="Q4039" r:id="rId8089" xr:uid="{00000000-0004-0000-0100-0000981F0000}"/>
    <hyperlink ref="M4040" r:id="rId8090" xr:uid="{00000000-0004-0000-0100-0000991F0000}"/>
    <hyperlink ref="Q4040" r:id="rId8091" xr:uid="{00000000-0004-0000-0100-00009A1F0000}"/>
    <hyperlink ref="M4041" r:id="rId8092" xr:uid="{00000000-0004-0000-0100-00009B1F0000}"/>
    <hyperlink ref="Q4041" r:id="rId8093" xr:uid="{00000000-0004-0000-0100-00009C1F0000}"/>
    <hyperlink ref="M4042" r:id="rId8094" xr:uid="{00000000-0004-0000-0100-00009D1F0000}"/>
    <hyperlink ref="Q4042" r:id="rId8095" xr:uid="{00000000-0004-0000-0100-00009E1F0000}"/>
    <hyperlink ref="M4043" r:id="rId8096" xr:uid="{00000000-0004-0000-0100-00009F1F0000}"/>
    <hyperlink ref="Q4043" r:id="rId8097" xr:uid="{00000000-0004-0000-0100-0000A01F0000}"/>
    <hyperlink ref="M4044" r:id="rId8098" xr:uid="{00000000-0004-0000-0100-0000A11F0000}"/>
    <hyperlink ref="Q4044" r:id="rId8099" xr:uid="{00000000-0004-0000-0100-0000A21F0000}"/>
    <hyperlink ref="M4045" r:id="rId8100" xr:uid="{00000000-0004-0000-0100-0000A31F0000}"/>
    <hyperlink ref="Q4045" r:id="rId8101" xr:uid="{00000000-0004-0000-0100-0000A41F0000}"/>
    <hyperlink ref="M4046" r:id="rId8102" xr:uid="{00000000-0004-0000-0100-0000A51F0000}"/>
    <hyperlink ref="Q4046" r:id="rId8103" xr:uid="{00000000-0004-0000-0100-0000A61F0000}"/>
    <hyperlink ref="M4047" r:id="rId8104" xr:uid="{00000000-0004-0000-0100-0000A71F0000}"/>
    <hyperlink ref="Q4047" r:id="rId8105" xr:uid="{00000000-0004-0000-0100-0000A81F0000}"/>
    <hyperlink ref="M4048" r:id="rId8106" xr:uid="{00000000-0004-0000-0100-0000A91F0000}"/>
    <hyperlink ref="Q4048" r:id="rId8107" xr:uid="{00000000-0004-0000-0100-0000AA1F0000}"/>
    <hyperlink ref="M4049" r:id="rId8108" xr:uid="{00000000-0004-0000-0100-0000AB1F0000}"/>
    <hyperlink ref="Q4049" r:id="rId8109" xr:uid="{00000000-0004-0000-0100-0000AC1F0000}"/>
    <hyperlink ref="M4050" r:id="rId8110" xr:uid="{00000000-0004-0000-0100-0000AD1F0000}"/>
    <hyperlink ref="Q4050" r:id="rId8111" xr:uid="{00000000-0004-0000-0100-0000AE1F0000}"/>
    <hyperlink ref="M4051" r:id="rId8112" xr:uid="{00000000-0004-0000-0100-0000AF1F0000}"/>
    <hyperlink ref="Q4051" r:id="rId8113" xr:uid="{00000000-0004-0000-0100-0000B01F0000}"/>
    <hyperlink ref="M4052" r:id="rId8114" xr:uid="{00000000-0004-0000-0100-0000B11F0000}"/>
    <hyperlink ref="Q4052" r:id="rId8115" xr:uid="{00000000-0004-0000-0100-0000B21F0000}"/>
    <hyperlink ref="M4053" r:id="rId8116" xr:uid="{00000000-0004-0000-0100-0000B31F0000}"/>
    <hyperlink ref="Q4053" r:id="rId8117" xr:uid="{00000000-0004-0000-0100-0000B41F0000}"/>
    <hyperlink ref="M4054" r:id="rId8118" xr:uid="{00000000-0004-0000-0100-0000B51F0000}"/>
    <hyperlink ref="Q4054" r:id="rId8119" xr:uid="{00000000-0004-0000-0100-0000B61F0000}"/>
    <hyperlink ref="M4055" r:id="rId8120" xr:uid="{00000000-0004-0000-0100-0000B71F0000}"/>
    <hyperlink ref="Q4055" r:id="rId8121" xr:uid="{00000000-0004-0000-0100-0000B81F0000}"/>
    <hyperlink ref="M4056" r:id="rId8122" xr:uid="{00000000-0004-0000-0100-0000B91F0000}"/>
    <hyperlink ref="Q4056" r:id="rId8123" xr:uid="{00000000-0004-0000-0100-0000BA1F0000}"/>
    <hyperlink ref="M4057" r:id="rId8124" xr:uid="{00000000-0004-0000-0100-0000BB1F0000}"/>
    <hyperlink ref="Q4057" r:id="rId8125" xr:uid="{00000000-0004-0000-0100-0000BC1F0000}"/>
    <hyperlink ref="M4058" r:id="rId8126" xr:uid="{00000000-0004-0000-0100-0000BD1F0000}"/>
    <hyperlink ref="Q4058" r:id="rId8127" xr:uid="{00000000-0004-0000-0100-0000BE1F0000}"/>
    <hyperlink ref="M4059" r:id="rId8128" xr:uid="{00000000-0004-0000-0100-0000BF1F0000}"/>
    <hyperlink ref="Q4059" r:id="rId8129" xr:uid="{00000000-0004-0000-0100-0000C01F0000}"/>
    <hyperlink ref="M4060" r:id="rId8130" xr:uid="{00000000-0004-0000-0100-0000C11F0000}"/>
    <hyperlink ref="Q4060" r:id="rId8131" xr:uid="{00000000-0004-0000-0100-0000C21F0000}"/>
    <hyperlink ref="M4061" r:id="rId8132" xr:uid="{00000000-0004-0000-0100-0000C31F0000}"/>
    <hyperlink ref="Q4061" r:id="rId8133" xr:uid="{00000000-0004-0000-0100-0000C41F0000}"/>
    <hyperlink ref="M4062" r:id="rId8134" xr:uid="{00000000-0004-0000-0100-0000C51F0000}"/>
    <hyperlink ref="Q4062" r:id="rId8135" xr:uid="{00000000-0004-0000-0100-0000C61F0000}"/>
    <hyperlink ref="M4063" r:id="rId8136" xr:uid="{00000000-0004-0000-0100-0000C71F0000}"/>
    <hyperlink ref="Q4063" r:id="rId8137" xr:uid="{00000000-0004-0000-0100-0000C81F0000}"/>
    <hyperlink ref="M4064" r:id="rId8138" xr:uid="{00000000-0004-0000-0100-0000C91F0000}"/>
    <hyperlink ref="Q4064" r:id="rId8139" xr:uid="{00000000-0004-0000-0100-0000CA1F0000}"/>
    <hyperlink ref="M4065" r:id="rId8140" xr:uid="{00000000-0004-0000-0100-0000CB1F0000}"/>
    <hyperlink ref="Q4065" r:id="rId8141" xr:uid="{00000000-0004-0000-0100-0000CC1F0000}"/>
    <hyperlink ref="M4066" r:id="rId8142" xr:uid="{00000000-0004-0000-0100-0000CD1F0000}"/>
    <hyperlink ref="Q4066" r:id="rId8143" xr:uid="{00000000-0004-0000-0100-0000CE1F0000}"/>
    <hyperlink ref="M4067" r:id="rId8144" xr:uid="{00000000-0004-0000-0100-0000CF1F0000}"/>
    <hyperlink ref="Q4067" r:id="rId8145" xr:uid="{00000000-0004-0000-0100-0000D01F0000}"/>
    <hyperlink ref="M4068" r:id="rId8146" xr:uid="{00000000-0004-0000-0100-0000D11F0000}"/>
    <hyperlink ref="Q4068" r:id="rId8147" xr:uid="{00000000-0004-0000-0100-0000D21F0000}"/>
    <hyperlink ref="M4069" r:id="rId8148" xr:uid="{00000000-0004-0000-0100-0000D31F0000}"/>
    <hyperlink ref="Q4069" r:id="rId8149" xr:uid="{00000000-0004-0000-0100-0000D41F0000}"/>
    <hyperlink ref="M4070" r:id="rId8150" xr:uid="{00000000-0004-0000-0100-0000D51F0000}"/>
    <hyperlink ref="Q4070" r:id="rId8151" xr:uid="{00000000-0004-0000-0100-0000D61F0000}"/>
    <hyperlink ref="M4071" r:id="rId8152" xr:uid="{00000000-0004-0000-0100-0000D71F0000}"/>
    <hyperlink ref="Q4071" r:id="rId8153" xr:uid="{00000000-0004-0000-0100-0000D81F0000}"/>
    <hyperlink ref="M4072" r:id="rId8154" xr:uid="{00000000-0004-0000-0100-0000D91F0000}"/>
    <hyperlink ref="Q4072" r:id="rId8155" xr:uid="{00000000-0004-0000-0100-0000DA1F0000}"/>
    <hyperlink ref="M4073" r:id="rId8156" xr:uid="{00000000-0004-0000-0100-0000DB1F0000}"/>
    <hyperlink ref="Q4073" r:id="rId8157" xr:uid="{00000000-0004-0000-0100-0000DC1F0000}"/>
    <hyperlink ref="M4074" r:id="rId8158" xr:uid="{00000000-0004-0000-0100-0000DD1F0000}"/>
    <hyperlink ref="Q4074" r:id="rId8159" xr:uid="{00000000-0004-0000-0100-0000DE1F0000}"/>
    <hyperlink ref="M4075" r:id="rId8160" xr:uid="{00000000-0004-0000-0100-0000DF1F0000}"/>
    <hyperlink ref="Q4075" r:id="rId8161" xr:uid="{00000000-0004-0000-0100-0000E01F0000}"/>
    <hyperlink ref="M4076" r:id="rId8162" xr:uid="{00000000-0004-0000-0100-0000E11F0000}"/>
    <hyperlink ref="Q4076" r:id="rId8163" xr:uid="{00000000-0004-0000-0100-0000E21F0000}"/>
    <hyperlink ref="M4077" r:id="rId8164" xr:uid="{00000000-0004-0000-0100-0000E31F0000}"/>
    <hyperlink ref="Q4077" r:id="rId8165" xr:uid="{00000000-0004-0000-0100-0000E41F0000}"/>
    <hyperlink ref="M4078" r:id="rId8166" xr:uid="{00000000-0004-0000-0100-0000E51F0000}"/>
    <hyperlink ref="Q4078" r:id="rId8167" xr:uid="{00000000-0004-0000-0100-0000E61F0000}"/>
    <hyperlink ref="M4079" r:id="rId8168" xr:uid="{00000000-0004-0000-0100-0000E71F0000}"/>
    <hyperlink ref="Q4079" r:id="rId8169" xr:uid="{00000000-0004-0000-0100-0000E81F0000}"/>
    <hyperlink ref="M4080" r:id="rId8170" xr:uid="{00000000-0004-0000-0100-0000E91F0000}"/>
    <hyperlink ref="Q4080" r:id="rId8171" xr:uid="{00000000-0004-0000-0100-0000EA1F0000}"/>
    <hyperlink ref="M4081" r:id="rId8172" xr:uid="{00000000-0004-0000-0100-0000EB1F0000}"/>
    <hyperlink ref="Q4081" r:id="rId8173" xr:uid="{00000000-0004-0000-0100-0000EC1F0000}"/>
    <hyperlink ref="M4082" r:id="rId8174" xr:uid="{00000000-0004-0000-0100-0000ED1F0000}"/>
    <hyperlink ref="Q4082" r:id="rId8175" xr:uid="{00000000-0004-0000-0100-0000EE1F0000}"/>
    <hyperlink ref="M4083" r:id="rId8176" xr:uid="{00000000-0004-0000-0100-0000EF1F0000}"/>
    <hyperlink ref="Q4083" r:id="rId8177" xr:uid="{00000000-0004-0000-0100-0000F01F0000}"/>
    <hyperlink ref="M4084" r:id="rId8178" xr:uid="{00000000-0004-0000-0100-0000F11F0000}"/>
    <hyperlink ref="Q4084" r:id="rId8179" xr:uid="{00000000-0004-0000-0100-0000F21F0000}"/>
    <hyperlink ref="M4085" r:id="rId8180" xr:uid="{00000000-0004-0000-0100-0000F31F0000}"/>
    <hyperlink ref="Q4085" r:id="rId8181" xr:uid="{00000000-0004-0000-0100-0000F41F0000}"/>
    <hyperlink ref="M4086" r:id="rId8182" xr:uid="{00000000-0004-0000-0100-0000F51F0000}"/>
    <hyperlink ref="Q4086" r:id="rId8183" xr:uid="{00000000-0004-0000-0100-0000F61F0000}"/>
    <hyperlink ref="M4087" r:id="rId8184" xr:uid="{00000000-0004-0000-0100-0000F71F0000}"/>
    <hyperlink ref="Q4087" r:id="rId8185" xr:uid="{00000000-0004-0000-0100-0000F81F0000}"/>
    <hyperlink ref="M4088" r:id="rId8186" xr:uid="{00000000-0004-0000-0100-0000F91F0000}"/>
    <hyperlink ref="Q4088" r:id="rId8187" xr:uid="{00000000-0004-0000-0100-0000FA1F0000}"/>
    <hyperlink ref="M4089" r:id="rId8188" xr:uid="{00000000-0004-0000-0100-0000FB1F0000}"/>
    <hyperlink ref="Q4089" r:id="rId8189" xr:uid="{00000000-0004-0000-0100-0000FC1F0000}"/>
    <hyperlink ref="C4090" r:id="rId8190" xr:uid="{00000000-0004-0000-0100-0000FD1F0000}"/>
    <hyperlink ref="M4090" r:id="rId8191" xr:uid="{00000000-0004-0000-0100-0000FE1F0000}"/>
    <hyperlink ref="Q4090" r:id="rId8192" xr:uid="{00000000-0004-0000-0100-0000FF1F0000}"/>
    <hyperlink ref="M4091" r:id="rId8193" xr:uid="{00000000-0004-0000-0100-000000200000}"/>
    <hyperlink ref="Q4091" r:id="rId8194" xr:uid="{00000000-0004-0000-0100-000001200000}"/>
    <hyperlink ref="M4092" r:id="rId8195" xr:uid="{00000000-0004-0000-0100-000002200000}"/>
    <hyperlink ref="Q4092" r:id="rId8196" xr:uid="{00000000-0004-0000-0100-000003200000}"/>
    <hyperlink ref="M4093" r:id="rId8197" xr:uid="{00000000-0004-0000-0100-000004200000}"/>
    <hyperlink ref="Q4093" r:id="rId8198" xr:uid="{00000000-0004-0000-0100-000005200000}"/>
    <hyperlink ref="M4094" r:id="rId8199" xr:uid="{00000000-0004-0000-0100-000006200000}"/>
    <hyperlink ref="Q4094" r:id="rId8200" xr:uid="{00000000-0004-0000-0100-000007200000}"/>
    <hyperlink ref="M4095" r:id="rId8201" xr:uid="{00000000-0004-0000-0100-000008200000}"/>
    <hyperlink ref="Q4095" r:id="rId8202" xr:uid="{00000000-0004-0000-0100-000009200000}"/>
    <hyperlink ref="M4096" r:id="rId8203" xr:uid="{00000000-0004-0000-0100-00000A200000}"/>
    <hyperlink ref="Q4096" r:id="rId8204" xr:uid="{00000000-0004-0000-0100-00000B200000}"/>
    <hyperlink ref="M4097" r:id="rId8205" xr:uid="{00000000-0004-0000-0100-00000C200000}"/>
    <hyperlink ref="Q4097" r:id="rId8206" xr:uid="{00000000-0004-0000-0100-00000D200000}"/>
    <hyperlink ref="M4098" r:id="rId8207" xr:uid="{00000000-0004-0000-0100-00000E200000}"/>
    <hyperlink ref="Q4098" r:id="rId8208" xr:uid="{00000000-0004-0000-0100-00000F200000}"/>
    <hyperlink ref="M4099" r:id="rId8209" xr:uid="{00000000-0004-0000-0100-000010200000}"/>
    <hyperlink ref="Q4099" r:id="rId8210" xr:uid="{00000000-0004-0000-0100-000011200000}"/>
    <hyperlink ref="M4100" r:id="rId8211" xr:uid="{00000000-0004-0000-0100-000012200000}"/>
    <hyperlink ref="Q4100" r:id="rId8212" xr:uid="{00000000-0004-0000-0100-000013200000}"/>
    <hyperlink ref="M4101" r:id="rId8213" xr:uid="{00000000-0004-0000-0100-000014200000}"/>
    <hyperlink ref="Q4101" r:id="rId8214" xr:uid="{00000000-0004-0000-0100-000015200000}"/>
    <hyperlink ref="M4102" r:id="rId8215" xr:uid="{00000000-0004-0000-0100-000016200000}"/>
    <hyperlink ref="Q4102" r:id="rId8216" xr:uid="{00000000-0004-0000-0100-000017200000}"/>
    <hyperlink ref="M4103" r:id="rId8217" xr:uid="{00000000-0004-0000-0100-000018200000}"/>
    <hyperlink ref="Q4103" r:id="rId8218" xr:uid="{00000000-0004-0000-0100-000019200000}"/>
    <hyperlink ref="M4104" r:id="rId8219" xr:uid="{00000000-0004-0000-0100-00001A200000}"/>
    <hyperlink ref="Q4104" r:id="rId8220" xr:uid="{00000000-0004-0000-0100-00001B200000}"/>
    <hyperlink ref="M4105" r:id="rId8221" xr:uid="{00000000-0004-0000-0100-00001C200000}"/>
    <hyperlink ref="Q4105" r:id="rId8222" xr:uid="{00000000-0004-0000-0100-00001D200000}"/>
    <hyperlink ref="M4106" r:id="rId8223" xr:uid="{00000000-0004-0000-0100-00001E200000}"/>
    <hyperlink ref="Q4106" r:id="rId8224" xr:uid="{00000000-0004-0000-0100-00001F200000}"/>
    <hyperlink ref="M4107" r:id="rId8225" xr:uid="{00000000-0004-0000-0100-000020200000}"/>
    <hyperlink ref="Q4107" r:id="rId8226" xr:uid="{00000000-0004-0000-0100-000021200000}"/>
    <hyperlink ref="M4108" r:id="rId8227" xr:uid="{00000000-0004-0000-0100-000022200000}"/>
    <hyperlink ref="Q4108" r:id="rId8228" xr:uid="{00000000-0004-0000-0100-000023200000}"/>
    <hyperlink ref="M4109" r:id="rId8229" xr:uid="{00000000-0004-0000-0100-000024200000}"/>
    <hyperlink ref="Q4109" r:id="rId8230" xr:uid="{00000000-0004-0000-0100-000025200000}"/>
    <hyperlink ref="M4110" r:id="rId8231" xr:uid="{00000000-0004-0000-0100-000026200000}"/>
    <hyperlink ref="Q4110" r:id="rId8232" xr:uid="{00000000-0004-0000-0100-000027200000}"/>
    <hyperlink ref="M4111" r:id="rId8233" xr:uid="{00000000-0004-0000-0100-000028200000}"/>
    <hyperlink ref="Q4111" r:id="rId8234" xr:uid="{00000000-0004-0000-0100-000029200000}"/>
    <hyperlink ref="M4112" r:id="rId8235" xr:uid="{00000000-0004-0000-0100-00002A200000}"/>
    <hyperlink ref="Q4112" r:id="rId8236" xr:uid="{00000000-0004-0000-0100-00002B200000}"/>
    <hyperlink ref="M4113" r:id="rId8237" xr:uid="{00000000-0004-0000-0100-00002C200000}"/>
    <hyperlink ref="Q4113" r:id="rId8238" xr:uid="{00000000-0004-0000-0100-00002D200000}"/>
    <hyperlink ref="M4114" r:id="rId8239" xr:uid="{00000000-0004-0000-0100-00002E200000}"/>
    <hyperlink ref="Q4114" r:id="rId8240" xr:uid="{00000000-0004-0000-0100-00002F200000}"/>
    <hyperlink ref="M4115" r:id="rId8241" xr:uid="{00000000-0004-0000-0100-000030200000}"/>
    <hyperlink ref="Q4115" r:id="rId8242" xr:uid="{00000000-0004-0000-0100-000031200000}"/>
    <hyperlink ref="M4116" r:id="rId8243" xr:uid="{00000000-0004-0000-0100-000032200000}"/>
    <hyperlink ref="Q4116" r:id="rId8244" xr:uid="{00000000-0004-0000-0100-000033200000}"/>
    <hyperlink ref="M4117" r:id="rId8245" xr:uid="{00000000-0004-0000-0100-000034200000}"/>
    <hyperlink ref="Q4117" r:id="rId8246" xr:uid="{00000000-0004-0000-0100-000035200000}"/>
    <hyperlink ref="M4118" r:id="rId8247" xr:uid="{00000000-0004-0000-0100-000036200000}"/>
    <hyperlink ref="Q4118" r:id="rId8248" xr:uid="{00000000-0004-0000-0100-000037200000}"/>
    <hyperlink ref="M4119" r:id="rId8249" xr:uid="{00000000-0004-0000-0100-000038200000}"/>
    <hyperlink ref="Q4119" r:id="rId8250" xr:uid="{00000000-0004-0000-0100-000039200000}"/>
    <hyperlink ref="M4120" r:id="rId8251" xr:uid="{00000000-0004-0000-0100-00003A200000}"/>
    <hyperlink ref="Q4120" r:id="rId8252" xr:uid="{00000000-0004-0000-0100-00003B200000}"/>
    <hyperlink ref="M4121" r:id="rId8253" xr:uid="{00000000-0004-0000-0100-00003C200000}"/>
    <hyperlink ref="Q4121" r:id="rId8254" xr:uid="{00000000-0004-0000-0100-00003D200000}"/>
    <hyperlink ref="M4122" r:id="rId8255" xr:uid="{00000000-0004-0000-0100-00003E200000}"/>
    <hyperlink ref="Q4122" r:id="rId8256" xr:uid="{00000000-0004-0000-0100-00003F200000}"/>
    <hyperlink ref="M4123" r:id="rId8257" xr:uid="{00000000-0004-0000-0100-000040200000}"/>
    <hyperlink ref="Q4123" r:id="rId8258" xr:uid="{00000000-0004-0000-0100-000041200000}"/>
    <hyperlink ref="M4124" r:id="rId8259" xr:uid="{00000000-0004-0000-0100-000042200000}"/>
    <hyperlink ref="Q4124" r:id="rId8260" xr:uid="{00000000-0004-0000-0100-000043200000}"/>
    <hyperlink ref="M4125" r:id="rId8261" xr:uid="{00000000-0004-0000-0100-000044200000}"/>
    <hyperlink ref="Q4125" r:id="rId8262" xr:uid="{00000000-0004-0000-0100-000045200000}"/>
    <hyperlink ref="M4126" r:id="rId8263" xr:uid="{00000000-0004-0000-0100-000046200000}"/>
    <hyperlink ref="Q4126" r:id="rId8264" xr:uid="{00000000-0004-0000-0100-000047200000}"/>
    <hyperlink ref="M4127" r:id="rId8265" xr:uid="{00000000-0004-0000-0100-000048200000}"/>
    <hyperlink ref="Q4127" r:id="rId8266" xr:uid="{00000000-0004-0000-0100-000049200000}"/>
    <hyperlink ref="M4128" r:id="rId8267" xr:uid="{00000000-0004-0000-0100-00004A200000}"/>
    <hyperlink ref="Q4128" r:id="rId8268" xr:uid="{00000000-0004-0000-0100-00004B200000}"/>
    <hyperlink ref="M4129" r:id="rId8269" xr:uid="{00000000-0004-0000-0100-00004C200000}"/>
    <hyperlink ref="Q4129" r:id="rId8270" xr:uid="{00000000-0004-0000-0100-00004D200000}"/>
    <hyperlink ref="M4130" r:id="rId8271" xr:uid="{00000000-0004-0000-0100-00004E200000}"/>
    <hyperlink ref="Q4130" r:id="rId8272" xr:uid="{00000000-0004-0000-0100-00004F200000}"/>
    <hyperlink ref="M4131" r:id="rId8273" xr:uid="{00000000-0004-0000-0100-000050200000}"/>
    <hyperlink ref="Q4131" r:id="rId8274" xr:uid="{00000000-0004-0000-0100-000051200000}"/>
    <hyperlink ref="M4132" r:id="rId8275" xr:uid="{00000000-0004-0000-0100-000052200000}"/>
    <hyperlink ref="Q4132" r:id="rId8276" xr:uid="{00000000-0004-0000-0100-000053200000}"/>
    <hyperlink ref="M4133" r:id="rId8277" xr:uid="{00000000-0004-0000-0100-000054200000}"/>
    <hyperlink ref="Q4133" r:id="rId8278" xr:uid="{00000000-0004-0000-0100-000055200000}"/>
    <hyperlink ref="M4134" r:id="rId8279" xr:uid="{00000000-0004-0000-0100-000056200000}"/>
    <hyperlink ref="Q4134" r:id="rId8280" xr:uid="{00000000-0004-0000-0100-000057200000}"/>
    <hyperlink ref="M4135" r:id="rId8281" xr:uid="{00000000-0004-0000-0100-000058200000}"/>
    <hyperlink ref="Q4135" r:id="rId8282" xr:uid="{00000000-0004-0000-0100-000059200000}"/>
    <hyperlink ref="M4136" r:id="rId8283" xr:uid="{00000000-0004-0000-0100-00005A200000}"/>
    <hyperlink ref="Q4136" r:id="rId8284" xr:uid="{00000000-0004-0000-0100-00005B200000}"/>
    <hyperlink ref="M4137" r:id="rId8285" xr:uid="{00000000-0004-0000-0100-00005C200000}"/>
    <hyperlink ref="Q4137" r:id="rId8286" xr:uid="{00000000-0004-0000-0100-00005D200000}"/>
    <hyperlink ref="M4138" r:id="rId8287" xr:uid="{00000000-0004-0000-0100-00005E200000}"/>
    <hyperlink ref="Q4138" r:id="rId8288" xr:uid="{00000000-0004-0000-0100-00005F200000}"/>
    <hyperlink ref="M4139" r:id="rId8289" xr:uid="{00000000-0004-0000-0100-000060200000}"/>
    <hyperlink ref="Q4139" r:id="rId8290" xr:uid="{00000000-0004-0000-0100-000061200000}"/>
    <hyperlink ref="M4140" r:id="rId8291" xr:uid="{00000000-0004-0000-0100-000062200000}"/>
    <hyperlink ref="Q4140" r:id="rId8292" xr:uid="{00000000-0004-0000-0100-000063200000}"/>
    <hyperlink ref="M4141" r:id="rId8293" xr:uid="{00000000-0004-0000-0100-000064200000}"/>
    <hyperlink ref="Q4141" r:id="rId8294" xr:uid="{00000000-0004-0000-0100-000065200000}"/>
    <hyperlink ref="M4142" r:id="rId8295" xr:uid="{00000000-0004-0000-0100-000066200000}"/>
    <hyperlink ref="Q4142" r:id="rId8296" xr:uid="{00000000-0004-0000-0100-000067200000}"/>
    <hyperlink ref="M4143" r:id="rId8297" xr:uid="{00000000-0004-0000-0100-000068200000}"/>
    <hyperlink ref="Q4143" r:id="rId8298" xr:uid="{00000000-0004-0000-0100-000069200000}"/>
    <hyperlink ref="M4144" r:id="rId8299" xr:uid="{00000000-0004-0000-0100-00006A200000}"/>
    <hyperlink ref="Q4144" r:id="rId8300" xr:uid="{00000000-0004-0000-0100-00006B200000}"/>
    <hyperlink ref="M4145" r:id="rId8301" xr:uid="{00000000-0004-0000-0100-00006C200000}"/>
    <hyperlink ref="Q4145" r:id="rId8302" xr:uid="{00000000-0004-0000-0100-00006D200000}"/>
    <hyperlink ref="M4146" r:id="rId8303" xr:uid="{00000000-0004-0000-0100-00006E200000}"/>
    <hyperlink ref="Q4146" r:id="rId8304" xr:uid="{00000000-0004-0000-0100-00006F200000}"/>
    <hyperlink ref="M4147" r:id="rId8305" xr:uid="{00000000-0004-0000-0100-000070200000}"/>
    <hyperlink ref="Q4147" r:id="rId8306" xr:uid="{00000000-0004-0000-0100-000071200000}"/>
    <hyperlink ref="M4148" r:id="rId8307" xr:uid="{00000000-0004-0000-0100-000072200000}"/>
    <hyperlink ref="Q4148" r:id="rId8308" xr:uid="{00000000-0004-0000-0100-000073200000}"/>
    <hyperlink ref="M4149" r:id="rId8309" xr:uid="{00000000-0004-0000-0100-000074200000}"/>
    <hyperlink ref="Q4149" r:id="rId8310" xr:uid="{00000000-0004-0000-0100-000075200000}"/>
    <hyperlink ref="M4150" r:id="rId8311" xr:uid="{00000000-0004-0000-0100-000076200000}"/>
    <hyperlink ref="Q4150" r:id="rId8312" xr:uid="{00000000-0004-0000-0100-000077200000}"/>
    <hyperlink ref="M4151" r:id="rId8313" xr:uid="{00000000-0004-0000-0100-000078200000}"/>
    <hyperlink ref="Q4151" r:id="rId8314" xr:uid="{00000000-0004-0000-0100-000079200000}"/>
    <hyperlink ref="M4152" r:id="rId8315" xr:uid="{00000000-0004-0000-0100-00007A200000}"/>
    <hyperlink ref="Q4152" r:id="rId8316" xr:uid="{00000000-0004-0000-0100-00007B200000}"/>
    <hyperlink ref="M4153" r:id="rId8317" xr:uid="{00000000-0004-0000-0100-00007C200000}"/>
    <hyperlink ref="Q4153" r:id="rId8318" xr:uid="{00000000-0004-0000-0100-00007D200000}"/>
    <hyperlink ref="C4154" r:id="rId8319" xr:uid="{00000000-0004-0000-0100-00007E200000}"/>
    <hyperlink ref="M4154" r:id="rId8320" xr:uid="{00000000-0004-0000-0100-00007F200000}"/>
    <hyperlink ref="Q4154" r:id="rId8321" xr:uid="{00000000-0004-0000-0100-000080200000}"/>
    <hyperlink ref="M4155" r:id="rId8322" xr:uid="{00000000-0004-0000-0100-000081200000}"/>
    <hyperlink ref="Q4155" r:id="rId8323" xr:uid="{00000000-0004-0000-0100-000082200000}"/>
    <hyperlink ref="M4156" r:id="rId8324" xr:uid="{00000000-0004-0000-0100-000083200000}"/>
    <hyperlink ref="Q4156" r:id="rId8325" xr:uid="{00000000-0004-0000-0100-000084200000}"/>
    <hyperlink ref="M4157" r:id="rId8326" xr:uid="{00000000-0004-0000-0100-000085200000}"/>
    <hyperlink ref="Q4157" r:id="rId8327" xr:uid="{00000000-0004-0000-0100-000086200000}"/>
    <hyperlink ref="M4158" r:id="rId8328" xr:uid="{00000000-0004-0000-0100-000087200000}"/>
    <hyperlink ref="Q4158" r:id="rId8329" xr:uid="{00000000-0004-0000-0100-000088200000}"/>
    <hyperlink ref="M4159" r:id="rId8330" xr:uid="{00000000-0004-0000-0100-000089200000}"/>
    <hyperlink ref="Q4159" r:id="rId8331" xr:uid="{00000000-0004-0000-0100-00008A200000}"/>
    <hyperlink ref="M4160" r:id="rId8332" xr:uid="{00000000-0004-0000-0100-00008B200000}"/>
    <hyperlink ref="Q4160" r:id="rId8333" xr:uid="{00000000-0004-0000-0100-00008C200000}"/>
    <hyperlink ref="M4161" r:id="rId8334" xr:uid="{00000000-0004-0000-0100-00008D200000}"/>
    <hyperlink ref="Q4161" r:id="rId8335" xr:uid="{00000000-0004-0000-0100-00008E200000}"/>
    <hyperlink ref="M4162" r:id="rId8336" xr:uid="{00000000-0004-0000-0100-00008F200000}"/>
    <hyperlink ref="Q4162" r:id="rId8337" xr:uid="{00000000-0004-0000-0100-000090200000}"/>
    <hyperlink ref="M4163" r:id="rId8338" xr:uid="{00000000-0004-0000-0100-000091200000}"/>
    <hyperlink ref="Q4163" r:id="rId8339" xr:uid="{00000000-0004-0000-0100-000092200000}"/>
    <hyperlink ref="M4164" r:id="rId8340" xr:uid="{00000000-0004-0000-0100-000093200000}"/>
    <hyperlink ref="Q4164" r:id="rId8341" xr:uid="{00000000-0004-0000-0100-000094200000}"/>
    <hyperlink ref="M4165" r:id="rId8342" xr:uid="{00000000-0004-0000-0100-000095200000}"/>
    <hyperlink ref="Q4165" r:id="rId8343" xr:uid="{00000000-0004-0000-0100-000096200000}"/>
    <hyperlink ref="M4166" r:id="rId8344" xr:uid="{00000000-0004-0000-0100-000097200000}"/>
    <hyperlink ref="Q4166" r:id="rId8345" xr:uid="{00000000-0004-0000-0100-000098200000}"/>
    <hyperlink ref="M4167" r:id="rId8346" xr:uid="{00000000-0004-0000-0100-000099200000}"/>
    <hyperlink ref="Q4167" r:id="rId8347" xr:uid="{00000000-0004-0000-0100-00009A200000}"/>
    <hyperlink ref="M4168" r:id="rId8348" xr:uid="{00000000-0004-0000-0100-00009B200000}"/>
    <hyperlink ref="Q4168" r:id="rId8349" xr:uid="{00000000-0004-0000-0100-00009C200000}"/>
    <hyperlink ref="M4169" r:id="rId8350" xr:uid="{00000000-0004-0000-0100-00009D200000}"/>
    <hyperlink ref="Q4169" r:id="rId8351" xr:uid="{00000000-0004-0000-0100-00009E200000}"/>
    <hyperlink ref="M4170" r:id="rId8352" xr:uid="{00000000-0004-0000-0100-00009F200000}"/>
    <hyperlink ref="Q4170" r:id="rId8353" xr:uid="{00000000-0004-0000-0100-0000A0200000}"/>
    <hyperlink ref="M4171" r:id="rId8354" xr:uid="{00000000-0004-0000-0100-0000A1200000}"/>
    <hyperlink ref="Q4171" r:id="rId8355" xr:uid="{00000000-0004-0000-0100-0000A2200000}"/>
    <hyperlink ref="M4172" r:id="rId8356" xr:uid="{00000000-0004-0000-0100-0000A3200000}"/>
    <hyperlink ref="Q4172" r:id="rId8357" xr:uid="{00000000-0004-0000-0100-0000A4200000}"/>
    <hyperlink ref="M4173" r:id="rId8358" xr:uid="{00000000-0004-0000-0100-0000A5200000}"/>
    <hyperlink ref="Q4173" r:id="rId8359" xr:uid="{00000000-0004-0000-0100-0000A6200000}"/>
    <hyperlink ref="M4174" r:id="rId8360" xr:uid="{00000000-0004-0000-0100-0000A7200000}"/>
    <hyperlink ref="Q4174" r:id="rId8361" xr:uid="{00000000-0004-0000-0100-0000A8200000}"/>
    <hyperlink ref="M4175" r:id="rId8362" xr:uid="{00000000-0004-0000-0100-0000A9200000}"/>
    <hyperlink ref="Q4175" r:id="rId8363" xr:uid="{00000000-0004-0000-0100-0000AA200000}"/>
    <hyperlink ref="M4176" r:id="rId8364" xr:uid="{00000000-0004-0000-0100-0000AB200000}"/>
    <hyperlink ref="P4176" r:id="rId8365" xr:uid="{00000000-0004-0000-0100-0000AC200000}"/>
    <hyperlink ref="Q4176" r:id="rId8366" xr:uid="{00000000-0004-0000-0100-0000AD200000}"/>
    <hyperlink ref="M4177" r:id="rId8367" xr:uid="{00000000-0004-0000-0100-0000AE200000}"/>
    <hyperlink ref="Q4177" r:id="rId8368" xr:uid="{00000000-0004-0000-0100-0000AF200000}"/>
    <hyperlink ref="M4178" r:id="rId8369" xr:uid="{00000000-0004-0000-0100-0000B0200000}"/>
    <hyperlink ref="Q4178" r:id="rId8370" xr:uid="{00000000-0004-0000-0100-0000B1200000}"/>
    <hyperlink ref="M4179" r:id="rId8371" xr:uid="{00000000-0004-0000-0100-0000B2200000}"/>
    <hyperlink ref="Q4179" r:id="rId8372" xr:uid="{00000000-0004-0000-0100-0000B3200000}"/>
    <hyperlink ref="M4180" r:id="rId8373" xr:uid="{00000000-0004-0000-0100-0000B4200000}"/>
    <hyperlink ref="Q4180" r:id="rId8374" xr:uid="{00000000-0004-0000-0100-0000B5200000}"/>
    <hyperlink ref="M4181" r:id="rId8375" xr:uid="{00000000-0004-0000-0100-0000B6200000}"/>
    <hyperlink ref="Q4181" r:id="rId8376" xr:uid="{00000000-0004-0000-0100-0000B7200000}"/>
    <hyperlink ref="M4182" r:id="rId8377" xr:uid="{00000000-0004-0000-0100-0000B8200000}"/>
    <hyperlink ref="Q4182" r:id="rId8378" xr:uid="{00000000-0004-0000-0100-0000B9200000}"/>
    <hyperlink ref="M4183" r:id="rId8379" xr:uid="{00000000-0004-0000-0100-0000BA200000}"/>
    <hyperlink ref="Q4183" r:id="rId8380" xr:uid="{00000000-0004-0000-0100-0000BB200000}"/>
    <hyperlink ref="M4184" r:id="rId8381" xr:uid="{00000000-0004-0000-0100-0000BC200000}"/>
    <hyperlink ref="Q4184" r:id="rId8382" xr:uid="{00000000-0004-0000-0100-0000BD200000}"/>
    <hyperlink ref="M4185" r:id="rId8383" xr:uid="{00000000-0004-0000-0100-0000BE200000}"/>
    <hyperlink ref="Q4185" r:id="rId8384" xr:uid="{00000000-0004-0000-0100-0000BF200000}"/>
    <hyperlink ref="M4186" r:id="rId8385" xr:uid="{00000000-0004-0000-0100-0000C0200000}"/>
    <hyperlink ref="Q4186" r:id="rId8386" xr:uid="{00000000-0004-0000-0100-0000C1200000}"/>
    <hyperlink ref="M4187" r:id="rId8387" xr:uid="{00000000-0004-0000-0100-0000C2200000}"/>
    <hyperlink ref="Q4187" r:id="rId8388" xr:uid="{00000000-0004-0000-0100-0000C3200000}"/>
    <hyperlink ref="M4188" r:id="rId8389" xr:uid="{00000000-0004-0000-0100-0000C4200000}"/>
    <hyperlink ref="Q4188" r:id="rId8390" xr:uid="{00000000-0004-0000-0100-0000C5200000}"/>
    <hyperlink ref="M4189" r:id="rId8391" xr:uid="{00000000-0004-0000-0100-0000C6200000}"/>
    <hyperlink ref="Q4189" r:id="rId8392" xr:uid="{00000000-0004-0000-0100-0000C7200000}"/>
    <hyperlink ref="M4190" r:id="rId8393" xr:uid="{00000000-0004-0000-0100-0000C8200000}"/>
    <hyperlink ref="Q4190" r:id="rId8394" xr:uid="{00000000-0004-0000-0100-0000C9200000}"/>
    <hyperlink ref="M4191" r:id="rId8395" xr:uid="{00000000-0004-0000-0100-0000CA200000}"/>
    <hyperlink ref="Q4191" r:id="rId8396" xr:uid="{00000000-0004-0000-0100-0000CB200000}"/>
    <hyperlink ref="M4192" r:id="rId8397" xr:uid="{00000000-0004-0000-0100-0000CC200000}"/>
    <hyperlink ref="Q4192" r:id="rId8398" xr:uid="{00000000-0004-0000-0100-0000CD200000}"/>
    <hyperlink ref="M4193" r:id="rId8399" xr:uid="{00000000-0004-0000-0100-0000CE200000}"/>
    <hyperlink ref="Q4193" r:id="rId8400" xr:uid="{00000000-0004-0000-0100-0000CF200000}"/>
    <hyperlink ref="M4194" r:id="rId8401" xr:uid="{00000000-0004-0000-0100-0000D0200000}"/>
    <hyperlink ref="Q4194" r:id="rId8402" xr:uid="{00000000-0004-0000-0100-0000D1200000}"/>
    <hyperlink ref="M4195" r:id="rId8403" xr:uid="{00000000-0004-0000-0100-0000D2200000}"/>
    <hyperlink ref="Q4195" r:id="rId8404" xr:uid="{00000000-0004-0000-0100-0000D3200000}"/>
    <hyperlink ref="M4196" r:id="rId8405" xr:uid="{00000000-0004-0000-0100-0000D4200000}"/>
    <hyperlink ref="Q4196" r:id="rId8406" xr:uid="{00000000-0004-0000-0100-0000D5200000}"/>
    <hyperlink ref="M4197" r:id="rId8407" xr:uid="{00000000-0004-0000-0100-0000D6200000}"/>
    <hyperlink ref="Q4197" r:id="rId8408" xr:uid="{00000000-0004-0000-0100-0000D7200000}"/>
    <hyperlink ref="M4198" r:id="rId8409" xr:uid="{00000000-0004-0000-0100-0000D8200000}"/>
    <hyperlink ref="Q4198" r:id="rId8410" xr:uid="{00000000-0004-0000-0100-0000D9200000}"/>
    <hyperlink ref="M4199" r:id="rId8411" xr:uid="{00000000-0004-0000-0100-0000DA200000}"/>
    <hyperlink ref="Q4199" r:id="rId8412" xr:uid="{00000000-0004-0000-0100-0000DB200000}"/>
    <hyperlink ref="M4200" r:id="rId8413" xr:uid="{00000000-0004-0000-0100-0000DC200000}"/>
    <hyperlink ref="Q4200" r:id="rId8414" xr:uid="{00000000-0004-0000-0100-0000DD200000}"/>
    <hyperlink ref="M4201" r:id="rId8415" xr:uid="{00000000-0004-0000-0100-0000DE200000}"/>
    <hyperlink ref="Q4201" r:id="rId8416" xr:uid="{00000000-0004-0000-0100-0000DF200000}"/>
    <hyperlink ref="M4202" r:id="rId8417" xr:uid="{00000000-0004-0000-0100-0000E0200000}"/>
    <hyperlink ref="Q4202" r:id="rId8418" xr:uid="{00000000-0004-0000-0100-0000E1200000}"/>
    <hyperlink ref="M4203" r:id="rId8419" xr:uid="{00000000-0004-0000-0100-0000E2200000}"/>
    <hyperlink ref="Q4203" r:id="rId8420" xr:uid="{00000000-0004-0000-0100-0000E3200000}"/>
    <hyperlink ref="M4204" r:id="rId8421" xr:uid="{00000000-0004-0000-0100-0000E4200000}"/>
    <hyperlink ref="Q4204" r:id="rId8422" xr:uid="{00000000-0004-0000-0100-0000E5200000}"/>
    <hyperlink ref="M4205" r:id="rId8423" xr:uid="{00000000-0004-0000-0100-0000E6200000}"/>
    <hyperlink ref="Q4205" r:id="rId8424" xr:uid="{00000000-0004-0000-0100-0000E7200000}"/>
    <hyperlink ref="M4206" r:id="rId8425" xr:uid="{00000000-0004-0000-0100-0000E8200000}"/>
    <hyperlink ref="Q4206" r:id="rId8426" xr:uid="{00000000-0004-0000-0100-0000E9200000}"/>
    <hyperlink ref="M4207" r:id="rId8427" xr:uid="{00000000-0004-0000-0100-0000EA200000}"/>
    <hyperlink ref="Q4207" r:id="rId8428" xr:uid="{00000000-0004-0000-0100-0000EB200000}"/>
    <hyperlink ref="M4208" r:id="rId8429" xr:uid="{00000000-0004-0000-0100-0000EC200000}"/>
    <hyperlink ref="Q4208" r:id="rId8430" xr:uid="{00000000-0004-0000-0100-0000ED200000}"/>
    <hyperlink ref="M4209" r:id="rId8431" xr:uid="{00000000-0004-0000-0100-0000EE200000}"/>
    <hyperlink ref="Q4209" r:id="rId8432" xr:uid="{00000000-0004-0000-0100-0000EF200000}"/>
    <hyperlink ref="M4210" r:id="rId8433" xr:uid="{00000000-0004-0000-0100-0000F0200000}"/>
    <hyperlink ref="Q4210" r:id="rId8434" xr:uid="{00000000-0004-0000-0100-0000F1200000}"/>
    <hyperlink ref="M4211" r:id="rId8435" xr:uid="{00000000-0004-0000-0100-0000F2200000}"/>
    <hyperlink ref="Q4211" r:id="rId8436" xr:uid="{00000000-0004-0000-0100-0000F3200000}"/>
    <hyperlink ref="M4212" r:id="rId8437" xr:uid="{00000000-0004-0000-0100-0000F4200000}"/>
    <hyperlink ref="Q4212" r:id="rId8438" xr:uid="{00000000-0004-0000-0100-0000F5200000}"/>
    <hyperlink ref="M4213" r:id="rId8439" xr:uid="{00000000-0004-0000-0100-0000F6200000}"/>
    <hyperlink ref="Q4213" r:id="rId8440" xr:uid="{00000000-0004-0000-0100-0000F7200000}"/>
    <hyperlink ref="M4214" r:id="rId8441" xr:uid="{00000000-0004-0000-0100-0000F8200000}"/>
    <hyperlink ref="Q4214" r:id="rId8442" xr:uid="{00000000-0004-0000-0100-0000F9200000}"/>
    <hyperlink ref="M4215" r:id="rId8443" xr:uid="{00000000-0004-0000-0100-0000FA200000}"/>
    <hyperlink ref="Q4215" r:id="rId8444" xr:uid="{00000000-0004-0000-0100-0000FB200000}"/>
    <hyperlink ref="M4216" r:id="rId8445" xr:uid="{00000000-0004-0000-0100-0000FC200000}"/>
    <hyperlink ref="Q4216" r:id="rId8446" xr:uid="{00000000-0004-0000-0100-0000FD200000}"/>
    <hyperlink ref="M4217" r:id="rId8447" xr:uid="{00000000-0004-0000-0100-0000FE200000}"/>
    <hyperlink ref="Q4217" r:id="rId8448" xr:uid="{00000000-0004-0000-0100-0000FF200000}"/>
    <hyperlink ref="M4218" r:id="rId8449" xr:uid="{00000000-0004-0000-0100-000000210000}"/>
    <hyperlink ref="Q4218" r:id="rId8450" xr:uid="{00000000-0004-0000-0100-000001210000}"/>
    <hyperlink ref="M4219" r:id="rId8451" xr:uid="{00000000-0004-0000-0100-000002210000}"/>
    <hyperlink ref="Q4219" r:id="rId8452" xr:uid="{00000000-0004-0000-0100-000003210000}"/>
    <hyperlink ref="M4220" r:id="rId8453" xr:uid="{00000000-0004-0000-0100-000004210000}"/>
    <hyperlink ref="Q4220" r:id="rId8454" xr:uid="{00000000-0004-0000-0100-000005210000}"/>
    <hyperlink ref="M4221" r:id="rId8455" xr:uid="{00000000-0004-0000-0100-000006210000}"/>
    <hyperlink ref="Q4221" r:id="rId8456" xr:uid="{00000000-0004-0000-0100-000007210000}"/>
    <hyperlink ref="M4222" r:id="rId8457" xr:uid="{00000000-0004-0000-0100-000008210000}"/>
    <hyperlink ref="Q4222" r:id="rId8458" xr:uid="{00000000-0004-0000-0100-000009210000}"/>
    <hyperlink ref="M4223" r:id="rId8459" xr:uid="{00000000-0004-0000-0100-00000A210000}"/>
    <hyperlink ref="Q4223" r:id="rId8460" xr:uid="{00000000-0004-0000-0100-00000B210000}"/>
    <hyperlink ref="M4224" r:id="rId8461" xr:uid="{00000000-0004-0000-0100-00000C210000}"/>
    <hyperlink ref="Q4224" r:id="rId8462" xr:uid="{00000000-0004-0000-0100-00000D210000}"/>
    <hyperlink ref="M4225" r:id="rId8463" xr:uid="{00000000-0004-0000-0100-00000E210000}"/>
    <hyperlink ref="Q4225" r:id="rId8464" xr:uid="{00000000-0004-0000-0100-00000F210000}"/>
    <hyperlink ref="M4226" r:id="rId8465" xr:uid="{00000000-0004-0000-0100-000010210000}"/>
    <hyperlink ref="Q4226" r:id="rId8466" xr:uid="{00000000-0004-0000-0100-000011210000}"/>
    <hyperlink ref="M4227" r:id="rId8467" xr:uid="{00000000-0004-0000-0100-000012210000}"/>
    <hyperlink ref="Q4227" r:id="rId8468" xr:uid="{00000000-0004-0000-0100-000013210000}"/>
    <hyperlink ref="M4228" r:id="rId8469" xr:uid="{00000000-0004-0000-0100-000014210000}"/>
    <hyperlink ref="Q4228" r:id="rId8470" xr:uid="{00000000-0004-0000-0100-000015210000}"/>
    <hyperlink ref="M4229" r:id="rId8471" xr:uid="{00000000-0004-0000-0100-000016210000}"/>
    <hyperlink ref="Q4229" r:id="rId8472" xr:uid="{00000000-0004-0000-0100-000017210000}"/>
    <hyperlink ref="M4230" r:id="rId8473" xr:uid="{00000000-0004-0000-0100-000018210000}"/>
    <hyperlink ref="Q4230" r:id="rId8474" xr:uid="{00000000-0004-0000-0100-000019210000}"/>
    <hyperlink ref="M4231" r:id="rId8475" xr:uid="{00000000-0004-0000-0100-00001A210000}"/>
    <hyperlink ref="Q4231" r:id="rId8476" xr:uid="{00000000-0004-0000-0100-00001B210000}"/>
    <hyperlink ref="M4232" r:id="rId8477" xr:uid="{00000000-0004-0000-0100-00001C210000}"/>
    <hyperlink ref="Q4232" r:id="rId8478" xr:uid="{00000000-0004-0000-0100-00001D210000}"/>
    <hyperlink ref="M4233" r:id="rId8479" xr:uid="{00000000-0004-0000-0100-00001E210000}"/>
    <hyperlink ref="Q4233" r:id="rId8480" xr:uid="{00000000-0004-0000-0100-00001F210000}"/>
    <hyperlink ref="M4234" r:id="rId8481" xr:uid="{00000000-0004-0000-0100-000020210000}"/>
    <hyperlink ref="Q4234" r:id="rId8482" xr:uid="{00000000-0004-0000-0100-000021210000}"/>
    <hyperlink ref="M4235" r:id="rId8483" xr:uid="{00000000-0004-0000-0100-000022210000}"/>
    <hyperlink ref="Q4235" r:id="rId8484" xr:uid="{00000000-0004-0000-0100-000023210000}"/>
    <hyperlink ref="M4236" r:id="rId8485" xr:uid="{00000000-0004-0000-0100-000024210000}"/>
    <hyperlink ref="Q4236" r:id="rId8486" xr:uid="{00000000-0004-0000-0100-000025210000}"/>
    <hyperlink ref="M4237" r:id="rId8487" xr:uid="{00000000-0004-0000-0100-000026210000}"/>
    <hyperlink ref="Q4237" r:id="rId8488" xr:uid="{00000000-0004-0000-0100-000027210000}"/>
    <hyperlink ref="M4238" r:id="rId8489" xr:uid="{00000000-0004-0000-0100-000028210000}"/>
    <hyperlink ref="Q4238" r:id="rId8490" xr:uid="{00000000-0004-0000-0100-000029210000}"/>
    <hyperlink ref="M4239" r:id="rId8491" xr:uid="{00000000-0004-0000-0100-00002A210000}"/>
    <hyperlink ref="Q4239" r:id="rId8492" xr:uid="{00000000-0004-0000-0100-00002B210000}"/>
    <hyperlink ref="M4240" r:id="rId8493" xr:uid="{00000000-0004-0000-0100-00002C210000}"/>
    <hyperlink ref="Q4240" r:id="rId8494" xr:uid="{00000000-0004-0000-0100-00002D210000}"/>
    <hyperlink ref="M4241" r:id="rId8495" xr:uid="{00000000-0004-0000-0100-00002E210000}"/>
    <hyperlink ref="Q4241" r:id="rId8496" xr:uid="{00000000-0004-0000-0100-00002F210000}"/>
    <hyperlink ref="M4242" r:id="rId8497" xr:uid="{00000000-0004-0000-0100-000030210000}"/>
    <hyperlink ref="Q4242" r:id="rId8498" xr:uid="{00000000-0004-0000-0100-000031210000}"/>
    <hyperlink ref="M4243" r:id="rId8499" xr:uid="{00000000-0004-0000-0100-000032210000}"/>
    <hyperlink ref="Q4243" r:id="rId8500" xr:uid="{00000000-0004-0000-0100-000033210000}"/>
    <hyperlink ref="M4244" r:id="rId8501" xr:uid="{00000000-0004-0000-0100-000034210000}"/>
    <hyperlink ref="Q4244" r:id="rId8502" xr:uid="{00000000-0004-0000-0100-000035210000}"/>
    <hyperlink ref="M4245" r:id="rId8503" xr:uid="{00000000-0004-0000-0100-000036210000}"/>
    <hyperlink ref="Q4245" r:id="rId8504" xr:uid="{00000000-0004-0000-0100-000037210000}"/>
    <hyperlink ref="M4246" r:id="rId8505" xr:uid="{00000000-0004-0000-0100-000038210000}"/>
    <hyperlink ref="Q4246" r:id="rId8506" xr:uid="{00000000-0004-0000-0100-000039210000}"/>
    <hyperlink ref="M4247" r:id="rId8507" xr:uid="{00000000-0004-0000-0100-00003A210000}"/>
    <hyperlink ref="Q4247" r:id="rId8508" xr:uid="{00000000-0004-0000-0100-00003B210000}"/>
    <hyperlink ref="M4248" r:id="rId8509" xr:uid="{00000000-0004-0000-0100-00003C210000}"/>
    <hyperlink ref="Q4248" r:id="rId8510" xr:uid="{00000000-0004-0000-0100-00003D210000}"/>
    <hyperlink ref="M4249" r:id="rId8511" xr:uid="{00000000-0004-0000-0100-00003E210000}"/>
    <hyperlink ref="Q4249" r:id="rId8512" xr:uid="{00000000-0004-0000-0100-00003F210000}"/>
    <hyperlink ref="M4250" r:id="rId8513" xr:uid="{00000000-0004-0000-0100-000040210000}"/>
    <hyperlink ref="Q4250" r:id="rId8514" xr:uid="{00000000-0004-0000-0100-000041210000}"/>
    <hyperlink ref="M4251" r:id="rId8515" xr:uid="{00000000-0004-0000-0100-000042210000}"/>
    <hyperlink ref="Q4251" r:id="rId8516" xr:uid="{00000000-0004-0000-0100-000043210000}"/>
    <hyperlink ref="M4252" r:id="rId8517" xr:uid="{00000000-0004-0000-0100-000044210000}"/>
    <hyperlink ref="Q4252" r:id="rId8518" xr:uid="{00000000-0004-0000-0100-000045210000}"/>
    <hyperlink ref="M4253" r:id="rId8519" xr:uid="{00000000-0004-0000-0100-000046210000}"/>
    <hyperlink ref="Q4253" r:id="rId8520" xr:uid="{00000000-0004-0000-0100-000047210000}"/>
    <hyperlink ref="M4254" r:id="rId8521" xr:uid="{00000000-0004-0000-0100-000048210000}"/>
    <hyperlink ref="Q4254" r:id="rId8522" xr:uid="{00000000-0004-0000-0100-000049210000}"/>
    <hyperlink ref="M4255" r:id="rId8523" xr:uid="{00000000-0004-0000-0100-00004A210000}"/>
    <hyperlink ref="Q4255" r:id="rId8524" xr:uid="{00000000-0004-0000-0100-00004B210000}"/>
    <hyperlink ref="M4256" r:id="rId8525" xr:uid="{00000000-0004-0000-0100-00004C210000}"/>
    <hyperlink ref="Q4256" r:id="rId8526" xr:uid="{00000000-0004-0000-0100-00004D210000}"/>
    <hyperlink ref="M4257" r:id="rId8527" xr:uid="{00000000-0004-0000-0100-00004E210000}"/>
    <hyperlink ref="Q4257" r:id="rId8528" xr:uid="{00000000-0004-0000-0100-00004F210000}"/>
    <hyperlink ref="M4258" r:id="rId8529" xr:uid="{00000000-0004-0000-0100-000050210000}"/>
    <hyperlink ref="Q4258" r:id="rId8530" xr:uid="{00000000-0004-0000-0100-000051210000}"/>
    <hyperlink ref="M4259" r:id="rId8531" xr:uid="{00000000-0004-0000-0100-000052210000}"/>
    <hyperlink ref="Q4259" r:id="rId8532" xr:uid="{00000000-0004-0000-0100-000053210000}"/>
    <hyperlink ref="M4260" r:id="rId8533" xr:uid="{00000000-0004-0000-0100-000054210000}"/>
    <hyperlink ref="Q4260" r:id="rId8534" xr:uid="{00000000-0004-0000-0100-000055210000}"/>
    <hyperlink ref="M4261" r:id="rId8535" xr:uid="{00000000-0004-0000-0100-000056210000}"/>
    <hyperlink ref="Q4261" r:id="rId8536" xr:uid="{00000000-0004-0000-0100-000057210000}"/>
    <hyperlink ref="M4262" r:id="rId8537" xr:uid="{00000000-0004-0000-0100-000058210000}"/>
    <hyperlink ref="Q4262" r:id="rId8538" xr:uid="{00000000-0004-0000-0100-000059210000}"/>
    <hyperlink ref="M4263" r:id="rId8539" xr:uid="{00000000-0004-0000-0100-00005A210000}"/>
    <hyperlink ref="Q4263" r:id="rId8540" xr:uid="{00000000-0004-0000-0100-00005B210000}"/>
    <hyperlink ref="M4264" r:id="rId8541" xr:uid="{00000000-0004-0000-0100-00005C210000}"/>
    <hyperlink ref="Q4264" r:id="rId8542" xr:uid="{00000000-0004-0000-0100-00005D210000}"/>
    <hyperlink ref="M4265" r:id="rId8543" xr:uid="{00000000-0004-0000-0100-00005E210000}"/>
    <hyperlink ref="Q4265" r:id="rId8544" xr:uid="{00000000-0004-0000-0100-00005F210000}"/>
    <hyperlink ref="M4266" r:id="rId8545" xr:uid="{00000000-0004-0000-0100-000060210000}"/>
    <hyperlink ref="Q4266" r:id="rId8546" xr:uid="{00000000-0004-0000-0100-000061210000}"/>
    <hyperlink ref="M4267" r:id="rId8547" xr:uid="{00000000-0004-0000-0100-000062210000}"/>
    <hyperlink ref="Q4267" r:id="rId8548" xr:uid="{00000000-0004-0000-0100-000063210000}"/>
    <hyperlink ref="M4268" r:id="rId8549" xr:uid="{00000000-0004-0000-0100-000064210000}"/>
    <hyperlink ref="Q4268" r:id="rId8550" xr:uid="{00000000-0004-0000-0100-000065210000}"/>
    <hyperlink ref="M4269" r:id="rId8551" xr:uid="{00000000-0004-0000-0100-000066210000}"/>
    <hyperlink ref="Q4269" r:id="rId8552" xr:uid="{00000000-0004-0000-0100-000067210000}"/>
    <hyperlink ref="M4270" r:id="rId8553" xr:uid="{00000000-0004-0000-0100-000068210000}"/>
    <hyperlink ref="Q4270" r:id="rId8554" xr:uid="{00000000-0004-0000-0100-000069210000}"/>
    <hyperlink ref="M4271" r:id="rId8555" xr:uid="{00000000-0004-0000-0100-00006A210000}"/>
    <hyperlink ref="Q4271" r:id="rId8556" xr:uid="{00000000-0004-0000-0100-00006B210000}"/>
    <hyperlink ref="M4272" r:id="rId8557" xr:uid="{00000000-0004-0000-0100-00006C210000}"/>
    <hyperlink ref="Q4272" r:id="rId8558" xr:uid="{00000000-0004-0000-0100-00006D210000}"/>
    <hyperlink ref="M4273" r:id="rId8559" xr:uid="{00000000-0004-0000-0100-00006E210000}"/>
    <hyperlink ref="Q4273" r:id="rId8560" xr:uid="{00000000-0004-0000-0100-00006F210000}"/>
    <hyperlink ref="M4274" r:id="rId8561" xr:uid="{00000000-0004-0000-0100-000070210000}"/>
    <hyperlink ref="Q4274" r:id="rId8562" xr:uid="{00000000-0004-0000-0100-000071210000}"/>
    <hyperlink ref="M4275" r:id="rId8563" xr:uid="{00000000-0004-0000-0100-000072210000}"/>
    <hyperlink ref="Q4275" r:id="rId8564" xr:uid="{00000000-0004-0000-0100-000073210000}"/>
    <hyperlink ref="M4276" r:id="rId8565" xr:uid="{00000000-0004-0000-0100-000074210000}"/>
    <hyperlink ref="Q4276" r:id="rId8566" xr:uid="{00000000-0004-0000-0100-000075210000}"/>
    <hyperlink ref="M4277" r:id="rId8567" xr:uid="{00000000-0004-0000-0100-000076210000}"/>
    <hyperlink ref="Q4277" r:id="rId8568" xr:uid="{00000000-0004-0000-0100-000077210000}"/>
    <hyperlink ref="M4278" r:id="rId8569" xr:uid="{00000000-0004-0000-0100-000078210000}"/>
    <hyperlink ref="Q4278" r:id="rId8570" xr:uid="{00000000-0004-0000-0100-000079210000}"/>
    <hyperlink ref="M4279" r:id="rId8571" xr:uid="{00000000-0004-0000-0100-00007A210000}"/>
    <hyperlink ref="Q4279" r:id="rId8572" xr:uid="{00000000-0004-0000-0100-00007B210000}"/>
    <hyperlink ref="M4280" r:id="rId8573" xr:uid="{00000000-0004-0000-0100-00007C210000}"/>
    <hyperlink ref="Q4280" r:id="rId8574" xr:uid="{00000000-0004-0000-0100-00007D210000}"/>
    <hyperlink ref="M4281" r:id="rId8575" xr:uid="{00000000-0004-0000-0100-00007E210000}"/>
    <hyperlink ref="Q4281" r:id="rId8576" xr:uid="{00000000-0004-0000-0100-00007F210000}"/>
    <hyperlink ref="M4282" r:id="rId8577" xr:uid="{00000000-0004-0000-0100-000080210000}"/>
    <hyperlink ref="Q4282" r:id="rId8578" xr:uid="{00000000-0004-0000-0100-000081210000}"/>
    <hyperlink ref="M4283" r:id="rId8579" xr:uid="{00000000-0004-0000-0100-000082210000}"/>
    <hyperlink ref="Q4283" r:id="rId8580" xr:uid="{00000000-0004-0000-0100-000083210000}"/>
    <hyperlink ref="M4284" r:id="rId8581" xr:uid="{00000000-0004-0000-0100-000084210000}"/>
    <hyperlink ref="Q4284" r:id="rId8582" xr:uid="{00000000-0004-0000-0100-000085210000}"/>
    <hyperlink ref="M4285" r:id="rId8583" xr:uid="{00000000-0004-0000-0100-000086210000}"/>
    <hyperlink ref="Q4285" r:id="rId8584" xr:uid="{00000000-0004-0000-0100-000087210000}"/>
    <hyperlink ref="M4286" r:id="rId8585" xr:uid="{00000000-0004-0000-0100-000088210000}"/>
    <hyperlink ref="Q4286" r:id="rId8586" xr:uid="{00000000-0004-0000-0100-000089210000}"/>
    <hyperlink ref="M4287" r:id="rId8587" xr:uid="{00000000-0004-0000-0100-00008A210000}"/>
    <hyperlink ref="Q4287" r:id="rId8588" xr:uid="{00000000-0004-0000-0100-00008B210000}"/>
    <hyperlink ref="M4288" r:id="rId8589" xr:uid="{00000000-0004-0000-0100-00008C210000}"/>
    <hyperlink ref="Q4288" r:id="rId8590" xr:uid="{00000000-0004-0000-0100-00008D210000}"/>
    <hyperlink ref="M4289" r:id="rId8591" xr:uid="{00000000-0004-0000-0100-00008E210000}"/>
    <hyperlink ref="Q4289" r:id="rId8592" xr:uid="{00000000-0004-0000-0100-00008F210000}"/>
    <hyperlink ref="M4290" r:id="rId8593" xr:uid="{00000000-0004-0000-0100-000090210000}"/>
    <hyperlink ref="Q4290" r:id="rId8594" xr:uid="{00000000-0004-0000-0100-000091210000}"/>
    <hyperlink ref="M4291" r:id="rId8595" xr:uid="{00000000-0004-0000-0100-000092210000}"/>
    <hyperlink ref="Q4291" r:id="rId8596" xr:uid="{00000000-0004-0000-0100-000093210000}"/>
    <hyperlink ref="M4292" r:id="rId8597" xr:uid="{00000000-0004-0000-0100-000094210000}"/>
    <hyperlink ref="Q4292" r:id="rId8598" xr:uid="{00000000-0004-0000-0100-000095210000}"/>
    <hyperlink ref="M4293" r:id="rId8599" xr:uid="{00000000-0004-0000-0100-000096210000}"/>
    <hyperlink ref="Q4293" r:id="rId8600" xr:uid="{00000000-0004-0000-0100-000097210000}"/>
    <hyperlink ref="M4294" r:id="rId8601" xr:uid="{00000000-0004-0000-0100-000098210000}"/>
    <hyperlink ref="Q4294" r:id="rId8602" xr:uid="{00000000-0004-0000-0100-000099210000}"/>
    <hyperlink ref="M4295" r:id="rId8603" xr:uid="{00000000-0004-0000-0100-00009A210000}"/>
    <hyperlink ref="Q4295" r:id="rId8604" xr:uid="{00000000-0004-0000-0100-00009B210000}"/>
    <hyperlink ref="M4296" r:id="rId8605" xr:uid="{00000000-0004-0000-0100-00009C210000}"/>
    <hyperlink ref="Q4296" r:id="rId8606" xr:uid="{00000000-0004-0000-0100-00009D210000}"/>
    <hyperlink ref="M4297" r:id="rId8607" xr:uid="{00000000-0004-0000-0100-00009E210000}"/>
    <hyperlink ref="Q4297" r:id="rId8608" xr:uid="{00000000-0004-0000-0100-00009F210000}"/>
    <hyperlink ref="M4298" r:id="rId8609" xr:uid="{00000000-0004-0000-0100-0000A0210000}"/>
    <hyperlink ref="Q4298" r:id="rId8610" xr:uid="{00000000-0004-0000-0100-0000A1210000}"/>
    <hyperlink ref="M4299" r:id="rId8611" xr:uid="{00000000-0004-0000-0100-0000A2210000}"/>
    <hyperlink ref="Q4299" r:id="rId8612" xr:uid="{00000000-0004-0000-0100-0000A3210000}"/>
    <hyperlink ref="M4300" r:id="rId8613" xr:uid="{00000000-0004-0000-0100-0000A4210000}"/>
    <hyperlink ref="Q4300" r:id="rId8614" xr:uid="{00000000-0004-0000-0100-0000A5210000}"/>
    <hyperlink ref="M4301" r:id="rId8615" xr:uid="{00000000-0004-0000-0100-0000A6210000}"/>
    <hyperlink ref="Q4301" r:id="rId8616" xr:uid="{00000000-0004-0000-0100-0000A7210000}"/>
    <hyperlink ref="M4302" r:id="rId8617" xr:uid="{00000000-0004-0000-0100-0000A8210000}"/>
    <hyperlink ref="Q4302" r:id="rId8618" xr:uid="{00000000-0004-0000-0100-0000A9210000}"/>
    <hyperlink ref="M4303" r:id="rId8619" xr:uid="{00000000-0004-0000-0100-0000AA210000}"/>
    <hyperlink ref="Q4303" r:id="rId8620" xr:uid="{00000000-0004-0000-0100-0000AB210000}"/>
    <hyperlink ref="M4304" r:id="rId8621" xr:uid="{00000000-0004-0000-0100-0000AC210000}"/>
    <hyperlink ref="Q4304" r:id="rId8622" xr:uid="{00000000-0004-0000-0100-0000AD210000}"/>
    <hyperlink ref="M4305" r:id="rId8623" xr:uid="{00000000-0004-0000-0100-0000AE210000}"/>
    <hyperlink ref="Q4305" r:id="rId8624" xr:uid="{00000000-0004-0000-0100-0000AF210000}"/>
    <hyperlink ref="M4306" r:id="rId8625" xr:uid="{00000000-0004-0000-0100-0000B0210000}"/>
    <hyperlink ref="Q4306" r:id="rId8626" xr:uid="{00000000-0004-0000-0100-0000B1210000}"/>
    <hyperlink ref="M4307" r:id="rId8627" xr:uid="{00000000-0004-0000-0100-0000B2210000}"/>
    <hyperlink ref="Q4307" r:id="rId8628" xr:uid="{00000000-0004-0000-0100-0000B3210000}"/>
    <hyperlink ref="M4308" r:id="rId8629" xr:uid="{00000000-0004-0000-0100-0000B4210000}"/>
    <hyperlink ref="Q4308" r:id="rId8630" xr:uid="{00000000-0004-0000-0100-0000B5210000}"/>
    <hyperlink ref="M4309" r:id="rId8631" xr:uid="{00000000-0004-0000-0100-0000B6210000}"/>
    <hyperlink ref="Q4309" r:id="rId8632" xr:uid="{00000000-0004-0000-0100-0000B7210000}"/>
    <hyperlink ref="M4310" r:id="rId8633" xr:uid="{00000000-0004-0000-0100-0000B8210000}"/>
    <hyperlink ref="Q4310" r:id="rId8634" xr:uid="{00000000-0004-0000-0100-0000B9210000}"/>
    <hyperlink ref="M4311" r:id="rId8635" xr:uid="{00000000-0004-0000-0100-0000BA210000}"/>
    <hyperlink ref="Q4311" r:id="rId8636" xr:uid="{00000000-0004-0000-0100-0000BB210000}"/>
    <hyperlink ref="M4312" r:id="rId8637" xr:uid="{00000000-0004-0000-0100-0000BC210000}"/>
    <hyperlink ref="Q4312" r:id="rId8638" xr:uid="{00000000-0004-0000-0100-0000BD210000}"/>
    <hyperlink ref="M4313" r:id="rId8639" xr:uid="{00000000-0004-0000-0100-0000BE210000}"/>
    <hyperlink ref="Q4313" r:id="rId8640" xr:uid="{00000000-0004-0000-0100-0000BF210000}"/>
    <hyperlink ref="M4314" r:id="rId8641" xr:uid="{00000000-0004-0000-0100-0000C0210000}"/>
    <hyperlink ref="Q4314" r:id="rId8642" xr:uid="{00000000-0004-0000-0100-0000C1210000}"/>
    <hyperlink ref="M4315" r:id="rId8643" xr:uid="{00000000-0004-0000-0100-0000C2210000}"/>
    <hyperlink ref="Q4315" r:id="rId8644" xr:uid="{00000000-0004-0000-0100-0000C3210000}"/>
    <hyperlink ref="M4316" r:id="rId8645" xr:uid="{00000000-0004-0000-0100-0000C4210000}"/>
    <hyperlink ref="Q4316" r:id="rId8646" xr:uid="{00000000-0004-0000-0100-0000C5210000}"/>
    <hyperlink ref="M4317" r:id="rId8647" xr:uid="{00000000-0004-0000-0100-0000C6210000}"/>
    <hyperlink ref="Q4317" r:id="rId8648" xr:uid="{00000000-0004-0000-0100-0000C7210000}"/>
    <hyperlink ref="M4318" r:id="rId8649" xr:uid="{00000000-0004-0000-0100-0000C8210000}"/>
    <hyperlink ref="Q4318" r:id="rId8650" xr:uid="{00000000-0004-0000-0100-0000C9210000}"/>
    <hyperlink ref="M4319" r:id="rId8651" xr:uid="{00000000-0004-0000-0100-0000CA210000}"/>
    <hyperlink ref="Q4319" r:id="rId8652" xr:uid="{00000000-0004-0000-0100-0000CB210000}"/>
    <hyperlink ref="M4320" r:id="rId8653" xr:uid="{00000000-0004-0000-0100-0000CC210000}"/>
    <hyperlink ref="Q4320" r:id="rId8654" xr:uid="{00000000-0004-0000-0100-0000CD210000}"/>
    <hyperlink ref="M4321" r:id="rId8655" xr:uid="{00000000-0004-0000-0100-0000CE210000}"/>
    <hyperlink ref="Q4321" r:id="rId8656" xr:uid="{00000000-0004-0000-0100-0000CF210000}"/>
    <hyperlink ref="M4322" r:id="rId8657" xr:uid="{00000000-0004-0000-0100-0000D0210000}"/>
    <hyperlink ref="Q4322" r:id="rId8658" xr:uid="{00000000-0004-0000-0100-0000D1210000}"/>
    <hyperlink ref="M4323" r:id="rId8659" xr:uid="{00000000-0004-0000-0100-0000D2210000}"/>
    <hyperlink ref="Q4323" r:id="rId8660" xr:uid="{00000000-0004-0000-0100-0000D3210000}"/>
    <hyperlink ref="M4324" r:id="rId8661" xr:uid="{00000000-0004-0000-0100-0000D4210000}"/>
    <hyperlink ref="Q4324" r:id="rId8662" xr:uid="{00000000-0004-0000-0100-0000D5210000}"/>
    <hyperlink ref="M4325" r:id="rId8663" xr:uid="{00000000-0004-0000-0100-0000D6210000}"/>
    <hyperlink ref="Q4325" r:id="rId8664" xr:uid="{00000000-0004-0000-0100-0000D7210000}"/>
    <hyperlink ref="M4326" r:id="rId8665" xr:uid="{00000000-0004-0000-0100-0000D8210000}"/>
    <hyperlink ref="Q4326" r:id="rId8666" xr:uid="{00000000-0004-0000-0100-0000D9210000}"/>
    <hyperlink ref="M4327" r:id="rId8667" xr:uid="{00000000-0004-0000-0100-0000DA210000}"/>
    <hyperlink ref="Q4327" r:id="rId8668" xr:uid="{00000000-0004-0000-0100-0000DB210000}"/>
    <hyperlink ref="M4328" r:id="rId8669" xr:uid="{00000000-0004-0000-0100-0000DC210000}"/>
    <hyperlink ref="Q4328" r:id="rId8670" xr:uid="{00000000-0004-0000-0100-0000DD210000}"/>
    <hyperlink ref="M4329" r:id="rId8671" xr:uid="{00000000-0004-0000-0100-0000DE210000}"/>
    <hyperlink ref="Q4329" r:id="rId8672" xr:uid="{00000000-0004-0000-0100-0000DF210000}"/>
    <hyperlink ref="M4330" r:id="rId8673" xr:uid="{00000000-0004-0000-0100-0000E0210000}"/>
    <hyperlink ref="Q4330" r:id="rId8674" xr:uid="{00000000-0004-0000-0100-0000E1210000}"/>
    <hyperlink ref="M4331" r:id="rId8675" xr:uid="{00000000-0004-0000-0100-0000E2210000}"/>
    <hyperlink ref="Q4331" r:id="rId8676" xr:uid="{00000000-0004-0000-0100-0000E3210000}"/>
    <hyperlink ref="M4332" r:id="rId8677" xr:uid="{00000000-0004-0000-0100-0000E4210000}"/>
    <hyperlink ref="Q4332" r:id="rId8678" xr:uid="{00000000-0004-0000-0100-0000E5210000}"/>
    <hyperlink ref="M4333" r:id="rId8679" xr:uid="{00000000-0004-0000-0100-0000E6210000}"/>
    <hyperlink ref="Q4333" r:id="rId8680" xr:uid="{00000000-0004-0000-0100-0000E7210000}"/>
    <hyperlink ref="M4334" r:id="rId8681" xr:uid="{00000000-0004-0000-0100-0000E8210000}"/>
    <hyperlink ref="Q4334" r:id="rId8682" xr:uid="{00000000-0004-0000-0100-0000E9210000}"/>
    <hyperlink ref="M4335" r:id="rId8683" xr:uid="{00000000-0004-0000-0100-0000EA210000}"/>
    <hyperlink ref="Q4335" r:id="rId8684" xr:uid="{00000000-0004-0000-0100-0000EB210000}"/>
    <hyperlink ref="M4336" r:id="rId8685" xr:uid="{00000000-0004-0000-0100-0000EC210000}"/>
    <hyperlink ref="Q4336" r:id="rId8686" xr:uid="{00000000-0004-0000-0100-0000ED210000}"/>
    <hyperlink ref="M4337" r:id="rId8687" xr:uid="{00000000-0004-0000-0100-0000EE210000}"/>
    <hyperlink ref="Q4337" r:id="rId8688" xr:uid="{00000000-0004-0000-0100-0000EF210000}"/>
    <hyperlink ref="M4338" r:id="rId8689" xr:uid="{00000000-0004-0000-0100-0000F0210000}"/>
    <hyperlink ref="Q4338" r:id="rId8690" xr:uid="{00000000-0004-0000-0100-0000F1210000}"/>
    <hyperlink ref="M4339" r:id="rId8691" xr:uid="{00000000-0004-0000-0100-0000F2210000}"/>
    <hyperlink ref="Q4339" r:id="rId8692" xr:uid="{00000000-0004-0000-0100-0000F3210000}"/>
    <hyperlink ref="M4340" r:id="rId8693" xr:uid="{00000000-0004-0000-0100-0000F4210000}"/>
    <hyperlink ref="Q4340" r:id="rId8694" xr:uid="{00000000-0004-0000-0100-0000F5210000}"/>
    <hyperlink ref="M4341" r:id="rId8695" xr:uid="{00000000-0004-0000-0100-0000F6210000}"/>
    <hyperlink ref="Q4341" r:id="rId8696" xr:uid="{00000000-0004-0000-0100-0000F7210000}"/>
    <hyperlink ref="M4342" r:id="rId8697" xr:uid="{00000000-0004-0000-0100-0000F8210000}"/>
    <hyperlink ref="Q4342" r:id="rId8698" xr:uid="{00000000-0004-0000-0100-0000F9210000}"/>
    <hyperlink ref="M4343" r:id="rId8699" xr:uid="{00000000-0004-0000-0100-0000FA210000}"/>
    <hyperlink ref="Q4343" r:id="rId8700" xr:uid="{00000000-0004-0000-0100-0000FB210000}"/>
    <hyperlink ref="M4344" r:id="rId8701" xr:uid="{00000000-0004-0000-0100-0000FC210000}"/>
    <hyperlink ref="Q4344" r:id="rId8702" xr:uid="{00000000-0004-0000-0100-0000FD210000}"/>
    <hyperlink ref="M4345" r:id="rId8703" xr:uid="{00000000-0004-0000-0100-0000FE210000}"/>
    <hyperlink ref="Q4345" r:id="rId8704" xr:uid="{00000000-0004-0000-0100-0000FF210000}"/>
    <hyperlink ref="M4346" r:id="rId8705" xr:uid="{00000000-0004-0000-0100-000000220000}"/>
    <hyperlink ref="Q4346" r:id="rId8706" xr:uid="{00000000-0004-0000-0100-000001220000}"/>
    <hyperlink ref="M4347" r:id="rId8707" xr:uid="{00000000-0004-0000-0100-000002220000}"/>
    <hyperlink ref="Q4347" r:id="rId8708" xr:uid="{00000000-0004-0000-0100-000003220000}"/>
    <hyperlink ref="M4348" r:id="rId8709" xr:uid="{00000000-0004-0000-0100-000004220000}"/>
    <hyperlink ref="Q4348" r:id="rId8710" xr:uid="{00000000-0004-0000-0100-000005220000}"/>
    <hyperlink ref="M4349" r:id="rId8711" xr:uid="{00000000-0004-0000-0100-000006220000}"/>
    <hyperlink ref="Q4349" r:id="rId8712" xr:uid="{00000000-0004-0000-0100-000007220000}"/>
    <hyperlink ref="M4350" r:id="rId8713" xr:uid="{00000000-0004-0000-0100-000008220000}"/>
    <hyperlink ref="Q4350" r:id="rId8714" xr:uid="{00000000-0004-0000-0100-000009220000}"/>
    <hyperlink ref="M4351" r:id="rId8715" xr:uid="{00000000-0004-0000-0100-00000A220000}"/>
    <hyperlink ref="Q4351" r:id="rId8716" xr:uid="{00000000-0004-0000-0100-00000B220000}"/>
    <hyperlink ref="M4352" r:id="rId8717" xr:uid="{00000000-0004-0000-0100-00000C220000}"/>
    <hyperlink ref="Q4352" r:id="rId8718" xr:uid="{00000000-0004-0000-0100-00000D220000}"/>
    <hyperlink ref="M4353" r:id="rId8719" xr:uid="{00000000-0004-0000-0100-00000E220000}"/>
    <hyperlink ref="Q4353" r:id="rId8720" xr:uid="{00000000-0004-0000-0100-00000F220000}"/>
    <hyperlink ref="M4354" r:id="rId8721" xr:uid="{00000000-0004-0000-0100-000010220000}"/>
    <hyperlink ref="Q4354" r:id="rId8722" xr:uid="{00000000-0004-0000-0100-000011220000}"/>
    <hyperlink ref="M4355" r:id="rId8723" xr:uid="{00000000-0004-0000-0100-000012220000}"/>
    <hyperlink ref="Q4355" r:id="rId8724" xr:uid="{00000000-0004-0000-0100-000013220000}"/>
    <hyperlink ref="M4356" r:id="rId8725" xr:uid="{00000000-0004-0000-0100-000014220000}"/>
    <hyperlink ref="Q4356" r:id="rId8726" xr:uid="{00000000-0004-0000-0100-000015220000}"/>
    <hyperlink ref="M4357" r:id="rId8727" xr:uid="{00000000-0004-0000-0100-000016220000}"/>
    <hyperlink ref="Q4357" r:id="rId8728" xr:uid="{00000000-0004-0000-0100-000017220000}"/>
    <hyperlink ref="M4358" r:id="rId8729" xr:uid="{00000000-0004-0000-0100-000018220000}"/>
    <hyperlink ref="Q4358" r:id="rId8730" xr:uid="{00000000-0004-0000-0100-000019220000}"/>
    <hyperlink ref="M4359" r:id="rId8731" xr:uid="{00000000-0004-0000-0100-00001A220000}"/>
    <hyperlink ref="Q4359" r:id="rId8732" xr:uid="{00000000-0004-0000-0100-00001B220000}"/>
    <hyperlink ref="M4360" r:id="rId8733" xr:uid="{00000000-0004-0000-0100-00001C220000}"/>
    <hyperlink ref="Q4360" r:id="rId8734" xr:uid="{00000000-0004-0000-0100-00001D220000}"/>
    <hyperlink ref="M4361" r:id="rId8735" xr:uid="{00000000-0004-0000-0100-00001E220000}"/>
    <hyperlink ref="Q4361" r:id="rId8736" xr:uid="{00000000-0004-0000-0100-00001F220000}"/>
    <hyperlink ref="M4362" r:id="rId8737" xr:uid="{00000000-0004-0000-0100-000020220000}"/>
    <hyperlink ref="Q4362" r:id="rId8738" xr:uid="{00000000-0004-0000-0100-000021220000}"/>
    <hyperlink ref="M4363" r:id="rId8739" xr:uid="{00000000-0004-0000-0100-000022220000}"/>
    <hyperlink ref="Q4363" r:id="rId8740" xr:uid="{00000000-0004-0000-0100-000023220000}"/>
    <hyperlink ref="M4364" r:id="rId8741" xr:uid="{00000000-0004-0000-0100-000024220000}"/>
    <hyperlink ref="Q4364" r:id="rId8742" xr:uid="{00000000-0004-0000-0100-000025220000}"/>
    <hyperlink ref="M4365" r:id="rId8743" xr:uid="{00000000-0004-0000-0100-000026220000}"/>
    <hyperlink ref="Q4365" r:id="rId8744" xr:uid="{00000000-0004-0000-0100-000027220000}"/>
    <hyperlink ref="M4366" r:id="rId8745" xr:uid="{00000000-0004-0000-0100-000028220000}"/>
    <hyperlink ref="Q4366" r:id="rId8746" xr:uid="{00000000-0004-0000-0100-000029220000}"/>
    <hyperlink ref="M4367" r:id="rId8747" xr:uid="{00000000-0004-0000-0100-00002A220000}"/>
    <hyperlink ref="Q4367" r:id="rId8748" xr:uid="{00000000-0004-0000-0100-00002B220000}"/>
    <hyperlink ref="M4368" r:id="rId8749" xr:uid="{00000000-0004-0000-0100-00002C220000}"/>
    <hyperlink ref="Q4368" r:id="rId8750" xr:uid="{00000000-0004-0000-0100-00002D220000}"/>
    <hyperlink ref="M4369" r:id="rId8751" xr:uid="{00000000-0004-0000-0100-00002E220000}"/>
    <hyperlink ref="Q4369" r:id="rId8752" xr:uid="{00000000-0004-0000-0100-00002F220000}"/>
    <hyperlink ref="M4370" r:id="rId8753" xr:uid="{00000000-0004-0000-0100-000030220000}"/>
    <hyperlink ref="Q4370" r:id="rId8754" xr:uid="{00000000-0004-0000-0100-000031220000}"/>
    <hyperlink ref="M4371" r:id="rId8755" xr:uid="{00000000-0004-0000-0100-000032220000}"/>
    <hyperlink ref="Q4371" r:id="rId8756" xr:uid="{00000000-0004-0000-0100-000033220000}"/>
    <hyperlink ref="M4372" r:id="rId8757" xr:uid="{00000000-0004-0000-0100-000034220000}"/>
    <hyperlink ref="Q4372" r:id="rId8758" xr:uid="{00000000-0004-0000-0100-000035220000}"/>
    <hyperlink ref="M4373" r:id="rId8759" xr:uid="{00000000-0004-0000-0100-000036220000}"/>
    <hyperlink ref="Q4373" r:id="rId8760" xr:uid="{00000000-0004-0000-0100-000037220000}"/>
    <hyperlink ref="M4374" r:id="rId8761" xr:uid="{00000000-0004-0000-0100-000038220000}"/>
    <hyperlink ref="Q4374" r:id="rId8762" xr:uid="{00000000-0004-0000-0100-000039220000}"/>
    <hyperlink ref="M4375" r:id="rId8763" xr:uid="{00000000-0004-0000-0100-00003A220000}"/>
    <hyperlink ref="Q4375" r:id="rId8764" xr:uid="{00000000-0004-0000-0100-00003B220000}"/>
    <hyperlink ref="M4376" r:id="rId8765" xr:uid="{00000000-0004-0000-0100-00003C220000}"/>
    <hyperlink ref="Q4376" r:id="rId8766" xr:uid="{00000000-0004-0000-0100-00003D220000}"/>
    <hyperlink ref="M4377" r:id="rId8767" xr:uid="{00000000-0004-0000-0100-00003E220000}"/>
    <hyperlink ref="Q4377" r:id="rId8768" xr:uid="{00000000-0004-0000-0100-00003F220000}"/>
    <hyperlink ref="M4378" r:id="rId8769" xr:uid="{00000000-0004-0000-0100-000040220000}"/>
    <hyperlink ref="Q4378" r:id="rId8770" xr:uid="{00000000-0004-0000-0100-000041220000}"/>
    <hyperlink ref="M4379" r:id="rId8771" xr:uid="{00000000-0004-0000-0100-000042220000}"/>
    <hyperlink ref="Q4379" r:id="rId8772" xr:uid="{00000000-0004-0000-0100-000043220000}"/>
    <hyperlink ref="M4380" r:id="rId8773" xr:uid="{00000000-0004-0000-0100-000044220000}"/>
    <hyperlink ref="Q4380" r:id="rId8774" xr:uid="{00000000-0004-0000-0100-000045220000}"/>
    <hyperlink ref="M4381" r:id="rId8775" xr:uid="{00000000-0004-0000-0100-000046220000}"/>
    <hyperlink ref="Q4381" r:id="rId8776" xr:uid="{00000000-0004-0000-0100-000047220000}"/>
    <hyperlink ref="M4382" r:id="rId8777" xr:uid="{00000000-0004-0000-0100-000048220000}"/>
    <hyperlink ref="Q4382" r:id="rId8778" xr:uid="{00000000-0004-0000-0100-000049220000}"/>
    <hyperlink ref="M4383" r:id="rId8779" xr:uid="{00000000-0004-0000-0100-00004A220000}"/>
    <hyperlink ref="Q4383" r:id="rId8780" xr:uid="{00000000-0004-0000-0100-00004B220000}"/>
    <hyperlink ref="M4384" r:id="rId8781" xr:uid="{00000000-0004-0000-0100-00004C220000}"/>
    <hyperlink ref="Q4384" r:id="rId8782" xr:uid="{00000000-0004-0000-0100-00004D220000}"/>
    <hyperlink ref="M4385" r:id="rId8783" xr:uid="{00000000-0004-0000-0100-00004E220000}"/>
    <hyperlink ref="Q4385" r:id="rId8784" xr:uid="{00000000-0004-0000-0100-00004F220000}"/>
    <hyperlink ref="M4386" r:id="rId8785" xr:uid="{00000000-0004-0000-0100-000050220000}"/>
    <hyperlink ref="Q4386" r:id="rId8786" xr:uid="{00000000-0004-0000-0100-000051220000}"/>
    <hyperlink ref="M4387" r:id="rId8787" xr:uid="{00000000-0004-0000-0100-000052220000}"/>
    <hyperlink ref="Q4387" r:id="rId8788" xr:uid="{00000000-0004-0000-0100-000053220000}"/>
    <hyperlink ref="M4388" r:id="rId8789" xr:uid="{00000000-0004-0000-0100-000054220000}"/>
    <hyperlink ref="Q4388" r:id="rId8790" xr:uid="{00000000-0004-0000-0100-000055220000}"/>
    <hyperlink ref="M4389" r:id="rId8791" xr:uid="{00000000-0004-0000-0100-000056220000}"/>
    <hyperlink ref="Q4389" r:id="rId8792" xr:uid="{00000000-0004-0000-0100-000057220000}"/>
    <hyperlink ref="M4390" r:id="rId8793" xr:uid="{00000000-0004-0000-0100-000058220000}"/>
    <hyperlink ref="Q4390" r:id="rId8794" xr:uid="{00000000-0004-0000-0100-000059220000}"/>
    <hyperlink ref="M4391" r:id="rId8795" xr:uid="{00000000-0004-0000-0100-00005A220000}"/>
    <hyperlink ref="Q4391" r:id="rId8796" xr:uid="{00000000-0004-0000-0100-00005B220000}"/>
    <hyperlink ref="M4392" r:id="rId8797" xr:uid="{00000000-0004-0000-0100-00005C220000}"/>
    <hyperlink ref="Q4392" r:id="rId8798" xr:uid="{00000000-0004-0000-0100-00005D220000}"/>
    <hyperlink ref="M4393" r:id="rId8799" xr:uid="{00000000-0004-0000-0100-00005E220000}"/>
    <hyperlink ref="Q4393" r:id="rId8800" xr:uid="{00000000-0004-0000-0100-00005F220000}"/>
    <hyperlink ref="M4394" r:id="rId8801" xr:uid="{00000000-0004-0000-0100-000060220000}"/>
    <hyperlink ref="Q4394" r:id="rId8802" xr:uid="{00000000-0004-0000-0100-000061220000}"/>
    <hyperlink ref="M4395" r:id="rId8803" xr:uid="{00000000-0004-0000-0100-000062220000}"/>
    <hyperlink ref="Q4395" r:id="rId8804" xr:uid="{00000000-0004-0000-0100-000063220000}"/>
    <hyperlink ref="M4396" r:id="rId8805" xr:uid="{00000000-0004-0000-0100-000064220000}"/>
    <hyperlink ref="Q4396" r:id="rId8806" xr:uid="{00000000-0004-0000-0100-000065220000}"/>
    <hyperlink ref="M4397" r:id="rId8807" xr:uid="{00000000-0004-0000-0100-000066220000}"/>
    <hyperlink ref="Q4397" r:id="rId8808" xr:uid="{00000000-0004-0000-0100-000067220000}"/>
    <hyperlink ref="M4398" r:id="rId8809" xr:uid="{00000000-0004-0000-0100-000068220000}"/>
    <hyperlink ref="Q4398" r:id="rId8810" xr:uid="{00000000-0004-0000-0100-000069220000}"/>
    <hyperlink ref="M4399" r:id="rId8811" xr:uid="{00000000-0004-0000-0100-00006A220000}"/>
    <hyperlink ref="Q4399" r:id="rId8812" xr:uid="{00000000-0004-0000-0100-00006B220000}"/>
    <hyperlink ref="M4400" r:id="rId8813" xr:uid="{00000000-0004-0000-0100-00006C220000}"/>
    <hyperlink ref="Q4400" r:id="rId8814" xr:uid="{00000000-0004-0000-0100-00006D220000}"/>
    <hyperlink ref="M4401" r:id="rId8815" xr:uid="{00000000-0004-0000-0100-00006E220000}"/>
    <hyperlink ref="Q4401" r:id="rId8816" xr:uid="{00000000-0004-0000-0100-00006F220000}"/>
    <hyperlink ref="M4402" r:id="rId8817" xr:uid="{00000000-0004-0000-0100-000070220000}"/>
    <hyperlink ref="Q4402" r:id="rId8818" xr:uid="{00000000-0004-0000-0100-000071220000}"/>
    <hyperlink ref="M4403" r:id="rId8819" xr:uid="{00000000-0004-0000-0100-000072220000}"/>
    <hyperlink ref="Q4403" r:id="rId8820" xr:uid="{00000000-0004-0000-0100-000073220000}"/>
    <hyperlink ref="M4404" r:id="rId8821" xr:uid="{00000000-0004-0000-0100-000074220000}"/>
    <hyperlink ref="Q4404" r:id="rId8822" xr:uid="{00000000-0004-0000-0100-000075220000}"/>
    <hyperlink ref="M4405" r:id="rId8823" xr:uid="{00000000-0004-0000-0100-000076220000}"/>
    <hyperlink ref="Q4405" r:id="rId8824" xr:uid="{00000000-0004-0000-0100-000077220000}"/>
    <hyperlink ref="M4406" r:id="rId8825" xr:uid="{00000000-0004-0000-0100-000078220000}"/>
    <hyperlink ref="Q4406" r:id="rId8826" xr:uid="{00000000-0004-0000-0100-000079220000}"/>
    <hyperlink ref="M4407" r:id="rId8827" xr:uid="{00000000-0004-0000-0100-00007A220000}"/>
    <hyperlink ref="Q4407" r:id="rId8828" xr:uid="{00000000-0004-0000-0100-00007B220000}"/>
    <hyperlink ref="M4408" r:id="rId8829" xr:uid="{00000000-0004-0000-0100-00007C220000}"/>
    <hyperlink ref="Q4408" r:id="rId8830" xr:uid="{00000000-0004-0000-0100-00007D220000}"/>
    <hyperlink ref="M4409" r:id="rId8831" xr:uid="{00000000-0004-0000-0100-00007E220000}"/>
    <hyperlink ref="Q4409" r:id="rId8832" xr:uid="{00000000-0004-0000-0100-00007F220000}"/>
    <hyperlink ref="M4410" r:id="rId8833" xr:uid="{00000000-0004-0000-0100-000080220000}"/>
    <hyperlink ref="Q4410" r:id="rId8834" xr:uid="{00000000-0004-0000-0100-000081220000}"/>
    <hyperlink ref="M4411" r:id="rId8835" xr:uid="{00000000-0004-0000-0100-000082220000}"/>
    <hyperlink ref="Q4411" r:id="rId8836" xr:uid="{00000000-0004-0000-0100-000083220000}"/>
    <hyperlink ref="M4412" r:id="rId8837" xr:uid="{00000000-0004-0000-0100-000084220000}"/>
    <hyperlink ref="Q4412" r:id="rId8838" xr:uid="{00000000-0004-0000-0100-000085220000}"/>
    <hyperlink ref="M4413" r:id="rId8839" xr:uid="{00000000-0004-0000-0100-000086220000}"/>
    <hyperlink ref="Q4413" r:id="rId8840" xr:uid="{00000000-0004-0000-0100-000087220000}"/>
    <hyperlink ref="M4414" r:id="rId8841" xr:uid="{00000000-0004-0000-0100-000088220000}"/>
    <hyperlink ref="Q4414" r:id="rId8842" xr:uid="{00000000-0004-0000-0100-000089220000}"/>
    <hyperlink ref="M4415" r:id="rId8843" xr:uid="{00000000-0004-0000-0100-00008A220000}"/>
    <hyperlink ref="Q4415" r:id="rId8844" xr:uid="{00000000-0004-0000-0100-00008B220000}"/>
    <hyperlink ref="M4416" r:id="rId8845" xr:uid="{00000000-0004-0000-0100-00008C220000}"/>
    <hyperlink ref="Q4416" r:id="rId8846" xr:uid="{00000000-0004-0000-0100-00008D220000}"/>
    <hyperlink ref="M4417" r:id="rId8847" xr:uid="{00000000-0004-0000-0100-00008E220000}"/>
    <hyperlink ref="Q4417" r:id="rId8848" xr:uid="{00000000-0004-0000-0100-00008F220000}"/>
    <hyperlink ref="M4418" r:id="rId8849" xr:uid="{00000000-0004-0000-0100-000090220000}"/>
    <hyperlink ref="Q4418" r:id="rId8850" xr:uid="{00000000-0004-0000-0100-000091220000}"/>
    <hyperlink ref="M4419" r:id="rId8851" xr:uid="{00000000-0004-0000-0100-000092220000}"/>
    <hyperlink ref="Q4419" r:id="rId8852" xr:uid="{00000000-0004-0000-0100-000093220000}"/>
    <hyperlink ref="M4420" r:id="rId8853" xr:uid="{00000000-0004-0000-0100-000094220000}"/>
    <hyperlink ref="Q4420" r:id="rId8854" xr:uid="{00000000-0004-0000-0100-000095220000}"/>
    <hyperlink ref="M4421" r:id="rId8855" xr:uid="{00000000-0004-0000-0100-000096220000}"/>
    <hyperlink ref="Q4421" r:id="rId8856" xr:uid="{00000000-0004-0000-0100-000097220000}"/>
    <hyperlink ref="M4422" r:id="rId8857" xr:uid="{00000000-0004-0000-0100-000098220000}"/>
    <hyperlink ref="Q4422" r:id="rId8858" xr:uid="{00000000-0004-0000-0100-000099220000}"/>
    <hyperlink ref="M4423" r:id="rId8859" xr:uid="{00000000-0004-0000-0100-00009A220000}"/>
    <hyperlink ref="Q4423" r:id="rId8860" xr:uid="{00000000-0004-0000-0100-00009B220000}"/>
    <hyperlink ref="M4424" r:id="rId8861" xr:uid="{00000000-0004-0000-0100-00009C220000}"/>
    <hyperlink ref="Q4424" r:id="rId8862" xr:uid="{00000000-0004-0000-0100-00009D220000}"/>
    <hyperlink ref="M4425" r:id="rId8863" xr:uid="{00000000-0004-0000-0100-00009E220000}"/>
    <hyperlink ref="Q4425" r:id="rId8864" xr:uid="{00000000-0004-0000-0100-00009F220000}"/>
    <hyperlink ref="M4426" r:id="rId8865" xr:uid="{00000000-0004-0000-0100-0000A0220000}"/>
    <hyperlink ref="Q4426" r:id="rId8866" xr:uid="{00000000-0004-0000-0100-0000A1220000}"/>
    <hyperlink ref="M4427" r:id="rId8867" xr:uid="{00000000-0004-0000-0100-0000A2220000}"/>
    <hyperlink ref="Q4427" r:id="rId8868" xr:uid="{00000000-0004-0000-0100-0000A3220000}"/>
    <hyperlink ref="M4428" r:id="rId8869" xr:uid="{00000000-0004-0000-0100-0000A4220000}"/>
    <hyperlink ref="Q4428" r:id="rId8870" xr:uid="{00000000-0004-0000-0100-0000A5220000}"/>
    <hyperlink ref="M4429" r:id="rId8871" xr:uid="{00000000-0004-0000-0100-0000A6220000}"/>
    <hyperlink ref="Q4429" r:id="rId8872" xr:uid="{00000000-0004-0000-0100-0000A7220000}"/>
    <hyperlink ref="M4430" r:id="rId8873" xr:uid="{00000000-0004-0000-0100-0000A8220000}"/>
    <hyperlink ref="Q4430" r:id="rId8874" xr:uid="{00000000-0004-0000-0100-0000A9220000}"/>
    <hyperlink ref="M4431" r:id="rId8875" xr:uid="{00000000-0004-0000-0100-0000AA220000}"/>
    <hyperlink ref="Q4431" r:id="rId8876" xr:uid="{00000000-0004-0000-0100-0000AB220000}"/>
    <hyperlink ref="M4432" r:id="rId8877" xr:uid="{00000000-0004-0000-0100-0000AC220000}"/>
    <hyperlink ref="Q4432" r:id="rId8878" xr:uid="{00000000-0004-0000-0100-0000AD220000}"/>
    <hyperlink ref="M4433" r:id="rId8879" xr:uid="{00000000-0004-0000-0100-0000AE220000}"/>
    <hyperlink ref="Q4433" r:id="rId8880" xr:uid="{00000000-0004-0000-0100-0000AF220000}"/>
    <hyperlink ref="M4434" r:id="rId8881" xr:uid="{00000000-0004-0000-0100-0000B0220000}"/>
    <hyperlink ref="Q4434" r:id="rId8882" xr:uid="{00000000-0004-0000-0100-0000B1220000}"/>
    <hyperlink ref="M4435" r:id="rId8883" xr:uid="{00000000-0004-0000-0100-0000B2220000}"/>
    <hyperlink ref="Q4435" r:id="rId8884" xr:uid="{00000000-0004-0000-0100-0000B3220000}"/>
    <hyperlink ref="M4436" r:id="rId8885" xr:uid="{00000000-0004-0000-0100-0000B4220000}"/>
    <hyperlink ref="Q4436" r:id="rId8886" xr:uid="{00000000-0004-0000-0100-0000B5220000}"/>
    <hyperlink ref="M4437" r:id="rId8887" xr:uid="{00000000-0004-0000-0100-0000B6220000}"/>
    <hyperlink ref="Q4437" r:id="rId8888" xr:uid="{00000000-0004-0000-0100-0000B7220000}"/>
    <hyperlink ref="M4438" r:id="rId8889" xr:uid="{00000000-0004-0000-0100-0000B8220000}"/>
    <hyperlink ref="Q4438" r:id="rId8890" xr:uid="{00000000-0004-0000-0100-0000B9220000}"/>
    <hyperlink ref="M4439" r:id="rId8891" xr:uid="{00000000-0004-0000-0100-0000BA220000}"/>
    <hyperlink ref="Q4439" r:id="rId8892" xr:uid="{00000000-0004-0000-0100-0000BB220000}"/>
    <hyperlink ref="M4440" r:id="rId8893" xr:uid="{00000000-0004-0000-0100-0000BC220000}"/>
    <hyperlink ref="Q4440" r:id="rId8894" xr:uid="{00000000-0004-0000-0100-0000BD220000}"/>
    <hyperlink ref="M4441" r:id="rId8895" xr:uid="{00000000-0004-0000-0100-0000BE220000}"/>
    <hyperlink ref="Q4441" r:id="rId8896" xr:uid="{00000000-0004-0000-0100-0000BF220000}"/>
    <hyperlink ref="M4442" r:id="rId8897" xr:uid="{00000000-0004-0000-0100-0000C0220000}"/>
    <hyperlink ref="Q4442" r:id="rId8898" xr:uid="{00000000-0004-0000-0100-0000C1220000}"/>
    <hyperlink ref="M4443" r:id="rId8899" xr:uid="{00000000-0004-0000-0100-0000C2220000}"/>
    <hyperlink ref="Q4443" r:id="rId8900" xr:uid="{00000000-0004-0000-0100-0000C3220000}"/>
    <hyperlink ref="M4444" r:id="rId8901" xr:uid="{00000000-0004-0000-0100-0000C4220000}"/>
    <hyperlink ref="Q4444" r:id="rId8902" xr:uid="{00000000-0004-0000-0100-0000C5220000}"/>
    <hyperlink ref="M4445" r:id="rId8903" xr:uid="{00000000-0004-0000-0100-0000C6220000}"/>
    <hyperlink ref="Q4445" r:id="rId8904" xr:uid="{00000000-0004-0000-0100-0000C7220000}"/>
    <hyperlink ref="M4446" r:id="rId8905" xr:uid="{00000000-0004-0000-0100-0000C8220000}"/>
    <hyperlink ref="Q4446" r:id="rId8906" xr:uid="{00000000-0004-0000-0100-0000C9220000}"/>
    <hyperlink ref="M4447" r:id="rId8907" xr:uid="{00000000-0004-0000-0100-0000CA220000}"/>
    <hyperlink ref="Q4447" r:id="rId8908" xr:uid="{00000000-0004-0000-0100-0000CB220000}"/>
    <hyperlink ref="M4448" r:id="rId8909" xr:uid="{00000000-0004-0000-0100-0000CC220000}"/>
    <hyperlink ref="Q4448" r:id="rId8910" xr:uid="{00000000-0004-0000-0100-0000CD220000}"/>
    <hyperlink ref="M4449" r:id="rId8911" xr:uid="{00000000-0004-0000-0100-0000CE220000}"/>
    <hyperlink ref="Q4449" r:id="rId8912" xr:uid="{00000000-0004-0000-0100-0000CF220000}"/>
    <hyperlink ref="M4450" r:id="rId8913" xr:uid="{00000000-0004-0000-0100-0000D0220000}"/>
    <hyperlink ref="Q4450" r:id="rId8914" xr:uid="{00000000-0004-0000-0100-0000D1220000}"/>
    <hyperlink ref="M4451" r:id="rId8915" xr:uid="{00000000-0004-0000-0100-0000D2220000}"/>
    <hyperlink ref="Q4451" r:id="rId8916" xr:uid="{00000000-0004-0000-0100-0000D3220000}"/>
    <hyperlink ref="M4452" r:id="rId8917" xr:uid="{00000000-0004-0000-0100-0000D4220000}"/>
    <hyperlink ref="Q4452" r:id="rId8918" xr:uid="{00000000-0004-0000-0100-0000D5220000}"/>
    <hyperlink ref="M4453" r:id="rId8919" xr:uid="{00000000-0004-0000-0100-0000D6220000}"/>
    <hyperlink ref="Q4453" r:id="rId8920" xr:uid="{00000000-0004-0000-0100-0000D7220000}"/>
    <hyperlink ref="M4454" r:id="rId8921" xr:uid="{00000000-0004-0000-0100-0000D8220000}"/>
    <hyperlink ref="Q4454" r:id="rId8922" xr:uid="{00000000-0004-0000-0100-0000D9220000}"/>
    <hyperlink ref="M4455" r:id="rId8923" xr:uid="{00000000-0004-0000-0100-0000DA220000}"/>
    <hyperlink ref="Q4455" r:id="rId8924" xr:uid="{00000000-0004-0000-0100-0000DB220000}"/>
    <hyperlink ref="M4456" r:id="rId8925" xr:uid="{00000000-0004-0000-0100-0000DC220000}"/>
    <hyperlink ref="Q4456" r:id="rId8926" xr:uid="{00000000-0004-0000-0100-0000DD220000}"/>
    <hyperlink ref="M4457" r:id="rId8927" xr:uid="{00000000-0004-0000-0100-0000DE220000}"/>
    <hyperlink ref="Q4457" r:id="rId8928" xr:uid="{00000000-0004-0000-0100-0000DF220000}"/>
    <hyperlink ref="M4458" r:id="rId8929" xr:uid="{00000000-0004-0000-0100-0000E0220000}"/>
    <hyperlink ref="Q4458" r:id="rId8930" xr:uid="{00000000-0004-0000-0100-0000E1220000}"/>
    <hyperlink ref="M4459" r:id="rId8931" xr:uid="{00000000-0004-0000-0100-0000E2220000}"/>
    <hyperlink ref="Q4459" r:id="rId8932" xr:uid="{00000000-0004-0000-0100-0000E3220000}"/>
    <hyperlink ref="M4460" r:id="rId8933" xr:uid="{00000000-0004-0000-0100-0000E4220000}"/>
    <hyperlink ref="Q4460" r:id="rId8934" xr:uid="{00000000-0004-0000-0100-0000E5220000}"/>
    <hyperlink ref="M4461" r:id="rId8935" xr:uid="{00000000-0004-0000-0100-0000E6220000}"/>
    <hyperlink ref="Q4461" r:id="rId8936" xr:uid="{00000000-0004-0000-0100-0000E7220000}"/>
    <hyperlink ref="M4462" r:id="rId8937" xr:uid="{00000000-0004-0000-0100-0000E8220000}"/>
    <hyperlink ref="Q4462" r:id="rId8938" xr:uid="{00000000-0004-0000-0100-0000E9220000}"/>
    <hyperlink ref="M4463" r:id="rId8939" xr:uid="{00000000-0004-0000-0100-0000EA220000}"/>
    <hyperlink ref="Q4463" r:id="rId8940" xr:uid="{00000000-0004-0000-0100-0000EB220000}"/>
    <hyperlink ref="M4464" r:id="rId8941" xr:uid="{00000000-0004-0000-0100-0000EC220000}"/>
    <hyperlink ref="Q4464" r:id="rId8942" xr:uid="{00000000-0004-0000-0100-0000ED220000}"/>
    <hyperlink ref="M4465" r:id="rId8943" xr:uid="{00000000-0004-0000-0100-0000EE220000}"/>
    <hyperlink ref="Q4465" r:id="rId8944" xr:uid="{00000000-0004-0000-0100-0000EF220000}"/>
    <hyperlink ref="M4466" r:id="rId8945" xr:uid="{00000000-0004-0000-0100-0000F0220000}"/>
    <hyperlink ref="Q4466" r:id="rId8946" xr:uid="{00000000-0004-0000-0100-0000F1220000}"/>
    <hyperlink ref="M4467" r:id="rId8947" xr:uid="{00000000-0004-0000-0100-0000F2220000}"/>
    <hyperlink ref="Q4467" r:id="rId8948" xr:uid="{00000000-0004-0000-0100-0000F3220000}"/>
    <hyperlink ref="M4468" r:id="rId8949" xr:uid="{00000000-0004-0000-0100-0000F4220000}"/>
    <hyperlink ref="Q4468" r:id="rId8950" xr:uid="{00000000-0004-0000-0100-0000F5220000}"/>
    <hyperlink ref="M4469" r:id="rId8951" xr:uid="{00000000-0004-0000-0100-0000F6220000}"/>
    <hyperlink ref="Q4469" r:id="rId8952" xr:uid="{00000000-0004-0000-0100-0000F7220000}"/>
    <hyperlink ref="M4470" r:id="rId8953" xr:uid="{00000000-0004-0000-0100-0000F8220000}"/>
    <hyperlink ref="Q4470" r:id="rId8954" xr:uid="{00000000-0004-0000-0100-0000F9220000}"/>
    <hyperlink ref="M4471" r:id="rId8955" xr:uid="{00000000-0004-0000-0100-0000FA220000}"/>
    <hyperlink ref="Q4471" r:id="rId8956" xr:uid="{00000000-0004-0000-0100-0000FB220000}"/>
    <hyperlink ref="M4472" r:id="rId8957" xr:uid="{00000000-0004-0000-0100-0000FC220000}"/>
    <hyperlink ref="Q4472" r:id="rId8958" xr:uid="{00000000-0004-0000-0100-0000FD220000}"/>
    <hyperlink ref="M4473" r:id="rId8959" xr:uid="{00000000-0004-0000-0100-0000FE220000}"/>
    <hyperlink ref="Q4473" r:id="rId8960" xr:uid="{00000000-0004-0000-0100-0000FF220000}"/>
    <hyperlink ref="M4474" r:id="rId8961" xr:uid="{00000000-0004-0000-0100-000000230000}"/>
    <hyperlink ref="Q4474" r:id="rId8962" xr:uid="{00000000-0004-0000-0100-000001230000}"/>
    <hyperlink ref="M4475" r:id="rId8963" xr:uid="{00000000-0004-0000-0100-000002230000}"/>
    <hyperlink ref="Q4475" r:id="rId8964" xr:uid="{00000000-0004-0000-0100-000003230000}"/>
    <hyperlink ref="M4476" r:id="rId8965" xr:uid="{00000000-0004-0000-0100-000004230000}"/>
    <hyperlink ref="Q4476" r:id="rId8966" xr:uid="{00000000-0004-0000-0100-000005230000}"/>
    <hyperlink ref="M4477" r:id="rId8967" xr:uid="{00000000-0004-0000-0100-000006230000}"/>
    <hyperlink ref="Q4477" r:id="rId8968" xr:uid="{00000000-0004-0000-0100-000007230000}"/>
    <hyperlink ref="M4478" r:id="rId8969" xr:uid="{00000000-0004-0000-0100-000008230000}"/>
    <hyperlink ref="Q4478" r:id="rId8970" xr:uid="{00000000-0004-0000-0100-000009230000}"/>
    <hyperlink ref="M4479" r:id="rId8971" xr:uid="{00000000-0004-0000-0100-00000A230000}"/>
    <hyperlink ref="Q4479" r:id="rId8972" xr:uid="{00000000-0004-0000-0100-00000B230000}"/>
    <hyperlink ref="M4480" r:id="rId8973" xr:uid="{00000000-0004-0000-0100-00000C230000}"/>
    <hyperlink ref="Q4480" r:id="rId8974" xr:uid="{00000000-0004-0000-0100-00000D230000}"/>
    <hyperlink ref="M4481" r:id="rId8975" xr:uid="{00000000-0004-0000-0100-00000E230000}"/>
    <hyperlink ref="Q4481" r:id="rId8976" xr:uid="{00000000-0004-0000-0100-00000F230000}"/>
    <hyperlink ref="M4482" r:id="rId8977" xr:uid="{00000000-0004-0000-0100-000010230000}"/>
    <hyperlink ref="Q4482" r:id="rId8978" xr:uid="{00000000-0004-0000-0100-000011230000}"/>
    <hyperlink ref="M4483" r:id="rId8979" xr:uid="{00000000-0004-0000-0100-000012230000}"/>
    <hyperlink ref="Q4483" r:id="rId8980" xr:uid="{00000000-0004-0000-0100-000013230000}"/>
    <hyperlink ref="M4484" r:id="rId8981" xr:uid="{00000000-0004-0000-0100-000014230000}"/>
    <hyperlink ref="Q4484" r:id="rId8982" xr:uid="{00000000-0004-0000-0100-000015230000}"/>
    <hyperlink ref="M4485" r:id="rId8983" xr:uid="{00000000-0004-0000-0100-000016230000}"/>
    <hyperlink ref="Q4485" r:id="rId8984" xr:uid="{00000000-0004-0000-0100-000017230000}"/>
    <hyperlink ref="M4486" r:id="rId8985" xr:uid="{00000000-0004-0000-0100-000018230000}"/>
    <hyperlink ref="Q4486" r:id="rId8986" xr:uid="{00000000-0004-0000-0100-000019230000}"/>
    <hyperlink ref="M4487" r:id="rId8987" xr:uid="{00000000-0004-0000-0100-00001A230000}"/>
    <hyperlink ref="Q4487" r:id="rId8988" xr:uid="{00000000-0004-0000-0100-00001B230000}"/>
    <hyperlink ref="M4488" r:id="rId8989" xr:uid="{00000000-0004-0000-0100-00001C230000}"/>
    <hyperlink ref="Q4488" r:id="rId8990" xr:uid="{00000000-0004-0000-0100-00001D230000}"/>
    <hyperlink ref="M4489" r:id="rId8991" xr:uid="{00000000-0004-0000-0100-00001E230000}"/>
    <hyperlink ref="Q4489" r:id="rId8992" xr:uid="{00000000-0004-0000-0100-00001F230000}"/>
    <hyperlink ref="M4490" r:id="rId8993" xr:uid="{00000000-0004-0000-0100-000020230000}"/>
    <hyperlink ref="Q4490" r:id="rId8994" xr:uid="{00000000-0004-0000-0100-000021230000}"/>
    <hyperlink ref="M4491" r:id="rId8995" xr:uid="{00000000-0004-0000-0100-000022230000}"/>
    <hyperlink ref="Q4491" r:id="rId8996" xr:uid="{00000000-0004-0000-0100-000023230000}"/>
    <hyperlink ref="M4492" r:id="rId8997" xr:uid="{00000000-0004-0000-0100-000024230000}"/>
    <hyperlink ref="Q4492" r:id="rId8998" xr:uid="{00000000-0004-0000-0100-000025230000}"/>
    <hyperlink ref="M4493" r:id="rId8999" xr:uid="{00000000-0004-0000-0100-000026230000}"/>
    <hyperlink ref="Q4493" r:id="rId9000" xr:uid="{00000000-0004-0000-0100-000027230000}"/>
    <hyperlink ref="M4494" r:id="rId9001" xr:uid="{00000000-0004-0000-0100-000028230000}"/>
    <hyperlink ref="Q4494" r:id="rId9002" xr:uid="{00000000-0004-0000-0100-000029230000}"/>
    <hyperlink ref="M4495" r:id="rId9003" xr:uid="{00000000-0004-0000-0100-00002A230000}"/>
    <hyperlink ref="Q4495" r:id="rId9004" xr:uid="{00000000-0004-0000-0100-00002B230000}"/>
    <hyperlink ref="M4496" r:id="rId9005" xr:uid="{00000000-0004-0000-0100-00002C230000}"/>
    <hyperlink ref="Q4496" r:id="rId9006" xr:uid="{00000000-0004-0000-0100-00002D230000}"/>
    <hyperlink ref="M4497" r:id="rId9007" xr:uid="{00000000-0004-0000-0100-00002E230000}"/>
    <hyperlink ref="Q4497" r:id="rId9008" xr:uid="{00000000-0004-0000-0100-00002F230000}"/>
    <hyperlink ref="M4498" r:id="rId9009" xr:uid="{00000000-0004-0000-0100-000030230000}"/>
    <hyperlink ref="Q4498" r:id="rId9010" xr:uid="{00000000-0004-0000-0100-000031230000}"/>
    <hyperlink ref="M4499" r:id="rId9011" xr:uid="{00000000-0004-0000-0100-000032230000}"/>
    <hyperlink ref="Q4499" r:id="rId9012" xr:uid="{00000000-0004-0000-0100-000033230000}"/>
    <hyperlink ref="M4500" r:id="rId9013" xr:uid="{00000000-0004-0000-0100-000034230000}"/>
    <hyperlink ref="Q4500" r:id="rId9014" xr:uid="{00000000-0004-0000-0100-000035230000}"/>
    <hyperlink ref="M4501" r:id="rId9015" xr:uid="{00000000-0004-0000-0100-000036230000}"/>
    <hyperlink ref="Q4501" r:id="rId9016" xr:uid="{00000000-0004-0000-0100-000037230000}"/>
    <hyperlink ref="M4502" r:id="rId9017" xr:uid="{00000000-0004-0000-0100-000038230000}"/>
    <hyperlink ref="Q4502" r:id="rId9018" xr:uid="{00000000-0004-0000-0100-000039230000}"/>
    <hyperlink ref="M4503" r:id="rId9019" xr:uid="{00000000-0004-0000-0100-00003A230000}"/>
    <hyperlink ref="Q4503" r:id="rId9020" xr:uid="{00000000-0004-0000-0100-00003B230000}"/>
    <hyperlink ref="M4504" r:id="rId9021" xr:uid="{00000000-0004-0000-0100-00003C230000}"/>
    <hyperlink ref="Q4504" r:id="rId9022" xr:uid="{00000000-0004-0000-0100-00003D230000}"/>
    <hyperlink ref="M4505" r:id="rId9023" xr:uid="{00000000-0004-0000-0100-00003E230000}"/>
    <hyperlink ref="Q4505" r:id="rId9024" xr:uid="{00000000-0004-0000-0100-00003F230000}"/>
    <hyperlink ref="M4506" r:id="rId9025" xr:uid="{00000000-0004-0000-0100-000040230000}"/>
    <hyperlink ref="Q4506" r:id="rId9026" xr:uid="{00000000-0004-0000-0100-000041230000}"/>
    <hyperlink ref="M4507" r:id="rId9027" xr:uid="{00000000-0004-0000-0100-000042230000}"/>
    <hyperlink ref="Q4507" r:id="rId9028" xr:uid="{00000000-0004-0000-0100-000043230000}"/>
    <hyperlink ref="M4508" r:id="rId9029" xr:uid="{00000000-0004-0000-0100-000044230000}"/>
    <hyperlink ref="Q4508" r:id="rId9030" xr:uid="{00000000-0004-0000-0100-000045230000}"/>
    <hyperlink ref="M4509" r:id="rId9031" xr:uid="{00000000-0004-0000-0100-000046230000}"/>
    <hyperlink ref="Q4509" r:id="rId9032" xr:uid="{00000000-0004-0000-0100-000047230000}"/>
    <hyperlink ref="M4510" r:id="rId9033" xr:uid="{00000000-0004-0000-0100-000048230000}"/>
    <hyperlink ref="Q4510" r:id="rId9034" xr:uid="{00000000-0004-0000-0100-000049230000}"/>
    <hyperlink ref="M4511" r:id="rId9035" xr:uid="{00000000-0004-0000-0100-00004A230000}"/>
    <hyperlink ref="Q4511" r:id="rId9036" xr:uid="{00000000-0004-0000-0100-00004B230000}"/>
    <hyperlink ref="M4512" r:id="rId9037" xr:uid="{00000000-0004-0000-0100-00004C230000}"/>
    <hyperlink ref="Q4512" r:id="rId9038" xr:uid="{00000000-0004-0000-0100-00004D230000}"/>
    <hyperlink ref="M4513" r:id="rId9039" xr:uid="{00000000-0004-0000-0100-00004E230000}"/>
    <hyperlink ref="Q4513" r:id="rId9040" xr:uid="{00000000-0004-0000-0100-00004F230000}"/>
    <hyperlink ref="M4514" r:id="rId9041" xr:uid="{00000000-0004-0000-0100-000050230000}"/>
    <hyperlink ref="Q4514" r:id="rId9042" xr:uid="{00000000-0004-0000-0100-000051230000}"/>
    <hyperlink ref="M4515" r:id="rId9043" xr:uid="{00000000-0004-0000-0100-000052230000}"/>
    <hyperlink ref="Q4515" r:id="rId9044" xr:uid="{00000000-0004-0000-0100-000053230000}"/>
    <hyperlink ref="M4516" r:id="rId9045" xr:uid="{00000000-0004-0000-0100-000054230000}"/>
    <hyperlink ref="Q4516" r:id="rId9046" xr:uid="{00000000-0004-0000-0100-000055230000}"/>
    <hyperlink ref="M4517" r:id="rId9047" xr:uid="{00000000-0004-0000-0100-000056230000}"/>
    <hyperlink ref="Q4517" r:id="rId9048" xr:uid="{00000000-0004-0000-0100-000057230000}"/>
    <hyperlink ref="M4518" r:id="rId9049" xr:uid="{00000000-0004-0000-0100-000058230000}"/>
    <hyperlink ref="Q4518" r:id="rId9050" xr:uid="{00000000-0004-0000-0100-000059230000}"/>
    <hyperlink ref="M4519" r:id="rId9051" xr:uid="{00000000-0004-0000-0100-00005A230000}"/>
    <hyperlink ref="Q4519" r:id="rId9052" xr:uid="{00000000-0004-0000-0100-00005B230000}"/>
    <hyperlink ref="M4520" r:id="rId9053" xr:uid="{00000000-0004-0000-0100-00005C230000}"/>
    <hyperlink ref="Q4520" r:id="rId9054" xr:uid="{00000000-0004-0000-0100-00005D230000}"/>
    <hyperlink ref="M4521" r:id="rId9055" xr:uid="{00000000-0004-0000-0100-00005E230000}"/>
    <hyperlink ref="Q4521" r:id="rId9056" xr:uid="{00000000-0004-0000-0100-00005F230000}"/>
    <hyperlink ref="M4522" r:id="rId9057" xr:uid="{00000000-0004-0000-0100-000060230000}"/>
    <hyperlink ref="Q4522" r:id="rId9058" xr:uid="{00000000-0004-0000-0100-000061230000}"/>
    <hyperlink ref="M4523" r:id="rId9059" xr:uid="{00000000-0004-0000-0100-000062230000}"/>
    <hyperlink ref="Q4523" r:id="rId9060" xr:uid="{00000000-0004-0000-0100-000063230000}"/>
    <hyperlink ref="M4524" r:id="rId9061" xr:uid="{00000000-0004-0000-0100-000064230000}"/>
    <hyperlink ref="Q4524" r:id="rId9062" xr:uid="{00000000-0004-0000-0100-000065230000}"/>
    <hyperlink ref="M4525" r:id="rId9063" xr:uid="{00000000-0004-0000-0100-000066230000}"/>
    <hyperlink ref="Q4525" r:id="rId9064" xr:uid="{00000000-0004-0000-0100-000067230000}"/>
    <hyperlink ref="M4526" r:id="rId9065" xr:uid="{00000000-0004-0000-0100-000068230000}"/>
    <hyperlink ref="Q4526" r:id="rId9066" xr:uid="{00000000-0004-0000-0100-000069230000}"/>
    <hyperlink ref="M4527" r:id="rId9067" xr:uid="{00000000-0004-0000-0100-00006A230000}"/>
    <hyperlink ref="Q4527" r:id="rId9068" xr:uid="{00000000-0004-0000-0100-00006B230000}"/>
    <hyperlink ref="M4528" r:id="rId9069" xr:uid="{00000000-0004-0000-0100-00006C230000}"/>
    <hyperlink ref="Q4528" r:id="rId9070" xr:uid="{00000000-0004-0000-0100-00006D230000}"/>
    <hyperlink ref="M4529" r:id="rId9071" xr:uid="{00000000-0004-0000-0100-00006E230000}"/>
    <hyperlink ref="Q4529" r:id="rId9072" xr:uid="{00000000-0004-0000-0100-00006F230000}"/>
    <hyperlink ref="M4530" r:id="rId9073" xr:uid="{00000000-0004-0000-0100-000070230000}"/>
    <hyperlink ref="Q4530" r:id="rId9074" xr:uid="{00000000-0004-0000-0100-000071230000}"/>
    <hyperlink ref="M4531" r:id="rId9075" xr:uid="{00000000-0004-0000-0100-000072230000}"/>
    <hyperlink ref="Q4531" r:id="rId9076" xr:uid="{00000000-0004-0000-0100-000073230000}"/>
    <hyperlink ref="M4532" r:id="rId9077" xr:uid="{00000000-0004-0000-0100-000074230000}"/>
    <hyperlink ref="Q4532" r:id="rId9078" xr:uid="{00000000-0004-0000-0100-000075230000}"/>
    <hyperlink ref="M4533" r:id="rId9079" xr:uid="{00000000-0004-0000-0100-000076230000}"/>
    <hyperlink ref="Q4533" r:id="rId9080" xr:uid="{00000000-0004-0000-0100-000077230000}"/>
    <hyperlink ref="M4534" r:id="rId9081" xr:uid="{00000000-0004-0000-0100-000078230000}"/>
    <hyperlink ref="Q4534" r:id="rId9082" xr:uid="{00000000-0004-0000-0100-000079230000}"/>
    <hyperlink ref="M4535" r:id="rId9083" xr:uid="{00000000-0004-0000-0100-00007A230000}"/>
    <hyperlink ref="Q4535" r:id="rId9084" xr:uid="{00000000-0004-0000-0100-00007B230000}"/>
    <hyperlink ref="M4536" r:id="rId9085" xr:uid="{00000000-0004-0000-0100-00007C230000}"/>
    <hyperlink ref="Q4536" r:id="rId9086" xr:uid="{00000000-0004-0000-0100-00007D230000}"/>
    <hyperlink ref="M4537" r:id="rId9087" xr:uid="{00000000-0004-0000-0100-00007E230000}"/>
    <hyperlink ref="Q4537" r:id="rId9088" xr:uid="{00000000-0004-0000-0100-00007F230000}"/>
    <hyperlink ref="M4538" r:id="rId9089" xr:uid="{00000000-0004-0000-0100-000080230000}"/>
    <hyperlink ref="Q4538" r:id="rId9090" xr:uid="{00000000-0004-0000-0100-000081230000}"/>
    <hyperlink ref="M4539" r:id="rId9091" xr:uid="{00000000-0004-0000-0100-000082230000}"/>
    <hyperlink ref="Q4539" r:id="rId9092" xr:uid="{00000000-0004-0000-0100-000083230000}"/>
    <hyperlink ref="M4540" r:id="rId9093" xr:uid="{00000000-0004-0000-0100-000084230000}"/>
    <hyperlink ref="Q4540" r:id="rId9094" xr:uid="{00000000-0004-0000-0100-000085230000}"/>
    <hyperlink ref="M4541" r:id="rId9095" xr:uid="{00000000-0004-0000-0100-000086230000}"/>
    <hyperlink ref="Q4541" r:id="rId9096" xr:uid="{00000000-0004-0000-0100-000087230000}"/>
    <hyperlink ref="M4542" r:id="rId9097" xr:uid="{00000000-0004-0000-0100-000088230000}"/>
    <hyperlink ref="Q4542" r:id="rId9098" xr:uid="{00000000-0004-0000-0100-000089230000}"/>
    <hyperlink ref="M4543" r:id="rId9099" xr:uid="{00000000-0004-0000-0100-00008A230000}"/>
    <hyperlink ref="Q4543" r:id="rId9100" xr:uid="{00000000-0004-0000-0100-00008B230000}"/>
    <hyperlink ref="M4544" r:id="rId9101" xr:uid="{00000000-0004-0000-0100-00008C230000}"/>
    <hyperlink ref="Q4544" r:id="rId9102" xr:uid="{00000000-0004-0000-0100-00008D230000}"/>
    <hyperlink ref="M4545" r:id="rId9103" xr:uid="{00000000-0004-0000-0100-00008E230000}"/>
    <hyperlink ref="Q4545" r:id="rId9104" xr:uid="{00000000-0004-0000-0100-00008F230000}"/>
    <hyperlink ref="M4546" r:id="rId9105" xr:uid="{00000000-0004-0000-0100-000090230000}"/>
    <hyperlink ref="Q4546" r:id="rId9106" xr:uid="{00000000-0004-0000-0100-000091230000}"/>
    <hyperlink ref="M4547" r:id="rId9107" xr:uid="{00000000-0004-0000-0100-000092230000}"/>
    <hyperlink ref="Q4547" r:id="rId9108" xr:uid="{00000000-0004-0000-0100-000093230000}"/>
    <hyperlink ref="M4548" r:id="rId9109" xr:uid="{00000000-0004-0000-0100-000094230000}"/>
    <hyperlink ref="Q4548" r:id="rId9110" xr:uid="{00000000-0004-0000-0100-000095230000}"/>
    <hyperlink ref="M4549" r:id="rId9111" xr:uid="{00000000-0004-0000-0100-000096230000}"/>
    <hyperlink ref="Q4549" r:id="rId9112" xr:uid="{00000000-0004-0000-0100-000097230000}"/>
    <hyperlink ref="M4550" r:id="rId9113" xr:uid="{00000000-0004-0000-0100-000098230000}"/>
    <hyperlink ref="Q4550" r:id="rId9114" xr:uid="{00000000-0004-0000-0100-000099230000}"/>
    <hyperlink ref="M4551" r:id="rId9115" xr:uid="{00000000-0004-0000-0100-00009A230000}"/>
    <hyperlink ref="Q4551" r:id="rId9116" xr:uid="{00000000-0004-0000-0100-00009B230000}"/>
    <hyperlink ref="M4552" r:id="rId9117" xr:uid="{00000000-0004-0000-0100-00009C230000}"/>
    <hyperlink ref="Q4552" r:id="rId9118" xr:uid="{00000000-0004-0000-0100-00009D230000}"/>
    <hyperlink ref="M4553" r:id="rId9119" xr:uid="{00000000-0004-0000-0100-00009E230000}"/>
    <hyperlink ref="Q4553" r:id="rId9120" xr:uid="{00000000-0004-0000-0100-00009F230000}"/>
    <hyperlink ref="M4554" r:id="rId9121" xr:uid="{00000000-0004-0000-0100-0000A0230000}"/>
    <hyperlink ref="Q4554" r:id="rId9122" xr:uid="{00000000-0004-0000-0100-0000A1230000}"/>
    <hyperlink ref="M4555" r:id="rId9123" xr:uid="{00000000-0004-0000-0100-0000A2230000}"/>
    <hyperlink ref="Q4555" r:id="rId9124" xr:uid="{00000000-0004-0000-0100-0000A3230000}"/>
    <hyperlink ref="M4556" r:id="rId9125" xr:uid="{00000000-0004-0000-0100-0000A4230000}"/>
    <hyperlink ref="Q4556" r:id="rId9126" xr:uid="{00000000-0004-0000-0100-0000A5230000}"/>
    <hyperlink ref="M4557" r:id="rId9127" xr:uid="{00000000-0004-0000-0100-0000A6230000}"/>
    <hyperlink ref="Q4557" r:id="rId9128" xr:uid="{00000000-0004-0000-0100-0000A7230000}"/>
    <hyperlink ref="M4558" r:id="rId9129" xr:uid="{00000000-0004-0000-0100-0000A8230000}"/>
    <hyperlink ref="Q4558" r:id="rId9130" xr:uid="{00000000-0004-0000-0100-0000A9230000}"/>
    <hyperlink ref="M4559" r:id="rId9131" xr:uid="{00000000-0004-0000-0100-0000AA230000}"/>
    <hyperlink ref="Q4559" r:id="rId9132" xr:uid="{00000000-0004-0000-0100-0000AB230000}"/>
    <hyperlink ref="M4560" r:id="rId9133" xr:uid="{00000000-0004-0000-0100-0000AC230000}"/>
    <hyperlink ref="Q4560" r:id="rId9134" xr:uid="{00000000-0004-0000-0100-0000AD230000}"/>
    <hyperlink ref="M4561" r:id="rId9135" xr:uid="{00000000-0004-0000-0100-0000AE230000}"/>
    <hyperlink ref="Q4561" r:id="rId9136" xr:uid="{00000000-0004-0000-0100-0000AF230000}"/>
    <hyperlink ref="M4562" r:id="rId9137" xr:uid="{00000000-0004-0000-0100-0000B0230000}"/>
    <hyperlink ref="Q4562" r:id="rId9138" xr:uid="{00000000-0004-0000-0100-0000B1230000}"/>
    <hyperlink ref="M4563" r:id="rId9139" xr:uid="{00000000-0004-0000-0100-0000B2230000}"/>
    <hyperlink ref="Q4563" r:id="rId9140" xr:uid="{00000000-0004-0000-0100-0000B3230000}"/>
    <hyperlink ref="M4564" r:id="rId9141" xr:uid="{00000000-0004-0000-0100-0000B4230000}"/>
    <hyperlink ref="Q4564" r:id="rId9142" xr:uid="{00000000-0004-0000-0100-0000B5230000}"/>
    <hyperlink ref="M4565" r:id="rId9143" xr:uid="{00000000-0004-0000-0100-0000B6230000}"/>
    <hyperlink ref="Q4565" r:id="rId9144" xr:uid="{00000000-0004-0000-0100-0000B7230000}"/>
    <hyperlink ref="M4566" r:id="rId9145" xr:uid="{00000000-0004-0000-0100-0000B8230000}"/>
    <hyperlink ref="Q4566" r:id="rId9146" xr:uid="{00000000-0004-0000-0100-0000B9230000}"/>
    <hyperlink ref="M4567" r:id="rId9147" xr:uid="{00000000-0004-0000-0100-0000BA230000}"/>
    <hyperlink ref="Q4567" r:id="rId9148" xr:uid="{00000000-0004-0000-0100-0000BB230000}"/>
    <hyperlink ref="M4568" r:id="rId9149" xr:uid="{00000000-0004-0000-0100-0000BC230000}"/>
    <hyperlink ref="Q4568" r:id="rId9150" xr:uid="{00000000-0004-0000-0100-0000BD230000}"/>
    <hyperlink ref="M4569" r:id="rId9151" xr:uid="{00000000-0004-0000-0100-0000BE230000}"/>
    <hyperlink ref="Q4569" r:id="rId9152" xr:uid="{00000000-0004-0000-0100-0000BF230000}"/>
    <hyperlink ref="M4570" r:id="rId9153" xr:uid="{00000000-0004-0000-0100-0000C0230000}"/>
    <hyperlink ref="Q4570" r:id="rId9154" xr:uid="{00000000-0004-0000-0100-0000C1230000}"/>
    <hyperlink ref="M4571" r:id="rId9155" xr:uid="{00000000-0004-0000-0100-0000C2230000}"/>
    <hyperlink ref="Q4571" r:id="rId9156" xr:uid="{00000000-0004-0000-0100-0000C3230000}"/>
    <hyperlink ref="M4572" r:id="rId9157" xr:uid="{00000000-0004-0000-0100-0000C4230000}"/>
    <hyperlink ref="Q4572" r:id="rId9158" xr:uid="{00000000-0004-0000-0100-0000C5230000}"/>
    <hyperlink ref="M4573" r:id="rId9159" xr:uid="{00000000-0004-0000-0100-0000C6230000}"/>
    <hyperlink ref="Q4573" r:id="rId9160" xr:uid="{00000000-0004-0000-0100-0000C7230000}"/>
    <hyperlink ref="M4574" r:id="rId9161" xr:uid="{00000000-0004-0000-0100-0000C8230000}"/>
    <hyperlink ref="Q4574" r:id="rId9162" xr:uid="{00000000-0004-0000-0100-0000C9230000}"/>
    <hyperlink ref="M4575" r:id="rId9163" xr:uid="{00000000-0004-0000-0100-0000CA230000}"/>
    <hyperlink ref="Q4575" r:id="rId9164" xr:uid="{00000000-0004-0000-0100-0000CB230000}"/>
    <hyperlink ref="M4576" r:id="rId9165" xr:uid="{00000000-0004-0000-0100-0000CC230000}"/>
    <hyperlink ref="Q4576" r:id="rId9166" xr:uid="{00000000-0004-0000-0100-0000CD230000}"/>
    <hyperlink ref="M4577" r:id="rId9167" xr:uid="{00000000-0004-0000-0100-0000CE230000}"/>
    <hyperlink ref="Q4577" r:id="rId9168" xr:uid="{00000000-0004-0000-0100-0000CF230000}"/>
    <hyperlink ref="M4578" r:id="rId9169" xr:uid="{00000000-0004-0000-0100-0000D0230000}"/>
    <hyperlink ref="Q4578" r:id="rId9170" xr:uid="{00000000-0004-0000-0100-0000D1230000}"/>
    <hyperlink ref="M4579" r:id="rId9171" xr:uid="{00000000-0004-0000-0100-0000D2230000}"/>
    <hyperlink ref="Q4579" r:id="rId9172" xr:uid="{00000000-0004-0000-0100-0000D3230000}"/>
    <hyperlink ref="M4580" r:id="rId9173" xr:uid="{00000000-0004-0000-0100-0000D4230000}"/>
    <hyperlink ref="Q4580" r:id="rId9174" xr:uid="{00000000-0004-0000-0100-0000D5230000}"/>
    <hyperlink ref="M4581" r:id="rId9175" xr:uid="{00000000-0004-0000-0100-0000D6230000}"/>
    <hyperlink ref="Q4581" r:id="rId9176" xr:uid="{00000000-0004-0000-0100-0000D7230000}"/>
    <hyperlink ref="M4582" r:id="rId9177" xr:uid="{00000000-0004-0000-0100-0000D8230000}"/>
    <hyperlink ref="Q4582" r:id="rId9178" xr:uid="{00000000-0004-0000-0100-0000D9230000}"/>
    <hyperlink ref="M4583" r:id="rId9179" xr:uid="{00000000-0004-0000-0100-0000DA230000}"/>
    <hyperlink ref="Q4583" r:id="rId9180" xr:uid="{00000000-0004-0000-0100-0000DB230000}"/>
    <hyperlink ref="M4584" r:id="rId9181" xr:uid="{00000000-0004-0000-0100-0000DC230000}"/>
    <hyperlink ref="Q4584" r:id="rId9182" xr:uid="{00000000-0004-0000-0100-0000DD230000}"/>
    <hyperlink ref="M4585" r:id="rId9183" xr:uid="{00000000-0004-0000-0100-0000DE230000}"/>
    <hyperlink ref="Q4585" r:id="rId9184" xr:uid="{00000000-0004-0000-0100-0000DF230000}"/>
    <hyperlink ref="M4586" r:id="rId9185" xr:uid="{00000000-0004-0000-0100-0000E0230000}"/>
    <hyperlink ref="Q4586" r:id="rId9186" xr:uid="{00000000-0004-0000-0100-0000E1230000}"/>
    <hyperlink ref="M4587" r:id="rId9187" xr:uid="{00000000-0004-0000-0100-0000E2230000}"/>
    <hyperlink ref="Q4587" r:id="rId9188" xr:uid="{00000000-0004-0000-0100-0000E3230000}"/>
    <hyperlink ref="M4588" r:id="rId9189" xr:uid="{00000000-0004-0000-0100-0000E4230000}"/>
    <hyperlink ref="Q4588" r:id="rId9190" xr:uid="{00000000-0004-0000-0100-0000E5230000}"/>
    <hyperlink ref="M4589" r:id="rId9191" xr:uid="{00000000-0004-0000-0100-0000E6230000}"/>
    <hyperlink ref="Q4589" r:id="rId9192" xr:uid="{00000000-0004-0000-0100-0000E7230000}"/>
    <hyperlink ref="M4590" r:id="rId9193" xr:uid="{00000000-0004-0000-0100-0000E8230000}"/>
    <hyperlink ref="Q4590" r:id="rId9194" xr:uid="{00000000-0004-0000-0100-0000E9230000}"/>
    <hyperlink ref="M4591" r:id="rId9195" xr:uid="{00000000-0004-0000-0100-0000EA230000}"/>
    <hyperlink ref="Q4591" r:id="rId9196" xr:uid="{00000000-0004-0000-0100-0000EB230000}"/>
    <hyperlink ref="M4592" r:id="rId9197" xr:uid="{00000000-0004-0000-0100-0000EC230000}"/>
    <hyperlink ref="Q4592" r:id="rId9198" xr:uid="{00000000-0004-0000-0100-0000ED230000}"/>
    <hyperlink ref="M4593" r:id="rId9199" xr:uid="{00000000-0004-0000-0100-0000EE230000}"/>
    <hyperlink ref="Q4593" r:id="rId9200" xr:uid="{00000000-0004-0000-0100-0000EF230000}"/>
    <hyperlink ref="M4594" r:id="rId9201" xr:uid="{00000000-0004-0000-0100-0000F0230000}"/>
    <hyperlink ref="Q4594" r:id="rId9202" xr:uid="{00000000-0004-0000-0100-0000F1230000}"/>
    <hyperlink ref="M4595" r:id="rId9203" xr:uid="{00000000-0004-0000-0100-0000F2230000}"/>
    <hyperlink ref="Q4595" r:id="rId9204" xr:uid="{00000000-0004-0000-0100-0000F3230000}"/>
    <hyperlink ref="M4596" r:id="rId9205" xr:uid="{00000000-0004-0000-0100-0000F4230000}"/>
    <hyperlink ref="Q4596" r:id="rId9206" xr:uid="{00000000-0004-0000-0100-0000F5230000}"/>
    <hyperlink ref="M4597" r:id="rId9207" xr:uid="{00000000-0004-0000-0100-0000F6230000}"/>
    <hyperlink ref="Q4597" r:id="rId9208" xr:uid="{00000000-0004-0000-0100-0000F7230000}"/>
    <hyperlink ref="M4598" r:id="rId9209" xr:uid="{00000000-0004-0000-0100-0000F8230000}"/>
    <hyperlink ref="Q4598" r:id="rId9210" xr:uid="{00000000-0004-0000-0100-0000F9230000}"/>
    <hyperlink ref="M4599" r:id="rId9211" xr:uid="{00000000-0004-0000-0100-0000FA230000}"/>
    <hyperlink ref="Q4599" r:id="rId9212" xr:uid="{00000000-0004-0000-0100-0000FB230000}"/>
    <hyperlink ref="M4600" r:id="rId9213" xr:uid="{00000000-0004-0000-0100-0000FC230000}"/>
    <hyperlink ref="Q4600" r:id="rId9214" xr:uid="{00000000-0004-0000-0100-0000FD230000}"/>
    <hyperlink ref="M4601" r:id="rId9215" xr:uid="{00000000-0004-0000-0100-0000FE230000}"/>
    <hyperlink ref="Q4601" r:id="rId9216" xr:uid="{00000000-0004-0000-0100-0000FF230000}"/>
    <hyperlink ref="M4602" r:id="rId9217" xr:uid="{00000000-0004-0000-0100-000000240000}"/>
    <hyperlink ref="Q4602" r:id="rId9218" xr:uid="{00000000-0004-0000-0100-000001240000}"/>
    <hyperlink ref="M4603" r:id="rId9219" xr:uid="{00000000-0004-0000-0100-000002240000}"/>
    <hyperlink ref="Q4603" r:id="rId9220" xr:uid="{00000000-0004-0000-0100-000003240000}"/>
    <hyperlink ref="M4604" r:id="rId9221" xr:uid="{00000000-0004-0000-0100-000004240000}"/>
    <hyperlink ref="Q4604" r:id="rId9222" xr:uid="{00000000-0004-0000-0100-000005240000}"/>
    <hyperlink ref="M4605" r:id="rId9223" xr:uid="{00000000-0004-0000-0100-000006240000}"/>
    <hyperlink ref="Q4605" r:id="rId9224" xr:uid="{00000000-0004-0000-0100-000007240000}"/>
    <hyperlink ref="M4606" r:id="rId9225" xr:uid="{00000000-0004-0000-0100-000008240000}"/>
    <hyperlink ref="Q4606" r:id="rId9226" xr:uid="{00000000-0004-0000-0100-000009240000}"/>
    <hyperlink ref="M4607" r:id="rId9227" xr:uid="{00000000-0004-0000-0100-00000A240000}"/>
    <hyperlink ref="Q4607" r:id="rId9228" xr:uid="{00000000-0004-0000-0100-00000B240000}"/>
    <hyperlink ref="M4608" r:id="rId9229" xr:uid="{00000000-0004-0000-0100-00000C240000}"/>
    <hyperlink ref="Q4608" r:id="rId9230" xr:uid="{00000000-0004-0000-0100-00000D240000}"/>
    <hyperlink ref="M4609" r:id="rId9231" xr:uid="{00000000-0004-0000-0100-00000E240000}"/>
    <hyperlink ref="Q4609" r:id="rId9232" xr:uid="{00000000-0004-0000-0100-00000F240000}"/>
    <hyperlink ref="M4610" r:id="rId9233" xr:uid="{00000000-0004-0000-0100-000010240000}"/>
    <hyperlink ref="Q4610" r:id="rId9234" xr:uid="{00000000-0004-0000-0100-000011240000}"/>
    <hyperlink ref="M4611" r:id="rId9235" xr:uid="{00000000-0004-0000-0100-000012240000}"/>
    <hyperlink ref="Q4611" r:id="rId9236" xr:uid="{00000000-0004-0000-0100-000013240000}"/>
    <hyperlink ref="M4612" r:id="rId9237" xr:uid="{00000000-0004-0000-0100-000014240000}"/>
    <hyperlink ref="Q4612" r:id="rId9238" xr:uid="{00000000-0004-0000-0100-000015240000}"/>
    <hyperlink ref="M4613" r:id="rId9239" xr:uid="{00000000-0004-0000-0100-000016240000}"/>
    <hyperlink ref="Q4613" r:id="rId9240" xr:uid="{00000000-0004-0000-0100-000017240000}"/>
    <hyperlink ref="M4614" r:id="rId9241" xr:uid="{00000000-0004-0000-0100-000018240000}"/>
    <hyperlink ref="Q4614" r:id="rId9242" xr:uid="{00000000-0004-0000-0100-000019240000}"/>
    <hyperlink ref="M4615" r:id="rId9243" xr:uid="{00000000-0004-0000-0100-00001A240000}"/>
    <hyperlink ref="Q4615" r:id="rId9244" xr:uid="{00000000-0004-0000-0100-00001B240000}"/>
    <hyperlink ref="M4616" r:id="rId9245" xr:uid="{00000000-0004-0000-0100-00001C240000}"/>
    <hyperlink ref="Q4616" r:id="rId9246" xr:uid="{00000000-0004-0000-0100-00001D240000}"/>
    <hyperlink ref="M4617" r:id="rId9247" xr:uid="{00000000-0004-0000-0100-00001E240000}"/>
    <hyperlink ref="Q4617" r:id="rId9248" xr:uid="{00000000-0004-0000-0100-00001F240000}"/>
    <hyperlink ref="M4618" r:id="rId9249" xr:uid="{00000000-0004-0000-0100-000020240000}"/>
    <hyperlink ref="Q4618" r:id="rId9250" xr:uid="{00000000-0004-0000-0100-000021240000}"/>
    <hyperlink ref="M4619" r:id="rId9251" xr:uid="{00000000-0004-0000-0100-000022240000}"/>
    <hyperlink ref="Q4619" r:id="rId9252" xr:uid="{00000000-0004-0000-0100-000023240000}"/>
    <hyperlink ref="M4620" r:id="rId9253" xr:uid="{00000000-0004-0000-0100-000024240000}"/>
    <hyperlink ref="Q4620" r:id="rId9254" xr:uid="{00000000-0004-0000-0100-000025240000}"/>
    <hyperlink ref="M4621" r:id="rId9255" xr:uid="{00000000-0004-0000-0100-000026240000}"/>
    <hyperlink ref="Q4621" r:id="rId9256" xr:uid="{00000000-0004-0000-0100-000027240000}"/>
    <hyperlink ref="M4622" r:id="rId9257" xr:uid="{00000000-0004-0000-0100-000028240000}"/>
    <hyperlink ref="Q4622" r:id="rId9258" xr:uid="{00000000-0004-0000-0100-000029240000}"/>
    <hyperlink ref="M4623" r:id="rId9259" xr:uid="{00000000-0004-0000-0100-00002A240000}"/>
    <hyperlink ref="Q4623" r:id="rId9260" xr:uid="{00000000-0004-0000-0100-00002B240000}"/>
    <hyperlink ref="M4624" r:id="rId9261" xr:uid="{00000000-0004-0000-0100-00002C240000}"/>
    <hyperlink ref="Q4624" r:id="rId9262" xr:uid="{00000000-0004-0000-0100-00002D240000}"/>
    <hyperlink ref="M4625" r:id="rId9263" xr:uid="{00000000-0004-0000-0100-00002E240000}"/>
    <hyperlink ref="Q4625" r:id="rId9264" xr:uid="{00000000-0004-0000-0100-00002F240000}"/>
    <hyperlink ref="M4626" r:id="rId9265" xr:uid="{00000000-0004-0000-0100-000030240000}"/>
    <hyperlink ref="Q4626" r:id="rId9266" xr:uid="{00000000-0004-0000-0100-000031240000}"/>
    <hyperlink ref="M4627" r:id="rId9267" xr:uid="{00000000-0004-0000-0100-000032240000}"/>
    <hyperlink ref="Q4627" r:id="rId9268" xr:uid="{00000000-0004-0000-0100-000033240000}"/>
    <hyperlink ref="M4628" r:id="rId9269" xr:uid="{00000000-0004-0000-0100-000034240000}"/>
    <hyperlink ref="Q4628" r:id="rId9270" xr:uid="{00000000-0004-0000-0100-000035240000}"/>
    <hyperlink ref="M4629" r:id="rId9271" xr:uid="{00000000-0004-0000-0100-000036240000}"/>
    <hyperlink ref="Q4629" r:id="rId9272" xr:uid="{00000000-0004-0000-0100-000037240000}"/>
    <hyperlink ref="M4630" r:id="rId9273" xr:uid="{00000000-0004-0000-0100-000038240000}"/>
    <hyperlink ref="Q4630" r:id="rId9274" xr:uid="{00000000-0004-0000-0100-000039240000}"/>
    <hyperlink ref="M4631" r:id="rId9275" xr:uid="{00000000-0004-0000-0100-00003A240000}"/>
    <hyperlink ref="Q4631" r:id="rId9276" xr:uid="{00000000-0004-0000-0100-00003B240000}"/>
    <hyperlink ref="M4632" r:id="rId9277" xr:uid="{00000000-0004-0000-0100-00003C240000}"/>
    <hyperlink ref="Q4632" r:id="rId9278" xr:uid="{00000000-0004-0000-0100-00003D240000}"/>
    <hyperlink ref="M4633" r:id="rId9279" xr:uid="{00000000-0004-0000-0100-00003E240000}"/>
    <hyperlink ref="Q4633" r:id="rId9280" xr:uid="{00000000-0004-0000-0100-00003F240000}"/>
    <hyperlink ref="M4634" r:id="rId9281" xr:uid="{00000000-0004-0000-0100-000040240000}"/>
    <hyperlink ref="Q4634" r:id="rId9282" xr:uid="{00000000-0004-0000-0100-000041240000}"/>
    <hyperlink ref="M4635" r:id="rId9283" xr:uid="{00000000-0004-0000-0100-000042240000}"/>
    <hyperlink ref="Q4635" r:id="rId9284" xr:uid="{00000000-0004-0000-0100-000043240000}"/>
    <hyperlink ref="M4636" r:id="rId9285" xr:uid="{00000000-0004-0000-0100-000044240000}"/>
    <hyperlink ref="Q4636" r:id="rId9286" xr:uid="{00000000-0004-0000-0100-000045240000}"/>
    <hyperlink ref="M4637" r:id="rId9287" xr:uid="{00000000-0004-0000-0100-000046240000}"/>
    <hyperlink ref="Q4637" r:id="rId9288" xr:uid="{00000000-0004-0000-0100-000047240000}"/>
    <hyperlink ref="M4638" r:id="rId9289" xr:uid="{00000000-0004-0000-0100-000048240000}"/>
    <hyperlink ref="Q4638" r:id="rId9290" xr:uid="{00000000-0004-0000-0100-000049240000}"/>
    <hyperlink ref="M4639" r:id="rId9291" xr:uid="{00000000-0004-0000-0100-00004A240000}"/>
    <hyperlink ref="Q4639" r:id="rId9292" xr:uid="{00000000-0004-0000-0100-00004B240000}"/>
    <hyperlink ref="M4640" r:id="rId9293" xr:uid="{00000000-0004-0000-0100-00004C240000}"/>
    <hyperlink ref="Q4640" r:id="rId9294" xr:uid="{00000000-0004-0000-0100-00004D240000}"/>
    <hyperlink ref="M4641" r:id="rId9295" xr:uid="{00000000-0004-0000-0100-00004E240000}"/>
    <hyperlink ref="Q4641" r:id="rId9296" xr:uid="{00000000-0004-0000-0100-00004F240000}"/>
    <hyperlink ref="M4642" r:id="rId9297" xr:uid="{00000000-0004-0000-0100-000050240000}"/>
    <hyperlink ref="Q4642" r:id="rId9298" xr:uid="{00000000-0004-0000-0100-000051240000}"/>
    <hyperlink ref="M4643" r:id="rId9299" xr:uid="{00000000-0004-0000-0100-000052240000}"/>
    <hyperlink ref="Q4643" r:id="rId9300" xr:uid="{00000000-0004-0000-0100-000053240000}"/>
    <hyperlink ref="M4644" r:id="rId9301" xr:uid="{00000000-0004-0000-0100-000054240000}"/>
    <hyperlink ref="Q4644" r:id="rId9302" xr:uid="{00000000-0004-0000-0100-000055240000}"/>
    <hyperlink ref="M4645" r:id="rId9303" xr:uid="{00000000-0004-0000-0100-000056240000}"/>
    <hyperlink ref="Q4645" r:id="rId9304" xr:uid="{00000000-0004-0000-0100-000057240000}"/>
    <hyperlink ref="M4646" r:id="rId9305" xr:uid="{00000000-0004-0000-0100-000058240000}"/>
    <hyperlink ref="Q4646" r:id="rId9306" xr:uid="{00000000-0004-0000-0100-000059240000}"/>
    <hyperlink ref="M4647" r:id="rId9307" xr:uid="{00000000-0004-0000-0100-00005A240000}"/>
    <hyperlink ref="Q4647" r:id="rId9308" xr:uid="{00000000-0004-0000-0100-00005B240000}"/>
    <hyperlink ref="M4648" r:id="rId9309" xr:uid="{00000000-0004-0000-0100-00005C240000}"/>
    <hyperlink ref="Q4648" r:id="rId9310" xr:uid="{00000000-0004-0000-0100-00005D240000}"/>
    <hyperlink ref="M4649" r:id="rId9311" xr:uid="{00000000-0004-0000-0100-00005E240000}"/>
    <hyperlink ref="Q4649" r:id="rId9312" xr:uid="{00000000-0004-0000-0100-00005F240000}"/>
    <hyperlink ref="M4650" r:id="rId9313" xr:uid="{00000000-0004-0000-0100-000060240000}"/>
    <hyperlink ref="Q4650" r:id="rId9314" xr:uid="{00000000-0004-0000-0100-000061240000}"/>
    <hyperlink ref="M4651" r:id="rId9315" xr:uid="{00000000-0004-0000-0100-000062240000}"/>
    <hyperlink ref="Q4651" r:id="rId9316" xr:uid="{00000000-0004-0000-0100-000063240000}"/>
    <hyperlink ref="M4652" r:id="rId9317" xr:uid="{00000000-0004-0000-0100-000064240000}"/>
    <hyperlink ref="Q4652" r:id="rId9318" xr:uid="{00000000-0004-0000-0100-000065240000}"/>
    <hyperlink ref="M4653" r:id="rId9319" xr:uid="{00000000-0004-0000-0100-000066240000}"/>
    <hyperlink ref="Q4653" r:id="rId9320" xr:uid="{00000000-0004-0000-0100-000067240000}"/>
    <hyperlink ref="M4654" r:id="rId9321" xr:uid="{00000000-0004-0000-0100-000068240000}"/>
    <hyperlink ref="Q4654" r:id="rId9322" xr:uid="{00000000-0004-0000-0100-000069240000}"/>
    <hyperlink ref="M4655" r:id="rId9323" xr:uid="{00000000-0004-0000-0100-00006A240000}"/>
    <hyperlink ref="Q4655" r:id="rId9324" xr:uid="{00000000-0004-0000-0100-00006B240000}"/>
    <hyperlink ref="M4656" r:id="rId9325" xr:uid="{00000000-0004-0000-0100-00006C240000}"/>
    <hyperlink ref="Q4656" r:id="rId9326" xr:uid="{00000000-0004-0000-0100-00006D240000}"/>
    <hyperlink ref="M4657" r:id="rId9327" xr:uid="{00000000-0004-0000-0100-00006E240000}"/>
    <hyperlink ref="Q4657" r:id="rId9328" xr:uid="{00000000-0004-0000-0100-00006F240000}"/>
    <hyperlink ref="M4658" r:id="rId9329" xr:uid="{00000000-0004-0000-0100-000070240000}"/>
    <hyperlink ref="Q4658" r:id="rId9330" xr:uid="{00000000-0004-0000-0100-000071240000}"/>
    <hyperlink ref="M4659" r:id="rId9331" xr:uid="{00000000-0004-0000-0100-000072240000}"/>
    <hyperlink ref="Q4659" r:id="rId9332" xr:uid="{00000000-0004-0000-0100-000073240000}"/>
    <hyperlink ref="M4660" r:id="rId9333" xr:uid="{00000000-0004-0000-0100-000074240000}"/>
    <hyperlink ref="Q4660" r:id="rId9334" xr:uid="{00000000-0004-0000-0100-000075240000}"/>
    <hyperlink ref="M4661" r:id="rId9335" xr:uid="{00000000-0004-0000-0100-000076240000}"/>
    <hyperlink ref="Q4661" r:id="rId9336" xr:uid="{00000000-0004-0000-0100-000077240000}"/>
    <hyperlink ref="M4662" r:id="rId9337" xr:uid="{00000000-0004-0000-0100-000078240000}"/>
    <hyperlink ref="Q4662" r:id="rId9338" xr:uid="{00000000-0004-0000-0100-000079240000}"/>
    <hyperlink ref="M4663" r:id="rId9339" xr:uid="{00000000-0004-0000-0100-00007A240000}"/>
    <hyperlink ref="Q4663" r:id="rId9340" xr:uid="{00000000-0004-0000-0100-00007B240000}"/>
    <hyperlink ref="M4664" r:id="rId9341" xr:uid="{00000000-0004-0000-0100-00007C240000}"/>
    <hyperlink ref="Q4664" r:id="rId9342" xr:uid="{00000000-0004-0000-0100-00007D240000}"/>
    <hyperlink ref="M4665" r:id="rId9343" xr:uid="{00000000-0004-0000-0100-00007E240000}"/>
    <hyperlink ref="Q4665" r:id="rId9344" xr:uid="{00000000-0004-0000-0100-00007F240000}"/>
    <hyperlink ref="M4666" r:id="rId9345" xr:uid="{00000000-0004-0000-0100-000080240000}"/>
    <hyperlink ref="Q4666" r:id="rId9346" xr:uid="{00000000-0004-0000-0100-000081240000}"/>
    <hyperlink ref="M4667" r:id="rId9347" xr:uid="{00000000-0004-0000-0100-000082240000}"/>
    <hyperlink ref="Q4667" r:id="rId9348" xr:uid="{00000000-0004-0000-0100-000083240000}"/>
    <hyperlink ref="M4668" r:id="rId9349" xr:uid="{00000000-0004-0000-0100-000084240000}"/>
    <hyperlink ref="Q4668" r:id="rId9350" xr:uid="{00000000-0004-0000-0100-000085240000}"/>
    <hyperlink ref="M4669" r:id="rId9351" xr:uid="{00000000-0004-0000-0100-000086240000}"/>
    <hyperlink ref="Q4669" r:id="rId9352" xr:uid="{00000000-0004-0000-0100-000087240000}"/>
    <hyperlink ref="M4670" r:id="rId9353" xr:uid="{00000000-0004-0000-0100-000088240000}"/>
    <hyperlink ref="Q4670" r:id="rId9354" xr:uid="{00000000-0004-0000-0100-000089240000}"/>
    <hyperlink ref="M4671" r:id="rId9355" xr:uid="{00000000-0004-0000-0100-00008A240000}"/>
    <hyperlink ref="Q4671" r:id="rId9356" xr:uid="{00000000-0004-0000-0100-00008B240000}"/>
    <hyperlink ref="M4672" r:id="rId9357" xr:uid="{00000000-0004-0000-0100-00008C240000}"/>
    <hyperlink ref="Q4672" r:id="rId9358" xr:uid="{00000000-0004-0000-0100-00008D240000}"/>
    <hyperlink ref="M4673" r:id="rId9359" xr:uid="{00000000-0004-0000-0100-00008E240000}"/>
    <hyperlink ref="Q4673" r:id="rId9360" xr:uid="{00000000-0004-0000-0100-00008F240000}"/>
    <hyperlink ref="M4674" r:id="rId9361" xr:uid="{00000000-0004-0000-0100-000090240000}"/>
    <hyperlink ref="Q4674" r:id="rId9362" xr:uid="{00000000-0004-0000-0100-000091240000}"/>
    <hyperlink ref="M4675" r:id="rId9363" xr:uid="{00000000-0004-0000-0100-000092240000}"/>
    <hyperlink ref="Q4675" r:id="rId9364" xr:uid="{00000000-0004-0000-0100-000093240000}"/>
    <hyperlink ref="M4676" r:id="rId9365" xr:uid="{00000000-0004-0000-0100-000094240000}"/>
    <hyperlink ref="Q4676" r:id="rId9366" xr:uid="{00000000-0004-0000-0100-000095240000}"/>
    <hyperlink ref="M4677" r:id="rId9367" xr:uid="{00000000-0004-0000-0100-000096240000}"/>
    <hyperlink ref="Q4677" r:id="rId9368" xr:uid="{00000000-0004-0000-0100-000097240000}"/>
    <hyperlink ref="M4678" r:id="rId9369" xr:uid="{00000000-0004-0000-0100-000098240000}"/>
    <hyperlink ref="Q4678" r:id="rId9370" xr:uid="{00000000-0004-0000-0100-000099240000}"/>
    <hyperlink ref="M4679" r:id="rId9371" xr:uid="{00000000-0004-0000-0100-00009A240000}"/>
    <hyperlink ref="Q4679" r:id="rId9372" xr:uid="{00000000-0004-0000-0100-00009B240000}"/>
    <hyperlink ref="M4680" r:id="rId9373" xr:uid="{00000000-0004-0000-0100-00009C240000}"/>
    <hyperlink ref="Q4680" r:id="rId9374" xr:uid="{00000000-0004-0000-0100-00009D240000}"/>
    <hyperlink ref="M4681" r:id="rId9375" xr:uid="{00000000-0004-0000-0100-00009E240000}"/>
    <hyperlink ref="Q4681" r:id="rId9376" xr:uid="{00000000-0004-0000-0100-00009F240000}"/>
    <hyperlink ref="M4682" r:id="rId9377" xr:uid="{00000000-0004-0000-0100-0000A0240000}"/>
    <hyperlink ref="Q4682" r:id="rId9378" xr:uid="{00000000-0004-0000-0100-0000A1240000}"/>
    <hyperlink ref="M4683" r:id="rId9379" xr:uid="{00000000-0004-0000-0100-0000A2240000}"/>
    <hyperlink ref="Q4683" r:id="rId9380" xr:uid="{00000000-0004-0000-0100-0000A3240000}"/>
    <hyperlink ref="M4684" r:id="rId9381" xr:uid="{00000000-0004-0000-0100-0000A4240000}"/>
    <hyperlink ref="Q4684" r:id="rId9382" xr:uid="{00000000-0004-0000-0100-0000A5240000}"/>
    <hyperlink ref="M4685" r:id="rId9383" xr:uid="{00000000-0004-0000-0100-0000A6240000}"/>
    <hyperlink ref="Q4685" r:id="rId9384" xr:uid="{00000000-0004-0000-0100-0000A7240000}"/>
    <hyperlink ref="M4686" r:id="rId9385" xr:uid="{00000000-0004-0000-0100-0000A8240000}"/>
    <hyperlink ref="Q4686" r:id="rId9386" xr:uid="{00000000-0004-0000-0100-0000A9240000}"/>
    <hyperlink ref="M4687" r:id="rId9387" xr:uid="{00000000-0004-0000-0100-0000AA240000}"/>
    <hyperlink ref="Q4687" r:id="rId9388" xr:uid="{00000000-0004-0000-0100-0000AB240000}"/>
    <hyperlink ref="M4688" r:id="rId9389" xr:uid="{00000000-0004-0000-0100-0000AC240000}"/>
    <hyperlink ref="Q4688" r:id="rId9390" xr:uid="{00000000-0004-0000-0100-0000AD240000}"/>
    <hyperlink ref="M4689" r:id="rId9391" xr:uid="{00000000-0004-0000-0100-0000AE240000}"/>
    <hyperlink ref="Q4689" r:id="rId9392" xr:uid="{00000000-0004-0000-0100-0000AF240000}"/>
    <hyperlink ref="M4690" r:id="rId9393" xr:uid="{00000000-0004-0000-0100-0000B0240000}"/>
    <hyperlink ref="Q4690" r:id="rId9394" xr:uid="{00000000-0004-0000-0100-0000B1240000}"/>
    <hyperlink ref="M4691" r:id="rId9395" xr:uid="{00000000-0004-0000-0100-0000B2240000}"/>
    <hyperlink ref="Q4691" r:id="rId9396" xr:uid="{00000000-0004-0000-0100-0000B3240000}"/>
    <hyperlink ref="M4692" r:id="rId9397" xr:uid="{00000000-0004-0000-0100-0000B4240000}"/>
    <hyperlink ref="Q4692" r:id="rId9398" xr:uid="{00000000-0004-0000-0100-0000B5240000}"/>
    <hyperlink ref="M4693" r:id="rId9399" xr:uid="{00000000-0004-0000-0100-0000B6240000}"/>
    <hyperlink ref="Q4693" r:id="rId9400" xr:uid="{00000000-0004-0000-0100-0000B7240000}"/>
    <hyperlink ref="M4694" r:id="rId9401" xr:uid="{00000000-0004-0000-0100-0000B8240000}"/>
    <hyperlink ref="Q4694" r:id="rId9402" xr:uid="{00000000-0004-0000-0100-0000B9240000}"/>
    <hyperlink ref="M4695" r:id="rId9403" xr:uid="{00000000-0004-0000-0100-0000BA240000}"/>
    <hyperlink ref="Q4695" r:id="rId9404" xr:uid="{00000000-0004-0000-0100-0000BB240000}"/>
    <hyperlink ref="M4696" r:id="rId9405" xr:uid="{00000000-0004-0000-0100-0000BC240000}"/>
    <hyperlink ref="Q4696" r:id="rId9406" xr:uid="{00000000-0004-0000-0100-0000BD240000}"/>
    <hyperlink ref="M4697" r:id="rId9407" xr:uid="{00000000-0004-0000-0100-0000BE240000}"/>
    <hyperlink ref="Q4697" r:id="rId9408" xr:uid="{00000000-0004-0000-0100-0000BF240000}"/>
    <hyperlink ref="M4698" r:id="rId9409" xr:uid="{00000000-0004-0000-0100-0000C0240000}"/>
    <hyperlink ref="Q4698" r:id="rId9410" xr:uid="{00000000-0004-0000-0100-0000C1240000}"/>
    <hyperlink ref="M4699" r:id="rId9411" xr:uid="{00000000-0004-0000-0100-0000C2240000}"/>
    <hyperlink ref="Q4699" r:id="rId9412" xr:uid="{00000000-0004-0000-0100-0000C3240000}"/>
    <hyperlink ref="M4700" r:id="rId9413" xr:uid="{00000000-0004-0000-0100-0000C4240000}"/>
    <hyperlink ref="Q4700" r:id="rId9414" xr:uid="{00000000-0004-0000-0100-0000C5240000}"/>
    <hyperlink ref="M4701" r:id="rId9415" xr:uid="{00000000-0004-0000-0100-0000C6240000}"/>
    <hyperlink ref="Q4701" r:id="rId9416" xr:uid="{00000000-0004-0000-0100-0000C7240000}"/>
    <hyperlink ref="M4702" r:id="rId9417" xr:uid="{00000000-0004-0000-0100-0000C8240000}"/>
    <hyperlink ref="Q4702" r:id="rId9418" xr:uid="{00000000-0004-0000-0100-0000C9240000}"/>
    <hyperlink ref="M4703" r:id="rId9419" xr:uid="{00000000-0004-0000-0100-0000CA240000}"/>
    <hyperlink ref="Q4703" r:id="rId9420" xr:uid="{00000000-0004-0000-0100-0000CB240000}"/>
    <hyperlink ref="M4704" r:id="rId9421" xr:uid="{00000000-0004-0000-0100-0000CC240000}"/>
    <hyperlink ref="Q4704" r:id="rId9422" xr:uid="{00000000-0004-0000-0100-0000CD240000}"/>
    <hyperlink ref="M4705" r:id="rId9423" xr:uid="{00000000-0004-0000-0100-0000CE240000}"/>
    <hyperlink ref="Q4705" r:id="rId9424" xr:uid="{00000000-0004-0000-0100-0000CF240000}"/>
    <hyperlink ref="M4706" r:id="rId9425" xr:uid="{00000000-0004-0000-0100-0000D0240000}"/>
    <hyperlink ref="Q4706" r:id="rId9426" xr:uid="{00000000-0004-0000-0100-0000D1240000}"/>
    <hyperlink ref="M4707" r:id="rId9427" xr:uid="{00000000-0004-0000-0100-0000D2240000}"/>
    <hyperlink ref="Q4707" r:id="rId9428" xr:uid="{00000000-0004-0000-0100-0000D3240000}"/>
    <hyperlink ref="M4708" r:id="rId9429" xr:uid="{00000000-0004-0000-0100-0000D4240000}"/>
    <hyperlink ref="Q4708" r:id="rId9430" xr:uid="{00000000-0004-0000-0100-0000D5240000}"/>
    <hyperlink ref="M4709" r:id="rId9431" xr:uid="{00000000-0004-0000-0100-0000D6240000}"/>
    <hyperlink ref="Q4709" r:id="rId9432" xr:uid="{00000000-0004-0000-0100-0000D7240000}"/>
    <hyperlink ref="M4710" r:id="rId9433" xr:uid="{00000000-0004-0000-0100-0000D8240000}"/>
    <hyperlink ref="Q4710" r:id="rId9434" xr:uid="{00000000-0004-0000-0100-0000D9240000}"/>
    <hyperlink ref="M4711" r:id="rId9435" xr:uid="{00000000-0004-0000-0100-0000DA240000}"/>
    <hyperlink ref="Q4711" r:id="rId9436" xr:uid="{00000000-0004-0000-0100-0000DB240000}"/>
    <hyperlink ref="M4712" r:id="rId9437" xr:uid="{00000000-0004-0000-0100-0000DC240000}"/>
    <hyperlink ref="Q4712" r:id="rId9438" xr:uid="{00000000-0004-0000-0100-0000DD240000}"/>
    <hyperlink ref="M4713" r:id="rId9439" xr:uid="{00000000-0004-0000-0100-0000DE240000}"/>
    <hyperlink ref="Q4713" r:id="rId9440" xr:uid="{00000000-0004-0000-0100-0000DF240000}"/>
    <hyperlink ref="M4714" r:id="rId9441" xr:uid="{00000000-0004-0000-0100-0000E0240000}"/>
    <hyperlink ref="Q4714" r:id="rId9442" xr:uid="{00000000-0004-0000-0100-0000E1240000}"/>
    <hyperlink ref="M4715" r:id="rId9443" xr:uid="{00000000-0004-0000-0100-0000E2240000}"/>
    <hyperlink ref="Q4715" r:id="rId9444" xr:uid="{00000000-0004-0000-0100-0000E3240000}"/>
    <hyperlink ref="M4716" r:id="rId9445" xr:uid="{00000000-0004-0000-0100-0000E4240000}"/>
    <hyperlink ref="Q4716" r:id="rId9446" xr:uid="{00000000-0004-0000-0100-0000E5240000}"/>
    <hyperlink ref="M4717" r:id="rId9447" xr:uid="{00000000-0004-0000-0100-0000E6240000}"/>
    <hyperlink ref="Q4717" r:id="rId9448" xr:uid="{00000000-0004-0000-0100-0000E7240000}"/>
    <hyperlink ref="M4718" r:id="rId9449" xr:uid="{00000000-0004-0000-0100-0000E8240000}"/>
    <hyperlink ref="Q4718" r:id="rId9450" xr:uid="{00000000-0004-0000-0100-0000E9240000}"/>
    <hyperlink ref="M4719" r:id="rId9451" xr:uid="{00000000-0004-0000-0100-0000EA240000}"/>
    <hyperlink ref="Q4719" r:id="rId9452" xr:uid="{00000000-0004-0000-0100-0000EB240000}"/>
    <hyperlink ref="M4720" r:id="rId9453" xr:uid="{00000000-0004-0000-0100-0000EC240000}"/>
    <hyperlink ref="Q4720" r:id="rId9454" xr:uid="{00000000-0004-0000-0100-0000ED240000}"/>
    <hyperlink ref="M4721" r:id="rId9455" xr:uid="{00000000-0004-0000-0100-0000EE240000}"/>
    <hyperlink ref="Q4721" r:id="rId9456" xr:uid="{00000000-0004-0000-0100-0000EF240000}"/>
    <hyperlink ref="M4722" r:id="rId9457" xr:uid="{00000000-0004-0000-0100-0000F0240000}"/>
    <hyperlink ref="Q4722" r:id="rId9458" xr:uid="{00000000-0004-0000-0100-0000F1240000}"/>
    <hyperlink ref="M4723" r:id="rId9459" xr:uid="{00000000-0004-0000-0100-0000F2240000}"/>
    <hyperlink ref="Q4723" r:id="rId9460" xr:uid="{00000000-0004-0000-0100-0000F3240000}"/>
    <hyperlink ref="M4724" r:id="rId9461" xr:uid="{00000000-0004-0000-0100-0000F4240000}"/>
    <hyperlink ref="Q4724" r:id="rId9462" xr:uid="{00000000-0004-0000-0100-0000F5240000}"/>
    <hyperlink ref="M4725" r:id="rId9463" xr:uid="{00000000-0004-0000-0100-0000F6240000}"/>
    <hyperlink ref="Q4725" r:id="rId9464" xr:uid="{00000000-0004-0000-0100-0000F7240000}"/>
    <hyperlink ref="M4726" r:id="rId9465" xr:uid="{00000000-0004-0000-0100-0000F8240000}"/>
    <hyperlink ref="Q4726" r:id="rId9466" xr:uid="{00000000-0004-0000-0100-0000F9240000}"/>
    <hyperlink ref="M4727" r:id="rId9467" xr:uid="{00000000-0004-0000-0100-0000FA240000}"/>
    <hyperlink ref="Q4727" r:id="rId9468" xr:uid="{00000000-0004-0000-0100-0000FB240000}"/>
    <hyperlink ref="M4728" r:id="rId9469" xr:uid="{00000000-0004-0000-0100-0000FC240000}"/>
    <hyperlink ref="Q4728" r:id="rId9470" xr:uid="{00000000-0004-0000-0100-0000FD240000}"/>
    <hyperlink ref="M4729" r:id="rId9471" xr:uid="{00000000-0004-0000-0100-0000FE240000}"/>
    <hyperlink ref="Q4729" r:id="rId9472" xr:uid="{00000000-0004-0000-0100-0000FF240000}"/>
    <hyperlink ref="M4730" r:id="rId9473" xr:uid="{00000000-0004-0000-0100-000000250000}"/>
    <hyperlink ref="Q4730" r:id="rId9474" xr:uid="{00000000-0004-0000-0100-000001250000}"/>
    <hyperlink ref="M4731" r:id="rId9475" xr:uid="{00000000-0004-0000-0100-000002250000}"/>
    <hyperlink ref="Q4731" r:id="rId9476" xr:uid="{00000000-0004-0000-0100-000003250000}"/>
    <hyperlink ref="M4732" r:id="rId9477" xr:uid="{00000000-0004-0000-0100-000004250000}"/>
    <hyperlink ref="Q4732" r:id="rId9478" xr:uid="{00000000-0004-0000-0100-000005250000}"/>
    <hyperlink ref="M4733" r:id="rId9479" xr:uid="{00000000-0004-0000-0100-000006250000}"/>
    <hyperlink ref="Q4733" r:id="rId9480" xr:uid="{00000000-0004-0000-0100-000007250000}"/>
    <hyperlink ref="M4734" r:id="rId9481" xr:uid="{00000000-0004-0000-0100-000008250000}"/>
    <hyperlink ref="Q4734" r:id="rId9482" xr:uid="{00000000-0004-0000-0100-000009250000}"/>
    <hyperlink ref="M4735" r:id="rId9483" xr:uid="{00000000-0004-0000-0100-00000A250000}"/>
    <hyperlink ref="Q4735" r:id="rId9484" xr:uid="{00000000-0004-0000-0100-00000B250000}"/>
    <hyperlink ref="M4736" r:id="rId9485" xr:uid="{00000000-0004-0000-0100-00000C250000}"/>
    <hyperlink ref="Q4736" r:id="rId9486" xr:uid="{00000000-0004-0000-0100-00000D250000}"/>
    <hyperlink ref="M4737" r:id="rId9487" xr:uid="{00000000-0004-0000-0100-00000E250000}"/>
    <hyperlink ref="Q4737" r:id="rId9488" xr:uid="{00000000-0004-0000-0100-00000F250000}"/>
    <hyperlink ref="M4738" r:id="rId9489" xr:uid="{00000000-0004-0000-0100-000010250000}"/>
    <hyperlink ref="Q4738" r:id="rId9490" xr:uid="{00000000-0004-0000-0100-000011250000}"/>
    <hyperlink ref="M4739" r:id="rId9491" xr:uid="{00000000-0004-0000-0100-000012250000}"/>
    <hyperlink ref="Q4739" r:id="rId9492" xr:uid="{00000000-0004-0000-0100-000013250000}"/>
    <hyperlink ref="M4740" r:id="rId9493" xr:uid="{00000000-0004-0000-0100-000014250000}"/>
    <hyperlink ref="Q4740" r:id="rId9494" xr:uid="{00000000-0004-0000-0100-000015250000}"/>
    <hyperlink ref="M4741" r:id="rId9495" xr:uid="{00000000-0004-0000-0100-000016250000}"/>
    <hyperlink ref="Q4741" r:id="rId9496" xr:uid="{00000000-0004-0000-0100-000017250000}"/>
    <hyperlink ref="M4742" r:id="rId9497" xr:uid="{00000000-0004-0000-0100-000018250000}"/>
    <hyperlink ref="Q4742" r:id="rId9498" xr:uid="{00000000-0004-0000-0100-000019250000}"/>
    <hyperlink ref="M4743" r:id="rId9499" xr:uid="{00000000-0004-0000-0100-00001A250000}"/>
    <hyperlink ref="Q4743" r:id="rId9500" xr:uid="{00000000-0004-0000-0100-00001B250000}"/>
    <hyperlink ref="M4744" r:id="rId9501" xr:uid="{00000000-0004-0000-0100-00001C250000}"/>
    <hyperlink ref="Q4744" r:id="rId9502" xr:uid="{00000000-0004-0000-0100-00001D250000}"/>
    <hyperlink ref="M4745" r:id="rId9503" xr:uid="{00000000-0004-0000-0100-00001E250000}"/>
    <hyperlink ref="Q4745" r:id="rId9504" xr:uid="{00000000-0004-0000-0100-00001F250000}"/>
    <hyperlink ref="M4746" r:id="rId9505" xr:uid="{00000000-0004-0000-0100-000020250000}"/>
    <hyperlink ref="Q4746" r:id="rId9506" xr:uid="{00000000-0004-0000-0100-000021250000}"/>
    <hyperlink ref="M4747" r:id="rId9507" xr:uid="{00000000-0004-0000-0100-000022250000}"/>
    <hyperlink ref="Q4747" r:id="rId9508" xr:uid="{00000000-0004-0000-0100-000023250000}"/>
    <hyperlink ref="M4748" r:id="rId9509" xr:uid="{00000000-0004-0000-0100-000024250000}"/>
    <hyperlink ref="Q4748" r:id="rId9510" xr:uid="{00000000-0004-0000-0100-000025250000}"/>
    <hyperlink ref="M4749" r:id="rId9511" xr:uid="{00000000-0004-0000-0100-000026250000}"/>
    <hyperlink ref="Q4749" r:id="rId9512" xr:uid="{00000000-0004-0000-0100-000027250000}"/>
    <hyperlink ref="M4750" r:id="rId9513" xr:uid="{00000000-0004-0000-0100-000028250000}"/>
    <hyperlink ref="Q4750" r:id="rId9514" xr:uid="{00000000-0004-0000-0100-000029250000}"/>
    <hyperlink ref="M4751" r:id="rId9515" xr:uid="{00000000-0004-0000-0100-00002A250000}"/>
    <hyperlink ref="Q4751" r:id="rId9516" xr:uid="{00000000-0004-0000-0100-00002B250000}"/>
    <hyperlink ref="M4752" r:id="rId9517" xr:uid="{00000000-0004-0000-0100-00002C250000}"/>
    <hyperlink ref="Q4752" r:id="rId9518" xr:uid="{00000000-0004-0000-0100-00002D250000}"/>
    <hyperlink ref="M4753" r:id="rId9519" xr:uid="{00000000-0004-0000-0100-00002E250000}"/>
    <hyperlink ref="Q4753" r:id="rId9520" xr:uid="{00000000-0004-0000-0100-00002F250000}"/>
    <hyperlink ref="M4754" r:id="rId9521" xr:uid="{00000000-0004-0000-0100-000030250000}"/>
    <hyperlink ref="Q4754" r:id="rId9522" xr:uid="{00000000-0004-0000-0100-000031250000}"/>
    <hyperlink ref="M4755" r:id="rId9523" xr:uid="{00000000-0004-0000-0100-000032250000}"/>
    <hyperlink ref="Q4755" r:id="rId9524" xr:uid="{00000000-0004-0000-0100-000033250000}"/>
    <hyperlink ref="M4756" r:id="rId9525" xr:uid="{00000000-0004-0000-0100-000034250000}"/>
    <hyperlink ref="Q4756" r:id="rId9526" xr:uid="{00000000-0004-0000-0100-000035250000}"/>
    <hyperlink ref="M4757" r:id="rId9527" xr:uid="{00000000-0004-0000-0100-000036250000}"/>
    <hyperlink ref="Q4757" r:id="rId9528" xr:uid="{00000000-0004-0000-0100-000037250000}"/>
    <hyperlink ref="M4758" r:id="rId9529" xr:uid="{00000000-0004-0000-0100-000038250000}"/>
    <hyperlink ref="Q4758" r:id="rId9530" xr:uid="{00000000-0004-0000-0100-000039250000}"/>
    <hyperlink ref="M4759" r:id="rId9531" xr:uid="{00000000-0004-0000-0100-00003A250000}"/>
    <hyperlink ref="Q4759" r:id="rId9532" xr:uid="{00000000-0004-0000-0100-00003B250000}"/>
    <hyperlink ref="M4760" r:id="rId9533" xr:uid="{00000000-0004-0000-0100-00003C250000}"/>
    <hyperlink ref="Q4760" r:id="rId9534" xr:uid="{00000000-0004-0000-0100-00003D250000}"/>
    <hyperlink ref="M4761" r:id="rId9535" xr:uid="{00000000-0004-0000-0100-00003E250000}"/>
    <hyperlink ref="Q4761" r:id="rId9536" xr:uid="{00000000-0004-0000-0100-00003F250000}"/>
    <hyperlink ref="M4762" r:id="rId9537" xr:uid="{00000000-0004-0000-0100-000040250000}"/>
    <hyperlink ref="Q4762" r:id="rId9538" xr:uid="{00000000-0004-0000-0100-000041250000}"/>
    <hyperlink ref="M4763" r:id="rId9539" xr:uid="{00000000-0004-0000-0100-000042250000}"/>
    <hyperlink ref="Q4763" r:id="rId9540" xr:uid="{00000000-0004-0000-0100-000043250000}"/>
    <hyperlink ref="M4764" r:id="rId9541" xr:uid="{00000000-0004-0000-0100-000044250000}"/>
    <hyperlink ref="Q4764" r:id="rId9542" xr:uid="{00000000-0004-0000-0100-000045250000}"/>
    <hyperlink ref="M4765" r:id="rId9543" xr:uid="{00000000-0004-0000-0100-000046250000}"/>
    <hyperlink ref="Q4765" r:id="rId9544" xr:uid="{00000000-0004-0000-0100-000047250000}"/>
    <hyperlink ref="M4766" r:id="rId9545" xr:uid="{00000000-0004-0000-0100-000048250000}"/>
    <hyperlink ref="Q4766" r:id="rId9546" xr:uid="{00000000-0004-0000-0100-000049250000}"/>
    <hyperlink ref="M4767" r:id="rId9547" xr:uid="{00000000-0004-0000-0100-00004A250000}"/>
    <hyperlink ref="Q4767" r:id="rId9548" xr:uid="{00000000-0004-0000-0100-00004B250000}"/>
    <hyperlink ref="M4768" r:id="rId9549" xr:uid="{00000000-0004-0000-0100-00004C250000}"/>
    <hyperlink ref="Q4768" r:id="rId9550" xr:uid="{00000000-0004-0000-0100-00004D250000}"/>
    <hyperlink ref="M4769" r:id="rId9551" xr:uid="{00000000-0004-0000-0100-00004E250000}"/>
    <hyperlink ref="Q4769" r:id="rId9552" xr:uid="{00000000-0004-0000-0100-00004F250000}"/>
    <hyperlink ref="M4770" r:id="rId9553" xr:uid="{00000000-0004-0000-0100-000050250000}"/>
    <hyperlink ref="Q4770" r:id="rId9554" xr:uid="{00000000-0004-0000-0100-000051250000}"/>
    <hyperlink ref="M4771" r:id="rId9555" xr:uid="{00000000-0004-0000-0100-000052250000}"/>
    <hyperlink ref="Q4771" r:id="rId9556" xr:uid="{00000000-0004-0000-0100-000053250000}"/>
    <hyperlink ref="M4772" r:id="rId9557" xr:uid="{00000000-0004-0000-0100-000054250000}"/>
    <hyperlink ref="Q4772" r:id="rId9558" xr:uid="{00000000-0004-0000-0100-000055250000}"/>
    <hyperlink ref="M4773" r:id="rId9559" xr:uid="{00000000-0004-0000-0100-000056250000}"/>
    <hyperlink ref="Q4773" r:id="rId9560" xr:uid="{00000000-0004-0000-0100-000057250000}"/>
    <hyperlink ref="M4774" r:id="rId9561" xr:uid="{00000000-0004-0000-0100-000058250000}"/>
    <hyperlink ref="Q4774" r:id="rId9562" xr:uid="{00000000-0004-0000-0100-000059250000}"/>
    <hyperlink ref="M4775" r:id="rId9563" xr:uid="{00000000-0004-0000-0100-00005A250000}"/>
    <hyperlink ref="Q4775" r:id="rId9564" xr:uid="{00000000-0004-0000-0100-00005B250000}"/>
    <hyperlink ref="M4776" r:id="rId9565" xr:uid="{00000000-0004-0000-0100-00005C250000}"/>
    <hyperlink ref="Q4776" r:id="rId9566" xr:uid="{00000000-0004-0000-0100-00005D250000}"/>
    <hyperlink ref="M4777" r:id="rId9567" xr:uid="{00000000-0004-0000-0100-00005E250000}"/>
    <hyperlink ref="Q4777" r:id="rId9568" xr:uid="{00000000-0004-0000-0100-00005F250000}"/>
    <hyperlink ref="M4778" r:id="rId9569" xr:uid="{00000000-0004-0000-0100-000060250000}"/>
    <hyperlink ref="Q4778" r:id="rId9570" xr:uid="{00000000-0004-0000-0100-000061250000}"/>
    <hyperlink ref="M4779" r:id="rId9571" xr:uid="{00000000-0004-0000-0100-000062250000}"/>
    <hyperlink ref="Q4779" r:id="rId9572" xr:uid="{00000000-0004-0000-0100-000063250000}"/>
    <hyperlink ref="M4780" r:id="rId9573" xr:uid="{00000000-0004-0000-0100-000064250000}"/>
    <hyperlink ref="Q4780" r:id="rId9574" xr:uid="{00000000-0004-0000-0100-000065250000}"/>
    <hyperlink ref="M4781" r:id="rId9575" xr:uid="{00000000-0004-0000-0100-000066250000}"/>
    <hyperlink ref="Q4781" r:id="rId9576" xr:uid="{00000000-0004-0000-0100-000067250000}"/>
    <hyperlink ref="M4782" r:id="rId9577" xr:uid="{00000000-0004-0000-0100-000068250000}"/>
    <hyperlink ref="Q4782" r:id="rId9578" xr:uid="{00000000-0004-0000-0100-000069250000}"/>
    <hyperlink ref="M4783" r:id="rId9579" xr:uid="{00000000-0004-0000-0100-00006A250000}"/>
    <hyperlink ref="Q4783" r:id="rId9580" xr:uid="{00000000-0004-0000-0100-00006B250000}"/>
    <hyperlink ref="M4784" r:id="rId9581" xr:uid="{00000000-0004-0000-0100-00006C250000}"/>
    <hyperlink ref="Q4784" r:id="rId9582" xr:uid="{00000000-0004-0000-0100-00006D250000}"/>
    <hyperlink ref="M4785" r:id="rId9583" xr:uid="{00000000-0004-0000-0100-00006E250000}"/>
    <hyperlink ref="Q4785" r:id="rId9584" xr:uid="{00000000-0004-0000-0100-00006F250000}"/>
    <hyperlink ref="M4786" r:id="rId9585" xr:uid="{00000000-0004-0000-0100-000070250000}"/>
    <hyperlink ref="Q4786" r:id="rId9586" xr:uid="{00000000-0004-0000-0100-000071250000}"/>
    <hyperlink ref="M4787" r:id="rId9587" xr:uid="{00000000-0004-0000-0100-000072250000}"/>
    <hyperlink ref="Q4787" r:id="rId9588" xr:uid="{00000000-0004-0000-0100-000073250000}"/>
    <hyperlink ref="M4788" r:id="rId9589" xr:uid="{00000000-0004-0000-0100-000074250000}"/>
    <hyperlink ref="Q4788" r:id="rId9590" xr:uid="{00000000-0004-0000-0100-000075250000}"/>
    <hyperlink ref="M4789" r:id="rId9591" xr:uid="{00000000-0004-0000-0100-000076250000}"/>
    <hyperlink ref="Q4789" r:id="rId9592" xr:uid="{00000000-0004-0000-0100-000077250000}"/>
    <hyperlink ref="M4790" r:id="rId9593" xr:uid="{00000000-0004-0000-0100-000078250000}"/>
    <hyperlink ref="Q4790" r:id="rId9594" xr:uid="{00000000-0004-0000-0100-000079250000}"/>
    <hyperlink ref="M4791" r:id="rId9595" xr:uid="{00000000-0004-0000-0100-00007A250000}"/>
    <hyperlink ref="Q4791" r:id="rId9596" xr:uid="{00000000-0004-0000-0100-00007B250000}"/>
    <hyperlink ref="M4792" r:id="rId9597" xr:uid="{00000000-0004-0000-0100-00007C250000}"/>
    <hyperlink ref="Q4792" r:id="rId9598" xr:uid="{00000000-0004-0000-0100-00007D250000}"/>
    <hyperlink ref="M4793" r:id="rId9599" xr:uid="{00000000-0004-0000-0100-00007E250000}"/>
    <hyperlink ref="Q4793" r:id="rId9600" xr:uid="{00000000-0004-0000-0100-00007F250000}"/>
    <hyperlink ref="M4794" r:id="rId9601" xr:uid="{00000000-0004-0000-0100-000080250000}"/>
    <hyperlink ref="Q4794" r:id="rId9602" xr:uid="{00000000-0004-0000-0100-000081250000}"/>
    <hyperlink ref="M4795" r:id="rId9603" xr:uid="{00000000-0004-0000-0100-000082250000}"/>
    <hyperlink ref="Q4795" r:id="rId9604" xr:uid="{00000000-0004-0000-0100-000083250000}"/>
    <hyperlink ref="M4796" r:id="rId9605" xr:uid="{00000000-0004-0000-0100-000084250000}"/>
    <hyperlink ref="Q4796" r:id="rId9606" xr:uid="{00000000-0004-0000-0100-000085250000}"/>
    <hyperlink ref="M4797" r:id="rId9607" xr:uid="{00000000-0004-0000-0100-000086250000}"/>
    <hyperlink ref="Q4797" r:id="rId9608" xr:uid="{00000000-0004-0000-0100-000087250000}"/>
    <hyperlink ref="M4798" r:id="rId9609" xr:uid="{00000000-0004-0000-0100-000088250000}"/>
    <hyperlink ref="Q4798" r:id="rId9610" xr:uid="{00000000-0004-0000-0100-000089250000}"/>
    <hyperlink ref="M4799" r:id="rId9611" xr:uid="{00000000-0004-0000-0100-00008A250000}"/>
    <hyperlink ref="Q4799" r:id="rId9612" xr:uid="{00000000-0004-0000-0100-00008B250000}"/>
    <hyperlink ref="M4800" r:id="rId9613" xr:uid="{00000000-0004-0000-0100-00008C250000}"/>
    <hyperlink ref="Q4800" r:id="rId9614" xr:uid="{00000000-0004-0000-0100-00008D250000}"/>
    <hyperlink ref="M4801" r:id="rId9615" xr:uid="{00000000-0004-0000-0100-00008E250000}"/>
    <hyperlink ref="Q4801" r:id="rId9616" xr:uid="{00000000-0004-0000-0100-00008F250000}"/>
    <hyperlink ref="M4802" r:id="rId9617" xr:uid="{00000000-0004-0000-0100-000090250000}"/>
    <hyperlink ref="Q4802" r:id="rId9618" xr:uid="{00000000-0004-0000-0100-000091250000}"/>
    <hyperlink ref="M4803" r:id="rId9619" xr:uid="{00000000-0004-0000-0100-000092250000}"/>
    <hyperlink ref="Q4803" r:id="rId9620" xr:uid="{00000000-0004-0000-0100-000093250000}"/>
    <hyperlink ref="M4804" r:id="rId9621" xr:uid="{00000000-0004-0000-0100-000094250000}"/>
    <hyperlink ref="Q4804" r:id="rId9622" xr:uid="{00000000-0004-0000-0100-000095250000}"/>
    <hyperlink ref="M4805" r:id="rId9623" xr:uid="{00000000-0004-0000-0100-000096250000}"/>
    <hyperlink ref="Q4805" r:id="rId9624" xr:uid="{00000000-0004-0000-0100-000097250000}"/>
    <hyperlink ref="M4806" r:id="rId9625" xr:uid="{00000000-0004-0000-0100-000098250000}"/>
    <hyperlink ref="Q4806" r:id="rId9626" xr:uid="{00000000-0004-0000-0100-000099250000}"/>
    <hyperlink ref="M4807" r:id="rId9627" xr:uid="{00000000-0004-0000-0100-00009A250000}"/>
    <hyperlink ref="Q4807" r:id="rId9628" xr:uid="{00000000-0004-0000-0100-00009B250000}"/>
    <hyperlink ref="M4808" r:id="rId9629" xr:uid="{00000000-0004-0000-0100-00009C250000}"/>
    <hyperlink ref="Q4808" r:id="rId9630" xr:uid="{00000000-0004-0000-0100-00009D250000}"/>
    <hyperlink ref="M4809" r:id="rId9631" xr:uid="{00000000-0004-0000-0100-00009E250000}"/>
    <hyperlink ref="Q4809" r:id="rId9632" xr:uid="{00000000-0004-0000-0100-00009F250000}"/>
    <hyperlink ref="M4810" r:id="rId9633" xr:uid="{00000000-0004-0000-0100-0000A0250000}"/>
    <hyperlink ref="Q4810" r:id="rId9634" xr:uid="{00000000-0004-0000-0100-0000A1250000}"/>
    <hyperlink ref="M4811" r:id="rId9635" xr:uid="{00000000-0004-0000-0100-0000A2250000}"/>
    <hyperlink ref="Q4811" r:id="rId9636" xr:uid="{00000000-0004-0000-0100-0000A3250000}"/>
    <hyperlink ref="M4812" r:id="rId9637" xr:uid="{00000000-0004-0000-0100-0000A4250000}"/>
    <hyperlink ref="Q4812" r:id="rId9638" xr:uid="{00000000-0004-0000-0100-0000A5250000}"/>
    <hyperlink ref="M4813" r:id="rId9639" xr:uid="{00000000-0004-0000-0100-0000A6250000}"/>
    <hyperlink ref="Q4813" r:id="rId9640" xr:uid="{00000000-0004-0000-0100-0000A7250000}"/>
    <hyperlink ref="M4814" r:id="rId9641" xr:uid="{00000000-0004-0000-0100-0000A8250000}"/>
    <hyperlink ref="Q4814" r:id="rId9642" xr:uid="{00000000-0004-0000-0100-0000A9250000}"/>
    <hyperlink ref="M4815" r:id="rId9643" xr:uid="{00000000-0004-0000-0100-0000AA250000}"/>
    <hyperlink ref="Q4815" r:id="rId9644" xr:uid="{00000000-0004-0000-0100-0000AB250000}"/>
    <hyperlink ref="M4816" r:id="rId9645" xr:uid="{00000000-0004-0000-0100-0000AC250000}"/>
    <hyperlink ref="Q4816" r:id="rId9646" xr:uid="{00000000-0004-0000-0100-0000AD250000}"/>
    <hyperlink ref="M4817" r:id="rId9647" xr:uid="{00000000-0004-0000-0100-0000AE250000}"/>
    <hyperlink ref="Q4817" r:id="rId9648" xr:uid="{00000000-0004-0000-0100-0000AF250000}"/>
    <hyperlink ref="M4818" r:id="rId9649" xr:uid="{00000000-0004-0000-0100-0000B0250000}"/>
    <hyperlink ref="Q4818" r:id="rId9650" xr:uid="{00000000-0004-0000-0100-0000B1250000}"/>
    <hyperlink ref="M4819" r:id="rId9651" xr:uid="{00000000-0004-0000-0100-0000B2250000}"/>
    <hyperlink ref="Q4819" r:id="rId9652" xr:uid="{00000000-0004-0000-0100-0000B3250000}"/>
    <hyperlink ref="M4820" r:id="rId9653" xr:uid="{00000000-0004-0000-0100-0000B4250000}"/>
    <hyperlink ref="Q4820" r:id="rId9654" xr:uid="{00000000-0004-0000-0100-0000B5250000}"/>
    <hyperlink ref="M4821" r:id="rId9655" xr:uid="{00000000-0004-0000-0100-0000B6250000}"/>
    <hyperlink ref="Q4821" r:id="rId9656" xr:uid="{00000000-0004-0000-0100-0000B7250000}"/>
    <hyperlink ref="M4822" r:id="rId9657" xr:uid="{00000000-0004-0000-0100-0000B8250000}"/>
    <hyperlink ref="Q4822" r:id="rId9658" xr:uid="{00000000-0004-0000-0100-0000B9250000}"/>
    <hyperlink ref="M4823" r:id="rId9659" xr:uid="{00000000-0004-0000-0100-0000BA250000}"/>
    <hyperlink ref="Q4823" r:id="rId9660" xr:uid="{00000000-0004-0000-0100-0000BB250000}"/>
    <hyperlink ref="M4824" r:id="rId9661" xr:uid="{00000000-0004-0000-0100-0000BC250000}"/>
    <hyperlink ref="Q4824" r:id="rId9662" xr:uid="{00000000-0004-0000-0100-0000BD250000}"/>
    <hyperlink ref="M4825" r:id="rId9663" xr:uid="{00000000-0004-0000-0100-0000BE250000}"/>
    <hyperlink ref="Q4825" r:id="rId9664" xr:uid="{00000000-0004-0000-0100-0000BF250000}"/>
    <hyperlink ref="M4826" r:id="rId9665" xr:uid="{00000000-0004-0000-0100-0000C0250000}"/>
    <hyperlink ref="Q4826" r:id="rId9666" xr:uid="{00000000-0004-0000-0100-0000C1250000}"/>
    <hyperlink ref="M4827" r:id="rId9667" xr:uid="{00000000-0004-0000-0100-0000C2250000}"/>
    <hyperlink ref="Q4827" r:id="rId9668" xr:uid="{00000000-0004-0000-0100-0000C3250000}"/>
    <hyperlink ref="M4828" r:id="rId9669" xr:uid="{00000000-0004-0000-0100-0000C4250000}"/>
    <hyperlink ref="Q4828" r:id="rId9670" xr:uid="{00000000-0004-0000-0100-0000C5250000}"/>
    <hyperlink ref="M4829" r:id="rId9671" xr:uid="{00000000-0004-0000-0100-0000C6250000}"/>
    <hyperlink ref="Q4829" r:id="rId9672" xr:uid="{00000000-0004-0000-0100-0000C7250000}"/>
    <hyperlink ref="M4830" r:id="rId9673" xr:uid="{00000000-0004-0000-0100-0000C8250000}"/>
    <hyperlink ref="Q4830" r:id="rId9674" xr:uid="{00000000-0004-0000-0100-0000C9250000}"/>
    <hyperlink ref="M4831" r:id="rId9675" xr:uid="{00000000-0004-0000-0100-0000CA250000}"/>
    <hyperlink ref="Q4831" r:id="rId9676" xr:uid="{00000000-0004-0000-0100-0000CB250000}"/>
    <hyperlink ref="M4832" r:id="rId9677" xr:uid="{00000000-0004-0000-0100-0000CC250000}"/>
    <hyperlink ref="Q4832" r:id="rId9678" xr:uid="{00000000-0004-0000-0100-0000CD250000}"/>
    <hyperlink ref="M4833" r:id="rId9679" xr:uid="{00000000-0004-0000-0100-0000CE250000}"/>
    <hyperlink ref="Q4833" r:id="rId9680" xr:uid="{00000000-0004-0000-0100-0000CF250000}"/>
    <hyperlink ref="M4834" r:id="rId9681" xr:uid="{00000000-0004-0000-0100-0000D0250000}"/>
    <hyperlink ref="Q4834" r:id="rId9682" xr:uid="{00000000-0004-0000-0100-0000D1250000}"/>
    <hyperlink ref="M4835" r:id="rId9683" xr:uid="{00000000-0004-0000-0100-0000D2250000}"/>
    <hyperlink ref="Q4835" r:id="rId9684" xr:uid="{00000000-0004-0000-0100-0000D3250000}"/>
    <hyperlink ref="M4836" r:id="rId9685" xr:uid="{00000000-0004-0000-0100-0000D4250000}"/>
    <hyperlink ref="Q4836" r:id="rId9686" xr:uid="{00000000-0004-0000-0100-0000D5250000}"/>
    <hyperlink ref="M4837" r:id="rId9687" xr:uid="{00000000-0004-0000-0100-0000D6250000}"/>
    <hyperlink ref="Q4837" r:id="rId9688" xr:uid="{00000000-0004-0000-0100-0000D7250000}"/>
    <hyperlink ref="M4838" r:id="rId9689" xr:uid="{00000000-0004-0000-0100-0000D8250000}"/>
    <hyperlink ref="Q4838" r:id="rId9690" xr:uid="{00000000-0004-0000-0100-0000D9250000}"/>
    <hyperlink ref="M4839" r:id="rId9691" xr:uid="{00000000-0004-0000-0100-0000DA250000}"/>
    <hyperlink ref="Q4839" r:id="rId9692" xr:uid="{00000000-0004-0000-0100-0000DB250000}"/>
    <hyperlink ref="M4840" r:id="rId9693" xr:uid="{00000000-0004-0000-0100-0000DC250000}"/>
    <hyperlink ref="Q4840" r:id="rId9694" xr:uid="{00000000-0004-0000-0100-0000DD250000}"/>
    <hyperlink ref="M4841" r:id="rId9695" xr:uid="{00000000-0004-0000-0100-0000DE250000}"/>
    <hyperlink ref="Q4841" r:id="rId9696" xr:uid="{00000000-0004-0000-0100-0000DF250000}"/>
    <hyperlink ref="M4842" r:id="rId9697" xr:uid="{00000000-0004-0000-0100-0000E0250000}"/>
    <hyperlink ref="Q4842" r:id="rId9698" xr:uid="{00000000-0004-0000-0100-0000E1250000}"/>
    <hyperlink ref="M4843" r:id="rId9699" xr:uid="{00000000-0004-0000-0100-0000E2250000}"/>
    <hyperlink ref="Q4843" r:id="rId9700" xr:uid="{00000000-0004-0000-0100-0000E3250000}"/>
    <hyperlink ref="M4844" r:id="rId9701" xr:uid="{00000000-0004-0000-0100-0000E4250000}"/>
    <hyperlink ref="Q4844" r:id="rId9702" xr:uid="{00000000-0004-0000-0100-0000E5250000}"/>
    <hyperlink ref="M4845" r:id="rId9703" xr:uid="{00000000-0004-0000-0100-0000E6250000}"/>
    <hyperlink ref="Q4845" r:id="rId9704" xr:uid="{00000000-0004-0000-0100-0000E7250000}"/>
    <hyperlink ref="M4846" r:id="rId9705" xr:uid="{00000000-0004-0000-0100-0000E8250000}"/>
    <hyperlink ref="Q4846" r:id="rId9706" xr:uid="{00000000-0004-0000-0100-0000E9250000}"/>
    <hyperlink ref="M4847" r:id="rId9707" xr:uid="{00000000-0004-0000-0100-0000EA250000}"/>
    <hyperlink ref="Q4847" r:id="rId9708" xr:uid="{00000000-0004-0000-0100-0000EB250000}"/>
    <hyperlink ref="M4848" r:id="rId9709" xr:uid="{00000000-0004-0000-0100-0000EC250000}"/>
    <hyperlink ref="Q4848" r:id="rId9710" xr:uid="{00000000-0004-0000-0100-0000ED250000}"/>
    <hyperlink ref="M4849" r:id="rId9711" xr:uid="{00000000-0004-0000-0100-0000EE250000}"/>
    <hyperlink ref="Q4849" r:id="rId9712" xr:uid="{00000000-0004-0000-0100-0000EF250000}"/>
    <hyperlink ref="M4850" r:id="rId9713" xr:uid="{00000000-0004-0000-0100-0000F0250000}"/>
    <hyperlink ref="Q4850" r:id="rId9714" xr:uid="{00000000-0004-0000-0100-0000F1250000}"/>
    <hyperlink ref="M4851" r:id="rId9715" xr:uid="{00000000-0004-0000-0100-0000F2250000}"/>
    <hyperlink ref="Q4851" r:id="rId9716" xr:uid="{00000000-0004-0000-0100-0000F3250000}"/>
    <hyperlink ref="M4852" r:id="rId9717" xr:uid="{00000000-0004-0000-0100-0000F4250000}"/>
    <hyperlink ref="Q4852" r:id="rId9718" xr:uid="{00000000-0004-0000-0100-0000F5250000}"/>
    <hyperlink ref="M4853" r:id="rId9719" xr:uid="{00000000-0004-0000-0100-0000F6250000}"/>
    <hyperlink ref="Q4853" r:id="rId9720" xr:uid="{00000000-0004-0000-0100-0000F7250000}"/>
    <hyperlink ref="M4854" r:id="rId9721" xr:uid="{00000000-0004-0000-0100-0000F8250000}"/>
    <hyperlink ref="Q4854" r:id="rId9722" xr:uid="{00000000-0004-0000-0100-0000F9250000}"/>
    <hyperlink ref="M4855" r:id="rId9723" xr:uid="{00000000-0004-0000-0100-0000FA250000}"/>
    <hyperlink ref="Q4855" r:id="rId9724" xr:uid="{00000000-0004-0000-0100-0000FB250000}"/>
    <hyperlink ref="M4856" r:id="rId9725" xr:uid="{00000000-0004-0000-0100-0000FC250000}"/>
    <hyperlink ref="Q4856" r:id="rId9726" xr:uid="{00000000-0004-0000-0100-0000FD250000}"/>
    <hyperlink ref="M4857" r:id="rId9727" xr:uid="{00000000-0004-0000-0100-0000FE250000}"/>
    <hyperlink ref="Q4857" r:id="rId9728" xr:uid="{00000000-0004-0000-0100-0000FF250000}"/>
    <hyperlink ref="M4858" r:id="rId9729" xr:uid="{00000000-0004-0000-0100-000000260000}"/>
    <hyperlink ref="Q4858" r:id="rId9730" xr:uid="{00000000-0004-0000-0100-000001260000}"/>
    <hyperlink ref="M4859" r:id="rId9731" xr:uid="{00000000-0004-0000-0100-000002260000}"/>
    <hyperlink ref="Q4859" r:id="rId9732" xr:uid="{00000000-0004-0000-0100-000003260000}"/>
    <hyperlink ref="M4860" r:id="rId9733" xr:uid="{00000000-0004-0000-0100-000004260000}"/>
    <hyperlink ref="Q4860" r:id="rId9734" xr:uid="{00000000-0004-0000-0100-000005260000}"/>
    <hyperlink ref="M4861" r:id="rId9735" xr:uid="{00000000-0004-0000-0100-000006260000}"/>
    <hyperlink ref="Q4861" r:id="rId9736" xr:uid="{00000000-0004-0000-0100-000007260000}"/>
    <hyperlink ref="M4862" r:id="rId9737" xr:uid="{00000000-0004-0000-0100-000008260000}"/>
    <hyperlink ref="Q4862" r:id="rId9738" xr:uid="{00000000-0004-0000-0100-000009260000}"/>
    <hyperlink ref="M4863" r:id="rId9739" xr:uid="{00000000-0004-0000-0100-00000A260000}"/>
    <hyperlink ref="Q4863" r:id="rId9740" xr:uid="{00000000-0004-0000-0100-00000B260000}"/>
    <hyperlink ref="M4864" r:id="rId9741" xr:uid="{00000000-0004-0000-0100-00000C260000}"/>
    <hyperlink ref="Q4864" r:id="rId9742" xr:uid="{00000000-0004-0000-0100-00000D260000}"/>
    <hyperlink ref="M4865" r:id="rId9743" xr:uid="{00000000-0004-0000-0100-00000E260000}"/>
    <hyperlink ref="Q4865" r:id="rId9744" xr:uid="{00000000-0004-0000-0100-00000F260000}"/>
    <hyperlink ref="M4866" r:id="rId9745" xr:uid="{00000000-0004-0000-0100-000010260000}"/>
    <hyperlink ref="Q4866" r:id="rId9746" xr:uid="{00000000-0004-0000-0100-000011260000}"/>
    <hyperlink ref="M4867" r:id="rId9747" xr:uid="{00000000-0004-0000-0100-000012260000}"/>
    <hyperlink ref="Q4867" r:id="rId9748" xr:uid="{00000000-0004-0000-0100-000013260000}"/>
    <hyperlink ref="M4868" r:id="rId9749" xr:uid="{00000000-0004-0000-0100-000014260000}"/>
    <hyperlink ref="Q4868" r:id="rId9750" xr:uid="{00000000-0004-0000-0100-000015260000}"/>
    <hyperlink ref="M4869" r:id="rId9751" xr:uid="{00000000-0004-0000-0100-000016260000}"/>
    <hyperlink ref="Q4869" r:id="rId9752" xr:uid="{00000000-0004-0000-0100-000017260000}"/>
    <hyperlink ref="M4870" r:id="rId9753" xr:uid="{00000000-0004-0000-0100-000018260000}"/>
    <hyperlink ref="Q4870" r:id="rId9754" xr:uid="{00000000-0004-0000-0100-000019260000}"/>
    <hyperlink ref="M4871" r:id="rId9755" xr:uid="{00000000-0004-0000-0100-00001A260000}"/>
    <hyperlink ref="Q4871" r:id="rId9756" xr:uid="{00000000-0004-0000-0100-00001B260000}"/>
    <hyperlink ref="M4872" r:id="rId9757" xr:uid="{00000000-0004-0000-0100-00001C260000}"/>
    <hyperlink ref="Q4872" r:id="rId9758" xr:uid="{00000000-0004-0000-0100-00001D260000}"/>
    <hyperlink ref="M4873" r:id="rId9759" xr:uid="{00000000-0004-0000-0100-00001E260000}"/>
    <hyperlink ref="Q4873" r:id="rId9760" xr:uid="{00000000-0004-0000-0100-00001F260000}"/>
    <hyperlink ref="M4874" r:id="rId9761" xr:uid="{00000000-0004-0000-0100-000020260000}"/>
    <hyperlink ref="Q4874" r:id="rId9762" xr:uid="{00000000-0004-0000-0100-000021260000}"/>
    <hyperlink ref="M4875" r:id="rId9763" xr:uid="{00000000-0004-0000-0100-000022260000}"/>
    <hyperlink ref="Q4875" r:id="rId9764" xr:uid="{00000000-0004-0000-0100-000023260000}"/>
    <hyperlink ref="M4876" r:id="rId9765" xr:uid="{00000000-0004-0000-0100-000024260000}"/>
    <hyperlink ref="Q4876" r:id="rId9766" xr:uid="{00000000-0004-0000-0100-000025260000}"/>
    <hyperlink ref="M4877" r:id="rId9767" xr:uid="{00000000-0004-0000-0100-000026260000}"/>
    <hyperlink ref="Q4877" r:id="rId9768" xr:uid="{00000000-0004-0000-0100-000027260000}"/>
    <hyperlink ref="M4878" r:id="rId9769" xr:uid="{00000000-0004-0000-0100-000028260000}"/>
    <hyperlink ref="Q4878" r:id="rId9770" xr:uid="{00000000-0004-0000-0100-000029260000}"/>
    <hyperlink ref="M4879" r:id="rId9771" xr:uid="{00000000-0004-0000-0100-00002A260000}"/>
    <hyperlink ref="Q4879" r:id="rId9772" xr:uid="{00000000-0004-0000-0100-00002B260000}"/>
    <hyperlink ref="M4880" r:id="rId9773" xr:uid="{00000000-0004-0000-0100-00002C260000}"/>
    <hyperlink ref="Q4880" r:id="rId9774" xr:uid="{00000000-0004-0000-0100-00002D260000}"/>
    <hyperlink ref="M4881" r:id="rId9775" xr:uid="{00000000-0004-0000-0100-00002E260000}"/>
    <hyperlink ref="Q4881" r:id="rId9776" xr:uid="{00000000-0004-0000-0100-00002F260000}"/>
    <hyperlink ref="M4882" r:id="rId9777" xr:uid="{00000000-0004-0000-0100-000030260000}"/>
    <hyperlink ref="Q4882" r:id="rId9778" xr:uid="{00000000-0004-0000-0100-000031260000}"/>
    <hyperlink ref="M4883" r:id="rId9779" xr:uid="{00000000-0004-0000-0100-000032260000}"/>
    <hyperlink ref="Q4883" r:id="rId9780" xr:uid="{00000000-0004-0000-0100-000033260000}"/>
    <hyperlink ref="M4884" r:id="rId9781" xr:uid="{00000000-0004-0000-0100-000034260000}"/>
    <hyperlink ref="Q4884" r:id="rId9782" xr:uid="{00000000-0004-0000-0100-000035260000}"/>
    <hyperlink ref="M4885" r:id="rId9783" xr:uid="{00000000-0004-0000-0100-000036260000}"/>
    <hyperlink ref="Q4885" r:id="rId9784" xr:uid="{00000000-0004-0000-0100-000037260000}"/>
    <hyperlink ref="M4886" r:id="rId9785" xr:uid="{00000000-0004-0000-0100-000038260000}"/>
    <hyperlink ref="Q4886" r:id="rId9786" xr:uid="{00000000-0004-0000-0100-000039260000}"/>
    <hyperlink ref="M4887" r:id="rId9787" xr:uid="{00000000-0004-0000-0100-00003A260000}"/>
    <hyperlink ref="Q4887" r:id="rId9788" xr:uid="{00000000-0004-0000-0100-00003B260000}"/>
    <hyperlink ref="M4888" r:id="rId9789" xr:uid="{00000000-0004-0000-0100-00003C260000}"/>
    <hyperlink ref="Q4888" r:id="rId9790" xr:uid="{00000000-0004-0000-0100-00003D260000}"/>
    <hyperlink ref="M4889" r:id="rId9791" xr:uid="{00000000-0004-0000-0100-00003E260000}"/>
    <hyperlink ref="Q4889" r:id="rId9792" xr:uid="{00000000-0004-0000-0100-00003F260000}"/>
    <hyperlink ref="M4890" r:id="rId9793" xr:uid="{00000000-0004-0000-0100-000040260000}"/>
    <hyperlink ref="Q4890" r:id="rId9794" xr:uid="{00000000-0004-0000-0100-000041260000}"/>
    <hyperlink ref="M4891" r:id="rId9795" xr:uid="{00000000-0004-0000-0100-000042260000}"/>
    <hyperlink ref="Q4891" r:id="rId9796" xr:uid="{00000000-0004-0000-0100-000043260000}"/>
    <hyperlink ref="M4892" r:id="rId9797" xr:uid="{00000000-0004-0000-0100-000044260000}"/>
    <hyperlink ref="Q4892" r:id="rId9798" xr:uid="{00000000-0004-0000-0100-000045260000}"/>
    <hyperlink ref="M4893" r:id="rId9799" xr:uid="{00000000-0004-0000-0100-000046260000}"/>
    <hyperlink ref="Q4893" r:id="rId9800" xr:uid="{00000000-0004-0000-0100-000047260000}"/>
    <hyperlink ref="M4894" r:id="rId9801" xr:uid="{00000000-0004-0000-0100-000048260000}"/>
    <hyperlink ref="Q4894" r:id="rId9802" xr:uid="{00000000-0004-0000-0100-000049260000}"/>
    <hyperlink ref="M4895" r:id="rId9803" xr:uid="{00000000-0004-0000-0100-00004A260000}"/>
    <hyperlink ref="Q4895" r:id="rId9804" xr:uid="{00000000-0004-0000-0100-00004B260000}"/>
    <hyperlink ref="M4896" r:id="rId9805" xr:uid="{00000000-0004-0000-0100-00004C260000}"/>
    <hyperlink ref="Q4896" r:id="rId9806" xr:uid="{00000000-0004-0000-0100-00004D260000}"/>
    <hyperlink ref="M4897" r:id="rId9807" xr:uid="{00000000-0004-0000-0100-00004E260000}"/>
    <hyperlink ref="Q4897" r:id="rId9808" xr:uid="{00000000-0004-0000-0100-00004F260000}"/>
    <hyperlink ref="M4898" r:id="rId9809" xr:uid="{00000000-0004-0000-0100-000050260000}"/>
    <hyperlink ref="Q4898" r:id="rId9810" xr:uid="{00000000-0004-0000-0100-000051260000}"/>
    <hyperlink ref="M4899" r:id="rId9811" xr:uid="{00000000-0004-0000-0100-000052260000}"/>
    <hyperlink ref="Q4899" r:id="rId9812" xr:uid="{00000000-0004-0000-0100-000053260000}"/>
    <hyperlink ref="M4900" r:id="rId9813" xr:uid="{00000000-0004-0000-0100-000054260000}"/>
    <hyperlink ref="Q4900" r:id="rId9814" xr:uid="{00000000-0004-0000-0100-000055260000}"/>
    <hyperlink ref="M4901" r:id="rId9815" xr:uid="{00000000-0004-0000-0100-000056260000}"/>
    <hyperlink ref="Q4901" r:id="rId9816" xr:uid="{00000000-0004-0000-0100-000057260000}"/>
    <hyperlink ref="M4902" r:id="rId9817" xr:uid="{00000000-0004-0000-0100-000058260000}"/>
    <hyperlink ref="Q4902" r:id="rId9818" xr:uid="{00000000-0004-0000-0100-000059260000}"/>
    <hyperlink ref="M4903" r:id="rId9819" xr:uid="{00000000-0004-0000-0100-00005A260000}"/>
    <hyperlink ref="Q4903" r:id="rId9820" xr:uid="{00000000-0004-0000-0100-00005B260000}"/>
    <hyperlink ref="M4904" r:id="rId9821" xr:uid="{00000000-0004-0000-0100-00005C260000}"/>
    <hyperlink ref="Q4904" r:id="rId9822" xr:uid="{00000000-0004-0000-0100-00005D260000}"/>
    <hyperlink ref="M4905" r:id="rId9823" xr:uid="{00000000-0004-0000-0100-00005E260000}"/>
    <hyperlink ref="Q4905" r:id="rId9824" xr:uid="{00000000-0004-0000-0100-00005F260000}"/>
    <hyperlink ref="M4906" r:id="rId9825" xr:uid="{00000000-0004-0000-0100-000060260000}"/>
    <hyperlink ref="Q4906" r:id="rId9826" xr:uid="{00000000-0004-0000-0100-000061260000}"/>
    <hyperlink ref="M4907" r:id="rId9827" xr:uid="{00000000-0004-0000-0100-000062260000}"/>
    <hyperlink ref="Q4907" r:id="rId9828" xr:uid="{00000000-0004-0000-0100-000063260000}"/>
    <hyperlink ref="M4908" r:id="rId9829" xr:uid="{00000000-0004-0000-0100-000064260000}"/>
    <hyperlink ref="Q4908" r:id="rId9830" xr:uid="{00000000-0004-0000-0100-000065260000}"/>
    <hyperlink ref="M4909" r:id="rId9831" xr:uid="{00000000-0004-0000-0100-000066260000}"/>
    <hyperlink ref="Q4909" r:id="rId9832" xr:uid="{00000000-0004-0000-0100-000067260000}"/>
    <hyperlink ref="M4910" r:id="rId9833" xr:uid="{00000000-0004-0000-0100-000068260000}"/>
    <hyperlink ref="Q4910" r:id="rId9834" xr:uid="{00000000-0004-0000-0100-000069260000}"/>
    <hyperlink ref="M4911" r:id="rId9835" xr:uid="{00000000-0004-0000-0100-00006A260000}"/>
    <hyperlink ref="Q4911" r:id="rId9836" xr:uid="{00000000-0004-0000-0100-00006B260000}"/>
    <hyperlink ref="M4912" r:id="rId9837" xr:uid="{00000000-0004-0000-0100-00006C260000}"/>
    <hyperlink ref="Q4912" r:id="rId9838" xr:uid="{00000000-0004-0000-0100-00006D260000}"/>
    <hyperlink ref="M4913" r:id="rId9839" xr:uid="{00000000-0004-0000-0100-00006E260000}"/>
    <hyperlink ref="Q4913" r:id="rId9840" xr:uid="{00000000-0004-0000-0100-00006F260000}"/>
    <hyperlink ref="M4914" r:id="rId9841" xr:uid="{00000000-0004-0000-0100-000070260000}"/>
    <hyperlink ref="Q4914" r:id="rId9842" xr:uid="{00000000-0004-0000-0100-000071260000}"/>
    <hyperlink ref="M4915" r:id="rId9843" xr:uid="{00000000-0004-0000-0100-000072260000}"/>
    <hyperlink ref="Q4915" r:id="rId9844" xr:uid="{00000000-0004-0000-0100-000073260000}"/>
    <hyperlink ref="M4916" r:id="rId9845" xr:uid="{00000000-0004-0000-0100-000074260000}"/>
    <hyperlink ref="Q4916" r:id="rId9846" xr:uid="{00000000-0004-0000-0100-000075260000}"/>
    <hyperlink ref="M4917" r:id="rId9847" xr:uid="{00000000-0004-0000-0100-000076260000}"/>
    <hyperlink ref="Q4917" r:id="rId9848" xr:uid="{00000000-0004-0000-0100-000077260000}"/>
    <hyperlink ref="M4918" r:id="rId9849" xr:uid="{00000000-0004-0000-0100-000078260000}"/>
    <hyperlink ref="Q4918" r:id="rId9850" xr:uid="{00000000-0004-0000-0100-000079260000}"/>
    <hyperlink ref="M4919" r:id="rId9851" xr:uid="{00000000-0004-0000-0100-00007A260000}"/>
    <hyperlink ref="Q4919" r:id="rId9852" xr:uid="{00000000-0004-0000-0100-00007B260000}"/>
    <hyperlink ref="M4920" r:id="rId9853" xr:uid="{00000000-0004-0000-0100-00007C260000}"/>
    <hyperlink ref="Q4920" r:id="rId9854" xr:uid="{00000000-0004-0000-0100-00007D260000}"/>
    <hyperlink ref="M4921" r:id="rId9855" xr:uid="{00000000-0004-0000-0100-00007E260000}"/>
    <hyperlink ref="Q4921" r:id="rId9856" xr:uid="{00000000-0004-0000-0100-00007F260000}"/>
    <hyperlink ref="M4922" r:id="rId9857" xr:uid="{00000000-0004-0000-0100-000080260000}"/>
    <hyperlink ref="Q4922" r:id="rId9858" xr:uid="{00000000-0004-0000-0100-000081260000}"/>
    <hyperlink ref="M4923" r:id="rId9859" xr:uid="{00000000-0004-0000-0100-000082260000}"/>
    <hyperlink ref="Q4923" r:id="rId9860" xr:uid="{00000000-0004-0000-0100-000083260000}"/>
    <hyperlink ref="C4924" r:id="rId9861" xr:uid="{00000000-0004-0000-0100-000084260000}"/>
    <hyperlink ref="M4924" r:id="rId9862" xr:uid="{00000000-0004-0000-0100-000085260000}"/>
    <hyperlink ref="Q4924" r:id="rId9863" xr:uid="{00000000-0004-0000-0100-000086260000}"/>
    <hyperlink ref="M4925" r:id="rId9864" xr:uid="{00000000-0004-0000-0100-000087260000}"/>
    <hyperlink ref="Q4925" r:id="rId9865" xr:uid="{00000000-0004-0000-0100-000088260000}"/>
    <hyperlink ref="M4926" r:id="rId9866" xr:uid="{00000000-0004-0000-0100-000089260000}"/>
    <hyperlink ref="Q4926" r:id="rId9867" xr:uid="{00000000-0004-0000-0100-00008A260000}"/>
    <hyperlink ref="M4927" r:id="rId9868" xr:uid="{00000000-0004-0000-0100-00008B260000}"/>
    <hyperlink ref="Q4927" r:id="rId9869" xr:uid="{00000000-0004-0000-0100-00008C260000}"/>
    <hyperlink ref="M4928" r:id="rId9870" xr:uid="{00000000-0004-0000-0100-00008D260000}"/>
    <hyperlink ref="Q4928" r:id="rId9871" xr:uid="{00000000-0004-0000-0100-00008E260000}"/>
    <hyperlink ref="M4929" r:id="rId9872" xr:uid="{00000000-0004-0000-0100-00008F260000}"/>
    <hyperlink ref="Q4929" r:id="rId9873" xr:uid="{00000000-0004-0000-0100-000090260000}"/>
    <hyperlink ref="M4930" r:id="rId9874" xr:uid="{00000000-0004-0000-0100-000091260000}"/>
    <hyperlink ref="Q4930" r:id="rId9875" xr:uid="{00000000-0004-0000-0100-000092260000}"/>
    <hyperlink ref="M4931" r:id="rId9876" xr:uid="{00000000-0004-0000-0100-000093260000}"/>
    <hyperlink ref="Q4931" r:id="rId9877" xr:uid="{00000000-0004-0000-0100-000094260000}"/>
    <hyperlink ref="M4932" r:id="rId9878" xr:uid="{00000000-0004-0000-0100-000095260000}"/>
    <hyperlink ref="Q4932" r:id="rId9879" xr:uid="{00000000-0004-0000-0100-000096260000}"/>
    <hyperlink ref="M4933" r:id="rId9880" xr:uid="{00000000-0004-0000-0100-000097260000}"/>
    <hyperlink ref="Q4933" r:id="rId9881" xr:uid="{00000000-0004-0000-0100-000098260000}"/>
    <hyperlink ref="M4934" r:id="rId9882" xr:uid="{00000000-0004-0000-0100-000099260000}"/>
    <hyperlink ref="Q4934" r:id="rId9883" xr:uid="{00000000-0004-0000-0100-00009A260000}"/>
    <hyperlink ref="M4935" r:id="rId9884" xr:uid="{00000000-0004-0000-0100-00009B260000}"/>
    <hyperlink ref="Q4935" r:id="rId9885" xr:uid="{00000000-0004-0000-0100-00009C260000}"/>
    <hyperlink ref="M4936" r:id="rId9886" xr:uid="{00000000-0004-0000-0100-00009D260000}"/>
    <hyperlink ref="Q4936" r:id="rId9887" xr:uid="{00000000-0004-0000-0100-00009E260000}"/>
    <hyperlink ref="M4937" r:id="rId9888" xr:uid="{00000000-0004-0000-0100-00009F260000}"/>
    <hyperlink ref="Q4937" r:id="rId9889" xr:uid="{00000000-0004-0000-0100-0000A0260000}"/>
    <hyperlink ref="M4938" r:id="rId9890" xr:uid="{00000000-0004-0000-0100-0000A1260000}"/>
    <hyperlink ref="Q4938" r:id="rId9891" xr:uid="{00000000-0004-0000-0100-0000A2260000}"/>
    <hyperlink ref="M4939" r:id="rId9892" xr:uid="{00000000-0004-0000-0100-0000A3260000}"/>
    <hyperlink ref="Q4939" r:id="rId9893" xr:uid="{00000000-0004-0000-0100-0000A4260000}"/>
    <hyperlink ref="M4940" r:id="rId9894" xr:uid="{00000000-0004-0000-0100-0000A5260000}"/>
    <hyperlink ref="Q4940" r:id="rId9895" xr:uid="{00000000-0004-0000-0100-0000A6260000}"/>
    <hyperlink ref="M4941" r:id="rId9896" xr:uid="{00000000-0004-0000-0100-0000A7260000}"/>
    <hyperlink ref="Q4941" r:id="rId9897" xr:uid="{00000000-0004-0000-0100-0000A8260000}"/>
    <hyperlink ref="M4942" r:id="rId9898" xr:uid="{00000000-0004-0000-0100-0000A9260000}"/>
    <hyperlink ref="Q4942" r:id="rId9899" xr:uid="{00000000-0004-0000-0100-0000AA260000}"/>
    <hyperlink ref="M4943" r:id="rId9900" xr:uid="{00000000-0004-0000-0100-0000AB260000}"/>
    <hyperlink ref="Q4943" r:id="rId9901" xr:uid="{00000000-0004-0000-0100-0000AC260000}"/>
    <hyperlink ref="M4944" r:id="rId9902" xr:uid="{00000000-0004-0000-0100-0000AD260000}"/>
    <hyperlink ref="Q4944" r:id="rId9903" xr:uid="{00000000-0004-0000-0100-0000AE260000}"/>
    <hyperlink ref="M4945" r:id="rId9904" xr:uid="{00000000-0004-0000-0100-0000AF260000}"/>
    <hyperlink ref="Q4945" r:id="rId9905" xr:uid="{00000000-0004-0000-0100-0000B0260000}"/>
    <hyperlink ref="M4946" r:id="rId9906" xr:uid="{00000000-0004-0000-0100-0000B1260000}"/>
    <hyperlink ref="Q4946" r:id="rId9907" xr:uid="{00000000-0004-0000-0100-0000B2260000}"/>
    <hyperlink ref="M4947" r:id="rId9908" xr:uid="{00000000-0004-0000-0100-0000B3260000}"/>
    <hyperlink ref="Q4947" r:id="rId9909" xr:uid="{00000000-0004-0000-0100-0000B4260000}"/>
    <hyperlink ref="M4948" r:id="rId9910" xr:uid="{00000000-0004-0000-0100-0000B5260000}"/>
    <hyperlink ref="Q4948" r:id="rId9911" xr:uid="{00000000-0004-0000-0100-0000B6260000}"/>
    <hyperlink ref="M4949" r:id="rId9912" xr:uid="{00000000-0004-0000-0100-0000B7260000}"/>
    <hyperlink ref="Q4949" r:id="rId9913" xr:uid="{00000000-0004-0000-0100-0000B8260000}"/>
    <hyperlink ref="M4950" r:id="rId9914" xr:uid="{00000000-0004-0000-0100-0000B9260000}"/>
    <hyperlink ref="Q4950" r:id="rId9915" xr:uid="{00000000-0004-0000-0100-0000BA260000}"/>
    <hyperlink ref="M4951" r:id="rId9916" xr:uid="{00000000-0004-0000-0100-0000BB260000}"/>
    <hyperlink ref="Q4951" r:id="rId9917" xr:uid="{00000000-0004-0000-0100-0000BC260000}"/>
    <hyperlink ref="M4952" r:id="rId9918" xr:uid="{00000000-0004-0000-0100-0000BD260000}"/>
    <hyperlink ref="Q4952" r:id="rId9919" xr:uid="{00000000-0004-0000-0100-0000BE260000}"/>
    <hyperlink ref="M4953" r:id="rId9920" xr:uid="{00000000-0004-0000-0100-0000BF260000}"/>
    <hyperlink ref="Q4953" r:id="rId9921" xr:uid="{00000000-0004-0000-0100-0000C0260000}"/>
    <hyperlink ref="M4954" r:id="rId9922" xr:uid="{00000000-0004-0000-0100-0000C1260000}"/>
    <hyperlink ref="Q4954" r:id="rId9923" xr:uid="{00000000-0004-0000-0100-0000C2260000}"/>
    <hyperlink ref="M4955" r:id="rId9924" xr:uid="{00000000-0004-0000-0100-0000C3260000}"/>
    <hyperlink ref="Q4955" r:id="rId9925" xr:uid="{00000000-0004-0000-0100-0000C4260000}"/>
    <hyperlink ref="M4956" r:id="rId9926" xr:uid="{00000000-0004-0000-0100-0000C5260000}"/>
    <hyperlink ref="Q4956" r:id="rId9927" xr:uid="{00000000-0004-0000-0100-0000C6260000}"/>
    <hyperlink ref="M4957" r:id="rId9928" xr:uid="{00000000-0004-0000-0100-0000C7260000}"/>
    <hyperlink ref="Q4957" r:id="rId9929" xr:uid="{00000000-0004-0000-0100-0000C8260000}"/>
    <hyperlink ref="M4958" r:id="rId9930" xr:uid="{00000000-0004-0000-0100-0000C9260000}"/>
    <hyperlink ref="Q4958" r:id="rId9931" xr:uid="{00000000-0004-0000-0100-0000CA260000}"/>
    <hyperlink ref="M4959" r:id="rId9932" xr:uid="{00000000-0004-0000-0100-0000CB260000}"/>
    <hyperlink ref="Q4959" r:id="rId9933" xr:uid="{00000000-0004-0000-0100-0000CC260000}"/>
    <hyperlink ref="M4960" r:id="rId9934" xr:uid="{00000000-0004-0000-0100-0000CD260000}"/>
    <hyperlink ref="Q4960" r:id="rId9935" xr:uid="{00000000-0004-0000-0100-0000CE260000}"/>
    <hyperlink ref="M4961" r:id="rId9936" xr:uid="{00000000-0004-0000-0100-0000CF260000}"/>
    <hyperlink ref="Q4961" r:id="rId9937" xr:uid="{00000000-0004-0000-0100-0000D0260000}"/>
    <hyperlink ref="M4962" r:id="rId9938" xr:uid="{00000000-0004-0000-0100-0000D1260000}"/>
    <hyperlink ref="Q4962" r:id="rId9939" xr:uid="{00000000-0004-0000-0100-0000D2260000}"/>
    <hyperlink ref="M4963" r:id="rId9940" xr:uid="{00000000-0004-0000-0100-0000D3260000}"/>
    <hyperlink ref="Q4963" r:id="rId9941" xr:uid="{00000000-0004-0000-0100-0000D4260000}"/>
    <hyperlink ref="M4964" r:id="rId9942" xr:uid="{00000000-0004-0000-0100-0000D5260000}"/>
    <hyperlink ref="Q4964" r:id="rId9943" xr:uid="{00000000-0004-0000-0100-0000D6260000}"/>
    <hyperlink ref="M4965" r:id="rId9944" xr:uid="{00000000-0004-0000-0100-0000D7260000}"/>
    <hyperlink ref="Q4965" r:id="rId9945" xr:uid="{00000000-0004-0000-0100-0000D8260000}"/>
    <hyperlink ref="M4966" r:id="rId9946" xr:uid="{00000000-0004-0000-0100-0000D9260000}"/>
    <hyperlink ref="Q4966" r:id="rId9947" xr:uid="{00000000-0004-0000-0100-0000DA260000}"/>
    <hyperlink ref="M4967" r:id="rId9948" xr:uid="{00000000-0004-0000-0100-0000DB260000}"/>
    <hyperlink ref="Q4967" r:id="rId9949" xr:uid="{00000000-0004-0000-0100-0000DC260000}"/>
    <hyperlink ref="M4968" r:id="rId9950" xr:uid="{00000000-0004-0000-0100-0000DD260000}"/>
    <hyperlink ref="Q4968" r:id="rId9951" xr:uid="{00000000-0004-0000-0100-0000DE260000}"/>
    <hyperlink ref="M4969" r:id="rId9952" xr:uid="{00000000-0004-0000-0100-0000DF260000}"/>
    <hyperlink ref="Q4969" r:id="rId9953" xr:uid="{00000000-0004-0000-0100-0000E0260000}"/>
    <hyperlink ref="M4970" r:id="rId9954" xr:uid="{00000000-0004-0000-0100-0000E1260000}"/>
    <hyperlink ref="Q4970" r:id="rId9955" xr:uid="{00000000-0004-0000-0100-0000E2260000}"/>
    <hyperlink ref="M4971" r:id="rId9956" xr:uid="{00000000-0004-0000-0100-0000E3260000}"/>
    <hyperlink ref="Q4971" r:id="rId9957" xr:uid="{00000000-0004-0000-0100-0000E4260000}"/>
    <hyperlink ref="M4972" r:id="rId9958" xr:uid="{00000000-0004-0000-0100-0000E5260000}"/>
    <hyperlink ref="Q4972" r:id="rId9959" xr:uid="{00000000-0004-0000-0100-0000E6260000}"/>
    <hyperlink ref="M4973" r:id="rId9960" xr:uid="{00000000-0004-0000-0100-0000E7260000}"/>
    <hyperlink ref="Q4973" r:id="rId9961" xr:uid="{00000000-0004-0000-0100-0000E8260000}"/>
    <hyperlink ref="M4974" r:id="rId9962" xr:uid="{00000000-0004-0000-0100-0000E9260000}"/>
    <hyperlink ref="Q4974" r:id="rId9963" xr:uid="{00000000-0004-0000-0100-0000EA260000}"/>
    <hyperlink ref="M4975" r:id="rId9964" xr:uid="{00000000-0004-0000-0100-0000EB260000}"/>
    <hyperlink ref="Q4975" r:id="rId9965" xr:uid="{00000000-0004-0000-0100-0000EC260000}"/>
    <hyperlink ref="M4976" r:id="rId9966" xr:uid="{00000000-0004-0000-0100-0000ED260000}"/>
    <hyperlink ref="Q4976" r:id="rId9967" xr:uid="{00000000-0004-0000-0100-0000EE260000}"/>
    <hyperlink ref="M4977" r:id="rId9968" xr:uid="{00000000-0004-0000-0100-0000EF260000}"/>
    <hyperlink ref="Q4977" r:id="rId9969" xr:uid="{00000000-0004-0000-0100-0000F0260000}"/>
    <hyperlink ref="M4978" r:id="rId9970" xr:uid="{00000000-0004-0000-0100-0000F1260000}"/>
    <hyperlink ref="Q4978" r:id="rId9971" xr:uid="{00000000-0004-0000-0100-0000F2260000}"/>
    <hyperlink ref="M4979" r:id="rId9972" xr:uid="{00000000-0004-0000-0100-0000F3260000}"/>
    <hyperlink ref="Q4979" r:id="rId9973" xr:uid="{00000000-0004-0000-0100-0000F4260000}"/>
    <hyperlink ref="M4980" r:id="rId9974" xr:uid="{00000000-0004-0000-0100-0000F5260000}"/>
    <hyperlink ref="Q4980" r:id="rId9975" xr:uid="{00000000-0004-0000-0100-0000F6260000}"/>
    <hyperlink ref="M4981" r:id="rId9976" xr:uid="{00000000-0004-0000-0100-0000F7260000}"/>
    <hyperlink ref="Q4981" r:id="rId9977" xr:uid="{00000000-0004-0000-0100-0000F8260000}"/>
    <hyperlink ref="M4982" r:id="rId9978" xr:uid="{00000000-0004-0000-0100-0000F9260000}"/>
    <hyperlink ref="Q4982" r:id="rId9979" xr:uid="{00000000-0004-0000-0100-0000FA260000}"/>
    <hyperlink ref="M4983" r:id="rId9980" xr:uid="{00000000-0004-0000-0100-0000FB260000}"/>
    <hyperlink ref="Q4983" r:id="rId9981" xr:uid="{00000000-0004-0000-0100-0000FC260000}"/>
    <hyperlink ref="M4984" r:id="rId9982" xr:uid="{00000000-0004-0000-0100-0000FD260000}"/>
    <hyperlink ref="Q4984" r:id="rId9983" xr:uid="{00000000-0004-0000-0100-0000FE260000}"/>
    <hyperlink ref="M4985" r:id="rId9984" xr:uid="{00000000-0004-0000-0100-0000FF260000}"/>
    <hyperlink ref="Q4985" r:id="rId9985" xr:uid="{00000000-0004-0000-0100-000000270000}"/>
    <hyperlink ref="M4986" r:id="rId9986" xr:uid="{00000000-0004-0000-0100-000001270000}"/>
    <hyperlink ref="Q4986" r:id="rId9987" xr:uid="{00000000-0004-0000-0100-000002270000}"/>
    <hyperlink ref="M4987" r:id="rId9988" xr:uid="{00000000-0004-0000-0100-000003270000}"/>
    <hyperlink ref="Q4987" r:id="rId9989" xr:uid="{00000000-0004-0000-0100-000004270000}"/>
    <hyperlink ref="M4988" r:id="rId9990" xr:uid="{00000000-0004-0000-0100-000005270000}"/>
    <hyperlink ref="Q4988" r:id="rId9991" xr:uid="{00000000-0004-0000-0100-000006270000}"/>
    <hyperlink ref="M4989" r:id="rId9992" xr:uid="{00000000-0004-0000-0100-000007270000}"/>
    <hyperlink ref="Q4989" r:id="rId9993" xr:uid="{00000000-0004-0000-0100-000008270000}"/>
    <hyperlink ref="M4990" r:id="rId9994" xr:uid="{00000000-0004-0000-0100-000009270000}"/>
    <hyperlink ref="Q4990" r:id="rId9995" xr:uid="{00000000-0004-0000-0100-00000A270000}"/>
    <hyperlink ref="M4991" r:id="rId9996" xr:uid="{00000000-0004-0000-0100-00000B270000}"/>
    <hyperlink ref="Q4991" r:id="rId9997" xr:uid="{00000000-0004-0000-0100-00000C270000}"/>
    <hyperlink ref="M4992" r:id="rId9998" xr:uid="{00000000-0004-0000-0100-00000D270000}"/>
    <hyperlink ref="Q4992" r:id="rId9999" xr:uid="{00000000-0004-0000-0100-00000E270000}"/>
    <hyperlink ref="M4993" r:id="rId10000" xr:uid="{00000000-0004-0000-0100-00000F270000}"/>
    <hyperlink ref="Q4993" r:id="rId10001" xr:uid="{00000000-0004-0000-0100-000010270000}"/>
    <hyperlink ref="M4994" r:id="rId10002" xr:uid="{00000000-0004-0000-0100-000011270000}"/>
    <hyperlink ref="Q4994" r:id="rId10003" xr:uid="{00000000-0004-0000-0100-000012270000}"/>
    <hyperlink ref="M4995" r:id="rId10004" xr:uid="{00000000-0004-0000-0100-000013270000}"/>
    <hyperlink ref="Q4995" r:id="rId10005" xr:uid="{00000000-0004-0000-0100-000014270000}"/>
    <hyperlink ref="M4996" r:id="rId10006" xr:uid="{00000000-0004-0000-0100-000015270000}"/>
    <hyperlink ref="Q4996" r:id="rId10007" xr:uid="{00000000-0004-0000-0100-000016270000}"/>
    <hyperlink ref="M4997" r:id="rId10008" xr:uid="{00000000-0004-0000-0100-000017270000}"/>
    <hyperlink ref="Q4997" r:id="rId10009" xr:uid="{00000000-0004-0000-0100-000018270000}"/>
    <hyperlink ref="M4998" r:id="rId10010" xr:uid="{00000000-0004-0000-0100-000019270000}"/>
    <hyperlink ref="Q4998" r:id="rId10011" xr:uid="{00000000-0004-0000-0100-00001A270000}"/>
    <hyperlink ref="M4999" r:id="rId10012" xr:uid="{00000000-0004-0000-0100-00001B270000}"/>
    <hyperlink ref="Q4999" r:id="rId10013" xr:uid="{00000000-0004-0000-0100-00001C270000}"/>
    <hyperlink ref="M5000" r:id="rId10014" xr:uid="{00000000-0004-0000-0100-00001D270000}"/>
    <hyperlink ref="Q5000" r:id="rId10015" xr:uid="{00000000-0004-0000-0100-00001E270000}"/>
    <hyperlink ref="M5001" r:id="rId10016" xr:uid="{00000000-0004-0000-0100-00001F270000}"/>
    <hyperlink ref="Q5001" r:id="rId10017" xr:uid="{00000000-0004-0000-0100-000020270000}"/>
    <hyperlink ref="M5002" r:id="rId10018" xr:uid="{00000000-0004-0000-0100-000021270000}"/>
    <hyperlink ref="Q5002" r:id="rId10019" xr:uid="{00000000-0004-0000-0100-000022270000}"/>
    <hyperlink ref="M5003" r:id="rId10020" xr:uid="{00000000-0004-0000-0100-000023270000}"/>
    <hyperlink ref="Q5003" r:id="rId10021" xr:uid="{00000000-0004-0000-0100-000024270000}"/>
    <hyperlink ref="M5004" r:id="rId10022" xr:uid="{00000000-0004-0000-0100-000025270000}"/>
    <hyperlink ref="Q5004" r:id="rId10023" xr:uid="{00000000-0004-0000-0100-000026270000}"/>
    <hyperlink ref="M5005" r:id="rId10024" xr:uid="{00000000-0004-0000-0100-000027270000}"/>
    <hyperlink ref="Q5005" r:id="rId10025" xr:uid="{00000000-0004-0000-0100-000028270000}"/>
    <hyperlink ref="M5006" r:id="rId10026" xr:uid="{00000000-0004-0000-0100-000029270000}"/>
    <hyperlink ref="Q5006" r:id="rId10027" xr:uid="{00000000-0004-0000-0100-00002A270000}"/>
    <hyperlink ref="M5007" r:id="rId10028" xr:uid="{00000000-0004-0000-0100-00002B270000}"/>
    <hyperlink ref="Q5007" r:id="rId10029" xr:uid="{00000000-0004-0000-0100-00002C270000}"/>
    <hyperlink ref="M5008" r:id="rId10030" xr:uid="{00000000-0004-0000-0100-00002D270000}"/>
    <hyperlink ref="Q5008" r:id="rId10031" xr:uid="{00000000-0004-0000-0100-00002E270000}"/>
    <hyperlink ref="M5009" r:id="rId10032" xr:uid="{00000000-0004-0000-0100-00002F270000}"/>
    <hyperlink ref="Q5009" r:id="rId10033" xr:uid="{00000000-0004-0000-0100-000030270000}"/>
    <hyperlink ref="M5010" r:id="rId10034" xr:uid="{00000000-0004-0000-0100-000031270000}"/>
    <hyperlink ref="Q5010" r:id="rId10035" xr:uid="{00000000-0004-0000-0100-000032270000}"/>
    <hyperlink ref="M5011" r:id="rId10036" xr:uid="{00000000-0004-0000-0100-000033270000}"/>
    <hyperlink ref="Q5011" r:id="rId10037" xr:uid="{00000000-0004-0000-0100-000034270000}"/>
    <hyperlink ref="M5012" r:id="rId10038" xr:uid="{00000000-0004-0000-0100-000035270000}"/>
    <hyperlink ref="Q5012" r:id="rId10039" xr:uid="{00000000-0004-0000-0100-000036270000}"/>
    <hyperlink ref="M5013" r:id="rId10040" xr:uid="{00000000-0004-0000-0100-000037270000}"/>
    <hyperlink ref="Q5013" r:id="rId10041" xr:uid="{00000000-0004-0000-0100-000038270000}"/>
    <hyperlink ref="M5014" r:id="rId10042" xr:uid="{00000000-0004-0000-0100-000039270000}"/>
    <hyperlink ref="Q5014" r:id="rId10043" xr:uid="{00000000-0004-0000-0100-00003A270000}"/>
    <hyperlink ref="M5015" r:id="rId10044" xr:uid="{00000000-0004-0000-0100-00003B270000}"/>
    <hyperlink ref="Q5015" r:id="rId10045" xr:uid="{00000000-0004-0000-0100-00003C270000}"/>
    <hyperlink ref="M5016" r:id="rId10046" xr:uid="{00000000-0004-0000-0100-00003D270000}"/>
    <hyperlink ref="Q5016" r:id="rId10047" xr:uid="{00000000-0004-0000-0100-00003E270000}"/>
    <hyperlink ref="M5017" r:id="rId10048" xr:uid="{00000000-0004-0000-0100-00003F270000}"/>
    <hyperlink ref="Q5017" r:id="rId10049" xr:uid="{00000000-0004-0000-0100-000040270000}"/>
    <hyperlink ref="M5018" r:id="rId10050" xr:uid="{00000000-0004-0000-0100-000041270000}"/>
    <hyperlink ref="Q5018" r:id="rId10051" xr:uid="{00000000-0004-0000-0100-000042270000}"/>
    <hyperlink ref="M5019" r:id="rId10052" xr:uid="{00000000-0004-0000-0100-000043270000}"/>
    <hyperlink ref="Q5019" r:id="rId10053" xr:uid="{00000000-0004-0000-0100-000044270000}"/>
    <hyperlink ref="M5020" r:id="rId10054" xr:uid="{00000000-0004-0000-0100-000045270000}"/>
    <hyperlink ref="Q5020" r:id="rId10055" xr:uid="{00000000-0004-0000-0100-000046270000}"/>
    <hyperlink ref="M5021" r:id="rId10056" xr:uid="{00000000-0004-0000-0100-000047270000}"/>
    <hyperlink ref="Q5021" r:id="rId10057" xr:uid="{00000000-0004-0000-0100-000048270000}"/>
    <hyperlink ref="M5022" r:id="rId10058" xr:uid="{00000000-0004-0000-0100-000049270000}"/>
    <hyperlink ref="Q5022" r:id="rId10059" xr:uid="{00000000-0004-0000-0100-00004A270000}"/>
    <hyperlink ref="M5023" r:id="rId10060" xr:uid="{00000000-0004-0000-0100-00004B270000}"/>
    <hyperlink ref="Q5023" r:id="rId10061" xr:uid="{00000000-0004-0000-0100-00004C270000}"/>
    <hyperlink ref="M5024" r:id="rId10062" xr:uid="{00000000-0004-0000-0100-00004D270000}"/>
    <hyperlink ref="Q5024" r:id="rId10063" xr:uid="{00000000-0004-0000-0100-00004E270000}"/>
    <hyperlink ref="M5025" r:id="rId10064" xr:uid="{00000000-0004-0000-0100-00004F270000}"/>
    <hyperlink ref="Q5025" r:id="rId10065" xr:uid="{00000000-0004-0000-0100-000050270000}"/>
    <hyperlink ref="M5026" r:id="rId10066" xr:uid="{00000000-0004-0000-0100-000051270000}"/>
    <hyperlink ref="Q5026" r:id="rId10067" xr:uid="{00000000-0004-0000-0100-000052270000}"/>
    <hyperlink ref="M5027" r:id="rId10068" xr:uid="{00000000-0004-0000-0100-000053270000}"/>
    <hyperlink ref="Q5027" r:id="rId10069" xr:uid="{00000000-0004-0000-0100-000054270000}"/>
    <hyperlink ref="M5028" r:id="rId10070" xr:uid="{00000000-0004-0000-0100-000055270000}"/>
    <hyperlink ref="Q5028" r:id="rId10071" xr:uid="{00000000-0004-0000-0100-000056270000}"/>
    <hyperlink ref="M5029" r:id="rId10072" xr:uid="{00000000-0004-0000-0100-000057270000}"/>
    <hyperlink ref="Q5029" r:id="rId10073" xr:uid="{00000000-0004-0000-0100-000058270000}"/>
    <hyperlink ref="M5030" r:id="rId10074" xr:uid="{00000000-0004-0000-0100-000059270000}"/>
    <hyperlink ref="Q5030" r:id="rId10075" xr:uid="{00000000-0004-0000-0100-00005A270000}"/>
    <hyperlink ref="M5031" r:id="rId10076" xr:uid="{00000000-0004-0000-0100-00005B270000}"/>
    <hyperlink ref="Q5031" r:id="rId10077" xr:uid="{00000000-0004-0000-0100-00005C270000}"/>
    <hyperlink ref="M5032" r:id="rId10078" xr:uid="{00000000-0004-0000-0100-00005D270000}"/>
    <hyperlink ref="Q5032" r:id="rId10079" xr:uid="{00000000-0004-0000-0100-00005E270000}"/>
    <hyperlink ref="M5033" r:id="rId10080" xr:uid="{00000000-0004-0000-0100-00005F270000}"/>
    <hyperlink ref="Q5033" r:id="rId10081" xr:uid="{00000000-0004-0000-0100-000060270000}"/>
    <hyperlink ref="M5034" r:id="rId10082" xr:uid="{00000000-0004-0000-0100-000061270000}"/>
    <hyperlink ref="Q5034" r:id="rId10083" xr:uid="{00000000-0004-0000-0100-000062270000}"/>
    <hyperlink ref="M5035" r:id="rId10084" xr:uid="{00000000-0004-0000-0100-000063270000}"/>
    <hyperlink ref="Q5035" r:id="rId10085" xr:uid="{00000000-0004-0000-0100-000064270000}"/>
    <hyperlink ref="M5036" r:id="rId10086" xr:uid="{00000000-0004-0000-0100-000065270000}"/>
    <hyperlink ref="Q5036" r:id="rId10087" xr:uid="{00000000-0004-0000-0100-000066270000}"/>
    <hyperlink ref="M5037" r:id="rId10088" xr:uid="{00000000-0004-0000-0100-000067270000}"/>
    <hyperlink ref="Q5037" r:id="rId10089" xr:uid="{00000000-0004-0000-0100-000068270000}"/>
    <hyperlink ref="M5038" r:id="rId10090" xr:uid="{00000000-0004-0000-0100-000069270000}"/>
    <hyperlink ref="Q5038" r:id="rId10091" xr:uid="{00000000-0004-0000-0100-00006A270000}"/>
    <hyperlink ref="M5039" r:id="rId10092" xr:uid="{00000000-0004-0000-0100-00006B270000}"/>
    <hyperlink ref="Q5039" r:id="rId10093" xr:uid="{00000000-0004-0000-0100-00006C270000}"/>
    <hyperlink ref="M5040" r:id="rId10094" xr:uid="{00000000-0004-0000-0100-00006D270000}"/>
    <hyperlink ref="Q5040" r:id="rId10095" xr:uid="{00000000-0004-0000-0100-00006E270000}"/>
    <hyperlink ref="M5041" r:id="rId10096" xr:uid="{00000000-0004-0000-0100-00006F270000}"/>
    <hyperlink ref="Q5041" r:id="rId10097" xr:uid="{00000000-0004-0000-0100-000070270000}"/>
    <hyperlink ref="M5042" r:id="rId10098" xr:uid="{00000000-0004-0000-0100-000071270000}"/>
    <hyperlink ref="Q5042" r:id="rId10099" xr:uid="{00000000-0004-0000-0100-000072270000}"/>
    <hyperlink ref="M5043" r:id="rId10100" xr:uid="{00000000-0004-0000-0100-000073270000}"/>
    <hyperlink ref="Q5043" r:id="rId10101" xr:uid="{00000000-0004-0000-0100-000074270000}"/>
    <hyperlink ref="M5044" r:id="rId10102" xr:uid="{00000000-0004-0000-0100-000075270000}"/>
    <hyperlink ref="Q5044" r:id="rId10103" xr:uid="{00000000-0004-0000-0100-000076270000}"/>
    <hyperlink ref="M5045" r:id="rId10104" xr:uid="{00000000-0004-0000-0100-000077270000}"/>
    <hyperlink ref="Q5045" r:id="rId10105" xr:uid="{00000000-0004-0000-0100-000078270000}"/>
    <hyperlink ref="M5046" r:id="rId10106" xr:uid="{00000000-0004-0000-0100-000079270000}"/>
    <hyperlink ref="Q5046" r:id="rId10107" xr:uid="{00000000-0004-0000-0100-00007A270000}"/>
    <hyperlink ref="M5047" r:id="rId10108" xr:uid="{00000000-0004-0000-0100-00007B270000}"/>
    <hyperlink ref="Q5047" r:id="rId10109" xr:uid="{00000000-0004-0000-0100-00007C270000}"/>
    <hyperlink ref="M5048" r:id="rId10110" xr:uid="{00000000-0004-0000-0100-00007D270000}"/>
    <hyperlink ref="Q5048" r:id="rId10111" xr:uid="{00000000-0004-0000-0100-00007E270000}"/>
    <hyperlink ref="M5049" r:id="rId10112" xr:uid="{00000000-0004-0000-0100-00007F270000}"/>
    <hyperlink ref="Q5049" r:id="rId10113" xr:uid="{00000000-0004-0000-0100-000080270000}"/>
    <hyperlink ref="M5050" r:id="rId10114" xr:uid="{00000000-0004-0000-0100-000081270000}"/>
    <hyperlink ref="Q5050" r:id="rId10115" xr:uid="{00000000-0004-0000-0100-000082270000}"/>
    <hyperlink ref="M5051" r:id="rId10116" xr:uid="{00000000-0004-0000-0100-000083270000}"/>
    <hyperlink ref="Q5051" r:id="rId10117" xr:uid="{00000000-0004-0000-0100-000084270000}"/>
    <hyperlink ref="M5052" r:id="rId10118" xr:uid="{00000000-0004-0000-0100-000085270000}"/>
    <hyperlink ref="Q5052" r:id="rId10119" xr:uid="{00000000-0004-0000-0100-000086270000}"/>
    <hyperlink ref="M5053" r:id="rId10120" xr:uid="{00000000-0004-0000-0100-000087270000}"/>
    <hyperlink ref="Q5053" r:id="rId10121" xr:uid="{00000000-0004-0000-0100-000088270000}"/>
    <hyperlink ref="M5054" r:id="rId10122" xr:uid="{00000000-0004-0000-0100-000089270000}"/>
    <hyperlink ref="Q5054" r:id="rId10123" xr:uid="{00000000-0004-0000-0100-00008A270000}"/>
    <hyperlink ref="M5055" r:id="rId10124" xr:uid="{00000000-0004-0000-0100-00008B270000}"/>
    <hyperlink ref="Q5055" r:id="rId10125" xr:uid="{00000000-0004-0000-0100-00008C270000}"/>
    <hyperlink ref="M5056" r:id="rId10126" xr:uid="{00000000-0004-0000-0100-00008D270000}"/>
    <hyperlink ref="Q5056" r:id="rId10127" xr:uid="{00000000-0004-0000-0100-00008E270000}"/>
    <hyperlink ref="M5057" r:id="rId10128" xr:uid="{00000000-0004-0000-0100-00008F270000}"/>
    <hyperlink ref="Q5057" r:id="rId10129" xr:uid="{00000000-0004-0000-0100-000090270000}"/>
    <hyperlink ref="M5058" r:id="rId10130" xr:uid="{00000000-0004-0000-0100-000091270000}"/>
    <hyperlink ref="Q5058" r:id="rId10131" xr:uid="{00000000-0004-0000-0100-000092270000}"/>
    <hyperlink ref="M5059" r:id="rId10132" xr:uid="{00000000-0004-0000-0100-000093270000}"/>
    <hyperlink ref="Q5059" r:id="rId10133" xr:uid="{00000000-0004-0000-0100-000094270000}"/>
    <hyperlink ref="M5060" r:id="rId10134" xr:uid="{00000000-0004-0000-0100-000095270000}"/>
    <hyperlink ref="Q5060" r:id="rId10135" xr:uid="{00000000-0004-0000-0100-000096270000}"/>
    <hyperlink ref="M5061" r:id="rId10136" xr:uid="{00000000-0004-0000-0100-000097270000}"/>
    <hyperlink ref="Q5061" r:id="rId10137" xr:uid="{00000000-0004-0000-0100-000098270000}"/>
    <hyperlink ref="M5062" r:id="rId10138" xr:uid="{00000000-0004-0000-0100-000099270000}"/>
    <hyperlink ref="Q5062" r:id="rId10139" xr:uid="{00000000-0004-0000-0100-00009A270000}"/>
    <hyperlink ref="M5063" r:id="rId10140" xr:uid="{00000000-0004-0000-0100-00009B270000}"/>
    <hyperlink ref="Q5063" r:id="rId10141" xr:uid="{00000000-0004-0000-0100-00009C270000}"/>
    <hyperlink ref="M5064" r:id="rId10142" xr:uid="{00000000-0004-0000-0100-00009D270000}"/>
    <hyperlink ref="Q5064" r:id="rId10143" xr:uid="{00000000-0004-0000-0100-00009E270000}"/>
    <hyperlink ref="M5065" r:id="rId10144" xr:uid="{00000000-0004-0000-0100-00009F270000}"/>
    <hyperlink ref="Q5065" r:id="rId10145" xr:uid="{00000000-0004-0000-0100-0000A0270000}"/>
    <hyperlink ref="M5066" r:id="rId10146" xr:uid="{00000000-0004-0000-0100-0000A1270000}"/>
    <hyperlink ref="Q5066" r:id="rId10147" xr:uid="{00000000-0004-0000-0100-0000A2270000}"/>
    <hyperlink ref="M5067" r:id="rId10148" xr:uid="{00000000-0004-0000-0100-0000A3270000}"/>
    <hyperlink ref="Q5067" r:id="rId10149" xr:uid="{00000000-0004-0000-0100-0000A4270000}"/>
    <hyperlink ref="M5068" r:id="rId10150" xr:uid="{00000000-0004-0000-0100-0000A5270000}"/>
    <hyperlink ref="Q5068" r:id="rId10151" xr:uid="{00000000-0004-0000-0100-0000A6270000}"/>
    <hyperlink ref="M5069" r:id="rId10152" xr:uid="{00000000-0004-0000-0100-0000A7270000}"/>
    <hyperlink ref="Q5069" r:id="rId10153" xr:uid="{00000000-0004-0000-0100-0000A8270000}"/>
    <hyperlink ref="M5070" r:id="rId10154" xr:uid="{00000000-0004-0000-0100-0000A9270000}"/>
    <hyperlink ref="Q5070" r:id="rId10155" xr:uid="{00000000-0004-0000-0100-0000AA270000}"/>
    <hyperlink ref="M5071" r:id="rId10156" xr:uid="{00000000-0004-0000-0100-0000AB270000}"/>
    <hyperlink ref="Q5071" r:id="rId10157" xr:uid="{00000000-0004-0000-0100-0000AC270000}"/>
    <hyperlink ref="M5072" r:id="rId10158" xr:uid="{00000000-0004-0000-0100-0000AD270000}"/>
    <hyperlink ref="Q5072" r:id="rId10159" xr:uid="{00000000-0004-0000-0100-0000AE270000}"/>
    <hyperlink ref="M5073" r:id="rId10160" xr:uid="{00000000-0004-0000-0100-0000AF270000}"/>
    <hyperlink ref="Q5073" r:id="rId10161" xr:uid="{00000000-0004-0000-0100-0000B0270000}"/>
    <hyperlink ref="M5074" r:id="rId10162" xr:uid="{00000000-0004-0000-0100-0000B1270000}"/>
    <hyperlink ref="Q5074" r:id="rId10163" xr:uid="{00000000-0004-0000-0100-0000B2270000}"/>
    <hyperlink ref="M5075" r:id="rId10164" xr:uid="{00000000-0004-0000-0100-0000B3270000}"/>
    <hyperlink ref="Q5075" r:id="rId10165" xr:uid="{00000000-0004-0000-0100-0000B4270000}"/>
    <hyperlink ref="M5076" r:id="rId10166" xr:uid="{00000000-0004-0000-0100-0000B5270000}"/>
    <hyperlink ref="Q5076" r:id="rId10167" xr:uid="{00000000-0004-0000-0100-0000B6270000}"/>
    <hyperlink ref="M5077" r:id="rId10168" xr:uid="{00000000-0004-0000-0100-0000B7270000}"/>
    <hyperlink ref="Q5077" r:id="rId10169" xr:uid="{00000000-0004-0000-0100-0000B8270000}"/>
    <hyperlink ref="M5078" r:id="rId10170" xr:uid="{00000000-0004-0000-0100-0000B9270000}"/>
    <hyperlink ref="Q5078" r:id="rId10171" xr:uid="{00000000-0004-0000-0100-0000BA270000}"/>
    <hyperlink ref="M5079" r:id="rId10172" xr:uid="{00000000-0004-0000-0100-0000BB270000}"/>
    <hyperlink ref="Q5079" r:id="rId10173" xr:uid="{00000000-0004-0000-0100-0000BC270000}"/>
    <hyperlink ref="M5080" r:id="rId10174" xr:uid="{00000000-0004-0000-0100-0000BD270000}"/>
    <hyperlink ref="Q5080" r:id="rId10175" xr:uid="{00000000-0004-0000-0100-0000BE270000}"/>
    <hyperlink ref="M5081" r:id="rId10176" xr:uid="{00000000-0004-0000-0100-0000BF270000}"/>
    <hyperlink ref="Q5081" r:id="rId10177" xr:uid="{00000000-0004-0000-0100-0000C0270000}"/>
    <hyperlink ref="M5082" r:id="rId10178" xr:uid="{00000000-0004-0000-0100-0000C1270000}"/>
    <hyperlink ref="Q5082" r:id="rId10179" xr:uid="{00000000-0004-0000-0100-0000C2270000}"/>
    <hyperlink ref="M5083" r:id="rId10180" xr:uid="{00000000-0004-0000-0100-0000C3270000}"/>
    <hyperlink ref="Q5083" r:id="rId10181" xr:uid="{00000000-0004-0000-0100-0000C4270000}"/>
    <hyperlink ref="M5084" r:id="rId10182" xr:uid="{00000000-0004-0000-0100-0000C5270000}"/>
    <hyperlink ref="Q5084" r:id="rId10183" xr:uid="{00000000-0004-0000-0100-0000C6270000}"/>
    <hyperlink ref="M5085" r:id="rId10184" xr:uid="{00000000-0004-0000-0100-0000C7270000}"/>
    <hyperlink ref="Q5085" r:id="rId10185" xr:uid="{00000000-0004-0000-0100-0000C8270000}"/>
    <hyperlink ref="M5086" r:id="rId10186" xr:uid="{00000000-0004-0000-0100-0000C9270000}"/>
    <hyperlink ref="Q5086" r:id="rId10187" xr:uid="{00000000-0004-0000-0100-0000CA270000}"/>
    <hyperlink ref="M5087" r:id="rId10188" xr:uid="{00000000-0004-0000-0100-0000CB270000}"/>
    <hyperlink ref="Q5087" r:id="rId10189" xr:uid="{00000000-0004-0000-0100-0000CC270000}"/>
    <hyperlink ref="M5088" r:id="rId10190" xr:uid="{00000000-0004-0000-0100-0000CD270000}"/>
    <hyperlink ref="Q5088" r:id="rId10191" xr:uid="{00000000-0004-0000-0100-0000CE270000}"/>
    <hyperlink ref="M5089" r:id="rId10192" xr:uid="{00000000-0004-0000-0100-0000CF270000}"/>
    <hyperlink ref="Q5089" r:id="rId10193" xr:uid="{00000000-0004-0000-0100-0000D0270000}"/>
    <hyperlink ref="M5090" r:id="rId10194" xr:uid="{00000000-0004-0000-0100-0000D1270000}"/>
    <hyperlink ref="Q5090" r:id="rId10195" xr:uid="{00000000-0004-0000-0100-0000D2270000}"/>
    <hyperlink ref="M5091" r:id="rId10196" xr:uid="{00000000-0004-0000-0100-0000D3270000}"/>
    <hyperlink ref="Q5091" r:id="rId10197" xr:uid="{00000000-0004-0000-0100-0000D4270000}"/>
    <hyperlink ref="M5092" r:id="rId10198" xr:uid="{00000000-0004-0000-0100-0000D5270000}"/>
    <hyperlink ref="Q5092" r:id="rId10199" xr:uid="{00000000-0004-0000-0100-0000D6270000}"/>
    <hyperlink ref="M5093" r:id="rId10200" xr:uid="{00000000-0004-0000-0100-0000D7270000}"/>
    <hyperlink ref="Q5093" r:id="rId10201" xr:uid="{00000000-0004-0000-0100-0000D8270000}"/>
    <hyperlink ref="M5094" r:id="rId10202" xr:uid="{00000000-0004-0000-0100-0000D9270000}"/>
    <hyperlink ref="Q5094" r:id="rId10203" xr:uid="{00000000-0004-0000-0100-0000DA270000}"/>
    <hyperlink ref="M5095" r:id="rId10204" xr:uid="{00000000-0004-0000-0100-0000DB270000}"/>
    <hyperlink ref="Q5095" r:id="rId10205" xr:uid="{00000000-0004-0000-0100-0000DC270000}"/>
    <hyperlink ref="M5096" r:id="rId10206" xr:uid="{00000000-0004-0000-0100-0000DD270000}"/>
    <hyperlink ref="Q5096" r:id="rId10207" xr:uid="{00000000-0004-0000-0100-0000DE270000}"/>
    <hyperlink ref="M5097" r:id="rId10208" xr:uid="{00000000-0004-0000-0100-0000DF270000}"/>
    <hyperlink ref="Q5097" r:id="rId10209" xr:uid="{00000000-0004-0000-0100-0000E0270000}"/>
    <hyperlink ref="M5098" r:id="rId10210" xr:uid="{00000000-0004-0000-0100-0000E1270000}"/>
    <hyperlink ref="Q5098" r:id="rId10211" xr:uid="{00000000-0004-0000-0100-0000E2270000}"/>
    <hyperlink ref="M5099" r:id="rId10212" xr:uid="{00000000-0004-0000-0100-0000E3270000}"/>
    <hyperlink ref="Q5099" r:id="rId10213" xr:uid="{00000000-0004-0000-0100-0000E4270000}"/>
    <hyperlink ref="M5100" r:id="rId10214" xr:uid="{00000000-0004-0000-0100-0000E5270000}"/>
    <hyperlink ref="Q5100" r:id="rId10215" xr:uid="{00000000-0004-0000-0100-0000E6270000}"/>
    <hyperlink ref="M5101" r:id="rId10216" xr:uid="{00000000-0004-0000-0100-0000E7270000}"/>
    <hyperlink ref="Q5101" r:id="rId10217" xr:uid="{00000000-0004-0000-0100-0000E8270000}"/>
    <hyperlink ref="M5102" r:id="rId10218" xr:uid="{00000000-0004-0000-0100-0000E9270000}"/>
    <hyperlink ref="Q5102" r:id="rId10219" xr:uid="{00000000-0004-0000-0100-0000EA270000}"/>
    <hyperlink ref="M5103" r:id="rId10220" xr:uid="{00000000-0004-0000-0100-0000EB270000}"/>
    <hyperlink ref="Q5103" r:id="rId10221" xr:uid="{00000000-0004-0000-0100-0000EC270000}"/>
    <hyperlink ref="M5104" r:id="rId10222" xr:uid="{00000000-0004-0000-0100-0000ED270000}"/>
    <hyperlink ref="Q5104" r:id="rId10223" xr:uid="{00000000-0004-0000-0100-0000EE270000}"/>
    <hyperlink ref="M5105" r:id="rId10224" xr:uid="{00000000-0004-0000-0100-0000EF270000}"/>
    <hyperlink ref="Q5105" r:id="rId10225" xr:uid="{00000000-0004-0000-0100-0000F0270000}"/>
    <hyperlink ref="M5106" r:id="rId10226" xr:uid="{00000000-0004-0000-0100-0000F1270000}"/>
    <hyperlink ref="Q5106" r:id="rId10227" xr:uid="{00000000-0004-0000-0100-0000F2270000}"/>
    <hyperlink ref="M5107" r:id="rId10228" xr:uid="{00000000-0004-0000-0100-0000F3270000}"/>
    <hyperlink ref="Q5107" r:id="rId10229" xr:uid="{00000000-0004-0000-0100-0000F4270000}"/>
    <hyperlink ref="M5108" r:id="rId10230" xr:uid="{00000000-0004-0000-0100-0000F5270000}"/>
    <hyperlink ref="Q5108" r:id="rId10231" xr:uid="{00000000-0004-0000-0100-0000F6270000}"/>
    <hyperlink ref="M5109" r:id="rId10232" xr:uid="{00000000-0004-0000-0100-0000F7270000}"/>
    <hyperlink ref="Q5109" r:id="rId10233" xr:uid="{00000000-0004-0000-0100-0000F8270000}"/>
    <hyperlink ref="M5110" r:id="rId10234" xr:uid="{00000000-0004-0000-0100-0000F9270000}"/>
    <hyperlink ref="Q5110" r:id="rId10235" xr:uid="{00000000-0004-0000-0100-0000FA270000}"/>
    <hyperlink ref="M5111" r:id="rId10236" xr:uid="{00000000-0004-0000-0100-0000FB270000}"/>
    <hyperlink ref="Q5111" r:id="rId10237" xr:uid="{00000000-0004-0000-0100-0000FC270000}"/>
    <hyperlink ref="M5112" r:id="rId10238" xr:uid="{00000000-0004-0000-0100-0000FD270000}"/>
    <hyperlink ref="Q5112" r:id="rId10239" xr:uid="{00000000-0004-0000-0100-0000FE270000}"/>
    <hyperlink ref="M5113" r:id="rId10240" xr:uid="{00000000-0004-0000-0100-0000FF270000}"/>
    <hyperlink ref="Q5113" r:id="rId10241" xr:uid="{00000000-0004-0000-0100-000000280000}"/>
    <hyperlink ref="M5114" r:id="rId10242" xr:uid="{00000000-0004-0000-0100-000001280000}"/>
    <hyperlink ref="Q5114" r:id="rId10243" xr:uid="{00000000-0004-0000-0100-000002280000}"/>
    <hyperlink ref="M5115" r:id="rId10244" xr:uid="{00000000-0004-0000-0100-000003280000}"/>
    <hyperlink ref="Q5115" r:id="rId10245" xr:uid="{00000000-0004-0000-0100-000004280000}"/>
    <hyperlink ref="M5116" r:id="rId10246" xr:uid="{00000000-0004-0000-0100-000005280000}"/>
    <hyperlink ref="Q5116" r:id="rId10247" xr:uid="{00000000-0004-0000-0100-000006280000}"/>
    <hyperlink ref="M5117" r:id="rId10248" xr:uid="{00000000-0004-0000-0100-000007280000}"/>
    <hyperlink ref="Q5117" r:id="rId10249" xr:uid="{00000000-0004-0000-0100-000008280000}"/>
    <hyperlink ref="M5118" r:id="rId10250" xr:uid="{00000000-0004-0000-0100-000009280000}"/>
    <hyperlink ref="Q5118" r:id="rId10251" xr:uid="{00000000-0004-0000-0100-00000A280000}"/>
    <hyperlink ref="M5119" r:id="rId10252" xr:uid="{00000000-0004-0000-0100-00000B280000}"/>
    <hyperlink ref="Q5119" r:id="rId10253" xr:uid="{00000000-0004-0000-0100-00000C280000}"/>
    <hyperlink ref="M5120" r:id="rId10254" xr:uid="{00000000-0004-0000-0100-00000D280000}"/>
    <hyperlink ref="Q5120" r:id="rId10255" xr:uid="{00000000-0004-0000-0100-00000E280000}"/>
    <hyperlink ref="M5121" r:id="rId10256" xr:uid="{00000000-0004-0000-0100-00000F280000}"/>
    <hyperlink ref="Q5121" r:id="rId10257" xr:uid="{00000000-0004-0000-0100-000010280000}"/>
    <hyperlink ref="M5122" r:id="rId10258" xr:uid="{00000000-0004-0000-0100-000011280000}"/>
    <hyperlink ref="Q5122" r:id="rId10259" xr:uid="{00000000-0004-0000-0100-000012280000}"/>
    <hyperlink ref="M5123" r:id="rId10260" xr:uid="{00000000-0004-0000-0100-000013280000}"/>
    <hyperlink ref="Q5123" r:id="rId10261" xr:uid="{00000000-0004-0000-0100-000014280000}"/>
    <hyperlink ref="M5124" r:id="rId10262" xr:uid="{00000000-0004-0000-0100-000015280000}"/>
    <hyperlink ref="Q5124" r:id="rId10263" xr:uid="{00000000-0004-0000-0100-000016280000}"/>
    <hyperlink ref="M5125" r:id="rId10264" xr:uid="{00000000-0004-0000-0100-000017280000}"/>
    <hyperlink ref="Q5125" r:id="rId10265" xr:uid="{00000000-0004-0000-0100-000018280000}"/>
    <hyperlink ref="M5126" r:id="rId10266" xr:uid="{00000000-0004-0000-0100-000019280000}"/>
    <hyperlink ref="Q5126" r:id="rId10267" xr:uid="{00000000-0004-0000-0100-00001A280000}"/>
    <hyperlink ref="M5127" r:id="rId10268" xr:uid="{00000000-0004-0000-0100-00001B280000}"/>
    <hyperlink ref="Q5127" r:id="rId10269" xr:uid="{00000000-0004-0000-0100-00001C280000}"/>
    <hyperlink ref="M5128" r:id="rId10270" xr:uid="{00000000-0004-0000-0100-00001D280000}"/>
    <hyperlink ref="Q5128" r:id="rId10271" xr:uid="{00000000-0004-0000-0100-00001E280000}"/>
    <hyperlink ref="M5129" r:id="rId10272" xr:uid="{00000000-0004-0000-0100-00001F280000}"/>
    <hyperlink ref="Q5129" r:id="rId10273" xr:uid="{00000000-0004-0000-0100-000020280000}"/>
    <hyperlink ref="M5130" r:id="rId10274" xr:uid="{00000000-0004-0000-0100-000021280000}"/>
    <hyperlink ref="Q5130" r:id="rId10275" xr:uid="{00000000-0004-0000-0100-000022280000}"/>
    <hyperlink ref="M5131" r:id="rId10276" xr:uid="{00000000-0004-0000-0100-000023280000}"/>
    <hyperlink ref="Q5131" r:id="rId10277" xr:uid="{00000000-0004-0000-0100-000024280000}"/>
    <hyperlink ref="M5132" r:id="rId10278" xr:uid="{00000000-0004-0000-0100-000025280000}"/>
    <hyperlink ref="Q5132" r:id="rId10279" xr:uid="{00000000-0004-0000-0100-000026280000}"/>
    <hyperlink ref="M5133" r:id="rId10280" xr:uid="{00000000-0004-0000-0100-000027280000}"/>
    <hyperlink ref="Q5133" r:id="rId10281" xr:uid="{00000000-0004-0000-0100-000028280000}"/>
    <hyperlink ref="M5134" r:id="rId10282" xr:uid="{00000000-0004-0000-0100-000029280000}"/>
    <hyperlink ref="Q5134" r:id="rId10283" xr:uid="{00000000-0004-0000-0100-00002A280000}"/>
    <hyperlink ref="M5135" r:id="rId10284" xr:uid="{00000000-0004-0000-0100-00002B280000}"/>
    <hyperlink ref="Q5135" r:id="rId10285" xr:uid="{00000000-0004-0000-0100-00002C280000}"/>
    <hyperlink ref="M5136" r:id="rId10286" xr:uid="{00000000-0004-0000-0100-00002D280000}"/>
    <hyperlink ref="Q5136" r:id="rId10287" xr:uid="{00000000-0004-0000-0100-00002E280000}"/>
    <hyperlink ref="M5137" r:id="rId10288" xr:uid="{00000000-0004-0000-0100-00002F280000}"/>
    <hyperlink ref="Q5137" r:id="rId10289" xr:uid="{00000000-0004-0000-0100-000030280000}"/>
    <hyperlink ref="M5138" r:id="rId10290" xr:uid="{00000000-0004-0000-0100-000031280000}"/>
    <hyperlink ref="Q5138" r:id="rId10291" xr:uid="{00000000-0004-0000-0100-000032280000}"/>
    <hyperlink ref="M5139" r:id="rId10292" xr:uid="{00000000-0004-0000-0100-000033280000}"/>
    <hyperlink ref="Q5139" r:id="rId10293" xr:uid="{00000000-0004-0000-0100-000034280000}"/>
    <hyperlink ref="M5140" r:id="rId10294" xr:uid="{00000000-0004-0000-0100-000035280000}"/>
    <hyperlink ref="Q5140" r:id="rId10295" xr:uid="{00000000-0004-0000-0100-000036280000}"/>
    <hyperlink ref="M5141" r:id="rId10296" xr:uid="{00000000-0004-0000-0100-000037280000}"/>
    <hyperlink ref="Q5141" r:id="rId10297" xr:uid="{00000000-0004-0000-0100-000038280000}"/>
    <hyperlink ref="M5142" r:id="rId10298" xr:uid="{00000000-0004-0000-0100-000039280000}"/>
    <hyperlink ref="Q5142" r:id="rId10299" xr:uid="{00000000-0004-0000-0100-00003A280000}"/>
    <hyperlink ref="M5143" r:id="rId10300" xr:uid="{00000000-0004-0000-0100-00003B280000}"/>
    <hyperlink ref="Q5143" r:id="rId10301" xr:uid="{00000000-0004-0000-0100-00003C280000}"/>
    <hyperlink ref="M5144" r:id="rId10302" xr:uid="{00000000-0004-0000-0100-00003D280000}"/>
    <hyperlink ref="Q5144" r:id="rId10303" xr:uid="{00000000-0004-0000-0100-00003E280000}"/>
    <hyperlink ref="M5145" r:id="rId10304" xr:uid="{00000000-0004-0000-0100-00003F280000}"/>
    <hyperlink ref="Q5145" r:id="rId10305" xr:uid="{00000000-0004-0000-0100-000040280000}"/>
    <hyperlink ref="M5146" r:id="rId10306" xr:uid="{00000000-0004-0000-0100-000041280000}"/>
    <hyperlink ref="Q5146" r:id="rId10307" xr:uid="{00000000-0004-0000-0100-000042280000}"/>
    <hyperlink ref="M5147" r:id="rId10308" xr:uid="{00000000-0004-0000-0100-000043280000}"/>
    <hyperlink ref="Q5147" r:id="rId10309" xr:uid="{00000000-0004-0000-0100-000044280000}"/>
    <hyperlink ref="M5148" r:id="rId10310" xr:uid="{00000000-0004-0000-0100-000045280000}"/>
    <hyperlink ref="Q5148" r:id="rId10311" xr:uid="{00000000-0004-0000-0100-000046280000}"/>
    <hyperlink ref="M5149" r:id="rId10312" xr:uid="{00000000-0004-0000-0100-000047280000}"/>
    <hyperlink ref="Q5149" r:id="rId10313" xr:uid="{00000000-0004-0000-0100-000048280000}"/>
    <hyperlink ref="M5150" r:id="rId10314" xr:uid="{00000000-0004-0000-0100-000049280000}"/>
    <hyperlink ref="Q5150" r:id="rId10315" xr:uid="{00000000-0004-0000-0100-00004A280000}"/>
    <hyperlink ref="M5151" r:id="rId10316" xr:uid="{00000000-0004-0000-0100-00004B280000}"/>
    <hyperlink ref="Q5151" r:id="rId10317" xr:uid="{00000000-0004-0000-0100-00004C280000}"/>
    <hyperlink ref="M5152" r:id="rId10318" xr:uid="{00000000-0004-0000-0100-00004D280000}"/>
    <hyperlink ref="Q5152" r:id="rId10319" xr:uid="{00000000-0004-0000-0100-00004E280000}"/>
    <hyperlink ref="M5153" r:id="rId10320" xr:uid="{00000000-0004-0000-0100-00004F280000}"/>
    <hyperlink ref="Q5153" r:id="rId10321" xr:uid="{00000000-0004-0000-0100-000050280000}"/>
    <hyperlink ref="M5154" r:id="rId10322" xr:uid="{00000000-0004-0000-0100-000051280000}"/>
    <hyperlink ref="Q5154" r:id="rId10323" xr:uid="{00000000-0004-0000-0100-000052280000}"/>
    <hyperlink ref="M5155" r:id="rId10324" xr:uid="{00000000-0004-0000-0100-000053280000}"/>
    <hyperlink ref="Q5155" r:id="rId10325" xr:uid="{00000000-0004-0000-0100-000054280000}"/>
    <hyperlink ref="M5156" r:id="rId10326" xr:uid="{00000000-0004-0000-0100-000055280000}"/>
    <hyperlink ref="Q5156" r:id="rId10327" xr:uid="{00000000-0004-0000-0100-000056280000}"/>
    <hyperlink ref="M5157" r:id="rId10328" xr:uid="{00000000-0004-0000-0100-000057280000}"/>
    <hyperlink ref="Q5157" r:id="rId10329" xr:uid="{00000000-0004-0000-0100-000058280000}"/>
    <hyperlink ref="M5158" r:id="rId10330" xr:uid="{00000000-0004-0000-0100-000059280000}"/>
    <hyperlink ref="Q5158" r:id="rId10331" xr:uid="{00000000-0004-0000-0100-00005A280000}"/>
    <hyperlink ref="M5159" r:id="rId10332" xr:uid="{00000000-0004-0000-0100-00005B280000}"/>
    <hyperlink ref="Q5159" r:id="rId10333" xr:uid="{00000000-0004-0000-0100-00005C280000}"/>
    <hyperlink ref="M5160" r:id="rId10334" xr:uid="{00000000-0004-0000-0100-00005D280000}"/>
    <hyperlink ref="Q5160" r:id="rId10335" xr:uid="{00000000-0004-0000-0100-00005E280000}"/>
    <hyperlink ref="M5161" r:id="rId10336" xr:uid="{00000000-0004-0000-0100-00005F280000}"/>
    <hyperlink ref="Q5161" r:id="rId10337" xr:uid="{00000000-0004-0000-0100-000060280000}"/>
    <hyperlink ref="M5162" r:id="rId10338" xr:uid="{00000000-0004-0000-0100-000061280000}"/>
    <hyperlink ref="Q5162" r:id="rId10339" xr:uid="{00000000-0004-0000-0100-000062280000}"/>
    <hyperlink ref="M5163" r:id="rId10340" xr:uid="{00000000-0004-0000-0100-000063280000}"/>
    <hyperlink ref="Q5163" r:id="rId10341" xr:uid="{00000000-0004-0000-0100-000064280000}"/>
    <hyperlink ref="M5164" r:id="rId10342" xr:uid="{00000000-0004-0000-0100-000065280000}"/>
    <hyperlink ref="Q5164" r:id="rId10343" xr:uid="{00000000-0004-0000-0100-000066280000}"/>
    <hyperlink ref="M5165" r:id="rId10344" xr:uid="{00000000-0004-0000-0100-000067280000}"/>
    <hyperlink ref="Q5165" r:id="rId10345" xr:uid="{00000000-0004-0000-0100-000068280000}"/>
    <hyperlink ref="M5166" r:id="rId10346" xr:uid="{00000000-0004-0000-0100-000069280000}"/>
    <hyperlink ref="Q5166" r:id="rId10347" xr:uid="{00000000-0004-0000-0100-00006A280000}"/>
    <hyperlink ref="M5167" r:id="rId10348" xr:uid="{00000000-0004-0000-0100-00006B280000}"/>
    <hyperlink ref="Q5167" r:id="rId10349" xr:uid="{00000000-0004-0000-0100-00006C280000}"/>
    <hyperlink ref="M5168" r:id="rId10350" xr:uid="{00000000-0004-0000-0100-00006D280000}"/>
    <hyperlink ref="Q5168" r:id="rId10351" xr:uid="{00000000-0004-0000-0100-00006E280000}"/>
    <hyperlink ref="M5169" r:id="rId10352" xr:uid="{00000000-0004-0000-0100-00006F280000}"/>
    <hyperlink ref="Q5169" r:id="rId10353" xr:uid="{00000000-0004-0000-0100-000070280000}"/>
    <hyperlink ref="M5170" r:id="rId10354" xr:uid="{00000000-0004-0000-0100-000071280000}"/>
    <hyperlink ref="Q5170" r:id="rId10355" xr:uid="{00000000-0004-0000-0100-000072280000}"/>
    <hyperlink ref="M5171" r:id="rId10356" xr:uid="{00000000-0004-0000-0100-000073280000}"/>
    <hyperlink ref="Q5171" r:id="rId10357" xr:uid="{00000000-0004-0000-0100-000074280000}"/>
    <hyperlink ref="M5172" r:id="rId10358" xr:uid="{00000000-0004-0000-0100-000075280000}"/>
    <hyperlink ref="Q5172" r:id="rId10359" xr:uid="{00000000-0004-0000-0100-000076280000}"/>
    <hyperlink ref="M5173" r:id="rId10360" xr:uid="{00000000-0004-0000-0100-000077280000}"/>
    <hyperlink ref="Q5173" r:id="rId10361" xr:uid="{00000000-0004-0000-0100-000078280000}"/>
    <hyperlink ref="M5174" r:id="rId10362" xr:uid="{00000000-0004-0000-0100-000079280000}"/>
    <hyperlink ref="Q5174" r:id="rId10363" xr:uid="{00000000-0004-0000-0100-00007A280000}"/>
    <hyperlink ref="M5175" r:id="rId10364" xr:uid="{00000000-0004-0000-0100-00007B280000}"/>
    <hyperlink ref="Q5175" r:id="rId10365" xr:uid="{00000000-0004-0000-0100-00007C280000}"/>
    <hyperlink ref="M5176" r:id="rId10366" xr:uid="{00000000-0004-0000-0100-00007D280000}"/>
    <hyperlink ref="Q5176" r:id="rId10367" xr:uid="{00000000-0004-0000-0100-00007E280000}"/>
    <hyperlink ref="M5177" r:id="rId10368" xr:uid="{00000000-0004-0000-0100-00007F280000}"/>
    <hyperlink ref="Q5177" r:id="rId10369" xr:uid="{00000000-0004-0000-0100-000080280000}"/>
    <hyperlink ref="M5178" r:id="rId10370" xr:uid="{00000000-0004-0000-0100-000081280000}"/>
    <hyperlink ref="Q5178" r:id="rId10371" xr:uid="{00000000-0004-0000-0100-000082280000}"/>
    <hyperlink ref="M5179" r:id="rId10372" xr:uid="{00000000-0004-0000-0100-000083280000}"/>
    <hyperlink ref="Q5179" r:id="rId10373" xr:uid="{00000000-0004-0000-0100-000084280000}"/>
    <hyperlink ref="M5180" r:id="rId10374" xr:uid="{00000000-0004-0000-0100-000085280000}"/>
    <hyperlink ref="Q5180" r:id="rId10375" xr:uid="{00000000-0004-0000-0100-000086280000}"/>
    <hyperlink ref="M5181" r:id="rId10376" xr:uid="{00000000-0004-0000-0100-000087280000}"/>
    <hyperlink ref="Q5181" r:id="rId10377" xr:uid="{00000000-0004-0000-0100-000088280000}"/>
    <hyperlink ref="M5182" r:id="rId10378" xr:uid="{00000000-0004-0000-0100-000089280000}"/>
    <hyperlink ref="Q5182" r:id="rId10379" xr:uid="{00000000-0004-0000-0100-00008A280000}"/>
    <hyperlink ref="M5183" r:id="rId10380" xr:uid="{00000000-0004-0000-0100-00008B280000}"/>
    <hyperlink ref="Q5183" r:id="rId10381" xr:uid="{00000000-0004-0000-0100-00008C280000}"/>
    <hyperlink ref="M5184" r:id="rId10382" xr:uid="{00000000-0004-0000-0100-00008D280000}"/>
    <hyperlink ref="Q5184" r:id="rId10383" xr:uid="{00000000-0004-0000-0100-00008E280000}"/>
    <hyperlink ref="M5185" r:id="rId10384" xr:uid="{00000000-0004-0000-0100-00008F280000}"/>
    <hyperlink ref="Q5185" r:id="rId10385" xr:uid="{00000000-0004-0000-0100-000090280000}"/>
    <hyperlink ref="M5186" r:id="rId10386" xr:uid="{00000000-0004-0000-0100-000091280000}"/>
    <hyperlink ref="Q5186" r:id="rId10387" xr:uid="{00000000-0004-0000-0100-000092280000}"/>
    <hyperlink ref="M5187" r:id="rId10388" xr:uid="{00000000-0004-0000-0100-000093280000}"/>
    <hyperlink ref="Q5187" r:id="rId10389" xr:uid="{00000000-0004-0000-0100-000094280000}"/>
    <hyperlink ref="M5188" r:id="rId10390" xr:uid="{00000000-0004-0000-0100-000095280000}"/>
    <hyperlink ref="Q5188" r:id="rId10391" xr:uid="{00000000-0004-0000-0100-000096280000}"/>
    <hyperlink ref="M5189" r:id="rId10392" xr:uid="{00000000-0004-0000-0100-000097280000}"/>
    <hyperlink ref="Q5189" r:id="rId10393" xr:uid="{00000000-0004-0000-0100-000098280000}"/>
    <hyperlink ref="M5190" r:id="rId10394" xr:uid="{00000000-0004-0000-0100-000099280000}"/>
    <hyperlink ref="Q5190" r:id="rId10395" xr:uid="{00000000-0004-0000-0100-00009A280000}"/>
    <hyperlink ref="M5191" r:id="rId10396" xr:uid="{00000000-0004-0000-0100-00009B280000}"/>
    <hyperlink ref="Q5191" r:id="rId10397" xr:uid="{00000000-0004-0000-0100-00009C280000}"/>
    <hyperlink ref="M5192" r:id="rId10398" xr:uid="{00000000-0004-0000-0100-00009D280000}"/>
    <hyperlink ref="Q5192" r:id="rId10399" xr:uid="{00000000-0004-0000-0100-00009E280000}"/>
    <hyperlink ref="M5193" r:id="rId10400" xr:uid="{00000000-0004-0000-0100-00009F280000}"/>
    <hyperlink ref="Q5193" r:id="rId10401" xr:uid="{00000000-0004-0000-0100-0000A0280000}"/>
    <hyperlink ref="M5194" r:id="rId10402" xr:uid="{00000000-0004-0000-0100-0000A1280000}"/>
    <hyperlink ref="Q5194" r:id="rId10403" xr:uid="{00000000-0004-0000-0100-0000A2280000}"/>
    <hyperlink ref="M5195" r:id="rId10404" xr:uid="{00000000-0004-0000-0100-0000A3280000}"/>
    <hyperlink ref="Q5195" r:id="rId10405" xr:uid="{00000000-0004-0000-0100-0000A4280000}"/>
    <hyperlink ref="M5196" r:id="rId10406" xr:uid="{00000000-0004-0000-0100-0000A5280000}"/>
    <hyperlink ref="Q5196" r:id="rId10407" xr:uid="{00000000-0004-0000-0100-0000A6280000}"/>
    <hyperlink ref="M5197" r:id="rId10408" xr:uid="{00000000-0004-0000-0100-0000A7280000}"/>
    <hyperlink ref="Q5197" r:id="rId10409" xr:uid="{00000000-0004-0000-0100-0000A8280000}"/>
    <hyperlink ref="M5198" r:id="rId10410" xr:uid="{00000000-0004-0000-0100-0000A9280000}"/>
    <hyperlink ref="Q5198" r:id="rId10411" xr:uid="{00000000-0004-0000-0100-0000AA280000}"/>
    <hyperlink ref="M5199" r:id="rId10412" xr:uid="{00000000-0004-0000-0100-0000AB280000}"/>
    <hyperlink ref="Q5199" r:id="rId10413" xr:uid="{00000000-0004-0000-0100-0000AC280000}"/>
    <hyperlink ref="M5200" r:id="rId10414" xr:uid="{00000000-0004-0000-0100-0000AD280000}"/>
    <hyperlink ref="Q5200" r:id="rId10415" xr:uid="{00000000-0004-0000-0100-0000AE280000}"/>
    <hyperlink ref="M5201" r:id="rId10416" xr:uid="{00000000-0004-0000-0100-0000AF280000}"/>
    <hyperlink ref="Q5201" r:id="rId10417" xr:uid="{00000000-0004-0000-0100-0000B0280000}"/>
    <hyperlink ref="M5202" r:id="rId10418" xr:uid="{00000000-0004-0000-0100-0000B1280000}"/>
    <hyperlink ref="Q5202" r:id="rId10419" xr:uid="{00000000-0004-0000-0100-0000B2280000}"/>
    <hyperlink ref="M5203" r:id="rId10420" xr:uid="{00000000-0004-0000-0100-0000B3280000}"/>
    <hyperlink ref="Q5203" r:id="rId10421" xr:uid="{00000000-0004-0000-0100-0000B4280000}"/>
    <hyperlink ref="M5204" r:id="rId10422" xr:uid="{00000000-0004-0000-0100-0000B5280000}"/>
    <hyperlink ref="Q5204" r:id="rId10423" xr:uid="{00000000-0004-0000-0100-0000B6280000}"/>
    <hyperlink ref="M5205" r:id="rId10424" xr:uid="{00000000-0004-0000-0100-0000B7280000}"/>
    <hyperlink ref="Q5205" r:id="rId10425" xr:uid="{00000000-0004-0000-0100-0000B8280000}"/>
    <hyperlink ref="M5206" r:id="rId10426" xr:uid="{00000000-0004-0000-0100-0000B9280000}"/>
    <hyperlink ref="Q5206" r:id="rId10427" xr:uid="{00000000-0004-0000-0100-0000BA280000}"/>
    <hyperlink ref="M5207" r:id="rId10428" xr:uid="{00000000-0004-0000-0100-0000BB280000}"/>
    <hyperlink ref="Q5207" r:id="rId10429" xr:uid="{00000000-0004-0000-0100-0000BC280000}"/>
    <hyperlink ref="M5208" r:id="rId10430" xr:uid="{00000000-0004-0000-0100-0000BD280000}"/>
    <hyperlink ref="Q5208" r:id="rId10431" xr:uid="{00000000-0004-0000-0100-0000BE280000}"/>
    <hyperlink ref="M5209" r:id="rId10432" xr:uid="{00000000-0004-0000-0100-0000BF280000}"/>
    <hyperlink ref="Q5209" r:id="rId10433" xr:uid="{00000000-0004-0000-0100-0000C0280000}"/>
    <hyperlink ref="M5210" r:id="rId10434" xr:uid="{00000000-0004-0000-0100-0000C1280000}"/>
    <hyperlink ref="Q5210" r:id="rId10435" xr:uid="{00000000-0004-0000-0100-0000C2280000}"/>
    <hyperlink ref="M5211" r:id="rId10436" xr:uid="{00000000-0004-0000-0100-0000C3280000}"/>
    <hyperlink ref="Q5211" r:id="rId10437" xr:uid="{00000000-0004-0000-0100-0000C4280000}"/>
    <hyperlink ref="M5212" r:id="rId10438" xr:uid="{00000000-0004-0000-0100-0000C5280000}"/>
    <hyperlink ref="Q5212" r:id="rId10439" xr:uid="{00000000-0004-0000-0100-0000C6280000}"/>
    <hyperlink ref="M5213" r:id="rId10440" xr:uid="{00000000-0004-0000-0100-0000C7280000}"/>
    <hyperlink ref="Q5213" r:id="rId10441" xr:uid="{00000000-0004-0000-0100-0000C8280000}"/>
    <hyperlink ref="M5214" r:id="rId10442" xr:uid="{00000000-0004-0000-0100-0000C9280000}"/>
    <hyperlink ref="Q5214" r:id="rId10443" xr:uid="{00000000-0004-0000-0100-0000CA280000}"/>
    <hyperlink ref="M5215" r:id="rId10444" xr:uid="{00000000-0004-0000-0100-0000CB280000}"/>
    <hyperlink ref="Q5215" r:id="rId10445" xr:uid="{00000000-0004-0000-0100-0000CC280000}"/>
    <hyperlink ref="M5216" r:id="rId10446" xr:uid="{00000000-0004-0000-0100-0000CD280000}"/>
    <hyperlink ref="Q5216" r:id="rId10447" xr:uid="{00000000-0004-0000-0100-0000CE280000}"/>
    <hyperlink ref="M5217" r:id="rId10448" xr:uid="{00000000-0004-0000-0100-0000CF280000}"/>
    <hyperlink ref="Q5217" r:id="rId10449" xr:uid="{00000000-0004-0000-0100-0000D0280000}"/>
    <hyperlink ref="M5218" r:id="rId10450" xr:uid="{00000000-0004-0000-0100-0000D1280000}"/>
    <hyperlink ref="Q5218" r:id="rId10451" xr:uid="{00000000-0004-0000-0100-0000D2280000}"/>
    <hyperlink ref="M5219" r:id="rId10452" xr:uid="{00000000-0004-0000-0100-0000D3280000}"/>
    <hyperlink ref="Q5219" r:id="rId10453" xr:uid="{00000000-0004-0000-0100-0000D4280000}"/>
    <hyperlink ref="M5220" r:id="rId10454" xr:uid="{00000000-0004-0000-0100-0000D5280000}"/>
    <hyperlink ref="Q5220" r:id="rId10455" xr:uid="{00000000-0004-0000-0100-0000D6280000}"/>
    <hyperlink ref="M5221" r:id="rId10456" xr:uid="{00000000-0004-0000-0100-0000D7280000}"/>
    <hyperlink ref="Q5221" r:id="rId10457" xr:uid="{00000000-0004-0000-0100-0000D8280000}"/>
    <hyperlink ref="M5222" r:id="rId10458" xr:uid="{00000000-0004-0000-0100-0000D9280000}"/>
    <hyperlink ref="Q5222" r:id="rId10459" xr:uid="{00000000-0004-0000-0100-0000DA280000}"/>
    <hyperlink ref="M5223" r:id="rId10460" xr:uid="{00000000-0004-0000-0100-0000DB280000}"/>
    <hyperlink ref="Q5223" r:id="rId10461" xr:uid="{00000000-0004-0000-0100-0000DC280000}"/>
    <hyperlink ref="M5224" r:id="rId10462" xr:uid="{00000000-0004-0000-0100-0000DD280000}"/>
    <hyperlink ref="Q5224" r:id="rId10463" xr:uid="{00000000-0004-0000-0100-0000DE280000}"/>
    <hyperlink ref="M5225" r:id="rId10464" xr:uid="{00000000-0004-0000-0100-0000DF280000}"/>
    <hyperlink ref="Q5225" r:id="rId10465" xr:uid="{00000000-0004-0000-0100-0000E0280000}"/>
    <hyperlink ref="M5226" r:id="rId10466" xr:uid="{00000000-0004-0000-0100-0000E1280000}"/>
    <hyperlink ref="Q5226" r:id="rId10467" xr:uid="{00000000-0004-0000-0100-0000E2280000}"/>
    <hyperlink ref="M5227" r:id="rId10468" xr:uid="{00000000-0004-0000-0100-0000E3280000}"/>
    <hyperlink ref="Q5227" r:id="rId10469" xr:uid="{00000000-0004-0000-0100-0000E4280000}"/>
    <hyperlink ref="M5228" r:id="rId10470" xr:uid="{00000000-0004-0000-0100-0000E5280000}"/>
    <hyperlink ref="Q5228" r:id="rId10471" xr:uid="{00000000-0004-0000-0100-0000E6280000}"/>
    <hyperlink ref="M5229" r:id="rId10472" xr:uid="{00000000-0004-0000-0100-0000E7280000}"/>
    <hyperlink ref="Q5229" r:id="rId10473" xr:uid="{00000000-0004-0000-0100-0000E8280000}"/>
    <hyperlink ref="M5230" r:id="rId10474" xr:uid="{00000000-0004-0000-0100-0000E9280000}"/>
    <hyperlink ref="Q5230" r:id="rId10475" xr:uid="{00000000-0004-0000-0100-0000EA280000}"/>
    <hyperlink ref="M5231" r:id="rId10476" xr:uid="{00000000-0004-0000-0100-0000EB280000}"/>
    <hyperlink ref="Q5231" r:id="rId10477" xr:uid="{00000000-0004-0000-0100-0000EC280000}"/>
    <hyperlink ref="M5232" r:id="rId10478" xr:uid="{00000000-0004-0000-0100-0000ED280000}"/>
    <hyperlink ref="Q5232" r:id="rId10479" xr:uid="{00000000-0004-0000-0100-0000EE280000}"/>
    <hyperlink ref="M5233" r:id="rId10480" xr:uid="{00000000-0004-0000-0100-0000EF280000}"/>
    <hyperlink ref="Q5233" r:id="rId10481" xr:uid="{00000000-0004-0000-0100-0000F0280000}"/>
    <hyperlink ref="M5234" r:id="rId10482" xr:uid="{00000000-0004-0000-0100-0000F1280000}"/>
    <hyperlink ref="Q5234" r:id="rId10483" xr:uid="{00000000-0004-0000-0100-0000F2280000}"/>
    <hyperlink ref="M5235" r:id="rId10484" xr:uid="{00000000-0004-0000-0100-0000F3280000}"/>
    <hyperlink ref="Q5235" r:id="rId10485" xr:uid="{00000000-0004-0000-0100-0000F4280000}"/>
    <hyperlink ref="M5236" r:id="rId10486" xr:uid="{00000000-0004-0000-0100-0000F5280000}"/>
    <hyperlink ref="Q5236" r:id="rId10487" xr:uid="{00000000-0004-0000-0100-0000F6280000}"/>
    <hyperlink ref="M5237" r:id="rId10488" xr:uid="{00000000-0004-0000-0100-0000F7280000}"/>
    <hyperlink ref="Q5237" r:id="rId10489" xr:uid="{00000000-0004-0000-0100-0000F8280000}"/>
    <hyperlink ref="M5238" r:id="rId10490" xr:uid="{00000000-0004-0000-0100-0000F9280000}"/>
    <hyperlink ref="Q5238" r:id="rId10491" xr:uid="{00000000-0004-0000-0100-0000FA280000}"/>
    <hyperlink ref="M5239" r:id="rId10492" xr:uid="{00000000-0004-0000-0100-0000FB280000}"/>
    <hyperlink ref="Q5239" r:id="rId10493" xr:uid="{00000000-0004-0000-0100-0000FC280000}"/>
    <hyperlink ref="M5240" r:id="rId10494" xr:uid="{00000000-0004-0000-0100-0000FD280000}"/>
    <hyperlink ref="Q5240" r:id="rId10495" xr:uid="{00000000-0004-0000-0100-0000FE280000}"/>
    <hyperlink ref="M5241" r:id="rId10496" xr:uid="{00000000-0004-0000-0100-0000FF280000}"/>
    <hyperlink ref="Q5241" r:id="rId10497" xr:uid="{00000000-0004-0000-0100-000000290000}"/>
    <hyperlink ref="M5242" r:id="rId10498" xr:uid="{00000000-0004-0000-0100-000001290000}"/>
    <hyperlink ref="Q5242" r:id="rId10499" xr:uid="{00000000-0004-0000-0100-000002290000}"/>
    <hyperlink ref="M5243" r:id="rId10500" xr:uid="{00000000-0004-0000-0100-000003290000}"/>
    <hyperlink ref="Q5243" r:id="rId10501" xr:uid="{00000000-0004-0000-0100-000004290000}"/>
    <hyperlink ref="M5244" r:id="rId10502" xr:uid="{00000000-0004-0000-0100-000005290000}"/>
    <hyperlink ref="Q5244" r:id="rId10503" xr:uid="{00000000-0004-0000-0100-000006290000}"/>
    <hyperlink ref="M5245" r:id="rId10504" xr:uid="{00000000-0004-0000-0100-000007290000}"/>
    <hyperlink ref="Q5245" r:id="rId10505" xr:uid="{00000000-0004-0000-0100-000008290000}"/>
    <hyperlink ref="M5246" r:id="rId10506" xr:uid="{00000000-0004-0000-0100-000009290000}"/>
    <hyperlink ref="Q5246" r:id="rId10507" xr:uid="{00000000-0004-0000-0100-00000A290000}"/>
    <hyperlink ref="M5247" r:id="rId10508" xr:uid="{00000000-0004-0000-0100-00000B290000}"/>
    <hyperlink ref="Q5247" r:id="rId10509" xr:uid="{00000000-0004-0000-0100-00000C290000}"/>
    <hyperlink ref="M5248" r:id="rId10510" xr:uid="{00000000-0004-0000-0100-00000D290000}"/>
    <hyperlink ref="Q5248" r:id="rId10511" xr:uid="{00000000-0004-0000-0100-00000E290000}"/>
    <hyperlink ref="M5249" r:id="rId10512" xr:uid="{00000000-0004-0000-0100-00000F290000}"/>
    <hyperlink ref="Q5249" r:id="rId10513" xr:uid="{00000000-0004-0000-0100-000010290000}"/>
    <hyperlink ref="M5250" r:id="rId10514" xr:uid="{00000000-0004-0000-0100-000011290000}"/>
    <hyperlink ref="Q5250" r:id="rId10515" xr:uid="{00000000-0004-0000-0100-000012290000}"/>
    <hyperlink ref="M5251" r:id="rId10516" xr:uid="{00000000-0004-0000-0100-000013290000}"/>
    <hyperlink ref="Q5251" r:id="rId10517" xr:uid="{00000000-0004-0000-0100-000014290000}"/>
    <hyperlink ref="M5252" r:id="rId10518" xr:uid="{00000000-0004-0000-0100-000015290000}"/>
    <hyperlink ref="Q5252" r:id="rId10519" xr:uid="{00000000-0004-0000-0100-000016290000}"/>
    <hyperlink ref="M5253" r:id="rId10520" xr:uid="{00000000-0004-0000-0100-000017290000}"/>
    <hyperlink ref="Q5253" r:id="rId10521" xr:uid="{00000000-0004-0000-0100-000018290000}"/>
    <hyperlink ref="M5254" r:id="rId10522" xr:uid="{00000000-0004-0000-0100-000019290000}"/>
    <hyperlink ref="Q5254" r:id="rId10523" xr:uid="{00000000-0004-0000-0100-00001A290000}"/>
    <hyperlink ref="M5255" r:id="rId10524" xr:uid="{00000000-0004-0000-0100-00001B290000}"/>
    <hyperlink ref="Q5255" r:id="rId10525" xr:uid="{00000000-0004-0000-0100-00001C290000}"/>
    <hyperlink ref="M5256" r:id="rId10526" xr:uid="{00000000-0004-0000-0100-00001D290000}"/>
    <hyperlink ref="Q5256" r:id="rId10527" xr:uid="{00000000-0004-0000-0100-00001E290000}"/>
    <hyperlink ref="M5257" r:id="rId10528" xr:uid="{00000000-0004-0000-0100-00001F290000}"/>
    <hyperlink ref="Q5257" r:id="rId10529" xr:uid="{00000000-0004-0000-0100-000020290000}"/>
    <hyperlink ref="M5258" r:id="rId10530" xr:uid="{00000000-0004-0000-0100-000021290000}"/>
    <hyperlink ref="Q5258" r:id="rId10531" xr:uid="{00000000-0004-0000-0100-000022290000}"/>
    <hyperlink ref="M5259" r:id="rId10532" xr:uid="{00000000-0004-0000-0100-000023290000}"/>
    <hyperlink ref="Q5259" r:id="rId10533" xr:uid="{00000000-0004-0000-0100-000024290000}"/>
    <hyperlink ref="M5260" r:id="rId10534" xr:uid="{00000000-0004-0000-0100-000025290000}"/>
    <hyperlink ref="Q5260" r:id="rId10535" xr:uid="{00000000-0004-0000-0100-000026290000}"/>
    <hyperlink ref="M5261" r:id="rId10536" xr:uid="{00000000-0004-0000-0100-000027290000}"/>
    <hyperlink ref="Q5261" r:id="rId10537" xr:uid="{00000000-0004-0000-0100-000028290000}"/>
    <hyperlink ref="M5262" r:id="rId10538" xr:uid="{00000000-0004-0000-0100-000029290000}"/>
    <hyperlink ref="Q5262" r:id="rId10539" xr:uid="{00000000-0004-0000-0100-00002A290000}"/>
    <hyperlink ref="M5263" r:id="rId10540" xr:uid="{00000000-0004-0000-0100-00002B290000}"/>
    <hyperlink ref="Q5263" r:id="rId10541" xr:uid="{00000000-0004-0000-0100-00002C290000}"/>
    <hyperlink ref="M5264" r:id="rId10542" xr:uid="{00000000-0004-0000-0100-00002D290000}"/>
    <hyperlink ref="Q5264" r:id="rId10543" xr:uid="{00000000-0004-0000-0100-00002E290000}"/>
    <hyperlink ref="M5265" r:id="rId10544" xr:uid="{00000000-0004-0000-0100-00002F290000}"/>
    <hyperlink ref="Q5265" r:id="rId10545" xr:uid="{00000000-0004-0000-0100-000030290000}"/>
    <hyperlink ref="M5266" r:id="rId10546" xr:uid="{00000000-0004-0000-0100-000031290000}"/>
    <hyperlink ref="Q5266" r:id="rId10547" xr:uid="{00000000-0004-0000-0100-000032290000}"/>
    <hyperlink ref="M5267" r:id="rId10548" xr:uid="{00000000-0004-0000-0100-000033290000}"/>
    <hyperlink ref="Q5267" r:id="rId10549" xr:uid="{00000000-0004-0000-0100-000034290000}"/>
    <hyperlink ref="M5268" r:id="rId10550" xr:uid="{00000000-0004-0000-0100-000035290000}"/>
    <hyperlink ref="Q5268" r:id="rId10551" xr:uid="{00000000-0004-0000-0100-000036290000}"/>
    <hyperlink ref="M5269" r:id="rId10552" xr:uid="{00000000-0004-0000-0100-000037290000}"/>
    <hyperlink ref="Q5269" r:id="rId10553" xr:uid="{00000000-0004-0000-0100-000038290000}"/>
    <hyperlink ref="M5270" r:id="rId10554" xr:uid="{00000000-0004-0000-0100-000039290000}"/>
    <hyperlink ref="Q5270" r:id="rId10555" xr:uid="{00000000-0004-0000-0100-00003A290000}"/>
    <hyperlink ref="M5271" r:id="rId10556" xr:uid="{00000000-0004-0000-0100-00003B290000}"/>
    <hyperlink ref="Q5271" r:id="rId10557" xr:uid="{00000000-0004-0000-0100-00003C290000}"/>
    <hyperlink ref="M5272" r:id="rId10558" xr:uid="{00000000-0004-0000-0100-00003D290000}"/>
    <hyperlink ref="Q5272" r:id="rId10559" xr:uid="{00000000-0004-0000-0100-00003E290000}"/>
    <hyperlink ref="M5273" r:id="rId10560" xr:uid="{00000000-0004-0000-0100-00003F290000}"/>
    <hyperlink ref="Q5273" r:id="rId10561" xr:uid="{00000000-0004-0000-0100-000040290000}"/>
    <hyperlink ref="M5274" r:id="rId10562" xr:uid="{00000000-0004-0000-0100-000041290000}"/>
    <hyperlink ref="Q5274" r:id="rId10563" xr:uid="{00000000-0004-0000-0100-000042290000}"/>
    <hyperlink ref="M5275" r:id="rId10564" xr:uid="{00000000-0004-0000-0100-000043290000}"/>
    <hyperlink ref="Q5275" r:id="rId10565" xr:uid="{00000000-0004-0000-0100-000044290000}"/>
    <hyperlink ref="M5276" r:id="rId10566" xr:uid="{00000000-0004-0000-0100-000045290000}"/>
    <hyperlink ref="Q5276" r:id="rId10567" xr:uid="{00000000-0004-0000-0100-000046290000}"/>
    <hyperlink ref="M5277" r:id="rId10568" xr:uid="{00000000-0004-0000-0100-000047290000}"/>
    <hyperlink ref="Q5277" r:id="rId10569" xr:uid="{00000000-0004-0000-0100-000048290000}"/>
    <hyperlink ref="M5278" r:id="rId10570" xr:uid="{00000000-0004-0000-0100-000049290000}"/>
    <hyperlink ref="Q5278" r:id="rId10571" xr:uid="{00000000-0004-0000-0100-00004A290000}"/>
    <hyperlink ref="M5279" r:id="rId10572" xr:uid="{00000000-0004-0000-0100-00004B290000}"/>
    <hyperlink ref="Q5279" r:id="rId10573" xr:uid="{00000000-0004-0000-0100-00004C290000}"/>
    <hyperlink ref="M5280" r:id="rId10574" xr:uid="{00000000-0004-0000-0100-00004D290000}"/>
    <hyperlink ref="Q5280" r:id="rId10575" xr:uid="{00000000-0004-0000-0100-00004E290000}"/>
    <hyperlink ref="M5281" r:id="rId10576" xr:uid="{00000000-0004-0000-0100-00004F290000}"/>
    <hyperlink ref="Q5281" r:id="rId10577" xr:uid="{00000000-0004-0000-0100-000050290000}"/>
    <hyperlink ref="M5282" r:id="rId10578" xr:uid="{00000000-0004-0000-0100-000051290000}"/>
    <hyperlink ref="Q5282" r:id="rId10579" xr:uid="{00000000-0004-0000-0100-000052290000}"/>
    <hyperlink ref="M5283" r:id="rId10580" xr:uid="{00000000-0004-0000-0100-000053290000}"/>
    <hyperlink ref="Q5283" r:id="rId10581" xr:uid="{00000000-0004-0000-0100-000054290000}"/>
    <hyperlink ref="M5284" r:id="rId10582" xr:uid="{00000000-0004-0000-0100-000055290000}"/>
    <hyperlink ref="Q5284" r:id="rId10583" xr:uid="{00000000-0004-0000-0100-000056290000}"/>
    <hyperlink ref="M5285" r:id="rId10584" xr:uid="{00000000-0004-0000-0100-000057290000}"/>
    <hyperlink ref="Q5285" r:id="rId10585" xr:uid="{00000000-0004-0000-0100-000058290000}"/>
    <hyperlink ref="M5286" r:id="rId10586" xr:uid="{00000000-0004-0000-0100-000059290000}"/>
    <hyperlink ref="Q5286" r:id="rId10587" xr:uid="{00000000-0004-0000-0100-00005A290000}"/>
    <hyperlink ref="M5287" r:id="rId10588" xr:uid="{00000000-0004-0000-0100-00005B290000}"/>
    <hyperlink ref="Q5287" r:id="rId10589" xr:uid="{00000000-0004-0000-0100-00005C290000}"/>
    <hyperlink ref="M5288" r:id="rId10590" xr:uid="{00000000-0004-0000-0100-00005D290000}"/>
    <hyperlink ref="Q5288" r:id="rId10591" xr:uid="{00000000-0004-0000-0100-00005E290000}"/>
    <hyperlink ref="M5289" r:id="rId10592" xr:uid="{00000000-0004-0000-0100-00005F290000}"/>
    <hyperlink ref="Q5289" r:id="rId10593" xr:uid="{00000000-0004-0000-0100-000060290000}"/>
    <hyperlink ref="M5290" r:id="rId10594" xr:uid="{00000000-0004-0000-0100-000061290000}"/>
    <hyperlink ref="Q5290" r:id="rId10595" xr:uid="{00000000-0004-0000-0100-000062290000}"/>
    <hyperlink ref="M5291" r:id="rId10596" xr:uid="{00000000-0004-0000-0100-000063290000}"/>
    <hyperlink ref="Q5291" r:id="rId10597" xr:uid="{00000000-0004-0000-0100-000064290000}"/>
    <hyperlink ref="M5292" r:id="rId10598" xr:uid="{00000000-0004-0000-0100-000065290000}"/>
    <hyperlink ref="Q5292" r:id="rId10599" xr:uid="{00000000-0004-0000-0100-000066290000}"/>
    <hyperlink ref="M5293" r:id="rId10600" xr:uid="{00000000-0004-0000-0100-000067290000}"/>
    <hyperlink ref="Q5293" r:id="rId10601" xr:uid="{00000000-0004-0000-0100-000068290000}"/>
    <hyperlink ref="M5294" r:id="rId10602" xr:uid="{00000000-0004-0000-0100-000069290000}"/>
    <hyperlink ref="Q5294" r:id="rId10603" xr:uid="{00000000-0004-0000-0100-00006A290000}"/>
    <hyperlink ref="M5295" r:id="rId10604" xr:uid="{00000000-0004-0000-0100-00006B290000}"/>
    <hyperlink ref="Q5295" r:id="rId10605" xr:uid="{00000000-0004-0000-0100-00006C290000}"/>
    <hyperlink ref="M5296" r:id="rId10606" xr:uid="{00000000-0004-0000-0100-00006D290000}"/>
    <hyperlink ref="Q5296" r:id="rId10607" xr:uid="{00000000-0004-0000-0100-00006E290000}"/>
    <hyperlink ref="M5297" r:id="rId10608" xr:uid="{00000000-0004-0000-0100-00006F290000}"/>
    <hyperlink ref="Q5297" r:id="rId10609" xr:uid="{00000000-0004-0000-0100-000070290000}"/>
    <hyperlink ref="M5298" r:id="rId10610" xr:uid="{00000000-0004-0000-0100-000071290000}"/>
    <hyperlink ref="Q5298" r:id="rId10611" xr:uid="{00000000-0004-0000-0100-000072290000}"/>
    <hyperlink ref="M5299" r:id="rId10612" xr:uid="{00000000-0004-0000-0100-000073290000}"/>
    <hyperlink ref="Q5299" r:id="rId10613" xr:uid="{00000000-0004-0000-0100-000074290000}"/>
    <hyperlink ref="M5300" r:id="rId10614" xr:uid="{00000000-0004-0000-0100-000075290000}"/>
    <hyperlink ref="Q5300" r:id="rId10615" xr:uid="{00000000-0004-0000-0100-000076290000}"/>
    <hyperlink ref="M5301" r:id="rId10616" xr:uid="{00000000-0004-0000-0100-000077290000}"/>
    <hyperlink ref="Q5301" r:id="rId10617" xr:uid="{00000000-0004-0000-0100-000078290000}"/>
    <hyperlink ref="M5302" r:id="rId10618" xr:uid="{00000000-0004-0000-0100-000079290000}"/>
    <hyperlink ref="Q5302" r:id="rId10619" xr:uid="{00000000-0004-0000-0100-00007A290000}"/>
    <hyperlink ref="M5303" r:id="rId10620" xr:uid="{00000000-0004-0000-0100-00007B290000}"/>
    <hyperlink ref="Q5303" r:id="rId10621" xr:uid="{00000000-0004-0000-0100-00007C290000}"/>
    <hyperlink ref="M5304" r:id="rId10622" xr:uid="{00000000-0004-0000-0100-00007D290000}"/>
    <hyperlink ref="Q5304" r:id="rId10623" xr:uid="{00000000-0004-0000-0100-00007E290000}"/>
    <hyperlink ref="M5305" r:id="rId10624" xr:uid="{00000000-0004-0000-0100-00007F290000}"/>
    <hyperlink ref="Q5305" r:id="rId10625" xr:uid="{00000000-0004-0000-0100-000080290000}"/>
    <hyperlink ref="M5306" r:id="rId10626" xr:uid="{00000000-0004-0000-0100-000081290000}"/>
    <hyperlink ref="Q5306" r:id="rId10627" xr:uid="{00000000-0004-0000-0100-000082290000}"/>
    <hyperlink ref="M5307" r:id="rId10628" xr:uid="{00000000-0004-0000-0100-000083290000}"/>
    <hyperlink ref="Q5307" r:id="rId10629" xr:uid="{00000000-0004-0000-0100-000084290000}"/>
    <hyperlink ref="M5308" r:id="rId10630" xr:uid="{00000000-0004-0000-0100-000085290000}"/>
    <hyperlink ref="Q5308" r:id="rId10631" xr:uid="{00000000-0004-0000-0100-000086290000}"/>
    <hyperlink ref="M5309" r:id="rId10632" xr:uid="{00000000-0004-0000-0100-000087290000}"/>
    <hyperlink ref="Q5309" r:id="rId10633" xr:uid="{00000000-0004-0000-0100-000088290000}"/>
    <hyperlink ref="M5310" r:id="rId10634" xr:uid="{00000000-0004-0000-0100-000089290000}"/>
    <hyperlink ref="Q5310" r:id="rId10635" xr:uid="{00000000-0004-0000-0100-00008A290000}"/>
    <hyperlink ref="M5311" r:id="rId10636" xr:uid="{00000000-0004-0000-0100-00008B290000}"/>
    <hyperlink ref="Q5311" r:id="rId10637" xr:uid="{00000000-0004-0000-0100-00008C290000}"/>
    <hyperlink ref="M5312" r:id="rId10638" xr:uid="{00000000-0004-0000-0100-00008D290000}"/>
    <hyperlink ref="Q5312" r:id="rId10639" xr:uid="{00000000-0004-0000-0100-00008E290000}"/>
    <hyperlink ref="M5313" r:id="rId10640" xr:uid="{00000000-0004-0000-0100-00008F290000}"/>
    <hyperlink ref="Q5313" r:id="rId10641" xr:uid="{00000000-0004-0000-0100-000090290000}"/>
    <hyperlink ref="M5314" r:id="rId10642" xr:uid="{00000000-0004-0000-0100-000091290000}"/>
    <hyperlink ref="Q5314" r:id="rId10643" xr:uid="{00000000-0004-0000-0100-000092290000}"/>
    <hyperlink ref="M5315" r:id="rId10644" xr:uid="{00000000-0004-0000-0100-000093290000}"/>
    <hyperlink ref="Q5315" r:id="rId10645" xr:uid="{00000000-0004-0000-0100-000094290000}"/>
    <hyperlink ref="M5316" r:id="rId10646" xr:uid="{00000000-0004-0000-0100-000095290000}"/>
    <hyperlink ref="Q5316" r:id="rId10647" xr:uid="{00000000-0004-0000-0100-000096290000}"/>
    <hyperlink ref="M5317" r:id="rId10648" xr:uid="{00000000-0004-0000-0100-000097290000}"/>
    <hyperlink ref="Q5317" r:id="rId10649" xr:uid="{00000000-0004-0000-0100-000098290000}"/>
    <hyperlink ref="M5318" r:id="rId10650" xr:uid="{00000000-0004-0000-0100-000099290000}"/>
    <hyperlink ref="Q5318" r:id="rId10651" xr:uid="{00000000-0004-0000-0100-00009A290000}"/>
    <hyperlink ref="M5319" r:id="rId10652" xr:uid="{00000000-0004-0000-0100-00009B290000}"/>
    <hyperlink ref="Q5319" r:id="rId10653" xr:uid="{00000000-0004-0000-0100-00009C290000}"/>
    <hyperlink ref="M5320" r:id="rId10654" xr:uid="{00000000-0004-0000-0100-00009D290000}"/>
    <hyperlink ref="Q5320" r:id="rId10655" xr:uid="{00000000-0004-0000-0100-00009E290000}"/>
    <hyperlink ref="M5321" r:id="rId10656" xr:uid="{00000000-0004-0000-0100-00009F290000}"/>
    <hyperlink ref="Q5321" r:id="rId10657" xr:uid="{00000000-0004-0000-0100-0000A0290000}"/>
    <hyperlink ref="M5322" r:id="rId10658" xr:uid="{00000000-0004-0000-0100-0000A1290000}"/>
    <hyperlink ref="Q5322" r:id="rId10659" xr:uid="{00000000-0004-0000-0100-0000A2290000}"/>
    <hyperlink ref="M5323" r:id="rId10660" xr:uid="{00000000-0004-0000-0100-0000A3290000}"/>
    <hyperlink ref="Q5323" r:id="rId10661" xr:uid="{00000000-0004-0000-0100-0000A4290000}"/>
    <hyperlink ref="M5324" r:id="rId10662" xr:uid="{00000000-0004-0000-0100-0000A5290000}"/>
    <hyperlink ref="Q5324" r:id="rId10663" xr:uid="{00000000-0004-0000-0100-0000A6290000}"/>
    <hyperlink ref="M5325" r:id="rId10664" xr:uid="{00000000-0004-0000-0100-0000A7290000}"/>
    <hyperlink ref="Q5325" r:id="rId10665" xr:uid="{00000000-0004-0000-0100-0000A8290000}"/>
    <hyperlink ref="M5326" r:id="rId10666" xr:uid="{00000000-0004-0000-0100-0000A9290000}"/>
    <hyperlink ref="Q5326" r:id="rId10667" xr:uid="{00000000-0004-0000-0100-0000AA290000}"/>
    <hyperlink ref="M5327" r:id="rId10668" xr:uid="{00000000-0004-0000-0100-0000AB290000}"/>
    <hyperlink ref="Q5327" r:id="rId10669" xr:uid="{00000000-0004-0000-0100-0000AC290000}"/>
    <hyperlink ref="M5328" r:id="rId10670" xr:uid="{00000000-0004-0000-0100-0000AD290000}"/>
    <hyperlink ref="Q5328" r:id="rId10671" xr:uid="{00000000-0004-0000-0100-0000AE290000}"/>
    <hyperlink ref="M5329" r:id="rId10672" xr:uid="{00000000-0004-0000-0100-0000AF290000}"/>
    <hyperlink ref="Q5329" r:id="rId10673" xr:uid="{00000000-0004-0000-0100-0000B0290000}"/>
    <hyperlink ref="M5330" r:id="rId10674" xr:uid="{00000000-0004-0000-0100-0000B1290000}"/>
    <hyperlink ref="Q5330" r:id="rId10675" xr:uid="{00000000-0004-0000-0100-0000B2290000}"/>
    <hyperlink ref="M5331" r:id="rId10676" xr:uid="{00000000-0004-0000-0100-0000B3290000}"/>
    <hyperlink ref="Q5331" r:id="rId10677" xr:uid="{00000000-0004-0000-0100-0000B4290000}"/>
    <hyperlink ref="M5332" r:id="rId10678" xr:uid="{00000000-0004-0000-0100-0000B5290000}"/>
    <hyperlink ref="Q5332" r:id="rId10679" xr:uid="{00000000-0004-0000-0100-0000B6290000}"/>
    <hyperlink ref="M5333" r:id="rId10680" xr:uid="{00000000-0004-0000-0100-0000B7290000}"/>
    <hyperlink ref="Q5333" r:id="rId10681" xr:uid="{00000000-0004-0000-0100-0000B8290000}"/>
    <hyperlink ref="M5334" r:id="rId10682" xr:uid="{00000000-0004-0000-0100-0000B9290000}"/>
    <hyperlink ref="Q5334" r:id="rId10683" xr:uid="{00000000-0004-0000-0100-0000BA290000}"/>
    <hyperlink ref="M5335" r:id="rId10684" xr:uid="{00000000-0004-0000-0100-0000BB290000}"/>
    <hyperlink ref="Q5335" r:id="rId10685" xr:uid="{00000000-0004-0000-0100-0000BC290000}"/>
    <hyperlink ref="M5336" r:id="rId10686" xr:uid="{00000000-0004-0000-0100-0000BD290000}"/>
    <hyperlink ref="Q5336" r:id="rId10687" xr:uid="{00000000-0004-0000-0100-0000BE290000}"/>
    <hyperlink ref="M5337" r:id="rId10688" xr:uid="{00000000-0004-0000-0100-0000BF290000}"/>
    <hyperlink ref="Q5337" r:id="rId10689" xr:uid="{00000000-0004-0000-0100-0000C0290000}"/>
    <hyperlink ref="M5338" r:id="rId10690" xr:uid="{00000000-0004-0000-0100-0000C1290000}"/>
    <hyperlink ref="Q5338" r:id="rId10691" xr:uid="{00000000-0004-0000-0100-0000C2290000}"/>
    <hyperlink ref="M5339" r:id="rId10692" xr:uid="{00000000-0004-0000-0100-0000C3290000}"/>
    <hyperlink ref="Q5339" r:id="rId10693" xr:uid="{00000000-0004-0000-0100-0000C4290000}"/>
    <hyperlink ref="M5340" r:id="rId10694" xr:uid="{00000000-0004-0000-0100-0000C5290000}"/>
    <hyperlink ref="Q5340" r:id="rId10695" xr:uid="{00000000-0004-0000-0100-0000C6290000}"/>
    <hyperlink ref="M5341" r:id="rId10696" xr:uid="{00000000-0004-0000-0100-0000C7290000}"/>
    <hyperlink ref="Q5341" r:id="rId10697" xr:uid="{00000000-0004-0000-0100-0000C8290000}"/>
    <hyperlink ref="M5342" r:id="rId10698" xr:uid="{00000000-0004-0000-0100-0000C9290000}"/>
    <hyperlink ref="Q5342" r:id="rId10699" xr:uid="{00000000-0004-0000-0100-0000CA290000}"/>
    <hyperlink ref="M5343" r:id="rId10700" xr:uid="{00000000-0004-0000-0100-0000CB290000}"/>
    <hyperlink ref="Q5343" r:id="rId10701" xr:uid="{00000000-0004-0000-0100-0000CC290000}"/>
    <hyperlink ref="M5344" r:id="rId10702" xr:uid="{00000000-0004-0000-0100-0000CD290000}"/>
    <hyperlink ref="Q5344" r:id="rId10703" xr:uid="{00000000-0004-0000-0100-0000CE290000}"/>
    <hyperlink ref="M5345" r:id="rId10704" xr:uid="{00000000-0004-0000-0100-0000CF290000}"/>
    <hyperlink ref="Q5345" r:id="rId10705" xr:uid="{00000000-0004-0000-0100-0000D0290000}"/>
    <hyperlink ref="M5346" r:id="rId10706" xr:uid="{00000000-0004-0000-0100-0000D1290000}"/>
    <hyperlink ref="Q5346" r:id="rId10707" xr:uid="{00000000-0004-0000-0100-0000D2290000}"/>
    <hyperlink ref="M5347" r:id="rId10708" xr:uid="{00000000-0004-0000-0100-0000D3290000}"/>
    <hyperlink ref="Q5347" r:id="rId10709" xr:uid="{00000000-0004-0000-0100-0000D4290000}"/>
    <hyperlink ref="M5348" r:id="rId10710" xr:uid="{00000000-0004-0000-0100-0000D5290000}"/>
    <hyperlink ref="Q5348" r:id="rId10711" xr:uid="{00000000-0004-0000-0100-0000D6290000}"/>
    <hyperlink ref="M5349" r:id="rId10712" xr:uid="{00000000-0004-0000-0100-0000D7290000}"/>
    <hyperlink ref="Q5349" r:id="rId10713" xr:uid="{00000000-0004-0000-0100-0000D8290000}"/>
    <hyperlink ref="M5350" r:id="rId10714" xr:uid="{00000000-0004-0000-0100-0000D9290000}"/>
    <hyperlink ref="Q5350" r:id="rId10715" xr:uid="{00000000-0004-0000-0100-0000DA290000}"/>
    <hyperlink ref="M5351" r:id="rId10716" xr:uid="{00000000-0004-0000-0100-0000DB290000}"/>
    <hyperlink ref="Q5351" r:id="rId10717" xr:uid="{00000000-0004-0000-0100-0000DC290000}"/>
    <hyperlink ref="M5352" r:id="rId10718" xr:uid="{00000000-0004-0000-0100-0000DD290000}"/>
    <hyperlink ref="Q5352" r:id="rId10719" xr:uid="{00000000-0004-0000-0100-0000DE290000}"/>
    <hyperlink ref="M5353" r:id="rId10720" xr:uid="{00000000-0004-0000-0100-0000DF290000}"/>
    <hyperlink ref="Q5353" r:id="rId10721" xr:uid="{00000000-0004-0000-0100-0000E0290000}"/>
    <hyperlink ref="M5354" r:id="rId10722" xr:uid="{00000000-0004-0000-0100-0000E1290000}"/>
    <hyperlink ref="Q5354" r:id="rId10723" xr:uid="{00000000-0004-0000-0100-0000E2290000}"/>
    <hyperlink ref="M5355" r:id="rId10724" xr:uid="{00000000-0004-0000-0100-0000E3290000}"/>
    <hyperlink ref="Q5355" r:id="rId10725" xr:uid="{00000000-0004-0000-0100-0000E4290000}"/>
    <hyperlink ref="M5356" r:id="rId10726" xr:uid="{00000000-0004-0000-0100-0000E5290000}"/>
    <hyperlink ref="Q5356" r:id="rId10727" xr:uid="{00000000-0004-0000-0100-0000E6290000}"/>
    <hyperlink ref="M5357" r:id="rId10728" xr:uid="{00000000-0004-0000-0100-0000E7290000}"/>
    <hyperlink ref="Q5357" r:id="rId10729" xr:uid="{00000000-0004-0000-0100-0000E8290000}"/>
    <hyperlink ref="M5358" r:id="rId10730" xr:uid="{00000000-0004-0000-0100-0000E9290000}"/>
    <hyperlink ref="Q5358" r:id="rId10731" xr:uid="{00000000-0004-0000-0100-0000EA290000}"/>
    <hyperlink ref="M5359" r:id="rId10732" xr:uid="{00000000-0004-0000-0100-0000EB290000}"/>
    <hyperlink ref="Q5359" r:id="rId10733" xr:uid="{00000000-0004-0000-0100-0000EC290000}"/>
    <hyperlink ref="M5360" r:id="rId10734" xr:uid="{00000000-0004-0000-0100-0000ED290000}"/>
    <hyperlink ref="Q5360" r:id="rId10735" xr:uid="{00000000-0004-0000-0100-0000EE290000}"/>
    <hyperlink ref="M5361" r:id="rId10736" xr:uid="{00000000-0004-0000-0100-0000EF290000}"/>
    <hyperlink ref="Q5361" r:id="rId10737" xr:uid="{00000000-0004-0000-0100-0000F0290000}"/>
    <hyperlink ref="M5362" r:id="rId10738" xr:uid="{00000000-0004-0000-0100-0000F1290000}"/>
    <hyperlink ref="Q5362" r:id="rId10739" xr:uid="{00000000-0004-0000-0100-0000F2290000}"/>
    <hyperlink ref="M5363" r:id="rId10740" xr:uid="{00000000-0004-0000-0100-0000F3290000}"/>
    <hyperlink ref="Q5363" r:id="rId10741" xr:uid="{00000000-0004-0000-0100-0000F4290000}"/>
    <hyperlink ref="M5364" r:id="rId10742" xr:uid="{00000000-0004-0000-0100-0000F5290000}"/>
    <hyperlink ref="Q5364" r:id="rId10743" xr:uid="{00000000-0004-0000-0100-0000F6290000}"/>
    <hyperlink ref="M5365" r:id="rId10744" xr:uid="{00000000-0004-0000-0100-0000F7290000}"/>
    <hyperlink ref="Q5365" r:id="rId10745" xr:uid="{00000000-0004-0000-0100-0000F8290000}"/>
    <hyperlink ref="M5366" r:id="rId10746" xr:uid="{00000000-0004-0000-0100-0000F9290000}"/>
    <hyperlink ref="Q5366" r:id="rId10747" xr:uid="{00000000-0004-0000-0100-0000FA290000}"/>
    <hyperlink ref="M5367" r:id="rId10748" xr:uid="{00000000-0004-0000-0100-0000FB290000}"/>
    <hyperlink ref="Q5367" r:id="rId10749" xr:uid="{00000000-0004-0000-0100-0000FC290000}"/>
    <hyperlink ref="M5368" r:id="rId10750" xr:uid="{00000000-0004-0000-0100-0000FD290000}"/>
    <hyperlink ref="Q5368" r:id="rId10751" xr:uid="{00000000-0004-0000-0100-0000FE290000}"/>
    <hyperlink ref="M5369" r:id="rId10752" xr:uid="{00000000-0004-0000-0100-0000FF290000}"/>
    <hyperlink ref="Q5369" r:id="rId10753" xr:uid="{00000000-0004-0000-0100-0000002A0000}"/>
    <hyperlink ref="M5370" r:id="rId10754" xr:uid="{00000000-0004-0000-0100-0000012A0000}"/>
    <hyperlink ref="Q5370" r:id="rId10755" xr:uid="{00000000-0004-0000-0100-0000022A0000}"/>
    <hyperlink ref="M5371" r:id="rId10756" xr:uid="{00000000-0004-0000-0100-0000032A0000}"/>
    <hyperlink ref="Q5371" r:id="rId10757" xr:uid="{00000000-0004-0000-0100-0000042A0000}"/>
    <hyperlink ref="M5372" r:id="rId10758" xr:uid="{00000000-0004-0000-0100-0000052A0000}"/>
    <hyperlink ref="Q5372" r:id="rId10759" xr:uid="{00000000-0004-0000-0100-0000062A0000}"/>
    <hyperlink ref="M5373" r:id="rId10760" xr:uid="{00000000-0004-0000-0100-0000072A0000}"/>
    <hyperlink ref="Q5373" r:id="rId10761" xr:uid="{00000000-0004-0000-0100-0000082A0000}"/>
    <hyperlink ref="M5374" r:id="rId10762" xr:uid="{00000000-0004-0000-0100-0000092A0000}"/>
    <hyperlink ref="Q5374" r:id="rId10763" xr:uid="{00000000-0004-0000-0100-00000A2A0000}"/>
    <hyperlink ref="M5375" r:id="rId10764" xr:uid="{00000000-0004-0000-0100-00000B2A0000}"/>
    <hyperlink ref="Q5375" r:id="rId10765" xr:uid="{00000000-0004-0000-0100-00000C2A0000}"/>
    <hyperlink ref="M5376" r:id="rId10766" xr:uid="{00000000-0004-0000-0100-00000D2A0000}"/>
    <hyperlink ref="Q5376" r:id="rId10767" xr:uid="{00000000-0004-0000-0100-00000E2A0000}"/>
    <hyperlink ref="M5377" r:id="rId10768" xr:uid="{00000000-0004-0000-0100-00000F2A0000}"/>
    <hyperlink ref="Q5377" r:id="rId10769" xr:uid="{00000000-0004-0000-0100-0000102A0000}"/>
    <hyperlink ref="M5378" r:id="rId10770" xr:uid="{00000000-0004-0000-0100-0000112A0000}"/>
    <hyperlink ref="Q5378" r:id="rId10771" xr:uid="{00000000-0004-0000-0100-0000122A0000}"/>
    <hyperlink ref="M5379" r:id="rId10772" xr:uid="{00000000-0004-0000-0100-0000132A0000}"/>
    <hyperlink ref="Q5379" r:id="rId10773" xr:uid="{00000000-0004-0000-0100-0000142A0000}"/>
    <hyperlink ref="M5380" r:id="rId10774" xr:uid="{00000000-0004-0000-0100-0000152A0000}"/>
    <hyperlink ref="Q5380" r:id="rId10775" xr:uid="{00000000-0004-0000-0100-0000162A0000}"/>
    <hyperlink ref="M5381" r:id="rId10776" xr:uid="{00000000-0004-0000-0100-0000172A0000}"/>
    <hyperlink ref="Q5381" r:id="rId10777" xr:uid="{00000000-0004-0000-0100-0000182A0000}"/>
    <hyperlink ref="M5382" r:id="rId10778" xr:uid="{00000000-0004-0000-0100-0000192A0000}"/>
    <hyperlink ref="Q5382" r:id="rId10779" xr:uid="{00000000-0004-0000-0100-00001A2A0000}"/>
    <hyperlink ref="M5383" r:id="rId10780" xr:uid="{00000000-0004-0000-0100-00001B2A0000}"/>
    <hyperlink ref="Q5383" r:id="rId10781" xr:uid="{00000000-0004-0000-0100-00001C2A0000}"/>
    <hyperlink ref="M5384" r:id="rId10782" xr:uid="{00000000-0004-0000-0100-00001D2A0000}"/>
    <hyperlink ref="Q5384" r:id="rId10783" xr:uid="{00000000-0004-0000-0100-00001E2A0000}"/>
    <hyperlink ref="M5385" r:id="rId10784" xr:uid="{00000000-0004-0000-0100-00001F2A0000}"/>
    <hyperlink ref="Q5385" r:id="rId10785" xr:uid="{00000000-0004-0000-0100-0000202A0000}"/>
    <hyperlink ref="M5386" r:id="rId10786" xr:uid="{00000000-0004-0000-0100-0000212A0000}"/>
    <hyperlink ref="Q5386" r:id="rId10787" xr:uid="{00000000-0004-0000-0100-0000222A0000}"/>
    <hyperlink ref="M5387" r:id="rId10788" xr:uid="{00000000-0004-0000-0100-0000232A0000}"/>
    <hyperlink ref="Q5387" r:id="rId10789" xr:uid="{00000000-0004-0000-0100-0000242A0000}"/>
    <hyperlink ref="M5388" r:id="rId10790" xr:uid="{00000000-0004-0000-0100-0000252A0000}"/>
    <hyperlink ref="Q5388" r:id="rId10791" xr:uid="{00000000-0004-0000-0100-0000262A0000}"/>
    <hyperlink ref="M5389" r:id="rId10792" xr:uid="{00000000-0004-0000-0100-0000272A0000}"/>
    <hyperlink ref="Q5389" r:id="rId10793" xr:uid="{00000000-0004-0000-0100-0000282A0000}"/>
    <hyperlink ref="M5390" r:id="rId10794" xr:uid="{00000000-0004-0000-0100-0000292A0000}"/>
    <hyperlink ref="Q5390" r:id="rId10795" xr:uid="{00000000-0004-0000-0100-00002A2A0000}"/>
    <hyperlink ref="M5391" r:id="rId10796" xr:uid="{00000000-0004-0000-0100-00002B2A0000}"/>
    <hyperlink ref="Q5391" r:id="rId10797" xr:uid="{00000000-0004-0000-0100-00002C2A0000}"/>
    <hyperlink ref="M5392" r:id="rId10798" xr:uid="{00000000-0004-0000-0100-00002D2A0000}"/>
    <hyperlink ref="Q5392" r:id="rId10799" xr:uid="{00000000-0004-0000-0100-00002E2A0000}"/>
    <hyperlink ref="M5393" r:id="rId10800" xr:uid="{00000000-0004-0000-0100-00002F2A0000}"/>
    <hyperlink ref="Q5393" r:id="rId10801" xr:uid="{00000000-0004-0000-0100-0000302A0000}"/>
    <hyperlink ref="M5394" r:id="rId10802" xr:uid="{00000000-0004-0000-0100-0000312A0000}"/>
    <hyperlink ref="Q5394" r:id="rId10803" xr:uid="{00000000-0004-0000-0100-0000322A0000}"/>
    <hyperlink ref="M5395" r:id="rId10804" xr:uid="{00000000-0004-0000-0100-0000332A0000}"/>
    <hyperlink ref="Q5395" r:id="rId10805" xr:uid="{00000000-0004-0000-0100-0000342A0000}"/>
    <hyperlink ref="M5396" r:id="rId10806" xr:uid="{00000000-0004-0000-0100-0000352A0000}"/>
    <hyperlink ref="Q5396" r:id="rId10807" xr:uid="{00000000-0004-0000-0100-0000362A0000}"/>
    <hyperlink ref="M5397" r:id="rId10808" xr:uid="{00000000-0004-0000-0100-0000372A0000}"/>
    <hyperlink ref="Q5397" r:id="rId10809" xr:uid="{00000000-0004-0000-0100-0000382A0000}"/>
    <hyperlink ref="M5398" r:id="rId10810" xr:uid="{00000000-0004-0000-0100-0000392A0000}"/>
    <hyperlink ref="Q5398" r:id="rId10811" xr:uid="{00000000-0004-0000-0100-00003A2A0000}"/>
    <hyperlink ref="M5399" r:id="rId10812" xr:uid="{00000000-0004-0000-0100-00003B2A0000}"/>
    <hyperlink ref="Q5399" r:id="rId10813" xr:uid="{00000000-0004-0000-0100-00003C2A0000}"/>
    <hyperlink ref="M5400" r:id="rId10814" xr:uid="{00000000-0004-0000-0100-00003D2A0000}"/>
    <hyperlink ref="Q5400" r:id="rId10815" xr:uid="{00000000-0004-0000-0100-00003E2A0000}"/>
    <hyperlink ref="M5401" r:id="rId10816" xr:uid="{00000000-0004-0000-0100-00003F2A0000}"/>
    <hyperlink ref="Q5401" r:id="rId10817" xr:uid="{00000000-0004-0000-0100-0000402A0000}"/>
    <hyperlink ref="M5402" r:id="rId10818" xr:uid="{00000000-0004-0000-0100-0000412A0000}"/>
    <hyperlink ref="Q5402" r:id="rId10819" xr:uid="{00000000-0004-0000-0100-0000422A0000}"/>
    <hyperlink ref="M5403" r:id="rId10820" xr:uid="{00000000-0004-0000-0100-0000432A0000}"/>
    <hyperlink ref="Q5403" r:id="rId10821" xr:uid="{00000000-0004-0000-0100-0000442A0000}"/>
    <hyperlink ref="M5404" r:id="rId10822" xr:uid="{00000000-0004-0000-0100-0000452A0000}"/>
    <hyperlink ref="Q5404" r:id="rId10823" xr:uid="{00000000-0004-0000-0100-0000462A0000}"/>
    <hyperlink ref="M5405" r:id="rId10824" xr:uid="{00000000-0004-0000-0100-0000472A0000}"/>
    <hyperlink ref="Q5405" r:id="rId10825" xr:uid="{00000000-0004-0000-0100-0000482A0000}"/>
    <hyperlink ref="M5406" r:id="rId10826" xr:uid="{00000000-0004-0000-0100-0000492A0000}"/>
    <hyperlink ref="Q5406" r:id="rId10827" xr:uid="{00000000-0004-0000-0100-00004A2A0000}"/>
    <hyperlink ref="M5407" r:id="rId10828" xr:uid="{00000000-0004-0000-0100-00004B2A0000}"/>
    <hyperlink ref="Q5407" r:id="rId10829" xr:uid="{00000000-0004-0000-0100-00004C2A0000}"/>
    <hyperlink ref="M5408" r:id="rId10830" xr:uid="{00000000-0004-0000-0100-00004D2A0000}"/>
    <hyperlink ref="Q5408" r:id="rId10831" xr:uid="{00000000-0004-0000-0100-00004E2A0000}"/>
    <hyperlink ref="M5409" r:id="rId10832" xr:uid="{00000000-0004-0000-0100-00004F2A0000}"/>
    <hyperlink ref="Q5409" r:id="rId10833" xr:uid="{00000000-0004-0000-0100-0000502A0000}"/>
    <hyperlink ref="M5410" r:id="rId10834" xr:uid="{00000000-0004-0000-0100-0000512A0000}"/>
    <hyperlink ref="Q5410" r:id="rId10835" xr:uid="{00000000-0004-0000-0100-0000522A0000}"/>
    <hyperlink ref="M5411" r:id="rId10836" xr:uid="{00000000-0004-0000-0100-0000532A0000}"/>
    <hyperlink ref="Q5411" r:id="rId10837" xr:uid="{00000000-0004-0000-0100-0000542A0000}"/>
    <hyperlink ref="M5412" r:id="rId10838" xr:uid="{00000000-0004-0000-0100-0000552A0000}"/>
    <hyperlink ref="Q5412" r:id="rId10839" xr:uid="{00000000-0004-0000-0100-0000562A0000}"/>
    <hyperlink ref="M5413" r:id="rId10840" xr:uid="{00000000-0004-0000-0100-0000572A0000}"/>
    <hyperlink ref="Q5413" r:id="rId10841" xr:uid="{00000000-0004-0000-0100-0000582A0000}"/>
    <hyperlink ref="M5414" r:id="rId10842" xr:uid="{00000000-0004-0000-0100-0000592A0000}"/>
    <hyperlink ref="Q5414" r:id="rId10843" xr:uid="{00000000-0004-0000-0100-00005A2A0000}"/>
    <hyperlink ref="M5415" r:id="rId10844" xr:uid="{00000000-0004-0000-0100-00005B2A0000}"/>
    <hyperlink ref="Q5415" r:id="rId10845" xr:uid="{00000000-0004-0000-0100-00005C2A0000}"/>
    <hyperlink ref="M5416" r:id="rId10846" xr:uid="{00000000-0004-0000-0100-00005D2A0000}"/>
    <hyperlink ref="Q5416" r:id="rId10847" xr:uid="{00000000-0004-0000-0100-00005E2A0000}"/>
    <hyperlink ref="M5417" r:id="rId10848" xr:uid="{00000000-0004-0000-0100-00005F2A0000}"/>
    <hyperlink ref="Q5417" r:id="rId10849" xr:uid="{00000000-0004-0000-0100-0000602A0000}"/>
    <hyperlink ref="M5418" r:id="rId10850" xr:uid="{00000000-0004-0000-0100-0000612A0000}"/>
    <hyperlink ref="Q5418" r:id="rId10851" xr:uid="{00000000-0004-0000-0100-0000622A0000}"/>
    <hyperlink ref="M5419" r:id="rId10852" xr:uid="{00000000-0004-0000-0100-0000632A0000}"/>
    <hyperlink ref="Q5419" r:id="rId10853" xr:uid="{00000000-0004-0000-0100-0000642A0000}"/>
    <hyperlink ref="M5420" r:id="rId10854" xr:uid="{00000000-0004-0000-0100-0000652A0000}"/>
    <hyperlink ref="Q5420" r:id="rId10855" xr:uid="{00000000-0004-0000-0100-0000662A0000}"/>
    <hyperlink ref="M5421" r:id="rId10856" xr:uid="{00000000-0004-0000-0100-0000672A0000}"/>
    <hyperlink ref="Q5421" r:id="rId10857" xr:uid="{00000000-0004-0000-0100-0000682A0000}"/>
    <hyperlink ref="M5422" r:id="rId10858" xr:uid="{00000000-0004-0000-0100-0000692A0000}"/>
    <hyperlink ref="Q5422" r:id="rId10859" xr:uid="{00000000-0004-0000-0100-00006A2A0000}"/>
    <hyperlink ref="M5423" r:id="rId10860" xr:uid="{00000000-0004-0000-0100-00006B2A0000}"/>
    <hyperlink ref="Q5423" r:id="rId10861" xr:uid="{00000000-0004-0000-0100-00006C2A0000}"/>
    <hyperlink ref="M5424" r:id="rId10862" xr:uid="{00000000-0004-0000-0100-00006D2A0000}"/>
    <hyperlink ref="Q5424" r:id="rId10863" xr:uid="{00000000-0004-0000-0100-00006E2A0000}"/>
    <hyperlink ref="M5425" r:id="rId10864" xr:uid="{00000000-0004-0000-0100-00006F2A0000}"/>
    <hyperlink ref="Q5425" r:id="rId10865" xr:uid="{00000000-0004-0000-0100-0000702A0000}"/>
    <hyperlink ref="M5426" r:id="rId10866" xr:uid="{00000000-0004-0000-0100-0000712A0000}"/>
    <hyperlink ref="Q5426" r:id="rId10867" xr:uid="{00000000-0004-0000-0100-0000722A0000}"/>
    <hyperlink ref="M5427" r:id="rId10868" xr:uid="{00000000-0004-0000-0100-0000732A0000}"/>
    <hyperlink ref="Q5427" r:id="rId10869" xr:uid="{00000000-0004-0000-0100-0000742A0000}"/>
    <hyperlink ref="M5428" r:id="rId10870" xr:uid="{00000000-0004-0000-0100-0000752A0000}"/>
    <hyperlink ref="Q5428" r:id="rId10871" xr:uid="{00000000-0004-0000-0100-0000762A0000}"/>
    <hyperlink ref="M5429" r:id="rId10872" xr:uid="{00000000-0004-0000-0100-0000772A0000}"/>
    <hyperlink ref="Q5429" r:id="rId10873" xr:uid="{00000000-0004-0000-0100-0000782A0000}"/>
    <hyperlink ref="M5430" r:id="rId10874" xr:uid="{00000000-0004-0000-0100-0000792A0000}"/>
    <hyperlink ref="Q5430" r:id="rId10875" xr:uid="{00000000-0004-0000-0100-00007A2A0000}"/>
    <hyperlink ref="M5431" r:id="rId10876" xr:uid="{00000000-0004-0000-0100-00007B2A0000}"/>
    <hyperlink ref="Q5431" r:id="rId10877" xr:uid="{00000000-0004-0000-0100-00007C2A0000}"/>
    <hyperlink ref="M5432" r:id="rId10878" xr:uid="{00000000-0004-0000-0100-00007D2A0000}"/>
    <hyperlink ref="Q5432" r:id="rId10879" xr:uid="{00000000-0004-0000-0100-00007E2A0000}"/>
    <hyperlink ref="M5433" r:id="rId10880" xr:uid="{00000000-0004-0000-0100-00007F2A0000}"/>
    <hyperlink ref="Q5433" r:id="rId10881" xr:uid="{00000000-0004-0000-0100-0000802A0000}"/>
    <hyperlink ref="M5434" r:id="rId10882" xr:uid="{00000000-0004-0000-0100-0000812A0000}"/>
    <hyperlink ref="Q5434" r:id="rId10883" xr:uid="{00000000-0004-0000-0100-0000822A0000}"/>
    <hyperlink ref="M5435" r:id="rId10884" xr:uid="{00000000-0004-0000-0100-0000832A0000}"/>
    <hyperlink ref="Q5435" r:id="rId10885" xr:uid="{00000000-0004-0000-0100-0000842A0000}"/>
    <hyperlink ref="M5436" r:id="rId10886" xr:uid="{00000000-0004-0000-0100-0000852A0000}"/>
    <hyperlink ref="Q5436" r:id="rId10887" xr:uid="{00000000-0004-0000-0100-0000862A0000}"/>
    <hyperlink ref="M5437" r:id="rId10888" xr:uid="{00000000-0004-0000-0100-0000872A0000}"/>
    <hyperlink ref="Q5437" r:id="rId10889" xr:uid="{00000000-0004-0000-0100-0000882A0000}"/>
    <hyperlink ref="M5438" r:id="rId10890" xr:uid="{00000000-0004-0000-0100-0000892A0000}"/>
    <hyperlink ref="Q5438" r:id="rId10891" xr:uid="{00000000-0004-0000-0100-00008A2A0000}"/>
    <hyperlink ref="M5439" r:id="rId10892" xr:uid="{00000000-0004-0000-0100-00008B2A0000}"/>
    <hyperlink ref="Q5439" r:id="rId10893" xr:uid="{00000000-0004-0000-0100-00008C2A0000}"/>
    <hyperlink ref="M5440" r:id="rId10894" xr:uid="{00000000-0004-0000-0100-00008D2A0000}"/>
    <hyperlink ref="Q5440" r:id="rId10895" xr:uid="{00000000-0004-0000-0100-00008E2A0000}"/>
    <hyperlink ref="M5441" r:id="rId10896" xr:uid="{00000000-0004-0000-0100-00008F2A0000}"/>
    <hyperlink ref="Q5441" r:id="rId10897" xr:uid="{00000000-0004-0000-0100-0000902A0000}"/>
    <hyperlink ref="M5442" r:id="rId10898" xr:uid="{00000000-0004-0000-0100-0000912A0000}"/>
    <hyperlink ref="Q5442" r:id="rId10899" xr:uid="{00000000-0004-0000-0100-0000922A0000}"/>
    <hyperlink ref="M5443" r:id="rId10900" xr:uid="{00000000-0004-0000-0100-0000932A0000}"/>
    <hyperlink ref="Q5443" r:id="rId10901" xr:uid="{00000000-0004-0000-0100-0000942A0000}"/>
    <hyperlink ref="M5444" r:id="rId10902" xr:uid="{00000000-0004-0000-0100-0000952A0000}"/>
    <hyperlink ref="Q5444" r:id="rId10903" xr:uid="{00000000-0004-0000-0100-0000962A0000}"/>
    <hyperlink ref="M5445" r:id="rId10904" xr:uid="{00000000-0004-0000-0100-0000972A0000}"/>
    <hyperlink ref="Q5445" r:id="rId10905" xr:uid="{00000000-0004-0000-0100-0000982A0000}"/>
    <hyperlink ref="M5446" r:id="rId10906" xr:uid="{00000000-0004-0000-0100-0000992A0000}"/>
    <hyperlink ref="Q5446" r:id="rId10907" xr:uid="{00000000-0004-0000-0100-00009A2A0000}"/>
    <hyperlink ref="M5447" r:id="rId10908" xr:uid="{00000000-0004-0000-0100-00009B2A0000}"/>
    <hyperlink ref="Q5447" r:id="rId10909" xr:uid="{00000000-0004-0000-0100-00009C2A0000}"/>
    <hyperlink ref="M5448" r:id="rId10910" xr:uid="{00000000-0004-0000-0100-00009D2A0000}"/>
    <hyperlink ref="Q5448" r:id="rId10911" xr:uid="{00000000-0004-0000-0100-00009E2A0000}"/>
    <hyperlink ref="M5449" r:id="rId10912" xr:uid="{00000000-0004-0000-0100-00009F2A0000}"/>
    <hyperlink ref="Q5449" r:id="rId10913" xr:uid="{00000000-0004-0000-0100-0000A02A0000}"/>
    <hyperlink ref="M5450" r:id="rId10914" xr:uid="{00000000-0004-0000-0100-0000A12A0000}"/>
    <hyperlink ref="Q5450" r:id="rId10915" xr:uid="{00000000-0004-0000-0100-0000A22A0000}"/>
    <hyperlink ref="M5451" r:id="rId10916" xr:uid="{00000000-0004-0000-0100-0000A32A0000}"/>
    <hyperlink ref="Q5451" r:id="rId10917" xr:uid="{00000000-0004-0000-0100-0000A42A0000}"/>
    <hyperlink ref="M5452" r:id="rId10918" xr:uid="{00000000-0004-0000-0100-0000A52A0000}"/>
    <hyperlink ref="Q5452" r:id="rId10919" xr:uid="{00000000-0004-0000-0100-0000A62A0000}"/>
    <hyperlink ref="M5453" r:id="rId10920" xr:uid="{00000000-0004-0000-0100-0000A72A0000}"/>
    <hyperlink ref="Q5453" r:id="rId10921" xr:uid="{00000000-0004-0000-0100-0000A82A0000}"/>
    <hyperlink ref="M5454" r:id="rId10922" xr:uid="{00000000-0004-0000-0100-0000A92A0000}"/>
    <hyperlink ref="Q5454" r:id="rId10923" xr:uid="{00000000-0004-0000-0100-0000AA2A0000}"/>
    <hyperlink ref="M5455" r:id="rId10924" xr:uid="{00000000-0004-0000-0100-0000AB2A0000}"/>
    <hyperlink ref="Q5455" r:id="rId10925" xr:uid="{00000000-0004-0000-0100-0000AC2A0000}"/>
    <hyperlink ref="M5456" r:id="rId10926" xr:uid="{00000000-0004-0000-0100-0000AD2A0000}"/>
    <hyperlink ref="Q5456" r:id="rId10927" xr:uid="{00000000-0004-0000-0100-0000AE2A0000}"/>
    <hyperlink ref="M5457" r:id="rId10928" xr:uid="{00000000-0004-0000-0100-0000AF2A0000}"/>
    <hyperlink ref="Q5457" r:id="rId10929" xr:uid="{00000000-0004-0000-0100-0000B02A0000}"/>
    <hyperlink ref="M5458" r:id="rId10930" xr:uid="{00000000-0004-0000-0100-0000B12A0000}"/>
    <hyperlink ref="Q5458" r:id="rId10931" xr:uid="{00000000-0004-0000-0100-0000B22A0000}"/>
    <hyperlink ref="M5459" r:id="rId10932" xr:uid="{00000000-0004-0000-0100-0000B32A0000}"/>
    <hyperlink ref="Q5459" r:id="rId10933" xr:uid="{00000000-0004-0000-0100-0000B42A0000}"/>
    <hyperlink ref="M5460" r:id="rId10934" xr:uid="{00000000-0004-0000-0100-0000B52A0000}"/>
    <hyperlink ref="Q5460" r:id="rId10935" xr:uid="{00000000-0004-0000-0100-0000B62A0000}"/>
    <hyperlink ref="M5461" r:id="rId10936" xr:uid="{00000000-0004-0000-0100-0000B72A0000}"/>
    <hyperlink ref="Q5461" r:id="rId10937" xr:uid="{00000000-0004-0000-0100-0000B82A0000}"/>
    <hyperlink ref="M5462" r:id="rId10938" xr:uid="{00000000-0004-0000-0100-0000B92A0000}"/>
    <hyperlink ref="Q5462" r:id="rId10939" xr:uid="{00000000-0004-0000-0100-0000BA2A0000}"/>
    <hyperlink ref="M5463" r:id="rId10940" xr:uid="{00000000-0004-0000-0100-0000BB2A0000}"/>
    <hyperlink ref="Q5463" r:id="rId10941" xr:uid="{00000000-0004-0000-0100-0000BC2A0000}"/>
    <hyperlink ref="M5464" r:id="rId10942" xr:uid="{00000000-0004-0000-0100-0000BD2A0000}"/>
    <hyperlink ref="Q5464" r:id="rId10943" xr:uid="{00000000-0004-0000-0100-0000BE2A0000}"/>
    <hyperlink ref="M5465" r:id="rId10944" xr:uid="{00000000-0004-0000-0100-0000BF2A0000}"/>
    <hyperlink ref="Q5465" r:id="rId10945" xr:uid="{00000000-0004-0000-0100-0000C02A0000}"/>
    <hyperlink ref="M5466" r:id="rId10946" xr:uid="{00000000-0004-0000-0100-0000C12A0000}"/>
    <hyperlink ref="Q5466" r:id="rId10947" xr:uid="{00000000-0004-0000-0100-0000C22A0000}"/>
    <hyperlink ref="M5467" r:id="rId10948" xr:uid="{00000000-0004-0000-0100-0000C32A0000}"/>
    <hyperlink ref="Q5467" r:id="rId10949" xr:uid="{00000000-0004-0000-0100-0000C42A0000}"/>
    <hyperlink ref="M5468" r:id="rId10950" xr:uid="{00000000-0004-0000-0100-0000C52A0000}"/>
    <hyperlink ref="Q5468" r:id="rId10951" xr:uid="{00000000-0004-0000-0100-0000C62A0000}"/>
    <hyperlink ref="M5469" r:id="rId10952" xr:uid="{00000000-0004-0000-0100-0000C72A0000}"/>
    <hyperlink ref="Q5469" r:id="rId10953" xr:uid="{00000000-0004-0000-0100-0000C82A0000}"/>
    <hyperlink ref="M5470" r:id="rId10954" xr:uid="{00000000-0004-0000-0100-0000C92A0000}"/>
    <hyperlink ref="Q5470" r:id="rId10955" xr:uid="{00000000-0004-0000-0100-0000CA2A0000}"/>
    <hyperlink ref="M5471" r:id="rId10956" xr:uid="{00000000-0004-0000-0100-0000CB2A0000}"/>
    <hyperlink ref="Q5471" r:id="rId10957" xr:uid="{00000000-0004-0000-0100-0000CC2A0000}"/>
    <hyperlink ref="M5472" r:id="rId10958" xr:uid="{00000000-0004-0000-0100-0000CD2A0000}"/>
    <hyperlink ref="Q5472" r:id="rId10959" xr:uid="{00000000-0004-0000-0100-0000CE2A0000}"/>
    <hyperlink ref="M5473" r:id="rId10960" xr:uid="{00000000-0004-0000-0100-0000CF2A0000}"/>
    <hyperlink ref="Q5473" r:id="rId10961" xr:uid="{00000000-0004-0000-0100-0000D02A0000}"/>
    <hyperlink ref="M5474" r:id="rId10962" xr:uid="{00000000-0004-0000-0100-0000D12A0000}"/>
    <hyperlink ref="Q5474" r:id="rId10963" xr:uid="{00000000-0004-0000-0100-0000D22A0000}"/>
    <hyperlink ref="M5475" r:id="rId10964" xr:uid="{00000000-0004-0000-0100-0000D32A0000}"/>
    <hyperlink ref="Q5475" r:id="rId10965" xr:uid="{00000000-0004-0000-0100-0000D42A0000}"/>
    <hyperlink ref="M5476" r:id="rId10966" xr:uid="{00000000-0004-0000-0100-0000D52A0000}"/>
    <hyperlink ref="Q5476" r:id="rId10967" xr:uid="{00000000-0004-0000-0100-0000D62A0000}"/>
    <hyperlink ref="M5477" r:id="rId10968" xr:uid="{00000000-0004-0000-0100-0000D72A0000}"/>
    <hyperlink ref="Q5477" r:id="rId10969" xr:uid="{00000000-0004-0000-0100-0000D82A0000}"/>
    <hyperlink ref="M5478" r:id="rId10970" xr:uid="{00000000-0004-0000-0100-0000D92A0000}"/>
    <hyperlink ref="Q5478" r:id="rId10971" xr:uid="{00000000-0004-0000-0100-0000DA2A0000}"/>
    <hyperlink ref="M5479" r:id="rId10972" xr:uid="{00000000-0004-0000-0100-0000DB2A0000}"/>
    <hyperlink ref="Q5479" r:id="rId10973" xr:uid="{00000000-0004-0000-0100-0000DC2A0000}"/>
    <hyperlink ref="M5480" r:id="rId10974" xr:uid="{00000000-0004-0000-0100-0000DD2A0000}"/>
    <hyperlink ref="Q5480" r:id="rId10975" xr:uid="{00000000-0004-0000-0100-0000DE2A0000}"/>
    <hyperlink ref="M5481" r:id="rId10976" xr:uid="{00000000-0004-0000-0100-0000DF2A0000}"/>
    <hyperlink ref="Q5481" r:id="rId10977" xr:uid="{00000000-0004-0000-0100-0000E02A0000}"/>
    <hyperlink ref="M5482" r:id="rId10978" xr:uid="{00000000-0004-0000-0100-0000E12A0000}"/>
    <hyperlink ref="Q5482" r:id="rId10979" xr:uid="{00000000-0004-0000-0100-0000E22A0000}"/>
    <hyperlink ref="M5483" r:id="rId10980" xr:uid="{00000000-0004-0000-0100-0000E32A0000}"/>
    <hyperlink ref="Q5483" r:id="rId10981" xr:uid="{00000000-0004-0000-0100-0000E42A0000}"/>
    <hyperlink ref="M5484" r:id="rId10982" xr:uid="{00000000-0004-0000-0100-0000E52A0000}"/>
    <hyperlink ref="Q5484" r:id="rId10983" xr:uid="{00000000-0004-0000-0100-0000E62A0000}"/>
    <hyperlink ref="M5485" r:id="rId10984" xr:uid="{00000000-0004-0000-0100-0000E72A0000}"/>
    <hyperlink ref="Q5485" r:id="rId10985" xr:uid="{00000000-0004-0000-0100-0000E82A0000}"/>
    <hyperlink ref="M5486" r:id="rId10986" xr:uid="{00000000-0004-0000-0100-0000E92A0000}"/>
    <hyperlink ref="Q5486" r:id="rId10987" xr:uid="{00000000-0004-0000-0100-0000EA2A0000}"/>
    <hyperlink ref="M5487" r:id="rId10988" xr:uid="{00000000-0004-0000-0100-0000EB2A0000}"/>
    <hyperlink ref="Q5487" r:id="rId10989" xr:uid="{00000000-0004-0000-0100-0000EC2A0000}"/>
    <hyperlink ref="M5488" r:id="rId10990" xr:uid="{00000000-0004-0000-0100-0000ED2A0000}"/>
    <hyperlink ref="Q5488" r:id="rId10991" xr:uid="{00000000-0004-0000-0100-0000EE2A0000}"/>
    <hyperlink ref="M5489" r:id="rId10992" xr:uid="{00000000-0004-0000-0100-0000EF2A0000}"/>
    <hyperlink ref="Q5489" r:id="rId10993" xr:uid="{00000000-0004-0000-0100-0000F02A0000}"/>
    <hyperlink ref="M5490" r:id="rId10994" xr:uid="{00000000-0004-0000-0100-0000F12A0000}"/>
    <hyperlink ref="Q5490" r:id="rId10995" xr:uid="{00000000-0004-0000-0100-0000F22A0000}"/>
    <hyperlink ref="M5491" r:id="rId10996" xr:uid="{00000000-0004-0000-0100-0000F32A0000}"/>
    <hyperlink ref="Q5491" r:id="rId10997" xr:uid="{00000000-0004-0000-0100-0000F42A0000}"/>
    <hyperlink ref="M5492" r:id="rId10998" xr:uid="{00000000-0004-0000-0100-0000F52A0000}"/>
    <hyperlink ref="Q5492" r:id="rId10999" xr:uid="{00000000-0004-0000-0100-0000F62A0000}"/>
    <hyperlink ref="M5493" r:id="rId11000" xr:uid="{00000000-0004-0000-0100-0000F72A0000}"/>
    <hyperlink ref="Q5493" r:id="rId11001" xr:uid="{00000000-0004-0000-0100-0000F82A0000}"/>
    <hyperlink ref="M5494" r:id="rId11002" xr:uid="{00000000-0004-0000-0100-0000F92A0000}"/>
    <hyperlink ref="Q5494" r:id="rId11003" xr:uid="{00000000-0004-0000-0100-0000FA2A0000}"/>
    <hyperlink ref="M5495" r:id="rId11004" xr:uid="{00000000-0004-0000-0100-0000FB2A0000}"/>
    <hyperlink ref="Q5495" r:id="rId11005" xr:uid="{00000000-0004-0000-0100-0000FC2A0000}"/>
    <hyperlink ref="M5496" r:id="rId11006" xr:uid="{00000000-0004-0000-0100-0000FD2A0000}"/>
    <hyperlink ref="Q5496" r:id="rId11007" xr:uid="{00000000-0004-0000-0100-0000FE2A0000}"/>
    <hyperlink ref="M5497" r:id="rId11008" xr:uid="{00000000-0004-0000-0100-0000FF2A0000}"/>
    <hyperlink ref="Q5497" r:id="rId11009" xr:uid="{00000000-0004-0000-0100-0000002B0000}"/>
    <hyperlink ref="M5498" r:id="rId11010" xr:uid="{00000000-0004-0000-0100-0000012B0000}"/>
    <hyperlink ref="Q5498" r:id="rId11011" xr:uid="{00000000-0004-0000-0100-0000022B0000}"/>
    <hyperlink ref="M5499" r:id="rId11012" xr:uid="{00000000-0004-0000-0100-0000032B0000}"/>
    <hyperlink ref="Q5499" r:id="rId11013" xr:uid="{00000000-0004-0000-0100-0000042B0000}"/>
    <hyperlink ref="M5500" r:id="rId11014" xr:uid="{00000000-0004-0000-0100-0000052B0000}"/>
    <hyperlink ref="Q5500" r:id="rId11015" xr:uid="{00000000-0004-0000-0100-0000062B0000}"/>
    <hyperlink ref="M5501" r:id="rId11016" xr:uid="{00000000-0004-0000-0100-0000072B0000}"/>
    <hyperlink ref="Q5501" r:id="rId11017" xr:uid="{00000000-0004-0000-0100-0000082B0000}"/>
    <hyperlink ref="M5502" r:id="rId11018" xr:uid="{00000000-0004-0000-0100-0000092B0000}"/>
    <hyperlink ref="Q5502" r:id="rId11019" xr:uid="{00000000-0004-0000-0100-00000A2B0000}"/>
    <hyperlink ref="M5503" r:id="rId11020" xr:uid="{00000000-0004-0000-0100-00000B2B0000}"/>
    <hyperlink ref="Q5503" r:id="rId11021" xr:uid="{00000000-0004-0000-0100-00000C2B0000}"/>
    <hyperlink ref="M5504" r:id="rId11022" xr:uid="{00000000-0004-0000-0100-00000D2B0000}"/>
    <hyperlink ref="Q5504" r:id="rId11023" xr:uid="{00000000-0004-0000-0100-00000E2B0000}"/>
    <hyperlink ref="M5505" r:id="rId11024" xr:uid="{00000000-0004-0000-0100-00000F2B0000}"/>
    <hyperlink ref="Q5505" r:id="rId11025" xr:uid="{00000000-0004-0000-0100-0000102B0000}"/>
    <hyperlink ref="M5506" r:id="rId11026" xr:uid="{00000000-0004-0000-0100-0000112B0000}"/>
    <hyperlink ref="Q5506" r:id="rId11027" xr:uid="{00000000-0004-0000-0100-0000122B0000}"/>
    <hyperlink ref="M5507" r:id="rId11028" xr:uid="{00000000-0004-0000-0100-0000132B0000}"/>
    <hyperlink ref="Q5507" r:id="rId11029" xr:uid="{00000000-0004-0000-0100-0000142B0000}"/>
    <hyperlink ref="M5508" r:id="rId11030" xr:uid="{00000000-0004-0000-0100-0000152B0000}"/>
    <hyperlink ref="Q5508" r:id="rId11031" xr:uid="{00000000-0004-0000-0100-0000162B0000}"/>
    <hyperlink ref="M5509" r:id="rId11032" xr:uid="{00000000-0004-0000-0100-0000172B0000}"/>
    <hyperlink ref="Q5509" r:id="rId11033" xr:uid="{00000000-0004-0000-0100-0000182B0000}"/>
    <hyperlink ref="M5510" r:id="rId11034" xr:uid="{00000000-0004-0000-0100-0000192B0000}"/>
    <hyperlink ref="Q5510" r:id="rId11035" xr:uid="{00000000-0004-0000-0100-00001A2B0000}"/>
    <hyperlink ref="M5511" r:id="rId11036" xr:uid="{00000000-0004-0000-0100-00001B2B0000}"/>
    <hyperlink ref="Q5511" r:id="rId11037" xr:uid="{00000000-0004-0000-0100-00001C2B0000}"/>
    <hyperlink ref="M5512" r:id="rId11038" xr:uid="{00000000-0004-0000-0100-00001D2B0000}"/>
    <hyperlink ref="Q5512" r:id="rId11039" xr:uid="{00000000-0004-0000-0100-00001E2B0000}"/>
    <hyperlink ref="M5513" r:id="rId11040" xr:uid="{00000000-0004-0000-0100-00001F2B0000}"/>
    <hyperlink ref="Q5513" r:id="rId11041" xr:uid="{00000000-0004-0000-0100-0000202B0000}"/>
    <hyperlink ref="M5514" r:id="rId11042" xr:uid="{00000000-0004-0000-0100-0000212B0000}"/>
    <hyperlink ref="Q5514" r:id="rId11043" xr:uid="{00000000-0004-0000-0100-0000222B0000}"/>
    <hyperlink ref="M5515" r:id="rId11044" xr:uid="{00000000-0004-0000-0100-0000232B0000}"/>
    <hyperlink ref="Q5515" r:id="rId11045" xr:uid="{00000000-0004-0000-0100-0000242B0000}"/>
    <hyperlink ref="M5516" r:id="rId11046" xr:uid="{00000000-0004-0000-0100-0000252B0000}"/>
    <hyperlink ref="Q5516" r:id="rId11047" xr:uid="{00000000-0004-0000-0100-0000262B0000}"/>
    <hyperlink ref="M5517" r:id="rId11048" xr:uid="{00000000-0004-0000-0100-0000272B0000}"/>
    <hyperlink ref="Q5517" r:id="rId11049" xr:uid="{00000000-0004-0000-0100-0000282B0000}"/>
    <hyperlink ref="M5518" r:id="rId11050" xr:uid="{00000000-0004-0000-0100-0000292B0000}"/>
    <hyperlink ref="Q5518" r:id="rId11051" xr:uid="{00000000-0004-0000-0100-00002A2B0000}"/>
    <hyperlink ref="M5519" r:id="rId11052" xr:uid="{00000000-0004-0000-0100-00002B2B0000}"/>
    <hyperlink ref="Q5519" r:id="rId11053" xr:uid="{00000000-0004-0000-0100-00002C2B0000}"/>
    <hyperlink ref="M5520" r:id="rId11054" xr:uid="{00000000-0004-0000-0100-00002D2B0000}"/>
    <hyperlink ref="Q5520" r:id="rId11055" xr:uid="{00000000-0004-0000-0100-00002E2B0000}"/>
    <hyperlink ref="M5521" r:id="rId11056" xr:uid="{00000000-0004-0000-0100-00002F2B0000}"/>
    <hyperlink ref="Q5521" r:id="rId11057" xr:uid="{00000000-0004-0000-0100-0000302B0000}"/>
    <hyperlink ref="M5522" r:id="rId11058" xr:uid="{00000000-0004-0000-0100-0000312B0000}"/>
    <hyperlink ref="Q5522" r:id="rId11059" xr:uid="{00000000-0004-0000-0100-0000322B0000}"/>
    <hyperlink ref="M5523" r:id="rId11060" xr:uid="{00000000-0004-0000-0100-0000332B0000}"/>
    <hyperlink ref="Q5523" r:id="rId11061" xr:uid="{00000000-0004-0000-0100-0000342B0000}"/>
    <hyperlink ref="M5524" r:id="rId11062" xr:uid="{00000000-0004-0000-0100-0000352B0000}"/>
    <hyperlink ref="Q5524" r:id="rId11063" xr:uid="{00000000-0004-0000-0100-0000362B0000}"/>
    <hyperlink ref="M5525" r:id="rId11064" xr:uid="{00000000-0004-0000-0100-0000372B0000}"/>
    <hyperlink ref="Q5525" r:id="rId11065" xr:uid="{00000000-0004-0000-0100-0000382B0000}"/>
    <hyperlink ref="M5526" r:id="rId11066" xr:uid="{00000000-0004-0000-0100-0000392B0000}"/>
    <hyperlink ref="Q5526" r:id="rId11067" xr:uid="{00000000-0004-0000-0100-00003A2B0000}"/>
    <hyperlink ref="M5527" r:id="rId11068" xr:uid="{00000000-0004-0000-0100-00003B2B0000}"/>
    <hyperlink ref="Q5527" r:id="rId11069" xr:uid="{00000000-0004-0000-0100-00003C2B0000}"/>
    <hyperlink ref="M5528" r:id="rId11070" xr:uid="{00000000-0004-0000-0100-00003D2B0000}"/>
    <hyperlink ref="Q5528" r:id="rId11071" xr:uid="{00000000-0004-0000-0100-00003E2B0000}"/>
    <hyperlink ref="M5529" r:id="rId11072" xr:uid="{00000000-0004-0000-0100-00003F2B0000}"/>
    <hyperlink ref="Q5529" r:id="rId11073" xr:uid="{00000000-0004-0000-0100-0000402B0000}"/>
    <hyperlink ref="M5530" r:id="rId11074" xr:uid="{00000000-0004-0000-0100-0000412B0000}"/>
    <hyperlink ref="Q5530" r:id="rId11075" xr:uid="{00000000-0004-0000-0100-0000422B0000}"/>
    <hyperlink ref="M5531" r:id="rId11076" xr:uid="{00000000-0004-0000-0100-0000432B0000}"/>
    <hyperlink ref="Q5531" r:id="rId11077" xr:uid="{00000000-0004-0000-0100-0000442B0000}"/>
    <hyperlink ref="M5532" r:id="rId11078" xr:uid="{00000000-0004-0000-0100-0000452B0000}"/>
    <hyperlink ref="Q5532" r:id="rId11079" xr:uid="{00000000-0004-0000-0100-0000462B0000}"/>
    <hyperlink ref="M5533" r:id="rId11080" xr:uid="{00000000-0004-0000-0100-0000472B0000}"/>
    <hyperlink ref="Q5533" r:id="rId11081" xr:uid="{00000000-0004-0000-0100-0000482B0000}"/>
    <hyperlink ref="M5534" r:id="rId11082" xr:uid="{00000000-0004-0000-0100-0000492B0000}"/>
    <hyperlink ref="Q5534" r:id="rId11083" xr:uid="{00000000-0004-0000-0100-00004A2B0000}"/>
    <hyperlink ref="M5535" r:id="rId11084" xr:uid="{00000000-0004-0000-0100-00004B2B0000}"/>
    <hyperlink ref="Q5535" r:id="rId11085" xr:uid="{00000000-0004-0000-0100-00004C2B0000}"/>
    <hyperlink ref="M5536" r:id="rId11086" xr:uid="{00000000-0004-0000-0100-00004D2B0000}"/>
    <hyperlink ref="Q5536" r:id="rId11087" xr:uid="{00000000-0004-0000-0100-00004E2B0000}"/>
    <hyperlink ref="M5537" r:id="rId11088" xr:uid="{00000000-0004-0000-0100-00004F2B0000}"/>
    <hyperlink ref="Q5537" r:id="rId11089" xr:uid="{00000000-0004-0000-0100-0000502B0000}"/>
    <hyperlink ref="M5538" r:id="rId11090" xr:uid="{00000000-0004-0000-0100-0000512B0000}"/>
    <hyperlink ref="Q5538" r:id="rId11091" xr:uid="{00000000-0004-0000-0100-0000522B0000}"/>
    <hyperlink ref="M5539" r:id="rId11092" xr:uid="{00000000-0004-0000-0100-0000532B0000}"/>
    <hyperlink ref="Q5539" r:id="rId11093" xr:uid="{00000000-0004-0000-0100-0000542B0000}"/>
    <hyperlink ref="M5540" r:id="rId11094" xr:uid="{00000000-0004-0000-0100-0000552B0000}"/>
    <hyperlink ref="Q5540" r:id="rId11095" xr:uid="{00000000-0004-0000-0100-0000562B0000}"/>
    <hyperlink ref="M5541" r:id="rId11096" xr:uid="{00000000-0004-0000-0100-0000572B0000}"/>
    <hyperlink ref="Q5541" r:id="rId11097" xr:uid="{00000000-0004-0000-0100-0000582B0000}"/>
    <hyperlink ref="M5542" r:id="rId11098" xr:uid="{00000000-0004-0000-0100-0000592B0000}"/>
    <hyperlink ref="Q5542" r:id="rId11099" xr:uid="{00000000-0004-0000-0100-00005A2B0000}"/>
    <hyperlink ref="M5543" r:id="rId11100" xr:uid="{00000000-0004-0000-0100-00005B2B0000}"/>
    <hyperlink ref="Q5543" r:id="rId11101" xr:uid="{00000000-0004-0000-0100-00005C2B0000}"/>
    <hyperlink ref="M5544" r:id="rId11102" xr:uid="{00000000-0004-0000-0100-00005D2B0000}"/>
    <hyperlink ref="Q5544" r:id="rId11103" xr:uid="{00000000-0004-0000-0100-00005E2B0000}"/>
    <hyperlink ref="M5545" r:id="rId11104" xr:uid="{00000000-0004-0000-0100-00005F2B0000}"/>
    <hyperlink ref="Q5545" r:id="rId11105" xr:uid="{00000000-0004-0000-0100-0000602B0000}"/>
    <hyperlink ref="M5546" r:id="rId11106" xr:uid="{00000000-0004-0000-0100-0000612B0000}"/>
    <hyperlink ref="Q5546" r:id="rId11107" xr:uid="{00000000-0004-0000-0100-0000622B0000}"/>
    <hyperlink ref="M5547" r:id="rId11108" xr:uid="{00000000-0004-0000-0100-0000632B0000}"/>
    <hyperlink ref="Q5547" r:id="rId11109" xr:uid="{00000000-0004-0000-0100-0000642B0000}"/>
    <hyperlink ref="M5548" r:id="rId11110" xr:uid="{00000000-0004-0000-0100-0000652B0000}"/>
    <hyperlink ref="Q5548" r:id="rId11111" xr:uid="{00000000-0004-0000-0100-0000662B0000}"/>
    <hyperlink ref="M5549" r:id="rId11112" xr:uid="{00000000-0004-0000-0100-0000672B0000}"/>
    <hyperlink ref="Q5549" r:id="rId11113" xr:uid="{00000000-0004-0000-0100-0000682B0000}"/>
    <hyperlink ref="M5550" r:id="rId11114" xr:uid="{00000000-0004-0000-0100-0000692B0000}"/>
    <hyperlink ref="Q5550" r:id="rId11115" xr:uid="{00000000-0004-0000-0100-00006A2B0000}"/>
    <hyperlink ref="M5551" r:id="rId11116" xr:uid="{00000000-0004-0000-0100-00006B2B0000}"/>
    <hyperlink ref="Q5551" r:id="rId11117" xr:uid="{00000000-0004-0000-0100-00006C2B0000}"/>
    <hyperlink ref="M5552" r:id="rId11118" xr:uid="{00000000-0004-0000-0100-00006D2B0000}"/>
    <hyperlink ref="Q5552" r:id="rId11119" xr:uid="{00000000-0004-0000-0100-00006E2B0000}"/>
    <hyperlink ref="M5553" r:id="rId11120" xr:uid="{00000000-0004-0000-0100-00006F2B0000}"/>
    <hyperlink ref="Q5553" r:id="rId11121" xr:uid="{00000000-0004-0000-0100-0000702B0000}"/>
    <hyperlink ref="M5554" r:id="rId11122" xr:uid="{00000000-0004-0000-0100-0000712B0000}"/>
    <hyperlink ref="Q5554" r:id="rId11123" xr:uid="{00000000-0004-0000-0100-0000722B0000}"/>
    <hyperlink ref="M5555" r:id="rId11124" xr:uid="{00000000-0004-0000-0100-0000732B0000}"/>
    <hyperlink ref="Q5555" r:id="rId11125" xr:uid="{00000000-0004-0000-0100-0000742B0000}"/>
    <hyperlink ref="M5556" r:id="rId11126" xr:uid="{00000000-0004-0000-0100-0000752B0000}"/>
    <hyperlink ref="Q5556" r:id="rId11127" xr:uid="{00000000-0004-0000-0100-0000762B0000}"/>
    <hyperlink ref="M5557" r:id="rId11128" xr:uid="{00000000-0004-0000-0100-0000772B0000}"/>
    <hyperlink ref="Q5557" r:id="rId11129" xr:uid="{00000000-0004-0000-0100-0000782B0000}"/>
    <hyperlink ref="M5558" r:id="rId11130" xr:uid="{00000000-0004-0000-0100-0000792B0000}"/>
    <hyperlink ref="Q5558" r:id="rId11131" xr:uid="{00000000-0004-0000-0100-00007A2B0000}"/>
    <hyperlink ref="M5559" r:id="rId11132" xr:uid="{00000000-0004-0000-0100-00007B2B0000}"/>
    <hyperlink ref="Q5559" r:id="rId11133" xr:uid="{00000000-0004-0000-0100-00007C2B0000}"/>
    <hyperlink ref="M5560" r:id="rId11134" xr:uid="{00000000-0004-0000-0100-00007D2B0000}"/>
    <hyperlink ref="Q5560" r:id="rId11135" xr:uid="{00000000-0004-0000-0100-00007E2B0000}"/>
    <hyperlink ref="M5561" r:id="rId11136" xr:uid="{00000000-0004-0000-0100-00007F2B0000}"/>
    <hyperlink ref="Q5561" r:id="rId11137" xr:uid="{00000000-0004-0000-0100-0000802B0000}"/>
    <hyperlink ref="M5562" r:id="rId11138" xr:uid="{00000000-0004-0000-0100-0000812B0000}"/>
    <hyperlink ref="Q5562" r:id="rId11139" xr:uid="{00000000-0004-0000-0100-0000822B0000}"/>
    <hyperlink ref="M5563" r:id="rId11140" xr:uid="{00000000-0004-0000-0100-0000832B0000}"/>
    <hyperlink ref="Q5563" r:id="rId11141" xr:uid="{00000000-0004-0000-0100-0000842B0000}"/>
    <hyperlink ref="M5564" r:id="rId11142" xr:uid="{00000000-0004-0000-0100-0000852B0000}"/>
    <hyperlink ref="Q5564" r:id="rId11143" xr:uid="{00000000-0004-0000-0100-0000862B0000}"/>
    <hyperlink ref="M5565" r:id="rId11144" xr:uid="{00000000-0004-0000-0100-0000872B0000}"/>
    <hyperlink ref="Q5565" r:id="rId11145" xr:uid="{00000000-0004-0000-0100-0000882B0000}"/>
    <hyperlink ref="M5566" r:id="rId11146" xr:uid="{00000000-0004-0000-0100-0000892B0000}"/>
    <hyperlink ref="Q5566" r:id="rId11147" xr:uid="{00000000-0004-0000-0100-00008A2B0000}"/>
    <hyperlink ref="M5567" r:id="rId11148" xr:uid="{00000000-0004-0000-0100-00008B2B0000}"/>
    <hyperlink ref="Q5567" r:id="rId11149" xr:uid="{00000000-0004-0000-0100-00008C2B0000}"/>
    <hyperlink ref="M5568" r:id="rId11150" xr:uid="{00000000-0004-0000-0100-00008D2B0000}"/>
    <hyperlink ref="Q5568" r:id="rId11151" xr:uid="{00000000-0004-0000-0100-00008E2B0000}"/>
    <hyperlink ref="M5569" r:id="rId11152" xr:uid="{00000000-0004-0000-0100-00008F2B0000}"/>
    <hyperlink ref="Q5569" r:id="rId11153" xr:uid="{00000000-0004-0000-0100-0000902B0000}"/>
    <hyperlink ref="M5570" r:id="rId11154" xr:uid="{00000000-0004-0000-0100-0000912B0000}"/>
    <hyperlink ref="Q5570" r:id="rId11155" xr:uid="{00000000-0004-0000-0100-0000922B0000}"/>
    <hyperlink ref="M5571" r:id="rId11156" xr:uid="{00000000-0004-0000-0100-0000932B0000}"/>
    <hyperlink ref="Q5571" r:id="rId11157" xr:uid="{00000000-0004-0000-0100-0000942B0000}"/>
    <hyperlink ref="M5572" r:id="rId11158" xr:uid="{00000000-0004-0000-0100-0000952B0000}"/>
    <hyperlink ref="Q5572" r:id="rId11159" xr:uid="{00000000-0004-0000-0100-0000962B0000}"/>
    <hyperlink ref="M5573" r:id="rId11160" xr:uid="{00000000-0004-0000-0100-0000972B0000}"/>
    <hyperlink ref="Q5573" r:id="rId11161" xr:uid="{00000000-0004-0000-0100-0000982B0000}"/>
    <hyperlink ref="M5574" r:id="rId11162" xr:uid="{00000000-0004-0000-0100-0000992B0000}"/>
    <hyperlink ref="Q5574" r:id="rId11163" xr:uid="{00000000-0004-0000-0100-00009A2B0000}"/>
    <hyperlink ref="M5575" r:id="rId11164" xr:uid="{00000000-0004-0000-0100-00009B2B0000}"/>
    <hyperlink ref="Q5575" r:id="rId11165" xr:uid="{00000000-0004-0000-0100-00009C2B0000}"/>
    <hyperlink ref="M5576" r:id="rId11166" xr:uid="{00000000-0004-0000-0100-00009D2B0000}"/>
    <hyperlink ref="Q5576" r:id="rId11167" xr:uid="{00000000-0004-0000-0100-00009E2B0000}"/>
    <hyperlink ref="M5577" r:id="rId11168" xr:uid="{00000000-0004-0000-0100-00009F2B0000}"/>
    <hyperlink ref="Q5577" r:id="rId11169" xr:uid="{00000000-0004-0000-0100-0000A02B0000}"/>
    <hyperlink ref="M5578" r:id="rId11170" xr:uid="{00000000-0004-0000-0100-0000A12B0000}"/>
    <hyperlink ref="Q5578" r:id="rId11171" xr:uid="{00000000-0004-0000-0100-0000A22B0000}"/>
    <hyperlink ref="M5579" r:id="rId11172" xr:uid="{00000000-0004-0000-0100-0000A32B0000}"/>
    <hyperlink ref="Q5579" r:id="rId11173" xr:uid="{00000000-0004-0000-0100-0000A42B0000}"/>
    <hyperlink ref="M5580" r:id="rId11174" xr:uid="{00000000-0004-0000-0100-0000A52B0000}"/>
    <hyperlink ref="Q5580" r:id="rId11175" xr:uid="{00000000-0004-0000-0100-0000A62B0000}"/>
    <hyperlink ref="M5581" r:id="rId11176" xr:uid="{00000000-0004-0000-0100-0000A72B0000}"/>
    <hyperlink ref="Q5581" r:id="rId11177" xr:uid="{00000000-0004-0000-0100-0000A82B0000}"/>
    <hyperlink ref="M5582" r:id="rId11178" xr:uid="{00000000-0004-0000-0100-0000A92B0000}"/>
    <hyperlink ref="Q5582" r:id="rId11179" xr:uid="{00000000-0004-0000-0100-0000AA2B0000}"/>
    <hyperlink ref="M5583" r:id="rId11180" xr:uid="{00000000-0004-0000-0100-0000AB2B0000}"/>
    <hyperlink ref="Q5583" r:id="rId11181" xr:uid="{00000000-0004-0000-0100-0000AC2B0000}"/>
    <hyperlink ref="M5584" r:id="rId11182" xr:uid="{00000000-0004-0000-0100-0000AD2B0000}"/>
    <hyperlink ref="Q5584" r:id="rId11183" xr:uid="{00000000-0004-0000-0100-0000AE2B0000}"/>
    <hyperlink ref="M5585" r:id="rId11184" xr:uid="{00000000-0004-0000-0100-0000AF2B0000}"/>
    <hyperlink ref="Q5585" r:id="rId11185" xr:uid="{00000000-0004-0000-0100-0000B02B0000}"/>
    <hyperlink ref="M5586" r:id="rId11186" xr:uid="{00000000-0004-0000-0100-0000B12B0000}"/>
    <hyperlink ref="Q5586" r:id="rId11187" xr:uid="{00000000-0004-0000-0100-0000B22B0000}"/>
    <hyperlink ref="M5587" r:id="rId11188" xr:uid="{00000000-0004-0000-0100-0000B32B0000}"/>
    <hyperlink ref="Q5587" r:id="rId11189" xr:uid="{00000000-0004-0000-0100-0000B42B0000}"/>
    <hyperlink ref="M5588" r:id="rId11190" xr:uid="{00000000-0004-0000-0100-0000B52B0000}"/>
    <hyperlink ref="Q5588" r:id="rId11191" xr:uid="{00000000-0004-0000-0100-0000B62B0000}"/>
    <hyperlink ref="M5589" r:id="rId11192" xr:uid="{00000000-0004-0000-0100-0000B72B0000}"/>
    <hyperlink ref="Q5589" r:id="rId11193" xr:uid="{00000000-0004-0000-0100-0000B82B0000}"/>
    <hyperlink ref="M5590" r:id="rId11194" xr:uid="{00000000-0004-0000-0100-0000B92B0000}"/>
    <hyperlink ref="Q5590" r:id="rId11195" xr:uid="{00000000-0004-0000-0100-0000BA2B0000}"/>
    <hyperlink ref="M5591" r:id="rId11196" xr:uid="{00000000-0004-0000-0100-0000BB2B0000}"/>
    <hyperlink ref="Q5591" r:id="rId11197" xr:uid="{00000000-0004-0000-0100-0000BC2B0000}"/>
    <hyperlink ref="M5592" r:id="rId11198" xr:uid="{00000000-0004-0000-0100-0000BD2B0000}"/>
    <hyperlink ref="Q5592" r:id="rId11199" xr:uid="{00000000-0004-0000-0100-0000BE2B0000}"/>
    <hyperlink ref="M5593" r:id="rId11200" xr:uid="{00000000-0004-0000-0100-0000BF2B0000}"/>
    <hyperlink ref="Q5593" r:id="rId11201" xr:uid="{00000000-0004-0000-0100-0000C02B0000}"/>
    <hyperlink ref="M5594" r:id="rId11202" xr:uid="{00000000-0004-0000-0100-0000C12B0000}"/>
    <hyperlink ref="Q5594" r:id="rId11203" xr:uid="{00000000-0004-0000-0100-0000C22B0000}"/>
    <hyperlink ref="M5595" r:id="rId11204" xr:uid="{00000000-0004-0000-0100-0000C32B0000}"/>
    <hyperlink ref="Q5595" r:id="rId11205" xr:uid="{00000000-0004-0000-0100-0000C42B0000}"/>
    <hyperlink ref="M5596" r:id="rId11206" xr:uid="{00000000-0004-0000-0100-0000C52B0000}"/>
    <hyperlink ref="Q5596" r:id="rId11207" xr:uid="{00000000-0004-0000-0100-0000C62B0000}"/>
    <hyperlink ref="M5597" r:id="rId11208" xr:uid="{00000000-0004-0000-0100-0000C72B0000}"/>
    <hyperlink ref="Q5597" r:id="rId11209" xr:uid="{00000000-0004-0000-0100-0000C82B0000}"/>
    <hyperlink ref="M5598" r:id="rId11210" xr:uid="{00000000-0004-0000-0100-0000C92B0000}"/>
    <hyperlink ref="Q5598" r:id="rId11211" xr:uid="{00000000-0004-0000-0100-0000CA2B0000}"/>
    <hyperlink ref="M5599" r:id="rId11212" xr:uid="{00000000-0004-0000-0100-0000CB2B0000}"/>
    <hyperlink ref="Q5599" r:id="rId11213" xr:uid="{00000000-0004-0000-0100-0000CC2B0000}"/>
    <hyperlink ref="M5600" r:id="rId11214" xr:uid="{00000000-0004-0000-0100-0000CD2B0000}"/>
    <hyperlink ref="Q5600" r:id="rId11215" xr:uid="{00000000-0004-0000-0100-0000CE2B0000}"/>
    <hyperlink ref="M5601" r:id="rId11216" xr:uid="{00000000-0004-0000-0100-0000CF2B0000}"/>
    <hyperlink ref="Q5601" r:id="rId11217" xr:uid="{00000000-0004-0000-0100-0000D02B0000}"/>
    <hyperlink ref="M5602" r:id="rId11218" xr:uid="{00000000-0004-0000-0100-0000D12B0000}"/>
    <hyperlink ref="Q5602" r:id="rId11219" xr:uid="{00000000-0004-0000-0100-0000D22B0000}"/>
    <hyperlink ref="M5603" r:id="rId11220" xr:uid="{00000000-0004-0000-0100-0000D32B0000}"/>
    <hyperlink ref="Q5603" r:id="rId11221" xr:uid="{00000000-0004-0000-0100-0000D42B0000}"/>
    <hyperlink ref="M5604" r:id="rId11222" xr:uid="{00000000-0004-0000-0100-0000D52B0000}"/>
    <hyperlink ref="Q5604" r:id="rId11223" xr:uid="{00000000-0004-0000-0100-0000D62B0000}"/>
    <hyperlink ref="M5605" r:id="rId11224" xr:uid="{00000000-0004-0000-0100-0000D72B0000}"/>
    <hyperlink ref="Q5605" r:id="rId11225" xr:uid="{00000000-0004-0000-0100-0000D82B0000}"/>
    <hyperlink ref="M5606" r:id="rId11226" xr:uid="{00000000-0004-0000-0100-0000D92B0000}"/>
    <hyperlink ref="Q5606" r:id="rId11227" xr:uid="{00000000-0004-0000-0100-0000DA2B0000}"/>
    <hyperlink ref="M5607" r:id="rId11228" xr:uid="{00000000-0004-0000-0100-0000DB2B0000}"/>
    <hyperlink ref="Q5607" r:id="rId11229" xr:uid="{00000000-0004-0000-0100-0000DC2B0000}"/>
    <hyperlink ref="M5608" r:id="rId11230" xr:uid="{00000000-0004-0000-0100-0000DD2B0000}"/>
    <hyperlink ref="Q5608" r:id="rId11231" xr:uid="{00000000-0004-0000-0100-0000DE2B0000}"/>
    <hyperlink ref="M5609" r:id="rId11232" xr:uid="{00000000-0004-0000-0100-0000DF2B0000}"/>
    <hyperlink ref="Q5609" r:id="rId11233" xr:uid="{00000000-0004-0000-0100-0000E02B0000}"/>
    <hyperlink ref="M5610" r:id="rId11234" xr:uid="{00000000-0004-0000-0100-0000E12B0000}"/>
    <hyperlink ref="Q5610" r:id="rId11235" xr:uid="{00000000-0004-0000-0100-0000E22B0000}"/>
    <hyperlink ref="M5611" r:id="rId11236" xr:uid="{00000000-0004-0000-0100-0000E32B0000}"/>
    <hyperlink ref="Q5611" r:id="rId11237" xr:uid="{00000000-0004-0000-0100-0000E42B0000}"/>
    <hyperlink ref="M5612" r:id="rId11238" xr:uid="{00000000-0004-0000-0100-0000E52B0000}"/>
    <hyperlink ref="Q5612" r:id="rId11239" xr:uid="{00000000-0004-0000-0100-0000E62B0000}"/>
    <hyperlink ref="M5613" r:id="rId11240" xr:uid="{00000000-0004-0000-0100-0000E72B0000}"/>
    <hyperlink ref="Q5613" r:id="rId11241" xr:uid="{00000000-0004-0000-0100-0000E82B0000}"/>
    <hyperlink ref="M5614" r:id="rId11242" xr:uid="{00000000-0004-0000-0100-0000E92B0000}"/>
    <hyperlink ref="Q5614" r:id="rId11243" xr:uid="{00000000-0004-0000-0100-0000EA2B0000}"/>
    <hyperlink ref="M5615" r:id="rId11244" xr:uid="{00000000-0004-0000-0100-0000EB2B0000}"/>
    <hyperlink ref="Q5615" r:id="rId11245" xr:uid="{00000000-0004-0000-0100-0000EC2B0000}"/>
    <hyperlink ref="M5616" r:id="rId11246" xr:uid="{00000000-0004-0000-0100-0000ED2B0000}"/>
    <hyperlink ref="Q5616" r:id="rId11247" xr:uid="{00000000-0004-0000-0100-0000EE2B0000}"/>
    <hyperlink ref="M5617" r:id="rId11248" xr:uid="{00000000-0004-0000-0100-0000EF2B0000}"/>
    <hyperlink ref="Q5617" r:id="rId11249" xr:uid="{00000000-0004-0000-0100-0000F02B0000}"/>
    <hyperlink ref="M5618" r:id="rId11250" xr:uid="{00000000-0004-0000-0100-0000F12B0000}"/>
    <hyperlink ref="Q5618" r:id="rId11251" xr:uid="{00000000-0004-0000-0100-0000F22B0000}"/>
    <hyperlink ref="M5619" r:id="rId11252" xr:uid="{00000000-0004-0000-0100-0000F32B0000}"/>
    <hyperlink ref="Q5619" r:id="rId11253" xr:uid="{00000000-0004-0000-0100-0000F42B0000}"/>
    <hyperlink ref="M5620" r:id="rId11254" xr:uid="{00000000-0004-0000-0100-0000F52B0000}"/>
    <hyperlink ref="Q5620" r:id="rId11255" xr:uid="{00000000-0004-0000-0100-0000F62B0000}"/>
    <hyperlink ref="M5621" r:id="rId11256" xr:uid="{00000000-0004-0000-0100-0000F72B0000}"/>
    <hyperlink ref="Q5621" r:id="rId11257" xr:uid="{00000000-0004-0000-0100-0000F82B0000}"/>
    <hyperlink ref="M5622" r:id="rId11258" xr:uid="{00000000-0004-0000-0100-0000F92B0000}"/>
    <hyperlink ref="Q5622" r:id="rId11259" xr:uid="{00000000-0004-0000-0100-0000FA2B0000}"/>
    <hyperlink ref="M5623" r:id="rId11260" xr:uid="{00000000-0004-0000-0100-0000FB2B0000}"/>
    <hyperlink ref="Q5623" r:id="rId11261" xr:uid="{00000000-0004-0000-0100-0000FC2B0000}"/>
    <hyperlink ref="M5624" r:id="rId11262" xr:uid="{00000000-0004-0000-0100-0000FD2B0000}"/>
    <hyperlink ref="Q5624" r:id="rId11263" xr:uid="{00000000-0004-0000-0100-0000FE2B0000}"/>
    <hyperlink ref="M5625" r:id="rId11264" xr:uid="{00000000-0004-0000-0100-0000FF2B0000}"/>
    <hyperlink ref="Q5625" r:id="rId11265" xr:uid="{00000000-0004-0000-0100-0000002C0000}"/>
    <hyperlink ref="M5626" r:id="rId11266" xr:uid="{00000000-0004-0000-0100-0000012C0000}"/>
    <hyperlink ref="Q5626" r:id="rId11267" xr:uid="{00000000-0004-0000-0100-0000022C0000}"/>
    <hyperlink ref="M5627" r:id="rId11268" xr:uid="{00000000-0004-0000-0100-0000032C0000}"/>
    <hyperlink ref="Q5627" r:id="rId11269" xr:uid="{00000000-0004-0000-0100-0000042C0000}"/>
    <hyperlink ref="M5628" r:id="rId11270" xr:uid="{00000000-0004-0000-0100-0000052C0000}"/>
    <hyperlink ref="Q5628" r:id="rId11271" xr:uid="{00000000-0004-0000-0100-0000062C0000}"/>
    <hyperlink ref="M5629" r:id="rId11272" xr:uid="{00000000-0004-0000-0100-0000072C0000}"/>
    <hyperlink ref="Q5629" r:id="rId11273" xr:uid="{00000000-0004-0000-0100-0000082C0000}"/>
    <hyperlink ref="M5630" r:id="rId11274" xr:uid="{00000000-0004-0000-0100-0000092C0000}"/>
    <hyperlink ref="Q5630" r:id="rId11275" xr:uid="{00000000-0004-0000-0100-00000A2C0000}"/>
    <hyperlink ref="M5631" r:id="rId11276" xr:uid="{00000000-0004-0000-0100-00000B2C0000}"/>
    <hyperlink ref="Q5631" r:id="rId11277" xr:uid="{00000000-0004-0000-0100-00000C2C0000}"/>
    <hyperlink ref="M5632" r:id="rId11278" xr:uid="{00000000-0004-0000-0100-00000D2C0000}"/>
    <hyperlink ref="Q5632" r:id="rId11279" xr:uid="{00000000-0004-0000-0100-00000E2C0000}"/>
    <hyperlink ref="M5633" r:id="rId11280" xr:uid="{00000000-0004-0000-0100-00000F2C0000}"/>
    <hyperlink ref="Q5633" r:id="rId11281" xr:uid="{00000000-0004-0000-0100-0000102C0000}"/>
    <hyperlink ref="M5634" r:id="rId11282" xr:uid="{00000000-0004-0000-0100-0000112C0000}"/>
    <hyperlink ref="Q5634" r:id="rId11283" xr:uid="{00000000-0004-0000-0100-0000122C0000}"/>
    <hyperlink ref="M5635" r:id="rId11284" xr:uid="{00000000-0004-0000-0100-0000132C0000}"/>
    <hyperlink ref="Q5635" r:id="rId11285" xr:uid="{00000000-0004-0000-0100-0000142C0000}"/>
    <hyperlink ref="M5636" r:id="rId11286" xr:uid="{00000000-0004-0000-0100-0000152C0000}"/>
    <hyperlink ref="Q5636" r:id="rId11287" xr:uid="{00000000-0004-0000-0100-0000162C0000}"/>
    <hyperlink ref="M5637" r:id="rId11288" xr:uid="{00000000-0004-0000-0100-0000172C0000}"/>
    <hyperlink ref="Q5637" r:id="rId11289" xr:uid="{00000000-0004-0000-0100-0000182C0000}"/>
    <hyperlink ref="M5638" r:id="rId11290" xr:uid="{00000000-0004-0000-0100-0000192C0000}"/>
    <hyperlink ref="Q5638" r:id="rId11291" xr:uid="{00000000-0004-0000-0100-00001A2C0000}"/>
    <hyperlink ref="M5639" r:id="rId11292" xr:uid="{00000000-0004-0000-0100-00001B2C0000}"/>
    <hyperlink ref="Q5639" r:id="rId11293" xr:uid="{00000000-0004-0000-0100-00001C2C0000}"/>
    <hyperlink ref="M5640" r:id="rId11294" xr:uid="{00000000-0004-0000-0100-00001D2C0000}"/>
    <hyperlink ref="Q5640" r:id="rId11295" xr:uid="{00000000-0004-0000-0100-00001E2C0000}"/>
    <hyperlink ref="M5641" r:id="rId11296" xr:uid="{00000000-0004-0000-0100-00001F2C0000}"/>
    <hyperlink ref="Q5641" r:id="rId11297" xr:uid="{00000000-0004-0000-0100-0000202C0000}"/>
    <hyperlink ref="M5642" r:id="rId11298" xr:uid="{00000000-0004-0000-0100-0000212C0000}"/>
    <hyperlink ref="Q5642" r:id="rId11299" xr:uid="{00000000-0004-0000-0100-0000222C0000}"/>
    <hyperlink ref="M5643" r:id="rId11300" xr:uid="{00000000-0004-0000-0100-0000232C0000}"/>
    <hyperlink ref="Q5643" r:id="rId11301" xr:uid="{00000000-0004-0000-0100-0000242C0000}"/>
    <hyperlink ref="M5644" r:id="rId11302" xr:uid="{00000000-0004-0000-0100-0000252C0000}"/>
    <hyperlink ref="Q5644" r:id="rId11303" xr:uid="{00000000-0004-0000-0100-0000262C0000}"/>
    <hyperlink ref="M5645" r:id="rId11304" xr:uid="{00000000-0004-0000-0100-0000272C0000}"/>
    <hyperlink ref="Q5645" r:id="rId11305" xr:uid="{00000000-0004-0000-0100-0000282C0000}"/>
    <hyperlink ref="M5646" r:id="rId11306" xr:uid="{00000000-0004-0000-0100-0000292C0000}"/>
    <hyperlink ref="Q5646" r:id="rId11307" xr:uid="{00000000-0004-0000-0100-00002A2C0000}"/>
    <hyperlink ref="M5647" r:id="rId11308" xr:uid="{00000000-0004-0000-0100-00002B2C0000}"/>
    <hyperlink ref="Q5647" r:id="rId11309" xr:uid="{00000000-0004-0000-0100-00002C2C0000}"/>
    <hyperlink ref="M5648" r:id="rId11310" xr:uid="{00000000-0004-0000-0100-00002D2C0000}"/>
    <hyperlink ref="Q5648" r:id="rId11311" xr:uid="{00000000-0004-0000-0100-00002E2C0000}"/>
    <hyperlink ref="M5649" r:id="rId11312" xr:uid="{00000000-0004-0000-0100-00002F2C0000}"/>
    <hyperlink ref="Q5649" r:id="rId11313" xr:uid="{00000000-0004-0000-0100-0000302C0000}"/>
    <hyperlink ref="M5650" r:id="rId11314" xr:uid="{00000000-0004-0000-0100-0000312C0000}"/>
    <hyperlink ref="Q5650" r:id="rId11315" xr:uid="{00000000-0004-0000-0100-0000322C0000}"/>
    <hyperlink ref="M5651" r:id="rId11316" xr:uid="{00000000-0004-0000-0100-0000332C0000}"/>
    <hyperlink ref="Q5651" r:id="rId11317" xr:uid="{00000000-0004-0000-0100-0000342C0000}"/>
    <hyperlink ref="M5652" r:id="rId11318" xr:uid="{00000000-0004-0000-0100-0000352C0000}"/>
    <hyperlink ref="Q5652" r:id="rId11319" xr:uid="{00000000-0004-0000-0100-0000362C0000}"/>
    <hyperlink ref="M5653" r:id="rId11320" xr:uid="{00000000-0004-0000-0100-0000372C0000}"/>
    <hyperlink ref="Q5653" r:id="rId11321" xr:uid="{00000000-0004-0000-0100-0000382C0000}"/>
    <hyperlink ref="M5654" r:id="rId11322" xr:uid="{00000000-0004-0000-0100-0000392C0000}"/>
    <hyperlink ref="Q5654" r:id="rId11323" xr:uid="{00000000-0004-0000-0100-00003A2C0000}"/>
    <hyperlink ref="M5655" r:id="rId11324" xr:uid="{00000000-0004-0000-0100-00003B2C0000}"/>
    <hyperlink ref="Q5655" r:id="rId11325" xr:uid="{00000000-0004-0000-0100-00003C2C0000}"/>
    <hyperlink ref="M5656" r:id="rId11326" xr:uid="{00000000-0004-0000-0100-00003D2C0000}"/>
    <hyperlink ref="Q5656" r:id="rId11327" xr:uid="{00000000-0004-0000-0100-00003E2C0000}"/>
    <hyperlink ref="M5657" r:id="rId11328" xr:uid="{00000000-0004-0000-0100-00003F2C0000}"/>
    <hyperlink ref="Q5657" r:id="rId11329" xr:uid="{00000000-0004-0000-0100-0000402C0000}"/>
    <hyperlink ref="M5658" r:id="rId11330" xr:uid="{00000000-0004-0000-0100-0000412C0000}"/>
    <hyperlink ref="Q5658" r:id="rId11331" xr:uid="{00000000-0004-0000-0100-0000422C0000}"/>
    <hyperlink ref="M5659" r:id="rId11332" xr:uid="{00000000-0004-0000-0100-0000432C0000}"/>
    <hyperlink ref="Q5659" r:id="rId11333" xr:uid="{00000000-0004-0000-0100-0000442C0000}"/>
    <hyperlink ref="M5660" r:id="rId11334" xr:uid="{00000000-0004-0000-0100-0000452C0000}"/>
    <hyperlink ref="Q5660" r:id="rId11335" xr:uid="{00000000-0004-0000-0100-0000462C0000}"/>
    <hyperlink ref="M5661" r:id="rId11336" xr:uid="{00000000-0004-0000-0100-0000472C0000}"/>
    <hyperlink ref="Q5661" r:id="rId11337" xr:uid="{00000000-0004-0000-0100-0000482C0000}"/>
    <hyperlink ref="M5662" r:id="rId11338" xr:uid="{00000000-0004-0000-0100-0000492C0000}"/>
    <hyperlink ref="Q5662" r:id="rId11339" xr:uid="{00000000-0004-0000-0100-00004A2C0000}"/>
    <hyperlink ref="M5663" r:id="rId11340" xr:uid="{00000000-0004-0000-0100-00004B2C0000}"/>
    <hyperlink ref="Q5663" r:id="rId11341" xr:uid="{00000000-0004-0000-0100-00004C2C0000}"/>
    <hyperlink ref="M5664" r:id="rId11342" xr:uid="{00000000-0004-0000-0100-00004D2C0000}"/>
    <hyperlink ref="Q5664" r:id="rId11343" xr:uid="{00000000-0004-0000-0100-00004E2C0000}"/>
    <hyperlink ref="M5665" r:id="rId11344" xr:uid="{00000000-0004-0000-0100-00004F2C0000}"/>
    <hyperlink ref="Q5665" r:id="rId11345" xr:uid="{00000000-0004-0000-0100-0000502C0000}"/>
    <hyperlink ref="M5666" r:id="rId11346" xr:uid="{00000000-0004-0000-0100-0000512C0000}"/>
    <hyperlink ref="Q5666" r:id="rId11347" xr:uid="{00000000-0004-0000-0100-0000522C0000}"/>
    <hyperlink ref="M5667" r:id="rId11348" xr:uid="{00000000-0004-0000-0100-0000532C0000}"/>
    <hyperlink ref="Q5667" r:id="rId11349" xr:uid="{00000000-0004-0000-0100-0000542C0000}"/>
    <hyperlink ref="M5668" r:id="rId11350" xr:uid="{00000000-0004-0000-0100-0000552C0000}"/>
    <hyperlink ref="Q5668" r:id="rId11351" xr:uid="{00000000-0004-0000-0100-0000562C0000}"/>
    <hyperlink ref="M5669" r:id="rId11352" xr:uid="{00000000-0004-0000-0100-0000572C0000}"/>
    <hyperlink ref="Q5669" r:id="rId11353" xr:uid="{00000000-0004-0000-0100-0000582C0000}"/>
    <hyperlink ref="M5670" r:id="rId11354" xr:uid="{00000000-0004-0000-0100-0000592C0000}"/>
    <hyperlink ref="Q5670" r:id="rId11355" xr:uid="{00000000-0004-0000-0100-00005A2C0000}"/>
    <hyperlink ref="M5671" r:id="rId11356" xr:uid="{00000000-0004-0000-0100-00005B2C0000}"/>
    <hyperlink ref="Q5671" r:id="rId11357" xr:uid="{00000000-0004-0000-0100-00005C2C0000}"/>
    <hyperlink ref="M5672" r:id="rId11358" xr:uid="{00000000-0004-0000-0100-00005D2C0000}"/>
    <hyperlink ref="Q5672" r:id="rId11359" xr:uid="{00000000-0004-0000-0100-00005E2C0000}"/>
    <hyperlink ref="M5673" r:id="rId11360" xr:uid="{00000000-0004-0000-0100-00005F2C0000}"/>
    <hyperlink ref="Q5673" r:id="rId11361" xr:uid="{00000000-0004-0000-0100-0000602C0000}"/>
    <hyperlink ref="M5674" r:id="rId11362" xr:uid="{00000000-0004-0000-0100-0000612C0000}"/>
    <hyperlink ref="Q5674" r:id="rId11363" xr:uid="{00000000-0004-0000-0100-0000622C0000}"/>
    <hyperlink ref="M5675" r:id="rId11364" xr:uid="{00000000-0004-0000-0100-0000632C0000}"/>
    <hyperlink ref="Q5675" r:id="rId11365" xr:uid="{00000000-0004-0000-0100-0000642C0000}"/>
    <hyperlink ref="M5676" r:id="rId11366" xr:uid="{00000000-0004-0000-0100-0000652C0000}"/>
    <hyperlink ref="Q5676" r:id="rId11367" xr:uid="{00000000-0004-0000-0100-0000662C0000}"/>
    <hyperlink ref="M5677" r:id="rId11368" xr:uid="{00000000-0004-0000-0100-0000672C0000}"/>
    <hyperlink ref="Q5677" r:id="rId11369" xr:uid="{00000000-0004-0000-0100-0000682C0000}"/>
    <hyperlink ref="M5678" r:id="rId11370" xr:uid="{00000000-0004-0000-0100-0000692C0000}"/>
    <hyperlink ref="Q5678" r:id="rId11371" xr:uid="{00000000-0004-0000-0100-00006A2C0000}"/>
    <hyperlink ref="M5679" r:id="rId11372" xr:uid="{00000000-0004-0000-0100-00006B2C0000}"/>
    <hyperlink ref="Q5679" r:id="rId11373" xr:uid="{00000000-0004-0000-0100-00006C2C0000}"/>
    <hyperlink ref="M5680" r:id="rId11374" xr:uid="{00000000-0004-0000-0100-00006D2C0000}"/>
    <hyperlink ref="Q5680" r:id="rId11375" xr:uid="{00000000-0004-0000-0100-00006E2C0000}"/>
    <hyperlink ref="M5681" r:id="rId11376" xr:uid="{00000000-0004-0000-0100-00006F2C0000}"/>
    <hyperlink ref="Q5681" r:id="rId11377" xr:uid="{00000000-0004-0000-0100-0000702C0000}"/>
    <hyperlink ref="M5682" r:id="rId11378" xr:uid="{00000000-0004-0000-0100-0000712C0000}"/>
    <hyperlink ref="Q5682" r:id="rId11379" xr:uid="{00000000-0004-0000-0100-0000722C0000}"/>
    <hyperlink ref="M5683" r:id="rId11380" xr:uid="{00000000-0004-0000-0100-0000732C0000}"/>
    <hyperlink ref="Q5683" r:id="rId11381" xr:uid="{00000000-0004-0000-0100-0000742C0000}"/>
    <hyperlink ref="M5684" r:id="rId11382" xr:uid="{00000000-0004-0000-0100-0000752C0000}"/>
    <hyperlink ref="Q5684" r:id="rId11383" xr:uid="{00000000-0004-0000-0100-0000762C0000}"/>
    <hyperlink ref="M5685" r:id="rId11384" xr:uid="{00000000-0004-0000-0100-0000772C0000}"/>
    <hyperlink ref="Q5685" r:id="rId11385" xr:uid="{00000000-0004-0000-0100-0000782C0000}"/>
    <hyperlink ref="M5686" r:id="rId11386" xr:uid="{00000000-0004-0000-0100-0000792C0000}"/>
    <hyperlink ref="Q5686" r:id="rId11387" xr:uid="{00000000-0004-0000-0100-00007A2C0000}"/>
    <hyperlink ref="M5687" r:id="rId11388" xr:uid="{00000000-0004-0000-0100-00007B2C0000}"/>
    <hyperlink ref="Q5687" r:id="rId11389" xr:uid="{00000000-0004-0000-0100-00007C2C0000}"/>
    <hyperlink ref="M5688" r:id="rId11390" xr:uid="{00000000-0004-0000-0100-00007D2C0000}"/>
    <hyperlink ref="Q5688" r:id="rId11391" xr:uid="{00000000-0004-0000-0100-00007E2C0000}"/>
    <hyperlink ref="M5689" r:id="rId11392" xr:uid="{00000000-0004-0000-0100-00007F2C0000}"/>
    <hyperlink ref="Q5689" r:id="rId11393" xr:uid="{00000000-0004-0000-0100-0000802C0000}"/>
    <hyperlink ref="M5690" r:id="rId11394" xr:uid="{00000000-0004-0000-0100-0000812C0000}"/>
    <hyperlink ref="Q5690" r:id="rId11395" xr:uid="{00000000-0004-0000-0100-0000822C0000}"/>
    <hyperlink ref="M5691" r:id="rId11396" xr:uid="{00000000-0004-0000-0100-0000832C0000}"/>
    <hyperlink ref="Q5691" r:id="rId11397" xr:uid="{00000000-0004-0000-0100-0000842C0000}"/>
    <hyperlink ref="M5692" r:id="rId11398" xr:uid="{00000000-0004-0000-0100-0000852C0000}"/>
    <hyperlink ref="Q5692" r:id="rId11399" xr:uid="{00000000-0004-0000-0100-0000862C0000}"/>
    <hyperlink ref="M5693" r:id="rId11400" xr:uid="{00000000-0004-0000-0100-0000872C0000}"/>
    <hyperlink ref="Q5693" r:id="rId11401" xr:uid="{00000000-0004-0000-0100-0000882C0000}"/>
    <hyperlink ref="M5694" r:id="rId11402" xr:uid="{00000000-0004-0000-0100-0000892C0000}"/>
    <hyperlink ref="Q5694" r:id="rId11403" xr:uid="{00000000-0004-0000-0100-00008A2C0000}"/>
    <hyperlink ref="M5695" r:id="rId11404" xr:uid="{00000000-0004-0000-0100-00008B2C0000}"/>
    <hyperlink ref="Q5695" r:id="rId11405" xr:uid="{00000000-0004-0000-0100-00008C2C0000}"/>
    <hyperlink ref="M5696" r:id="rId11406" xr:uid="{00000000-0004-0000-0100-00008D2C0000}"/>
    <hyperlink ref="Q5696" r:id="rId11407" xr:uid="{00000000-0004-0000-0100-00008E2C0000}"/>
    <hyperlink ref="M5697" r:id="rId11408" xr:uid="{00000000-0004-0000-0100-00008F2C0000}"/>
    <hyperlink ref="Q5697" r:id="rId11409" xr:uid="{00000000-0004-0000-0100-0000902C0000}"/>
    <hyperlink ref="M5698" r:id="rId11410" xr:uid="{00000000-0004-0000-0100-0000912C0000}"/>
    <hyperlink ref="Q5698" r:id="rId11411" xr:uid="{00000000-0004-0000-0100-0000922C0000}"/>
    <hyperlink ref="M5699" r:id="rId11412" xr:uid="{00000000-0004-0000-0100-0000932C0000}"/>
    <hyperlink ref="Q5699" r:id="rId11413" xr:uid="{00000000-0004-0000-0100-0000942C0000}"/>
    <hyperlink ref="M5700" r:id="rId11414" xr:uid="{00000000-0004-0000-0100-0000952C0000}"/>
    <hyperlink ref="Q5700" r:id="rId11415" xr:uid="{00000000-0004-0000-0100-0000962C0000}"/>
    <hyperlink ref="M5701" r:id="rId11416" xr:uid="{00000000-0004-0000-0100-0000972C0000}"/>
    <hyperlink ref="Q5701" r:id="rId11417" xr:uid="{00000000-0004-0000-0100-0000982C0000}"/>
    <hyperlink ref="M5702" r:id="rId11418" xr:uid="{00000000-0004-0000-0100-0000992C0000}"/>
    <hyperlink ref="Q5702" r:id="rId11419" xr:uid="{00000000-0004-0000-0100-00009A2C0000}"/>
    <hyperlink ref="M5703" r:id="rId11420" xr:uid="{00000000-0004-0000-0100-00009B2C0000}"/>
    <hyperlink ref="Q5703" r:id="rId11421" xr:uid="{00000000-0004-0000-0100-00009C2C0000}"/>
    <hyperlink ref="M5704" r:id="rId11422" xr:uid="{00000000-0004-0000-0100-00009D2C0000}"/>
    <hyperlink ref="Q5704" r:id="rId11423" xr:uid="{00000000-0004-0000-0100-00009E2C0000}"/>
    <hyperlink ref="M5705" r:id="rId11424" xr:uid="{00000000-0004-0000-0100-00009F2C0000}"/>
    <hyperlink ref="Q5705" r:id="rId11425" xr:uid="{00000000-0004-0000-0100-0000A02C0000}"/>
    <hyperlink ref="M5706" r:id="rId11426" xr:uid="{00000000-0004-0000-0100-0000A12C0000}"/>
    <hyperlink ref="Q5706" r:id="rId11427" xr:uid="{00000000-0004-0000-0100-0000A22C0000}"/>
    <hyperlink ref="M5707" r:id="rId11428" xr:uid="{00000000-0004-0000-0100-0000A32C0000}"/>
    <hyperlink ref="Q5707" r:id="rId11429" xr:uid="{00000000-0004-0000-0100-0000A42C0000}"/>
    <hyperlink ref="M5708" r:id="rId11430" xr:uid="{00000000-0004-0000-0100-0000A52C0000}"/>
    <hyperlink ref="Q5708" r:id="rId11431" xr:uid="{00000000-0004-0000-0100-0000A62C0000}"/>
    <hyperlink ref="M5709" r:id="rId11432" xr:uid="{00000000-0004-0000-0100-0000A72C0000}"/>
    <hyperlink ref="Q5709" r:id="rId11433" xr:uid="{00000000-0004-0000-0100-0000A82C0000}"/>
    <hyperlink ref="M5710" r:id="rId11434" xr:uid="{00000000-0004-0000-0100-0000A92C0000}"/>
    <hyperlink ref="Q5710" r:id="rId11435" xr:uid="{00000000-0004-0000-0100-0000AA2C0000}"/>
    <hyperlink ref="M5711" r:id="rId11436" xr:uid="{00000000-0004-0000-0100-0000AB2C0000}"/>
    <hyperlink ref="Q5711" r:id="rId11437" xr:uid="{00000000-0004-0000-0100-0000AC2C0000}"/>
    <hyperlink ref="M5712" r:id="rId11438" xr:uid="{00000000-0004-0000-0100-0000AD2C0000}"/>
    <hyperlink ref="Q5712" r:id="rId11439" xr:uid="{00000000-0004-0000-0100-0000AE2C0000}"/>
    <hyperlink ref="M5713" r:id="rId11440" xr:uid="{00000000-0004-0000-0100-0000AF2C0000}"/>
    <hyperlink ref="Q5713" r:id="rId11441" xr:uid="{00000000-0004-0000-0100-0000B02C0000}"/>
    <hyperlink ref="M5714" r:id="rId11442" xr:uid="{00000000-0004-0000-0100-0000B12C0000}"/>
    <hyperlink ref="Q5714" r:id="rId11443" xr:uid="{00000000-0004-0000-0100-0000B22C0000}"/>
    <hyperlink ref="M5715" r:id="rId11444" xr:uid="{00000000-0004-0000-0100-0000B32C0000}"/>
    <hyperlink ref="Q5715" r:id="rId11445" xr:uid="{00000000-0004-0000-0100-0000B42C0000}"/>
    <hyperlink ref="M5716" r:id="rId11446" xr:uid="{00000000-0004-0000-0100-0000B52C0000}"/>
    <hyperlink ref="Q5716" r:id="rId11447" xr:uid="{00000000-0004-0000-0100-0000B62C0000}"/>
    <hyperlink ref="M5717" r:id="rId11448" xr:uid="{00000000-0004-0000-0100-0000B72C0000}"/>
    <hyperlink ref="Q5717" r:id="rId11449" xr:uid="{00000000-0004-0000-0100-0000B82C0000}"/>
    <hyperlink ref="M5718" r:id="rId11450" xr:uid="{00000000-0004-0000-0100-0000B92C0000}"/>
    <hyperlink ref="Q5718" r:id="rId11451" xr:uid="{00000000-0004-0000-0100-0000BA2C0000}"/>
    <hyperlink ref="M5719" r:id="rId11452" xr:uid="{00000000-0004-0000-0100-0000BB2C0000}"/>
    <hyperlink ref="Q5719" r:id="rId11453" xr:uid="{00000000-0004-0000-0100-0000BC2C0000}"/>
    <hyperlink ref="M5720" r:id="rId11454" xr:uid="{00000000-0004-0000-0100-0000BD2C0000}"/>
    <hyperlink ref="Q5720" r:id="rId11455" xr:uid="{00000000-0004-0000-0100-0000BE2C0000}"/>
    <hyperlink ref="M5721" r:id="rId11456" xr:uid="{00000000-0004-0000-0100-0000BF2C0000}"/>
    <hyperlink ref="Q5721" r:id="rId11457" xr:uid="{00000000-0004-0000-0100-0000C02C0000}"/>
    <hyperlink ref="M5722" r:id="rId11458" xr:uid="{00000000-0004-0000-0100-0000C12C0000}"/>
    <hyperlink ref="Q5722" r:id="rId11459" xr:uid="{00000000-0004-0000-0100-0000C22C0000}"/>
    <hyperlink ref="M5723" r:id="rId11460" xr:uid="{00000000-0004-0000-0100-0000C32C0000}"/>
    <hyperlink ref="Q5723" r:id="rId11461" xr:uid="{00000000-0004-0000-0100-0000C42C0000}"/>
    <hyperlink ref="M5724" r:id="rId11462" xr:uid="{00000000-0004-0000-0100-0000C52C0000}"/>
    <hyperlink ref="Q5724" r:id="rId11463" xr:uid="{00000000-0004-0000-0100-0000C62C0000}"/>
    <hyperlink ref="M5725" r:id="rId11464" xr:uid="{00000000-0004-0000-0100-0000C72C0000}"/>
    <hyperlink ref="Q5725" r:id="rId11465" xr:uid="{00000000-0004-0000-0100-0000C82C0000}"/>
    <hyperlink ref="M5726" r:id="rId11466" xr:uid="{00000000-0004-0000-0100-0000C92C0000}"/>
    <hyperlink ref="Q5726" r:id="rId11467" xr:uid="{00000000-0004-0000-0100-0000CA2C0000}"/>
    <hyperlink ref="M5727" r:id="rId11468" xr:uid="{00000000-0004-0000-0100-0000CB2C0000}"/>
    <hyperlink ref="Q5727" r:id="rId11469" xr:uid="{00000000-0004-0000-0100-0000CC2C0000}"/>
    <hyperlink ref="M5728" r:id="rId11470" xr:uid="{00000000-0004-0000-0100-0000CD2C0000}"/>
    <hyperlink ref="Q5728" r:id="rId11471" xr:uid="{00000000-0004-0000-0100-0000CE2C0000}"/>
    <hyperlink ref="M5729" r:id="rId11472" xr:uid="{00000000-0004-0000-0100-0000CF2C0000}"/>
    <hyperlink ref="Q5729" r:id="rId11473" xr:uid="{00000000-0004-0000-0100-0000D02C0000}"/>
    <hyperlink ref="M5730" r:id="rId11474" xr:uid="{00000000-0004-0000-0100-0000D12C0000}"/>
    <hyperlink ref="Q5730" r:id="rId11475" xr:uid="{00000000-0004-0000-0100-0000D22C0000}"/>
    <hyperlink ref="M5731" r:id="rId11476" xr:uid="{00000000-0004-0000-0100-0000D32C0000}"/>
    <hyperlink ref="Q5731" r:id="rId11477" xr:uid="{00000000-0004-0000-0100-0000D42C0000}"/>
    <hyperlink ref="M5732" r:id="rId11478" xr:uid="{00000000-0004-0000-0100-0000D52C0000}"/>
    <hyperlink ref="Q5732" r:id="rId11479" xr:uid="{00000000-0004-0000-0100-0000D62C0000}"/>
    <hyperlink ref="M5733" r:id="rId11480" xr:uid="{00000000-0004-0000-0100-0000D72C0000}"/>
    <hyperlink ref="Q5733" r:id="rId11481" xr:uid="{00000000-0004-0000-0100-0000D82C0000}"/>
    <hyperlink ref="M5734" r:id="rId11482" xr:uid="{00000000-0004-0000-0100-0000D92C0000}"/>
    <hyperlink ref="Q5734" r:id="rId11483" xr:uid="{00000000-0004-0000-0100-0000DA2C0000}"/>
    <hyperlink ref="M5735" r:id="rId11484" xr:uid="{00000000-0004-0000-0100-0000DB2C0000}"/>
    <hyperlink ref="Q5735" r:id="rId11485" xr:uid="{00000000-0004-0000-0100-0000DC2C0000}"/>
    <hyperlink ref="M5736" r:id="rId11486" xr:uid="{00000000-0004-0000-0100-0000DD2C0000}"/>
    <hyperlink ref="Q5736" r:id="rId11487" xr:uid="{00000000-0004-0000-0100-0000DE2C0000}"/>
    <hyperlink ref="M5737" r:id="rId11488" xr:uid="{00000000-0004-0000-0100-0000DF2C0000}"/>
    <hyperlink ref="Q5737" r:id="rId11489" xr:uid="{00000000-0004-0000-0100-0000E02C0000}"/>
    <hyperlink ref="M5738" r:id="rId11490" xr:uid="{00000000-0004-0000-0100-0000E12C0000}"/>
    <hyperlink ref="Q5738" r:id="rId11491" xr:uid="{00000000-0004-0000-0100-0000E22C0000}"/>
    <hyperlink ref="M5739" r:id="rId11492" xr:uid="{00000000-0004-0000-0100-0000E32C0000}"/>
    <hyperlink ref="Q5739" r:id="rId11493" xr:uid="{00000000-0004-0000-0100-0000E42C0000}"/>
    <hyperlink ref="M5740" r:id="rId11494" xr:uid="{00000000-0004-0000-0100-0000E52C0000}"/>
    <hyperlink ref="Q5740" r:id="rId11495" xr:uid="{00000000-0004-0000-0100-0000E62C0000}"/>
    <hyperlink ref="M5741" r:id="rId11496" xr:uid="{00000000-0004-0000-0100-0000E72C0000}"/>
    <hyperlink ref="Q5741" r:id="rId11497" xr:uid="{00000000-0004-0000-0100-0000E82C0000}"/>
    <hyperlink ref="M5742" r:id="rId11498" xr:uid="{00000000-0004-0000-0100-0000E92C0000}"/>
    <hyperlink ref="Q5742" r:id="rId11499" xr:uid="{00000000-0004-0000-0100-0000EA2C0000}"/>
    <hyperlink ref="M5743" r:id="rId11500" xr:uid="{00000000-0004-0000-0100-0000EB2C0000}"/>
    <hyperlink ref="Q5743" r:id="rId11501" xr:uid="{00000000-0004-0000-0100-0000EC2C0000}"/>
    <hyperlink ref="M5744" r:id="rId11502" xr:uid="{00000000-0004-0000-0100-0000ED2C0000}"/>
    <hyperlink ref="Q5744" r:id="rId11503" xr:uid="{00000000-0004-0000-0100-0000EE2C0000}"/>
    <hyperlink ref="M5745" r:id="rId11504" xr:uid="{00000000-0004-0000-0100-0000EF2C0000}"/>
    <hyperlink ref="Q5745" r:id="rId11505" xr:uid="{00000000-0004-0000-0100-0000F02C0000}"/>
    <hyperlink ref="M5746" r:id="rId11506" xr:uid="{00000000-0004-0000-0100-0000F12C0000}"/>
    <hyperlink ref="Q5746" r:id="rId11507" xr:uid="{00000000-0004-0000-0100-0000F22C0000}"/>
    <hyperlink ref="M5747" r:id="rId11508" xr:uid="{00000000-0004-0000-0100-0000F32C0000}"/>
    <hyperlink ref="Q5747" r:id="rId11509" xr:uid="{00000000-0004-0000-0100-0000F42C0000}"/>
    <hyperlink ref="M5748" r:id="rId11510" xr:uid="{00000000-0004-0000-0100-0000F52C0000}"/>
    <hyperlink ref="Q5748" r:id="rId11511" xr:uid="{00000000-0004-0000-0100-0000F62C0000}"/>
    <hyperlink ref="M5749" r:id="rId11512" xr:uid="{00000000-0004-0000-0100-0000F72C0000}"/>
    <hyperlink ref="Q5749" r:id="rId11513" xr:uid="{00000000-0004-0000-0100-0000F82C0000}"/>
    <hyperlink ref="M5750" r:id="rId11514" xr:uid="{00000000-0004-0000-0100-0000F92C0000}"/>
    <hyperlink ref="Q5750" r:id="rId11515" xr:uid="{00000000-0004-0000-0100-0000FA2C0000}"/>
    <hyperlink ref="M5751" r:id="rId11516" xr:uid="{00000000-0004-0000-0100-0000FB2C0000}"/>
    <hyperlink ref="Q5751" r:id="rId11517" xr:uid="{00000000-0004-0000-0100-0000FC2C0000}"/>
    <hyperlink ref="M5752" r:id="rId11518" xr:uid="{00000000-0004-0000-0100-0000FD2C0000}"/>
    <hyperlink ref="Q5752" r:id="rId11519" xr:uid="{00000000-0004-0000-0100-0000FE2C0000}"/>
    <hyperlink ref="M5753" r:id="rId11520" xr:uid="{00000000-0004-0000-0100-0000FF2C0000}"/>
    <hyperlink ref="Q5753" r:id="rId11521" xr:uid="{00000000-0004-0000-0100-0000002D0000}"/>
    <hyperlink ref="M5754" r:id="rId11522" xr:uid="{00000000-0004-0000-0100-0000012D0000}"/>
    <hyperlink ref="Q5754" r:id="rId11523" xr:uid="{00000000-0004-0000-0100-0000022D0000}"/>
    <hyperlink ref="M5755" r:id="rId11524" xr:uid="{00000000-0004-0000-0100-0000032D0000}"/>
    <hyperlink ref="Q5755" r:id="rId11525" xr:uid="{00000000-0004-0000-0100-0000042D0000}"/>
    <hyperlink ref="M5756" r:id="rId11526" xr:uid="{00000000-0004-0000-0100-0000052D0000}"/>
    <hyperlink ref="Q5756" r:id="rId11527" xr:uid="{00000000-0004-0000-0100-0000062D0000}"/>
    <hyperlink ref="M5757" r:id="rId11528" xr:uid="{00000000-0004-0000-0100-0000072D0000}"/>
    <hyperlink ref="Q5757" r:id="rId11529" xr:uid="{00000000-0004-0000-0100-0000082D0000}"/>
    <hyperlink ref="M5758" r:id="rId11530" xr:uid="{00000000-0004-0000-0100-0000092D0000}"/>
    <hyperlink ref="Q5758" r:id="rId11531" xr:uid="{00000000-0004-0000-0100-00000A2D0000}"/>
    <hyperlink ref="M5759" r:id="rId11532" xr:uid="{00000000-0004-0000-0100-00000B2D0000}"/>
    <hyperlink ref="Q5759" r:id="rId11533" xr:uid="{00000000-0004-0000-0100-00000C2D0000}"/>
    <hyperlink ref="M5760" r:id="rId11534" xr:uid="{00000000-0004-0000-0100-00000D2D0000}"/>
    <hyperlink ref="Q5760" r:id="rId11535" xr:uid="{00000000-0004-0000-0100-00000E2D0000}"/>
    <hyperlink ref="M5761" r:id="rId11536" xr:uid="{00000000-0004-0000-0100-00000F2D0000}"/>
    <hyperlink ref="Q5761" r:id="rId11537" xr:uid="{00000000-0004-0000-0100-0000102D0000}"/>
    <hyperlink ref="M5762" r:id="rId11538" xr:uid="{00000000-0004-0000-0100-0000112D0000}"/>
    <hyperlink ref="Q5762" r:id="rId11539" xr:uid="{00000000-0004-0000-0100-0000122D0000}"/>
    <hyperlink ref="M5763" r:id="rId11540" xr:uid="{00000000-0004-0000-0100-0000132D0000}"/>
    <hyperlink ref="Q5763" r:id="rId11541" xr:uid="{00000000-0004-0000-0100-0000142D0000}"/>
    <hyperlink ref="M5764" r:id="rId11542" xr:uid="{00000000-0004-0000-0100-0000152D0000}"/>
    <hyperlink ref="Q5764" r:id="rId11543" xr:uid="{00000000-0004-0000-0100-0000162D0000}"/>
    <hyperlink ref="M5765" r:id="rId11544" xr:uid="{00000000-0004-0000-0100-0000172D0000}"/>
    <hyperlink ref="Q5765" r:id="rId11545" xr:uid="{00000000-0004-0000-0100-0000182D0000}"/>
    <hyperlink ref="M5766" r:id="rId11546" xr:uid="{00000000-0004-0000-0100-0000192D0000}"/>
    <hyperlink ref="Q5766" r:id="rId11547" xr:uid="{00000000-0004-0000-0100-00001A2D0000}"/>
    <hyperlink ref="M5767" r:id="rId11548" xr:uid="{00000000-0004-0000-0100-00001B2D0000}"/>
    <hyperlink ref="Q5767" r:id="rId11549" xr:uid="{00000000-0004-0000-0100-00001C2D0000}"/>
    <hyperlink ref="M5768" r:id="rId11550" xr:uid="{00000000-0004-0000-0100-00001D2D0000}"/>
    <hyperlink ref="Q5768" r:id="rId11551" xr:uid="{00000000-0004-0000-0100-00001E2D0000}"/>
    <hyperlink ref="M5769" r:id="rId11552" xr:uid="{00000000-0004-0000-0100-00001F2D0000}"/>
    <hyperlink ref="Q5769" r:id="rId11553" xr:uid="{00000000-0004-0000-0100-0000202D0000}"/>
    <hyperlink ref="M5770" r:id="rId11554" xr:uid="{00000000-0004-0000-0100-0000212D0000}"/>
    <hyperlink ref="Q5770" r:id="rId11555" xr:uid="{00000000-0004-0000-0100-0000222D0000}"/>
    <hyperlink ref="M5771" r:id="rId11556" xr:uid="{00000000-0004-0000-0100-0000232D0000}"/>
    <hyperlink ref="Q5771" r:id="rId11557" xr:uid="{00000000-0004-0000-0100-0000242D0000}"/>
    <hyperlink ref="M5772" r:id="rId11558" xr:uid="{00000000-0004-0000-0100-0000252D0000}"/>
    <hyperlink ref="Q5772" r:id="rId11559" xr:uid="{00000000-0004-0000-0100-0000262D0000}"/>
    <hyperlink ref="M5773" r:id="rId11560" xr:uid="{00000000-0004-0000-0100-0000272D0000}"/>
    <hyperlink ref="Q5773" r:id="rId11561" xr:uid="{00000000-0004-0000-0100-0000282D0000}"/>
    <hyperlink ref="M5774" r:id="rId11562" xr:uid="{00000000-0004-0000-0100-0000292D0000}"/>
    <hyperlink ref="Q5774" r:id="rId11563" xr:uid="{00000000-0004-0000-0100-00002A2D0000}"/>
    <hyperlink ref="M5775" r:id="rId11564" xr:uid="{00000000-0004-0000-0100-00002B2D0000}"/>
    <hyperlink ref="Q5775" r:id="rId11565" xr:uid="{00000000-0004-0000-0100-00002C2D0000}"/>
    <hyperlink ref="M5776" r:id="rId11566" xr:uid="{00000000-0004-0000-0100-00002D2D0000}"/>
    <hyperlink ref="Q5776" r:id="rId11567" xr:uid="{00000000-0004-0000-0100-00002E2D0000}"/>
    <hyperlink ref="M5777" r:id="rId11568" xr:uid="{00000000-0004-0000-0100-00002F2D0000}"/>
    <hyperlink ref="Q5777" r:id="rId11569" xr:uid="{00000000-0004-0000-0100-0000302D0000}"/>
    <hyperlink ref="M5778" r:id="rId11570" xr:uid="{00000000-0004-0000-0100-0000312D0000}"/>
    <hyperlink ref="Q5778" r:id="rId11571" xr:uid="{00000000-0004-0000-0100-0000322D0000}"/>
    <hyperlink ref="M5779" r:id="rId11572" xr:uid="{00000000-0004-0000-0100-0000332D0000}"/>
    <hyperlink ref="Q5779" r:id="rId11573" xr:uid="{00000000-0004-0000-0100-0000342D0000}"/>
    <hyperlink ref="M5780" r:id="rId11574" xr:uid="{00000000-0004-0000-0100-0000352D0000}"/>
    <hyperlink ref="Q5780" r:id="rId11575" xr:uid="{00000000-0004-0000-0100-0000362D0000}"/>
    <hyperlink ref="M5781" r:id="rId11576" xr:uid="{00000000-0004-0000-0100-0000372D0000}"/>
    <hyperlink ref="Q5781" r:id="rId11577" xr:uid="{00000000-0004-0000-0100-0000382D0000}"/>
    <hyperlink ref="M5782" r:id="rId11578" xr:uid="{00000000-0004-0000-0100-0000392D0000}"/>
    <hyperlink ref="Q5782" r:id="rId11579" xr:uid="{00000000-0004-0000-0100-00003A2D0000}"/>
    <hyperlink ref="M5783" r:id="rId11580" xr:uid="{00000000-0004-0000-0100-00003B2D0000}"/>
    <hyperlink ref="Q5783" r:id="rId11581" xr:uid="{00000000-0004-0000-0100-00003C2D0000}"/>
    <hyperlink ref="M5784" r:id="rId11582" xr:uid="{00000000-0004-0000-0100-00003D2D0000}"/>
    <hyperlink ref="Q5784" r:id="rId11583" xr:uid="{00000000-0004-0000-0100-00003E2D0000}"/>
    <hyperlink ref="M5785" r:id="rId11584" xr:uid="{00000000-0004-0000-0100-00003F2D0000}"/>
    <hyperlink ref="Q5785" r:id="rId11585" xr:uid="{00000000-0004-0000-0100-0000402D0000}"/>
    <hyperlink ref="M5786" r:id="rId11586" xr:uid="{00000000-0004-0000-0100-0000412D0000}"/>
    <hyperlink ref="Q5786" r:id="rId11587" xr:uid="{00000000-0004-0000-0100-0000422D0000}"/>
    <hyperlink ref="M5787" r:id="rId11588" xr:uid="{00000000-0004-0000-0100-0000432D0000}"/>
    <hyperlink ref="Q5787" r:id="rId11589" xr:uid="{00000000-0004-0000-0100-0000442D0000}"/>
    <hyperlink ref="M5788" r:id="rId11590" xr:uid="{00000000-0004-0000-0100-0000452D0000}"/>
    <hyperlink ref="Q5788" r:id="rId11591" xr:uid="{00000000-0004-0000-0100-0000462D0000}"/>
    <hyperlink ref="M5789" r:id="rId11592" xr:uid="{00000000-0004-0000-0100-0000472D0000}"/>
    <hyperlink ref="Q5789" r:id="rId11593" xr:uid="{00000000-0004-0000-0100-0000482D0000}"/>
    <hyperlink ref="M5790" r:id="rId11594" xr:uid="{00000000-0004-0000-0100-0000492D0000}"/>
    <hyperlink ref="Q5790" r:id="rId11595" xr:uid="{00000000-0004-0000-0100-00004A2D0000}"/>
    <hyperlink ref="M5791" r:id="rId11596" xr:uid="{00000000-0004-0000-0100-00004B2D0000}"/>
    <hyperlink ref="Q5791" r:id="rId11597" xr:uid="{00000000-0004-0000-0100-00004C2D0000}"/>
    <hyperlink ref="M5792" r:id="rId11598" xr:uid="{00000000-0004-0000-0100-00004D2D0000}"/>
    <hyperlink ref="Q5792" r:id="rId11599" xr:uid="{00000000-0004-0000-0100-00004E2D0000}"/>
    <hyperlink ref="M5793" r:id="rId11600" xr:uid="{00000000-0004-0000-0100-00004F2D0000}"/>
    <hyperlink ref="Q5793" r:id="rId11601" xr:uid="{00000000-0004-0000-0100-0000502D0000}"/>
    <hyperlink ref="M5794" r:id="rId11602" xr:uid="{00000000-0004-0000-0100-0000512D0000}"/>
    <hyperlink ref="Q5794" r:id="rId11603" xr:uid="{00000000-0004-0000-0100-0000522D0000}"/>
    <hyperlink ref="M5795" r:id="rId11604" xr:uid="{00000000-0004-0000-0100-0000532D0000}"/>
    <hyperlink ref="Q5795" r:id="rId11605" xr:uid="{00000000-0004-0000-0100-0000542D0000}"/>
    <hyperlink ref="M5796" r:id="rId11606" xr:uid="{00000000-0004-0000-0100-0000552D0000}"/>
    <hyperlink ref="Q5796" r:id="rId11607" xr:uid="{00000000-0004-0000-0100-0000562D0000}"/>
    <hyperlink ref="M5797" r:id="rId11608" xr:uid="{00000000-0004-0000-0100-0000572D0000}"/>
    <hyperlink ref="Q5797" r:id="rId11609" xr:uid="{00000000-0004-0000-0100-0000582D0000}"/>
    <hyperlink ref="M5798" r:id="rId11610" xr:uid="{00000000-0004-0000-0100-0000592D0000}"/>
    <hyperlink ref="Q5798" r:id="rId11611" xr:uid="{00000000-0004-0000-0100-00005A2D0000}"/>
    <hyperlink ref="M5799" r:id="rId11612" xr:uid="{00000000-0004-0000-0100-00005B2D0000}"/>
    <hyperlink ref="Q5799" r:id="rId11613" xr:uid="{00000000-0004-0000-0100-00005C2D0000}"/>
    <hyperlink ref="M5800" r:id="rId11614" xr:uid="{00000000-0004-0000-0100-00005D2D0000}"/>
    <hyperlink ref="Q5800" r:id="rId11615" xr:uid="{00000000-0004-0000-0100-00005E2D0000}"/>
    <hyperlink ref="M5801" r:id="rId11616" xr:uid="{00000000-0004-0000-0100-00005F2D0000}"/>
    <hyperlink ref="Q5801" r:id="rId11617" xr:uid="{00000000-0004-0000-0100-0000602D0000}"/>
    <hyperlink ref="M5802" r:id="rId11618" xr:uid="{00000000-0004-0000-0100-0000612D0000}"/>
    <hyperlink ref="Q5802" r:id="rId11619" xr:uid="{00000000-0004-0000-0100-0000622D0000}"/>
    <hyperlink ref="M5803" r:id="rId11620" xr:uid="{00000000-0004-0000-0100-0000632D0000}"/>
    <hyperlink ref="Q5803" r:id="rId11621" xr:uid="{00000000-0004-0000-0100-0000642D0000}"/>
    <hyperlink ref="M5804" r:id="rId11622" xr:uid="{00000000-0004-0000-0100-0000652D0000}"/>
    <hyperlink ref="Q5804" r:id="rId11623" xr:uid="{00000000-0004-0000-0100-0000662D0000}"/>
    <hyperlink ref="M5805" r:id="rId11624" xr:uid="{00000000-0004-0000-0100-0000672D0000}"/>
    <hyperlink ref="Q5805" r:id="rId11625" xr:uid="{00000000-0004-0000-0100-0000682D0000}"/>
    <hyperlink ref="M5806" r:id="rId11626" xr:uid="{00000000-0004-0000-0100-0000692D0000}"/>
    <hyperlink ref="Q5806" r:id="rId11627" xr:uid="{00000000-0004-0000-0100-00006A2D0000}"/>
    <hyperlink ref="M5807" r:id="rId11628" xr:uid="{00000000-0004-0000-0100-00006B2D0000}"/>
    <hyperlink ref="Q5807" r:id="rId11629" xr:uid="{00000000-0004-0000-0100-00006C2D0000}"/>
    <hyperlink ref="M5808" r:id="rId11630" xr:uid="{00000000-0004-0000-0100-00006D2D0000}"/>
    <hyperlink ref="Q5808" r:id="rId11631" xr:uid="{00000000-0004-0000-0100-00006E2D0000}"/>
    <hyperlink ref="M5809" r:id="rId11632" xr:uid="{00000000-0004-0000-0100-00006F2D0000}"/>
    <hyperlink ref="Q5809" r:id="rId11633" xr:uid="{00000000-0004-0000-0100-0000702D0000}"/>
    <hyperlink ref="M5810" r:id="rId11634" xr:uid="{00000000-0004-0000-0100-0000712D0000}"/>
    <hyperlink ref="Q5810" r:id="rId11635" xr:uid="{00000000-0004-0000-0100-0000722D0000}"/>
    <hyperlink ref="M5811" r:id="rId11636" xr:uid="{00000000-0004-0000-0100-0000732D0000}"/>
    <hyperlink ref="Q5811" r:id="rId11637" xr:uid="{00000000-0004-0000-0100-0000742D0000}"/>
    <hyperlink ref="M5812" r:id="rId11638" xr:uid="{00000000-0004-0000-0100-0000752D0000}"/>
    <hyperlink ref="Q5812" r:id="rId11639" xr:uid="{00000000-0004-0000-0100-0000762D0000}"/>
    <hyperlink ref="M5813" r:id="rId11640" xr:uid="{00000000-0004-0000-0100-0000772D0000}"/>
    <hyperlink ref="Q5813" r:id="rId11641" xr:uid="{00000000-0004-0000-0100-0000782D0000}"/>
    <hyperlink ref="M5814" r:id="rId11642" xr:uid="{00000000-0004-0000-0100-0000792D0000}"/>
    <hyperlink ref="Q5814" r:id="rId11643" xr:uid="{00000000-0004-0000-0100-00007A2D0000}"/>
    <hyperlink ref="M5815" r:id="rId11644" xr:uid="{00000000-0004-0000-0100-00007B2D0000}"/>
    <hyperlink ref="Q5815" r:id="rId11645" xr:uid="{00000000-0004-0000-0100-00007C2D0000}"/>
    <hyperlink ref="M5816" r:id="rId11646" xr:uid="{00000000-0004-0000-0100-00007D2D0000}"/>
    <hyperlink ref="Q5816" r:id="rId11647" xr:uid="{00000000-0004-0000-0100-00007E2D0000}"/>
    <hyperlink ref="M5817" r:id="rId11648" xr:uid="{00000000-0004-0000-0100-00007F2D0000}"/>
    <hyperlink ref="Q5817" r:id="rId11649" xr:uid="{00000000-0004-0000-0100-0000802D0000}"/>
    <hyperlink ref="M5818" r:id="rId11650" xr:uid="{00000000-0004-0000-0100-0000812D0000}"/>
    <hyperlink ref="Q5818" r:id="rId11651" xr:uid="{00000000-0004-0000-0100-0000822D0000}"/>
    <hyperlink ref="M5819" r:id="rId11652" xr:uid="{00000000-0004-0000-0100-0000832D0000}"/>
    <hyperlink ref="Q5819" r:id="rId11653" xr:uid="{00000000-0004-0000-0100-0000842D0000}"/>
    <hyperlink ref="M5820" r:id="rId11654" xr:uid="{00000000-0004-0000-0100-0000852D0000}"/>
    <hyperlink ref="Q5820" r:id="rId11655" xr:uid="{00000000-0004-0000-0100-0000862D0000}"/>
    <hyperlink ref="M5821" r:id="rId11656" xr:uid="{00000000-0004-0000-0100-0000872D0000}"/>
    <hyperlink ref="Q5821" r:id="rId11657" xr:uid="{00000000-0004-0000-0100-0000882D0000}"/>
    <hyperlink ref="M5822" r:id="rId11658" xr:uid="{00000000-0004-0000-0100-0000892D0000}"/>
    <hyperlink ref="Q5822" r:id="rId11659" xr:uid="{00000000-0004-0000-0100-00008A2D0000}"/>
    <hyperlink ref="M5823" r:id="rId11660" xr:uid="{00000000-0004-0000-0100-00008B2D0000}"/>
    <hyperlink ref="Q5823" r:id="rId11661" xr:uid="{00000000-0004-0000-0100-00008C2D0000}"/>
    <hyperlink ref="M5824" r:id="rId11662" xr:uid="{00000000-0004-0000-0100-00008D2D0000}"/>
    <hyperlink ref="Q5824" r:id="rId11663" xr:uid="{00000000-0004-0000-0100-00008E2D0000}"/>
    <hyperlink ref="M5825" r:id="rId11664" xr:uid="{00000000-0004-0000-0100-00008F2D0000}"/>
    <hyperlink ref="Q5825" r:id="rId11665" xr:uid="{00000000-0004-0000-0100-0000902D0000}"/>
    <hyperlink ref="M5826" r:id="rId11666" xr:uid="{00000000-0004-0000-0100-0000912D0000}"/>
    <hyperlink ref="Q5826" r:id="rId11667" xr:uid="{00000000-0004-0000-0100-0000922D0000}"/>
    <hyperlink ref="M5827" r:id="rId11668" xr:uid="{00000000-0004-0000-0100-0000932D0000}"/>
    <hyperlink ref="Q5827" r:id="rId11669" xr:uid="{00000000-0004-0000-0100-0000942D0000}"/>
    <hyperlink ref="M5828" r:id="rId11670" xr:uid="{00000000-0004-0000-0100-0000952D0000}"/>
    <hyperlink ref="Q5828" r:id="rId11671" xr:uid="{00000000-0004-0000-0100-0000962D0000}"/>
    <hyperlink ref="M5829" r:id="rId11672" xr:uid="{00000000-0004-0000-0100-0000972D0000}"/>
    <hyperlink ref="Q5829" r:id="rId11673" xr:uid="{00000000-0004-0000-0100-0000982D0000}"/>
    <hyperlink ref="M5830" r:id="rId11674" xr:uid="{00000000-0004-0000-0100-0000992D0000}"/>
    <hyperlink ref="Q5830" r:id="rId11675" xr:uid="{00000000-0004-0000-0100-00009A2D0000}"/>
    <hyperlink ref="M5831" r:id="rId11676" xr:uid="{00000000-0004-0000-0100-00009B2D0000}"/>
    <hyperlink ref="Q5831" r:id="rId11677" xr:uid="{00000000-0004-0000-0100-00009C2D0000}"/>
    <hyperlink ref="M5832" r:id="rId11678" xr:uid="{00000000-0004-0000-0100-00009D2D0000}"/>
    <hyperlink ref="Q5832" r:id="rId11679" xr:uid="{00000000-0004-0000-0100-00009E2D0000}"/>
    <hyperlink ref="M5833" r:id="rId11680" xr:uid="{00000000-0004-0000-0100-00009F2D0000}"/>
    <hyperlink ref="Q5833" r:id="rId11681" xr:uid="{00000000-0004-0000-0100-0000A02D0000}"/>
    <hyperlink ref="M5834" r:id="rId11682" xr:uid="{00000000-0004-0000-0100-0000A12D0000}"/>
    <hyperlink ref="Q5834" r:id="rId11683" xr:uid="{00000000-0004-0000-0100-0000A22D0000}"/>
    <hyperlink ref="M5835" r:id="rId11684" xr:uid="{00000000-0004-0000-0100-0000A32D0000}"/>
    <hyperlink ref="Q5835" r:id="rId11685" xr:uid="{00000000-0004-0000-0100-0000A42D0000}"/>
    <hyperlink ref="M5836" r:id="rId11686" xr:uid="{00000000-0004-0000-0100-0000A52D0000}"/>
    <hyperlink ref="Q5836" r:id="rId11687" xr:uid="{00000000-0004-0000-0100-0000A62D0000}"/>
    <hyperlink ref="M5837" r:id="rId11688" xr:uid="{00000000-0004-0000-0100-0000A72D0000}"/>
    <hyperlink ref="Q5837" r:id="rId11689" xr:uid="{00000000-0004-0000-0100-0000A82D0000}"/>
    <hyperlink ref="M5838" r:id="rId11690" xr:uid="{00000000-0004-0000-0100-0000A92D0000}"/>
    <hyperlink ref="Q5838" r:id="rId11691" xr:uid="{00000000-0004-0000-0100-0000AA2D0000}"/>
    <hyperlink ref="M5839" r:id="rId11692" xr:uid="{00000000-0004-0000-0100-0000AB2D0000}"/>
    <hyperlink ref="Q5839" r:id="rId11693" xr:uid="{00000000-0004-0000-0100-0000AC2D0000}"/>
    <hyperlink ref="M5840" r:id="rId11694" xr:uid="{00000000-0004-0000-0100-0000AD2D0000}"/>
    <hyperlink ref="Q5840" r:id="rId11695" xr:uid="{00000000-0004-0000-0100-0000AE2D0000}"/>
    <hyperlink ref="M5841" r:id="rId11696" xr:uid="{00000000-0004-0000-0100-0000AF2D0000}"/>
    <hyperlink ref="Q5841" r:id="rId11697" xr:uid="{00000000-0004-0000-0100-0000B02D0000}"/>
    <hyperlink ref="M5842" r:id="rId11698" xr:uid="{00000000-0004-0000-0100-0000B12D0000}"/>
    <hyperlink ref="Q5842" r:id="rId11699" xr:uid="{00000000-0004-0000-0100-0000B22D0000}"/>
    <hyperlink ref="M5843" r:id="rId11700" xr:uid="{00000000-0004-0000-0100-0000B32D0000}"/>
    <hyperlink ref="Q5843" r:id="rId11701" xr:uid="{00000000-0004-0000-0100-0000B42D0000}"/>
    <hyperlink ref="M5844" r:id="rId11702" xr:uid="{00000000-0004-0000-0100-0000B52D0000}"/>
    <hyperlink ref="Q5844" r:id="rId11703" xr:uid="{00000000-0004-0000-0100-0000B62D0000}"/>
    <hyperlink ref="M5845" r:id="rId11704" xr:uid="{00000000-0004-0000-0100-0000B72D0000}"/>
    <hyperlink ref="Q5845" r:id="rId11705" xr:uid="{00000000-0004-0000-0100-0000B82D0000}"/>
    <hyperlink ref="M5846" r:id="rId11706" xr:uid="{00000000-0004-0000-0100-0000B92D0000}"/>
    <hyperlink ref="Q5846" r:id="rId11707" xr:uid="{00000000-0004-0000-0100-0000BA2D0000}"/>
    <hyperlink ref="M5847" r:id="rId11708" xr:uid="{00000000-0004-0000-0100-0000BB2D0000}"/>
    <hyperlink ref="Q5847" r:id="rId11709" xr:uid="{00000000-0004-0000-0100-0000BC2D0000}"/>
    <hyperlink ref="M5848" r:id="rId11710" xr:uid="{00000000-0004-0000-0100-0000BD2D0000}"/>
    <hyperlink ref="Q5848" r:id="rId11711" xr:uid="{00000000-0004-0000-0100-0000BE2D0000}"/>
    <hyperlink ref="M5849" r:id="rId11712" xr:uid="{00000000-0004-0000-0100-0000BF2D0000}"/>
    <hyperlink ref="Q5849" r:id="rId11713" xr:uid="{00000000-0004-0000-0100-0000C02D0000}"/>
    <hyperlink ref="M5850" r:id="rId11714" xr:uid="{00000000-0004-0000-0100-0000C12D0000}"/>
    <hyperlink ref="Q5850" r:id="rId11715" xr:uid="{00000000-0004-0000-0100-0000C22D0000}"/>
    <hyperlink ref="M5851" r:id="rId11716" xr:uid="{00000000-0004-0000-0100-0000C32D0000}"/>
    <hyperlink ref="Q5851" r:id="rId11717" xr:uid="{00000000-0004-0000-0100-0000C42D0000}"/>
    <hyperlink ref="M5852" r:id="rId11718" xr:uid="{00000000-0004-0000-0100-0000C52D0000}"/>
    <hyperlink ref="Q5852" r:id="rId11719" xr:uid="{00000000-0004-0000-0100-0000C62D0000}"/>
    <hyperlink ref="M5853" r:id="rId11720" xr:uid="{00000000-0004-0000-0100-0000C72D0000}"/>
    <hyperlink ref="Q5853" r:id="rId11721" xr:uid="{00000000-0004-0000-0100-0000C82D0000}"/>
    <hyperlink ref="M5854" r:id="rId11722" xr:uid="{00000000-0004-0000-0100-0000C92D0000}"/>
    <hyperlink ref="Q5854" r:id="rId11723" xr:uid="{00000000-0004-0000-0100-0000CA2D0000}"/>
    <hyperlink ref="M5855" r:id="rId11724" xr:uid="{00000000-0004-0000-0100-0000CB2D0000}"/>
    <hyperlink ref="Q5855" r:id="rId11725" xr:uid="{00000000-0004-0000-0100-0000CC2D0000}"/>
    <hyperlink ref="M5856" r:id="rId11726" xr:uid="{00000000-0004-0000-0100-0000CD2D0000}"/>
    <hyperlink ref="Q5856" r:id="rId11727" xr:uid="{00000000-0004-0000-0100-0000CE2D0000}"/>
    <hyperlink ref="M5857" r:id="rId11728" xr:uid="{00000000-0004-0000-0100-0000CF2D0000}"/>
    <hyperlink ref="Q5857" r:id="rId11729" xr:uid="{00000000-0004-0000-0100-0000D02D0000}"/>
    <hyperlink ref="M5858" r:id="rId11730" xr:uid="{00000000-0004-0000-0100-0000D12D0000}"/>
    <hyperlink ref="Q5858" r:id="rId11731" xr:uid="{00000000-0004-0000-0100-0000D22D0000}"/>
    <hyperlink ref="M5859" r:id="rId11732" xr:uid="{00000000-0004-0000-0100-0000D32D0000}"/>
    <hyperlink ref="Q5859" r:id="rId11733" xr:uid="{00000000-0004-0000-0100-0000D42D0000}"/>
    <hyperlink ref="M5860" r:id="rId11734" xr:uid="{00000000-0004-0000-0100-0000D52D0000}"/>
    <hyperlink ref="Q5860" r:id="rId11735" xr:uid="{00000000-0004-0000-0100-0000D62D0000}"/>
    <hyperlink ref="M5861" r:id="rId11736" xr:uid="{00000000-0004-0000-0100-0000D72D0000}"/>
    <hyperlink ref="Q5861" r:id="rId11737" xr:uid="{00000000-0004-0000-0100-0000D82D0000}"/>
    <hyperlink ref="M5862" r:id="rId11738" xr:uid="{00000000-0004-0000-0100-0000D92D0000}"/>
    <hyperlink ref="Q5862" r:id="rId11739" xr:uid="{00000000-0004-0000-0100-0000DA2D0000}"/>
    <hyperlink ref="M5863" r:id="rId11740" xr:uid="{00000000-0004-0000-0100-0000DB2D0000}"/>
    <hyperlink ref="Q5863" r:id="rId11741" xr:uid="{00000000-0004-0000-0100-0000DC2D0000}"/>
    <hyperlink ref="M5864" r:id="rId11742" xr:uid="{00000000-0004-0000-0100-0000DD2D0000}"/>
    <hyperlink ref="Q5864" r:id="rId11743" xr:uid="{00000000-0004-0000-0100-0000DE2D0000}"/>
    <hyperlink ref="M5865" r:id="rId11744" xr:uid="{00000000-0004-0000-0100-0000DF2D0000}"/>
    <hyperlink ref="Q5865" r:id="rId11745" xr:uid="{00000000-0004-0000-0100-0000E02D0000}"/>
    <hyperlink ref="M5866" r:id="rId11746" xr:uid="{00000000-0004-0000-0100-0000E12D0000}"/>
    <hyperlink ref="Q5866" r:id="rId11747" xr:uid="{00000000-0004-0000-0100-0000E22D0000}"/>
    <hyperlink ref="M5867" r:id="rId11748" xr:uid="{00000000-0004-0000-0100-0000E32D0000}"/>
    <hyperlink ref="Q5867" r:id="rId11749" xr:uid="{00000000-0004-0000-0100-0000E42D0000}"/>
    <hyperlink ref="M5868" r:id="rId11750" xr:uid="{00000000-0004-0000-0100-0000E52D0000}"/>
    <hyperlink ref="Q5868" r:id="rId11751" xr:uid="{00000000-0004-0000-0100-0000E62D0000}"/>
    <hyperlink ref="M5869" r:id="rId11752" xr:uid="{00000000-0004-0000-0100-0000E72D0000}"/>
    <hyperlink ref="Q5869" r:id="rId11753" xr:uid="{00000000-0004-0000-0100-0000E82D0000}"/>
    <hyperlink ref="M5870" r:id="rId11754" xr:uid="{00000000-0004-0000-0100-0000E92D0000}"/>
    <hyperlink ref="Q5870" r:id="rId11755" xr:uid="{00000000-0004-0000-0100-0000EA2D0000}"/>
    <hyperlink ref="M5871" r:id="rId11756" xr:uid="{00000000-0004-0000-0100-0000EB2D0000}"/>
    <hyperlink ref="Q5871" r:id="rId11757" xr:uid="{00000000-0004-0000-0100-0000EC2D0000}"/>
    <hyperlink ref="M5872" r:id="rId11758" xr:uid="{00000000-0004-0000-0100-0000ED2D0000}"/>
    <hyperlink ref="Q5872" r:id="rId11759" xr:uid="{00000000-0004-0000-0100-0000EE2D0000}"/>
    <hyperlink ref="M5873" r:id="rId11760" xr:uid="{00000000-0004-0000-0100-0000EF2D0000}"/>
    <hyperlink ref="Q5873" r:id="rId11761" xr:uid="{00000000-0004-0000-0100-0000F02D0000}"/>
    <hyperlink ref="M5874" r:id="rId11762" xr:uid="{00000000-0004-0000-0100-0000F12D0000}"/>
    <hyperlink ref="Q5874" r:id="rId11763" xr:uid="{00000000-0004-0000-0100-0000F22D0000}"/>
    <hyperlink ref="M5875" r:id="rId11764" xr:uid="{00000000-0004-0000-0100-0000F32D0000}"/>
    <hyperlink ref="Q5875" r:id="rId11765" xr:uid="{00000000-0004-0000-0100-0000F42D0000}"/>
    <hyperlink ref="M5876" r:id="rId11766" xr:uid="{00000000-0004-0000-0100-0000F52D0000}"/>
    <hyperlink ref="Q5876" r:id="rId11767" xr:uid="{00000000-0004-0000-0100-0000F62D0000}"/>
    <hyperlink ref="M5877" r:id="rId11768" xr:uid="{00000000-0004-0000-0100-0000F72D0000}"/>
    <hyperlink ref="Q5877" r:id="rId11769" xr:uid="{00000000-0004-0000-0100-0000F82D0000}"/>
    <hyperlink ref="M5878" r:id="rId11770" xr:uid="{00000000-0004-0000-0100-0000F92D0000}"/>
    <hyperlink ref="Q5878" r:id="rId11771" xr:uid="{00000000-0004-0000-0100-0000FA2D0000}"/>
    <hyperlink ref="M5879" r:id="rId11772" xr:uid="{00000000-0004-0000-0100-0000FB2D0000}"/>
    <hyperlink ref="Q5879" r:id="rId11773" xr:uid="{00000000-0004-0000-0100-0000FC2D0000}"/>
    <hyperlink ref="M5880" r:id="rId11774" xr:uid="{00000000-0004-0000-0100-0000FD2D0000}"/>
    <hyperlink ref="Q5880" r:id="rId11775" xr:uid="{00000000-0004-0000-0100-0000FE2D0000}"/>
    <hyperlink ref="M5881" r:id="rId11776" xr:uid="{00000000-0004-0000-0100-0000FF2D0000}"/>
    <hyperlink ref="Q5881" r:id="rId11777" xr:uid="{00000000-0004-0000-0100-0000002E0000}"/>
    <hyperlink ref="M5882" r:id="rId11778" xr:uid="{00000000-0004-0000-0100-0000012E0000}"/>
    <hyperlink ref="Q5882" r:id="rId11779" xr:uid="{00000000-0004-0000-0100-0000022E0000}"/>
    <hyperlink ref="M5883" r:id="rId11780" xr:uid="{00000000-0004-0000-0100-0000032E0000}"/>
    <hyperlink ref="Q5883" r:id="rId11781" xr:uid="{00000000-0004-0000-0100-0000042E0000}"/>
    <hyperlink ref="M5884" r:id="rId11782" xr:uid="{00000000-0004-0000-0100-0000052E0000}"/>
    <hyperlink ref="Q5884" r:id="rId11783" xr:uid="{00000000-0004-0000-0100-0000062E0000}"/>
    <hyperlink ref="M5885" r:id="rId11784" xr:uid="{00000000-0004-0000-0100-0000072E0000}"/>
    <hyperlink ref="Q5885" r:id="rId11785" xr:uid="{00000000-0004-0000-0100-0000082E0000}"/>
    <hyperlink ref="M5886" r:id="rId11786" xr:uid="{00000000-0004-0000-0100-0000092E0000}"/>
    <hyperlink ref="Q5886" r:id="rId11787" xr:uid="{00000000-0004-0000-0100-00000A2E0000}"/>
    <hyperlink ref="M5887" r:id="rId11788" xr:uid="{00000000-0004-0000-0100-00000B2E0000}"/>
    <hyperlink ref="Q5887" r:id="rId11789" xr:uid="{00000000-0004-0000-0100-00000C2E0000}"/>
    <hyperlink ref="M5888" r:id="rId11790" xr:uid="{00000000-0004-0000-0100-00000D2E0000}"/>
    <hyperlink ref="Q5888" r:id="rId11791" xr:uid="{00000000-0004-0000-0100-00000E2E0000}"/>
    <hyperlink ref="M5889" r:id="rId11792" xr:uid="{00000000-0004-0000-0100-00000F2E0000}"/>
    <hyperlink ref="Q5889" r:id="rId11793" xr:uid="{00000000-0004-0000-0100-0000102E0000}"/>
    <hyperlink ref="M5890" r:id="rId11794" xr:uid="{00000000-0004-0000-0100-0000112E0000}"/>
    <hyperlink ref="Q5890" r:id="rId11795" xr:uid="{00000000-0004-0000-0100-0000122E0000}"/>
    <hyperlink ref="M5891" r:id="rId11796" xr:uid="{00000000-0004-0000-0100-0000132E0000}"/>
    <hyperlink ref="Q5891" r:id="rId11797" xr:uid="{00000000-0004-0000-0100-0000142E0000}"/>
    <hyperlink ref="M5892" r:id="rId11798" xr:uid="{00000000-0004-0000-0100-0000152E0000}"/>
    <hyperlink ref="Q5892" r:id="rId11799" xr:uid="{00000000-0004-0000-0100-0000162E0000}"/>
    <hyperlink ref="M5893" r:id="rId11800" xr:uid="{00000000-0004-0000-0100-0000172E0000}"/>
    <hyperlink ref="Q5893" r:id="rId11801" xr:uid="{00000000-0004-0000-0100-0000182E0000}"/>
    <hyperlink ref="M5894" r:id="rId11802" xr:uid="{00000000-0004-0000-0100-0000192E0000}"/>
    <hyperlink ref="Q5894" r:id="rId11803" xr:uid="{00000000-0004-0000-0100-00001A2E0000}"/>
    <hyperlink ref="M5895" r:id="rId11804" xr:uid="{00000000-0004-0000-0100-00001B2E0000}"/>
    <hyperlink ref="Q5895" r:id="rId11805" xr:uid="{00000000-0004-0000-0100-00001C2E0000}"/>
    <hyperlink ref="M5896" r:id="rId11806" xr:uid="{00000000-0004-0000-0100-00001D2E0000}"/>
    <hyperlink ref="Q5896" r:id="rId11807" xr:uid="{00000000-0004-0000-0100-00001E2E0000}"/>
    <hyperlink ref="M5897" r:id="rId11808" xr:uid="{00000000-0004-0000-0100-00001F2E0000}"/>
    <hyperlink ref="Q5897" r:id="rId11809" xr:uid="{00000000-0004-0000-0100-0000202E0000}"/>
    <hyperlink ref="M5898" r:id="rId11810" xr:uid="{00000000-0004-0000-0100-0000212E0000}"/>
    <hyperlink ref="Q5898" r:id="rId11811" xr:uid="{00000000-0004-0000-0100-0000222E0000}"/>
    <hyperlink ref="M5899" r:id="rId11812" xr:uid="{00000000-0004-0000-0100-0000232E0000}"/>
    <hyperlink ref="Q5899" r:id="rId11813" xr:uid="{00000000-0004-0000-0100-0000242E0000}"/>
    <hyperlink ref="M5900" r:id="rId11814" xr:uid="{00000000-0004-0000-0100-0000252E0000}"/>
    <hyperlink ref="Q5900" r:id="rId11815" xr:uid="{00000000-0004-0000-0100-0000262E0000}"/>
    <hyperlink ref="M5901" r:id="rId11816" xr:uid="{00000000-0004-0000-0100-0000272E0000}"/>
    <hyperlink ref="Q5901" r:id="rId11817" xr:uid="{00000000-0004-0000-0100-0000282E0000}"/>
    <hyperlink ref="M5902" r:id="rId11818" xr:uid="{00000000-0004-0000-0100-0000292E0000}"/>
    <hyperlink ref="Q5902" r:id="rId11819" xr:uid="{00000000-0004-0000-0100-00002A2E0000}"/>
    <hyperlink ref="M5903" r:id="rId11820" xr:uid="{00000000-0004-0000-0100-00002B2E0000}"/>
    <hyperlink ref="Q5903" r:id="rId11821" xr:uid="{00000000-0004-0000-0100-00002C2E0000}"/>
    <hyperlink ref="M5904" r:id="rId11822" xr:uid="{00000000-0004-0000-0100-00002D2E0000}"/>
    <hyperlink ref="Q5904" r:id="rId11823" xr:uid="{00000000-0004-0000-0100-00002E2E0000}"/>
    <hyperlink ref="M5905" r:id="rId11824" xr:uid="{00000000-0004-0000-0100-00002F2E0000}"/>
    <hyperlink ref="Q5905" r:id="rId11825" xr:uid="{00000000-0004-0000-0100-0000302E0000}"/>
    <hyperlink ref="M5906" r:id="rId11826" xr:uid="{00000000-0004-0000-0100-0000312E0000}"/>
    <hyperlink ref="Q5906" r:id="rId11827" xr:uid="{00000000-0004-0000-0100-0000322E0000}"/>
    <hyperlink ref="M5907" r:id="rId11828" xr:uid="{00000000-0004-0000-0100-0000332E0000}"/>
    <hyperlink ref="Q5907" r:id="rId11829" xr:uid="{00000000-0004-0000-0100-0000342E0000}"/>
    <hyperlink ref="M5908" r:id="rId11830" xr:uid="{00000000-0004-0000-0100-0000352E0000}"/>
    <hyperlink ref="Q5908" r:id="rId11831" xr:uid="{00000000-0004-0000-0100-0000362E0000}"/>
    <hyperlink ref="M5909" r:id="rId11832" xr:uid="{00000000-0004-0000-0100-0000372E0000}"/>
    <hyperlink ref="Q5909" r:id="rId11833" xr:uid="{00000000-0004-0000-0100-0000382E0000}"/>
    <hyperlink ref="M5910" r:id="rId11834" xr:uid="{00000000-0004-0000-0100-0000392E0000}"/>
    <hyperlink ref="Q5910" r:id="rId11835" xr:uid="{00000000-0004-0000-0100-00003A2E0000}"/>
    <hyperlink ref="M5911" r:id="rId11836" xr:uid="{00000000-0004-0000-0100-00003B2E0000}"/>
    <hyperlink ref="Q5911" r:id="rId11837" xr:uid="{00000000-0004-0000-0100-00003C2E0000}"/>
    <hyperlink ref="M5912" r:id="rId11838" xr:uid="{00000000-0004-0000-0100-00003D2E0000}"/>
    <hyperlink ref="Q5912" r:id="rId11839" xr:uid="{00000000-0004-0000-0100-00003E2E0000}"/>
    <hyperlink ref="M5913" r:id="rId11840" xr:uid="{00000000-0004-0000-0100-00003F2E0000}"/>
    <hyperlink ref="Q5913" r:id="rId11841" xr:uid="{00000000-0004-0000-0100-0000402E0000}"/>
    <hyperlink ref="M5914" r:id="rId11842" xr:uid="{00000000-0004-0000-0100-0000412E0000}"/>
    <hyperlink ref="Q5914" r:id="rId11843" xr:uid="{00000000-0004-0000-0100-0000422E0000}"/>
    <hyperlink ref="M5915" r:id="rId11844" xr:uid="{00000000-0004-0000-0100-0000432E0000}"/>
    <hyperlink ref="Q5915" r:id="rId11845" xr:uid="{00000000-0004-0000-0100-0000442E0000}"/>
    <hyperlink ref="M5916" r:id="rId11846" xr:uid="{00000000-0004-0000-0100-0000452E0000}"/>
    <hyperlink ref="Q5916" r:id="rId11847" xr:uid="{00000000-0004-0000-0100-0000462E0000}"/>
    <hyperlink ref="M5917" r:id="rId11848" xr:uid="{00000000-0004-0000-0100-0000472E0000}"/>
    <hyperlink ref="Q5917" r:id="rId11849" xr:uid="{00000000-0004-0000-0100-0000482E0000}"/>
    <hyperlink ref="M5918" r:id="rId11850" xr:uid="{00000000-0004-0000-0100-0000492E0000}"/>
    <hyperlink ref="Q5918" r:id="rId11851" xr:uid="{00000000-0004-0000-0100-00004A2E0000}"/>
    <hyperlink ref="M5919" r:id="rId11852" xr:uid="{00000000-0004-0000-0100-00004B2E0000}"/>
    <hyperlink ref="Q5919" r:id="rId11853" xr:uid="{00000000-0004-0000-0100-00004C2E0000}"/>
    <hyperlink ref="M5920" r:id="rId11854" xr:uid="{00000000-0004-0000-0100-00004D2E0000}"/>
    <hyperlink ref="Q5920" r:id="rId11855" xr:uid="{00000000-0004-0000-0100-00004E2E0000}"/>
    <hyperlink ref="M5921" r:id="rId11856" xr:uid="{00000000-0004-0000-0100-00004F2E0000}"/>
    <hyperlink ref="Q5921" r:id="rId11857" xr:uid="{00000000-0004-0000-0100-0000502E0000}"/>
    <hyperlink ref="M5922" r:id="rId11858" xr:uid="{00000000-0004-0000-0100-0000512E0000}"/>
    <hyperlink ref="Q5922" r:id="rId11859" xr:uid="{00000000-0004-0000-0100-0000522E0000}"/>
    <hyperlink ref="M5923" r:id="rId11860" xr:uid="{00000000-0004-0000-0100-0000532E0000}"/>
    <hyperlink ref="Q5923" r:id="rId11861" xr:uid="{00000000-0004-0000-0100-0000542E0000}"/>
    <hyperlink ref="M5924" r:id="rId11862" xr:uid="{00000000-0004-0000-0100-0000552E0000}"/>
    <hyperlink ref="Q5924" r:id="rId11863" xr:uid="{00000000-0004-0000-0100-0000562E0000}"/>
    <hyperlink ref="M5925" r:id="rId11864" xr:uid="{00000000-0004-0000-0100-0000572E0000}"/>
    <hyperlink ref="Q5925" r:id="rId11865" xr:uid="{00000000-0004-0000-0100-0000582E0000}"/>
    <hyperlink ref="M5926" r:id="rId11866" xr:uid="{00000000-0004-0000-0100-0000592E0000}"/>
    <hyperlink ref="Q5926" r:id="rId11867" xr:uid="{00000000-0004-0000-0100-00005A2E0000}"/>
    <hyperlink ref="M5927" r:id="rId11868" xr:uid="{00000000-0004-0000-0100-00005B2E0000}"/>
    <hyperlink ref="Q5927" r:id="rId11869" xr:uid="{00000000-0004-0000-0100-00005C2E0000}"/>
    <hyperlink ref="M5928" r:id="rId11870" xr:uid="{00000000-0004-0000-0100-00005D2E0000}"/>
    <hyperlink ref="Q5928" r:id="rId11871" xr:uid="{00000000-0004-0000-0100-00005E2E0000}"/>
    <hyperlink ref="M5929" r:id="rId11872" xr:uid="{00000000-0004-0000-0100-00005F2E0000}"/>
    <hyperlink ref="Q5929" r:id="rId11873" xr:uid="{00000000-0004-0000-0100-0000602E0000}"/>
    <hyperlink ref="M5930" r:id="rId11874" xr:uid="{00000000-0004-0000-0100-0000612E0000}"/>
    <hyperlink ref="Q5930" r:id="rId11875" xr:uid="{00000000-0004-0000-0100-0000622E0000}"/>
    <hyperlink ref="M5931" r:id="rId11876" xr:uid="{00000000-0004-0000-0100-0000632E0000}"/>
    <hyperlink ref="Q5931" r:id="rId11877" xr:uid="{00000000-0004-0000-0100-0000642E0000}"/>
    <hyperlink ref="M5932" r:id="rId11878" xr:uid="{00000000-0004-0000-0100-0000652E0000}"/>
    <hyperlink ref="Q5932" r:id="rId11879" xr:uid="{00000000-0004-0000-0100-0000662E0000}"/>
    <hyperlink ref="M5933" r:id="rId11880" xr:uid="{00000000-0004-0000-0100-0000672E0000}"/>
    <hyperlink ref="Q5933" r:id="rId11881" xr:uid="{00000000-0004-0000-0100-0000682E0000}"/>
    <hyperlink ref="M5934" r:id="rId11882" xr:uid="{00000000-0004-0000-0100-0000692E0000}"/>
    <hyperlink ref="Q5934" r:id="rId11883" xr:uid="{00000000-0004-0000-0100-00006A2E0000}"/>
    <hyperlink ref="M5935" r:id="rId11884" xr:uid="{00000000-0004-0000-0100-00006B2E0000}"/>
    <hyperlink ref="Q5935" r:id="rId11885" xr:uid="{00000000-0004-0000-0100-00006C2E0000}"/>
    <hyperlink ref="M5936" r:id="rId11886" xr:uid="{00000000-0004-0000-0100-00006D2E0000}"/>
    <hyperlink ref="Q5936" r:id="rId11887" xr:uid="{00000000-0004-0000-0100-00006E2E0000}"/>
    <hyperlink ref="M5937" r:id="rId11888" xr:uid="{00000000-0004-0000-0100-00006F2E0000}"/>
    <hyperlink ref="Q5937" r:id="rId11889" xr:uid="{00000000-0004-0000-0100-0000702E0000}"/>
    <hyperlink ref="M5938" r:id="rId11890" xr:uid="{00000000-0004-0000-0100-0000712E0000}"/>
    <hyperlink ref="Q5938" r:id="rId11891" xr:uid="{00000000-0004-0000-0100-0000722E0000}"/>
    <hyperlink ref="M5939" r:id="rId11892" xr:uid="{00000000-0004-0000-0100-0000732E0000}"/>
    <hyperlink ref="Q5939" r:id="rId11893" xr:uid="{00000000-0004-0000-0100-0000742E0000}"/>
    <hyperlink ref="M5940" r:id="rId11894" xr:uid="{00000000-0004-0000-0100-0000752E0000}"/>
    <hyperlink ref="Q5940" r:id="rId11895" xr:uid="{00000000-0004-0000-0100-0000762E0000}"/>
    <hyperlink ref="M5941" r:id="rId11896" xr:uid="{00000000-0004-0000-0100-0000772E0000}"/>
    <hyperlink ref="Q5941" r:id="rId11897" xr:uid="{00000000-0004-0000-0100-0000782E0000}"/>
    <hyperlink ref="M5942" r:id="rId11898" xr:uid="{00000000-0004-0000-0100-0000792E0000}"/>
    <hyperlink ref="Q5942" r:id="rId11899" xr:uid="{00000000-0004-0000-0100-00007A2E0000}"/>
    <hyperlink ref="M5943" r:id="rId11900" xr:uid="{00000000-0004-0000-0100-00007B2E0000}"/>
    <hyperlink ref="Q5943" r:id="rId11901" xr:uid="{00000000-0004-0000-0100-00007C2E0000}"/>
    <hyperlink ref="M5944" r:id="rId11902" xr:uid="{00000000-0004-0000-0100-00007D2E0000}"/>
    <hyperlink ref="Q5944" r:id="rId11903" xr:uid="{00000000-0004-0000-0100-00007E2E0000}"/>
    <hyperlink ref="M5945" r:id="rId11904" xr:uid="{00000000-0004-0000-0100-00007F2E0000}"/>
    <hyperlink ref="Q5945" r:id="rId11905" xr:uid="{00000000-0004-0000-0100-0000802E0000}"/>
    <hyperlink ref="M5946" r:id="rId11906" xr:uid="{00000000-0004-0000-0100-0000812E0000}"/>
    <hyperlink ref="Q5946" r:id="rId11907" xr:uid="{00000000-0004-0000-0100-0000822E0000}"/>
    <hyperlink ref="M5947" r:id="rId11908" xr:uid="{00000000-0004-0000-0100-0000832E0000}"/>
    <hyperlink ref="Q5947" r:id="rId11909" xr:uid="{00000000-0004-0000-0100-0000842E0000}"/>
    <hyperlink ref="M5948" r:id="rId11910" xr:uid="{00000000-0004-0000-0100-0000852E0000}"/>
    <hyperlink ref="Q5948" r:id="rId11911" xr:uid="{00000000-0004-0000-0100-0000862E0000}"/>
    <hyperlink ref="M5949" r:id="rId11912" xr:uid="{00000000-0004-0000-0100-0000872E0000}"/>
    <hyperlink ref="Q5949" r:id="rId11913" xr:uid="{00000000-0004-0000-0100-0000882E0000}"/>
    <hyperlink ref="M5950" r:id="rId11914" xr:uid="{00000000-0004-0000-0100-0000892E0000}"/>
    <hyperlink ref="Q5950" r:id="rId11915" xr:uid="{00000000-0004-0000-0100-00008A2E0000}"/>
    <hyperlink ref="M5951" r:id="rId11916" xr:uid="{00000000-0004-0000-0100-00008B2E0000}"/>
    <hyperlink ref="Q5951" r:id="rId11917" xr:uid="{00000000-0004-0000-0100-00008C2E0000}"/>
    <hyperlink ref="M5952" r:id="rId11918" xr:uid="{00000000-0004-0000-0100-00008D2E0000}"/>
    <hyperlink ref="Q5952" r:id="rId11919" xr:uid="{00000000-0004-0000-0100-00008E2E0000}"/>
    <hyperlink ref="M5953" r:id="rId11920" xr:uid="{00000000-0004-0000-0100-00008F2E0000}"/>
    <hyperlink ref="Q5953" r:id="rId11921" xr:uid="{00000000-0004-0000-0100-0000902E0000}"/>
    <hyperlink ref="M5954" r:id="rId11922" xr:uid="{00000000-0004-0000-0100-0000912E0000}"/>
    <hyperlink ref="Q5954" r:id="rId11923" xr:uid="{00000000-0004-0000-0100-0000922E0000}"/>
    <hyperlink ref="M5955" r:id="rId11924" xr:uid="{00000000-0004-0000-0100-0000932E0000}"/>
    <hyperlink ref="Q5955" r:id="rId11925" xr:uid="{00000000-0004-0000-0100-0000942E0000}"/>
    <hyperlink ref="M5956" r:id="rId11926" xr:uid="{00000000-0004-0000-0100-0000952E0000}"/>
    <hyperlink ref="Q5956" r:id="rId11927" xr:uid="{00000000-0004-0000-0100-0000962E0000}"/>
    <hyperlink ref="M5957" r:id="rId11928" xr:uid="{00000000-0004-0000-0100-0000972E0000}"/>
    <hyperlink ref="Q5957" r:id="rId11929" xr:uid="{00000000-0004-0000-0100-0000982E0000}"/>
    <hyperlink ref="M5958" r:id="rId11930" xr:uid="{00000000-0004-0000-0100-0000992E0000}"/>
    <hyperlink ref="Q5958" r:id="rId11931" xr:uid="{00000000-0004-0000-0100-00009A2E0000}"/>
    <hyperlink ref="M5959" r:id="rId11932" xr:uid="{00000000-0004-0000-0100-00009B2E0000}"/>
    <hyperlink ref="Q5959" r:id="rId11933" xr:uid="{00000000-0004-0000-0100-00009C2E0000}"/>
    <hyperlink ref="M5960" r:id="rId11934" xr:uid="{00000000-0004-0000-0100-00009D2E0000}"/>
    <hyperlink ref="Q5960" r:id="rId11935" xr:uid="{00000000-0004-0000-0100-00009E2E0000}"/>
    <hyperlink ref="M5961" r:id="rId11936" xr:uid="{00000000-0004-0000-0100-00009F2E0000}"/>
    <hyperlink ref="Q5961" r:id="rId11937" xr:uid="{00000000-0004-0000-0100-0000A02E0000}"/>
    <hyperlink ref="M5962" r:id="rId11938" xr:uid="{00000000-0004-0000-0100-0000A12E0000}"/>
    <hyperlink ref="Q5962" r:id="rId11939" xr:uid="{00000000-0004-0000-0100-0000A22E0000}"/>
    <hyperlink ref="M5963" r:id="rId11940" xr:uid="{00000000-0004-0000-0100-0000A32E0000}"/>
    <hyperlink ref="Q5963" r:id="rId11941" xr:uid="{00000000-0004-0000-0100-0000A42E0000}"/>
    <hyperlink ref="M5964" r:id="rId11942" xr:uid="{00000000-0004-0000-0100-0000A52E0000}"/>
    <hyperlink ref="Q5964" r:id="rId11943" xr:uid="{00000000-0004-0000-0100-0000A62E0000}"/>
    <hyperlink ref="M5965" r:id="rId11944" xr:uid="{00000000-0004-0000-0100-0000A72E0000}"/>
    <hyperlink ref="Q5965" r:id="rId11945" xr:uid="{00000000-0004-0000-0100-0000A82E0000}"/>
    <hyperlink ref="M5966" r:id="rId11946" xr:uid="{00000000-0004-0000-0100-0000A92E0000}"/>
    <hyperlink ref="Q5966" r:id="rId11947" xr:uid="{00000000-0004-0000-0100-0000AA2E0000}"/>
    <hyperlink ref="M5967" r:id="rId11948" xr:uid="{00000000-0004-0000-0100-0000AB2E0000}"/>
    <hyperlink ref="Q5967" r:id="rId11949" xr:uid="{00000000-0004-0000-0100-0000AC2E0000}"/>
    <hyperlink ref="M5968" r:id="rId11950" xr:uid="{00000000-0004-0000-0100-0000AD2E0000}"/>
    <hyperlink ref="Q5968" r:id="rId11951" xr:uid="{00000000-0004-0000-0100-0000AE2E0000}"/>
    <hyperlink ref="M5969" r:id="rId11952" xr:uid="{00000000-0004-0000-0100-0000AF2E0000}"/>
    <hyperlink ref="Q5969" r:id="rId11953" xr:uid="{00000000-0004-0000-0100-0000B02E0000}"/>
    <hyperlink ref="M5970" r:id="rId11954" xr:uid="{00000000-0004-0000-0100-0000B12E0000}"/>
    <hyperlink ref="Q5970" r:id="rId11955" xr:uid="{00000000-0004-0000-0100-0000B22E0000}"/>
    <hyperlink ref="M5971" r:id="rId11956" xr:uid="{00000000-0004-0000-0100-0000B32E0000}"/>
    <hyperlink ref="Q5971" r:id="rId11957" xr:uid="{00000000-0004-0000-0100-0000B42E0000}"/>
    <hyperlink ref="M5972" r:id="rId11958" xr:uid="{00000000-0004-0000-0100-0000B52E0000}"/>
    <hyperlink ref="Q5972" r:id="rId11959" xr:uid="{00000000-0004-0000-0100-0000B62E0000}"/>
    <hyperlink ref="M5973" r:id="rId11960" xr:uid="{00000000-0004-0000-0100-0000B72E0000}"/>
    <hyperlink ref="Q5973" r:id="rId11961" xr:uid="{00000000-0004-0000-0100-0000B82E0000}"/>
    <hyperlink ref="M5974" r:id="rId11962" xr:uid="{00000000-0004-0000-0100-0000B92E0000}"/>
    <hyperlink ref="Q5974" r:id="rId11963" xr:uid="{00000000-0004-0000-0100-0000BA2E0000}"/>
    <hyperlink ref="M5975" r:id="rId11964" xr:uid="{00000000-0004-0000-0100-0000BB2E0000}"/>
    <hyperlink ref="Q5975" r:id="rId11965" xr:uid="{00000000-0004-0000-0100-0000BC2E0000}"/>
    <hyperlink ref="M5976" r:id="rId11966" xr:uid="{00000000-0004-0000-0100-0000BD2E0000}"/>
    <hyperlink ref="Q5976" r:id="rId11967" xr:uid="{00000000-0004-0000-0100-0000BE2E0000}"/>
    <hyperlink ref="M5977" r:id="rId11968" xr:uid="{00000000-0004-0000-0100-0000BF2E0000}"/>
    <hyperlink ref="Q5977" r:id="rId11969" xr:uid="{00000000-0004-0000-0100-0000C02E0000}"/>
    <hyperlink ref="M5978" r:id="rId11970" xr:uid="{00000000-0004-0000-0100-0000C12E0000}"/>
    <hyperlink ref="Q5978" r:id="rId11971" xr:uid="{00000000-0004-0000-0100-0000C22E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233"/>
  <sheetViews>
    <sheetView workbookViewId="0"/>
  </sheetViews>
  <sheetFormatPr baseColWidth="10" defaultColWidth="14.42578125" defaultRowHeight="15.75" customHeight="1"/>
  <cols>
    <col min="1" max="1" width="4.7109375" customWidth="1"/>
    <col min="2" max="2" width="11.5703125" customWidth="1"/>
    <col min="4" max="6" width="5.7109375" customWidth="1"/>
    <col min="7" max="7" width="16.5703125" customWidth="1"/>
    <col min="8" max="8" width="5.140625" customWidth="1"/>
    <col min="9" max="9" width="21.140625" customWidth="1"/>
    <col min="10" max="10" width="19.85546875" customWidth="1"/>
    <col min="11" max="11" width="33.140625" customWidth="1"/>
    <col min="12" max="12" width="8" customWidth="1"/>
    <col min="13" max="13" width="7.28515625" hidden="1" customWidth="1"/>
  </cols>
  <sheetData>
    <row r="1" spans="1:13" ht="24" customHeight="1">
      <c r="A1" s="1"/>
      <c r="B1" s="5" t="s">
        <v>2</v>
      </c>
      <c r="C1" s="9" t="str">
        <f ca="1">IFERROR(__xludf.DUMMYFUNCTION("IF(Summary!sCalc=""On"",QUERY(Archive!B:J,"" Select B, COUNT(J)  WHERE B &lt;&gt; '' GROUP BY B ORDER BY COUNT(J) desc LABEL B 'Top Tweeters', COUNT(J) 'No.'"",TRUE),SPLIT(""Top Tweeters,No."","",""))"),"Top Tweeters")</f>
        <v>Top Tweeters</v>
      </c>
      <c r="D1" s="10" t="str">
        <f ca="1">IFERROR(__xludf.DUMMYFUNCTION("""COMPUTED_VALUE"""),"No.")</f>
        <v>No.</v>
      </c>
      <c r="E1" s="11" t="s">
        <v>29</v>
      </c>
      <c r="F1" s="15" t="s">
        <v>31</v>
      </c>
      <c r="G1" s="11" t="s">
        <v>34</v>
      </c>
      <c r="H1" s="1"/>
      <c r="K1" s="16" t="s">
        <v>35</v>
      </c>
      <c r="L1" s="16" t="s">
        <v>36</v>
      </c>
      <c r="M1" s="18" t="s">
        <v>37</v>
      </c>
    </row>
    <row r="2" spans="1:13" ht="22.5" customHeight="1">
      <c r="A2" s="1"/>
      <c r="B2" s="37" t="str">
        <f t="array" ref="B2">IF(Summary!sCalc="On",IF(LEN(C2:C1233)&gt;0,HYPERLINK("http://hawksey.info/tagsexplorer/arc.html?key="&amp;getSheetKey()&amp;"&amp;gid="&amp;getSheetGID()&amp;"&amp;screenname="&amp;C2:C1233, "Link"),""),"")</f>
        <v/>
      </c>
      <c r="C2" s="38"/>
      <c r="D2" s="39"/>
      <c r="E2" s="41" t="str">
        <f ca="1">IFERROR(__xludf.DUMMYFUNCTION("IF(LEN(C2)=0,"""",QUERY(Archive!C:C,""Select COUNT(C) WHERE lower(C) contains '""&amp;LOWER(C2)&amp;""' LABEL COUNT(C) ''""))"),"")</f>
        <v/>
      </c>
      <c r="F2" s="43" t="str">
        <f ca="1">IFERROR(__xludf.DUMMYFUNCTION("IF(LEN(C2)=0,"""",QUERY(Archive!B:C,""Select COUNT(B) WHERE C starts with 'RT' AND B ='""&amp;C2&amp;""' LABEL COUNT(B) ''"")/D2)"),"")</f>
        <v/>
      </c>
      <c r="G2" s="46" t="str">
        <f ca="1">IFERROR(__xludf.DUMMYFUNCTION("IF(LEN(C2)=0,"""",SPARKLINE(FREQUENCY(FILTER(Archive!E:E,Archive!B:B=C2),M$2:M$21)))"),"")</f>
        <v/>
      </c>
      <c r="H2" s="1"/>
      <c r="I2" s="48" t="s">
        <v>144</v>
      </c>
      <c r="J2" s="58" t="str">
        <f t="array" ref="J2">IF(Summary!sCalc="On",SUM(IF(ISERROR(FIND("https://",LOWER(Archive!C:C))),0,1)),"")</f>
        <v/>
      </c>
      <c r="K2" s="1"/>
      <c r="L2" s="1"/>
      <c r="M2">
        <v>0</v>
      </c>
    </row>
    <row r="3" spans="1:13" ht="22.5" customHeight="1">
      <c r="A3" s="1"/>
      <c r="B3" s="61"/>
      <c r="C3" s="63"/>
      <c r="D3" s="41"/>
      <c r="E3" s="41" t="str">
        <f ca="1">IFERROR(__xludf.DUMMYFUNCTION("IF(LEN(C3)=0,"""",QUERY(Archive!C:C,""Select COUNT(C) WHERE lower(C) contains '""&amp;LOWER(C3)&amp;""' LABEL COUNT(C) ''""))"),"")</f>
        <v/>
      </c>
      <c r="F3" s="43" t="str">
        <f ca="1">IFERROR(__xludf.DUMMYFUNCTION("IF(LEN(C3)=0,"""",QUERY(Archive!B:C,""Select COUNT(B) WHERE C starts with 'RT' AND B ='""&amp;C3&amp;""' LABEL COUNT(B) ''"")/D3)"),"")</f>
        <v/>
      </c>
      <c r="G3" s="46" t="str">
        <f ca="1">IFERROR(__xludf.DUMMYFUNCTION("IF(LEN(C3)=0,"""",SPARKLINE(FREQUENCY(FILTER(Archive!E:E,Archive!B:B=C3),M$2:M$21)))"),"")</f>
        <v/>
      </c>
      <c r="H3" s="1"/>
      <c r="I3" s="48" t="s">
        <v>230</v>
      </c>
      <c r="J3" s="58" t="str">
        <f t="array" ref="J3">IF(Summary!sCalc="On",SUM(IF(ISERROR(FIND("RT",Archive!C:C)),0,1)),"")</f>
        <v/>
      </c>
      <c r="K3" s="65" t="s">
        <v>291</v>
      </c>
      <c r="L3" s="1"/>
      <c r="M3">
        <f t="shared" ref="M3:M20" si="0">(M$21-M$2)/20*(ROW()-1)+M$2</f>
        <v>0</v>
      </c>
    </row>
    <row r="4" spans="1:13" ht="22.5" customHeight="1">
      <c r="A4" s="1"/>
      <c r="B4" s="61"/>
      <c r="C4" s="63"/>
      <c r="D4" s="41"/>
      <c r="E4" s="41" t="str">
        <f ca="1">IFERROR(__xludf.DUMMYFUNCTION("IF(LEN(C4)=0,"""",QUERY(Archive!C:C,""Select COUNT(C) WHERE lower(C) contains '""&amp;LOWER(C4)&amp;""' LABEL COUNT(C) ''""))"),"")</f>
        <v/>
      </c>
      <c r="F4" s="43" t="str">
        <f ca="1">IFERROR(__xludf.DUMMYFUNCTION("IF(LEN(C4)=0,"""",QUERY(Archive!B:C,""Select COUNT(B) WHERE C starts with 'RT' AND B ='""&amp;C4&amp;""' LABEL COUNT(B) ''"")/D4)"),"")</f>
        <v/>
      </c>
      <c r="G4" s="46" t="str">
        <f ca="1">IFERROR(__xludf.DUMMYFUNCTION("IF(LEN(C4)=0,"""",SPARKLINE(FREQUENCY(FILTER(Archive!E:E,Archive!B:B=C4),M$2:M$21)))"),"")</f>
        <v/>
      </c>
      <c r="H4" s="1"/>
      <c r="I4" s="48" t="s">
        <v>129</v>
      </c>
      <c r="J4" s="58" t="str">
        <f>IF(Summary!sCalc="On",COUNTA(Archive!A:A)-1,"")</f>
        <v/>
      </c>
      <c r="K4" s="1"/>
      <c r="L4" s="1"/>
      <c r="M4">
        <f t="shared" si="0"/>
        <v>0</v>
      </c>
    </row>
    <row r="5" spans="1:13" ht="22.5" customHeight="1">
      <c r="A5" s="1"/>
      <c r="B5" s="61"/>
      <c r="C5" s="63"/>
      <c r="D5" s="41"/>
      <c r="E5" s="41" t="str">
        <f ca="1">IFERROR(__xludf.DUMMYFUNCTION("IF(LEN(C5)=0,"""",QUERY(Archive!C:C,""Select COUNT(C) WHERE lower(C) contains '""&amp;LOWER(C5)&amp;""' LABEL COUNT(C) ''""))"),"")</f>
        <v/>
      </c>
      <c r="F5" s="43" t="str">
        <f ca="1">IFERROR(__xludf.DUMMYFUNCTION("IF(LEN(C5)=0,"""",QUERY(Archive!B:C,""Select COUNT(B) WHERE C starts with 'RT' AND B ='""&amp;C5&amp;""' LABEL COUNT(B) ''"")/D5)"),"")</f>
        <v/>
      </c>
      <c r="G5" s="46" t="str">
        <f ca="1">IFERROR(__xludf.DUMMYFUNCTION("IF(LEN(C5)=0,"""",SPARKLINE(FREQUENCY(FILTER(Archive!E:E,Archive!B:B=C5),M$2:M$21)))"),"")</f>
        <v/>
      </c>
      <c r="H5" s="1"/>
      <c r="I5" s="48" t="s">
        <v>137</v>
      </c>
      <c r="J5" s="58" t="str">
        <f ca="1">IFERROR(__xludf.DUMMYFUNCTION("IF(Summary!sCalc=""On"",COUNTA(UNIQUE(Archive!A:A))-1,"""")"),"")</f>
        <v/>
      </c>
      <c r="K5" s="65" t="s">
        <v>315</v>
      </c>
      <c r="L5" s="1"/>
      <c r="M5">
        <f t="shared" si="0"/>
        <v>0</v>
      </c>
    </row>
    <row r="6" spans="1:13" ht="22.5" customHeight="1">
      <c r="A6" s="1"/>
      <c r="B6" s="61"/>
      <c r="C6" s="63"/>
      <c r="D6" s="41"/>
      <c r="E6" s="41" t="str">
        <f ca="1">IFERROR(__xludf.DUMMYFUNCTION("IF(LEN(C6)=0,"""",QUERY(Archive!C:C,""Select COUNT(C) WHERE lower(C) contains '""&amp;LOWER(C6)&amp;""' LABEL COUNT(C) ''""))"),"")</f>
        <v/>
      </c>
      <c r="F6" s="43" t="str">
        <f ca="1">IFERROR(__xludf.DUMMYFUNCTION("IF(LEN(C6)=0,"""",QUERY(Archive!B:C,""Select COUNT(B) WHERE C starts with 'RT' AND B ='""&amp;C6&amp;""' LABEL COUNT(B) ''"")/D6)"),"")</f>
        <v/>
      </c>
      <c r="G6" s="46" t="str">
        <f ca="1">IFERROR(__xludf.DUMMYFUNCTION("IF(LEN(C6)=0,"""",SPARKLINE(FREQUENCY(FILTER(Archive!E:E,Archive!B:B=C6),M$2:M$21)))"),"")</f>
        <v/>
      </c>
      <c r="H6" s="1"/>
      <c r="I6" s="48" t="s">
        <v>318</v>
      </c>
      <c r="J6" s="66" t="str">
        <f>IF(Summary!sCalc="On",MIN(Archive!E:E),"")</f>
        <v/>
      </c>
      <c r="K6" s="65" t="s">
        <v>326</v>
      </c>
      <c r="L6" s="1"/>
      <c r="M6">
        <f t="shared" si="0"/>
        <v>0</v>
      </c>
    </row>
    <row r="7" spans="1:13" ht="22.5" customHeight="1">
      <c r="A7" s="1"/>
      <c r="B7" s="61"/>
      <c r="C7" s="63"/>
      <c r="D7" s="41"/>
      <c r="E7" s="41" t="str">
        <f ca="1">IFERROR(__xludf.DUMMYFUNCTION("IF(LEN(C7)=0,"""",QUERY(Archive!C:C,""Select COUNT(C) WHERE lower(C) contains '""&amp;LOWER(C7)&amp;""' LABEL COUNT(C) ''""))"),"")</f>
        <v/>
      </c>
      <c r="F7" s="43" t="str">
        <f ca="1">IFERROR(__xludf.DUMMYFUNCTION("IF(LEN(C7)=0,"""",QUERY(Archive!B:C,""Select COUNT(B) WHERE C starts with 'RT' AND B ='""&amp;C7&amp;""' LABEL COUNT(B) ''"")/D7)"),"")</f>
        <v/>
      </c>
      <c r="G7" s="46" t="str">
        <f ca="1">IFERROR(__xludf.DUMMYFUNCTION("IF(LEN(C7)=0,"""",SPARKLINE(FREQUENCY(FILTER(Archive!E:E,Archive!B:B=C7),M$2:M$21)))"),"")</f>
        <v/>
      </c>
      <c r="H7" s="1"/>
      <c r="I7" s="48" t="s">
        <v>334</v>
      </c>
      <c r="J7" s="66" t="str">
        <f>IF(Summary!sCalc="On",MAX(Archive!E:E),"")</f>
        <v/>
      </c>
      <c r="K7" s="65" t="s">
        <v>326</v>
      </c>
      <c r="L7" s="1"/>
      <c r="M7">
        <f t="shared" si="0"/>
        <v>0</v>
      </c>
    </row>
    <row r="8" spans="1:13" ht="22.5" customHeight="1">
      <c r="A8" s="1"/>
      <c r="B8" s="61"/>
      <c r="C8" s="63"/>
      <c r="D8" s="41"/>
      <c r="E8" s="41" t="str">
        <f ca="1">IFERROR(__xludf.DUMMYFUNCTION("IF(LEN(C8)=0,"""",QUERY(Archive!C:C,""Select COUNT(C) WHERE lower(C) contains '""&amp;LOWER(C8)&amp;""' LABEL COUNT(C) ''""))"),"")</f>
        <v/>
      </c>
      <c r="F8" s="43" t="str">
        <f ca="1">IFERROR(__xludf.DUMMYFUNCTION("IF(LEN(C8)=0,"""",QUERY(Archive!B:C,""Select COUNT(B) WHERE C starts with 'RT' AND B ='""&amp;C8&amp;""' LABEL COUNT(B) ''"")/D8)"),"")</f>
        <v/>
      </c>
      <c r="G8" s="46" t="str">
        <f ca="1">IFERROR(__xludf.DUMMYFUNCTION("IF(LEN(C8)=0,"""",SPARKLINE(FREQUENCY(FILTER(Archive!E:E,Archive!B:B=C8),M$2:M$21)))"),"")</f>
        <v/>
      </c>
      <c r="H8" s="1"/>
      <c r="I8" s="48" t="s">
        <v>342</v>
      </c>
      <c r="J8" s="58" t="str">
        <f>IF(Summary!sCalc="On",COUNTA(Archive!K:K)-1,"")</f>
        <v/>
      </c>
      <c r="K8" s="1"/>
      <c r="L8" s="1"/>
      <c r="M8">
        <f t="shared" si="0"/>
        <v>0</v>
      </c>
    </row>
    <row r="9" spans="1:13" ht="22.5" customHeight="1">
      <c r="A9" s="1"/>
      <c r="B9" s="61"/>
      <c r="C9" s="63"/>
      <c r="D9" s="41"/>
      <c r="E9" s="41" t="str">
        <f ca="1">IFERROR(__xludf.DUMMYFUNCTION("IF(LEN(C9)=0,"""",QUERY(Archive!C:C,""Select COUNT(C) WHERE lower(C) contains '""&amp;LOWER(C9)&amp;""' LABEL COUNT(C) ''""))"),"")</f>
        <v/>
      </c>
      <c r="F9" s="43" t="str">
        <f ca="1">IFERROR(__xludf.DUMMYFUNCTION("IF(LEN(C9)=0,"""",QUERY(Archive!B:C,""Select COUNT(B) WHERE C starts with 'RT' AND B ='""&amp;C9&amp;""' LABEL COUNT(B) ''"")/D9)"),"")</f>
        <v/>
      </c>
      <c r="G9" s="46" t="str">
        <f ca="1">IFERROR(__xludf.DUMMYFUNCTION("IF(LEN(C9)=0,"""",SPARKLINE(FREQUENCY(FILTER(Archive!E:E,Archive!B:B=C9),M$2:M$21)))"),"")</f>
        <v/>
      </c>
      <c r="H9" s="1"/>
      <c r="I9" s="48" t="s">
        <v>354</v>
      </c>
      <c r="J9" s="58" t="s">
        <v>1222</v>
      </c>
      <c r="K9" s="1"/>
      <c r="L9" s="1"/>
      <c r="M9">
        <f t="shared" si="0"/>
        <v>0</v>
      </c>
    </row>
    <row r="10" spans="1:13" ht="22.5" customHeight="1">
      <c r="A10" s="1"/>
      <c r="B10" s="61"/>
      <c r="C10" s="63"/>
      <c r="D10" s="41"/>
      <c r="E10" s="41" t="str">
        <f ca="1">IFERROR(__xludf.DUMMYFUNCTION("IF(LEN(C10)=0,"""",QUERY(Archive!C:C,""Select COUNT(C) WHERE lower(C) contains '""&amp;LOWER(C10)&amp;""' LABEL COUNT(C) ''""))"),"")</f>
        <v/>
      </c>
      <c r="F10" s="43" t="str">
        <f ca="1">IFERROR(__xludf.DUMMYFUNCTION("IF(LEN(C10)=0,"""",QUERY(Archive!B:C,""Select COUNT(B) WHERE C starts with 'RT' AND B ='""&amp;C10&amp;""' LABEL COUNT(B) ''"")/D10)"),"")</f>
        <v/>
      </c>
      <c r="G10" s="46" t="str">
        <f ca="1">IFERROR(__xludf.DUMMYFUNCTION("IF(LEN(C10)=0,"""",SPARKLINE(FREQUENCY(FILTER(Archive!E:E,Archive!B:B=C10),M$2:M$21)))"),"")</f>
        <v/>
      </c>
      <c r="H10" s="1"/>
      <c r="I10" s="48" t="s">
        <v>405</v>
      </c>
      <c r="J10" s="58" t="str">
        <f>IF(Summary!sCalc="On",COUNTIF(Archive!E:E,"&gt;"&amp;J7-1/24/60*10)/10,"")</f>
        <v/>
      </c>
      <c r="K10" s="65" t="s">
        <v>414</v>
      </c>
      <c r="L10" s="1"/>
      <c r="M10">
        <f t="shared" si="0"/>
        <v>0</v>
      </c>
    </row>
    <row r="11" spans="1:13" ht="22.5" customHeight="1">
      <c r="A11" s="1"/>
      <c r="B11" s="61"/>
      <c r="C11" s="63"/>
      <c r="D11" s="41"/>
      <c r="E11" s="41" t="str">
        <f ca="1">IFERROR(__xludf.DUMMYFUNCTION("IF(LEN(C11)=0,"""",QUERY(Archive!C:C,""Select COUNT(C) WHERE lower(C) contains '""&amp;LOWER(C11)&amp;""' LABEL COUNT(C) ''""))"),"")</f>
        <v/>
      </c>
      <c r="F11" s="43" t="str">
        <f ca="1">IFERROR(__xludf.DUMMYFUNCTION("IF(LEN(C11)=0,"""",QUERY(Archive!B:C,""Select COUNT(B) WHERE C starts with 'RT' AND B ='""&amp;C11&amp;""' LABEL COUNT(B) ''"")/D11)"),"")</f>
        <v/>
      </c>
      <c r="G11" s="46" t="str">
        <f ca="1">IFERROR(__xludf.DUMMYFUNCTION("IF(LEN(C11)=0,"""",SPARKLINE(FREQUENCY(FILTER(Archive!E:E,Archive!B:B=C11),M$2:M$21)))"),"")</f>
        <v/>
      </c>
      <c r="H11" s="1"/>
      <c r="I11" s="67"/>
      <c r="J11" s="1"/>
      <c r="K11" s="1"/>
      <c r="L11" s="1"/>
      <c r="M11">
        <f t="shared" si="0"/>
        <v>0</v>
      </c>
    </row>
    <row r="12" spans="1:13" ht="22.5" customHeight="1">
      <c r="A12" s="1"/>
      <c r="B12" s="61"/>
      <c r="C12" s="63"/>
      <c r="D12" s="41"/>
      <c r="E12" s="41" t="str">
        <f ca="1">IFERROR(__xludf.DUMMYFUNCTION("IF(LEN(C12)=0,"""",QUERY(Archive!C:C,""Select COUNT(C) WHERE lower(C) contains '""&amp;LOWER(C12)&amp;""' LABEL COUNT(C) ''""))"),"")</f>
        <v/>
      </c>
      <c r="F12" s="43" t="str">
        <f ca="1">IFERROR(__xludf.DUMMYFUNCTION("IF(LEN(C12)=0,"""",QUERY(Archive!B:C,""Select COUNT(B) WHERE C starts with 'RT' AND B ='""&amp;C12&amp;""' LABEL COUNT(B) ''"")/D12)"),"")</f>
        <v/>
      </c>
      <c r="G12" s="46" t="str">
        <f ca="1">IFERROR(__xludf.DUMMYFUNCTION("IF(LEN(C12)=0,"""",SPARKLINE(FREQUENCY(FILTER(Archive!E:E,Archive!B:B=C12),M$2:M$21)))"),"")</f>
        <v/>
      </c>
      <c r="H12" s="1"/>
      <c r="I12" s="48"/>
      <c r="J12" s="68"/>
      <c r="K12" s="69"/>
      <c r="L12" s="69"/>
      <c r="M12">
        <f t="shared" si="0"/>
        <v>0</v>
      </c>
    </row>
    <row r="13" spans="1:13" ht="22.5" customHeight="1">
      <c r="A13" s="1"/>
      <c r="B13" s="61"/>
      <c r="C13" s="63"/>
      <c r="D13" s="41"/>
      <c r="E13" s="41" t="str">
        <f ca="1">IFERROR(__xludf.DUMMYFUNCTION("IF(LEN(C13)=0,"""",QUERY(Archive!C:C,""Select COUNT(C) WHERE lower(C) contains '""&amp;LOWER(C13)&amp;""' LABEL COUNT(C) ''""))"),"")</f>
        <v/>
      </c>
      <c r="F13" s="43" t="str">
        <f ca="1">IFERROR(__xludf.DUMMYFUNCTION("IF(LEN(C13)=0,"""",QUERY(Archive!B:C,""Select COUNT(B) WHERE C starts with 'RT' AND B ='""&amp;C13&amp;""' LABEL COUNT(B) ''"")/D13)"),"")</f>
        <v/>
      </c>
      <c r="G13" s="46" t="str">
        <f ca="1">IFERROR(__xludf.DUMMYFUNCTION("IF(LEN(C13)=0,"""",SPARKLINE(FREQUENCY(FILTER(Archive!E:E,Archive!B:B=C13),M$2:M$21)))"),"")</f>
        <v/>
      </c>
      <c r="H13" s="1"/>
      <c r="I13" s="48"/>
      <c r="J13" s="70"/>
      <c r="K13" s="69"/>
      <c r="L13" s="69"/>
      <c r="M13">
        <f t="shared" si="0"/>
        <v>0</v>
      </c>
    </row>
    <row r="14" spans="1:13" ht="22.5" customHeight="1">
      <c r="A14" s="1"/>
      <c r="B14" s="61"/>
      <c r="C14" s="63"/>
      <c r="D14" s="41"/>
      <c r="E14" s="41" t="str">
        <f ca="1">IFERROR(__xludf.DUMMYFUNCTION("IF(LEN(C14)=0,"""",QUERY(Archive!C:C,""Select COUNT(C) WHERE lower(C) contains '""&amp;LOWER(C14)&amp;""' LABEL COUNT(C) ''""))"),"")</f>
        <v/>
      </c>
      <c r="F14" s="43" t="str">
        <f ca="1">IFERROR(__xludf.DUMMYFUNCTION("IF(LEN(C14)=0,"""",QUERY(Archive!B:C,""Select COUNT(B) WHERE C starts with 'RT' AND B ='""&amp;C14&amp;""' LABEL COUNT(B) ''"")/D14)"),"")</f>
        <v/>
      </c>
      <c r="G14" s="46" t="str">
        <f ca="1">IFERROR(__xludf.DUMMYFUNCTION("IF(LEN(C14)=0,"""",SPARKLINE(FREQUENCY(FILTER(Archive!E:E,Archive!B:B=C14),M$2:M$21)))"),"")</f>
        <v/>
      </c>
      <c r="H14" s="1"/>
      <c r="I14" s="67"/>
      <c r="J14" s="70"/>
      <c r="K14" s="71"/>
      <c r="L14" s="71"/>
      <c r="M14">
        <f t="shared" si="0"/>
        <v>0</v>
      </c>
    </row>
    <row r="15" spans="1:13" ht="22.5" customHeight="1">
      <c r="A15" s="1"/>
      <c r="B15" s="61"/>
      <c r="C15" s="63"/>
      <c r="D15" s="41"/>
      <c r="E15" s="41" t="str">
        <f ca="1">IFERROR(__xludf.DUMMYFUNCTION("IF(LEN(C15)=0,"""",QUERY(Archive!C:C,""Select COUNT(C) WHERE lower(C) contains '""&amp;LOWER(C15)&amp;""' LABEL COUNT(C) ''""))"),"")</f>
        <v/>
      </c>
      <c r="F15" s="43" t="str">
        <f ca="1">IFERROR(__xludf.DUMMYFUNCTION("IF(LEN(C15)=0,"""",QUERY(Archive!B:C,""Select COUNT(B) WHERE C starts with 'RT' AND B ='""&amp;C15&amp;""' LABEL COUNT(B) ''"")/D15)"),"")</f>
        <v/>
      </c>
      <c r="G15" s="46" t="str">
        <f ca="1">IFERROR(__xludf.DUMMYFUNCTION("IF(LEN(C15)=0,"""",SPARKLINE(FREQUENCY(FILTER(Archive!E:E,Archive!B:B=C15),M$2:M$21)))"),"")</f>
        <v/>
      </c>
      <c r="H15" s="1"/>
      <c r="I15" s="48" t="s">
        <v>437</v>
      </c>
      <c r="J15" s="53" t="e">
        <f ca="1">HYPERLINK("http://hawksey.info/tagsexplorer/?key="&amp;getSheetKey(ReadmeSettings!B6)&amp;"&amp;gid="&amp;getSheetGID(), "TAGSExplorer")</f>
        <v>#NAME?</v>
      </c>
      <c r="K15" s="65" t="s">
        <v>171</v>
      </c>
      <c r="L15" s="71"/>
      <c r="M15">
        <f t="shared" si="0"/>
        <v>0</v>
      </c>
    </row>
    <row r="16" spans="1:13" ht="22.5" customHeight="1">
      <c r="A16" s="1"/>
      <c r="B16" s="61"/>
      <c r="C16" s="63"/>
      <c r="D16" s="41"/>
      <c r="E16" s="41" t="str">
        <f ca="1">IFERROR(__xludf.DUMMYFUNCTION("IF(LEN(C16)=0,"""",QUERY(Archive!C:C,""Select COUNT(C) WHERE lower(C) contains '""&amp;LOWER(C16)&amp;""' LABEL COUNT(C) ''""))"),"")</f>
        <v/>
      </c>
      <c r="F16" s="43" t="str">
        <f ca="1">IFERROR(__xludf.DUMMYFUNCTION("IF(LEN(C16)=0,"""",QUERY(Archive!B:C,""Select COUNT(B) WHERE C starts with 'RT' AND B ='""&amp;C16&amp;""' LABEL COUNT(B) ''"")/D16)"),"")</f>
        <v/>
      </c>
      <c r="G16" s="46" t="str">
        <f ca="1">IFERROR(__xludf.DUMMYFUNCTION("IF(LEN(C16)=0,"""",SPARKLINE(FREQUENCY(FILTER(Archive!E:E,Archive!B:B=C16),M$2:M$21)))"),"")</f>
        <v/>
      </c>
      <c r="H16" s="1"/>
      <c r="I16" s="1"/>
      <c r="J16" s="53" t="e">
        <f ca="1">HYPERLINK("http://hawksey.info/tagsexplorer/arc.html?key="&amp;getSheetKey(ReadmeSettings!B9)&amp;"&amp;gid="&amp;getSheetGID(), "TAGS Archive")</f>
        <v>#NAME?</v>
      </c>
      <c r="K16" s="72" t="s">
        <v>180</v>
      </c>
      <c r="L16" s="71"/>
      <c r="M16">
        <f t="shared" si="0"/>
        <v>0</v>
      </c>
    </row>
    <row r="17" spans="1:13" ht="22.5" customHeight="1">
      <c r="A17" s="1"/>
      <c r="B17" s="61"/>
      <c r="C17" s="63"/>
      <c r="D17" s="41"/>
      <c r="E17" s="41" t="str">
        <f ca="1">IFERROR(__xludf.DUMMYFUNCTION("IF(LEN(C17)=0,"""",QUERY(Archive!C:C,""Select COUNT(C) WHERE lower(C) contains '""&amp;LOWER(C17)&amp;""' LABEL COUNT(C) ''""))"),"")</f>
        <v/>
      </c>
      <c r="F17" s="43" t="str">
        <f ca="1">IFERROR(__xludf.DUMMYFUNCTION("IF(LEN(C17)=0,"""",QUERY(Archive!B:C,""Select COUNT(B) WHERE C starts with 'RT' AND B ='""&amp;C17&amp;""' LABEL COUNT(B) ''"")/D17)"),"")</f>
        <v/>
      </c>
      <c r="G17" s="46" t="str">
        <f ca="1">IFERROR(__xludf.DUMMYFUNCTION("IF(LEN(C17)=0,"""",SPARKLINE(FREQUENCY(FILTER(Archive!E:E,Archive!B:B=C17),M$2:M$21)))"),"")</f>
        <v/>
      </c>
      <c r="H17" s="1"/>
      <c r="I17" s="1"/>
      <c r="J17" s="73"/>
      <c r="K17" s="71"/>
      <c r="L17" s="71"/>
      <c r="M17">
        <f t="shared" si="0"/>
        <v>0</v>
      </c>
    </row>
    <row r="18" spans="1:13" ht="22.5" customHeight="1">
      <c r="A18" s="1"/>
      <c r="B18" s="61"/>
      <c r="C18" s="63"/>
      <c r="D18" s="41"/>
      <c r="E18" s="41" t="str">
        <f ca="1">IFERROR(__xludf.DUMMYFUNCTION("IF(LEN(C18)=0,"""",QUERY(Archive!C:C,""Select COUNT(C) WHERE lower(C) contains '""&amp;LOWER(C18)&amp;""' LABEL COUNT(C) ''""))"),"")</f>
        <v/>
      </c>
      <c r="F18" s="43" t="str">
        <f ca="1">IFERROR(__xludf.DUMMYFUNCTION("IF(LEN(C18)=0,"""",QUERY(Archive!B:C,""Select COUNT(B) WHERE C starts with 'RT' AND B ='""&amp;C18&amp;""' LABEL COUNT(B) ''"")/D18)"),"")</f>
        <v/>
      </c>
      <c r="G18" s="46" t="str">
        <f ca="1">IFERROR(__xludf.DUMMYFUNCTION("IF(LEN(C18)=0,"""",SPARKLINE(FREQUENCY(FILTER(Archive!E:E,Archive!B:B=C18),M$2:M$21)))"),"")</f>
        <v/>
      </c>
      <c r="H18" s="1"/>
      <c r="I18" s="1"/>
      <c r="J18" s="71"/>
      <c r="K18" s="71"/>
      <c r="L18" s="71"/>
      <c r="M18">
        <f t="shared" si="0"/>
        <v>0</v>
      </c>
    </row>
    <row r="19" spans="1:13" ht="22.5" customHeight="1">
      <c r="A19" s="1"/>
      <c r="B19" s="61"/>
      <c r="C19" s="63"/>
      <c r="D19" s="41"/>
      <c r="E19" s="41" t="str">
        <f ca="1">IFERROR(__xludf.DUMMYFUNCTION("IF(LEN(C19)=0,"""",QUERY(Archive!C:C,""Select COUNT(C) WHERE lower(C) contains '""&amp;LOWER(C19)&amp;""' LABEL COUNT(C) ''""))"),"")</f>
        <v/>
      </c>
      <c r="F19" s="43" t="str">
        <f ca="1">IFERROR(__xludf.DUMMYFUNCTION("IF(LEN(C19)=0,"""",QUERY(Archive!B:C,""Select COUNT(B) WHERE C starts with 'RT' AND B ='""&amp;C19&amp;""' LABEL COUNT(B) ''"")/D19)"),"")</f>
        <v/>
      </c>
      <c r="G19" s="46" t="str">
        <f ca="1">IFERROR(__xludf.DUMMYFUNCTION("IF(LEN(C19)=0,"""",SPARKLINE(FREQUENCY(FILTER(Archive!E:E,Archive!B:B=C19),M$2:M$21)))"),"")</f>
        <v/>
      </c>
      <c r="H19" s="1"/>
      <c r="I19" s="74" t="s">
        <v>457</v>
      </c>
      <c r="J19" s="75" t="s">
        <v>460</v>
      </c>
      <c r="K19" s="71"/>
      <c r="L19" s="71"/>
      <c r="M19">
        <f t="shared" si="0"/>
        <v>0</v>
      </c>
    </row>
    <row r="20" spans="1:13" ht="22.5" customHeight="1">
      <c r="A20" s="1"/>
      <c r="B20" s="61"/>
      <c r="C20" s="63"/>
      <c r="D20" s="41"/>
      <c r="E20" s="41" t="str">
        <f ca="1">IFERROR(__xludf.DUMMYFUNCTION("IF(LEN(C20)=0,"""",QUERY(Archive!C:C,""Select COUNT(C) WHERE lower(C) contains '""&amp;LOWER(C20)&amp;""' LABEL COUNT(C) ''""))"),"")</f>
        <v/>
      </c>
      <c r="F20" s="43" t="str">
        <f ca="1">IFERROR(__xludf.DUMMYFUNCTION("IF(LEN(C20)=0,"""",QUERY(Archive!B:C,""Select COUNT(B) WHERE C starts with 'RT' AND B ='""&amp;C20&amp;""' LABEL COUNT(B) ''"")/D20)"),"")</f>
        <v/>
      </c>
      <c r="G20" s="46" t="str">
        <f ca="1">IFERROR(__xludf.DUMMYFUNCTION("IF(LEN(C20)=0,"""",SPARKLINE(FREQUENCY(FILTER(Archive!E:E,Archive!B:B=C20),M$2:M$21)))"),"")</f>
        <v/>
      </c>
      <c r="H20" s="1"/>
      <c r="I20" s="1"/>
      <c r="J20" s="76" t="s">
        <v>464</v>
      </c>
      <c r="K20" s="71"/>
      <c r="L20" s="71"/>
      <c r="M20">
        <f t="shared" si="0"/>
        <v>0</v>
      </c>
    </row>
    <row r="21" spans="1:13" ht="22.5" customHeight="1">
      <c r="A21" s="1"/>
      <c r="B21" s="61"/>
      <c r="C21" s="63"/>
      <c r="D21" s="41"/>
      <c r="E21" s="41" t="str">
        <f ca="1">IFERROR(__xludf.DUMMYFUNCTION("IF(LEN(C21)=0,"""",QUERY(Archive!C:C,""Select COUNT(C) WHERE lower(C) contains '""&amp;LOWER(C21)&amp;""' LABEL COUNT(C) ''""))"),"")</f>
        <v/>
      </c>
      <c r="F21" s="43" t="str">
        <f ca="1">IFERROR(__xludf.DUMMYFUNCTION("IF(LEN(C21)=0,"""",QUERY(Archive!B:C,""Select COUNT(B) WHERE C starts with 'RT' AND B ='""&amp;C21&amp;""' LABEL COUNT(B) ''"")/D21)"),"")</f>
        <v/>
      </c>
      <c r="G21" s="46" t="str">
        <f ca="1">IFERROR(__xludf.DUMMYFUNCTION("IF(LEN(C21)=0,"""",SPARKLINE(FREQUENCY(FILTER(Archive!E:E,Archive!B:B=C21),M$2:M$21)))"),"")</f>
        <v/>
      </c>
      <c r="H21" s="1"/>
      <c r="I21" s="1"/>
      <c r="J21" s="71"/>
      <c r="K21" s="71"/>
      <c r="L21" s="71"/>
      <c r="M21">
        <v>0</v>
      </c>
    </row>
    <row r="22" spans="1:13" ht="22.5" customHeight="1">
      <c r="A22" s="1"/>
      <c r="B22" s="61"/>
      <c r="C22" s="63"/>
      <c r="D22" s="41"/>
      <c r="E22" s="41" t="str">
        <f ca="1">IFERROR(__xludf.DUMMYFUNCTION("IF(LEN(C22)=0,"""",QUERY(Archive!C:C,""Select COUNT(C) WHERE lower(C) contains '""&amp;LOWER(C22)&amp;""' LABEL COUNT(C) ''""))"),"")</f>
        <v/>
      </c>
      <c r="F22" s="43" t="str">
        <f ca="1">IFERROR(__xludf.DUMMYFUNCTION("IF(LEN(C22)=0,"""",QUERY(Archive!B:C,""Select COUNT(B) WHERE C starts with 'RT' AND B ='""&amp;C22&amp;""' LABEL COUNT(B) ''"")/D22)"),"")</f>
        <v/>
      </c>
      <c r="G22" s="46" t="str">
        <f ca="1">IFERROR(__xludf.DUMMYFUNCTION("IF(LEN(C22)=0,"""",SPARKLINE(FREQUENCY(FILTER(Archive!E:E,Archive!B:B=C22),M$2:M$21)))"),"")</f>
        <v/>
      </c>
      <c r="H22" s="1"/>
      <c r="I22" s="1"/>
      <c r="J22" s="71"/>
      <c r="K22" s="71"/>
      <c r="L22" s="71"/>
      <c r="M22" s="77"/>
    </row>
    <row r="23" spans="1:13" ht="22.5" customHeight="1">
      <c r="A23" s="1"/>
      <c r="B23" s="61"/>
      <c r="C23" s="63"/>
      <c r="D23" s="41"/>
      <c r="E23" s="41" t="str">
        <f ca="1">IFERROR(__xludf.DUMMYFUNCTION("IF(LEN(C23)=0,"""",QUERY(Archive!C:C,""Select COUNT(C) WHERE lower(C) contains '""&amp;LOWER(C23)&amp;""' LABEL COUNT(C) ''""))"),"")</f>
        <v/>
      </c>
      <c r="F23" s="43" t="str">
        <f ca="1">IFERROR(__xludf.DUMMYFUNCTION("IF(LEN(C23)=0,"""",QUERY(Archive!B:C,""Select COUNT(B) WHERE C starts with 'RT' AND B ='""&amp;C23&amp;""' LABEL COUNT(B) ''"")/D23)"),"")</f>
        <v/>
      </c>
      <c r="G23" s="46" t="str">
        <f ca="1">IFERROR(__xludf.DUMMYFUNCTION("IF(LEN(C23)=0,"""",SPARKLINE(FREQUENCY(FILTER(Archive!E:E,Archive!B:B=C23),M$2:M$21)))"),"")</f>
        <v/>
      </c>
      <c r="H23" s="1"/>
      <c r="I23" s="1"/>
      <c r="J23" s="71"/>
      <c r="K23" s="71"/>
      <c r="L23" s="71"/>
      <c r="M23" s="77"/>
    </row>
    <row r="24" spans="1:13" ht="22.5" customHeight="1">
      <c r="A24" s="1"/>
      <c r="B24" s="61"/>
      <c r="C24" s="63"/>
      <c r="D24" s="41"/>
      <c r="E24" s="41" t="str">
        <f ca="1">IFERROR(__xludf.DUMMYFUNCTION("IF(LEN(C24)=0,"""",QUERY(Archive!C:C,""Select COUNT(C) WHERE lower(C) contains '""&amp;LOWER(C24)&amp;""' LABEL COUNT(C) ''""))"),"")</f>
        <v/>
      </c>
      <c r="F24" s="43" t="str">
        <f ca="1">IFERROR(__xludf.DUMMYFUNCTION("IF(LEN(C24)=0,"""",QUERY(Archive!B:C,""Select COUNT(B) WHERE C starts with 'RT' AND B ='""&amp;C24&amp;""' LABEL COUNT(B) ''"")/D24)"),"")</f>
        <v/>
      </c>
      <c r="G24" s="46" t="str">
        <f ca="1">IFERROR(__xludf.DUMMYFUNCTION("IF(LEN(C24)=0,"""",SPARKLINE(FREQUENCY(FILTER(Archive!E:E,Archive!B:B=C24),M$2:M$21)))"),"")</f>
        <v/>
      </c>
      <c r="H24" s="1"/>
      <c r="I24" s="1"/>
      <c r="J24" s="1"/>
      <c r="K24" s="1"/>
      <c r="L24" s="1"/>
    </row>
    <row r="25" spans="1:13" ht="22.5" customHeight="1">
      <c r="A25" s="1"/>
      <c r="B25" s="61"/>
      <c r="C25" s="63"/>
      <c r="D25" s="41"/>
      <c r="E25" s="41" t="str">
        <f ca="1">IFERROR(__xludf.DUMMYFUNCTION("IF(LEN(C25)=0,"""",QUERY(Archive!C:C,""Select COUNT(C) WHERE lower(C) contains '""&amp;LOWER(C25)&amp;""' LABEL COUNT(C) ''""))"),"")</f>
        <v/>
      </c>
      <c r="F25" s="43" t="str">
        <f ca="1">IFERROR(__xludf.DUMMYFUNCTION("IF(LEN(C25)=0,"""",QUERY(Archive!B:C,""Select COUNT(B) WHERE C starts with 'RT' AND B ='""&amp;C25&amp;""' LABEL COUNT(B) ''"")/D25)"),"")</f>
        <v/>
      </c>
      <c r="G25" s="46" t="str">
        <f ca="1">IFERROR(__xludf.DUMMYFUNCTION("IF(LEN(C25)=0,"""",SPARKLINE(FREQUENCY(FILTER(Archive!E:E,Archive!B:B=C25),M$2:M$21)))"),"")</f>
        <v/>
      </c>
      <c r="H25" s="1"/>
      <c r="I25" s="1"/>
      <c r="J25" s="1"/>
      <c r="K25" s="1"/>
      <c r="L25" s="1"/>
    </row>
    <row r="26" spans="1:13" ht="22.5" customHeight="1">
      <c r="A26" s="1"/>
      <c r="B26" s="61"/>
      <c r="C26" s="63"/>
      <c r="D26" s="41"/>
      <c r="E26" s="41" t="str">
        <f ca="1">IFERROR(__xludf.DUMMYFUNCTION("IF(LEN(C26)=0,"""",QUERY(Archive!C:C,""Select COUNT(C) WHERE lower(C) contains '""&amp;LOWER(C26)&amp;""' LABEL COUNT(C) ''""))"),"")</f>
        <v/>
      </c>
      <c r="F26" s="43" t="str">
        <f ca="1">IFERROR(__xludf.DUMMYFUNCTION("IF(LEN(C26)=0,"""",QUERY(Archive!B:C,""Select COUNT(B) WHERE C starts with 'RT' AND B ='""&amp;C26&amp;""' LABEL COUNT(B) ''"")/D26)"),"")</f>
        <v/>
      </c>
      <c r="G26" s="46" t="str">
        <f ca="1">IFERROR(__xludf.DUMMYFUNCTION("IF(LEN(C26)=0,"""",SPARKLINE(FREQUENCY(FILTER(Archive!E:E,Archive!B:B=C26),M$2:M$21)))"),"")</f>
        <v/>
      </c>
      <c r="H26" s="1"/>
      <c r="I26" s="1"/>
      <c r="J26" s="1"/>
      <c r="K26" s="1"/>
      <c r="L26" s="1"/>
    </row>
    <row r="27" spans="1:13" ht="22.5" customHeight="1">
      <c r="A27" s="1"/>
      <c r="B27" s="61"/>
      <c r="C27" s="63"/>
      <c r="D27" s="41"/>
      <c r="E27" s="41" t="str">
        <f ca="1">IFERROR(__xludf.DUMMYFUNCTION("IF(LEN(C27)=0,"""",QUERY(Archive!C:C,""Select COUNT(C) WHERE lower(C) contains '""&amp;LOWER(C27)&amp;""' LABEL COUNT(C) ''""))"),"")</f>
        <v/>
      </c>
      <c r="F27" s="43" t="str">
        <f ca="1">IFERROR(__xludf.DUMMYFUNCTION("IF(LEN(C27)=0,"""",QUERY(Archive!B:C,""Select COUNT(B) WHERE C starts with 'RT' AND B ='""&amp;C27&amp;""' LABEL COUNT(B) ''"")/D27)"),"")</f>
        <v/>
      </c>
      <c r="G27" s="46" t="str">
        <f ca="1">IFERROR(__xludf.DUMMYFUNCTION("IF(LEN(C27)=0,"""",SPARKLINE(FREQUENCY(FILTER(Archive!E:E,Archive!B:B=C27),M$2:M$21)))"),"")</f>
        <v/>
      </c>
      <c r="H27" s="1"/>
      <c r="I27" s="1"/>
      <c r="J27" s="1"/>
      <c r="K27" s="1"/>
      <c r="L27" s="1"/>
    </row>
    <row r="28" spans="1:13" ht="22.5" customHeight="1">
      <c r="A28" s="1"/>
      <c r="B28" s="61"/>
      <c r="C28" s="63"/>
      <c r="D28" s="41"/>
      <c r="E28" s="41" t="str">
        <f ca="1">IFERROR(__xludf.DUMMYFUNCTION("IF(LEN(C28)=0,"""",QUERY(Archive!C:C,""Select COUNT(C) WHERE lower(C) contains '""&amp;LOWER(C28)&amp;""' LABEL COUNT(C) ''""))"),"")</f>
        <v/>
      </c>
      <c r="F28" s="43" t="str">
        <f ca="1">IFERROR(__xludf.DUMMYFUNCTION("IF(LEN(C28)=0,"""",QUERY(Archive!B:C,""Select COUNT(B) WHERE C starts with 'RT' AND B ='""&amp;C28&amp;""' LABEL COUNT(B) ''"")/D28)"),"")</f>
        <v/>
      </c>
      <c r="G28" s="46" t="str">
        <f ca="1">IFERROR(__xludf.DUMMYFUNCTION("IF(LEN(C28)=0,"""",SPARKLINE(FREQUENCY(FILTER(Archive!E:E,Archive!B:B=C28),M$2:M$21)))"),"")</f>
        <v/>
      </c>
      <c r="H28" s="1"/>
      <c r="I28" s="1"/>
      <c r="J28" s="1"/>
      <c r="K28" s="1"/>
      <c r="L28" s="1"/>
    </row>
    <row r="29" spans="1:13" ht="22.5" customHeight="1">
      <c r="A29" s="1"/>
      <c r="B29" s="61"/>
      <c r="C29" s="63"/>
      <c r="D29" s="41"/>
      <c r="E29" s="41" t="str">
        <f ca="1">IFERROR(__xludf.DUMMYFUNCTION("IF(LEN(C29)=0,"""",QUERY(Archive!C:C,""Select COUNT(C) WHERE lower(C) contains '""&amp;LOWER(C29)&amp;""' LABEL COUNT(C) ''""))"),"")</f>
        <v/>
      </c>
      <c r="F29" s="43" t="str">
        <f ca="1">IFERROR(__xludf.DUMMYFUNCTION("IF(LEN(C29)=0,"""",QUERY(Archive!B:C,""Select COUNT(B) WHERE C starts with 'RT' AND B ='""&amp;C29&amp;""' LABEL COUNT(B) ''"")/D29)"),"")</f>
        <v/>
      </c>
      <c r="G29" s="46" t="str">
        <f ca="1">IFERROR(__xludf.DUMMYFUNCTION("IF(LEN(C29)=0,"""",SPARKLINE(FREQUENCY(FILTER(Archive!E:E,Archive!B:B=C29),M$2:M$21)))"),"")</f>
        <v/>
      </c>
      <c r="H29" s="1"/>
      <c r="I29" s="1"/>
      <c r="J29" s="1"/>
      <c r="K29" s="1"/>
      <c r="L29" s="1"/>
    </row>
    <row r="30" spans="1:13" ht="22.5" customHeight="1">
      <c r="A30" s="1"/>
      <c r="B30" s="61"/>
      <c r="C30" s="63"/>
      <c r="D30" s="41"/>
      <c r="E30" s="41" t="str">
        <f ca="1">IFERROR(__xludf.DUMMYFUNCTION("IF(LEN(C30)=0,"""",QUERY(Archive!C:C,""Select COUNT(C) WHERE lower(C) contains '""&amp;LOWER(C30)&amp;""' LABEL COUNT(C) ''""))"),"")</f>
        <v/>
      </c>
      <c r="F30" s="43" t="str">
        <f ca="1">IFERROR(__xludf.DUMMYFUNCTION("IF(LEN(C30)=0,"""",QUERY(Archive!B:C,""Select COUNT(B) WHERE C starts with 'RT' AND B ='""&amp;C30&amp;""' LABEL COUNT(B) ''"")/D30)"),"")</f>
        <v/>
      </c>
      <c r="G30" s="46" t="str">
        <f ca="1">IFERROR(__xludf.DUMMYFUNCTION("IF(LEN(C30)=0,"""",SPARKLINE(FREQUENCY(FILTER(Archive!E:E,Archive!B:B=C30),M$2:M$21)))"),"")</f>
        <v/>
      </c>
      <c r="H30" s="1"/>
      <c r="I30" s="1"/>
      <c r="J30" s="1"/>
      <c r="K30" s="1"/>
      <c r="L30" s="1"/>
    </row>
    <row r="31" spans="1:13" ht="22.5" customHeight="1">
      <c r="A31" s="1"/>
      <c r="B31" s="61"/>
      <c r="C31" s="63"/>
      <c r="D31" s="41"/>
      <c r="E31" s="41" t="str">
        <f ca="1">IFERROR(__xludf.DUMMYFUNCTION("IF(LEN(C31)=0,"""",QUERY(Archive!C:C,""Select COUNT(C) WHERE lower(C) contains '""&amp;LOWER(C31)&amp;""' LABEL COUNT(C) ''""))"),"")</f>
        <v/>
      </c>
      <c r="F31" s="43" t="str">
        <f ca="1">IFERROR(__xludf.DUMMYFUNCTION("IF(LEN(C31)=0,"""",QUERY(Archive!B:C,""Select COUNT(B) WHERE C starts with 'RT' AND B ='""&amp;C31&amp;""' LABEL COUNT(B) ''"")/D31)"),"")</f>
        <v/>
      </c>
      <c r="G31" s="46" t="str">
        <f ca="1">IFERROR(__xludf.DUMMYFUNCTION("IF(LEN(C31)=0,"""",SPARKLINE(FREQUENCY(FILTER(Archive!E:E,Archive!B:B=C31),M$2:M$21)))"),"")</f>
        <v/>
      </c>
      <c r="H31" s="1"/>
      <c r="I31" s="1"/>
      <c r="J31" s="1"/>
      <c r="K31" s="1"/>
      <c r="L31" s="1"/>
    </row>
    <row r="32" spans="1:13" ht="16.5" customHeight="1">
      <c r="A32" s="1"/>
      <c r="B32" s="61"/>
      <c r="C32" s="63"/>
      <c r="D32" s="41"/>
      <c r="E32" s="41" t="str">
        <f ca="1">IFERROR(__xludf.DUMMYFUNCTION("IF(LEN(C32)=0,"""",QUERY(Archive!C:C,""Select COUNT(C) WHERE lower(C) contains '""&amp;LOWER(C32)&amp;""' LABEL COUNT(C) ''""))"),"")</f>
        <v/>
      </c>
      <c r="F32" s="78"/>
      <c r="G32" s="79"/>
      <c r="H32" s="1"/>
      <c r="I32" s="1"/>
      <c r="J32" s="1"/>
      <c r="K32" s="1"/>
      <c r="L32" s="1"/>
    </row>
    <row r="33" spans="1:12" ht="16.5" customHeight="1">
      <c r="A33" s="1"/>
      <c r="B33" s="61"/>
      <c r="C33" s="63"/>
      <c r="D33" s="41"/>
      <c r="E33" s="41" t="str">
        <f ca="1">IFERROR(__xludf.DUMMYFUNCTION("IF(LEN(C33)=0,"""",QUERY(Archive!C:C,""Select COUNT(C) WHERE lower(C) contains '""&amp;LOWER(C33)&amp;""' LABEL COUNT(C) ''""))"),"")</f>
        <v/>
      </c>
      <c r="F33" s="78"/>
      <c r="G33" s="79"/>
      <c r="H33" s="1"/>
      <c r="I33" s="1"/>
      <c r="J33" s="1"/>
      <c r="K33" s="1"/>
      <c r="L33" s="1"/>
    </row>
    <row r="34" spans="1:12" ht="16.5" customHeight="1">
      <c r="A34" s="1"/>
      <c r="B34" s="61"/>
      <c r="C34" s="63"/>
      <c r="D34" s="41"/>
      <c r="E34" s="41" t="str">
        <f ca="1">IFERROR(__xludf.DUMMYFUNCTION("IF(LEN(C34)=0,"""",QUERY(Archive!C:C,""Select COUNT(C) WHERE lower(C) contains '""&amp;LOWER(C34)&amp;""' LABEL COUNT(C) ''""))"),"")</f>
        <v/>
      </c>
      <c r="F34" s="78"/>
      <c r="G34" s="79"/>
      <c r="H34" s="1"/>
      <c r="I34" s="1"/>
      <c r="J34" s="1"/>
      <c r="K34" s="1"/>
      <c r="L34" s="1"/>
    </row>
    <row r="35" spans="1:12" ht="16.5" customHeight="1">
      <c r="A35" s="1"/>
      <c r="B35" s="61"/>
      <c r="C35" s="63"/>
      <c r="D35" s="41"/>
      <c r="E35" s="41" t="str">
        <f ca="1">IFERROR(__xludf.DUMMYFUNCTION("IF(LEN(C35)=0,"""",QUERY(Archive!C:C,""Select COUNT(C) WHERE lower(C) contains '""&amp;LOWER(C35)&amp;""' LABEL COUNT(C) ''""))"),"")</f>
        <v/>
      </c>
      <c r="F35" s="78"/>
      <c r="G35" s="79"/>
      <c r="H35" s="1"/>
      <c r="I35" s="1"/>
      <c r="J35" s="1"/>
      <c r="K35" s="1"/>
      <c r="L35" s="1"/>
    </row>
    <row r="36" spans="1:12" ht="16.5" customHeight="1">
      <c r="A36" s="1"/>
      <c r="B36" s="61"/>
      <c r="C36" s="63"/>
      <c r="D36" s="41"/>
      <c r="E36" s="41" t="str">
        <f ca="1">IFERROR(__xludf.DUMMYFUNCTION("IF(LEN(C36)=0,"""",QUERY(Archive!C:C,""Select COUNT(C) WHERE lower(C) contains '""&amp;LOWER(C36)&amp;""' LABEL COUNT(C) ''""))"),"")</f>
        <v/>
      </c>
      <c r="F36" s="78"/>
      <c r="G36" s="79"/>
      <c r="H36" s="1"/>
      <c r="I36" s="1"/>
      <c r="J36" s="1"/>
      <c r="K36" s="1"/>
      <c r="L36" s="1"/>
    </row>
    <row r="37" spans="1:12" ht="16.5" customHeight="1">
      <c r="A37" s="1"/>
      <c r="B37" s="61"/>
      <c r="C37" s="63"/>
      <c r="D37" s="41"/>
      <c r="E37" s="41" t="str">
        <f ca="1">IFERROR(__xludf.DUMMYFUNCTION("IF(LEN(C37)=0,"""",QUERY(Archive!C:C,""Select COUNT(C) WHERE lower(C) contains '""&amp;LOWER(C37)&amp;""' LABEL COUNT(C) ''""))"),"")</f>
        <v/>
      </c>
      <c r="F37" s="78"/>
      <c r="G37" s="79"/>
      <c r="H37" s="1"/>
      <c r="I37" s="1"/>
      <c r="J37" s="1"/>
      <c r="K37" s="1"/>
      <c r="L37" s="1"/>
    </row>
    <row r="38" spans="1:12" ht="16.5" customHeight="1">
      <c r="A38" s="1"/>
      <c r="B38" s="61"/>
      <c r="C38" s="63"/>
      <c r="D38" s="41"/>
      <c r="E38" s="41" t="str">
        <f ca="1">IFERROR(__xludf.DUMMYFUNCTION("IF(LEN(C38)=0,"""",QUERY(Archive!C:C,""Select COUNT(C) WHERE lower(C) contains '""&amp;LOWER(C38)&amp;""' LABEL COUNT(C) ''""))"),"")</f>
        <v/>
      </c>
      <c r="F38" s="78"/>
      <c r="G38" s="79"/>
      <c r="H38" s="1"/>
      <c r="I38" s="1"/>
      <c r="J38" s="1"/>
      <c r="K38" s="1"/>
      <c r="L38" s="1"/>
    </row>
    <row r="39" spans="1:12" ht="16.5" customHeight="1">
      <c r="A39" s="1"/>
      <c r="B39" s="61"/>
      <c r="C39" s="63"/>
      <c r="D39" s="41"/>
      <c r="E39" s="41" t="str">
        <f ca="1">IFERROR(__xludf.DUMMYFUNCTION("IF(LEN(C39)=0,"""",QUERY(Archive!C:C,""Select COUNT(C) WHERE lower(C) contains '""&amp;LOWER(C39)&amp;""' LABEL COUNT(C) ''""))"),"")</f>
        <v/>
      </c>
      <c r="F39" s="78"/>
      <c r="G39" s="79"/>
      <c r="H39" s="1"/>
      <c r="I39" s="1"/>
      <c r="J39" s="1"/>
      <c r="K39" s="1"/>
      <c r="L39" s="1"/>
    </row>
    <row r="40" spans="1:12" ht="16.5" customHeight="1">
      <c r="A40" s="1"/>
      <c r="B40" s="61"/>
      <c r="C40" s="63"/>
      <c r="D40" s="41"/>
      <c r="E40" s="41" t="str">
        <f ca="1">IFERROR(__xludf.DUMMYFUNCTION("IF(LEN(C40)=0,"""",QUERY(Archive!C:C,""Select COUNT(C) WHERE lower(C) contains '""&amp;LOWER(C40)&amp;""' LABEL COUNT(C) ''""))"),"")</f>
        <v/>
      </c>
      <c r="F40" s="78"/>
      <c r="G40" s="79"/>
      <c r="H40" s="1"/>
      <c r="I40" s="1"/>
      <c r="J40" s="1"/>
      <c r="K40" s="1"/>
      <c r="L40" s="1"/>
    </row>
    <row r="41" spans="1:12" ht="16.5" customHeight="1">
      <c r="A41" s="1"/>
      <c r="B41" s="61"/>
      <c r="C41" s="63"/>
      <c r="D41" s="41"/>
      <c r="E41" s="41" t="str">
        <f ca="1">IFERROR(__xludf.DUMMYFUNCTION("IF(LEN(C41)=0,"""",QUERY(Archive!C:C,""Select COUNT(C) WHERE lower(C) contains '""&amp;LOWER(C41)&amp;""' LABEL COUNT(C) ''""))"),"")</f>
        <v/>
      </c>
      <c r="F41" s="78"/>
      <c r="G41" s="79"/>
      <c r="H41" s="1"/>
      <c r="I41" s="1"/>
      <c r="J41" s="1"/>
      <c r="K41" s="1"/>
      <c r="L41" s="1"/>
    </row>
    <row r="42" spans="1:12" ht="16.5" customHeight="1">
      <c r="A42" s="1"/>
      <c r="B42" s="61"/>
      <c r="C42" s="63"/>
      <c r="D42" s="41"/>
      <c r="E42" s="41" t="str">
        <f ca="1">IFERROR(__xludf.DUMMYFUNCTION("IF(LEN(C42)=0,"""",QUERY(Archive!C:C,""Select COUNT(C) WHERE lower(C) contains '""&amp;LOWER(C42)&amp;""' LABEL COUNT(C) ''""))"),"")</f>
        <v/>
      </c>
      <c r="F42" s="78"/>
      <c r="G42" s="79"/>
      <c r="H42" s="1"/>
      <c r="I42" s="1"/>
      <c r="J42" s="1"/>
      <c r="K42" s="1"/>
      <c r="L42" s="1"/>
    </row>
    <row r="43" spans="1:12" ht="16.5" customHeight="1">
      <c r="A43" s="1"/>
      <c r="B43" s="61"/>
      <c r="C43" s="63"/>
      <c r="D43" s="41"/>
      <c r="E43" s="41" t="str">
        <f ca="1">IFERROR(__xludf.DUMMYFUNCTION("IF(LEN(C43)=0,"""",QUERY(Archive!C:C,""Select COUNT(C) WHERE lower(C) contains '""&amp;LOWER(C43)&amp;""' LABEL COUNT(C) ''""))"),"")</f>
        <v/>
      </c>
      <c r="F43" s="78"/>
      <c r="G43" s="79"/>
      <c r="H43" s="1"/>
      <c r="I43" s="1"/>
      <c r="J43" s="1"/>
      <c r="K43" s="1"/>
      <c r="L43" s="1"/>
    </row>
    <row r="44" spans="1:12" ht="16.5" customHeight="1">
      <c r="A44" s="1"/>
      <c r="B44" s="61"/>
      <c r="C44" s="63"/>
      <c r="D44" s="41"/>
      <c r="E44" s="41" t="str">
        <f ca="1">IFERROR(__xludf.DUMMYFUNCTION("IF(LEN(C44)=0,"""",QUERY(Archive!C:C,""Select COUNT(C) WHERE lower(C) contains '""&amp;LOWER(C44)&amp;""' LABEL COUNT(C) ''""))"),"")</f>
        <v/>
      </c>
      <c r="F44" s="78"/>
      <c r="G44" s="79"/>
      <c r="H44" s="1"/>
      <c r="I44" s="1"/>
      <c r="J44" s="1"/>
      <c r="K44" s="1"/>
      <c r="L44" s="1"/>
    </row>
    <row r="45" spans="1:12" ht="16.5" customHeight="1">
      <c r="A45" s="1"/>
      <c r="B45" s="61"/>
      <c r="C45" s="63"/>
      <c r="D45" s="41"/>
      <c r="E45" s="41" t="str">
        <f ca="1">IFERROR(__xludf.DUMMYFUNCTION("IF(LEN(C45)=0,"""",QUERY(Archive!C:C,""Select COUNT(C) WHERE lower(C) contains '""&amp;LOWER(C45)&amp;""' LABEL COUNT(C) ''""))"),"")</f>
        <v/>
      </c>
      <c r="F45" s="78"/>
      <c r="G45" s="79"/>
      <c r="H45" s="1"/>
      <c r="I45" s="1"/>
      <c r="J45" s="1"/>
      <c r="K45" s="1"/>
      <c r="L45" s="1"/>
    </row>
    <row r="46" spans="1:12" ht="16.5" customHeight="1">
      <c r="A46" s="1"/>
      <c r="B46" s="61"/>
      <c r="C46" s="63"/>
      <c r="D46" s="41"/>
      <c r="E46" s="41" t="str">
        <f ca="1">IFERROR(__xludf.DUMMYFUNCTION("IF(LEN(C46)=0,"""",QUERY(Archive!C:C,""Select COUNT(C) WHERE lower(C) contains '""&amp;LOWER(C46)&amp;""' LABEL COUNT(C) ''""))"),"")</f>
        <v/>
      </c>
      <c r="F46" s="78"/>
      <c r="G46" s="79"/>
      <c r="H46" s="1"/>
      <c r="I46" s="1"/>
      <c r="J46" s="1"/>
      <c r="K46" s="1"/>
      <c r="L46" s="1"/>
    </row>
    <row r="47" spans="1:12" ht="16.5" customHeight="1">
      <c r="A47" s="1"/>
      <c r="B47" s="61"/>
      <c r="C47" s="63"/>
      <c r="D47" s="41"/>
      <c r="E47" s="41" t="str">
        <f ca="1">IFERROR(__xludf.DUMMYFUNCTION("IF(LEN(C47)=0,"""",QUERY(Archive!C:C,""Select COUNT(C) WHERE lower(C) contains '""&amp;LOWER(C47)&amp;""' LABEL COUNT(C) ''""))"),"")</f>
        <v/>
      </c>
      <c r="F47" s="78"/>
      <c r="G47" s="79"/>
      <c r="H47" s="1"/>
      <c r="I47" s="1"/>
      <c r="J47" s="1"/>
      <c r="K47" s="1"/>
      <c r="L47" s="1"/>
    </row>
    <row r="48" spans="1:12" ht="16.5" customHeight="1">
      <c r="A48" s="1"/>
      <c r="B48" s="61"/>
      <c r="C48" s="63"/>
      <c r="D48" s="41"/>
      <c r="E48" s="41" t="str">
        <f ca="1">IFERROR(__xludf.DUMMYFUNCTION("IF(LEN(C48)=0,"""",QUERY(Archive!C:C,""Select COUNT(C) WHERE lower(C) contains '""&amp;LOWER(C48)&amp;""' LABEL COUNT(C) ''""))"),"")</f>
        <v/>
      </c>
      <c r="F48" s="78"/>
      <c r="G48" s="79"/>
      <c r="H48" s="1"/>
      <c r="I48" s="1"/>
      <c r="J48" s="1"/>
      <c r="K48" s="1"/>
      <c r="L48" s="1"/>
    </row>
    <row r="49" spans="1:12" ht="16.5" customHeight="1">
      <c r="A49" s="1"/>
      <c r="B49" s="61"/>
      <c r="C49" s="63"/>
      <c r="D49" s="41"/>
      <c r="E49" s="41" t="str">
        <f ca="1">IFERROR(__xludf.DUMMYFUNCTION("IF(LEN(C49)=0,"""",QUERY(Archive!C:C,""Select COUNT(C) WHERE lower(C) contains '""&amp;LOWER(C49)&amp;""' LABEL COUNT(C) ''""))"),"")</f>
        <v/>
      </c>
      <c r="F49" s="78"/>
      <c r="G49" s="79"/>
      <c r="H49" s="1"/>
      <c r="I49" s="1"/>
      <c r="J49" s="1"/>
      <c r="K49" s="1"/>
      <c r="L49" s="1"/>
    </row>
    <row r="50" spans="1:12" ht="16.5" customHeight="1">
      <c r="A50" s="1"/>
      <c r="B50" s="61"/>
      <c r="C50" s="63"/>
      <c r="D50" s="41"/>
      <c r="E50" s="41" t="str">
        <f ca="1">IFERROR(__xludf.DUMMYFUNCTION("IF(LEN(C50)=0,"""",QUERY(Archive!C:C,""Select COUNT(C) WHERE lower(C) contains '""&amp;LOWER(C50)&amp;""' LABEL COUNT(C) ''""))"),"")</f>
        <v/>
      </c>
      <c r="F50" s="78"/>
      <c r="G50" s="79"/>
      <c r="H50" s="1"/>
      <c r="I50" s="1"/>
      <c r="J50" s="1"/>
      <c r="K50" s="1"/>
      <c r="L50" s="1"/>
    </row>
    <row r="51" spans="1:12" ht="16.5" customHeight="1">
      <c r="A51" s="1"/>
      <c r="B51" s="61"/>
      <c r="C51" s="63"/>
      <c r="D51" s="41"/>
      <c r="E51" s="41" t="str">
        <f ca="1">IFERROR(__xludf.DUMMYFUNCTION("IF(LEN(C51)=0,"""",QUERY(Archive!C:C,""Select COUNT(C) WHERE lower(C) contains '""&amp;LOWER(C51)&amp;""' LABEL COUNT(C) ''""))"),"")</f>
        <v/>
      </c>
      <c r="F51" s="78"/>
      <c r="G51" s="79"/>
      <c r="H51" s="1"/>
      <c r="I51" s="1"/>
      <c r="J51" s="1"/>
      <c r="K51" s="1"/>
      <c r="L51" s="1"/>
    </row>
    <row r="52" spans="1:12" ht="16.5" customHeight="1">
      <c r="A52" s="1"/>
      <c r="B52" s="61"/>
      <c r="C52" s="63"/>
      <c r="D52" s="41"/>
      <c r="E52" s="41" t="str">
        <f ca="1">IFERROR(__xludf.DUMMYFUNCTION("IF(LEN(C52)=0,"""",QUERY(Archive!C:C,""Select COUNT(C) WHERE lower(C) contains '""&amp;LOWER(C52)&amp;""' LABEL COUNT(C) ''""))"),"")</f>
        <v/>
      </c>
      <c r="F52" s="78"/>
      <c r="G52" s="79"/>
      <c r="H52" s="1"/>
      <c r="I52" s="1"/>
      <c r="J52" s="1"/>
      <c r="K52" s="1"/>
      <c r="L52" s="1"/>
    </row>
    <row r="53" spans="1:12" ht="16.5" customHeight="1">
      <c r="A53" s="1"/>
      <c r="B53" s="61"/>
      <c r="C53" s="63"/>
      <c r="D53" s="41"/>
      <c r="E53" s="41" t="str">
        <f ca="1">IFERROR(__xludf.DUMMYFUNCTION("IF(LEN(C53)=0,"""",QUERY(Archive!C:C,""Select COUNT(C) WHERE lower(C) contains '""&amp;LOWER(C53)&amp;""' LABEL COUNT(C) ''""))"),"")</f>
        <v/>
      </c>
      <c r="F53" s="78"/>
      <c r="G53" s="79"/>
      <c r="H53" s="1"/>
      <c r="I53" s="1"/>
      <c r="J53" s="1"/>
      <c r="K53" s="1"/>
      <c r="L53" s="1"/>
    </row>
    <row r="54" spans="1:12" ht="16.5" customHeight="1">
      <c r="A54" s="1"/>
      <c r="B54" s="61"/>
      <c r="C54" s="63"/>
      <c r="D54" s="41"/>
      <c r="E54" s="41" t="str">
        <f ca="1">IFERROR(__xludf.DUMMYFUNCTION("IF(LEN(C54)=0,"""",QUERY(Archive!C:C,""Select COUNT(C) WHERE lower(C) contains '""&amp;LOWER(C54)&amp;""' LABEL COUNT(C) ''""))"),"")</f>
        <v/>
      </c>
      <c r="F54" s="78"/>
      <c r="G54" s="79"/>
      <c r="H54" s="1"/>
      <c r="I54" s="1"/>
      <c r="J54" s="1"/>
      <c r="K54" s="1"/>
      <c r="L54" s="1"/>
    </row>
    <row r="55" spans="1:12" ht="16.5" customHeight="1">
      <c r="A55" s="1"/>
      <c r="B55" s="61"/>
      <c r="C55" s="63"/>
      <c r="D55" s="41"/>
      <c r="E55" s="41" t="str">
        <f ca="1">IFERROR(__xludf.DUMMYFUNCTION("IF(LEN(C55)=0,"""",QUERY(Archive!C:C,""Select COUNT(C) WHERE lower(C) contains '""&amp;LOWER(C55)&amp;""' LABEL COUNT(C) ''""))"),"")</f>
        <v/>
      </c>
      <c r="F55" s="78"/>
      <c r="G55" s="79"/>
      <c r="H55" s="1"/>
      <c r="I55" s="1"/>
      <c r="J55" s="1"/>
      <c r="K55" s="1"/>
      <c r="L55" s="1"/>
    </row>
    <row r="56" spans="1:12" ht="16.5" customHeight="1">
      <c r="A56" s="1"/>
      <c r="B56" s="61"/>
      <c r="C56" s="63"/>
      <c r="D56" s="41"/>
      <c r="E56" s="41" t="str">
        <f ca="1">IFERROR(__xludf.DUMMYFUNCTION("IF(LEN(C56)=0,"""",QUERY(Archive!C:C,""Select COUNT(C) WHERE lower(C) contains '""&amp;LOWER(C56)&amp;""' LABEL COUNT(C) ''""))"),"")</f>
        <v/>
      </c>
      <c r="F56" s="78"/>
      <c r="G56" s="79"/>
      <c r="H56" s="1"/>
      <c r="I56" s="1"/>
      <c r="J56" s="1"/>
      <c r="K56" s="1"/>
      <c r="L56" s="1"/>
    </row>
    <row r="57" spans="1:12" ht="16.5" customHeight="1">
      <c r="A57" s="1"/>
      <c r="B57" s="61"/>
      <c r="C57" s="63"/>
      <c r="D57" s="41"/>
      <c r="E57" s="41" t="str">
        <f ca="1">IFERROR(__xludf.DUMMYFUNCTION("IF(LEN(C57)=0,"""",QUERY(Archive!C:C,""Select COUNT(C) WHERE lower(C) contains '""&amp;LOWER(C57)&amp;""' LABEL COUNT(C) ''""))"),"")</f>
        <v/>
      </c>
      <c r="F57" s="78"/>
      <c r="G57" s="79"/>
      <c r="H57" s="1"/>
      <c r="I57" s="1"/>
      <c r="J57" s="1"/>
      <c r="K57" s="1"/>
      <c r="L57" s="1"/>
    </row>
    <row r="58" spans="1:12" ht="16.5" customHeight="1">
      <c r="A58" s="1"/>
      <c r="B58" s="61"/>
      <c r="C58" s="63"/>
      <c r="D58" s="41"/>
      <c r="E58" s="41" t="str">
        <f ca="1">IFERROR(__xludf.DUMMYFUNCTION("IF(LEN(C58)=0,"""",QUERY(Archive!C:C,""Select COUNT(C) WHERE lower(C) contains '""&amp;LOWER(C58)&amp;""' LABEL COUNT(C) ''""))"),"")</f>
        <v/>
      </c>
      <c r="F58" s="78"/>
      <c r="G58" s="79"/>
      <c r="H58" s="1"/>
      <c r="I58" s="1"/>
      <c r="J58" s="1"/>
      <c r="K58" s="1"/>
      <c r="L58" s="1"/>
    </row>
    <row r="59" spans="1:12" ht="16.5" customHeight="1">
      <c r="A59" s="1"/>
      <c r="B59" s="61"/>
      <c r="C59" s="63"/>
      <c r="D59" s="41"/>
      <c r="E59" s="41" t="str">
        <f ca="1">IFERROR(__xludf.DUMMYFUNCTION("IF(LEN(C59)=0,"""",QUERY(Archive!C:C,""Select COUNT(C) WHERE lower(C) contains '""&amp;LOWER(C59)&amp;""' LABEL COUNT(C) ''""))"),"")</f>
        <v/>
      </c>
      <c r="F59" s="78"/>
      <c r="G59" s="79"/>
      <c r="H59" s="1"/>
      <c r="I59" s="1"/>
      <c r="J59" s="1"/>
      <c r="K59" s="1"/>
      <c r="L59" s="1"/>
    </row>
    <row r="60" spans="1:12" ht="16.5" customHeight="1">
      <c r="A60" s="1"/>
      <c r="B60" s="61"/>
      <c r="C60" s="63"/>
      <c r="D60" s="41"/>
      <c r="E60" s="41" t="str">
        <f ca="1">IFERROR(__xludf.DUMMYFUNCTION("IF(LEN(C60)=0,"""",QUERY(Archive!C:C,""Select COUNT(C) WHERE lower(C) contains '""&amp;LOWER(C60)&amp;""' LABEL COUNT(C) ''""))"),"")</f>
        <v/>
      </c>
      <c r="F60" s="78"/>
      <c r="G60" s="79"/>
      <c r="H60" s="1"/>
      <c r="I60" s="1"/>
      <c r="J60" s="1"/>
      <c r="K60" s="1"/>
      <c r="L60" s="1"/>
    </row>
    <row r="61" spans="1:12" ht="16.5" customHeight="1">
      <c r="A61" s="1"/>
      <c r="B61" s="61"/>
      <c r="C61" s="63"/>
      <c r="D61" s="41"/>
      <c r="E61" s="41" t="str">
        <f ca="1">IFERROR(__xludf.DUMMYFUNCTION("IF(LEN(C61)=0,"""",QUERY(Archive!C:C,""Select COUNT(C) WHERE lower(C) contains '""&amp;LOWER(C61)&amp;""' LABEL COUNT(C) ''""))"),"")</f>
        <v/>
      </c>
      <c r="F61" s="78"/>
      <c r="G61" s="79"/>
      <c r="H61" s="1"/>
      <c r="I61" s="1"/>
      <c r="J61" s="1"/>
      <c r="K61" s="1"/>
      <c r="L61" s="1"/>
    </row>
    <row r="62" spans="1:12" ht="16.5" customHeight="1">
      <c r="A62" s="1"/>
      <c r="B62" s="61"/>
      <c r="C62" s="63"/>
      <c r="D62" s="41"/>
      <c r="E62" s="41" t="str">
        <f ca="1">IFERROR(__xludf.DUMMYFUNCTION("IF(LEN(C62)=0,"""",QUERY(Archive!C:C,""Select COUNT(C) WHERE lower(C) contains '""&amp;LOWER(C62)&amp;""' LABEL COUNT(C) ''""))"),"")</f>
        <v/>
      </c>
      <c r="F62" s="78"/>
      <c r="G62" s="79"/>
      <c r="H62" s="1"/>
      <c r="I62" s="1"/>
      <c r="J62" s="1"/>
      <c r="K62" s="1"/>
      <c r="L62" s="1"/>
    </row>
    <row r="63" spans="1:12" ht="16.5" customHeight="1">
      <c r="A63" s="1"/>
      <c r="B63" s="61"/>
      <c r="C63" s="63"/>
      <c r="D63" s="41"/>
      <c r="E63" s="41" t="str">
        <f ca="1">IFERROR(__xludf.DUMMYFUNCTION("IF(LEN(C63)=0,"""",QUERY(Archive!C:C,""Select COUNT(C) WHERE lower(C) contains '""&amp;LOWER(C63)&amp;""' LABEL COUNT(C) ''""))"),"")</f>
        <v/>
      </c>
      <c r="F63" s="78"/>
      <c r="G63" s="79"/>
      <c r="H63" s="1"/>
      <c r="I63" s="1"/>
      <c r="J63" s="1"/>
      <c r="K63" s="1"/>
      <c r="L63" s="1"/>
    </row>
    <row r="64" spans="1:12" ht="16.5" customHeight="1">
      <c r="A64" s="1"/>
      <c r="B64" s="61"/>
      <c r="C64" s="63"/>
      <c r="D64" s="41"/>
      <c r="E64" s="41" t="str">
        <f ca="1">IFERROR(__xludf.DUMMYFUNCTION("IF(LEN(C64)=0,"""",QUERY(Archive!C:C,""Select COUNT(C) WHERE lower(C) contains '""&amp;LOWER(C64)&amp;""' LABEL COUNT(C) ''""))"),"")</f>
        <v/>
      </c>
      <c r="F64" s="78"/>
      <c r="G64" s="79"/>
      <c r="H64" s="1"/>
      <c r="I64" s="1"/>
      <c r="J64" s="1"/>
      <c r="K64" s="1"/>
      <c r="L64" s="1"/>
    </row>
    <row r="65" spans="1:12" ht="16.5" customHeight="1">
      <c r="A65" s="1"/>
      <c r="B65" s="61"/>
      <c r="C65" s="63"/>
      <c r="D65" s="41"/>
      <c r="E65" s="41" t="str">
        <f ca="1">IFERROR(__xludf.DUMMYFUNCTION("IF(LEN(C65)=0,"""",QUERY(Archive!C:C,""Select COUNT(C) WHERE lower(C) contains '""&amp;LOWER(C65)&amp;""' LABEL COUNT(C) ''""))"),"")</f>
        <v/>
      </c>
      <c r="F65" s="78"/>
      <c r="G65" s="79"/>
      <c r="H65" s="1"/>
      <c r="I65" s="1"/>
      <c r="J65" s="1"/>
      <c r="K65" s="1"/>
      <c r="L65" s="1"/>
    </row>
    <row r="66" spans="1:12" ht="16.5" customHeight="1">
      <c r="A66" s="1"/>
      <c r="B66" s="61"/>
      <c r="C66" s="63"/>
      <c r="D66" s="41"/>
      <c r="E66" s="41" t="str">
        <f ca="1">IFERROR(__xludf.DUMMYFUNCTION("IF(LEN(C66)=0,"""",QUERY(Archive!C:C,""Select COUNT(C) WHERE lower(C) contains '""&amp;LOWER(C66)&amp;""' LABEL COUNT(C) ''""))"),"")</f>
        <v/>
      </c>
      <c r="F66" s="78"/>
      <c r="G66" s="79"/>
      <c r="H66" s="1"/>
      <c r="I66" s="1"/>
      <c r="J66" s="1"/>
      <c r="K66" s="1"/>
      <c r="L66" s="1"/>
    </row>
    <row r="67" spans="1:12" ht="16.5" customHeight="1">
      <c r="A67" s="1"/>
      <c r="B67" s="61"/>
      <c r="C67" s="63"/>
      <c r="D67" s="41"/>
      <c r="E67" s="41" t="str">
        <f ca="1">IFERROR(__xludf.DUMMYFUNCTION("IF(LEN(C67)=0,"""",QUERY(Archive!C:C,""Select COUNT(C) WHERE lower(C) contains '""&amp;LOWER(C67)&amp;""' LABEL COUNT(C) ''""))"),"")</f>
        <v/>
      </c>
      <c r="F67" s="78"/>
      <c r="G67" s="79"/>
      <c r="H67" s="1"/>
      <c r="I67" s="1"/>
      <c r="J67" s="1"/>
      <c r="K67" s="1"/>
      <c r="L67" s="1"/>
    </row>
    <row r="68" spans="1:12" ht="16.5" customHeight="1">
      <c r="A68" s="1"/>
      <c r="B68" s="61"/>
      <c r="C68" s="63"/>
      <c r="D68" s="41"/>
      <c r="E68" s="41" t="str">
        <f ca="1">IFERROR(__xludf.DUMMYFUNCTION("IF(LEN(C68)=0,"""",QUERY(Archive!C:C,""Select COUNT(C) WHERE lower(C) contains '""&amp;LOWER(C68)&amp;""' LABEL COUNT(C) ''""))"),"")</f>
        <v/>
      </c>
      <c r="F68" s="78"/>
      <c r="G68" s="79"/>
      <c r="H68" s="1"/>
      <c r="I68" s="1"/>
      <c r="J68" s="1"/>
      <c r="K68" s="1"/>
      <c r="L68" s="1"/>
    </row>
    <row r="69" spans="1:12" ht="16.5" customHeight="1">
      <c r="A69" s="1"/>
      <c r="B69" s="61"/>
      <c r="C69" s="63"/>
      <c r="D69" s="41"/>
      <c r="E69" s="41" t="str">
        <f ca="1">IFERROR(__xludf.DUMMYFUNCTION("IF(LEN(C69)=0,"""",QUERY(Archive!C:C,""Select COUNT(C) WHERE lower(C) contains '""&amp;LOWER(C69)&amp;""' LABEL COUNT(C) ''""))"),"")</f>
        <v/>
      </c>
      <c r="F69" s="78"/>
      <c r="G69" s="79"/>
      <c r="H69" s="1"/>
      <c r="I69" s="1"/>
      <c r="J69" s="1"/>
      <c r="K69" s="1"/>
      <c r="L69" s="1"/>
    </row>
    <row r="70" spans="1:12" ht="16.5" customHeight="1">
      <c r="A70" s="1"/>
      <c r="B70" s="61"/>
      <c r="C70" s="63"/>
      <c r="D70" s="41"/>
      <c r="E70" s="41" t="str">
        <f ca="1">IFERROR(__xludf.DUMMYFUNCTION("IF(LEN(C70)=0,"""",QUERY(Archive!C:C,""Select COUNT(C) WHERE lower(C) contains '""&amp;LOWER(C70)&amp;""' LABEL COUNT(C) ''""))"),"")</f>
        <v/>
      </c>
      <c r="F70" s="78"/>
      <c r="G70" s="79"/>
      <c r="H70" s="1"/>
      <c r="I70" s="1"/>
      <c r="J70" s="1"/>
      <c r="K70" s="1"/>
      <c r="L70" s="1"/>
    </row>
    <row r="71" spans="1:12" ht="16.5" customHeight="1">
      <c r="A71" s="1"/>
      <c r="B71" s="61"/>
      <c r="C71" s="63"/>
      <c r="D71" s="41"/>
      <c r="E71" s="41" t="str">
        <f ca="1">IFERROR(__xludf.DUMMYFUNCTION("IF(LEN(C71)=0,"""",QUERY(Archive!C:C,""Select COUNT(C) WHERE lower(C) contains '""&amp;LOWER(C71)&amp;""' LABEL COUNT(C) ''""))"),"")</f>
        <v/>
      </c>
      <c r="F71" s="78"/>
      <c r="G71" s="79"/>
      <c r="H71" s="1"/>
      <c r="I71" s="1"/>
      <c r="J71" s="1"/>
      <c r="K71" s="1"/>
      <c r="L71" s="1"/>
    </row>
    <row r="72" spans="1:12" ht="16.5" customHeight="1">
      <c r="A72" s="1"/>
      <c r="B72" s="61"/>
      <c r="C72" s="63"/>
      <c r="D72" s="41"/>
      <c r="E72" s="41" t="str">
        <f ca="1">IFERROR(__xludf.DUMMYFUNCTION("IF(LEN(C72)=0,"""",QUERY(Archive!C:C,""Select COUNT(C) WHERE lower(C) contains '""&amp;LOWER(C72)&amp;""' LABEL COUNT(C) ''""))"),"")</f>
        <v/>
      </c>
      <c r="F72" s="78"/>
      <c r="G72" s="79"/>
      <c r="H72" s="1"/>
      <c r="I72" s="1"/>
      <c r="J72" s="1"/>
      <c r="K72" s="1"/>
      <c r="L72" s="1"/>
    </row>
    <row r="73" spans="1:12" ht="16.5" customHeight="1">
      <c r="A73" s="1"/>
      <c r="B73" s="61"/>
      <c r="C73" s="63"/>
      <c r="D73" s="41"/>
      <c r="E73" s="41" t="str">
        <f ca="1">IFERROR(__xludf.DUMMYFUNCTION("IF(LEN(C73)=0,"""",QUERY(Archive!C:C,""Select COUNT(C) WHERE lower(C) contains '""&amp;LOWER(C73)&amp;""' LABEL COUNT(C) ''""))"),"")</f>
        <v/>
      </c>
      <c r="F73" s="78"/>
      <c r="G73" s="79"/>
      <c r="H73" s="1"/>
      <c r="I73" s="1"/>
      <c r="J73" s="1"/>
      <c r="K73" s="1"/>
      <c r="L73" s="1"/>
    </row>
    <row r="74" spans="1:12" ht="16.5" customHeight="1">
      <c r="A74" s="1"/>
      <c r="B74" s="61"/>
      <c r="C74" s="63"/>
      <c r="D74" s="41"/>
      <c r="E74" s="41" t="str">
        <f ca="1">IFERROR(__xludf.DUMMYFUNCTION("IF(LEN(C74)=0,"""",QUERY(Archive!C:C,""Select COUNT(C) WHERE lower(C) contains '""&amp;LOWER(C74)&amp;""' LABEL COUNT(C) ''""))"),"")</f>
        <v/>
      </c>
      <c r="F74" s="78"/>
      <c r="G74" s="79"/>
      <c r="H74" s="1"/>
      <c r="I74" s="1"/>
      <c r="J74" s="1"/>
      <c r="K74" s="1"/>
      <c r="L74" s="1"/>
    </row>
    <row r="75" spans="1:12" ht="16.5" customHeight="1">
      <c r="A75" s="1"/>
      <c r="B75" s="61"/>
      <c r="C75" s="63"/>
      <c r="D75" s="41"/>
      <c r="E75" s="41" t="str">
        <f ca="1">IFERROR(__xludf.DUMMYFUNCTION("IF(LEN(C75)=0,"""",QUERY(Archive!C:C,""Select COUNT(C) WHERE lower(C) contains '""&amp;LOWER(C75)&amp;""' LABEL COUNT(C) ''""))"),"")</f>
        <v/>
      </c>
      <c r="F75" s="78"/>
      <c r="G75" s="79"/>
      <c r="H75" s="1"/>
      <c r="I75" s="1"/>
      <c r="J75" s="1"/>
      <c r="K75" s="1"/>
      <c r="L75" s="1"/>
    </row>
    <row r="76" spans="1:12" ht="16.5" customHeight="1">
      <c r="A76" s="1"/>
      <c r="B76" s="61"/>
      <c r="C76" s="63"/>
      <c r="D76" s="41"/>
      <c r="E76" s="41" t="str">
        <f ca="1">IFERROR(__xludf.DUMMYFUNCTION("IF(LEN(C76)=0,"""",QUERY(Archive!C:C,""Select COUNT(C) WHERE lower(C) contains '""&amp;LOWER(C76)&amp;""' LABEL COUNT(C) ''""))"),"")</f>
        <v/>
      </c>
      <c r="F76" s="78"/>
      <c r="G76" s="79"/>
      <c r="H76" s="1"/>
      <c r="I76" s="1"/>
      <c r="J76" s="1"/>
      <c r="K76" s="1"/>
      <c r="L76" s="1"/>
    </row>
    <row r="77" spans="1:12" ht="16.5" customHeight="1">
      <c r="A77" s="1"/>
      <c r="B77" s="61"/>
      <c r="C77" s="63"/>
      <c r="D77" s="41"/>
      <c r="E77" s="41" t="str">
        <f ca="1">IFERROR(__xludf.DUMMYFUNCTION("IF(LEN(C77)=0,"""",QUERY(Archive!C:C,""Select COUNT(C) WHERE lower(C) contains '""&amp;LOWER(C77)&amp;""' LABEL COUNT(C) ''""))"),"")</f>
        <v/>
      </c>
      <c r="F77" s="78"/>
      <c r="G77" s="79"/>
      <c r="H77" s="1"/>
      <c r="I77" s="1"/>
      <c r="J77" s="1"/>
      <c r="K77" s="1"/>
      <c r="L77" s="1"/>
    </row>
    <row r="78" spans="1:12" ht="16.5" customHeight="1">
      <c r="A78" s="1"/>
      <c r="B78" s="61"/>
      <c r="C78" s="63"/>
      <c r="D78" s="41"/>
      <c r="E78" s="41" t="str">
        <f ca="1">IFERROR(__xludf.DUMMYFUNCTION("IF(LEN(C78)=0,"""",QUERY(Archive!C:C,""Select COUNT(C) WHERE lower(C) contains '""&amp;LOWER(C78)&amp;""' LABEL COUNT(C) ''""))"),"")</f>
        <v/>
      </c>
      <c r="F78" s="78"/>
      <c r="G78" s="79"/>
      <c r="H78" s="1"/>
      <c r="I78" s="1"/>
      <c r="J78" s="1"/>
      <c r="K78" s="1"/>
      <c r="L78" s="1"/>
    </row>
    <row r="79" spans="1:12" ht="16.5" customHeight="1">
      <c r="A79" s="1"/>
      <c r="B79" s="61"/>
      <c r="C79" s="63"/>
      <c r="D79" s="41"/>
      <c r="E79" s="41" t="str">
        <f ca="1">IFERROR(__xludf.DUMMYFUNCTION("IF(LEN(C79)=0,"""",QUERY(Archive!C:C,""Select COUNT(C) WHERE lower(C) contains '""&amp;LOWER(C79)&amp;""' LABEL COUNT(C) ''""))"),"")</f>
        <v/>
      </c>
      <c r="F79" s="78"/>
      <c r="G79" s="79"/>
      <c r="H79" s="1"/>
      <c r="I79" s="1"/>
      <c r="J79" s="1"/>
      <c r="K79" s="1"/>
      <c r="L79" s="1"/>
    </row>
    <row r="80" spans="1:12" ht="16.5" customHeight="1">
      <c r="A80" s="1"/>
      <c r="B80" s="61"/>
      <c r="C80" s="63"/>
      <c r="D80" s="41"/>
      <c r="E80" s="41" t="str">
        <f ca="1">IFERROR(__xludf.DUMMYFUNCTION("IF(LEN(C80)=0,"""",QUERY(Archive!C:C,""Select COUNT(C) WHERE lower(C) contains '""&amp;LOWER(C80)&amp;""' LABEL COUNT(C) ''""))"),"")</f>
        <v/>
      </c>
      <c r="F80" s="78"/>
      <c r="G80" s="79"/>
      <c r="H80" s="1"/>
      <c r="I80" s="1"/>
      <c r="J80" s="1"/>
      <c r="K80" s="1"/>
      <c r="L80" s="1"/>
    </row>
    <row r="81" spans="1:12" ht="16.5" customHeight="1">
      <c r="A81" s="1"/>
      <c r="B81" s="61"/>
      <c r="C81" s="63"/>
      <c r="D81" s="41"/>
      <c r="E81" s="41" t="str">
        <f ca="1">IFERROR(__xludf.DUMMYFUNCTION("IF(LEN(C81)=0,"""",QUERY(Archive!C:C,""Select COUNT(C) WHERE lower(C) contains '""&amp;LOWER(C81)&amp;""' LABEL COUNT(C) ''""))"),"")</f>
        <v/>
      </c>
      <c r="F81" s="78"/>
      <c r="G81" s="79"/>
      <c r="H81" s="1"/>
      <c r="I81" s="1"/>
      <c r="J81" s="1"/>
      <c r="K81" s="1"/>
      <c r="L81" s="1"/>
    </row>
    <row r="82" spans="1:12" ht="16.5" customHeight="1">
      <c r="A82" s="1"/>
      <c r="B82" s="61"/>
      <c r="C82" s="63"/>
      <c r="D82" s="41"/>
      <c r="E82" s="41" t="str">
        <f ca="1">IFERROR(__xludf.DUMMYFUNCTION("IF(LEN(C82)=0,"""",QUERY(Archive!C:C,""Select COUNT(C) WHERE lower(C) contains '""&amp;LOWER(C82)&amp;""' LABEL COUNT(C) ''""))"),"")</f>
        <v/>
      </c>
      <c r="F82" s="78"/>
      <c r="G82" s="79"/>
      <c r="H82" s="1"/>
      <c r="I82" s="1"/>
      <c r="J82" s="1"/>
      <c r="K82" s="1"/>
      <c r="L82" s="1"/>
    </row>
    <row r="83" spans="1:12" ht="16.5" customHeight="1">
      <c r="A83" s="1"/>
      <c r="B83" s="61"/>
      <c r="C83" s="63"/>
      <c r="D83" s="41"/>
      <c r="E83" s="41" t="str">
        <f ca="1">IFERROR(__xludf.DUMMYFUNCTION("IF(LEN(C83)=0,"""",QUERY(Archive!C:C,""Select COUNT(C) WHERE lower(C) contains '""&amp;LOWER(C83)&amp;""' LABEL COUNT(C) ''""))"),"")</f>
        <v/>
      </c>
      <c r="F83" s="78"/>
      <c r="G83" s="79"/>
      <c r="H83" s="1"/>
      <c r="I83" s="1"/>
      <c r="J83" s="1"/>
      <c r="K83" s="1"/>
      <c r="L83" s="1"/>
    </row>
    <row r="84" spans="1:12" ht="16.5" customHeight="1">
      <c r="A84" s="1"/>
      <c r="B84" s="61"/>
      <c r="C84" s="63"/>
      <c r="D84" s="41"/>
      <c r="E84" s="41" t="str">
        <f ca="1">IFERROR(__xludf.DUMMYFUNCTION("IF(LEN(C84)=0,"""",QUERY(Archive!C:C,""Select COUNT(C) WHERE lower(C) contains '""&amp;LOWER(C84)&amp;""' LABEL COUNT(C) ''""))"),"")</f>
        <v/>
      </c>
      <c r="F84" s="78"/>
      <c r="G84" s="79"/>
      <c r="H84" s="1"/>
      <c r="I84" s="1"/>
      <c r="J84" s="1"/>
      <c r="K84" s="1"/>
      <c r="L84" s="1"/>
    </row>
    <row r="85" spans="1:12" ht="16.5" customHeight="1">
      <c r="A85" s="1"/>
      <c r="B85" s="61"/>
      <c r="C85" s="63"/>
      <c r="D85" s="41"/>
      <c r="E85" s="41" t="str">
        <f ca="1">IFERROR(__xludf.DUMMYFUNCTION("IF(LEN(C85)=0,"""",QUERY(Archive!C:C,""Select COUNT(C) WHERE lower(C) contains '""&amp;LOWER(C85)&amp;""' LABEL COUNT(C) ''""))"),"")</f>
        <v/>
      </c>
      <c r="F85" s="78"/>
      <c r="G85" s="79"/>
      <c r="H85" s="1"/>
      <c r="I85" s="1"/>
      <c r="J85" s="1"/>
      <c r="K85" s="1"/>
      <c r="L85" s="1"/>
    </row>
    <row r="86" spans="1:12" ht="16.5" customHeight="1">
      <c r="A86" s="1"/>
      <c r="B86" s="61"/>
      <c r="C86" s="63"/>
      <c r="D86" s="41"/>
      <c r="E86" s="41" t="str">
        <f ca="1">IFERROR(__xludf.DUMMYFUNCTION("IF(LEN(C86)=0,"""",QUERY(Archive!C:C,""Select COUNT(C) WHERE lower(C) contains '""&amp;LOWER(C86)&amp;""' LABEL COUNT(C) ''""))"),"")</f>
        <v/>
      </c>
      <c r="F86" s="78"/>
      <c r="G86" s="79"/>
      <c r="H86" s="1"/>
      <c r="I86" s="1"/>
      <c r="J86" s="1"/>
      <c r="K86" s="1"/>
      <c r="L86" s="1"/>
    </row>
    <row r="87" spans="1:12" ht="16.5" customHeight="1">
      <c r="A87" s="1"/>
      <c r="B87" s="61"/>
      <c r="C87" s="63"/>
      <c r="D87" s="41"/>
      <c r="E87" s="41" t="str">
        <f ca="1">IFERROR(__xludf.DUMMYFUNCTION("IF(LEN(C87)=0,"""",QUERY(Archive!C:C,""Select COUNT(C) WHERE lower(C) contains '""&amp;LOWER(C87)&amp;""' LABEL COUNT(C) ''""))"),"")</f>
        <v/>
      </c>
      <c r="F87" s="78"/>
      <c r="G87" s="79"/>
      <c r="H87" s="1"/>
      <c r="I87" s="1"/>
      <c r="J87" s="1"/>
      <c r="K87" s="1"/>
      <c r="L87" s="1"/>
    </row>
    <row r="88" spans="1:12" ht="16.5" customHeight="1">
      <c r="A88" s="1"/>
      <c r="B88" s="61"/>
      <c r="C88" s="63"/>
      <c r="D88" s="41"/>
      <c r="E88" s="41" t="str">
        <f ca="1">IFERROR(__xludf.DUMMYFUNCTION("IF(LEN(C88)=0,"""",QUERY(Archive!C:C,""Select COUNT(C) WHERE lower(C) contains '""&amp;LOWER(C88)&amp;""' LABEL COUNT(C) ''""))"),"")</f>
        <v/>
      </c>
      <c r="F88" s="78"/>
      <c r="G88" s="79"/>
      <c r="H88" s="1"/>
      <c r="I88" s="1"/>
      <c r="J88" s="1"/>
      <c r="K88" s="1"/>
      <c r="L88" s="1"/>
    </row>
    <row r="89" spans="1:12" ht="16.5" customHeight="1">
      <c r="A89" s="1"/>
      <c r="B89" s="61"/>
      <c r="C89" s="63"/>
      <c r="D89" s="41"/>
      <c r="E89" s="41" t="str">
        <f ca="1">IFERROR(__xludf.DUMMYFUNCTION("IF(LEN(C89)=0,"""",QUERY(Archive!C:C,""Select COUNT(C) WHERE lower(C) contains '""&amp;LOWER(C89)&amp;""' LABEL COUNT(C) ''""))"),"")</f>
        <v/>
      </c>
      <c r="F89" s="78"/>
      <c r="G89" s="79"/>
      <c r="H89" s="1"/>
      <c r="I89" s="1"/>
      <c r="J89" s="1"/>
      <c r="K89" s="1"/>
      <c r="L89" s="1"/>
    </row>
    <row r="90" spans="1:12" ht="16.5" customHeight="1">
      <c r="A90" s="1"/>
      <c r="B90" s="61"/>
      <c r="C90" s="63"/>
      <c r="D90" s="41"/>
      <c r="E90" s="41" t="str">
        <f ca="1">IFERROR(__xludf.DUMMYFUNCTION("IF(LEN(C90)=0,"""",QUERY(Archive!C:C,""Select COUNT(C) WHERE lower(C) contains '""&amp;LOWER(C90)&amp;""' LABEL COUNT(C) ''""))"),"")</f>
        <v/>
      </c>
      <c r="F90" s="78"/>
      <c r="G90" s="79"/>
      <c r="H90" s="1"/>
      <c r="I90" s="1"/>
      <c r="J90" s="1"/>
      <c r="K90" s="1"/>
      <c r="L90" s="1"/>
    </row>
    <row r="91" spans="1:12" ht="16.5" customHeight="1">
      <c r="A91" s="1"/>
      <c r="B91" s="61"/>
      <c r="C91" s="63"/>
      <c r="D91" s="41"/>
      <c r="E91" s="41" t="str">
        <f ca="1">IFERROR(__xludf.DUMMYFUNCTION("IF(LEN(C91)=0,"""",QUERY(Archive!C:C,""Select COUNT(C) WHERE lower(C) contains '""&amp;LOWER(C91)&amp;""' LABEL COUNT(C) ''""))"),"")</f>
        <v/>
      </c>
      <c r="F91" s="78"/>
      <c r="G91" s="79"/>
      <c r="H91" s="1"/>
      <c r="I91" s="1"/>
      <c r="J91" s="1"/>
      <c r="K91" s="1"/>
      <c r="L91" s="1"/>
    </row>
    <row r="92" spans="1:12" ht="16.5" customHeight="1">
      <c r="A92" s="1"/>
      <c r="B92" s="61"/>
      <c r="C92" s="63"/>
      <c r="D92" s="41"/>
      <c r="E92" s="41" t="str">
        <f ca="1">IFERROR(__xludf.DUMMYFUNCTION("IF(LEN(C92)=0,"""",QUERY(Archive!C:C,""Select COUNT(C) WHERE lower(C) contains '""&amp;LOWER(C92)&amp;""' LABEL COUNT(C) ''""))"),"")</f>
        <v/>
      </c>
      <c r="F92" s="78"/>
      <c r="G92" s="79"/>
      <c r="H92" s="1"/>
      <c r="I92" s="1"/>
      <c r="J92" s="1"/>
      <c r="K92" s="1"/>
      <c r="L92" s="1"/>
    </row>
    <row r="93" spans="1:12" ht="16.5" customHeight="1">
      <c r="A93" s="1"/>
      <c r="B93" s="61"/>
      <c r="C93" s="63"/>
      <c r="D93" s="41"/>
      <c r="E93" s="41" t="str">
        <f ca="1">IFERROR(__xludf.DUMMYFUNCTION("IF(LEN(C93)=0,"""",QUERY(Archive!C:C,""Select COUNT(C) WHERE lower(C) contains '""&amp;LOWER(C93)&amp;""' LABEL COUNT(C) ''""))"),"")</f>
        <v/>
      </c>
      <c r="F93" s="78"/>
      <c r="G93" s="79"/>
      <c r="H93" s="1"/>
      <c r="I93" s="1"/>
      <c r="J93" s="1"/>
      <c r="K93" s="1"/>
      <c r="L93" s="1"/>
    </row>
    <row r="94" spans="1:12" ht="16.5" customHeight="1">
      <c r="A94" s="1"/>
      <c r="B94" s="61"/>
      <c r="C94" s="63"/>
      <c r="D94" s="41"/>
      <c r="E94" s="41" t="str">
        <f ca="1">IFERROR(__xludf.DUMMYFUNCTION("IF(LEN(C94)=0,"""",QUERY(Archive!C:C,""Select COUNT(C) WHERE lower(C) contains '""&amp;LOWER(C94)&amp;""' LABEL COUNT(C) ''""))"),"")</f>
        <v/>
      </c>
      <c r="F94" s="78"/>
      <c r="G94" s="79"/>
      <c r="H94" s="1"/>
      <c r="I94" s="1"/>
      <c r="J94" s="1"/>
      <c r="K94" s="1"/>
      <c r="L94" s="1"/>
    </row>
    <row r="95" spans="1:12" ht="16.5" customHeight="1">
      <c r="A95" s="1"/>
      <c r="B95" s="61"/>
      <c r="C95" s="63"/>
      <c r="D95" s="41"/>
      <c r="E95" s="41" t="str">
        <f ca="1">IFERROR(__xludf.DUMMYFUNCTION("IF(LEN(C95)=0,"""",QUERY(Archive!C:C,""Select COUNT(C) WHERE lower(C) contains '""&amp;LOWER(C95)&amp;""' LABEL COUNT(C) ''""))"),"")</f>
        <v/>
      </c>
      <c r="F95" s="78"/>
      <c r="G95" s="79"/>
      <c r="H95" s="1"/>
      <c r="I95" s="1"/>
      <c r="J95" s="1"/>
      <c r="K95" s="1"/>
      <c r="L95" s="1"/>
    </row>
    <row r="96" spans="1:12" ht="16.5" customHeight="1">
      <c r="A96" s="1"/>
      <c r="B96" s="61"/>
      <c r="C96" s="63"/>
      <c r="D96" s="41"/>
      <c r="E96" s="41" t="str">
        <f ca="1">IFERROR(__xludf.DUMMYFUNCTION("IF(LEN(C96)=0,"""",QUERY(Archive!C:C,""Select COUNT(C) WHERE lower(C) contains '""&amp;LOWER(C96)&amp;""' LABEL COUNT(C) ''""))"),"")</f>
        <v/>
      </c>
      <c r="F96" s="78"/>
      <c r="G96" s="79"/>
      <c r="H96" s="1"/>
      <c r="I96" s="1"/>
      <c r="J96" s="1"/>
      <c r="K96" s="1"/>
      <c r="L96" s="1"/>
    </row>
    <row r="97" spans="1:12" ht="16.5" customHeight="1">
      <c r="A97" s="1"/>
      <c r="B97" s="61"/>
      <c r="C97" s="63"/>
      <c r="D97" s="41"/>
      <c r="E97" s="41" t="str">
        <f ca="1">IFERROR(__xludf.DUMMYFUNCTION("IF(LEN(C97)=0,"""",QUERY(Archive!C:C,""Select COUNT(C) WHERE lower(C) contains '""&amp;LOWER(C97)&amp;""' LABEL COUNT(C) ''""))"),"")</f>
        <v/>
      </c>
      <c r="F97" s="78"/>
      <c r="G97" s="79"/>
      <c r="H97" s="1"/>
      <c r="I97" s="1"/>
      <c r="J97" s="1"/>
      <c r="K97" s="1"/>
      <c r="L97" s="1"/>
    </row>
    <row r="98" spans="1:12" ht="16.5" customHeight="1">
      <c r="A98" s="1"/>
      <c r="B98" s="61"/>
      <c r="C98" s="63"/>
      <c r="D98" s="41"/>
      <c r="E98" s="41" t="str">
        <f ca="1">IFERROR(__xludf.DUMMYFUNCTION("IF(LEN(C98)=0,"""",QUERY(Archive!C:C,""Select COUNT(C) WHERE lower(C) contains '""&amp;LOWER(C98)&amp;""' LABEL COUNT(C) ''""))"),"")</f>
        <v/>
      </c>
      <c r="F98" s="78"/>
      <c r="G98" s="79"/>
      <c r="H98" s="1"/>
      <c r="I98" s="1"/>
      <c r="J98" s="1"/>
      <c r="K98" s="1"/>
      <c r="L98" s="1"/>
    </row>
    <row r="99" spans="1:12" ht="16.5" customHeight="1">
      <c r="A99" s="1"/>
      <c r="B99" s="61"/>
      <c r="C99" s="63"/>
      <c r="D99" s="41"/>
      <c r="E99" s="41" t="str">
        <f ca="1">IFERROR(__xludf.DUMMYFUNCTION("IF(LEN(C99)=0,"""",QUERY(Archive!C:C,""Select COUNT(C) WHERE lower(C) contains '""&amp;LOWER(C99)&amp;""' LABEL COUNT(C) ''""))"),"")</f>
        <v/>
      </c>
      <c r="F99" s="78"/>
      <c r="G99" s="79"/>
      <c r="H99" s="1"/>
      <c r="I99" s="1"/>
      <c r="J99" s="1"/>
      <c r="K99" s="1"/>
      <c r="L99" s="1"/>
    </row>
    <row r="100" spans="1:12" ht="16.5" customHeight="1">
      <c r="A100" s="1"/>
      <c r="B100" s="61"/>
      <c r="C100" s="63"/>
      <c r="D100" s="41"/>
      <c r="E100" s="41" t="str">
        <f ca="1">IFERROR(__xludf.DUMMYFUNCTION("IF(LEN(C100)=0,"""",QUERY(Archive!C:C,""Select COUNT(C) WHERE lower(C) contains '""&amp;LOWER(C100)&amp;""' LABEL COUNT(C) ''""))"),"")</f>
        <v/>
      </c>
      <c r="F100" s="78"/>
      <c r="G100" s="79"/>
      <c r="H100" s="1"/>
      <c r="I100" s="1"/>
      <c r="J100" s="1"/>
      <c r="K100" s="1"/>
      <c r="L100" s="1"/>
    </row>
    <row r="101" spans="1:12" ht="16.5" customHeight="1">
      <c r="A101" s="1"/>
      <c r="B101" s="61"/>
      <c r="C101" s="63"/>
      <c r="D101" s="41"/>
      <c r="E101" s="41" t="str">
        <f ca="1">IFERROR(__xludf.DUMMYFUNCTION("IF(LEN(C101)=0,"""",QUERY(Archive!C:C,""Select COUNT(C) WHERE lower(C) contains '""&amp;LOWER(C101)&amp;""' LABEL COUNT(C) ''""))"),"")</f>
        <v/>
      </c>
      <c r="F101" s="78"/>
      <c r="G101" s="79"/>
      <c r="H101" s="1"/>
      <c r="I101" s="1"/>
      <c r="J101" s="1"/>
      <c r="K101" s="1"/>
      <c r="L101" s="1"/>
    </row>
    <row r="102" spans="1:12" ht="16.5" customHeight="1">
      <c r="A102" s="1"/>
      <c r="B102" s="61"/>
      <c r="C102" s="63"/>
      <c r="D102" s="41"/>
      <c r="E102" s="41" t="str">
        <f ca="1">IFERROR(__xludf.DUMMYFUNCTION("IF(LEN(C102)=0,"""",QUERY(Archive!C:C,""Select COUNT(C) WHERE lower(C) contains '""&amp;LOWER(C102)&amp;""' LABEL COUNT(C) ''""))"),"")</f>
        <v/>
      </c>
      <c r="F102" s="78"/>
      <c r="G102" s="79"/>
      <c r="H102" s="1"/>
      <c r="I102" s="1"/>
      <c r="J102" s="1"/>
      <c r="K102" s="1"/>
      <c r="L102" s="1"/>
    </row>
    <row r="103" spans="1:12" ht="16.5" customHeight="1">
      <c r="A103" s="1"/>
      <c r="B103" s="61"/>
      <c r="C103" s="63"/>
      <c r="D103" s="41"/>
      <c r="E103" s="41" t="str">
        <f ca="1">IFERROR(__xludf.DUMMYFUNCTION("IF(LEN(C103)=0,"""",QUERY(Archive!C:C,""Select COUNT(C) WHERE lower(C) contains '""&amp;LOWER(C103)&amp;""' LABEL COUNT(C) ''""))"),"")</f>
        <v/>
      </c>
      <c r="F103" s="78"/>
      <c r="G103" s="79"/>
      <c r="H103" s="1"/>
      <c r="I103" s="1"/>
      <c r="J103" s="1"/>
      <c r="K103" s="1"/>
      <c r="L103" s="1"/>
    </row>
    <row r="104" spans="1:12" ht="16.5" customHeight="1">
      <c r="A104" s="1"/>
      <c r="B104" s="61"/>
      <c r="C104" s="63"/>
      <c r="D104" s="41"/>
      <c r="E104" s="41" t="str">
        <f ca="1">IFERROR(__xludf.DUMMYFUNCTION("IF(LEN(C104)=0,"""",QUERY(Archive!C:C,""Select COUNT(C) WHERE lower(C) contains '""&amp;LOWER(C104)&amp;""' LABEL COUNT(C) ''""))"),"")</f>
        <v/>
      </c>
      <c r="F104" s="78"/>
      <c r="G104" s="79"/>
      <c r="H104" s="1"/>
      <c r="I104" s="1"/>
      <c r="J104" s="1"/>
      <c r="K104" s="1"/>
      <c r="L104" s="1"/>
    </row>
    <row r="105" spans="1:12" ht="16.5" customHeight="1">
      <c r="A105" s="1"/>
      <c r="B105" s="61"/>
      <c r="C105" s="63"/>
      <c r="D105" s="41"/>
      <c r="E105" s="41" t="str">
        <f ca="1">IFERROR(__xludf.DUMMYFUNCTION("IF(LEN(C105)=0,"""",QUERY(Archive!C:C,""Select COUNT(C) WHERE lower(C) contains '""&amp;LOWER(C105)&amp;""' LABEL COUNT(C) ''""))"),"")</f>
        <v/>
      </c>
      <c r="F105" s="78"/>
      <c r="G105" s="79"/>
      <c r="H105" s="1"/>
      <c r="I105" s="1"/>
      <c r="J105" s="1"/>
      <c r="K105" s="1"/>
      <c r="L105" s="1"/>
    </row>
    <row r="106" spans="1:12" ht="16.5" customHeight="1">
      <c r="A106" s="1"/>
      <c r="B106" s="61"/>
      <c r="C106" s="63"/>
      <c r="D106" s="41"/>
      <c r="E106" s="41" t="str">
        <f ca="1">IFERROR(__xludf.DUMMYFUNCTION("IF(LEN(C106)=0,"""",QUERY(Archive!C:C,""Select COUNT(C) WHERE lower(C) contains '""&amp;LOWER(C106)&amp;""' LABEL COUNT(C) ''""))"),"")</f>
        <v/>
      </c>
      <c r="F106" s="78"/>
      <c r="G106" s="79"/>
      <c r="H106" s="1"/>
      <c r="I106" s="1"/>
      <c r="J106" s="1"/>
      <c r="K106" s="1"/>
      <c r="L106" s="1"/>
    </row>
    <row r="107" spans="1:12" ht="16.5" customHeight="1">
      <c r="A107" s="1"/>
      <c r="B107" s="61"/>
      <c r="C107" s="63"/>
      <c r="D107" s="41"/>
      <c r="E107" s="41" t="str">
        <f ca="1">IFERROR(__xludf.DUMMYFUNCTION("IF(LEN(C107)=0,"""",QUERY(Archive!C:C,""Select COUNT(C) WHERE lower(C) contains '""&amp;LOWER(C107)&amp;""' LABEL COUNT(C) ''""))"),"")</f>
        <v/>
      </c>
      <c r="F107" s="78"/>
      <c r="G107" s="79"/>
      <c r="H107" s="1"/>
      <c r="I107" s="1"/>
      <c r="J107" s="1"/>
      <c r="K107" s="1"/>
      <c r="L107" s="1"/>
    </row>
    <row r="108" spans="1:12" ht="16.5" customHeight="1">
      <c r="A108" s="1"/>
      <c r="B108" s="61"/>
      <c r="C108" s="63"/>
      <c r="D108" s="41"/>
      <c r="E108" s="41" t="str">
        <f ca="1">IFERROR(__xludf.DUMMYFUNCTION("IF(LEN(C108)=0,"""",QUERY(Archive!C:C,""Select COUNT(C) WHERE lower(C) contains '""&amp;LOWER(C108)&amp;""' LABEL COUNT(C) ''""))"),"")</f>
        <v/>
      </c>
      <c r="F108" s="78"/>
      <c r="G108" s="79"/>
      <c r="H108" s="1"/>
      <c r="I108" s="1"/>
      <c r="J108" s="1"/>
      <c r="K108" s="1"/>
      <c r="L108" s="1"/>
    </row>
    <row r="109" spans="1:12" ht="16.5" customHeight="1">
      <c r="A109" s="1"/>
      <c r="B109" s="61"/>
      <c r="C109" s="63"/>
      <c r="D109" s="41"/>
      <c r="E109" s="41" t="str">
        <f ca="1">IFERROR(__xludf.DUMMYFUNCTION("IF(LEN(C109)=0,"""",QUERY(Archive!C:C,""Select COUNT(C) WHERE lower(C) contains '""&amp;LOWER(C109)&amp;""' LABEL COUNT(C) ''""))"),"")</f>
        <v/>
      </c>
      <c r="F109" s="78"/>
      <c r="G109" s="79"/>
      <c r="H109" s="1"/>
      <c r="I109" s="1"/>
      <c r="J109" s="1"/>
      <c r="K109" s="1"/>
      <c r="L109" s="1"/>
    </row>
    <row r="110" spans="1:12" ht="16.5" customHeight="1">
      <c r="A110" s="1"/>
      <c r="B110" s="61"/>
      <c r="C110" s="63"/>
      <c r="D110" s="41"/>
      <c r="E110" s="41" t="str">
        <f ca="1">IFERROR(__xludf.DUMMYFUNCTION("IF(LEN(C110)=0,"""",QUERY(Archive!C:C,""Select COUNT(C) WHERE lower(C) contains '""&amp;LOWER(C110)&amp;""' LABEL COUNT(C) ''""))"),"")</f>
        <v/>
      </c>
      <c r="F110" s="78"/>
      <c r="G110" s="79"/>
      <c r="H110" s="1"/>
      <c r="I110" s="1"/>
      <c r="J110" s="1"/>
      <c r="K110" s="1"/>
      <c r="L110" s="1"/>
    </row>
    <row r="111" spans="1:12" ht="16.5" customHeight="1">
      <c r="A111" s="1"/>
      <c r="B111" s="61"/>
      <c r="C111" s="63"/>
      <c r="D111" s="41"/>
      <c r="E111" s="41" t="str">
        <f ca="1">IFERROR(__xludf.DUMMYFUNCTION("IF(LEN(C111)=0,"""",QUERY(Archive!C:C,""Select COUNT(C) WHERE lower(C) contains '""&amp;LOWER(C111)&amp;""' LABEL COUNT(C) ''""))"),"")</f>
        <v/>
      </c>
      <c r="F111" s="78"/>
      <c r="G111" s="79"/>
      <c r="H111" s="1"/>
      <c r="I111" s="1"/>
      <c r="J111" s="1"/>
      <c r="K111" s="1"/>
      <c r="L111" s="1"/>
    </row>
    <row r="112" spans="1:12" ht="16.5" customHeight="1">
      <c r="A112" s="1"/>
      <c r="B112" s="61"/>
      <c r="C112" s="63"/>
      <c r="D112" s="41"/>
      <c r="E112" s="41" t="str">
        <f ca="1">IFERROR(__xludf.DUMMYFUNCTION("IF(LEN(C112)=0,"""",QUERY(Archive!C:C,""Select COUNT(C) WHERE lower(C) contains '""&amp;LOWER(C112)&amp;""' LABEL COUNT(C) ''""))"),"")</f>
        <v/>
      </c>
      <c r="F112" s="78"/>
      <c r="G112" s="79"/>
      <c r="H112" s="1"/>
      <c r="I112" s="1"/>
      <c r="J112" s="1"/>
      <c r="K112" s="1"/>
      <c r="L112" s="1"/>
    </row>
    <row r="113" spans="1:12" ht="16.5" customHeight="1">
      <c r="A113" s="1"/>
      <c r="B113" s="61"/>
      <c r="C113" s="63"/>
      <c r="D113" s="41"/>
      <c r="E113" s="41" t="str">
        <f ca="1">IFERROR(__xludf.DUMMYFUNCTION("IF(LEN(C113)=0,"""",QUERY(Archive!C:C,""Select COUNT(C) WHERE lower(C) contains '""&amp;LOWER(C113)&amp;""' LABEL COUNT(C) ''""))"),"")</f>
        <v/>
      </c>
      <c r="F113" s="78"/>
      <c r="G113" s="79"/>
      <c r="H113" s="1"/>
      <c r="I113" s="1"/>
      <c r="J113" s="1"/>
      <c r="K113" s="1"/>
      <c r="L113" s="1"/>
    </row>
    <row r="114" spans="1:12" ht="16.5" customHeight="1">
      <c r="A114" s="1"/>
      <c r="B114" s="61"/>
      <c r="C114" s="63"/>
      <c r="D114" s="41"/>
      <c r="E114" s="41" t="str">
        <f ca="1">IFERROR(__xludf.DUMMYFUNCTION("IF(LEN(C114)=0,"""",QUERY(Archive!C:C,""Select COUNT(C) WHERE lower(C) contains '""&amp;LOWER(C114)&amp;""' LABEL COUNT(C) ''""))"),"")</f>
        <v/>
      </c>
      <c r="F114" s="78"/>
      <c r="G114" s="79"/>
      <c r="H114" s="1"/>
      <c r="I114" s="1"/>
      <c r="J114" s="1"/>
      <c r="K114" s="1"/>
      <c r="L114" s="1"/>
    </row>
    <row r="115" spans="1:12" ht="16.5" customHeight="1">
      <c r="A115" s="1"/>
      <c r="B115" s="61"/>
      <c r="C115" s="63"/>
      <c r="D115" s="41"/>
      <c r="E115" s="41" t="str">
        <f ca="1">IFERROR(__xludf.DUMMYFUNCTION("IF(LEN(C115)=0,"""",QUERY(Archive!C:C,""Select COUNT(C) WHERE lower(C) contains '""&amp;LOWER(C115)&amp;""' LABEL COUNT(C) ''""))"),"")</f>
        <v/>
      </c>
      <c r="F115" s="78"/>
      <c r="G115" s="79"/>
      <c r="H115" s="1"/>
      <c r="I115" s="1"/>
      <c r="J115" s="1"/>
      <c r="K115" s="1"/>
      <c r="L115" s="1"/>
    </row>
    <row r="116" spans="1:12" ht="16.5" customHeight="1">
      <c r="A116" s="1"/>
      <c r="B116" s="61"/>
      <c r="C116" s="63"/>
      <c r="D116" s="41"/>
      <c r="E116" s="41" t="str">
        <f ca="1">IFERROR(__xludf.DUMMYFUNCTION("IF(LEN(C116)=0,"""",QUERY(Archive!C:C,""Select COUNT(C) WHERE lower(C) contains '""&amp;LOWER(C116)&amp;""' LABEL COUNT(C) ''""))"),"")</f>
        <v/>
      </c>
      <c r="F116" s="78"/>
      <c r="G116" s="79"/>
      <c r="H116" s="1"/>
      <c r="I116" s="1"/>
      <c r="J116" s="1"/>
      <c r="K116" s="1"/>
      <c r="L116" s="1"/>
    </row>
    <row r="117" spans="1:12" ht="16.5" customHeight="1">
      <c r="A117" s="1"/>
      <c r="B117" s="61"/>
      <c r="C117" s="63"/>
      <c r="D117" s="41"/>
      <c r="E117" s="41" t="str">
        <f ca="1">IFERROR(__xludf.DUMMYFUNCTION("IF(LEN(C117)=0,"""",QUERY(Archive!C:C,""Select COUNT(C) WHERE lower(C) contains '""&amp;LOWER(C117)&amp;""' LABEL COUNT(C) ''""))"),"")</f>
        <v/>
      </c>
      <c r="F117" s="78"/>
      <c r="G117" s="79"/>
      <c r="H117" s="1"/>
      <c r="I117" s="1"/>
      <c r="J117" s="1"/>
      <c r="K117" s="1"/>
      <c r="L117" s="1"/>
    </row>
    <row r="118" spans="1:12" ht="16.5" customHeight="1">
      <c r="A118" s="1"/>
      <c r="B118" s="61"/>
      <c r="C118" s="63"/>
      <c r="D118" s="41"/>
      <c r="E118" s="41" t="str">
        <f ca="1">IFERROR(__xludf.DUMMYFUNCTION("IF(LEN(C118)=0,"""",QUERY(Archive!C:C,""Select COUNT(C) WHERE lower(C) contains '""&amp;LOWER(C118)&amp;""' LABEL COUNT(C) ''""))"),"")</f>
        <v/>
      </c>
      <c r="F118" s="78"/>
      <c r="G118" s="79"/>
      <c r="H118" s="1"/>
      <c r="I118" s="1"/>
      <c r="J118" s="1"/>
      <c r="K118" s="1"/>
      <c r="L118" s="1"/>
    </row>
    <row r="119" spans="1:12" ht="16.5" customHeight="1">
      <c r="A119" s="1"/>
      <c r="B119" s="61"/>
      <c r="C119" s="63"/>
      <c r="D119" s="41"/>
      <c r="E119" s="41" t="str">
        <f ca="1">IFERROR(__xludf.DUMMYFUNCTION("IF(LEN(C119)=0,"""",QUERY(Archive!C:C,""Select COUNT(C) WHERE lower(C) contains '""&amp;LOWER(C119)&amp;""' LABEL COUNT(C) ''""))"),"")</f>
        <v/>
      </c>
      <c r="F119" s="78"/>
      <c r="G119" s="79"/>
      <c r="H119" s="1"/>
      <c r="I119" s="1"/>
      <c r="J119" s="1"/>
      <c r="K119" s="1"/>
      <c r="L119" s="1"/>
    </row>
    <row r="120" spans="1:12" ht="16.5" customHeight="1">
      <c r="A120" s="1"/>
      <c r="B120" s="61"/>
      <c r="C120" s="63"/>
      <c r="D120" s="41"/>
      <c r="E120" s="41" t="str">
        <f ca="1">IFERROR(__xludf.DUMMYFUNCTION("IF(LEN(C120)=0,"""",QUERY(Archive!C:C,""Select COUNT(C) WHERE lower(C) contains '""&amp;LOWER(C120)&amp;""' LABEL COUNT(C) ''""))"),"")</f>
        <v/>
      </c>
      <c r="F120" s="78"/>
      <c r="G120" s="79"/>
      <c r="H120" s="1"/>
      <c r="I120" s="1"/>
      <c r="J120" s="1"/>
      <c r="K120" s="1"/>
      <c r="L120" s="1"/>
    </row>
    <row r="121" spans="1:12" ht="16.5" customHeight="1">
      <c r="A121" s="1"/>
      <c r="B121" s="61"/>
      <c r="C121" s="63"/>
      <c r="D121" s="41"/>
      <c r="E121" s="41" t="str">
        <f ca="1">IFERROR(__xludf.DUMMYFUNCTION("IF(LEN(C121)=0,"""",QUERY(Archive!C:C,""Select COUNT(C) WHERE lower(C) contains '""&amp;LOWER(C121)&amp;""' LABEL COUNT(C) ''""))"),"")</f>
        <v/>
      </c>
      <c r="F121" s="78"/>
      <c r="G121" s="79"/>
      <c r="H121" s="1"/>
      <c r="I121" s="1"/>
      <c r="J121" s="1"/>
      <c r="K121" s="1"/>
      <c r="L121" s="1"/>
    </row>
    <row r="122" spans="1:12" ht="16.5" customHeight="1">
      <c r="A122" s="1"/>
      <c r="B122" s="61"/>
      <c r="C122" s="63"/>
      <c r="D122" s="41"/>
      <c r="E122" s="41" t="str">
        <f ca="1">IFERROR(__xludf.DUMMYFUNCTION("IF(LEN(C122)=0,"""",QUERY(Archive!C:C,""Select COUNT(C) WHERE lower(C) contains '""&amp;LOWER(C122)&amp;""' LABEL COUNT(C) ''""))"),"")</f>
        <v/>
      </c>
      <c r="F122" s="78"/>
      <c r="G122" s="79"/>
      <c r="H122" s="1"/>
      <c r="I122" s="1"/>
      <c r="J122" s="1"/>
      <c r="K122" s="1"/>
      <c r="L122" s="1"/>
    </row>
    <row r="123" spans="1:12" ht="16.5" customHeight="1">
      <c r="A123" s="1"/>
      <c r="B123" s="61"/>
      <c r="C123" s="63"/>
      <c r="D123" s="41"/>
      <c r="E123" s="41" t="str">
        <f ca="1">IFERROR(__xludf.DUMMYFUNCTION("IF(LEN(C123)=0,"""",QUERY(Archive!C:C,""Select COUNT(C) WHERE lower(C) contains '""&amp;LOWER(C123)&amp;""' LABEL COUNT(C) ''""))"),"")</f>
        <v/>
      </c>
      <c r="F123" s="78"/>
      <c r="G123" s="79"/>
      <c r="H123" s="1"/>
      <c r="I123" s="1"/>
      <c r="J123" s="1"/>
      <c r="K123" s="1"/>
      <c r="L123" s="1"/>
    </row>
    <row r="124" spans="1:12" ht="16.5" customHeight="1">
      <c r="A124" s="1"/>
      <c r="B124" s="61"/>
      <c r="C124" s="63"/>
      <c r="D124" s="41"/>
      <c r="E124" s="41" t="str">
        <f ca="1">IFERROR(__xludf.DUMMYFUNCTION("IF(LEN(C124)=0,"""",QUERY(Archive!C:C,""Select COUNT(C) WHERE lower(C) contains '""&amp;LOWER(C124)&amp;""' LABEL COUNT(C) ''""))"),"")</f>
        <v/>
      </c>
      <c r="F124" s="78"/>
      <c r="G124" s="79"/>
      <c r="H124" s="1"/>
      <c r="I124" s="1"/>
      <c r="J124" s="1"/>
      <c r="K124" s="1"/>
      <c r="L124" s="1"/>
    </row>
    <row r="125" spans="1:12" ht="16.5" customHeight="1">
      <c r="A125" s="1"/>
      <c r="B125" s="61"/>
      <c r="C125" s="63"/>
      <c r="D125" s="41"/>
      <c r="E125" s="41" t="str">
        <f ca="1">IFERROR(__xludf.DUMMYFUNCTION("IF(LEN(C125)=0,"""",QUERY(Archive!C:C,""Select COUNT(C) WHERE lower(C) contains '""&amp;LOWER(C125)&amp;""' LABEL COUNT(C) ''""))"),"")</f>
        <v/>
      </c>
      <c r="F125" s="78"/>
      <c r="G125" s="79"/>
      <c r="H125" s="1"/>
      <c r="I125" s="1"/>
      <c r="J125" s="1"/>
      <c r="K125" s="1"/>
      <c r="L125" s="1"/>
    </row>
    <row r="126" spans="1:12" ht="16.5" customHeight="1">
      <c r="A126" s="1"/>
      <c r="B126" s="61"/>
      <c r="C126" s="63"/>
      <c r="D126" s="41"/>
      <c r="E126" s="41" t="str">
        <f ca="1">IFERROR(__xludf.DUMMYFUNCTION("IF(LEN(C126)=0,"""",QUERY(Archive!C:C,""Select COUNT(C) WHERE lower(C) contains '""&amp;LOWER(C126)&amp;""' LABEL COUNT(C) ''""))"),"")</f>
        <v/>
      </c>
      <c r="F126" s="78"/>
      <c r="G126" s="79"/>
      <c r="H126" s="1"/>
      <c r="I126" s="1"/>
      <c r="J126" s="1"/>
      <c r="K126" s="1"/>
      <c r="L126" s="1"/>
    </row>
    <row r="127" spans="1:12" ht="16.5" customHeight="1">
      <c r="A127" s="1"/>
      <c r="B127" s="61"/>
      <c r="C127" s="63"/>
      <c r="D127" s="41"/>
      <c r="E127" s="41" t="str">
        <f ca="1">IFERROR(__xludf.DUMMYFUNCTION("IF(LEN(C127)=0,"""",QUERY(Archive!C:C,""Select COUNT(C) WHERE lower(C) contains '""&amp;LOWER(C127)&amp;""' LABEL COUNT(C) ''""))"),"")</f>
        <v/>
      </c>
      <c r="F127" s="78"/>
      <c r="G127" s="79"/>
      <c r="H127" s="1"/>
      <c r="I127" s="1"/>
      <c r="J127" s="1"/>
      <c r="K127" s="1"/>
      <c r="L127" s="1"/>
    </row>
    <row r="128" spans="1:12" ht="16.5" customHeight="1">
      <c r="A128" s="1"/>
      <c r="B128" s="61"/>
      <c r="C128" s="63"/>
      <c r="D128" s="41"/>
      <c r="E128" s="41" t="str">
        <f ca="1">IFERROR(__xludf.DUMMYFUNCTION("IF(LEN(C128)=0,"""",QUERY(Archive!C:C,""Select COUNT(C) WHERE lower(C) contains '""&amp;LOWER(C128)&amp;""' LABEL COUNT(C) ''""))"),"")</f>
        <v/>
      </c>
      <c r="F128" s="78"/>
      <c r="G128" s="79"/>
      <c r="H128" s="1"/>
      <c r="I128" s="1"/>
      <c r="J128" s="1"/>
      <c r="K128" s="1"/>
      <c r="L128" s="1"/>
    </row>
    <row r="129" spans="1:12" ht="16.5" customHeight="1">
      <c r="A129" s="1"/>
      <c r="B129" s="61"/>
      <c r="C129" s="63"/>
      <c r="D129" s="41"/>
      <c r="E129" s="41" t="str">
        <f ca="1">IFERROR(__xludf.DUMMYFUNCTION("IF(LEN(C129)=0,"""",QUERY(Archive!C:C,""Select COUNT(C) WHERE lower(C) contains '""&amp;LOWER(C129)&amp;""' LABEL COUNT(C) ''""))"),"")</f>
        <v/>
      </c>
      <c r="F129" s="78"/>
      <c r="G129" s="79"/>
      <c r="H129" s="1"/>
      <c r="I129" s="1"/>
      <c r="J129" s="1"/>
      <c r="K129" s="1"/>
      <c r="L129" s="1"/>
    </row>
    <row r="130" spans="1:12" ht="16.5" customHeight="1">
      <c r="A130" s="1"/>
      <c r="B130" s="61"/>
      <c r="C130" s="63"/>
      <c r="D130" s="41"/>
      <c r="E130" s="41" t="str">
        <f ca="1">IFERROR(__xludf.DUMMYFUNCTION("IF(LEN(C130)=0,"""",QUERY(Archive!C:C,""Select COUNT(C) WHERE lower(C) contains '""&amp;LOWER(C130)&amp;""' LABEL COUNT(C) ''""))"),"")</f>
        <v/>
      </c>
      <c r="F130" s="78"/>
      <c r="G130" s="79"/>
      <c r="H130" s="1"/>
      <c r="I130" s="1"/>
      <c r="J130" s="1"/>
      <c r="K130" s="1"/>
      <c r="L130" s="1"/>
    </row>
    <row r="131" spans="1:12" ht="16.5" customHeight="1">
      <c r="A131" s="1"/>
      <c r="B131" s="61"/>
      <c r="C131" s="63"/>
      <c r="D131" s="41"/>
      <c r="E131" s="41" t="str">
        <f ca="1">IFERROR(__xludf.DUMMYFUNCTION("IF(LEN(C131)=0,"""",QUERY(Archive!C:C,""Select COUNT(C) WHERE lower(C) contains '""&amp;LOWER(C131)&amp;""' LABEL COUNT(C) ''""))"),"")</f>
        <v/>
      </c>
      <c r="F131" s="78"/>
      <c r="G131" s="79"/>
      <c r="H131" s="1"/>
      <c r="I131" s="1"/>
      <c r="J131" s="1"/>
      <c r="K131" s="1"/>
      <c r="L131" s="1"/>
    </row>
    <row r="132" spans="1:12" ht="16.5" customHeight="1">
      <c r="A132" s="1"/>
      <c r="B132" s="61"/>
      <c r="C132" s="63"/>
      <c r="D132" s="41"/>
      <c r="E132" s="41" t="str">
        <f ca="1">IFERROR(__xludf.DUMMYFUNCTION("IF(LEN(C132)=0,"""",QUERY(Archive!C:C,""Select COUNT(C) WHERE lower(C) contains '""&amp;LOWER(C132)&amp;""' LABEL COUNT(C) ''""))"),"")</f>
        <v/>
      </c>
      <c r="F132" s="78"/>
      <c r="G132" s="79"/>
      <c r="H132" s="1"/>
      <c r="I132" s="1"/>
      <c r="J132" s="1"/>
      <c r="K132" s="1"/>
      <c r="L132" s="1"/>
    </row>
    <row r="133" spans="1:12" ht="16.5" customHeight="1">
      <c r="A133" s="1"/>
      <c r="B133" s="61"/>
      <c r="C133" s="63"/>
      <c r="D133" s="41"/>
      <c r="E133" s="41" t="str">
        <f ca="1">IFERROR(__xludf.DUMMYFUNCTION("IF(LEN(C133)=0,"""",QUERY(Archive!C:C,""Select COUNT(C) WHERE lower(C) contains '""&amp;LOWER(C133)&amp;""' LABEL COUNT(C) ''""))"),"")</f>
        <v/>
      </c>
      <c r="F133" s="78"/>
      <c r="G133" s="79"/>
      <c r="H133" s="1"/>
      <c r="I133" s="1"/>
      <c r="J133" s="1"/>
      <c r="K133" s="1"/>
      <c r="L133" s="1"/>
    </row>
    <row r="134" spans="1:12" ht="16.5" customHeight="1">
      <c r="A134" s="1"/>
      <c r="B134" s="61"/>
      <c r="C134" s="63"/>
      <c r="D134" s="41"/>
      <c r="E134" s="41" t="str">
        <f ca="1">IFERROR(__xludf.DUMMYFUNCTION("IF(LEN(C134)=0,"""",QUERY(Archive!C:C,""Select COUNT(C) WHERE lower(C) contains '""&amp;LOWER(C134)&amp;""' LABEL COUNT(C) ''""))"),"")</f>
        <v/>
      </c>
      <c r="F134" s="78"/>
      <c r="G134" s="79"/>
      <c r="H134" s="1"/>
      <c r="I134" s="1"/>
      <c r="J134" s="1"/>
      <c r="K134" s="1"/>
      <c r="L134" s="1"/>
    </row>
    <row r="135" spans="1:12" ht="16.5" customHeight="1">
      <c r="A135" s="1"/>
      <c r="B135" s="61"/>
      <c r="C135" s="63"/>
      <c r="D135" s="41"/>
      <c r="E135" s="41" t="str">
        <f ca="1">IFERROR(__xludf.DUMMYFUNCTION("IF(LEN(C135)=0,"""",QUERY(Archive!C:C,""Select COUNT(C) WHERE lower(C) contains '""&amp;LOWER(C135)&amp;""' LABEL COUNT(C) ''""))"),"")</f>
        <v/>
      </c>
      <c r="F135" s="78"/>
      <c r="G135" s="79"/>
      <c r="H135" s="1"/>
      <c r="I135" s="1"/>
      <c r="J135" s="1"/>
      <c r="K135" s="1"/>
      <c r="L135" s="1"/>
    </row>
    <row r="136" spans="1:12" ht="16.5" customHeight="1">
      <c r="A136" s="1"/>
      <c r="B136" s="61"/>
      <c r="C136" s="63"/>
      <c r="D136" s="41"/>
      <c r="E136" s="41" t="str">
        <f ca="1">IFERROR(__xludf.DUMMYFUNCTION("IF(LEN(C136)=0,"""",QUERY(Archive!C:C,""Select COUNT(C) WHERE lower(C) contains '""&amp;LOWER(C136)&amp;""' LABEL COUNT(C) ''""))"),"")</f>
        <v/>
      </c>
      <c r="F136" s="78"/>
      <c r="G136" s="79"/>
      <c r="H136" s="1"/>
      <c r="I136" s="1"/>
      <c r="J136" s="1"/>
      <c r="K136" s="1"/>
      <c r="L136" s="1"/>
    </row>
    <row r="137" spans="1:12" ht="16.5" customHeight="1">
      <c r="A137" s="1"/>
      <c r="B137" s="61"/>
      <c r="C137" s="63"/>
      <c r="D137" s="41"/>
      <c r="E137" s="41" t="str">
        <f ca="1">IFERROR(__xludf.DUMMYFUNCTION("IF(LEN(C137)=0,"""",QUERY(Archive!C:C,""Select COUNT(C) WHERE lower(C) contains '""&amp;LOWER(C137)&amp;""' LABEL COUNT(C) ''""))"),"")</f>
        <v/>
      </c>
      <c r="F137" s="78"/>
      <c r="G137" s="79"/>
      <c r="H137" s="1"/>
      <c r="I137" s="1"/>
      <c r="J137" s="1"/>
      <c r="K137" s="1"/>
      <c r="L137" s="1"/>
    </row>
    <row r="138" spans="1:12" ht="16.5" customHeight="1">
      <c r="A138" s="1"/>
      <c r="B138" s="61"/>
      <c r="C138" s="63"/>
      <c r="D138" s="41"/>
      <c r="E138" s="41" t="str">
        <f ca="1">IFERROR(__xludf.DUMMYFUNCTION("IF(LEN(C138)=0,"""",QUERY(Archive!C:C,""Select COUNT(C) WHERE lower(C) contains '""&amp;LOWER(C138)&amp;""' LABEL COUNT(C) ''""))"),"")</f>
        <v/>
      </c>
      <c r="F138" s="78"/>
      <c r="G138" s="79"/>
      <c r="H138" s="1"/>
      <c r="I138" s="1"/>
      <c r="J138" s="1"/>
      <c r="K138" s="1"/>
      <c r="L138" s="1"/>
    </row>
    <row r="139" spans="1:12" ht="16.5" customHeight="1">
      <c r="A139" s="1"/>
      <c r="B139" s="61"/>
      <c r="C139" s="63"/>
      <c r="D139" s="41"/>
      <c r="E139" s="41" t="str">
        <f ca="1">IFERROR(__xludf.DUMMYFUNCTION("IF(LEN(C139)=0,"""",QUERY(Archive!C:C,""Select COUNT(C) WHERE lower(C) contains '""&amp;LOWER(C139)&amp;""' LABEL COUNT(C) ''""))"),"")</f>
        <v/>
      </c>
      <c r="F139" s="78"/>
      <c r="G139" s="79"/>
      <c r="H139" s="1"/>
      <c r="I139" s="1"/>
      <c r="J139" s="1"/>
      <c r="K139" s="1"/>
      <c r="L139" s="1"/>
    </row>
    <row r="140" spans="1:12" ht="16.5" customHeight="1">
      <c r="A140" s="1"/>
      <c r="B140" s="61"/>
      <c r="C140" s="63"/>
      <c r="D140" s="41"/>
      <c r="E140" s="41" t="str">
        <f ca="1">IFERROR(__xludf.DUMMYFUNCTION("IF(LEN(C140)=0,"""",QUERY(Archive!C:C,""Select COUNT(C) WHERE lower(C) contains '""&amp;LOWER(C140)&amp;""' LABEL COUNT(C) ''""))"),"")</f>
        <v/>
      </c>
      <c r="F140" s="78"/>
      <c r="G140" s="79"/>
      <c r="H140" s="1"/>
      <c r="I140" s="1"/>
      <c r="J140" s="1"/>
      <c r="K140" s="1"/>
      <c r="L140" s="1"/>
    </row>
    <row r="141" spans="1:12" ht="16.5" customHeight="1">
      <c r="A141" s="1"/>
      <c r="B141" s="61"/>
      <c r="C141" s="63"/>
      <c r="D141" s="41"/>
      <c r="E141" s="41" t="str">
        <f ca="1">IFERROR(__xludf.DUMMYFUNCTION("IF(LEN(C141)=0,"""",QUERY(Archive!C:C,""Select COUNT(C) WHERE lower(C) contains '""&amp;LOWER(C141)&amp;""' LABEL COUNT(C) ''""))"),"")</f>
        <v/>
      </c>
      <c r="F141" s="78"/>
      <c r="G141" s="79"/>
      <c r="H141" s="1"/>
      <c r="I141" s="1"/>
      <c r="J141" s="1"/>
      <c r="K141" s="1"/>
      <c r="L141" s="1"/>
    </row>
    <row r="142" spans="1:12" ht="16.5" customHeight="1">
      <c r="A142" s="1"/>
      <c r="B142" s="61"/>
      <c r="C142" s="63"/>
      <c r="D142" s="41"/>
      <c r="E142" s="41" t="str">
        <f ca="1">IFERROR(__xludf.DUMMYFUNCTION("IF(LEN(C142)=0,"""",QUERY(Archive!C:C,""Select COUNT(C) WHERE lower(C) contains '""&amp;LOWER(C142)&amp;""' LABEL COUNT(C) ''""))"),"")</f>
        <v/>
      </c>
      <c r="F142" s="78"/>
      <c r="G142" s="79"/>
      <c r="H142" s="1"/>
      <c r="I142" s="1"/>
      <c r="J142" s="1"/>
      <c r="K142" s="1"/>
      <c r="L142" s="1"/>
    </row>
    <row r="143" spans="1:12" ht="16.5" customHeight="1">
      <c r="A143" s="1"/>
      <c r="B143" s="61"/>
      <c r="C143" s="63"/>
      <c r="D143" s="41"/>
      <c r="E143" s="41" t="str">
        <f ca="1">IFERROR(__xludf.DUMMYFUNCTION("IF(LEN(C143)=0,"""",QUERY(Archive!C:C,""Select COUNT(C) WHERE lower(C) contains '""&amp;LOWER(C143)&amp;""' LABEL COUNT(C) ''""))"),"")</f>
        <v/>
      </c>
      <c r="F143" s="78"/>
      <c r="G143" s="79"/>
      <c r="H143" s="1"/>
      <c r="I143" s="1"/>
      <c r="J143" s="1"/>
      <c r="K143" s="1"/>
      <c r="L143" s="1"/>
    </row>
    <row r="144" spans="1:12" ht="16.5" customHeight="1">
      <c r="A144" s="1"/>
      <c r="B144" s="61"/>
      <c r="C144" s="63"/>
      <c r="D144" s="41"/>
      <c r="E144" s="41" t="str">
        <f ca="1">IFERROR(__xludf.DUMMYFUNCTION("IF(LEN(C144)=0,"""",QUERY(Archive!C:C,""Select COUNT(C) WHERE lower(C) contains '""&amp;LOWER(C144)&amp;""' LABEL COUNT(C) ''""))"),"")</f>
        <v/>
      </c>
      <c r="F144" s="78"/>
      <c r="G144" s="79"/>
      <c r="H144" s="1"/>
      <c r="I144" s="1"/>
      <c r="J144" s="1"/>
      <c r="K144" s="1"/>
      <c r="L144" s="1"/>
    </row>
    <row r="145" spans="1:12" ht="16.5" customHeight="1">
      <c r="A145" s="1"/>
      <c r="B145" s="61"/>
      <c r="C145" s="63"/>
      <c r="D145" s="41"/>
      <c r="E145" s="41" t="str">
        <f ca="1">IFERROR(__xludf.DUMMYFUNCTION("IF(LEN(C145)=0,"""",QUERY(Archive!C:C,""Select COUNT(C) WHERE lower(C) contains '""&amp;LOWER(C145)&amp;""' LABEL COUNT(C) ''""))"),"")</f>
        <v/>
      </c>
      <c r="F145" s="78"/>
      <c r="G145" s="79"/>
      <c r="H145" s="1"/>
      <c r="I145" s="1"/>
      <c r="J145" s="1"/>
      <c r="K145" s="1"/>
      <c r="L145" s="1"/>
    </row>
    <row r="146" spans="1:12" ht="16.5" customHeight="1">
      <c r="A146" s="1"/>
      <c r="B146" s="61"/>
      <c r="C146" s="63"/>
      <c r="D146" s="41"/>
      <c r="E146" s="80"/>
      <c r="F146" s="78"/>
      <c r="G146" s="79"/>
      <c r="H146" s="1"/>
      <c r="I146" s="1"/>
      <c r="J146" s="1"/>
      <c r="K146" s="1"/>
      <c r="L146" s="1"/>
    </row>
    <row r="147" spans="1:12" ht="16.5" customHeight="1">
      <c r="A147" s="1"/>
      <c r="B147" s="61"/>
      <c r="C147" s="63"/>
      <c r="D147" s="41"/>
      <c r="E147" s="80"/>
      <c r="F147" s="78"/>
      <c r="G147" s="79"/>
      <c r="H147" s="1"/>
      <c r="I147" s="1"/>
      <c r="J147" s="1"/>
      <c r="K147" s="1"/>
      <c r="L147" s="1"/>
    </row>
    <row r="148" spans="1:12" ht="16.5" customHeight="1">
      <c r="A148" s="1"/>
      <c r="B148" s="61"/>
      <c r="C148" s="63"/>
      <c r="D148" s="41"/>
      <c r="E148" s="80"/>
      <c r="F148" s="78"/>
      <c r="G148" s="79"/>
      <c r="H148" s="1"/>
      <c r="I148" s="1"/>
      <c r="J148" s="1"/>
      <c r="K148" s="1"/>
      <c r="L148" s="1"/>
    </row>
    <row r="149" spans="1:12" ht="16.5" customHeight="1">
      <c r="A149" s="1"/>
      <c r="B149" s="61"/>
      <c r="C149" s="63"/>
      <c r="D149" s="41"/>
      <c r="E149" s="80"/>
      <c r="F149" s="78"/>
      <c r="G149" s="79"/>
      <c r="H149" s="1"/>
      <c r="I149" s="1"/>
      <c r="J149" s="1"/>
      <c r="K149" s="1"/>
      <c r="L149" s="1"/>
    </row>
    <row r="150" spans="1:12" ht="16.5" customHeight="1">
      <c r="A150" s="1"/>
      <c r="B150" s="61"/>
      <c r="C150" s="63"/>
      <c r="D150" s="41"/>
      <c r="E150" s="80"/>
      <c r="F150" s="78"/>
      <c r="G150" s="79"/>
      <c r="H150" s="1"/>
      <c r="I150" s="1"/>
      <c r="J150" s="1"/>
      <c r="K150" s="1"/>
      <c r="L150" s="1"/>
    </row>
    <row r="151" spans="1:12" ht="16.5" customHeight="1">
      <c r="A151" s="1"/>
      <c r="B151" s="61"/>
      <c r="C151" s="63"/>
      <c r="D151" s="41"/>
      <c r="E151" s="80"/>
      <c r="F151" s="78"/>
      <c r="G151" s="79"/>
      <c r="H151" s="1"/>
      <c r="I151" s="1"/>
      <c r="J151" s="1"/>
      <c r="K151" s="1"/>
      <c r="L151" s="1"/>
    </row>
    <row r="152" spans="1:12" ht="16.5" customHeight="1">
      <c r="A152" s="1"/>
      <c r="B152" s="61"/>
      <c r="C152" s="63"/>
      <c r="D152" s="41"/>
      <c r="E152" s="80"/>
      <c r="F152" s="78"/>
      <c r="G152" s="79"/>
      <c r="H152" s="1"/>
      <c r="I152" s="1"/>
      <c r="J152" s="1"/>
      <c r="K152" s="1"/>
      <c r="L152" s="1"/>
    </row>
    <row r="153" spans="1:12" ht="16.5" customHeight="1">
      <c r="A153" s="1"/>
      <c r="B153" s="61"/>
      <c r="C153" s="63"/>
      <c r="D153" s="41"/>
      <c r="E153" s="80"/>
      <c r="F153" s="78"/>
      <c r="G153" s="79"/>
      <c r="H153" s="1"/>
      <c r="I153" s="1"/>
      <c r="J153" s="1"/>
      <c r="K153" s="1"/>
      <c r="L153" s="1"/>
    </row>
    <row r="154" spans="1:12" ht="16.5" customHeight="1">
      <c r="A154" s="1"/>
      <c r="B154" s="61"/>
      <c r="C154" s="63"/>
      <c r="D154" s="41"/>
      <c r="E154" s="80"/>
      <c r="F154" s="78"/>
      <c r="G154" s="79"/>
      <c r="H154" s="1"/>
      <c r="I154" s="1"/>
      <c r="J154" s="1"/>
      <c r="K154" s="1"/>
      <c r="L154" s="1"/>
    </row>
    <row r="155" spans="1:12" ht="16.5" customHeight="1">
      <c r="A155" s="1"/>
      <c r="B155" s="61"/>
      <c r="C155" s="63"/>
      <c r="D155" s="41"/>
      <c r="E155" s="80"/>
      <c r="F155" s="78"/>
      <c r="G155" s="79"/>
      <c r="H155" s="1"/>
      <c r="I155" s="1"/>
      <c r="J155" s="1"/>
      <c r="K155" s="1"/>
      <c r="L155" s="1"/>
    </row>
    <row r="156" spans="1:12" ht="16.5" customHeight="1">
      <c r="A156" s="1"/>
      <c r="B156" s="61"/>
      <c r="C156" s="63"/>
      <c r="D156" s="41"/>
      <c r="E156" s="80"/>
      <c r="F156" s="78"/>
      <c r="G156" s="79"/>
      <c r="H156" s="1"/>
      <c r="I156" s="1"/>
      <c r="J156" s="1"/>
      <c r="K156" s="1"/>
      <c r="L156" s="1"/>
    </row>
    <row r="157" spans="1:12" ht="16.5" customHeight="1">
      <c r="A157" s="1"/>
      <c r="B157" s="61"/>
      <c r="C157" s="63"/>
      <c r="D157" s="41"/>
      <c r="E157" s="80"/>
      <c r="F157" s="78"/>
      <c r="G157" s="79"/>
      <c r="H157" s="1"/>
      <c r="I157" s="1"/>
      <c r="J157" s="1"/>
      <c r="K157" s="1"/>
      <c r="L157" s="1"/>
    </row>
    <row r="158" spans="1:12" ht="16.5" customHeight="1">
      <c r="A158" s="1"/>
      <c r="B158" s="61"/>
      <c r="C158" s="63"/>
      <c r="D158" s="41"/>
      <c r="E158" s="80"/>
      <c r="F158" s="78"/>
      <c r="G158" s="79"/>
      <c r="H158" s="1"/>
      <c r="I158" s="1"/>
      <c r="J158" s="1"/>
      <c r="K158" s="1"/>
      <c r="L158" s="1"/>
    </row>
    <row r="159" spans="1:12" ht="16.5" customHeight="1">
      <c r="A159" s="1"/>
      <c r="B159" s="61"/>
      <c r="C159" s="63"/>
      <c r="D159" s="41"/>
      <c r="E159" s="80"/>
      <c r="F159" s="78"/>
      <c r="G159" s="79"/>
      <c r="H159" s="1"/>
      <c r="I159" s="1"/>
      <c r="J159" s="1"/>
      <c r="K159" s="1"/>
      <c r="L159" s="1"/>
    </row>
    <row r="160" spans="1:12" ht="16.5" customHeight="1">
      <c r="A160" s="1"/>
      <c r="B160" s="61"/>
      <c r="C160" s="63"/>
      <c r="D160" s="41"/>
      <c r="E160" s="80"/>
      <c r="F160" s="78"/>
      <c r="G160" s="79"/>
      <c r="H160" s="1"/>
      <c r="I160" s="1"/>
      <c r="J160" s="1"/>
      <c r="K160" s="1"/>
      <c r="L160" s="1"/>
    </row>
    <row r="161" spans="1:12" ht="16.5" customHeight="1">
      <c r="A161" s="1"/>
      <c r="B161" s="61"/>
      <c r="C161" s="63"/>
      <c r="D161" s="41"/>
      <c r="E161" s="80"/>
      <c r="F161" s="78"/>
      <c r="G161" s="79"/>
      <c r="H161" s="1"/>
      <c r="I161" s="1"/>
      <c r="J161" s="1"/>
      <c r="K161" s="1"/>
      <c r="L161" s="1"/>
    </row>
    <row r="162" spans="1:12" ht="16.5" customHeight="1">
      <c r="A162" s="1"/>
      <c r="B162" s="61"/>
      <c r="C162" s="63"/>
      <c r="D162" s="41"/>
      <c r="E162" s="80"/>
      <c r="F162" s="78"/>
      <c r="G162" s="79"/>
      <c r="H162" s="1"/>
      <c r="I162" s="1"/>
      <c r="J162" s="1"/>
      <c r="K162" s="1"/>
      <c r="L162" s="1"/>
    </row>
    <row r="163" spans="1:12" ht="16.5" customHeight="1">
      <c r="A163" s="1"/>
      <c r="B163" s="61"/>
      <c r="C163" s="63"/>
      <c r="D163" s="41"/>
      <c r="E163" s="80"/>
      <c r="F163" s="78"/>
      <c r="G163" s="79"/>
      <c r="H163" s="1"/>
      <c r="I163" s="1"/>
      <c r="J163" s="1"/>
      <c r="K163" s="1"/>
      <c r="L163" s="1"/>
    </row>
    <row r="164" spans="1:12" ht="16.5" customHeight="1">
      <c r="A164" s="1"/>
      <c r="B164" s="61"/>
      <c r="C164" s="63"/>
      <c r="D164" s="41"/>
      <c r="E164" s="80"/>
      <c r="F164" s="78"/>
      <c r="G164" s="79"/>
      <c r="H164" s="1"/>
      <c r="I164" s="1"/>
      <c r="J164" s="1"/>
      <c r="K164" s="1"/>
      <c r="L164" s="1"/>
    </row>
    <row r="165" spans="1:12" ht="16.5" customHeight="1">
      <c r="A165" s="1"/>
      <c r="B165" s="61"/>
      <c r="C165" s="63"/>
      <c r="D165" s="41"/>
      <c r="E165" s="80"/>
      <c r="F165" s="78"/>
      <c r="G165" s="79"/>
      <c r="H165" s="1"/>
      <c r="I165" s="1"/>
      <c r="J165" s="1"/>
      <c r="K165" s="1"/>
      <c r="L165" s="1"/>
    </row>
    <row r="166" spans="1:12" ht="16.5" customHeight="1">
      <c r="A166" s="1"/>
      <c r="B166" s="61"/>
      <c r="C166" s="63"/>
      <c r="D166" s="41"/>
      <c r="E166" s="80"/>
      <c r="F166" s="78"/>
      <c r="G166" s="79"/>
      <c r="H166" s="1"/>
      <c r="I166" s="1"/>
      <c r="J166" s="1"/>
      <c r="K166" s="1"/>
      <c r="L166" s="1"/>
    </row>
    <row r="167" spans="1:12" ht="16.5" customHeight="1">
      <c r="A167" s="1"/>
      <c r="B167" s="61"/>
      <c r="C167" s="63"/>
      <c r="D167" s="41"/>
      <c r="E167" s="80"/>
      <c r="F167" s="78"/>
      <c r="G167" s="79"/>
      <c r="H167" s="1"/>
      <c r="I167" s="1"/>
      <c r="J167" s="1"/>
      <c r="K167" s="1"/>
      <c r="L167" s="1"/>
    </row>
    <row r="168" spans="1:12" ht="16.5" customHeight="1">
      <c r="A168" s="1"/>
      <c r="B168" s="61"/>
      <c r="C168" s="63"/>
      <c r="D168" s="41"/>
      <c r="E168" s="80"/>
      <c r="F168" s="78"/>
      <c r="G168" s="79"/>
      <c r="H168" s="1"/>
      <c r="I168" s="1"/>
      <c r="J168" s="1"/>
      <c r="K168" s="1"/>
      <c r="L168" s="1"/>
    </row>
    <row r="169" spans="1:12" ht="16.5" customHeight="1">
      <c r="A169" s="1"/>
      <c r="B169" s="61"/>
      <c r="C169" s="63"/>
      <c r="D169" s="41"/>
      <c r="E169" s="80"/>
      <c r="F169" s="78"/>
      <c r="G169" s="79"/>
      <c r="H169" s="1"/>
      <c r="I169" s="1"/>
      <c r="J169" s="1"/>
      <c r="K169" s="1"/>
      <c r="L169" s="1"/>
    </row>
    <row r="170" spans="1:12" ht="16.5" customHeight="1">
      <c r="A170" s="1"/>
      <c r="B170" s="61"/>
      <c r="C170" s="63"/>
      <c r="D170" s="41"/>
      <c r="E170" s="80"/>
      <c r="F170" s="78"/>
      <c r="G170" s="79"/>
      <c r="H170" s="1"/>
      <c r="I170" s="1"/>
      <c r="J170" s="1"/>
      <c r="K170" s="1"/>
      <c r="L170" s="1"/>
    </row>
    <row r="171" spans="1:12" ht="16.5" customHeight="1">
      <c r="A171" s="1"/>
      <c r="B171" s="61"/>
      <c r="C171" s="63"/>
      <c r="D171" s="41"/>
      <c r="E171" s="80"/>
      <c r="F171" s="78"/>
      <c r="G171" s="79"/>
      <c r="H171" s="1"/>
      <c r="I171" s="1"/>
      <c r="J171" s="1"/>
      <c r="K171" s="1"/>
      <c r="L171" s="1"/>
    </row>
    <row r="172" spans="1:12" ht="16.5" customHeight="1">
      <c r="A172" s="1"/>
      <c r="B172" s="61"/>
      <c r="C172" s="63"/>
      <c r="D172" s="41"/>
      <c r="E172" s="80"/>
      <c r="F172" s="78"/>
      <c r="G172" s="79"/>
      <c r="H172" s="1"/>
      <c r="I172" s="1"/>
      <c r="J172" s="1"/>
      <c r="K172" s="1"/>
      <c r="L172" s="1"/>
    </row>
    <row r="173" spans="1:12" ht="16.5" customHeight="1">
      <c r="A173" s="1"/>
      <c r="B173" s="61"/>
      <c r="C173" s="63"/>
      <c r="D173" s="41"/>
      <c r="E173" s="80"/>
      <c r="F173" s="78"/>
      <c r="G173" s="79"/>
      <c r="H173" s="1"/>
      <c r="I173" s="1"/>
      <c r="J173" s="1"/>
      <c r="K173" s="1"/>
      <c r="L173" s="1"/>
    </row>
    <row r="174" spans="1:12" ht="16.5" customHeight="1">
      <c r="A174" s="1"/>
      <c r="B174" s="61"/>
      <c r="C174" s="63"/>
      <c r="D174" s="41"/>
      <c r="E174" s="80"/>
      <c r="F174" s="78"/>
      <c r="G174" s="79"/>
      <c r="H174" s="1"/>
      <c r="I174" s="1"/>
      <c r="J174" s="1"/>
      <c r="K174" s="1"/>
      <c r="L174" s="1"/>
    </row>
    <row r="175" spans="1:12" ht="16.5" customHeight="1">
      <c r="A175" s="1"/>
      <c r="B175" s="61"/>
      <c r="C175" s="63"/>
      <c r="D175" s="41"/>
      <c r="E175" s="80"/>
      <c r="F175" s="78"/>
      <c r="G175" s="79"/>
      <c r="H175" s="1"/>
      <c r="I175" s="1"/>
      <c r="J175" s="1"/>
      <c r="K175" s="1"/>
      <c r="L175" s="1"/>
    </row>
    <row r="176" spans="1:12" ht="16.5" customHeight="1">
      <c r="A176" s="1"/>
      <c r="B176" s="61"/>
      <c r="C176" s="63"/>
      <c r="D176" s="41"/>
      <c r="E176" s="80"/>
      <c r="F176" s="78"/>
      <c r="G176" s="79"/>
      <c r="H176" s="1"/>
      <c r="I176" s="1"/>
      <c r="J176" s="1"/>
      <c r="K176" s="1"/>
      <c r="L176" s="1"/>
    </row>
    <row r="177" spans="1:12" ht="16.5" customHeight="1">
      <c r="A177" s="1"/>
      <c r="B177" s="61"/>
      <c r="C177" s="63"/>
      <c r="D177" s="41"/>
      <c r="E177" s="80"/>
      <c r="F177" s="78"/>
      <c r="G177" s="79"/>
      <c r="H177" s="1"/>
      <c r="I177" s="1"/>
      <c r="J177" s="1"/>
      <c r="K177" s="1"/>
      <c r="L177" s="1"/>
    </row>
    <row r="178" spans="1:12" ht="16.5" customHeight="1">
      <c r="A178" s="1"/>
      <c r="B178" s="61"/>
      <c r="C178" s="63"/>
      <c r="D178" s="41"/>
      <c r="E178" s="80"/>
      <c r="F178" s="78"/>
      <c r="G178" s="79"/>
      <c r="H178" s="1"/>
      <c r="I178" s="1"/>
      <c r="J178" s="1"/>
      <c r="K178" s="1"/>
      <c r="L178" s="1"/>
    </row>
    <row r="179" spans="1:12" ht="16.5" customHeight="1">
      <c r="A179" s="1"/>
      <c r="B179" s="61"/>
      <c r="C179" s="63"/>
      <c r="D179" s="41"/>
      <c r="E179" s="80"/>
      <c r="F179" s="78"/>
      <c r="G179" s="79"/>
      <c r="H179" s="1"/>
      <c r="I179" s="1"/>
      <c r="J179" s="1"/>
      <c r="K179" s="1"/>
      <c r="L179" s="1"/>
    </row>
    <row r="180" spans="1:12" ht="16.5" customHeight="1">
      <c r="A180" s="1"/>
      <c r="B180" s="61"/>
      <c r="C180" s="63"/>
      <c r="D180" s="41"/>
      <c r="E180" s="80"/>
      <c r="F180" s="78"/>
      <c r="G180" s="79"/>
      <c r="H180" s="1"/>
      <c r="I180" s="1"/>
      <c r="J180" s="1"/>
      <c r="K180" s="1"/>
      <c r="L180" s="1"/>
    </row>
    <row r="181" spans="1:12" ht="16.5" customHeight="1">
      <c r="A181" s="1"/>
      <c r="B181" s="61"/>
      <c r="C181" s="63"/>
      <c r="D181" s="41"/>
      <c r="E181" s="80"/>
      <c r="F181" s="78"/>
      <c r="G181" s="79"/>
      <c r="H181" s="1"/>
      <c r="I181" s="1"/>
      <c r="J181" s="1"/>
      <c r="K181" s="1"/>
      <c r="L181" s="1"/>
    </row>
    <row r="182" spans="1:12" ht="16.5" customHeight="1">
      <c r="A182" s="1"/>
      <c r="B182" s="61"/>
      <c r="C182" s="63"/>
      <c r="D182" s="41"/>
      <c r="E182" s="80"/>
      <c r="F182" s="78"/>
      <c r="G182" s="79"/>
      <c r="H182" s="1"/>
      <c r="I182" s="1"/>
      <c r="J182" s="1"/>
      <c r="K182" s="1"/>
      <c r="L182" s="1"/>
    </row>
    <row r="183" spans="1:12" ht="16.5" customHeight="1">
      <c r="A183" s="1"/>
      <c r="B183" s="61"/>
      <c r="C183" s="63"/>
      <c r="D183" s="41"/>
      <c r="E183" s="80"/>
      <c r="F183" s="78"/>
      <c r="G183" s="79"/>
      <c r="H183" s="1"/>
      <c r="I183" s="1"/>
      <c r="J183" s="1"/>
      <c r="K183" s="1"/>
      <c r="L183" s="1"/>
    </row>
    <row r="184" spans="1:12" ht="16.5" customHeight="1">
      <c r="A184" s="1"/>
      <c r="B184" s="61"/>
      <c r="C184" s="63"/>
      <c r="D184" s="41"/>
      <c r="E184" s="80"/>
      <c r="F184" s="78"/>
      <c r="G184" s="79"/>
      <c r="H184" s="1"/>
      <c r="I184" s="1"/>
      <c r="J184" s="1"/>
      <c r="K184" s="1"/>
      <c r="L184" s="1"/>
    </row>
    <row r="185" spans="1:12" ht="16.5" customHeight="1">
      <c r="A185" s="1"/>
      <c r="B185" s="61"/>
      <c r="C185" s="63"/>
      <c r="D185" s="41"/>
      <c r="E185" s="80"/>
      <c r="F185" s="78"/>
      <c r="G185" s="79"/>
      <c r="H185" s="1"/>
      <c r="I185" s="1"/>
      <c r="J185" s="1"/>
      <c r="K185" s="1"/>
      <c r="L185" s="1"/>
    </row>
    <row r="186" spans="1:12" ht="16.5" customHeight="1">
      <c r="A186" s="1"/>
      <c r="B186" s="61"/>
      <c r="C186" s="63"/>
      <c r="D186" s="41"/>
      <c r="E186" s="80"/>
      <c r="F186" s="78"/>
      <c r="G186" s="79"/>
      <c r="H186" s="1"/>
      <c r="I186" s="1"/>
      <c r="J186" s="1"/>
      <c r="K186" s="1"/>
      <c r="L186" s="1"/>
    </row>
    <row r="187" spans="1:12" ht="16.5" customHeight="1">
      <c r="A187" s="1"/>
      <c r="B187" s="61"/>
      <c r="C187" s="63"/>
      <c r="D187" s="41"/>
      <c r="E187" s="80"/>
      <c r="F187" s="78"/>
      <c r="G187" s="79"/>
      <c r="H187" s="1"/>
      <c r="I187" s="1"/>
      <c r="J187" s="1"/>
      <c r="K187" s="1"/>
      <c r="L187" s="1"/>
    </row>
    <row r="188" spans="1:12" ht="16.5" customHeight="1">
      <c r="A188" s="1"/>
      <c r="B188" s="61"/>
      <c r="C188" s="63"/>
      <c r="D188" s="41"/>
      <c r="E188" s="80"/>
      <c r="F188" s="78"/>
      <c r="G188" s="79"/>
      <c r="H188" s="1"/>
      <c r="I188" s="1"/>
      <c r="J188" s="1"/>
      <c r="K188" s="1"/>
      <c r="L188" s="1"/>
    </row>
    <row r="189" spans="1:12" ht="16.5" customHeight="1">
      <c r="A189" s="1"/>
      <c r="B189" s="61"/>
      <c r="C189" s="63"/>
      <c r="D189" s="41"/>
      <c r="E189" s="80"/>
      <c r="F189" s="78"/>
      <c r="G189" s="79"/>
      <c r="H189" s="1"/>
      <c r="I189" s="1"/>
      <c r="J189" s="1"/>
      <c r="K189" s="1"/>
      <c r="L189" s="1"/>
    </row>
    <row r="190" spans="1:12" ht="16.5" customHeight="1">
      <c r="A190" s="1"/>
      <c r="B190" s="61"/>
      <c r="C190" s="63"/>
      <c r="D190" s="41"/>
      <c r="E190" s="80"/>
      <c r="F190" s="78"/>
      <c r="G190" s="79"/>
      <c r="H190" s="1"/>
      <c r="I190" s="1"/>
      <c r="J190" s="1"/>
      <c r="K190" s="1"/>
      <c r="L190" s="1"/>
    </row>
    <row r="191" spans="1:12" ht="16.5" customHeight="1">
      <c r="A191" s="1"/>
      <c r="B191" s="61"/>
      <c r="C191" s="63"/>
      <c r="D191" s="41"/>
      <c r="E191" s="80"/>
      <c r="F191" s="78"/>
      <c r="G191" s="79"/>
      <c r="H191" s="1"/>
      <c r="I191" s="1"/>
      <c r="J191" s="1"/>
      <c r="K191" s="1"/>
      <c r="L191" s="1"/>
    </row>
    <row r="192" spans="1:12" ht="16.5" customHeight="1">
      <c r="A192" s="1"/>
      <c r="B192" s="61"/>
      <c r="C192" s="63"/>
      <c r="D192" s="41"/>
      <c r="E192" s="80"/>
      <c r="F192" s="78"/>
      <c r="G192" s="79"/>
      <c r="H192" s="1"/>
      <c r="I192" s="1"/>
      <c r="J192" s="1"/>
      <c r="K192" s="1"/>
      <c r="L192" s="1"/>
    </row>
    <row r="193" spans="1:12" ht="16.5" customHeight="1">
      <c r="A193" s="1"/>
      <c r="B193" s="61"/>
      <c r="C193" s="63"/>
      <c r="D193" s="41"/>
      <c r="E193" s="80"/>
      <c r="F193" s="78"/>
      <c r="G193" s="79"/>
      <c r="H193" s="1"/>
      <c r="I193" s="1"/>
      <c r="J193" s="1"/>
      <c r="K193" s="1"/>
      <c r="L193" s="1"/>
    </row>
    <row r="194" spans="1:12" ht="16.5" customHeight="1">
      <c r="A194" s="1"/>
      <c r="B194" s="61"/>
      <c r="C194" s="63"/>
      <c r="D194" s="41"/>
      <c r="E194" s="80"/>
      <c r="F194" s="78"/>
      <c r="G194" s="79"/>
      <c r="H194" s="1"/>
      <c r="I194" s="1"/>
      <c r="J194" s="1"/>
      <c r="K194" s="1"/>
      <c r="L194" s="1"/>
    </row>
    <row r="195" spans="1:12" ht="16.5" customHeight="1">
      <c r="A195" s="1"/>
      <c r="B195" s="61"/>
      <c r="C195" s="63"/>
      <c r="D195" s="41"/>
      <c r="E195" s="80"/>
      <c r="F195" s="78"/>
      <c r="G195" s="79"/>
      <c r="H195" s="1"/>
      <c r="I195" s="1"/>
      <c r="J195" s="1"/>
      <c r="K195" s="1"/>
      <c r="L195" s="1"/>
    </row>
    <row r="196" spans="1:12" ht="16.5" customHeight="1">
      <c r="A196" s="1"/>
      <c r="B196" s="61"/>
      <c r="C196" s="63"/>
      <c r="D196" s="41"/>
      <c r="E196" s="80"/>
      <c r="F196" s="78"/>
      <c r="G196" s="79"/>
      <c r="H196" s="1"/>
      <c r="I196" s="1"/>
      <c r="J196" s="1"/>
      <c r="K196" s="1"/>
      <c r="L196" s="1"/>
    </row>
    <row r="197" spans="1:12" ht="16.5" customHeight="1">
      <c r="A197" s="1"/>
      <c r="B197" s="61"/>
      <c r="C197" s="63"/>
      <c r="D197" s="41"/>
      <c r="E197" s="80"/>
      <c r="F197" s="78"/>
      <c r="G197" s="79"/>
      <c r="H197" s="1"/>
      <c r="I197" s="1"/>
      <c r="J197" s="1"/>
      <c r="K197" s="1"/>
      <c r="L197" s="1"/>
    </row>
    <row r="198" spans="1:12" ht="16.5" customHeight="1">
      <c r="A198" s="1"/>
      <c r="B198" s="61"/>
      <c r="C198" s="63"/>
      <c r="D198" s="41"/>
      <c r="E198" s="80"/>
      <c r="F198" s="78"/>
      <c r="G198" s="79"/>
      <c r="H198" s="1"/>
      <c r="I198" s="1"/>
      <c r="J198" s="1"/>
      <c r="K198" s="1"/>
      <c r="L198" s="1"/>
    </row>
    <row r="199" spans="1:12" ht="16.5" customHeight="1">
      <c r="A199" s="1"/>
      <c r="B199" s="61"/>
      <c r="C199" s="63"/>
      <c r="D199" s="41"/>
      <c r="E199" s="80"/>
      <c r="F199" s="78"/>
      <c r="G199" s="79"/>
      <c r="H199" s="1"/>
      <c r="I199" s="1"/>
      <c r="J199" s="1"/>
      <c r="K199" s="1"/>
      <c r="L199" s="1"/>
    </row>
    <row r="200" spans="1:12" ht="16.5" customHeight="1">
      <c r="A200" s="1"/>
      <c r="B200" s="61"/>
      <c r="C200" s="63"/>
      <c r="D200" s="41"/>
      <c r="E200" s="80"/>
      <c r="F200" s="78"/>
      <c r="G200" s="79"/>
      <c r="H200" s="1"/>
      <c r="I200" s="1"/>
      <c r="J200" s="1"/>
      <c r="K200" s="1"/>
      <c r="L200" s="1"/>
    </row>
    <row r="201" spans="1:12" ht="16.5" customHeight="1">
      <c r="A201" s="1"/>
      <c r="B201" s="61"/>
      <c r="C201" s="63"/>
      <c r="D201" s="41"/>
      <c r="E201" s="80"/>
      <c r="F201" s="78"/>
      <c r="G201" s="79"/>
      <c r="H201" s="1"/>
      <c r="I201" s="1"/>
      <c r="J201" s="1"/>
      <c r="K201" s="1"/>
      <c r="L201" s="1"/>
    </row>
    <row r="202" spans="1:12" ht="16.5" customHeight="1">
      <c r="A202" s="1"/>
      <c r="B202" s="61"/>
      <c r="C202" s="63"/>
      <c r="D202" s="41"/>
      <c r="E202" s="80"/>
      <c r="F202" s="78"/>
      <c r="G202" s="79"/>
      <c r="H202" s="1"/>
      <c r="I202" s="1"/>
      <c r="J202" s="1"/>
      <c r="K202" s="1"/>
      <c r="L202" s="1"/>
    </row>
    <row r="203" spans="1:12" ht="16.5" customHeight="1">
      <c r="A203" s="1"/>
      <c r="B203" s="61"/>
      <c r="C203" s="63"/>
      <c r="D203" s="41"/>
      <c r="E203" s="80"/>
      <c r="F203" s="78"/>
      <c r="G203" s="79"/>
      <c r="H203" s="1"/>
      <c r="I203" s="1"/>
      <c r="J203" s="1"/>
      <c r="K203" s="1"/>
      <c r="L203" s="1"/>
    </row>
    <row r="204" spans="1:12" ht="16.5" customHeight="1">
      <c r="A204" s="1"/>
      <c r="B204" s="61"/>
      <c r="C204" s="63"/>
      <c r="D204" s="41"/>
      <c r="E204" s="80"/>
      <c r="F204" s="78"/>
      <c r="G204" s="79"/>
      <c r="H204" s="1"/>
      <c r="I204" s="1"/>
      <c r="J204" s="1"/>
      <c r="K204" s="1"/>
      <c r="L204" s="1"/>
    </row>
    <row r="205" spans="1:12" ht="16.5" customHeight="1">
      <c r="A205" s="1"/>
      <c r="B205" s="61"/>
      <c r="C205" s="63"/>
      <c r="D205" s="41"/>
      <c r="E205" s="80"/>
      <c r="F205" s="78"/>
      <c r="G205" s="79"/>
      <c r="H205" s="1"/>
      <c r="I205" s="1"/>
      <c r="J205" s="1"/>
      <c r="K205" s="1"/>
      <c r="L205" s="1"/>
    </row>
    <row r="206" spans="1:12" ht="16.5" customHeight="1">
      <c r="A206" s="1"/>
      <c r="B206" s="61"/>
      <c r="C206" s="63"/>
      <c r="D206" s="41"/>
      <c r="E206" s="80"/>
      <c r="F206" s="78"/>
      <c r="G206" s="79"/>
      <c r="H206" s="1"/>
      <c r="I206" s="1"/>
      <c r="J206" s="1"/>
      <c r="K206" s="1"/>
      <c r="L206" s="1"/>
    </row>
    <row r="207" spans="1:12" ht="16.5" customHeight="1">
      <c r="A207" s="1"/>
      <c r="B207" s="61"/>
      <c r="C207" s="63"/>
      <c r="D207" s="41"/>
      <c r="E207" s="80"/>
      <c r="F207" s="78"/>
      <c r="G207" s="79"/>
      <c r="H207" s="1"/>
      <c r="I207" s="1"/>
      <c r="J207" s="1"/>
      <c r="K207" s="1"/>
      <c r="L207" s="1"/>
    </row>
    <row r="208" spans="1:12" ht="16.5" customHeight="1">
      <c r="A208" s="1"/>
      <c r="B208" s="61"/>
      <c r="C208" s="63"/>
      <c r="D208" s="41"/>
      <c r="E208" s="80"/>
      <c r="F208" s="78"/>
      <c r="G208" s="79"/>
      <c r="H208" s="1"/>
      <c r="I208" s="1"/>
      <c r="J208" s="1"/>
      <c r="K208" s="1"/>
      <c r="L208" s="1"/>
    </row>
    <row r="209" spans="1:12" ht="16.5" customHeight="1">
      <c r="A209" s="1"/>
      <c r="B209" s="61"/>
      <c r="C209" s="63"/>
      <c r="D209" s="41"/>
      <c r="E209" s="80"/>
      <c r="F209" s="78"/>
      <c r="G209" s="79"/>
      <c r="H209" s="1"/>
      <c r="I209" s="1"/>
      <c r="J209" s="1"/>
      <c r="K209" s="1"/>
      <c r="L209" s="1"/>
    </row>
    <row r="210" spans="1:12" ht="16.5" customHeight="1">
      <c r="A210" s="1"/>
      <c r="B210" s="61"/>
      <c r="C210" s="63"/>
      <c r="D210" s="41"/>
      <c r="E210" s="80"/>
      <c r="F210" s="78"/>
      <c r="G210" s="79"/>
      <c r="H210" s="1"/>
      <c r="I210" s="1"/>
      <c r="J210" s="1"/>
      <c r="K210" s="1"/>
      <c r="L210" s="1"/>
    </row>
    <row r="211" spans="1:12" ht="16.5" customHeight="1">
      <c r="A211" s="1"/>
      <c r="B211" s="61"/>
      <c r="C211" s="63"/>
      <c r="D211" s="41"/>
      <c r="E211" s="80"/>
      <c r="F211" s="78"/>
      <c r="G211" s="79"/>
      <c r="H211" s="1"/>
      <c r="I211" s="1"/>
      <c r="J211" s="1"/>
      <c r="K211" s="1"/>
      <c r="L211" s="1"/>
    </row>
    <row r="212" spans="1:12" ht="16.5" customHeight="1">
      <c r="A212" s="1"/>
      <c r="B212" s="61"/>
      <c r="C212" s="63"/>
      <c r="D212" s="41"/>
      <c r="E212" s="80"/>
      <c r="F212" s="78"/>
      <c r="G212" s="79"/>
      <c r="H212" s="1"/>
      <c r="I212" s="1"/>
      <c r="J212" s="1"/>
      <c r="K212" s="1"/>
      <c r="L212" s="1"/>
    </row>
    <row r="213" spans="1:12" ht="16.5" customHeight="1">
      <c r="A213" s="1"/>
      <c r="B213" s="61"/>
      <c r="C213" s="63"/>
      <c r="D213" s="41"/>
      <c r="E213" s="80"/>
      <c r="F213" s="78"/>
      <c r="G213" s="79"/>
      <c r="H213" s="1"/>
      <c r="I213" s="1"/>
      <c r="J213" s="1"/>
      <c r="K213" s="1"/>
      <c r="L213" s="1"/>
    </row>
    <row r="214" spans="1:12" ht="16.5" customHeight="1">
      <c r="A214" s="1"/>
      <c r="B214" s="61"/>
      <c r="C214" s="63"/>
      <c r="D214" s="41"/>
      <c r="E214" s="80"/>
      <c r="F214" s="78"/>
      <c r="G214" s="79"/>
      <c r="H214" s="1"/>
      <c r="I214" s="1"/>
      <c r="J214" s="1"/>
      <c r="K214" s="1"/>
      <c r="L214" s="1"/>
    </row>
    <row r="215" spans="1:12" ht="16.5" customHeight="1">
      <c r="A215" s="1"/>
      <c r="B215" s="61"/>
      <c r="C215" s="63"/>
      <c r="D215" s="41"/>
      <c r="E215" s="80"/>
      <c r="F215" s="78"/>
      <c r="G215" s="79"/>
      <c r="H215" s="1"/>
      <c r="I215" s="1"/>
      <c r="J215" s="1"/>
      <c r="K215" s="1"/>
      <c r="L215" s="1"/>
    </row>
    <row r="216" spans="1:12" ht="16.5" customHeight="1">
      <c r="A216" s="1"/>
      <c r="B216" s="61"/>
      <c r="C216" s="63"/>
      <c r="D216" s="41"/>
      <c r="E216" s="80"/>
      <c r="F216" s="78"/>
      <c r="G216" s="79"/>
      <c r="H216" s="1"/>
      <c r="I216" s="1"/>
      <c r="J216" s="1"/>
      <c r="K216" s="1"/>
      <c r="L216" s="1"/>
    </row>
    <row r="217" spans="1:12" ht="16.5" customHeight="1">
      <c r="A217" s="1"/>
      <c r="B217" s="61"/>
      <c r="C217" s="63"/>
      <c r="D217" s="41"/>
      <c r="E217" s="80"/>
      <c r="F217" s="78"/>
      <c r="G217" s="79"/>
      <c r="H217" s="1"/>
      <c r="I217" s="1"/>
      <c r="J217" s="1"/>
      <c r="K217" s="1"/>
      <c r="L217" s="1"/>
    </row>
    <row r="218" spans="1:12" ht="16.5" customHeight="1">
      <c r="A218" s="1"/>
      <c r="B218" s="61"/>
      <c r="C218" s="63"/>
      <c r="D218" s="41"/>
      <c r="E218" s="80"/>
      <c r="F218" s="78"/>
      <c r="G218" s="79"/>
      <c r="H218" s="1"/>
      <c r="I218" s="1"/>
      <c r="J218" s="1"/>
      <c r="K218" s="1"/>
      <c r="L218" s="1"/>
    </row>
    <row r="219" spans="1:12" ht="16.5" customHeight="1">
      <c r="A219" s="1"/>
      <c r="B219" s="61"/>
      <c r="C219" s="63"/>
      <c r="D219" s="41"/>
      <c r="E219" s="80"/>
      <c r="F219" s="78"/>
      <c r="G219" s="79"/>
      <c r="H219" s="1"/>
      <c r="I219" s="1"/>
      <c r="J219" s="1"/>
      <c r="K219" s="1"/>
      <c r="L219" s="1"/>
    </row>
    <row r="220" spans="1:12" ht="16.5" customHeight="1">
      <c r="A220" s="1"/>
      <c r="B220" s="61"/>
      <c r="C220" s="63"/>
      <c r="D220" s="41"/>
      <c r="E220" s="80"/>
      <c r="F220" s="78"/>
      <c r="G220" s="79"/>
      <c r="H220" s="1"/>
      <c r="I220" s="1"/>
      <c r="J220" s="1"/>
      <c r="K220" s="1"/>
      <c r="L220" s="1"/>
    </row>
    <row r="221" spans="1:12" ht="16.5" customHeight="1">
      <c r="A221" s="1"/>
      <c r="B221" s="61"/>
      <c r="C221" s="63"/>
      <c r="D221" s="41"/>
      <c r="E221" s="80"/>
      <c r="F221" s="78"/>
      <c r="G221" s="79"/>
      <c r="H221" s="1"/>
      <c r="I221" s="1"/>
      <c r="J221" s="1"/>
      <c r="K221" s="1"/>
      <c r="L221" s="1"/>
    </row>
    <row r="222" spans="1:12" ht="16.5" customHeight="1">
      <c r="A222" s="1"/>
      <c r="B222" s="61"/>
      <c r="C222" s="63"/>
      <c r="D222" s="41"/>
      <c r="E222" s="80"/>
      <c r="F222" s="78"/>
      <c r="G222" s="79"/>
      <c r="H222" s="1"/>
      <c r="I222" s="1"/>
      <c r="J222" s="1"/>
      <c r="K222" s="1"/>
      <c r="L222" s="1"/>
    </row>
    <row r="223" spans="1:12" ht="16.5" customHeight="1">
      <c r="A223" s="1"/>
      <c r="B223" s="61"/>
      <c r="C223" s="63"/>
      <c r="D223" s="41"/>
      <c r="E223" s="80"/>
      <c r="F223" s="78"/>
      <c r="G223" s="79"/>
      <c r="H223" s="1"/>
      <c r="I223" s="1"/>
      <c r="J223" s="1"/>
      <c r="K223" s="1"/>
      <c r="L223" s="1"/>
    </row>
    <row r="224" spans="1:12" ht="16.5" customHeight="1">
      <c r="A224" s="1"/>
      <c r="B224" s="61"/>
      <c r="C224" s="63"/>
      <c r="D224" s="41"/>
      <c r="E224" s="80"/>
      <c r="F224" s="78"/>
      <c r="G224" s="79"/>
      <c r="H224" s="1"/>
      <c r="I224" s="1"/>
      <c r="J224" s="1"/>
      <c r="K224" s="1"/>
      <c r="L224" s="1"/>
    </row>
    <row r="225" spans="1:12" ht="16.5" customHeight="1">
      <c r="A225" s="1"/>
      <c r="B225" s="61"/>
      <c r="C225" s="63"/>
      <c r="D225" s="41"/>
      <c r="E225" s="80"/>
      <c r="F225" s="78"/>
      <c r="G225" s="79"/>
      <c r="H225" s="1"/>
      <c r="I225" s="1"/>
      <c r="J225" s="1"/>
      <c r="K225" s="1"/>
      <c r="L225" s="1"/>
    </row>
    <row r="226" spans="1:12" ht="16.5" customHeight="1">
      <c r="A226" s="1"/>
      <c r="B226" s="61"/>
      <c r="C226" s="63"/>
      <c r="D226" s="41"/>
      <c r="E226" s="80"/>
      <c r="F226" s="78"/>
      <c r="G226" s="79"/>
      <c r="H226" s="1"/>
      <c r="I226" s="1"/>
      <c r="J226" s="1"/>
      <c r="K226" s="1"/>
      <c r="L226" s="1"/>
    </row>
    <row r="227" spans="1:12" ht="16.5" customHeight="1">
      <c r="A227" s="1"/>
      <c r="B227" s="61"/>
      <c r="C227" s="63"/>
      <c r="D227" s="41"/>
      <c r="E227" s="80"/>
      <c r="F227" s="78"/>
      <c r="G227" s="79"/>
      <c r="H227" s="1"/>
      <c r="I227" s="1"/>
      <c r="J227" s="1"/>
      <c r="K227" s="1"/>
      <c r="L227" s="1"/>
    </row>
    <row r="228" spans="1:12" ht="16.5" customHeight="1">
      <c r="A228" s="1"/>
      <c r="B228" s="61"/>
      <c r="C228" s="63"/>
      <c r="D228" s="41"/>
      <c r="E228" s="80"/>
      <c r="F228" s="78"/>
      <c r="G228" s="79"/>
      <c r="H228" s="1"/>
      <c r="I228" s="1"/>
      <c r="J228" s="1"/>
      <c r="K228" s="1"/>
      <c r="L228" s="1"/>
    </row>
    <row r="229" spans="1:12" ht="16.5" customHeight="1">
      <c r="A229" s="1"/>
      <c r="B229" s="61"/>
      <c r="C229" s="63"/>
      <c r="D229" s="41"/>
      <c r="E229" s="80"/>
      <c r="F229" s="78"/>
      <c r="G229" s="79"/>
      <c r="H229" s="1"/>
      <c r="I229" s="1"/>
      <c r="J229" s="1"/>
      <c r="K229" s="1"/>
      <c r="L229" s="1"/>
    </row>
    <row r="230" spans="1:12" ht="16.5" customHeight="1">
      <c r="A230" s="1"/>
      <c r="B230" s="61"/>
      <c r="C230" s="63"/>
      <c r="D230" s="41"/>
      <c r="E230" s="80"/>
      <c r="F230" s="78"/>
      <c r="G230" s="79"/>
      <c r="H230" s="1"/>
      <c r="I230" s="1"/>
      <c r="J230" s="1"/>
      <c r="K230" s="1"/>
      <c r="L230" s="1"/>
    </row>
    <row r="231" spans="1:12" ht="16.5" customHeight="1">
      <c r="A231" s="1"/>
      <c r="B231" s="61"/>
      <c r="C231" s="63"/>
      <c r="D231" s="41"/>
      <c r="E231" s="80"/>
      <c r="F231" s="78"/>
      <c r="G231" s="79"/>
      <c r="H231" s="1"/>
      <c r="I231" s="1"/>
      <c r="J231" s="1"/>
      <c r="K231" s="1"/>
      <c r="L231" s="1"/>
    </row>
    <row r="232" spans="1:12" ht="16.5" customHeight="1">
      <c r="A232" s="1"/>
      <c r="B232" s="61"/>
      <c r="C232" s="63"/>
      <c r="D232" s="41"/>
      <c r="E232" s="80"/>
      <c r="F232" s="78"/>
      <c r="G232" s="79"/>
      <c r="H232" s="1"/>
      <c r="I232" s="1"/>
      <c r="J232" s="1"/>
      <c r="K232" s="1"/>
      <c r="L232" s="1"/>
    </row>
    <row r="233" spans="1:12" ht="16.5" customHeight="1">
      <c r="A233" s="1"/>
      <c r="B233" s="61"/>
      <c r="C233" s="63"/>
      <c r="D233" s="41"/>
      <c r="E233" s="80"/>
      <c r="F233" s="78"/>
      <c r="G233" s="79"/>
      <c r="H233" s="1"/>
      <c r="I233" s="1"/>
      <c r="J233" s="1"/>
      <c r="K233" s="1"/>
      <c r="L233" s="1"/>
    </row>
    <row r="234" spans="1:12" ht="16.5" customHeight="1">
      <c r="A234" s="1"/>
      <c r="B234" s="61"/>
      <c r="C234" s="63"/>
      <c r="D234" s="41"/>
      <c r="E234" s="80"/>
      <c r="F234" s="78"/>
      <c r="G234" s="79"/>
      <c r="H234" s="1"/>
      <c r="I234" s="1"/>
      <c r="J234" s="1"/>
      <c r="K234" s="1"/>
      <c r="L234" s="1"/>
    </row>
    <row r="235" spans="1:12" ht="16.5" customHeight="1">
      <c r="A235" s="1"/>
      <c r="B235" s="61"/>
      <c r="C235" s="63"/>
      <c r="D235" s="41"/>
      <c r="E235" s="80"/>
      <c r="F235" s="78"/>
      <c r="G235" s="79"/>
      <c r="H235" s="1"/>
      <c r="I235" s="1"/>
      <c r="J235" s="1"/>
      <c r="K235" s="1"/>
      <c r="L235" s="1"/>
    </row>
    <row r="236" spans="1:12" ht="16.5" customHeight="1">
      <c r="A236" s="1"/>
      <c r="B236" s="61"/>
      <c r="C236" s="63"/>
      <c r="D236" s="41"/>
      <c r="E236" s="80"/>
      <c r="F236" s="78"/>
      <c r="G236" s="79"/>
      <c r="H236" s="1"/>
      <c r="I236" s="1"/>
      <c r="J236" s="1"/>
      <c r="K236" s="1"/>
      <c r="L236" s="1"/>
    </row>
    <row r="237" spans="1:12" ht="16.5" customHeight="1">
      <c r="A237" s="1"/>
      <c r="B237" s="61"/>
      <c r="C237" s="63"/>
      <c r="D237" s="41"/>
      <c r="E237" s="80"/>
      <c r="F237" s="78"/>
      <c r="G237" s="79"/>
      <c r="H237" s="1"/>
      <c r="I237" s="1"/>
      <c r="J237" s="1"/>
      <c r="K237" s="1"/>
      <c r="L237" s="1"/>
    </row>
    <row r="238" spans="1:12" ht="16.5" customHeight="1">
      <c r="A238" s="1"/>
      <c r="B238" s="61"/>
      <c r="C238" s="63"/>
      <c r="D238" s="41"/>
      <c r="E238" s="80"/>
      <c r="F238" s="78"/>
      <c r="G238" s="79"/>
      <c r="H238" s="1"/>
      <c r="I238" s="1"/>
      <c r="J238" s="1"/>
      <c r="K238" s="1"/>
      <c r="L238" s="1"/>
    </row>
    <row r="239" spans="1:12" ht="16.5" customHeight="1">
      <c r="A239" s="1"/>
      <c r="B239" s="61"/>
      <c r="C239" s="63"/>
      <c r="D239" s="41"/>
      <c r="E239" s="80"/>
      <c r="F239" s="78"/>
      <c r="G239" s="79"/>
      <c r="H239" s="1"/>
      <c r="I239" s="1"/>
      <c r="J239" s="1"/>
      <c r="K239" s="1"/>
      <c r="L239" s="1"/>
    </row>
    <row r="240" spans="1:12" ht="16.5" customHeight="1">
      <c r="A240" s="1"/>
      <c r="B240" s="61"/>
      <c r="C240" s="63"/>
      <c r="D240" s="41"/>
      <c r="E240" s="80"/>
      <c r="F240" s="78"/>
      <c r="G240" s="79"/>
      <c r="H240" s="1"/>
      <c r="I240" s="1"/>
      <c r="J240" s="1"/>
      <c r="K240" s="1"/>
      <c r="L240" s="1"/>
    </row>
    <row r="241" spans="1:12" ht="16.5" customHeight="1">
      <c r="A241" s="1"/>
      <c r="B241" s="61"/>
      <c r="C241" s="63"/>
      <c r="D241" s="41"/>
      <c r="E241" s="80"/>
      <c r="F241" s="78"/>
      <c r="G241" s="79"/>
      <c r="H241" s="1"/>
      <c r="I241" s="1"/>
      <c r="J241" s="1"/>
      <c r="K241" s="1"/>
      <c r="L241" s="1"/>
    </row>
    <row r="242" spans="1:12" ht="16.5" customHeight="1">
      <c r="A242" s="1"/>
      <c r="B242" s="61"/>
      <c r="C242" s="63"/>
      <c r="D242" s="41"/>
      <c r="E242" s="80"/>
      <c r="F242" s="78"/>
      <c r="G242" s="79"/>
      <c r="H242" s="1"/>
      <c r="I242" s="1"/>
      <c r="J242" s="1"/>
      <c r="K242" s="1"/>
      <c r="L242" s="1"/>
    </row>
    <row r="243" spans="1:12" ht="16.5" customHeight="1">
      <c r="A243" s="1"/>
      <c r="B243" s="61"/>
      <c r="C243" s="63"/>
      <c r="D243" s="41"/>
      <c r="E243" s="80"/>
      <c r="F243" s="78"/>
      <c r="G243" s="79"/>
      <c r="H243" s="1"/>
      <c r="I243" s="1"/>
      <c r="J243" s="1"/>
      <c r="K243" s="1"/>
      <c r="L243" s="1"/>
    </row>
    <row r="244" spans="1:12" ht="16.5" customHeight="1">
      <c r="A244" s="1"/>
      <c r="B244" s="61"/>
      <c r="C244" s="63"/>
      <c r="D244" s="41"/>
      <c r="E244" s="80"/>
      <c r="F244" s="78"/>
      <c r="G244" s="79"/>
      <c r="H244" s="1"/>
      <c r="I244" s="1"/>
      <c r="J244" s="1"/>
      <c r="K244" s="1"/>
      <c r="L244" s="1"/>
    </row>
    <row r="245" spans="1:12" ht="16.5" customHeight="1">
      <c r="A245" s="1"/>
      <c r="B245" s="61"/>
      <c r="C245" s="63"/>
      <c r="D245" s="41"/>
      <c r="E245" s="80"/>
      <c r="F245" s="78"/>
      <c r="G245" s="79"/>
      <c r="H245" s="1"/>
      <c r="I245" s="1"/>
      <c r="J245" s="1"/>
      <c r="K245" s="1"/>
      <c r="L245" s="1"/>
    </row>
    <row r="246" spans="1:12" ht="16.5" customHeight="1">
      <c r="A246" s="1"/>
      <c r="B246" s="61"/>
      <c r="C246" s="63"/>
      <c r="D246" s="41"/>
      <c r="E246" s="80"/>
      <c r="F246" s="78"/>
      <c r="G246" s="79"/>
      <c r="H246" s="1"/>
      <c r="I246" s="1"/>
      <c r="J246" s="1"/>
      <c r="K246" s="1"/>
      <c r="L246" s="1"/>
    </row>
    <row r="247" spans="1:12" ht="16.5" customHeight="1">
      <c r="A247" s="1"/>
      <c r="B247" s="61"/>
      <c r="C247" s="63"/>
      <c r="D247" s="41"/>
      <c r="E247" s="80"/>
      <c r="F247" s="78"/>
      <c r="G247" s="79"/>
      <c r="H247" s="1"/>
      <c r="I247" s="1"/>
      <c r="J247" s="1"/>
      <c r="K247" s="1"/>
      <c r="L247" s="1"/>
    </row>
    <row r="248" spans="1:12" ht="16.5" customHeight="1">
      <c r="A248" s="1"/>
      <c r="B248" s="61"/>
      <c r="C248" s="63"/>
      <c r="D248" s="41"/>
      <c r="E248" s="80"/>
      <c r="F248" s="78"/>
      <c r="G248" s="79"/>
      <c r="H248" s="1"/>
      <c r="I248" s="1"/>
      <c r="J248" s="1"/>
      <c r="K248" s="1"/>
      <c r="L248" s="1"/>
    </row>
    <row r="249" spans="1:12" ht="16.5" customHeight="1">
      <c r="A249" s="1"/>
      <c r="B249" s="61"/>
      <c r="C249" s="63"/>
      <c r="D249" s="41"/>
      <c r="E249" s="80"/>
      <c r="F249" s="78"/>
      <c r="G249" s="79"/>
      <c r="H249" s="1"/>
      <c r="I249" s="1"/>
      <c r="J249" s="1"/>
      <c r="K249" s="1"/>
      <c r="L249" s="1"/>
    </row>
    <row r="250" spans="1:12" ht="16.5" customHeight="1">
      <c r="A250" s="1"/>
      <c r="B250" s="61"/>
      <c r="C250" s="63"/>
      <c r="D250" s="41"/>
      <c r="E250" s="80"/>
      <c r="F250" s="78"/>
      <c r="G250" s="79"/>
      <c r="H250" s="1"/>
      <c r="I250" s="1"/>
      <c r="J250" s="1"/>
      <c r="K250" s="1"/>
      <c r="L250" s="1"/>
    </row>
    <row r="251" spans="1:12" ht="16.5" customHeight="1">
      <c r="A251" s="1"/>
      <c r="B251" s="61"/>
      <c r="C251" s="63"/>
      <c r="D251" s="41"/>
      <c r="E251" s="80"/>
      <c r="F251" s="78"/>
      <c r="G251" s="79"/>
      <c r="H251" s="1"/>
      <c r="I251" s="1"/>
      <c r="J251" s="1"/>
      <c r="K251" s="1"/>
      <c r="L251" s="1"/>
    </row>
    <row r="252" spans="1:12" ht="16.5" customHeight="1">
      <c r="A252" s="1"/>
      <c r="B252" s="61"/>
      <c r="C252" s="63"/>
      <c r="D252" s="41"/>
      <c r="E252" s="80"/>
      <c r="F252" s="78"/>
      <c r="G252" s="79"/>
      <c r="H252" s="1"/>
      <c r="I252" s="1"/>
      <c r="J252" s="1"/>
      <c r="K252" s="1"/>
      <c r="L252" s="1"/>
    </row>
    <row r="253" spans="1:12" ht="16.5" customHeight="1">
      <c r="A253" s="1"/>
      <c r="B253" s="61"/>
      <c r="C253" s="63"/>
      <c r="D253" s="41"/>
      <c r="E253" s="80"/>
      <c r="F253" s="78"/>
      <c r="G253" s="79"/>
      <c r="H253" s="1"/>
      <c r="I253" s="1"/>
      <c r="J253" s="1"/>
      <c r="K253" s="1"/>
      <c r="L253" s="1"/>
    </row>
    <row r="254" spans="1:12" ht="16.5" customHeight="1">
      <c r="A254" s="1"/>
      <c r="B254" s="61"/>
      <c r="C254" s="63"/>
      <c r="D254" s="41"/>
      <c r="E254" s="80"/>
      <c r="F254" s="78"/>
      <c r="G254" s="79"/>
      <c r="H254" s="1"/>
      <c r="I254" s="1"/>
      <c r="J254" s="1"/>
      <c r="K254" s="1"/>
      <c r="L254" s="1"/>
    </row>
    <row r="255" spans="1:12" ht="16.5" customHeight="1">
      <c r="A255" s="1"/>
      <c r="B255" s="61"/>
      <c r="C255" s="63"/>
      <c r="D255" s="41"/>
      <c r="E255" s="80"/>
      <c r="F255" s="78"/>
      <c r="G255" s="79"/>
      <c r="H255" s="1"/>
      <c r="I255" s="1"/>
      <c r="J255" s="1"/>
      <c r="K255" s="1"/>
      <c r="L255" s="1"/>
    </row>
    <row r="256" spans="1:12" ht="16.5" customHeight="1">
      <c r="A256" s="1"/>
      <c r="B256" s="61"/>
      <c r="C256" s="63"/>
      <c r="D256" s="41"/>
      <c r="E256" s="80"/>
      <c r="F256" s="78"/>
      <c r="G256" s="79"/>
      <c r="H256" s="1"/>
      <c r="I256" s="1"/>
      <c r="J256" s="1"/>
      <c r="K256" s="1"/>
      <c r="L256" s="1"/>
    </row>
    <row r="257" spans="1:12" ht="16.5" customHeight="1">
      <c r="A257" s="1"/>
      <c r="B257" s="61"/>
      <c r="C257" s="63"/>
      <c r="D257" s="41"/>
      <c r="E257" s="80"/>
      <c r="F257" s="78"/>
      <c r="G257" s="79"/>
      <c r="H257" s="1"/>
      <c r="I257" s="1"/>
      <c r="J257" s="1"/>
      <c r="K257" s="1"/>
      <c r="L257" s="1"/>
    </row>
    <row r="258" spans="1:12" ht="16.5" customHeight="1">
      <c r="A258" s="1"/>
      <c r="B258" s="61"/>
      <c r="C258" s="63"/>
      <c r="D258" s="41"/>
      <c r="E258" s="80"/>
      <c r="F258" s="78"/>
      <c r="G258" s="79"/>
      <c r="H258" s="1"/>
      <c r="I258" s="1"/>
      <c r="J258" s="1"/>
      <c r="K258" s="1"/>
      <c r="L258" s="1"/>
    </row>
    <row r="259" spans="1:12" ht="16.5" customHeight="1">
      <c r="A259" s="1"/>
      <c r="B259" s="61"/>
      <c r="C259" s="63"/>
      <c r="D259" s="41"/>
      <c r="E259" s="80"/>
      <c r="F259" s="78"/>
      <c r="G259" s="79"/>
      <c r="H259" s="1"/>
      <c r="I259" s="1"/>
      <c r="J259" s="1"/>
      <c r="K259" s="1"/>
      <c r="L259" s="1"/>
    </row>
    <row r="260" spans="1:12" ht="16.5" customHeight="1">
      <c r="A260" s="1"/>
      <c r="B260" s="61"/>
      <c r="C260" s="63"/>
      <c r="D260" s="41"/>
      <c r="E260" s="80"/>
      <c r="F260" s="78"/>
      <c r="G260" s="79"/>
      <c r="H260" s="1"/>
      <c r="I260" s="1"/>
      <c r="J260" s="1"/>
      <c r="K260" s="1"/>
      <c r="L260" s="1"/>
    </row>
    <row r="261" spans="1:12" ht="16.5" customHeight="1">
      <c r="A261" s="1"/>
      <c r="B261" s="61"/>
      <c r="C261" s="63"/>
      <c r="D261" s="41"/>
      <c r="E261" s="80"/>
      <c r="F261" s="78"/>
      <c r="G261" s="79"/>
      <c r="H261" s="1"/>
      <c r="I261" s="1"/>
      <c r="J261" s="1"/>
      <c r="K261" s="1"/>
      <c r="L261" s="1"/>
    </row>
    <row r="262" spans="1:12" ht="16.5" customHeight="1">
      <c r="A262" s="1"/>
      <c r="B262" s="61"/>
      <c r="C262" s="63"/>
      <c r="D262" s="41"/>
      <c r="E262" s="80"/>
      <c r="F262" s="78"/>
      <c r="G262" s="79"/>
      <c r="H262" s="1"/>
      <c r="I262" s="1"/>
      <c r="J262" s="1"/>
      <c r="K262" s="1"/>
      <c r="L262" s="1"/>
    </row>
    <row r="263" spans="1:12" ht="16.5" customHeight="1">
      <c r="A263" s="1"/>
      <c r="B263" s="61"/>
      <c r="C263" s="63"/>
      <c r="D263" s="41"/>
      <c r="E263" s="80"/>
      <c r="F263" s="78"/>
      <c r="G263" s="79"/>
      <c r="H263" s="1"/>
      <c r="I263" s="1"/>
      <c r="J263" s="1"/>
      <c r="K263" s="1"/>
      <c r="L263" s="1"/>
    </row>
    <row r="264" spans="1:12" ht="16.5" customHeight="1">
      <c r="A264" s="1"/>
      <c r="B264" s="61"/>
      <c r="C264" s="63"/>
      <c r="D264" s="41"/>
      <c r="E264" s="80"/>
      <c r="F264" s="78"/>
      <c r="G264" s="79"/>
      <c r="H264" s="1"/>
      <c r="I264" s="1"/>
      <c r="J264" s="1"/>
      <c r="K264" s="1"/>
      <c r="L264" s="1"/>
    </row>
    <row r="265" spans="1:12" ht="16.5" customHeight="1">
      <c r="A265" s="1"/>
      <c r="B265" s="61"/>
      <c r="C265" s="63"/>
      <c r="D265" s="41"/>
      <c r="E265" s="80"/>
      <c r="F265" s="78"/>
      <c r="G265" s="79"/>
      <c r="H265" s="1"/>
      <c r="I265" s="1"/>
      <c r="J265" s="1"/>
      <c r="K265" s="1"/>
      <c r="L265" s="1"/>
    </row>
    <row r="266" spans="1:12" ht="16.5" customHeight="1">
      <c r="A266" s="1"/>
      <c r="B266" s="61"/>
      <c r="C266" s="63"/>
      <c r="D266" s="41"/>
      <c r="E266" s="80"/>
      <c r="F266" s="78"/>
      <c r="G266" s="79"/>
      <c r="H266" s="1"/>
      <c r="I266" s="1"/>
      <c r="J266" s="1"/>
      <c r="K266" s="1"/>
      <c r="L266" s="1"/>
    </row>
    <row r="267" spans="1:12" ht="16.5" customHeight="1">
      <c r="A267" s="1"/>
      <c r="B267" s="61"/>
      <c r="C267" s="63"/>
      <c r="D267" s="41"/>
      <c r="E267" s="80"/>
      <c r="F267" s="78"/>
      <c r="G267" s="79"/>
      <c r="H267" s="1"/>
      <c r="I267" s="1"/>
      <c r="J267" s="1"/>
      <c r="K267" s="1"/>
      <c r="L267" s="1"/>
    </row>
    <row r="268" spans="1:12" ht="16.5" customHeight="1">
      <c r="A268" s="1"/>
      <c r="B268" s="61"/>
      <c r="C268" s="63"/>
      <c r="D268" s="41"/>
      <c r="E268" s="80"/>
      <c r="F268" s="78"/>
      <c r="G268" s="79"/>
      <c r="H268" s="1"/>
      <c r="I268" s="1"/>
      <c r="J268" s="1"/>
      <c r="K268" s="1"/>
      <c r="L268" s="1"/>
    </row>
    <row r="269" spans="1:12" ht="16.5" customHeight="1">
      <c r="A269" s="1"/>
      <c r="B269" s="61"/>
      <c r="C269" s="63"/>
      <c r="D269" s="41"/>
      <c r="E269" s="80"/>
      <c r="F269" s="78"/>
      <c r="G269" s="79"/>
      <c r="H269" s="1"/>
      <c r="I269" s="1"/>
      <c r="J269" s="1"/>
      <c r="K269" s="1"/>
      <c r="L269" s="1"/>
    </row>
    <row r="270" spans="1:12" ht="16.5" customHeight="1">
      <c r="A270" s="1"/>
      <c r="B270" s="61"/>
      <c r="C270" s="63"/>
      <c r="D270" s="41"/>
      <c r="E270" s="80"/>
      <c r="F270" s="78"/>
      <c r="G270" s="79"/>
      <c r="H270" s="1"/>
      <c r="I270" s="1"/>
      <c r="J270" s="1"/>
      <c r="K270" s="1"/>
      <c r="L270" s="1"/>
    </row>
    <row r="271" spans="1:12" ht="16.5" customHeight="1">
      <c r="A271" s="1"/>
      <c r="B271" s="61"/>
      <c r="C271" s="63"/>
      <c r="D271" s="41"/>
      <c r="E271" s="80"/>
      <c r="F271" s="78"/>
      <c r="G271" s="79"/>
      <c r="H271" s="1"/>
      <c r="I271" s="1"/>
      <c r="J271" s="1"/>
      <c r="K271" s="1"/>
      <c r="L271" s="1"/>
    </row>
    <row r="272" spans="1:12" ht="16.5" customHeight="1">
      <c r="A272" s="1"/>
      <c r="B272" s="61"/>
      <c r="C272" s="63"/>
      <c r="D272" s="41"/>
      <c r="E272" s="80"/>
      <c r="F272" s="78"/>
      <c r="G272" s="79"/>
      <c r="H272" s="1"/>
      <c r="I272" s="1"/>
      <c r="J272" s="1"/>
      <c r="K272" s="1"/>
      <c r="L272" s="1"/>
    </row>
    <row r="273" spans="1:12" ht="16.5" customHeight="1">
      <c r="A273" s="1"/>
      <c r="B273" s="61"/>
      <c r="C273" s="63"/>
      <c r="D273" s="41"/>
      <c r="E273" s="80"/>
      <c r="F273" s="78"/>
      <c r="G273" s="79"/>
      <c r="H273" s="1"/>
      <c r="I273" s="1"/>
      <c r="J273" s="1"/>
      <c r="K273" s="1"/>
      <c r="L273" s="1"/>
    </row>
    <row r="274" spans="1:12" ht="16.5" customHeight="1">
      <c r="A274" s="1"/>
      <c r="B274" s="61"/>
      <c r="C274" s="63"/>
      <c r="D274" s="41"/>
      <c r="E274" s="80"/>
      <c r="F274" s="78"/>
      <c r="G274" s="79"/>
      <c r="H274" s="1"/>
      <c r="I274" s="1"/>
      <c r="J274" s="1"/>
      <c r="K274" s="1"/>
      <c r="L274" s="1"/>
    </row>
    <row r="275" spans="1:12" ht="16.5" customHeight="1">
      <c r="A275" s="1"/>
      <c r="B275" s="61"/>
      <c r="C275" s="63"/>
      <c r="D275" s="41"/>
      <c r="E275" s="80"/>
      <c r="F275" s="78"/>
      <c r="G275" s="79"/>
      <c r="H275" s="1"/>
      <c r="I275" s="1"/>
      <c r="J275" s="1"/>
      <c r="K275" s="1"/>
      <c r="L275" s="1"/>
    </row>
    <row r="276" spans="1:12" ht="16.5" customHeight="1">
      <c r="A276" s="1"/>
      <c r="B276" s="61"/>
      <c r="C276" s="63"/>
      <c r="D276" s="41"/>
      <c r="E276" s="80"/>
      <c r="F276" s="78"/>
      <c r="G276" s="79"/>
      <c r="H276" s="1"/>
      <c r="I276" s="1"/>
      <c r="J276" s="1"/>
      <c r="K276" s="1"/>
      <c r="L276" s="1"/>
    </row>
    <row r="277" spans="1:12" ht="16.5" customHeight="1">
      <c r="A277" s="1"/>
      <c r="B277" s="61"/>
      <c r="C277" s="63"/>
      <c r="D277" s="41"/>
      <c r="E277" s="80"/>
      <c r="F277" s="78"/>
      <c r="G277" s="79"/>
      <c r="H277" s="1"/>
      <c r="I277" s="1"/>
      <c r="J277" s="1"/>
      <c r="K277" s="1"/>
      <c r="L277" s="1"/>
    </row>
    <row r="278" spans="1:12" ht="16.5" customHeight="1">
      <c r="A278" s="1"/>
      <c r="B278" s="61"/>
      <c r="C278" s="63"/>
      <c r="D278" s="41"/>
      <c r="E278" s="80"/>
      <c r="F278" s="78"/>
      <c r="G278" s="79"/>
      <c r="H278" s="1"/>
      <c r="I278" s="1"/>
      <c r="J278" s="1"/>
      <c r="K278" s="1"/>
      <c r="L278" s="1"/>
    </row>
    <row r="279" spans="1:12" ht="16.5" customHeight="1">
      <c r="A279" s="1"/>
      <c r="B279" s="61"/>
      <c r="C279" s="63"/>
      <c r="D279" s="41"/>
      <c r="E279" s="80"/>
      <c r="F279" s="78"/>
      <c r="G279" s="79"/>
      <c r="H279" s="1"/>
      <c r="I279" s="1"/>
      <c r="J279" s="1"/>
      <c r="K279" s="1"/>
      <c r="L279" s="1"/>
    </row>
    <row r="280" spans="1:12" ht="16.5" customHeight="1">
      <c r="A280" s="1"/>
      <c r="B280" s="61"/>
      <c r="C280" s="63"/>
      <c r="D280" s="41"/>
      <c r="E280" s="80"/>
      <c r="F280" s="78"/>
      <c r="G280" s="79"/>
      <c r="H280" s="1"/>
      <c r="I280" s="1"/>
      <c r="J280" s="1"/>
      <c r="K280" s="1"/>
      <c r="L280" s="1"/>
    </row>
    <row r="281" spans="1:12" ht="16.5" customHeight="1">
      <c r="A281" s="1"/>
      <c r="B281" s="61"/>
      <c r="C281" s="63"/>
      <c r="D281" s="41"/>
      <c r="E281" s="80"/>
      <c r="F281" s="78"/>
      <c r="G281" s="79"/>
      <c r="H281" s="1"/>
      <c r="I281" s="1"/>
      <c r="J281" s="1"/>
      <c r="K281" s="1"/>
      <c r="L281" s="1"/>
    </row>
    <row r="282" spans="1:12" ht="16.5" customHeight="1">
      <c r="A282" s="1"/>
      <c r="B282" s="61"/>
      <c r="C282" s="63"/>
      <c r="D282" s="41"/>
      <c r="E282" s="80"/>
      <c r="F282" s="78"/>
      <c r="G282" s="79"/>
      <c r="H282" s="1"/>
      <c r="I282" s="1"/>
      <c r="J282" s="1"/>
      <c r="K282" s="1"/>
      <c r="L282" s="1"/>
    </row>
    <row r="283" spans="1:12" ht="16.5" customHeight="1">
      <c r="A283" s="1"/>
      <c r="B283" s="61"/>
      <c r="C283" s="63"/>
      <c r="D283" s="41"/>
      <c r="E283" s="80"/>
      <c r="F283" s="78"/>
      <c r="G283" s="79"/>
      <c r="H283" s="1"/>
      <c r="I283" s="1"/>
      <c r="J283" s="1"/>
      <c r="K283" s="1"/>
      <c r="L283" s="1"/>
    </row>
    <row r="284" spans="1:12" ht="16.5" customHeight="1">
      <c r="A284" s="1"/>
      <c r="B284" s="61"/>
      <c r="C284" s="63"/>
      <c r="D284" s="41"/>
      <c r="E284" s="80"/>
      <c r="F284" s="78"/>
      <c r="G284" s="79"/>
      <c r="H284" s="1"/>
      <c r="I284" s="1"/>
      <c r="J284" s="1"/>
      <c r="K284" s="1"/>
      <c r="L284" s="1"/>
    </row>
    <row r="285" spans="1:12" ht="16.5" customHeight="1">
      <c r="A285" s="1"/>
      <c r="B285" s="61"/>
      <c r="C285" s="63"/>
      <c r="D285" s="41"/>
      <c r="E285" s="80"/>
      <c r="F285" s="78"/>
      <c r="G285" s="79"/>
      <c r="H285" s="1"/>
      <c r="I285" s="1"/>
      <c r="J285" s="1"/>
      <c r="K285" s="1"/>
      <c r="L285" s="1"/>
    </row>
    <row r="286" spans="1:12" ht="16.5" customHeight="1">
      <c r="A286" s="1"/>
      <c r="B286" s="61"/>
      <c r="C286" s="63"/>
      <c r="D286" s="41"/>
      <c r="E286" s="80"/>
      <c r="F286" s="78"/>
      <c r="G286" s="79"/>
      <c r="H286" s="1"/>
      <c r="I286" s="1"/>
      <c r="J286" s="1"/>
      <c r="K286" s="1"/>
      <c r="L286" s="1"/>
    </row>
    <row r="287" spans="1:12" ht="16.5" customHeight="1">
      <c r="A287" s="1"/>
      <c r="B287" s="61"/>
      <c r="C287" s="63"/>
      <c r="D287" s="41"/>
      <c r="E287" s="80"/>
      <c r="F287" s="78"/>
      <c r="G287" s="79"/>
      <c r="H287" s="1"/>
      <c r="I287" s="1"/>
      <c r="J287" s="1"/>
      <c r="K287" s="1"/>
      <c r="L287" s="1"/>
    </row>
    <row r="288" spans="1:12" ht="16.5" customHeight="1">
      <c r="A288" s="1"/>
      <c r="B288" s="61"/>
      <c r="C288" s="63"/>
      <c r="D288" s="41"/>
      <c r="E288" s="80"/>
      <c r="F288" s="78"/>
      <c r="G288" s="79"/>
      <c r="H288" s="1"/>
      <c r="I288" s="1"/>
      <c r="J288" s="1"/>
      <c r="K288" s="1"/>
      <c r="L288" s="1"/>
    </row>
    <row r="289" spans="1:12" ht="16.5" customHeight="1">
      <c r="A289" s="1"/>
      <c r="B289" s="61"/>
      <c r="C289" s="63"/>
      <c r="D289" s="41"/>
      <c r="E289" s="80"/>
      <c r="F289" s="78"/>
      <c r="G289" s="79"/>
      <c r="H289" s="1"/>
      <c r="I289" s="1"/>
      <c r="J289" s="1"/>
      <c r="K289" s="1"/>
      <c r="L289" s="1"/>
    </row>
    <row r="290" spans="1:12" ht="16.5" customHeight="1">
      <c r="A290" s="1"/>
      <c r="B290" s="61"/>
      <c r="C290" s="63"/>
      <c r="D290" s="41"/>
      <c r="E290" s="80"/>
      <c r="F290" s="78"/>
      <c r="G290" s="79"/>
      <c r="H290" s="1"/>
      <c r="I290" s="1"/>
      <c r="J290" s="1"/>
      <c r="K290" s="1"/>
      <c r="L290" s="1"/>
    </row>
    <row r="291" spans="1:12" ht="16.5" customHeight="1">
      <c r="A291" s="1"/>
      <c r="B291" s="61"/>
      <c r="C291" s="63"/>
      <c r="D291" s="41"/>
      <c r="E291" s="80"/>
      <c r="F291" s="78"/>
      <c r="G291" s="79"/>
      <c r="H291" s="1"/>
      <c r="I291" s="1"/>
      <c r="J291" s="1"/>
      <c r="K291" s="1"/>
      <c r="L291" s="1"/>
    </row>
    <row r="292" spans="1:12" ht="16.5" customHeight="1">
      <c r="A292" s="1"/>
      <c r="B292" s="61"/>
      <c r="C292" s="63"/>
      <c r="D292" s="41"/>
      <c r="E292" s="80"/>
      <c r="F292" s="78"/>
      <c r="G292" s="79"/>
      <c r="H292" s="1"/>
      <c r="I292" s="1"/>
      <c r="J292" s="1"/>
      <c r="K292" s="1"/>
      <c r="L292" s="1"/>
    </row>
    <row r="293" spans="1:12" ht="16.5" customHeight="1">
      <c r="A293" s="1"/>
      <c r="B293" s="61"/>
      <c r="C293" s="63"/>
      <c r="D293" s="41"/>
      <c r="E293" s="80"/>
      <c r="F293" s="78"/>
      <c r="G293" s="79"/>
      <c r="H293" s="1"/>
      <c r="I293" s="1"/>
      <c r="J293" s="1"/>
      <c r="K293" s="1"/>
      <c r="L293" s="1"/>
    </row>
    <row r="294" spans="1:12" ht="16.5" customHeight="1">
      <c r="A294" s="1"/>
      <c r="B294" s="61"/>
      <c r="C294" s="63"/>
      <c r="D294" s="41"/>
      <c r="E294" s="80"/>
      <c r="F294" s="78"/>
      <c r="G294" s="79"/>
      <c r="H294" s="1"/>
      <c r="I294" s="1"/>
      <c r="J294" s="1"/>
      <c r="K294" s="1"/>
      <c r="L294" s="1"/>
    </row>
    <row r="295" spans="1:12" ht="16.5" customHeight="1">
      <c r="A295" s="1"/>
      <c r="B295" s="61"/>
      <c r="C295" s="63"/>
      <c r="D295" s="41"/>
      <c r="E295" s="80"/>
      <c r="F295" s="78"/>
      <c r="G295" s="79"/>
      <c r="H295" s="1"/>
      <c r="I295" s="1"/>
      <c r="J295" s="1"/>
      <c r="K295" s="1"/>
      <c r="L295" s="1"/>
    </row>
    <row r="296" spans="1:12" ht="16.5" customHeight="1">
      <c r="A296" s="1"/>
      <c r="B296" s="61"/>
      <c r="C296" s="63"/>
      <c r="D296" s="41"/>
      <c r="E296" s="80"/>
      <c r="F296" s="78"/>
      <c r="G296" s="79"/>
      <c r="H296" s="1"/>
      <c r="I296" s="1"/>
      <c r="J296" s="1"/>
      <c r="K296" s="1"/>
      <c r="L296" s="1"/>
    </row>
    <row r="297" spans="1:12" ht="16.5" customHeight="1">
      <c r="A297" s="1"/>
      <c r="B297" s="61"/>
      <c r="C297" s="63"/>
      <c r="D297" s="41"/>
      <c r="E297" s="80"/>
      <c r="F297" s="78"/>
      <c r="G297" s="79"/>
      <c r="H297" s="1"/>
      <c r="I297" s="1"/>
      <c r="J297" s="1"/>
      <c r="K297" s="1"/>
      <c r="L297" s="1"/>
    </row>
    <row r="298" spans="1:12" ht="16.5" customHeight="1">
      <c r="A298" s="1"/>
      <c r="B298" s="61"/>
      <c r="C298" s="63"/>
      <c r="D298" s="41"/>
      <c r="E298" s="80"/>
      <c r="F298" s="78"/>
      <c r="G298" s="79"/>
      <c r="H298" s="1"/>
      <c r="I298" s="1"/>
      <c r="J298" s="1"/>
      <c r="K298" s="1"/>
      <c r="L298" s="1"/>
    </row>
    <row r="299" spans="1:12" ht="16.5" customHeight="1">
      <c r="A299" s="1"/>
      <c r="B299" s="61"/>
      <c r="C299" s="63"/>
      <c r="D299" s="41"/>
      <c r="E299" s="80"/>
      <c r="F299" s="78"/>
      <c r="G299" s="79"/>
      <c r="H299" s="1"/>
      <c r="I299" s="1"/>
      <c r="J299" s="1"/>
      <c r="K299" s="1"/>
      <c r="L299" s="1"/>
    </row>
    <row r="300" spans="1:12" ht="16.5" customHeight="1">
      <c r="A300" s="1"/>
      <c r="B300" s="61"/>
      <c r="C300" s="63"/>
      <c r="D300" s="41"/>
      <c r="E300" s="80"/>
      <c r="F300" s="78"/>
      <c r="G300" s="79"/>
      <c r="H300" s="1"/>
      <c r="I300" s="1"/>
      <c r="J300" s="1"/>
      <c r="K300" s="1"/>
      <c r="L300" s="1"/>
    </row>
    <row r="301" spans="1:12" ht="16.5" customHeight="1">
      <c r="A301" s="1"/>
      <c r="B301" s="61"/>
      <c r="C301" s="63"/>
      <c r="D301" s="41"/>
      <c r="E301" s="80"/>
      <c r="F301" s="78"/>
      <c r="G301" s="79"/>
      <c r="H301" s="1"/>
      <c r="I301" s="1"/>
      <c r="J301" s="1"/>
      <c r="K301" s="1"/>
      <c r="L301" s="1"/>
    </row>
    <row r="302" spans="1:12" ht="16.5" customHeight="1">
      <c r="A302" s="1"/>
      <c r="B302" s="61"/>
      <c r="C302" s="63"/>
      <c r="D302" s="41"/>
      <c r="E302" s="80"/>
      <c r="F302" s="78"/>
      <c r="G302" s="79"/>
      <c r="H302" s="1"/>
      <c r="I302" s="1"/>
      <c r="J302" s="1"/>
      <c r="K302" s="1"/>
      <c r="L302" s="1"/>
    </row>
    <row r="303" spans="1:12" ht="16.5" customHeight="1">
      <c r="A303" s="1"/>
      <c r="B303" s="61"/>
      <c r="C303" s="63"/>
      <c r="D303" s="41"/>
      <c r="E303" s="80"/>
      <c r="F303" s="78"/>
      <c r="G303" s="79"/>
      <c r="H303" s="1"/>
      <c r="I303" s="1"/>
      <c r="J303" s="1"/>
      <c r="K303" s="1"/>
      <c r="L303" s="1"/>
    </row>
    <row r="304" spans="1:12" ht="16.5" customHeight="1">
      <c r="A304" s="1"/>
      <c r="B304" s="61"/>
      <c r="C304" s="63"/>
      <c r="D304" s="41"/>
      <c r="E304" s="80"/>
      <c r="F304" s="78"/>
      <c r="G304" s="79"/>
      <c r="H304" s="1"/>
      <c r="I304" s="1"/>
      <c r="J304" s="1"/>
      <c r="K304" s="1"/>
      <c r="L304" s="1"/>
    </row>
    <row r="305" spans="1:12" ht="16.5" customHeight="1">
      <c r="A305" s="1"/>
      <c r="B305" s="61"/>
      <c r="C305" s="63"/>
      <c r="D305" s="41"/>
      <c r="E305" s="80"/>
      <c r="F305" s="78"/>
      <c r="G305" s="79"/>
      <c r="H305" s="1"/>
      <c r="I305" s="1"/>
      <c r="J305" s="1"/>
      <c r="K305" s="1"/>
      <c r="L305" s="1"/>
    </row>
    <row r="306" spans="1:12" ht="16.5" customHeight="1">
      <c r="A306" s="1"/>
      <c r="B306" s="61"/>
      <c r="C306" s="63"/>
      <c r="D306" s="41"/>
      <c r="E306" s="80"/>
      <c r="F306" s="78"/>
      <c r="G306" s="79"/>
      <c r="H306" s="1"/>
      <c r="I306" s="1"/>
      <c r="J306" s="1"/>
      <c r="K306" s="1"/>
      <c r="L306" s="1"/>
    </row>
    <row r="307" spans="1:12" ht="16.5" customHeight="1">
      <c r="A307" s="1"/>
      <c r="B307" s="61"/>
      <c r="C307" s="63"/>
      <c r="D307" s="41"/>
      <c r="E307" s="80"/>
      <c r="F307" s="78"/>
      <c r="G307" s="79"/>
      <c r="H307" s="1"/>
      <c r="I307" s="1"/>
      <c r="J307" s="1"/>
      <c r="K307" s="1"/>
      <c r="L307" s="1"/>
    </row>
    <row r="308" spans="1:12" ht="16.5" customHeight="1">
      <c r="A308" s="1"/>
      <c r="B308" s="61"/>
      <c r="C308" s="63"/>
      <c r="D308" s="41"/>
      <c r="E308" s="80"/>
      <c r="F308" s="78"/>
      <c r="G308" s="79"/>
      <c r="H308" s="1"/>
      <c r="I308" s="1"/>
      <c r="J308" s="1"/>
      <c r="K308" s="1"/>
      <c r="L308" s="1"/>
    </row>
    <row r="309" spans="1:12" ht="16.5" customHeight="1">
      <c r="A309" s="1"/>
      <c r="B309" s="61"/>
      <c r="C309" s="63"/>
      <c r="D309" s="41"/>
      <c r="E309" s="1"/>
      <c r="F309" s="78"/>
      <c r="G309" s="79"/>
      <c r="H309" s="1"/>
      <c r="I309" s="1"/>
      <c r="J309" s="1"/>
      <c r="K309" s="1"/>
      <c r="L309" s="1"/>
    </row>
    <row r="310" spans="1:12" ht="16.5" customHeight="1">
      <c r="A310" s="1"/>
      <c r="B310" s="61"/>
      <c r="C310" s="63"/>
      <c r="D310" s="41"/>
      <c r="E310" s="1"/>
      <c r="F310" s="78"/>
      <c r="G310" s="79"/>
      <c r="H310" s="1"/>
      <c r="I310" s="1"/>
      <c r="J310" s="1"/>
      <c r="K310" s="1"/>
      <c r="L310" s="1"/>
    </row>
    <row r="311" spans="1:12" ht="16.5" customHeight="1">
      <c r="A311" s="1"/>
      <c r="B311" s="61"/>
      <c r="C311" s="63"/>
      <c r="D311" s="41"/>
      <c r="E311" s="1"/>
      <c r="F311" s="78"/>
      <c r="G311" s="79"/>
      <c r="H311" s="1"/>
      <c r="I311" s="1"/>
      <c r="J311" s="1"/>
      <c r="K311" s="1"/>
      <c r="L311" s="1"/>
    </row>
    <row r="312" spans="1:12" ht="16.5" customHeight="1">
      <c r="A312" s="1"/>
      <c r="B312" s="61"/>
      <c r="C312" s="63"/>
      <c r="D312" s="41"/>
      <c r="E312" s="1"/>
      <c r="F312" s="78"/>
      <c r="G312" s="79"/>
      <c r="H312" s="1"/>
      <c r="I312" s="1"/>
      <c r="J312" s="1"/>
      <c r="K312" s="1"/>
      <c r="L312" s="1"/>
    </row>
    <row r="313" spans="1:12" ht="16.5" customHeight="1">
      <c r="A313" s="1"/>
      <c r="B313" s="61"/>
      <c r="C313" s="63"/>
      <c r="D313" s="41"/>
      <c r="E313" s="1"/>
      <c r="F313" s="78"/>
      <c r="G313" s="79"/>
      <c r="H313" s="1"/>
      <c r="I313" s="1"/>
      <c r="J313" s="1"/>
      <c r="K313" s="1"/>
      <c r="L313" s="1"/>
    </row>
    <row r="314" spans="1:12" ht="16.5" customHeight="1">
      <c r="A314" s="1"/>
      <c r="B314" s="61"/>
      <c r="C314" s="63"/>
      <c r="D314" s="41"/>
      <c r="E314" s="1"/>
      <c r="F314" s="78"/>
      <c r="G314" s="79"/>
      <c r="H314" s="1"/>
      <c r="I314" s="1"/>
      <c r="J314" s="1"/>
      <c r="K314" s="1"/>
      <c r="L314" s="1"/>
    </row>
    <row r="315" spans="1:12" ht="16.5" customHeight="1">
      <c r="A315" s="1"/>
      <c r="B315" s="61"/>
      <c r="C315" s="63"/>
      <c r="D315" s="41"/>
      <c r="E315" s="1"/>
      <c r="F315" s="78"/>
      <c r="G315" s="79"/>
      <c r="H315" s="1"/>
      <c r="I315" s="1"/>
      <c r="J315" s="1"/>
      <c r="K315" s="1"/>
      <c r="L315" s="1"/>
    </row>
    <row r="316" spans="1:12" ht="16.5" customHeight="1">
      <c r="A316" s="1"/>
      <c r="B316" s="61"/>
      <c r="C316" s="63"/>
      <c r="D316" s="41"/>
      <c r="E316" s="1"/>
      <c r="F316" s="78"/>
      <c r="G316" s="79"/>
      <c r="H316" s="1"/>
      <c r="I316" s="1"/>
      <c r="J316" s="1"/>
      <c r="K316" s="1"/>
      <c r="L316" s="1"/>
    </row>
    <row r="317" spans="1:12" ht="16.5" customHeight="1">
      <c r="A317" s="1"/>
      <c r="B317" s="61"/>
      <c r="C317" s="63"/>
      <c r="D317" s="41"/>
      <c r="E317" s="1"/>
      <c r="F317" s="78"/>
      <c r="G317" s="79"/>
      <c r="H317" s="1"/>
      <c r="I317" s="1"/>
      <c r="J317" s="1"/>
      <c r="K317" s="1"/>
      <c r="L317" s="1"/>
    </row>
    <row r="318" spans="1:12" ht="16.5" customHeight="1">
      <c r="A318" s="1"/>
      <c r="B318" s="61"/>
      <c r="C318" s="63"/>
      <c r="D318" s="41"/>
      <c r="E318" s="1"/>
      <c r="F318" s="78"/>
      <c r="G318" s="79"/>
      <c r="H318" s="1"/>
      <c r="I318" s="1"/>
      <c r="J318" s="1"/>
      <c r="K318" s="1"/>
      <c r="L318" s="1"/>
    </row>
    <row r="319" spans="1:12" ht="16.5" customHeight="1">
      <c r="A319" s="1"/>
      <c r="B319" s="61"/>
      <c r="C319" s="63"/>
      <c r="D319" s="41"/>
      <c r="E319" s="1"/>
      <c r="F319" s="78"/>
      <c r="G319" s="79"/>
      <c r="H319" s="1"/>
      <c r="I319" s="1"/>
      <c r="J319" s="1"/>
      <c r="K319" s="1"/>
      <c r="L319" s="1"/>
    </row>
    <row r="320" spans="1:12" ht="16.5" customHeight="1">
      <c r="A320" s="1"/>
      <c r="B320" s="61"/>
      <c r="C320" s="63"/>
      <c r="D320" s="41"/>
      <c r="E320" s="1"/>
      <c r="F320" s="78"/>
      <c r="G320" s="79"/>
      <c r="H320" s="1"/>
      <c r="I320" s="1"/>
      <c r="J320" s="1"/>
      <c r="K320" s="1"/>
      <c r="L320" s="1"/>
    </row>
    <row r="321" spans="1:12" ht="16.5" customHeight="1">
      <c r="A321" s="1"/>
      <c r="B321" s="61"/>
      <c r="C321" s="63"/>
      <c r="D321" s="41"/>
      <c r="E321" s="1"/>
      <c r="F321" s="78"/>
      <c r="G321" s="79"/>
      <c r="H321" s="1"/>
      <c r="I321" s="1"/>
      <c r="J321" s="1"/>
      <c r="K321" s="1"/>
      <c r="L321" s="1"/>
    </row>
    <row r="322" spans="1:12" ht="16.5" customHeight="1">
      <c r="A322" s="1"/>
      <c r="B322" s="61"/>
      <c r="C322" s="63"/>
      <c r="D322" s="41"/>
      <c r="E322" s="1"/>
      <c r="F322" s="78"/>
      <c r="G322" s="79"/>
      <c r="H322" s="1"/>
      <c r="I322" s="1"/>
      <c r="J322" s="1"/>
      <c r="K322" s="1"/>
      <c r="L322" s="1"/>
    </row>
    <row r="323" spans="1:12" ht="16.5" customHeight="1">
      <c r="A323" s="1"/>
      <c r="B323" s="61"/>
      <c r="C323" s="63"/>
      <c r="D323" s="41"/>
      <c r="E323" s="1"/>
      <c r="F323" s="78"/>
      <c r="G323" s="79"/>
      <c r="H323" s="1"/>
      <c r="I323" s="1"/>
      <c r="J323" s="1"/>
      <c r="K323" s="1"/>
      <c r="L323" s="1"/>
    </row>
    <row r="324" spans="1:12" ht="16.5" customHeight="1">
      <c r="A324" s="1"/>
      <c r="B324" s="61"/>
      <c r="C324" s="63"/>
      <c r="D324" s="41"/>
      <c r="E324" s="1"/>
      <c r="F324" s="78"/>
      <c r="G324" s="79"/>
      <c r="H324" s="1"/>
      <c r="I324" s="1"/>
      <c r="J324" s="1"/>
      <c r="K324" s="1"/>
      <c r="L324" s="1"/>
    </row>
    <row r="325" spans="1:12" ht="16.5" customHeight="1">
      <c r="A325" s="1"/>
      <c r="B325" s="61"/>
      <c r="C325" s="63"/>
      <c r="D325" s="41"/>
      <c r="E325" s="1"/>
      <c r="F325" s="78"/>
      <c r="G325" s="79"/>
      <c r="H325" s="1"/>
      <c r="I325" s="1"/>
      <c r="J325" s="1"/>
      <c r="K325" s="1"/>
      <c r="L325" s="1"/>
    </row>
    <row r="326" spans="1:12" ht="16.5" customHeight="1">
      <c r="A326" s="1"/>
      <c r="B326" s="61"/>
      <c r="C326" s="63"/>
      <c r="D326" s="41"/>
      <c r="E326" s="1"/>
      <c r="F326" s="78"/>
      <c r="G326" s="79"/>
      <c r="H326" s="1"/>
      <c r="I326" s="1"/>
      <c r="J326" s="1"/>
      <c r="K326" s="1"/>
      <c r="L326" s="1"/>
    </row>
    <row r="327" spans="1:12" ht="16.5" customHeight="1">
      <c r="A327" s="1"/>
      <c r="B327" s="61"/>
      <c r="C327" s="63"/>
      <c r="D327" s="41"/>
      <c r="E327" s="1"/>
      <c r="F327" s="78"/>
      <c r="G327" s="79"/>
      <c r="H327" s="1"/>
      <c r="I327" s="1"/>
      <c r="J327" s="1"/>
      <c r="K327" s="1"/>
      <c r="L327" s="1"/>
    </row>
    <row r="328" spans="1:12" ht="16.5" customHeight="1">
      <c r="A328" s="1"/>
      <c r="B328" s="61"/>
      <c r="C328" s="63"/>
      <c r="D328" s="41"/>
      <c r="E328" s="1"/>
      <c r="F328" s="78"/>
      <c r="G328" s="79"/>
      <c r="H328" s="1"/>
      <c r="I328" s="1"/>
      <c r="J328" s="1"/>
      <c r="K328" s="1"/>
      <c r="L328" s="1"/>
    </row>
    <row r="329" spans="1:12" ht="16.5" customHeight="1">
      <c r="A329" s="1"/>
      <c r="B329" s="61"/>
      <c r="C329" s="63"/>
      <c r="D329" s="41"/>
      <c r="E329" s="1"/>
      <c r="F329" s="78"/>
      <c r="G329" s="79"/>
      <c r="H329" s="1"/>
      <c r="I329" s="1"/>
      <c r="J329" s="1"/>
      <c r="K329" s="1"/>
      <c r="L329" s="1"/>
    </row>
    <row r="330" spans="1:12" ht="16.5" customHeight="1">
      <c r="A330" s="1"/>
      <c r="B330" s="61"/>
      <c r="C330" s="63"/>
      <c r="D330" s="41"/>
      <c r="E330" s="1"/>
      <c r="F330" s="78"/>
      <c r="G330" s="79"/>
      <c r="H330" s="1"/>
      <c r="I330" s="1"/>
      <c r="J330" s="1"/>
      <c r="K330" s="1"/>
      <c r="L330" s="1"/>
    </row>
    <row r="331" spans="1:12" ht="16.5" customHeight="1">
      <c r="A331" s="1"/>
      <c r="B331" s="61"/>
      <c r="C331" s="63"/>
      <c r="D331" s="41"/>
      <c r="E331" s="1"/>
      <c r="F331" s="78"/>
      <c r="G331" s="79"/>
      <c r="H331" s="1"/>
      <c r="I331" s="1"/>
      <c r="J331" s="1"/>
      <c r="K331" s="1"/>
      <c r="L331" s="1"/>
    </row>
    <row r="332" spans="1:12" ht="16.5" customHeight="1">
      <c r="A332" s="1"/>
      <c r="B332" s="61"/>
      <c r="C332" s="63"/>
      <c r="D332" s="41"/>
      <c r="E332" s="1"/>
      <c r="F332" s="78"/>
      <c r="G332" s="79"/>
      <c r="H332" s="1"/>
      <c r="I332" s="1"/>
      <c r="J332" s="1"/>
      <c r="K332" s="1"/>
      <c r="L332" s="1"/>
    </row>
    <row r="333" spans="1:12" ht="16.5" customHeight="1">
      <c r="A333" s="1"/>
      <c r="B333" s="61"/>
      <c r="C333" s="63"/>
      <c r="D333" s="41"/>
      <c r="E333" s="1"/>
      <c r="F333" s="78"/>
      <c r="G333" s="79"/>
      <c r="H333" s="1"/>
      <c r="I333" s="1"/>
      <c r="J333" s="1"/>
      <c r="K333" s="1"/>
      <c r="L333" s="1"/>
    </row>
    <row r="334" spans="1:12" ht="16.5" customHeight="1">
      <c r="A334" s="1"/>
      <c r="B334" s="61"/>
      <c r="C334" s="63"/>
      <c r="D334" s="41"/>
      <c r="E334" s="1"/>
      <c r="F334" s="78"/>
      <c r="G334" s="79"/>
      <c r="H334" s="1"/>
      <c r="I334" s="1"/>
      <c r="J334" s="1"/>
      <c r="K334" s="1"/>
      <c r="L334" s="1"/>
    </row>
    <row r="335" spans="1:12" ht="16.5" customHeight="1">
      <c r="A335" s="1"/>
      <c r="B335" s="61"/>
      <c r="C335" s="63"/>
      <c r="D335" s="41"/>
      <c r="E335" s="1"/>
      <c r="F335" s="78"/>
      <c r="G335" s="79"/>
      <c r="H335" s="1"/>
      <c r="I335" s="1"/>
      <c r="J335" s="1"/>
      <c r="K335" s="1"/>
      <c r="L335" s="1"/>
    </row>
    <row r="336" spans="1:12" ht="16.5" customHeight="1">
      <c r="A336" s="1"/>
      <c r="B336" s="61"/>
      <c r="C336" s="63"/>
      <c r="D336" s="41"/>
      <c r="E336" s="1"/>
      <c r="F336" s="78"/>
      <c r="G336" s="79"/>
      <c r="H336" s="1"/>
      <c r="I336" s="1"/>
      <c r="J336" s="1"/>
      <c r="K336" s="1"/>
      <c r="L336" s="1"/>
    </row>
    <row r="337" spans="1:12" ht="16.5" customHeight="1">
      <c r="A337" s="1"/>
      <c r="B337" s="61"/>
      <c r="C337" s="63"/>
      <c r="D337" s="41"/>
      <c r="E337" s="1"/>
      <c r="F337" s="78"/>
      <c r="G337" s="79"/>
      <c r="H337" s="1"/>
      <c r="I337" s="1"/>
      <c r="J337" s="1"/>
      <c r="K337" s="1"/>
      <c r="L337" s="1"/>
    </row>
    <row r="338" spans="1:12" ht="16.5" customHeight="1">
      <c r="A338" s="1"/>
      <c r="B338" s="61"/>
      <c r="C338" s="63"/>
      <c r="D338" s="41"/>
      <c r="E338" s="1"/>
      <c r="F338" s="78"/>
      <c r="G338" s="79"/>
      <c r="H338" s="1"/>
      <c r="I338" s="1"/>
      <c r="J338" s="1"/>
      <c r="K338" s="1"/>
      <c r="L338" s="1"/>
    </row>
    <row r="339" spans="1:12" ht="16.5" customHeight="1">
      <c r="A339" s="1"/>
      <c r="B339" s="61"/>
      <c r="C339" s="63"/>
      <c r="D339" s="41"/>
      <c r="E339" s="1"/>
      <c r="F339" s="78"/>
      <c r="G339" s="79"/>
      <c r="H339" s="1"/>
      <c r="I339" s="1"/>
      <c r="J339" s="1"/>
      <c r="K339" s="1"/>
      <c r="L339" s="1"/>
    </row>
    <row r="340" spans="1:12" ht="16.5" customHeight="1">
      <c r="A340" s="1"/>
      <c r="B340" s="61"/>
      <c r="C340" s="63"/>
      <c r="D340" s="41"/>
      <c r="E340" s="1"/>
      <c r="F340" s="78"/>
      <c r="G340" s="79"/>
      <c r="H340" s="1"/>
      <c r="I340" s="1"/>
      <c r="J340" s="1"/>
      <c r="K340" s="1"/>
      <c r="L340" s="1"/>
    </row>
    <row r="341" spans="1:12" ht="16.5" customHeight="1">
      <c r="A341" s="1"/>
      <c r="B341" s="61"/>
      <c r="C341" s="63"/>
      <c r="D341" s="41"/>
      <c r="E341" s="1"/>
      <c r="F341" s="78"/>
      <c r="G341" s="79"/>
      <c r="H341" s="1"/>
      <c r="I341" s="1"/>
      <c r="J341" s="1"/>
      <c r="K341" s="1"/>
      <c r="L341" s="1"/>
    </row>
    <row r="342" spans="1:12" ht="16.5" customHeight="1">
      <c r="A342" s="1"/>
      <c r="B342" s="61"/>
      <c r="C342" s="63"/>
      <c r="D342" s="41"/>
      <c r="E342" s="1"/>
      <c r="F342" s="78"/>
      <c r="G342" s="79"/>
      <c r="H342" s="1"/>
      <c r="I342" s="1"/>
      <c r="J342" s="1"/>
      <c r="K342" s="1"/>
      <c r="L342" s="1"/>
    </row>
    <row r="343" spans="1:12" ht="16.5" customHeight="1">
      <c r="A343" s="1"/>
      <c r="B343" s="61"/>
      <c r="C343" s="63"/>
      <c r="D343" s="41"/>
      <c r="E343" s="1"/>
      <c r="F343" s="78"/>
      <c r="G343" s="79"/>
      <c r="H343" s="1"/>
      <c r="I343" s="1"/>
      <c r="J343" s="1"/>
      <c r="K343" s="1"/>
      <c r="L343" s="1"/>
    </row>
    <row r="344" spans="1:12" ht="16.5" customHeight="1">
      <c r="A344" s="1"/>
      <c r="B344" s="61"/>
      <c r="C344" s="63"/>
      <c r="D344" s="41"/>
      <c r="E344" s="1"/>
      <c r="F344" s="78"/>
      <c r="G344" s="79"/>
      <c r="H344" s="1"/>
      <c r="I344" s="1"/>
      <c r="J344" s="1"/>
      <c r="K344" s="1"/>
      <c r="L344" s="1"/>
    </row>
    <row r="345" spans="1:12" ht="16.5" customHeight="1">
      <c r="A345" s="1"/>
      <c r="B345" s="61"/>
      <c r="C345" s="63"/>
      <c r="D345" s="41"/>
      <c r="E345" s="1"/>
      <c r="F345" s="78"/>
      <c r="G345" s="79"/>
      <c r="H345" s="1"/>
      <c r="I345" s="1"/>
      <c r="J345" s="1"/>
      <c r="K345" s="1"/>
      <c r="L345" s="1"/>
    </row>
    <row r="346" spans="1:12" ht="16.5" customHeight="1">
      <c r="A346" s="1"/>
      <c r="B346" s="61"/>
      <c r="C346" s="63"/>
      <c r="D346" s="41"/>
      <c r="E346" s="1"/>
      <c r="F346" s="78"/>
      <c r="G346" s="79"/>
      <c r="H346" s="1"/>
      <c r="I346" s="1"/>
      <c r="J346" s="1"/>
      <c r="K346" s="1"/>
      <c r="L346" s="1"/>
    </row>
    <row r="347" spans="1:12" ht="16.5" customHeight="1">
      <c r="A347" s="1"/>
      <c r="B347" s="61"/>
      <c r="C347" s="63"/>
      <c r="D347" s="41"/>
      <c r="E347" s="1"/>
      <c r="F347" s="78"/>
      <c r="G347" s="79"/>
      <c r="H347" s="1"/>
      <c r="I347" s="1"/>
      <c r="J347" s="1"/>
      <c r="K347" s="1"/>
      <c r="L347" s="1"/>
    </row>
    <row r="348" spans="1:12" ht="16.5" customHeight="1">
      <c r="A348" s="1"/>
      <c r="B348" s="61"/>
      <c r="C348" s="63"/>
      <c r="D348" s="41"/>
      <c r="E348" s="1"/>
      <c r="F348" s="78"/>
      <c r="G348" s="79"/>
      <c r="H348" s="1"/>
      <c r="I348" s="1"/>
      <c r="J348" s="1"/>
      <c r="K348" s="1"/>
      <c r="L348" s="1"/>
    </row>
    <row r="349" spans="1:12" ht="16.5" customHeight="1">
      <c r="A349" s="1"/>
      <c r="B349" s="61"/>
      <c r="C349" s="63"/>
      <c r="D349" s="41"/>
      <c r="E349" s="1"/>
      <c r="F349" s="78"/>
      <c r="G349" s="79"/>
      <c r="H349" s="1"/>
      <c r="I349" s="1"/>
      <c r="J349" s="1"/>
      <c r="K349" s="1"/>
      <c r="L349" s="1"/>
    </row>
    <row r="350" spans="1:12" ht="16.5" customHeight="1">
      <c r="A350" s="1"/>
      <c r="B350" s="61"/>
      <c r="C350" s="63"/>
      <c r="D350" s="41"/>
      <c r="E350" s="1"/>
      <c r="F350" s="78"/>
      <c r="G350" s="79"/>
      <c r="H350" s="1"/>
      <c r="I350" s="1"/>
      <c r="J350" s="1"/>
      <c r="K350" s="1"/>
      <c r="L350" s="1"/>
    </row>
    <row r="351" spans="1:12" ht="16.5" customHeight="1">
      <c r="A351" s="1"/>
      <c r="B351" s="61"/>
      <c r="C351" s="63"/>
      <c r="D351" s="41"/>
      <c r="E351" s="1"/>
      <c r="F351" s="78"/>
      <c r="G351" s="79"/>
      <c r="H351" s="1"/>
      <c r="I351" s="1"/>
      <c r="J351" s="1"/>
      <c r="K351" s="1"/>
      <c r="L351" s="1"/>
    </row>
    <row r="352" spans="1:12" ht="16.5" customHeight="1">
      <c r="A352" s="1"/>
      <c r="B352" s="61"/>
      <c r="C352" s="63"/>
      <c r="D352" s="41"/>
      <c r="E352" s="1"/>
      <c r="F352" s="78"/>
      <c r="G352" s="79"/>
      <c r="H352" s="1"/>
      <c r="I352" s="1"/>
      <c r="J352" s="1"/>
      <c r="K352" s="1"/>
      <c r="L352" s="1"/>
    </row>
    <row r="353" spans="1:12" ht="16.5" customHeight="1">
      <c r="A353" s="1"/>
      <c r="B353" s="61"/>
      <c r="C353" s="63"/>
      <c r="D353" s="41"/>
      <c r="E353" s="1"/>
      <c r="F353" s="78"/>
      <c r="G353" s="79"/>
      <c r="H353" s="1"/>
      <c r="I353" s="1"/>
      <c r="J353" s="1"/>
      <c r="K353" s="1"/>
      <c r="L353" s="1"/>
    </row>
    <row r="354" spans="1:12" ht="16.5" customHeight="1">
      <c r="A354" s="1"/>
      <c r="B354" s="61"/>
      <c r="C354" s="63"/>
      <c r="D354" s="41"/>
      <c r="E354" s="1"/>
      <c r="F354" s="78"/>
      <c r="G354" s="79"/>
      <c r="H354" s="1"/>
      <c r="I354" s="1"/>
      <c r="J354" s="1"/>
      <c r="K354" s="1"/>
      <c r="L354" s="1"/>
    </row>
    <row r="355" spans="1:12" ht="16.5" customHeight="1">
      <c r="A355" s="1"/>
      <c r="B355" s="61"/>
      <c r="C355" s="63"/>
      <c r="D355" s="41"/>
      <c r="E355" s="1"/>
      <c r="F355" s="78"/>
      <c r="G355" s="79"/>
      <c r="H355" s="1"/>
      <c r="I355" s="1"/>
      <c r="J355" s="1"/>
      <c r="K355" s="1"/>
      <c r="L355" s="1"/>
    </row>
    <row r="356" spans="1:12" ht="16.5" customHeight="1">
      <c r="A356" s="1"/>
      <c r="B356" s="61"/>
      <c r="C356" s="63"/>
      <c r="D356" s="41"/>
      <c r="E356" s="1"/>
      <c r="F356" s="78"/>
      <c r="G356" s="79"/>
      <c r="H356" s="1"/>
      <c r="I356" s="1"/>
      <c r="J356" s="1"/>
      <c r="K356" s="1"/>
      <c r="L356" s="1"/>
    </row>
    <row r="357" spans="1:12" ht="16.5" customHeight="1">
      <c r="A357" s="1"/>
      <c r="B357" s="61"/>
      <c r="C357" s="63"/>
      <c r="D357" s="41"/>
      <c r="E357" s="1"/>
      <c r="F357" s="78"/>
      <c r="G357" s="79"/>
      <c r="H357" s="1"/>
      <c r="I357" s="1"/>
      <c r="J357" s="1"/>
      <c r="K357" s="1"/>
      <c r="L357" s="1"/>
    </row>
    <row r="358" spans="1:12" ht="16.5" customHeight="1">
      <c r="A358" s="1"/>
      <c r="B358" s="61"/>
      <c r="C358" s="63"/>
      <c r="D358" s="41"/>
      <c r="E358" s="1"/>
      <c r="F358" s="78"/>
      <c r="G358" s="79"/>
      <c r="H358" s="1"/>
      <c r="I358" s="1"/>
      <c r="J358" s="1"/>
      <c r="K358" s="1"/>
      <c r="L358" s="1"/>
    </row>
    <row r="359" spans="1:12" ht="16.5" customHeight="1">
      <c r="A359" s="1"/>
      <c r="B359" s="61"/>
      <c r="C359" s="63"/>
      <c r="D359" s="41"/>
      <c r="E359" s="1"/>
      <c r="F359" s="78"/>
      <c r="G359" s="79"/>
      <c r="H359" s="1"/>
      <c r="I359" s="1"/>
      <c r="J359" s="1"/>
      <c r="K359" s="1"/>
      <c r="L359" s="1"/>
    </row>
    <row r="360" spans="1:12" ht="16.5" customHeight="1">
      <c r="A360" s="1"/>
      <c r="B360" s="61"/>
      <c r="C360" s="63"/>
      <c r="D360" s="41"/>
      <c r="E360" s="1"/>
      <c r="F360" s="78"/>
      <c r="G360" s="79"/>
      <c r="H360" s="1"/>
      <c r="I360" s="1"/>
      <c r="J360" s="1"/>
      <c r="K360" s="1"/>
      <c r="L360" s="1"/>
    </row>
    <row r="361" spans="1:12" ht="16.5" customHeight="1">
      <c r="A361" s="1"/>
      <c r="B361" s="61"/>
      <c r="C361" s="63"/>
      <c r="D361" s="41"/>
      <c r="E361" s="1"/>
      <c r="F361" s="78"/>
      <c r="G361" s="79"/>
      <c r="H361" s="1"/>
      <c r="I361" s="1"/>
      <c r="J361" s="1"/>
      <c r="K361" s="1"/>
      <c r="L361" s="1"/>
    </row>
    <row r="362" spans="1:12" ht="16.5" customHeight="1">
      <c r="A362" s="1"/>
      <c r="B362" s="61"/>
      <c r="C362" s="63"/>
      <c r="D362" s="41"/>
      <c r="E362" s="1"/>
      <c r="F362" s="78"/>
      <c r="G362" s="79"/>
      <c r="H362" s="1"/>
      <c r="I362" s="1"/>
      <c r="J362" s="1"/>
      <c r="K362" s="1"/>
      <c r="L362" s="1"/>
    </row>
    <row r="363" spans="1:12" ht="16.5" customHeight="1">
      <c r="A363" s="1"/>
      <c r="B363" s="61"/>
      <c r="C363" s="63"/>
      <c r="D363" s="41"/>
      <c r="E363" s="1"/>
      <c r="F363" s="78"/>
      <c r="G363" s="79"/>
      <c r="H363" s="1"/>
      <c r="I363" s="1"/>
      <c r="J363" s="1"/>
      <c r="K363" s="1"/>
      <c r="L363" s="1"/>
    </row>
    <row r="364" spans="1:12" ht="16.5" customHeight="1">
      <c r="A364" s="1"/>
      <c r="B364" s="61"/>
      <c r="C364" s="63"/>
      <c r="D364" s="41"/>
      <c r="E364" s="1"/>
      <c r="F364" s="78"/>
      <c r="G364" s="79"/>
      <c r="H364" s="1"/>
      <c r="I364" s="1"/>
      <c r="J364" s="1"/>
      <c r="K364" s="1"/>
      <c r="L364" s="1"/>
    </row>
    <row r="365" spans="1:12" ht="16.5" customHeight="1">
      <c r="A365" s="1"/>
      <c r="B365" s="61"/>
      <c r="C365" s="63"/>
      <c r="D365" s="41"/>
      <c r="E365" s="1"/>
      <c r="F365" s="78"/>
      <c r="G365" s="79"/>
      <c r="H365" s="1"/>
      <c r="I365" s="1"/>
      <c r="J365" s="1"/>
      <c r="K365" s="1"/>
      <c r="L365" s="1"/>
    </row>
    <row r="366" spans="1:12" ht="16.5" customHeight="1">
      <c r="A366" s="1"/>
      <c r="B366" s="61"/>
      <c r="C366" s="63"/>
      <c r="D366" s="41"/>
      <c r="E366" s="1"/>
      <c r="F366" s="78"/>
      <c r="G366" s="79"/>
      <c r="H366" s="1"/>
      <c r="I366" s="1"/>
      <c r="J366" s="1"/>
      <c r="K366" s="1"/>
      <c r="L366" s="1"/>
    </row>
    <row r="367" spans="1:12" ht="16.5" customHeight="1">
      <c r="A367" s="1"/>
      <c r="B367" s="61"/>
      <c r="C367" s="63"/>
      <c r="D367" s="41"/>
      <c r="E367" s="1"/>
      <c r="F367" s="78"/>
      <c r="G367" s="79"/>
      <c r="H367" s="1"/>
      <c r="I367" s="1"/>
      <c r="J367" s="1"/>
      <c r="K367" s="1"/>
      <c r="L367" s="1"/>
    </row>
    <row r="368" spans="1:12" ht="16.5" customHeight="1">
      <c r="A368" s="1"/>
      <c r="B368" s="61"/>
      <c r="C368" s="63"/>
      <c r="D368" s="41"/>
      <c r="E368" s="1"/>
      <c r="F368" s="78"/>
      <c r="G368" s="79"/>
      <c r="H368" s="1"/>
      <c r="I368" s="1"/>
      <c r="J368" s="1"/>
      <c r="K368" s="1"/>
      <c r="L368" s="1"/>
    </row>
    <row r="369" spans="1:12" ht="16.5" customHeight="1">
      <c r="A369" s="1"/>
      <c r="B369" s="61"/>
      <c r="C369" s="63"/>
      <c r="D369" s="41"/>
      <c r="E369" s="1"/>
      <c r="F369" s="78"/>
      <c r="G369" s="79"/>
      <c r="H369" s="1"/>
      <c r="I369" s="1"/>
      <c r="J369" s="1"/>
      <c r="K369" s="1"/>
      <c r="L369" s="1"/>
    </row>
    <row r="370" spans="1:12" ht="16.5" customHeight="1">
      <c r="A370" s="1"/>
      <c r="B370" s="61"/>
      <c r="C370" s="63"/>
      <c r="D370" s="41"/>
      <c r="E370" s="1"/>
      <c r="F370" s="78"/>
      <c r="G370" s="79"/>
      <c r="H370" s="1"/>
      <c r="I370" s="1"/>
      <c r="J370" s="1"/>
      <c r="K370" s="1"/>
      <c r="L370" s="1"/>
    </row>
    <row r="371" spans="1:12" ht="16.5" customHeight="1">
      <c r="A371" s="1"/>
      <c r="B371" s="61"/>
      <c r="C371" s="63"/>
      <c r="D371" s="41"/>
      <c r="E371" s="1"/>
      <c r="F371" s="78"/>
      <c r="G371" s="79"/>
      <c r="H371" s="1"/>
      <c r="I371" s="1"/>
      <c r="J371" s="1"/>
      <c r="K371" s="1"/>
      <c r="L371" s="1"/>
    </row>
    <row r="372" spans="1:12" ht="16.5" customHeight="1">
      <c r="A372" s="1"/>
      <c r="B372" s="61"/>
      <c r="C372" s="63"/>
      <c r="D372" s="41"/>
      <c r="E372" s="1"/>
      <c r="F372" s="78"/>
      <c r="G372" s="79"/>
      <c r="H372" s="1"/>
      <c r="I372" s="1"/>
      <c r="J372" s="1"/>
      <c r="K372" s="1"/>
      <c r="L372" s="1"/>
    </row>
    <row r="373" spans="1:12" ht="16.5" customHeight="1">
      <c r="A373" s="1"/>
      <c r="B373" s="61"/>
      <c r="C373" s="63"/>
      <c r="D373" s="41"/>
      <c r="E373" s="1"/>
      <c r="F373" s="78"/>
      <c r="G373" s="79"/>
      <c r="H373" s="1"/>
      <c r="I373" s="1"/>
      <c r="J373" s="1"/>
      <c r="K373" s="1"/>
      <c r="L373" s="1"/>
    </row>
    <row r="374" spans="1:12" ht="16.5" customHeight="1">
      <c r="A374" s="1"/>
      <c r="B374" s="61"/>
      <c r="C374" s="63"/>
      <c r="D374" s="41"/>
      <c r="E374" s="1"/>
      <c r="F374" s="78"/>
      <c r="G374" s="79"/>
      <c r="H374" s="1"/>
      <c r="I374" s="1"/>
      <c r="J374" s="1"/>
      <c r="K374" s="1"/>
      <c r="L374" s="1"/>
    </row>
    <row r="375" spans="1:12" ht="16.5" customHeight="1">
      <c r="A375" s="1"/>
      <c r="B375" s="61"/>
      <c r="C375" s="63"/>
      <c r="D375" s="41"/>
      <c r="E375" s="1"/>
      <c r="F375" s="78"/>
      <c r="G375" s="79"/>
      <c r="H375" s="1"/>
      <c r="I375" s="1"/>
      <c r="J375" s="1"/>
      <c r="K375" s="1"/>
      <c r="L375" s="1"/>
    </row>
    <row r="376" spans="1:12" ht="16.5" customHeight="1">
      <c r="A376" s="1"/>
      <c r="B376" s="61"/>
      <c r="C376" s="63"/>
      <c r="D376" s="41"/>
      <c r="E376" s="1"/>
      <c r="F376" s="78"/>
      <c r="G376" s="79"/>
      <c r="H376" s="1"/>
      <c r="I376" s="1"/>
      <c r="J376" s="1"/>
      <c r="K376" s="1"/>
      <c r="L376" s="1"/>
    </row>
    <row r="377" spans="1:12" ht="16.5" customHeight="1">
      <c r="A377" s="1"/>
      <c r="B377" s="61"/>
      <c r="C377" s="63"/>
      <c r="D377" s="41"/>
      <c r="E377" s="1"/>
      <c r="F377" s="78"/>
      <c r="G377" s="79"/>
      <c r="H377" s="1"/>
      <c r="I377" s="1"/>
      <c r="J377" s="1"/>
      <c r="K377" s="1"/>
      <c r="L377" s="1"/>
    </row>
    <row r="378" spans="1:12" ht="16.5" customHeight="1">
      <c r="A378" s="1"/>
      <c r="B378" s="61"/>
      <c r="C378" s="63"/>
      <c r="D378" s="41"/>
      <c r="E378" s="1"/>
      <c r="F378" s="78"/>
      <c r="G378" s="79"/>
      <c r="H378" s="1"/>
      <c r="I378" s="1"/>
      <c r="J378" s="1"/>
      <c r="K378" s="1"/>
      <c r="L378" s="1"/>
    </row>
    <row r="379" spans="1:12" ht="16.5" customHeight="1">
      <c r="A379" s="1"/>
      <c r="B379" s="61"/>
      <c r="C379" s="63"/>
      <c r="D379" s="41"/>
      <c r="E379" s="1"/>
      <c r="F379" s="78"/>
      <c r="G379" s="79"/>
      <c r="H379" s="1"/>
      <c r="I379" s="1"/>
      <c r="J379" s="1"/>
      <c r="K379" s="1"/>
      <c r="L379" s="1"/>
    </row>
    <row r="380" spans="1:12" ht="16.5" customHeight="1">
      <c r="A380" s="1"/>
      <c r="B380" s="61"/>
      <c r="C380" s="63"/>
      <c r="D380" s="41"/>
      <c r="E380" s="1"/>
      <c r="F380" s="78"/>
      <c r="G380" s="79"/>
      <c r="H380" s="1"/>
      <c r="I380" s="1"/>
      <c r="J380" s="1"/>
      <c r="K380" s="1"/>
      <c r="L380" s="1"/>
    </row>
    <row r="381" spans="1:12" ht="16.5" customHeight="1">
      <c r="A381" s="1"/>
      <c r="B381" s="61"/>
      <c r="C381" s="63"/>
      <c r="D381" s="41"/>
      <c r="E381" s="1"/>
      <c r="F381" s="78"/>
      <c r="G381" s="79"/>
      <c r="H381" s="1"/>
      <c r="I381" s="1"/>
      <c r="J381" s="1"/>
      <c r="K381" s="1"/>
      <c r="L381" s="1"/>
    </row>
    <row r="382" spans="1:12" ht="16.5" customHeight="1">
      <c r="A382" s="1"/>
      <c r="B382" s="61"/>
      <c r="C382" s="63"/>
      <c r="D382" s="41"/>
      <c r="E382" s="1"/>
      <c r="F382" s="78"/>
      <c r="G382" s="79"/>
      <c r="H382" s="1"/>
      <c r="I382" s="1"/>
      <c r="J382" s="1"/>
      <c r="K382" s="1"/>
      <c r="L382" s="1"/>
    </row>
    <row r="383" spans="1:12" ht="16.5" customHeight="1">
      <c r="A383" s="1"/>
      <c r="B383" s="61"/>
      <c r="C383" s="63"/>
      <c r="D383" s="41"/>
      <c r="E383" s="1"/>
      <c r="F383" s="78"/>
      <c r="G383" s="79"/>
      <c r="H383" s="1"/>
      <c r="I383" s="1"/>
      <c r="J383" s="1"/>
      <c r="K383" s="1"/>
      <c r="L383" s="1"/>
    </row>
    <row r="384" spans="1:12" ht="16.5" customHeight="1">
      <c r="A384" s="1"/>
      <c r="B384" s="61"/>
      <c r="C384" s="63"/>
      <c r="D384" s="41"/>
      <c r="E384" s="1"/>
      <c r="F384" s="78"/>
      <c r="G384" s="79"/>
      <c r="H384" s="1"/>
      <c r="I384" s="1"/>
      <c r="J384" s="1"/>
      <c r="K384" s="1"/>
      <c r="L384" s="1"/>
    </row>
    <row r="385" spans="1:12" ht="16.5" customHeight="1">
      <c r="A385" s="1"/>
      <c r="B385" s="61"/>
      <c r="C385" s="63"/>
      <c r="D385" s="41"/>
      <c r="E385" s="1"/>
      <c r="F385" s="78"/>
      <c r="G385" s="79"/>
      <c r="H385" s="1"/>
      <c r="I385" s="1"/>
      <c r="J385" s="1"/>
      <c r="K385" s="1"/>
      <c r="L385" s="1"/>
    </row>
    <row r="386" spans="1:12" ht="16.5" customHeight="1">
      <c r="A386" s="1"/>
      <c r="B386" s="61"/>
      <c r="C386" s="63"/>
      <c r="D386" s="41"/>
      <c r="E386" s="1"/>
      <c r="F386" s="78"/>
      <c r="G386" s="79"/>
      <c r="H386" s="1"/>
      <c r="I386" s="1"/>
      <c r="J386" s="1"/>
      <c r="K386" s="1"/>
      <c r="L386" s="1"/>
    </row>
    <row r="387" spans="1:12" ht="16.5" customHeight="1">
      <c r="A387" s="1"/>
      <c r="B387" s="61"/>
      <c r="C387" s="63"/>
      <c r="D387" s="41"/>
      <c r="E387" s="1"/>
      <c r="F387" s="78"/>
      <c r="G387" s="79"/>
      <c r="H387" s="1"/>
      <c r="I387" s="1"/>
      <c r="J387" s="1"/>
      <c r="K387" s="1"/>
      <c r="L387" s="1"/>
    </row>
    <row r="388" spans="1:12" ht="16.5" customHeight="1">
      <c r="A388" s="1"/>
      <c r="B388" s="61"/>
      <c r="C388" s="63"/>
      <c r="D388" s="41"/>
      <c r="E388" s="1"/>
      <c r="F388" s="78"/>
      <c r="G388" s="79"/>
      <c r="H388" s="1"/>
      <c r="I388" s="1"/>
      <c r="J388" s="1"/>
      <c r="K388" s="1"/>
      <c r="L388" s="1"/>
    </row>
    <row r="389" spans="1:12" ht="16.5" customHeight="1">
      <c r="A389" s="1"/>
      <c r="B389" s="61"/>
      <c r="C389" s="63"/>
      <c r="D389" s="41"/>
      <c r="E389" s="1"/>
      <c r="F389" s="78"/>
      <c r="G389" s="79"/>
      <c r="H389" s="1"/>
      <c r="I389" s="1"/>
      <c r="J389" s="1"/>
      <c r="K389" s="1"/>
      <c r="L389" s="1"/>
    </row>
    <row r="390" spans="1:12" ht="16.5" customHeight="1">
      <c r="A390" s="1"/>
      <c r="B390" s="61"/>
      <c r="C390" s="63"/>
      <c r="D390" s="41"/>
      <c r="E390" s="1"/>
      <c r="F390" s="78"/>
      <c r="G390" s="79"/>
      <c r="H390" s="1"/>
      <c r="I390" s="1"/>
      <c r="J390" s="1"/>
      <c r="K390" s="1"/>
      <c r="L390" s="1"/>
    </row>
    <row r="391" spans="1:12" ht="16.5" customHeight="1">
      <c r="A391" s="1"/>
      <c r="B391" s="61"/>
      <c r="C391" s="63"/>
      <c r="D391" s="41"/>
      <c r="E391" s="1"/>
      <c r="F391" s="78"/>
      <c r="G391" s="79"/>
      <c r="H391" s="1"/>
      <c r="I391" s="1"/>
      <c r="J391" s="1"/>
      <c r="K391" s="1"/>
      <c r="L391" s="1"/>
    </row>
    <row r="392" spans="1:12" ht="16.5" customHeight="1">
      <c r="A392" s="1"/>
      <c r="B392" s="61"/>
      <c r="C392" s="63"/>
      <c r="D392" s="41"/>
      <c r="E392" s="1"/>
      <c r="F392" s="78"/>
      <c r="G392" s="79"/>
      <c r="H392" s="1"/>
      <c r="I392" s="1"/>
      <c r="J392" s="1"/>
      <c r="K392" s="1"/>
      <c r="L392" s="1"/>
    </row>
    <row r="393" spans="1:12" ht="16.5" customHeight="1">
      <c r="A393" s="1"/>
      <c r="B393" s="61"/>
      <c r="C393" s="63"/>
      <c r="D393" s="41"/>
      <c r="E393" s="1"/>
      <c r="F393" s="78"/>
      <c r="G393" s="79"/>
      <c r="H393" s="1"/>
      <c r="I393" s="1"/>
      <c r="J393" s="1"/>
      <c r="K393" s="1"/>
      <c r="L393" s="1"/>
    </row>
    <row r="394" spans="1:12" ht="16.5" customHeight="1">
      <c r="A394" s="1"/>
      <c r="B394" s="61"/>
      <c r="C394" s="63"/>
      <c r="D394" s="41"/>
      <c r="E394" s="1"/>
      <c r="F394" s="78"/>
      <c r="G394" s="79"/>
      <c r="H394" s="1"/>
      <c r="I394" s="1"/>
      <c r="J394" s="1"/>
      <c r="K394" s="1"/>
      <c r="L394" s="1"/>
    </row>
    <row r="395" spans="1:12" ht="16.5" customHeight="1">
      <c r="A395" s="1"/>
      <c r="B395" s="61"/>
      <c r="C395" s="63"/>
      <c r="D395" s="41"/>
      <c r="E395" s="1"/>
      <c r="F395" s="78"/>
      <c r="G395" s="79"/>
      <c r="H395" s="1"/>
      <c r="I395" s="1"/>
      <c r="J395" s="1"/>
      <c r="K395" s="1"/>
      <c r="L395" s="1"/>
    </row>
    <row r="396" spans="1:12" ht="16.5" customHeight="1">
      <c r="A396" s="1"/>
      <c r="B396" s="61"/>
      <c r="C396" s="63"/>
      <c r="D396" s="41"/>
      <c r="E396" s="1"/>
      <c r="F396" s="78"/>
      <c r="G396" s="79"/>
      <c r="H396" s="1"/>
      <c r="I396" s="1"/>
      <c r="J396" s="1"/>
      <c r="K396" s="1"/>
      <c r="L396" s="1"/>
    </row>
    <row r="397" spans="1:12" ht="16.5" customHeight="1">
      <c r="A397" s="1"/>
      <c r="B397" s="61"/>
      <c r="C397" s="63"/>
      <c r="D397" s="41"/>
      <c r="E397" s="1"/>
      <c r="F397" s="78"/>
      <c r="G397" s="79"/>
      <c r="H397" s="1"/>
      <c r="I397" s="1"/>
      <c r="J397" s="1"/>
      <c r="K397" s="1"/>
      <c r="L397" s="1"/>
    </row>
    <row r="398" spans="1:12" ht="16.5" customHeight="1">
      <c r="A398" s="1"/>
      <c r="B398" s="61"/>
      <c r="C398" s="63"/>
      <c r="D398" s="41"/>
      <c r="E398" s="1"/>
      <c r="F398" s="78"/>
      <c r="G398" s="79"/>
      <c r="H398" s="1"/>
      <c r="I398" s="1"/>
      <c r="J398" s="1"/>
      <c r="K398" s="1"/>
      <c r="L398" s="1"/>
    </row>
    <row r="399" spans="1:12" ht="16.5" customHeight="1">
      <c r="A399" s="1"/>
      <c r="B399" s="61"/>
      <c r="C399" s="63"/>
      <c r="D399" s="41"/>
      <c r="E399" s="1"/>
      <c r="F399" s="78"/>
      <c r="G399" s="79"/>
      <c r="H399" s="1"/>
      <c r="I399" s="1"/>
      <c r="J399" s="1"/>
      <c r="K399" s="1"/>
      <c r="L399" s="1"/>
    </row>
    <row r="400" spans="1:12" ht="16.5" customHeight="1">
      <c r="A400" s="1"/>
      <c r="B400" s="61"/>
      <c r="C400" s="63"/>
      <c r="D400" s="41"/>
      <c r="E400" s="1"/>
      <c r="F400" s="78"/>
      <c r="G400" s="79"/>
      <c r="H400" s="1"/>
      <c r="I400" s="1"/>
      <c r="J400" s="1"/>
      <c r="K400" s="1"/>
      <c r="L400" s="1"/>
    </row>
    <row r="401" spans="1:12" ht="16.5" customHeight="1">
      <c r="A401" s="1"/>
      <c r="B401" s="61"/>
      <c r="C401" s="63"/>
      <c r="D401" s="41"/>
      <c r="E401" s="1"/>
      <c r="F401" s="78"/>
      <c r="G401" s="79"/>
      <c r="H401" s="1"/>
      <c r="I401" s="1"/>
      <c r="J401" s="1"/>
      <c r="K401" s="1"/>
      <c r="L401" s="1"/>
    </row>
    <row r="402" spans="1:12" ht="16.5" customHeight="1">
      <c r="A402" s="1"/>
      <c r="B402" s="61"/>
      <c r="C402" s="63"/>
      <c r="D402" s="41"/>
      <c r="E402" s="1"/>
      <c r="F402" s="78"/>
      <c r="G402" s="79"/>
      <c r="H402" s="1"/>
      <c r="I402" s="1"/>
      <c r="J402" s="1"/>
      <c r="K402" s="1"/>
      <c r="L402" s="1"/>
    </row>
    <row r="403" spans="1:12" ht="16.5" customHeight="1">
      <c r="A403" s="1"/>
      <c r="B403" s="61"/>
      <c r="C403" s="63"/>
      <c r="D403" s="41"/>
      <c r="E403" s="1"/>
      <c r="F403" s="78"/>
      <c r="G403" s="79"/>
      <c r="H403" s="1"/>
      <c r="I403" s="1"/>
      <c r="J403" s="1"/>
      <c r="K403" s="1"/>
      <c r="L403" s="1"/>
    </row>
    <row r="404" spans="1:12" ht="16.5" customHeight="1">
      <c r="A404" s="1"/>
      <c r="B404" s="61"/>
      <c r="C404" s="63"/>
      <c r="D404" s="41"/>
      <c r="E404" s="1"/>
      <c r="F404" s="78"/>
      <c r="G404" s="79"/>
      <c r="H404" s="1"/>
      <c r="I404" s="1"/>
      <c r="J404" s="1"/>
      <c r="K404" s="1"/>
      <c r="L404" s="1"/>
    </row>
    <row r="405" spans="1:12" ht="16.5" customHeight="1">
      <c r="A405" s="1"/>
      <c r="B405" s="61"/>
      <c r="C405" s="63"/>
      <c r="D405" s="41"/>
      <c r="E405" s="1"/>
      <c r="F405" s="78"/>
      <c r="G405" s="79"/>
      <c r="H405" s="1"/>
      <c r="I405" s="1"/>
      <c r="J405" s="1"/>
      <c r="K405" s="1"/>
      <c r="L405" s="1"/>
    </row>
    <row r="406" spans="1:12" ht="16.5" customHeight="1">
      <c r="A406" s="1"/>
      <c r="B406" s="61"/>
      <c r="C406" s="63"/>
      <c r="D406" s="41"/>
      <c r="E406" s="1"/>
      <c r="F406" s="78"/>
      <c r="G406" s="79"/>
      <c r="H406" s="1"/>
      <c r="I406" s="1"/>
      <c r="J406" s="1"/>
      <c r="K406" s="1"/>
      <c r="L406" s="1"/>
    </row>
    <row r="407" spans="1:12" ht="16.5" customHeight="1">
      <c r="A407" s="1"/>
      <c r="B407" s="61"/>
      <c r="C407" s="63"/>
      <c r="D407" s="41"/>
      <c r="E407" s="1"/>
      <c r="F407" s="78"/>
      <c r="G407" s="79"/>
      <c r="H407" s="1"/>
      <c r="I407" s="1"/>
      <c r="J407" s="1"/>
      <c r="K407" s="1"/>
      <c r="L407" s="1"/>
    </row>
    <row r="408" spans="1:12" ht="16.5" customHeight="1">
      <c r="A408" s="1"/>
      <c r="B408" s="61"/>
      <c r="C408" s="63"/>
      <c r="D408" s="41"/>
      <c r="E408" s="1"/>
      <c r="F408" s="78"/>
      <c r="G408" s="79"/>
      <c r="H408" s="1"/>
      <c r="I408" s="1"/>
      <c r="J408" s="1"/>
      <c r="K408" s="1"/>
      <c r="L408" s="1"/>
    </row>
    <row r="409" spans="1:12" ht="16.5" customHeight="1">
      <c r="A409" s="1"/>
      <c r="B409" s="61"/>
      <c r="C409" s="63"/>
      <c r="D409" s="41"/>
      <c r="E409" s="1"/>
      <c r="F409" s="78"/>
      <c r="G409" s="79"/>
      <c r="H409" s="1"/>
      <c r="I409" s="1"/>
      <c r="J409" s="1"/>
      <c r="K409" s="1"/>
      <c r="L409" s="1"/>
    </row>
    <row r="410" spans="1:12" ht="16.5" customHeight="1">
      <c r="A410" s="1"/>
      <c r="B410" s="61"/>
      <c r="C410" s="63"/>
      <c r="D410" s="41"/>
      <c r="E410" s="1"/>
      <c r="F410" s="78"/>
      <c r="G410" s="79"/>
      <c r="H410" s="1"/>
      <c r="I410" s="1"/>
      <c r="J410" s="1"/>
      <c r="K410" s="1"/>
      <c r="L410" s="1"/>
    </row>
    <row r="411" spans="1:12" ht="16.5" customHeight="1">
      <c r="A411" s="1"/>
      <c r="B411" s="61"/>
      <c r="C411" s="63"/>
      <c r="D411" s="41"/>
      <c r="E411" s="1"/>
      <c r="F411" s="78"/>
      <c r="G411" s="79"/>
      <c r="H411" s="1"/>
      <c r="I411" s="1"/>
      <c r="J411" s="1"/>
      <c r="K411" s="1"/>
      <c r="L411" s="1"/>
    </row>
    <row r="412" spans="1:12" ht="16.5" customHeight="1">
      <c r="A412" s="1"/>
      <c r="B412" s="61"/>
      <c r="C412" s="63"/>
      <c r="D412" s="41"/>
      <c r="E412" s="1"/>
      <c r="F412" s="78"/>
      <c r="G412" s="79"/>
      <c r="H412" s="1"/>
      <c r="I412" s="1"/>
      <c r="J412" s="1"/>
      <c r="K412" s="1"/>
      <c r="L412" s="1"/>
    </row>
    <row r="413" spans="1:12" ht="16.5" customHeight="1">
      <c r="A413" s="1"/>
      <c r="B413" s="61"/>
      <c r="C413" s="63"/>
      <c r="D413" s="41"/>
      <c r="E413" s="1"/>
      <c r="F413" s="78"/>
      <c r="G413" s="79"/>
      <c r="H413" s="1"/>
      <c r="I413" s="1"/>
      <c r="J413" s="1"/>
      <c r="K413" s="1"/>
      <c r="L413" s="1"/>
    </row>
    <row r="414" spans="1:12" ht="16.5" customHeight="1">
      <c r="A414" s="1"/>
      <c r="B414" s="61"/>
      <c r="C414" s="63"/>
      <c r="D414" s="41"/>
      <c r="E414" s="1"/>
      <c r="F414" s="78"/>
      <c r="G414" s="79"/>
      <c r="H414" s="1"/>
      <c r="I414" s="1"/>
      <c r="J414" s="1"/>
      <c r="K414" s="1"/>
      <c r="L414" s="1"/>
    </row>
    <row r="415" spans="1:12" ht="16.5" customHeight="1">
      <c r="A415" s="1"/>
      <c r="B415" s="61"/>
      <c r="C415" s="63"/>
      <c r="D415" s="41"/>
      <c r="E415" s="1"/>
      <c r="F415" s="78"/>
      <c r="G415" s="79"/>
      <c r="H415" s="1"/>
      <c r="I415" s="1"/>
      <c r="J415" s="1"/>
      <c r="K415" s="1"/>
      <c r="L415" s="1"/>
    </row>
    <row r="416" spans="1:12" ht="16.5" customHeight="1">
      <c r="A416" s="1"/>
      <c r="B416" s="61"/>
      <c r="C416" s="63"/>
      <c r="D416" s="41"/>
      <c r="E416" s="1"/>
      <c r="F416" s="78"/>
      <c r="G416" s="79"/>
      <c r="H416" s="1"/>
      <c r="I416" s="1"/>
      <c r="J416" s="1"/>
      <c r="K416" s="1"/>
      <c r="L416" s="1"/>
    </row>
    <row r="417" spans="1:12" ht="16.5" customHeight="1">
      <c r="A417" s="1"/>
      <c r="B417" s="61"/>
      <c r="C417" s="63"/>
      <c r="D417" s="41"/>
      <c r="E417" s="1"/>
      <c r="F417" s="78"/>
      <c r="G417" s="79"/>
      <c r="H417" s="1"/>
      <c r="I417" s="1"/>
      <c r="J417" s="1"/>
      <c r="K417" s="1"/>
      <c r="L417" s="1"/>
    </row>
    <row r="418" spans="1:12" ht="16.5" customHeight="1">
      <c r="A418" s="1"/>
      <c r="B418" s="61"/>
      <c r="C418" s="63"/>
      <c r="D418" s="41"/>
      <c r="E418" s="1"/>
      <c r="F418" s="78"/>
      <c r="G418" s="79"/>
      <c r="H418" s="1"/>
      <c r="I418" s="1"/>
      <c r="J418" s="1"/>
      <c r="K418" s="1"/>
      <c r="L418" s="1"/>
    </row>
    <row r="419" spans="1:12" ht="16.5" customHeight="1">
      <c r="A419" s="1"/>
      <c r="B419" s="61"/>
      <c r="C419" s="63"/>
      <c r="D419" s="41"/>
      <c r="E419" s="1"/>
      <c r="F419" s="78"/>
      <c r="G419" s="79"/>
      <c r="H419" s="1"/>
      <c r="I419" s="1"/>
      <c r="J419" s="1"/>
      <c r="K419" s="1"/>
      <c r="L419" s="1"/>
    </row>
    <row r="420" spans="1:12" ht="16.5" customHeight="1">
      <c r="A420" s="1"/>
      <c r="B420" s="61"/>
      <c r="C420" s="63"/>
      <c r="D420" s="41"/>
      <c r="E420" s="1"/>
      <c r="F420" s="78"/>
      <c r="G420" s="79"/>
      <c r="H420" s="1"/>
      <c r="I420" s="1"/>
      <c r="J420" s="1"/>
      <c r="K420" s="1"/>
      <c r="L420" s="1"/>
    </row>
    <row r="421" spans="1:12" ht="16.5" customHeight="1">
      <c r="A421" s="1"/>
      <c r="B421" s="61"/>
      <c r="C421" s="63"/>
      <c r="D421" s="41"/>
      <c r="E421" s="1"/>
      <c r="F421" s="78"/>
      <c r="G421" s="79"/>
      <c r="H421" s="1"/>
      <c r="I421" s="1"/>
      <c r="J421" s="1"/>
      <c r="K421" s="1"/>
      <c r="L421" s="1"/>
    </row>
    <row r="422" spans="1:12" ht="16.5" customHeight="1">
      <c r="A422" s="1"/>
      <c r="B422" s="61"/>
      <c r="C422" s="63"/>
      <c r="D422" s="41"/>
      <c r="E422" s="1"/>
      <c r="F422" s="78"/>
      <c r="G422" s="79"/>
      <c r="H422" s="1"/>
      <c r="I422" s="1"/>
      <c r="J422" s="1"/>
      <c r="K422" s="1"/>
      <c r="L422" s="1"/>
    </row>
    <row r="423" spans="1:12" ht="16.5" customHeight="1">
      <c r="A423" s="1"/>
      <c r="B423" s="61"/>
      <c r="C423" s="63"/>
      <c r="D423" s="41"/>
      <c r="E423" s="1"/>
      <c r="F423" s="78"/>
      <c r="G423" s="79"/>
      <c r="H423" s="1"/>
      <c r="I423" s="1"/>
      <c r="J423" s="1"/>
      <c r="K423" s="1"/>
      <c r="L423" s="1"/>
    </row>
    <row r="424" spans="1:12" ht="16.5" customHeight="1">
      <c r="A424" s="1"/>
      <c r="B424" s="61"/>
      <c r="C424" s="63"/>
      <c r="D424" s="41"/>
      <c r="E424" s="1"/>
      <c r="F424" s="78"/>
      <c r="G424" s="79"/>
      <c r="H424" s="1"/>
      <c r="I424" s="1"/>
      <c r="J424" s="1"/>
      <c r="K424" s="1"/>
      <c r="L424" s="1"/>
    </row>
    <row r="425" spans="1:12" ht="16.5" customHeight="1">
      <c r="A425" s="1"/>
      <c r="B425" s="61"/>
      <c r="C425" s="63"/>
      <c r="D425" s="41"/>
      <c r="E425" s="1"/>
      <c r="F425" s="78"/>
      <c r="G425" s="79"/>
      <c r="H425" s="1"/>
      <c r="I425" s="1"/>
      <c r="J425" s="1"/>
      <c r="K425" s="1"/>
      <c r="L425" s="1"/>
    </row>
    <row r="426" spans="1:12" ht="16.5" customHeight="1">
      <c r="A426" s="1"/>
      <c r="B426" s="61"/>
      <c r="C426" s="63"/>
      <c r="D426" s="41"/>
      <c r="E426" s="1"/>
      <c r="F426" s="78"/>
      <c r="G426" s="79"/>
      <c r="H426" s="1"/>
      <c r="I426" s="1"/>
      <c r="J426" s="1"/>
      <c r="K426" s="1"/>
      <c r="L426" s="1"/>
    </row>
    <row r="427" spans="1:12" ht="16.5" customHeight="1">
      <c r="A427" s="1"/>
      <c r="B427" s="61"/>
      <c r="C427" s="63"/>
      <c r="D427" s="41"/>
      <c r="E427" s="1"/>
      <c r="F427" s="78"/>
      <c r="G427" s="79"/>
      <c r="H427" s="1"/>
      <c r="I427" s="1"/>
      <c r="J427" s="1"/>
      <c r="K427" s="1"/>
      <c r="L427" s="1"/>
    </row>
    <row r="428" spans="1:12" ht="16.5" customHeight="1">
      <c r="A428" s="1"/>
      <c r="B428" s="61"/>
      <c r="C428" s="63"/>
      <c r="D428" s="41"/>
      <c r="E428" s="1"/>
      <c r="F428" s="78"/>
      <c r="G428" s="79"/>
      <c r="H428" s="1"/>
      <c r="I428" s="1"/>
      <c r="J428" s="1"/>
      <c r="K428" s="1"/>
      <c r="L428" s="1"/>
    </row>
    <row r="429" spans="1:12" ht="16.5" customHeight="1">
      <c r="A429" s="1"/>
      <c r="B429" s="61"/>
      <c r="C429" s="63"/>
      <c r="D429" s="41"/>
      <c r="E429" s="1"/>
      <c r="F429" s="78"/>
      <c r="G429" s="79"/>
      <c r="H429" s="1"/>
      <c r="I429" s="1"/>
      <c r="J429" s="1"/>
      <c r="K429" s="1"/>
      <c r="L429" s="1"/>
    </row>
    <row r="430" spans="1:12" ht="16.5" customHeight="1">
      <c r="A430" s="1"/>
      <c r="B430" s="61"/>
      <c r="C430" s="63"/>
      <c r="D430" s="41"/>
      <c r="E430" s="1"/>
      <c r="F430" s="78"/>
      <c r="G430" s="79"/>
      <c r="H430" s="1"/>
      <c r="I430" s="1"/>
      <c r="J430" s="1"/>
      <c r="K430" s="1"/>
      <c r="L430" s="1"/>
    </row>
    <row r="431" spans="1:12" ht="16.5" customHeight="1">
      <c r="A431" s="1"/>
      <c r="B431" s="61"/>
      <c r="C431" s="63"/>
      <c r="D431" s="41"/>
      <c r="E431" s="1"/>
      <c r="F431" s="78"/>
      <c r="G431" s="79"/>
      <c r="H431" s="1"/>
      <c r="I431" s="1"/>
      <c r="J431" s="1"/>
      <c r="K431" s="1"/>
      <c r="L431" s="1"/>
    </row>
    <row r="432" spans="1:12" ht="16.5" customHeight="1">
      <c r="A432" s="1"/>
      <c r="B432" s="61"/>
      <c r="C432" s="63"/>
      <c r="D432" s="41"/>
      <c r="E432" s="1"/>
      <c r="F432" s="78"/>
      <c r="G432" s="79"/>
      <c r="H432" s="1"/>
      <c r="I432" s="1"/>
      <c r="J432" s="1"/>
      <c r="K432" s="1"/>
      <c r="L432" s="1"/>
    </row>
    <row r="433" spans="1:12" ht="16.5" customHeight="1">
      <c r="A433" s="1"/>
      <c r="B433" s="61"/>
      <c r="C433" s="63"/>
      <c r="D433" s="41"/>
      <c r="E433" s="1"/>
      <c r="F433" s="78"/>
      <c r="G433" s="79"/>
      <c r="H433" s="1"/>
      <c r="I433" s="1"/>
      <c r="J433" s="1"/>
      <c r="K433" s="1"/>
      <c r="L433" s="1"/>
    </row>
    <row r="434" spans="1:12" ht="16.5" customHeight="1">
      <c r="A434" s="1"/>
      <c r="B434" s="61"/>
      <c r="C434" s="63"/>
      <c r="D434" s="41"/>
      <c r="E434" s="1"/>
      <c r="F434" s="78"/>
      <c r="G434" s="79"/>
      <c r="H434" s="1"/>
      <c r="I434" s="1"/>
      <c r="J434" s="1"/>
      <c r="K434" s="1"/>
      <c r="L434" s="1"/>
    </row>
    <row r="435" spans="1:12" ht="16.5" customHeight="1">
      <c r="A435" s="1"/>
      <c r="B435" s="61"/>
      <c r="C435" s="63"/>
      <c r="D435" s="41"/>
      <c r="E435" s="1"/>
      <c r="F435" s="78"/>
      <c r="G435" s="79"/>
      <c r="H435" s="1"/>
      <c r="I435" s="1"/>
      <c r="J435" s="1"/>
      <c r="K435" s="1"/>
      <c r="L435" s="1"/>
    </row>
    <row r="436" spans="1:12" ht="16.5" customHeight="1">
      <c r="A436" s="1"/>
      <c r="B436" s="61"/>
      <c r="C436" s="63"/>
      <c r="D436" s="41"/>
      <c r="E436" s="1"/>
      <c r="F436" s="78"/>
      <c r="G436" s="79"/>
      <c r="H436" s="1"/>
      <c r="I436" s="1"/>
      <c r="J436" s="1"/>
      <c r="K436" s="1"/>
      <c r="L436" s="1"/>
    </row>
    <row r="437" spans="1:12" ht="16.5" customHeight="1">
      <c r="A437" s="1"/>
      <c r="B437" s="61"/>
      <c r="C437" s="63"/>
      <c r="D437" s="41"/>
      <c r="E437" s="1"/>
      <c r="F437" s="78"/>
      <c r="G437" s="79"/>
      <c r="H437" s="1"/>
      <c r="I437" s="1"/>
      <c r="J437" s="1"/>
      <c r="K437" s="1"/>
      <c r="L437" s="1"/>
    </row>
    <row r="438" spans="1:12" ht="16.5" customHeight="1">
      <c r="A438" s="1"/>
      <c r="B438" s="61"/>
      <c r="C438" s="63"/>
      <c r="D438" s="41"/>
      <c r="E438" s="1"/>
      <c r="F438" s="78"/>
      <c r="G438" s="79"/>
      <c r="H438" s="1"/>
      <c r="I438" s="1"/>
      <c r="J438" s="1"/>
      <c r="K438" s="1"/>
      <c r="L438" s="1"/>
    </row>
    <row r="439" spans="1:12" ht="16.5" customHeight="1">
      <c r="A439" s="1"/>
      <c r="B439" s="61"/>
      <c r="C439" s="63"/>
      <c r="D439" s="41"/>
      <c r="E439" s="1"/>
      <c r="F439" s="78"/>
      <c r="G439" s="79"/>
      <c r="H439" s="1"/>
      <c r="I439" s="1"/>
      <c r="J439" s="1"/>
      <c r="K439" s="1"/>
      <c r="L439" s="1"/>
    </row>
    <row r="440" spans="1:12" ht="16.5" customHeight="1">
      <c r="A440" s="1"/>
      <c r="B440" s="61"/>
      <c r="C440" s="63"/>
      <c r="D440" s="41"/>
      <c r="E440" s="1"/>
      <c r="F440" s="78"/>
      <c r="G440" s="79"/>
      <c r="H440" s="1"/>
      <c r="I440" s="1"/>
      <c r="J440" s="1"/>
      <c r="K440" s="1"/>
      <c r="L440" s="1"/>
    </row>
    <row r="441" spans="1:12" ht="16.5" customHeight="1">
      <c r="A441" s="1"/>
      <c r="B441" s="61"/>
      <c r="C441" s="63"/>
      <c r="D441" s="41"/>
      <c r="E441" s="1"/>
      <c r="F441" s="78"/>
      <c r="G441" s="79"/>
      <c r="H441" s="1"/>
      <c r="I441" s="1"/>
      <c r="J441" s="1"/>
      <c r="K441" s="1"/>
      <c r="L441" s="1"/>
    </row>
    <row r="442" spans="1:12" ht="16.5" customHeight="1">
      <c r="A442" s="1"/>
      <c r="B442" s="61"/>
      <c r="C442" s="63"/>
      <c r="D442" s="41"/>
      <c r="E442" s="1"/>
      <c r="F442" s="78"/>
      <c r="G442" s="79"/>
      <c r="H442" s="1"/>
      <c r="I442" s="1"/>
      <c r="J442" s="1"/>
      <c r="K442" s="1"/>
      <c r="L442" s="1"/>
    </row>
    <row r="443" spans="1:12" ht="16.5" customHeight="1">
      <c r="A443" s="1"/>
      <c r="B443" s="61"/>
      <c r="C443" s="63"/>
      <c r="D443" s="41"/>
      <c r="E443" s="1"/>
      <c r="F443" s="78"/>
      <c r="G443" s="79"/>
      <c r="H443" s="1"/>
      <c r="I443" s="1"/>
      <c r="J443" s="1"/>
      <c r="K443" s="1"/>
      <c r="L443" s="1"/>
    </row>
    <row r="444" spans="1:12" ht="16.5" customHeight="1">
      <c r="A444" s="1"/>
      <c r="B444" s="61"/>
      <c r="C444" s="63"/>
      <c r="D444" s="41"/>
      <c r="E444" s="1"/>
      <c r="F444" s="78"/>
      <c r="G444" s="79"/>
      <c r="H444" s="1"/>
      <c r="I444" s="1"/>
      <c r="J444" s="1"/>
      <c r="K444" s="1"/>
      <c r="L444" s="1"/>
    </row>
    <row r="445" spans="1:12" ht="16.5" customHeight="1">
      <c r="A445" s="1"/>
      <c r="B445" s="61"/>
      <c r="C445" s="63"/>
      <c r="D445" s="41"/>
      <c r="E445" s="1"/>
      <c r="F445" s="78"/>
      <c r="G445" s="79"/>
      <c r="H445" s="1"/>
      <c r="I445" s="1"/>
      <c r="J445" s="1"/>
      <c r="K445" s="1"/>
      <c r="L445" s="1"/>
    </row>
    <row r="446" spans="1:12" ht="16.5" customHeight="1">
      <c r="A446" s="1"/>
      <c r="B446" s="61"/>
      <c r="C446" s="63"/>
      <c r="D446" s="41"/>
      <c r="E446" s="1"/>
      <c r="F446" s="78"/>
      <c r="G446" s="79"/>
      <c r="H446" s="1"/>
      <c r="I446" s="1"/>
      <c r="J446" s="1"/>
      <c r="K446" s="1"/>
      <c r="L446" s="1"/>
    </row>
    <row r="447" spans="1:12" ht="16.5" customHeight="1">
      <c r="A447" s="1"/>
      <c r="B447" s="61"/>
      <c r="C447" s="63"/>
      <c r="D447" s="41"/>
      <c r="E447" s="1"/>
      <c r="F447" s="78"/>
      <c r="G447" s="79"/>
      <c r="H447" s="1"/>
      <c r="I447" s="1"/>
      <c r="J447" s="1"/>
      <c r="K447" s="1"/>
      <c r="L447" s="1"/>
    </row>
    <row r="448" spans="1:12" ht="16.5" customHeight="1">
      <c r="A448" s="1"/>
      <c r="B448" s="61"/>
      <c r="C448" s="63"/>
      <c r="D448" s="41"/>
      <c r="E448" s="1"/>
      <c r="F448" s="78"/>
      <c r="G448" s="79"/>
      <c r="H448" s="1"/>
      <c r="I448" s="1"/>
      <c r="J448" s="1"/>
      <c r="K448" s="1"/>
      <c r="L448" s="1"/>
    </row>
    <row r="449" spans="1:12" ht="16.5" customHeight="1">
      <c r="A449" s="1"/>
      <c r="B449" s="61"/>
      <c r="C449" s="63"/>
      <c r="D449" s="41"/>
      <c r="E449" s="1"/>
      <c r="F449" s="78"/>
      <c r="G449" s="79"/>
      <c r="H449" s="1"/>
      <c r="I449" s="1"/>
      <c r="J449" s="1"/>
      <c r="K449" s="1"/>
      <c r="L449" s="1"/>
    </row>
    <row r="450" spans="1:12" ht="16.5" customHeight="1">
      <c r="A450" s="1"/>
      <c r="B450" s="61"/>
      <c r="C450" s="63"/>
      <c r="D450" s="41"/>
      <c r="E450" s="1"/>
      <c r="F450" s="78"/>
      <c r="G450" s="79"/>
      <c r="H450" s="1"/>
      <c r="I450" s="1"/>
      <c r="J450" s="1"/>
      <c r="K450" s="1"/>
      <c r="L450" s="1"/>
    </row>
    <row r="451" spans="1:12" ht="16.5" customHeight="1">
      <c r="A451" s="1"/>
      <c r="B451" s="61"/>
      <c r="C451" s="63"/>
      <c r="D451" s="41"/>
      <c r="E451" s="1"/>
      <c r="F451" s="78"/>
      <c r="G451" s="79"/>
      <c r="H451" s="1"/>
      <c r="I451" s="1"/>
      <c r="J451" s="1"/>
      <c r="K451" s="1"/>
      <c r="L451" s="1"/>
    </row>
    <row r="452" spans="1:12" ht="16.5" customHeight="1">
      <c r="A452" s="1"/>
      <c r="B452" s="61"/>
      <c r="C452" s="63"/>
      <c r="D452" s="41"/>
      <c r="E452" s="1"/>
      <c r="F452" s="78"/>
      <c r="G452" s="79"/>
      <c r="H452" s="1"/>
      <c r="I452" s="1"/>
      <c r="J452" s="1"/>
      <c r="K452" s="1"/>
      <c r="L452" s="1"/>
    </row>
    <row r="453" spans="1:12" ht="16.5" customHeight="1">
      <c r="A453" s="1"/>
      <c r="B453" s="61"/>
      <c r="C453" s="63"/>
      <c r="D453" s="41"/>
      <c r="E453" s="1"/>
      <c r="F453" s="78"/>
      <c r="G453" s="79"/>
      <c r="H453" s="1"/>
      <c r="I453" s="1"/>
      <c r="J453" s="1"/>
      <c r="K453" s="1"/>
      <c r="L453" s="1"/>
    </row>
    <row r="454" spans="1:12" ht="16.5" customHeight="1">
      <c r="A454" s="1"/>
      <c r="B454" s="61"/>
      <c r="C454" s="63"/>
      <c r="D454" s="41"/>
      <c r="E454" s="1"/>
      <c r="F454" s="78"/>
      <c r="G454" s="79"/>
      <c r="H454" s="1"/>
      <c r="I454" s="1"/>
      <c r="J454" s="1"/>
      <c r="K454" s="1"/>
      <c r="L454" s="1"/>
    </row>
    <row r="455" spans="1:12" ht="16.5" customHeight="1">
      <c r="A455" s="1"/>
      <c r="B455" s="61"/>
      <c r="C455" s="63"/>
      <c r="D455" s="41"/>
      <c r="E455" s="1"/>
      <c r="F455" s="78"/>
      <c r="G455" s="79"/>
      <c r="H455" s="1"/>
      <c r="I455" s="1"/>
      <c r="J455" s="1"/>
      <c r="K455" s="1"/>
      <c r="L455" s="1"/>
    </row>
    <row r="456" spans="1:12" ht="16.5" customHeight="1">
      <c r="A456" s="1"/>
      <c r="B456" s="61"/>
      <c r="C456" s="63"/>
      <c r="D456" s="41"/>
      <c r="E456" s="1"/>
      <c r="F456" s="78"/>
      <c r="G456" s="79"/>
      <c r="H456" s="1"/>
      <c r="I456" s="1"/>
      <c r="J456" s="1"/>
      <c r="K456" s="1"/>
      <c r="L456" s="1"/>
    </row>
    <row r="457" spans="1:12" ht="16.5" customHeight="1">
      <c r="A457" s="1"/>
      <c r="B457" s="61"/>
      <c r="C457" s="63"/>
      <c r="D457" s="41"/>
      <c r="E457" s="1"/>
      <c r="F457" s="78"/>
      <c r="G457" s="79"/>
      <c r="H457" s="1"/>
      <c r="I457" s="1"/>
      <c r="J457" s="1"/>
      <c r="K457" s="1"/>
      <c r="L457" s="1"/>
    </row>
    <row r="458" spans="1:12" ht="16.5" customHeight="1">
      <c r="A458" s="1"/>
      <c r="B458" s="61"/>
      <c r="C458" s="63"/>
      <c r="D458" s="41"/>
      <c r="E458" s="1"/>
      <c r="F458" s="78"/>
      <c r="G458" s="79"/>
      <c r="H458" s="1"/>
      <c r="I458" s="1"/>
      <c r="J458" s="1"/>
      <c r="K458" s="1"/>
      <c r="L458" s="1"/>
    </row>
    <row r="459" spans="1:12" ht="16.5" customHeight="1">
      <c r="A459" s="1"/>
      <c r="B459" s="61"/>
      <c r="C459" s="63"/>
      <c r="D459" s="41"/>
      <c r="E459" s="1"/>
      <c r="F459" s="78"/>
      <c r="G459" s="79"/>
      <c r="H459" s="1"/>
      <c r="I459" s="1"/>
      <c r="J459" s="1"/>
      <c r="K459" s="1"/>
      <c r="L459" s="1"/>
    </row>
    <row r="460" spans="1:12" ht="16.5" customHeight="1">
      <c r="A460" s="1"/>
      <c r="B460" s="61"/>
      <c r="C460" s="63"/>
      <c r="D460" s="41"/>
      <c r="E460" s="1"/>
      <c r="F460" s="78"/>
      <c r="G460" s="79"/>
      <c r="H460" s="1"/>
      <c r="I460" s="1"/>
      <c r="J460" s="1"/>
      <c r="K460" s="1"/>
      <c r="L460" s="1"/>
    </row>
    <row r="461" spans="1:12" ht="16.5" customHeight="1">
      <c r="A461" s="1"/>
      <c r="B461" s="61"/>
      <c r="C461" s="63"/>
      <c r="D461" s="41"/>
      <c r="E461" s="1"/>
      <c r="F461" s="78"/>
      <c r="G461" s="79"/>
      <c r="H461" s="1"/>
      <c r="I461" s="1"/>
      <c r="J461" s="1"/>
      <c r="K461" s="1"/>
      <c r="L461" s="1"/>
    </row>
    <row r="462" spans="1:12" ht="16.5" customHeight="1">
      <c r="A462" s="1"/>
      <c r="B462" s="61"/>
      <c r="C462" s="63"/>
      <c r="D462" s="41"/>
      <c r="E462" s="1"/>
      <c r="F462" s="78"/>
      <c r="G462" s="79"/>
      <c r="H462" s="1"/>
      <c r="I462" s="1"/>
      <c r="J462" s="1"/>
      <c r="K462" s="1"/>
      <c r="L462" s="1"/>
    </row>
    <row r="463" spans="1:12" ht="16.5" customHeight="1">
      <c r="A463" s="1"/>
      <c r="B463" s="61"/>
      <c r="C463" s="63"/>
      <c r="D463" s="41"/>
      <c r="E463" s="1"/>
      <c r="F463" s="78"/>
      <c r="G463" s="79"/>
      <c r="H463" s="1"/>
      <c r="I463" s="1"/>
      <c r="J463" s="1"/>
      <c r="K463" s="1"/>
      <c r="L463" s="1"/>
    </row>
    <row r="464" spans="1:12" ht="16.5" customHeight="1">
      <c r="A464" s="1"/>
      <c r="B464" s="61"/>
      <c r="C464" s="63"/>
      <c r="D464" s="41"/>
      <c r="E464" s="1"/>
      <c r="F464" s="78"/>
      <c r="G464" s="79"/>
      <c r="H464" s="1"/>
      <c r="I464" s="1"/>
      <c r="J464" s="1"/>
      <c r="K464" s="1"/>
      <c r="L464" s="1"/>
    </row>
    <row r="465" spans="1:12" ht="16.5" customHeight="1">
      <c r="A465" s="1"/>
      <c r="B465" s="61"/>
      <c r="C465" s="63"/>
      <c r="D465" s="41"/>
      <c r="E465" s="1"/>
      <c r="F465" s="78"/>
      <c r="G465" s="79"/>
      <c r="H465" s="1"/>
      <c r="I465" s="1"/>
      <c r="J465" s="1"/>
      <c r="K465" s="1"/>
      <c r="L465" s="1"/>
    </row>
    <row r="466" spans="1:12" ht="16.5" customHeight="1">
      <c r="A466" s="1"/>
      <c r="B466" s="61"/>
      <c r="C466" s="63"/>
      <c r="D466" s="41"/>
      <c r="E466" s="1"/>
      <c r="F466" s="78"/>
      <c r="G466" s="79"/>
      <c r="H466" s="1"/>
      <c r="I466" s="1"/>
      <c r="J466" s="1"/>
      <c r="K466" s="1"/>
      <c r="L466" s="1"/>
    </row>
    <row r="467" spans="1:12" ht="16.5" customHeight="1">
      <c r="A467" s="1"/>
      <c r="B467" s="61"/>
      <c r="C467" s="63"/>
      <c r="D467" s="41"/>
      <c r="E467" s="1"/>
      <c r="F467" s="78"/>
      <c r="G467" s="79"/>
      <c r="H467" s="1"/>
      <c r="I467" s="1"/>
      <c r="J467" s="1"/>
      <c r="K467" s="1"/>
      <c r="L467" s="1"/>
    </row>
    <row r="468" spans="1:12" ht="16.5" customHeight="1">
      <c r="A468" s="1"/>
      <c r="B468" s="61"/>
      <c r="C468" s="63"/>
      <c r="D468" s="41"/>
      <c r="E468" s="1"/>
      <c r="F468" s="78"/>
      <c r="G468" s="79"/>
      <c r="H468" s="1"/>
      <c r="I468" s="1"/>
      <c r="J468" s="1"/>
      <c r="K468" s="1"/>
      <c r="L468" s="1"/>
    </row>
    <row r="469" spans="1:12" ht="16.5" customHeight="1">
      <c r="A469" s="1"/>
      <c r="B469" s="61"/>
      <c r="C469" s="63"/>
      <c r="D469" s="41"/>
      <c r="E469" s="1"/>
      <c r="F469" s="78"/>
      <c r="G469" s="79"/>
      <c r="H469" s="1"/>
      <c r="I469" s="1"/>
      <c r="J469" s="1"/>
      <c r="K469" s="1"/>
      <c r="L469" s="1"/>
    </row>
    <row r="470" spans="1:12" ht="16.5" customHeight="1">
      <c r="A470" s="1"/>
      <c r="B470" s="61"/>
      <c r="C470" s="63"/>
      <c r="D470" s="41"/>
      <c r="E470" s="1"/>
      <c r="F470" s="78"/>
      <c r="G470" s="79"/>
      <c r="H470" s="1"/>
      <c r="I470" s="1"/>
      <c r="J470" s="1"/>
      <c r="K470" s="1"/>
      <c r="L470" s="1"/>
    </row>
    <row r="471" spans="1:12" ht="16.5" customHeight="1">
      <c r="A471" s="1"/>
      <c r="B471" s="61"/>
      <c r="C471" s="63"/>
      <c r="D471" s="41"/>
      <c r="E471" s="1"/>
      <c r="F471" s="78"/>
      <c r="G471" s="79"/>
      <c r="H471" s="1"/>
      <c r="I471" s="1"/>
      <c r="J471" s="1"/>
      <c r="K471" s="1"/>
      <c r="L471" s="1"/>
    </row>
    <row r="472" spans="1:12" ht="16.5" customHeight="1">
      <c r="A472" s="1"/>
      <c r="B472" s="61"/>
      <c r="C472" s="63"/>
      <c r="D472" s="41"/>
      <c r="E472" s="1"/>
      <c r="F472" s="78"/>
      <c r="G472" s="79"/>
      <c r="H472" s="1"/>
      <c r="I472" s="1"/>
      <c r="J472" s="1"/>
      <c r="K472" s="1"/>
      <c r="L472" s="1"/>
    </row>
    <row r="473" spans="1:12" ht="16.5" customHeight="1">
      <c r="A473" s="1"/>
      <c r="B473" s="61"/>
      <c r="C473" s="63"/>
      <c r="D473" s="41"/>
      <c r="E473" s="1"/>
      <c r="F473" s="78"/>
      <c r="G473" s="79"/>
      <c r="H473" s="1"/>
      <c r="I473" s="1"/>
      <c r="J473" s="1"/>
      <c r="K473" s="1"/>
      <c r="L473" s="1"/>
    </row>
    <row r="474" spans="1:12" ht="16.5" customHeight="1">
      <c r="A474" s="1"/>
      <c r="B474" s="61"/>
      <c r="C474" s="63"/>
      <c r="D474" s="41"/>
      <c r="E474" s="1"/>
      <c r="F474" s="78"/>
      <c r="G474" s="79"/>
      <c r="H474" s="1"/>
      <c r="I474" s="1"/>
      <c r="J474" s="1"/>
      <c r="K474" s="1"/>
      <c r="L474" s="1"/>
    </row>
    <row r="475" spans="1:12" ht="16.5" customHeight="1">
      <c r="A475" s="1"/>
      <c r="B475" s="61"/>
      <c r="C475" s="63"/>
      <c r="D475" s="41"/>
      <c r="E475" s="1"/>
      <c r="F475" s="78"/>
      <c r="G475" s="79"/>
      <c r="H475" s="1"/>
      <c r="I475" s="1"/>
      <c r="J475" s="1"/>
      <c r="K475" s="1"/>
      <c r="L475" s="1"/>
    </row>
    <row r="476" spans="1:12" ht="16.5" customHeight="1">
      <c r="A476" s="1"/>
      <c r="B476" s="61"/>
      <c r="C476" s="63"/>
      <c r="D476" s="41"/>
      <c r="E476" s="1"/>
      <c r="F476" s="78"/>
      <c r="G476" s="79"/>
      <c r="H476" s="1"/>
      <c r="I476" s="1"/>
      <c r="J476" s="1"/>
      <c r="K476" s="1"/>
      <c r="L476" s="1"/>
    </row>
    <row r="477" spans="1:12" ht="16.5" customHeight="1">
      <c r="A477" s="1"/>
      <c r="B477" s="61"/>
      <c r="C477" s="63"/>
      <c r="D477" s="41"/>
      <c r="E477" s="1"/>
      <c r="F477" s="78"/>
      <c r="G477" s="79"/>
      <c r="H477" s="1"/>
      <c r="I477" s="1"/>
      <c r="J477" s="1"/>
      <c r="K477" s="1"/>
      <c r="L477" s="1"/>
    </row>
    <row r="478" spans="1:12" ht="16.5" customHeight="1">
      <c r="A478" s="1"/>
      <c r="B478" s="61"/>
      <c r="C478" s="63"/>
      <c r="D478" s="41"/>
      <c r="E478" s="1"/>
      <c r="F478" s="78"/>
      <c r="G478" s="79"/>
      <c r="H478" s="1"/>
      <c r="I478" s="1"/>
      <c r="J478" s="1"/>
      <c r="K478" s="1"/>
      <c r="L478" s="1"/>
    </row>
    <row r="479" spans="1:12" ht="16.5" customHeight="1">
      <c r="A479" s="1"/>
      <c r="B479" s="61"/>
      <c r="C479" s="63"/>
      <c r="D479" s="41"/>
      <c r="E479" s="1"/>
      <c r="F479" s="78"/>
      <c r="G479" s="79"/>
      <c r="H479" s="1"/>
      <c r="I479" s="1"/>
      <c r="J479" s="1"/>
      <c r="K479" s="1"/>
      <c r="L479" s="1"/>
    </row>
    <row r="480" spans="1:12" ht="16.5" customHeight="1">
      <c r="A480" s="1"/>
      <c r="B480" s="61"/>
      <c r="C480" s="63"/>
      <c r="D480" s="41"/>
      <c r="E480" s="1"/>
      <c r="F480" s="78"/>
      <c r="G480" s="79"/>
      <c r="H480" s="1"/>
      <c r="I480" s="1"/>
      <c r="J480" s="1"/>
      <c r="K480" s="1"/>
      <c r="L480" s="1"/>
    </row>
    <row r="481" spans="1:12" ht="16.5" customHeight="1">
      <c r="A481" s="1"/>
      <c r="B481" s="61"/>
      <c r="C481" s="63"/>
      <c r="D481" s="41"/>
      <c r="E481" s="1"/>
      <c r="F481" s="78"/>
      <c r="G481" s="79"/>
      <c r="H481" s="1"/>
      <c r="I481" s="1"/>
      <c r="J481" s="1"/>
      <c r="K481" s="1"/>
      <c r="L481" s="1"/>
    </row>
    <row r="482" spans="1:12" ht="16.5" customHeight="1">
      <c r="A482" s="1"/>
      <c r="B482" s="61"/>
      <c r="C482" s="63"/>
      <c r="D482" s="41"/>
      <c r="E482" s="1"/>
      <c r="F482" s="78"/>
      <c r="G482" s="79"/>
      <c r="H482" s="1"/>
      <c r="I482" s="1"/>
      <c r="J482" s="1"/>
      <c r="K482" s="1"/>
      <c r="L482" s="1"/>
    </row>
    <row r="483" spans="1:12" ht="16.5" customHeight="1">
      <c r="A483" s="1"/>
      <c r="B483" s="61"/>
      <c r="C483" s="63"/>
      <c r="D483" s="41"/>
      <c r="E483" s="1"/>
      <c r="F483" s="78"/>
      <c r="G483" s="79"/>
      <c r="H483" s="1"/>
      <c r="I483" s="1"/>
      <c r="J483" s="1"/>
      <c r="K483" s="1"/>
      <c r="L483" s="1"/>
    </row>
    <row r="484" spans="1:12" ht="16.5" customHeight="1">
      <c r="A484" s="1"/>
      <c r="B484" s="61"/>
      <c r="C484" s="63"/>
      <c r="D484" s="41"/>
      <c r="E484" s="1"/>
      <c r="F484" s="78"/>
      <c r="G484" s="79"/>
      <c r="H484" s="1"/>
      <c r="I484" s="1"/>
      <c r="J484" s="1"/>
      <c r="K484" s="1"/>
      <c r="L484" s="1"/>
    </row>
    <row r="485" spans="1:12" ht="16.5" customHeight="1">
      <c r="A485" s="1"/>
      <c r="B485" s="61"/>
      <c r="C485" s="63"/>
      <c r="D485" s="41"/>
      <c r="E485" s="1"/>
      <c r="F485" s="78"/>
      <c r="G485" s="79"/>
      <c r="H485" s="1"/>
      <c r="I485" s="1"/>
      <c r="J485" s="1"/>
      <c r="K485" s="1"/>
      <c r="L485" s="1"/>
    </row>
    <row r="486" spans="1:12" ht="16.5" customHeight="1">
      <c r="A486" s="1"/>
      <c r="B486" s="61"/>
      <c r="C486" s="63"/>
      <c r="D486" s="41"/>
      <c r="E486" s="1"/>
      <c r="F486" s="78"/>
      <c r="G486" s="79"/>
      <c r="H486" s="1"/>
      <c r="I486" s="1"/>
      <c r="J486" s="1"/>
      <c r="K486" s="1"/>
      <c r="L486" s="1"/>
    </row>
    <row r="487" spans="1:12" ht="16.5" customHeight="1">
      <c r="A487" s="1"/>
      <c r="B487" s="61"/>
      <c r="C487" s="63"/>
      <c r="D487" s="41"/>
      <c r="E487" s="1"/>
      <c r="F487" s="78"/>
      <c r="G487" s="79"/>
      <c r="H487" s="1"/>
      <c r="I487" s="1"/>
      <c r="J487" s="1"/>
      <c r="K487" s="1"/>
      <c r="L487" s="1"/>
    </row>
    <row r="488" spans="1:12" ht="16.5" customHeight="1">
      <c r="A488" s="1"/>
      <c r="B488" s="61"/>
      <c r="C488" s="63"/>
      <c r="D488" s="41"/>
      <c r="E488" s="1"/>
      <c r="F488" s="78"/>
      <c r="G488" s="79"/>
      <c r="H488" s="1"/>
      <c r="I488" s="1"/>
      <c r="J488" s="1"/>
      <c r="K488" s="1"/>
      <c r="L488" s="1"/>
    </row>
    <row r="489" spans="1:12" ht="16.5" customHeight="1">
      <c r="A489" s="1"/>
      <c r="B489" s="61"/>
      <c r="C489" s="63"/>
      <c r="D489" s="41"/>
      <c r="E489" s="1"/>
      <c r="F489" s="78"/>
      <c r="G489" s="79"/>
      <c r="H489" s="1"/>
      <c r="I489" s="1"/>
      <c r="J489" s="1"/>
      <c r="K489" s="1"/>
      <c r="L489" s="1"/>
    </row>
    <row r="490" spans="1:12" ht="16.5" customHeight="1">
      <c r="A490" s="1"/>
      <c r="B490" s="61"/>
      <c r="C490" s="63"/>
      <c r="D490" s="41"/>
      <c r="E490" s="1"/>
      <c r="F490" s="78"/>
      <c r="G490" s="79"/>
      <c r="H490" s="1"/>
      <c r="I490" s="1"/>
      <c r="J490" s="1"/>
      <c r="K490" s="1"/>
      <c r="L490" s="1"/>
    </row>
    <row r="491" spans="1:12" ht="16.5" customHeight="1">
      <c r="A491" s="1"/>
      <c r="B491" s="61"/>
      <c r="C491" s="63"/>
      <c r="D491" s="41"/>
      <c r="E491" s="1"/>
      <c r="F491" s="78"/>
      <c r="G491" s="79"/>
      <c r="H491" s="1"/>
      <c r="I491" s="1"/>
      <c r="J491" s="1"/>
      <c r="K491" s="1"/>
      <c r="L491" s="1"/>
    </row>
    <row r="492" spans="1:12" ht="16.5" customHeight="1">
      <c r="A492" s="1"/>
      <c r="B492" s="61"/>
      <c r="C492" s="63"/>
      <c r="D492" s="41"/>
      <c r="E492" s="1"/>
      <c r="F492" s="78"/>
      <c r="G492" s="79"/>
      <c r="H492" s="1"/>
      <c r="I492" s="1"/>
      <c r="J492" s="1"/>
      <c r="K492" s="1"/>
      <c r="L492" s="1"/>
    </row>
    <row r="493" spans="1:12" ht="16.5" customHeight="1">
      <c r="A493" s="1"/>
      <c r="B493" s="61"/>
      <c r="C493" s="63"/>
      <c r="D493" s="41"/>
      <c r="E493" s="1"/>
      <c r="F493" s="78"/>
      <c r="G493" s="79"/>
      <c r="H493" s="1"/>
      <c r="I493" s="1"/>
      <c r="J493" s="1"/>
      <c r="K493" s="1"/>
      <c r="L493" s="1"/>
    </row>
    <row r="494" spans="1:12" ht="16.5" customHeight="1">
      <c r="A494" s="1"/>
      <c r="B494" s="61"/>
      <c r="C494" s="63"/>
      <c r="D494" s="41"/>
      <c r="E494" s="1"/>
      <c r="F494" s="78"/>
      <c r="G494" s="79"/>
      <c r="H494" s="1"/>
      <c r="I494" s="1"/>
      <c r="J494" s="1"/>
      <c r="K494" s="1"/>
      <c r="L494" s="1"/>
    </row>
    <row r="495" spans="1:12" ht="16.5" customHeight="1">
      <c r="A495" s="1"/>
      <c r="B495" s="61"/>
      <c r="C495" s="63"/>
      <c r="D495" s="41"/>
      <c r="E495" s="1"/>
      <c r="F495" s="78"/>
      <c r="G495" s="79"/>
      <c r="H495" s="1"/>
      <c r="I495" s="1"/>
      <c r="J495" s="1"/>
      <c r="K495" s="1"/>
      <c r="L495" s="1"/>
    </row>
    <row r="496" spans="1:12" ht="16.5" customHeight="1">
      <c r="A496" s="1"/>
      <c r="B496" s="61"/>
      <c r="C496" s="63"/>
      <c r="D496" s="41"/>
      <c r="E496" s="1"/>
      <c r="F496" s="78"/>
      <c r="G496" s="79"/>
      <c r="H496" s="1"/>
      <c r="I496" s="1"/>
      <c r="J496" s="1"/>
      <c r="K496" s="1"/>
      <c r="L496" s="1"/>
    </row>
    <row r="497" spans="1:12" ht="16.5" customHeight="1">
      <c r="A497" s="1"/>
      <c r="B497" s="61"/>
      <c r="C497" s="63"/>
      <c r="D497" s="41"/>
      <c r="E497" s="1"/>
      <c r="F497" s="78"/>
      <c r="G497" s="79"/>
      <c r="H497" s="1"/>
      <c r="I497" s="1"/>
      <c r="J497" s="1"/>
      <c r="K497" s="1"/>
      <c r="L497" s="1"/>
    </row>
    <row r="498" spans="1:12" ht="16.5" customHeight="1">
      <c r="A498" s="1"/>
      <c r="B498" s="61"/>
      <c r="C498" s="63"/>
      <c r="D498" s="41"/>
      <c r="E498" s="1"/>
      <c r="F498" s="78"/>
      <c r="G498" s="79"/>
      <c r="H498" s="1"/>
      <c r="I498" s="1"/>
      <c r="J498" s="1"/>
      <c r="K498" s="1"/>
      <c r="L498" s="1"/>
    </row>
    <row r="499" spans="1:12" ht="16.5" customHeight="1">
      <c r="A499" s="1"/>
      <c r="B499" s="61"/>
      <c r="C499" s="63"/>
      <c r="D499" s="41"/>
      <c r="E499" s="1"/>
      <c r="F499" s="78"/>
      <c r="G499" s="79"/>
      <c r="H499" s="1"/>
      <c r="I499" s="1"/>
      <c r="J499" s="1"/>
      <c r="K499" s="1"/>
      <c r="L499" s="1"/>
    </row>
    <row r="500" spans="1:12" ht="16.5" customHeight="1">
      <c r="A500" s="1"/>
      <c r="B500" s="61"/>
      <c r="C500" s="63"/>
      <c r="D500" s="41"/>
      <c r="E500" s="1"/>
      <c r="F500" s="78"/>
      <c r="G500" s="79"/>
      <c r="H500" s="1"/>
      <c r="I500" s="1"/>
      <c r="J500" s="1"/>
      <c r="K500" s="1"/>
      <c r="L500" s="1"/>
    </row>
    <row r="501" spans="1:12" ht="16.5" customHeight="1">
      <c r="A501" s="1"/>
      <c r="B501" s="61"/>
      <c r="C501" s="63"/>
      <c r="D501" s="41"/>
      <c r="E501" s="1"/>
      <c r="F501" s="78"/>
      <c r="G501" s="79"/>
      <c r="H501" s="1"/>
      <c r="I501" s="1"/>
      <c r="J501" s="1"/>
      <c r="K501" s="1"/>
      <c r="L501" s="1"/>
    </row>
    <row r="502" spans="1:12" ht="16.5" customHeight="1">
      <c r="A502" s="1"/>
      <c r="B502" s="61"/>
      <c r="C502" s="63"/>
      <c r="D502" s="41"/>
      <c r="E502" s="1"/>
      <c r="F502" s="78"/>
      <c r="G502" s="79"/>
      <c r="H502" s="1"/>
      <c r="I502" s="1"/>
      <c r="J502" s="1"/>
      <c r="K502" s="1"/>
      <c r="L502" s="1"/>
    </row>
    <row r="503" spans="1:12" ht="16.5" customHeight="1">
      <c r="A503" s="1"/>
      <c r="B503" s="61"/>
      <c r="C503" s="63"/>
      <c r="D503" s="41"/>
      <c r="E503" s="1"/>
      <c r="F503" s="78"/>
      <c r="G503" s="79"/>
      <c r="H503" s="1"/>
      <c r="I503" s="1"/>
      <c r="J503" s="1"/>
      <c r="K503" s="1"/>
      <c r="L503" s="1"/>
    </row>
    <row r="504" spans="1:12" ht="16.5" customHeight="1">
      <c r="A504" s="1"/>
      <c r="B504" s="61"/>
      <c r="C504" s="63"/>
      <c r="D504" s="41"/>
      <c r="E504" s="1"/>
      <c r="F504" s="78"/>
      <c r="G504" s="79"/>
      <c r="H504" s="1"/>
      <c r="I504" s="1"/>
      <c r="J504" s="1"/>
      <c r="K504" s="1"/>
      <c r="L504" s="1"/>
    </row>
    <row r="505" spans="1:12" ht="16.5" customHeight="1">
      <c r="A505" s="1"/>
      <c r="B505" s="61"/>
      <c r="C505" s="63"/>
      <c r="D505" s="41"/>
      <c r="E505" s="1"/>
      <c r="F505" s="78"/>
      <c r="G505" s="79"/>
      <c r="H505" s="1"/>
      <c r="I505" s="1"/>
      <c r="J505" s="1"/>
      <c r="K505" s="1"/>
      <c r="L505" s="1"/>
    </row>
    <row r="506" spans="1:12" ht="16.5" customHeight="1">
      <c r="A506" s="1"/>
      <c r="B506" s="61"/>
      <c r="C506" s="63"/>
      <c r="D506" s="41"/>
      <c r="E506" s="1"/>
      <c r="F506" s="78"/>
      <c r="G506" s="79"/>
      <c r="H506" s="1"/>
      <c r="I506" s="1"/>
      <c r="J506" s="1"/>
      <c r="K506" s="1"/>
      <c r="L506" s="1"/>
    </row>
    <row r="507" spans="1:12" ht="16.5" customHeight="1">
      <c r="A507" s="1"/>
      <c r="B507" s="61"/>
      <c r="C507" s="63"/>
      <c r="D507" s="41"/>
      <c r="E507" s="1"/>
      <c r="F507" s="78"/>
      <c r="G507" s="79"/>
      <c r="H507" s="1"/>
      <c r="I507" s="1"/>
      <c r="J507" s="1"/>
      <c r="K507" s="1"/>
      <c r="L507" s="1"/>
    </row>
    <row r="508" spans="1:12" ht="16.5" customHeight="1">
      <c r="A508" s="1"/>
      <c r="B508" s="61"/>
      <c r="C508" s="63"/>
      <c r="D508" s="41"/>
      <c r="E508" s="1"/>
      <c r="F508" s="78"/>
      <c r="G508" s="79"/>
      <c r="H508" s="1"/>
      <c r="I508" s="1"/>
      <c r="J508" s="1"/>
      <c r="K508" s="1"/>
      <c r="L508" s="1"/>
    </row>
    <row r="509" spans="1:12" ht="16.5" customHeight="1">
      <c r="A509" s="1"/>
      <c r="B509" s="61"/>
      <c r="C509" s="63"/>
      <c r="D509" s="41"/>
      <c r="E509" s="1"/>
      <c r="F509" s="78"/>
      <c r="G509" s="79"/>
      <c r="H509" s="1"/>
      <c r="I509" s="1"/>
      <c r="J509" s="1"/>
      <c r="K509" s="1"/>
      <c r="L509" s="1"/>
    </row>
    <row r="510" spans="1:12" ht="16.5" customHeight="1">
      <c r="A510" s="1"/>
      <c r="B510" s="61"/>
      <c r="C510" s="63"/>
      <c r="D510" s="41"/>
      <c r="E510" s="1"/>
      <c r="F510" s="78"/>
      <c r="G510" s="79"/>
      <c r="H510" s="1"/>
      <c r="I510" s="1"/>
      <c r="J510" s="1"/>
      <c r="K510" s="1"/>
      <c r="L510" s="1"/>
    </row>
    <row r="511" spans="1:12" ht="16.5" customHeight="1">
      <c r="A511" s="1"/>
      <c r="B511" s="61"/>
      <c r="C511" s="63"/>
      <c r="D511" s="41"/>
      <c r="E511" s="1"/>
      <c r="F511" s="78"/>
      <c r="G511" s="79"/>
      <c r="H511" s="1"/>
      <c r="I511" s="1"/>
      <c r="J511" s="1"/>
      <c r="K511" s="1"/>
      <c r="L511" s="1"/>
    </row>
    <row r="512" spans="1:12" ht="16.5" customHeight="1">
      <c r="A512" s="1"/>
      <c r="B512" s="61"/>
      <c r="C512" s="63"/>
      <c r="D512" s="41"/>
      <c r="E512" s="1"/>
      <c r="F512" s="78"/>
      <c r="G512" s="79"/>
      <c r="H512" s="1"/>
      <c r="I512" s="1"/>
      <c r="J512" s="1"/>
      <c r="K512" s="1"/>
      <c r="L512" s="1"/>
    </row>
    <row r="513" spans="1:12" ht="16.5" customHeight="1">
      <c r="A513" s="1"/>
      <c r="B513" s="61"/>
      <c r="C513" s="63"/>
      <c r="D513" s="41"/>
      <c r="E513" s="1"/>
      <c r="F513" s="78"/>
      <c r="G513" s="79"/>
      <c r="H513" s="1"/>
      <c r="I513" s="1"/>
      <c r="J513" s="1"/>
      <c r="K513" s="1"/>
      <c r="L513" s="1"/>
    </row>
    <row r="514" spans="1:12" ht="16.5" customHeight="1">
      <c r="A514" s="1"/>
      <c r="B514" s="61"/>
      <c r="C514" s="63"/>
      <c r="D514" s="41"/>
      <c r="E514" s="1"/>
      <c r="F514" s="78"/>
      <c r="G514" s="79"/>
      <c r="H514" s="1"/>
      <c r="I514" s="1"/>
      <c r="J514" s="1"/>
      <c r="K514" s="1"/>
      <c r="L514" s="1"/>
    </row>
    <row r="515" spans="1:12" ht="16.5" customHeight="1">
      <c r="A515" s="1"/>
      <c r="B515" s="61"/>
      <c r="C515" s="63"/>
      <c r="D515" s="41"/>
      <c r="E515" s="1"/>
      <c r="F515" s="78"/>
      <c r="G515" s="79"/>
      <c r="H515" s="1"/>
      <c r="I515" s="1"/>
      <c r="J515" s="1"/>
      <c r="K515" s="1"/>
      <c r="L515" s="1"/>
    </row>
    <row r="516" spans="1:12" ht="16.5" customHeight="1">
      <c r="A516" s="1"/>
      <c r="B516" s="61"/>
      <c r="C516" s="63"/>
      <c r="D516" s="41"/>
      <c r="E516" s="1"/>
      <c r="F516" s="78"/>
      <c r="G516" s="79"/>
      <c r="H516" s="1"/>
      <c r="I516" s="1"/>
      <c r="J516" s="1"/>
      <c r="K516" s="1"/>
      <c r="L516" s="1"/>
    </row>
    <row r="517" spans="1:12" ht="16.5" customHeight="1">
      <c r="A517" s="1"/>
      <c r="B517" s="61"/>
      <c r="C517" s="63"/>
      <c r="D517" s="41"/>
      <c r="E517" s="1"/>
      <c r="F517" s="78"/>
      <c r="G517" s="79"/>
      <c r="H517" s="1"/>
      <c r="I517" s="1"/>
      <c r="J517" s="1"/>
      <c r="K517" s="1"/>
      <c r="L517" s="1"/>
    </row>
    <row r="518" spans="1:12" ht="16.5" customHeight="1">
      <c r="A518" s="1"/>
      <c r="B518" s="61"/>
      <c r="C518" s="63"/>
      <c r="D518" s="41"/>
      <c r="E518" s="1"/>
      <c r="F518" s="78"/>
      <c r="G518" s="79"/>
      <c r="H518" s="1"/>
      <c r="I518" s="1"/>
      <c r="J518" s="1"/>
      <c r="K518" s="1"/>
      <c r="L518" s="1"/>
    </row>
    <row r="519" spans="1:12" ht="16.5" customHeight="1">
      <c r="A519" s="1"/>
      <c r="B519" s="61"/>
      <c r="C519" s="63"/>
      <c r="D519" s="41"/>
      <c r="E519" s="1"/>
      <c r="F519" s="78"/>
      <c r="G519" s="79"/>
      <c r="H519" s="1"/>
      <c r="I519" s="1"/>
      <c r="J519" s="1"/>
      <c r="K519" s="1"/>
      <c r="L519" s="1"/>
    </row>
    <row r="520" spans="1:12" ht="16.5" customHeight="1">
      <c r="A520" s="1"/>
      <c r="B520" s="61"/>
      <c r="C520" s="63"/>
      <c r="D520" s="41"/>
      <c r="E520" s="1"/>
      <c r="F520" s="78"/>
      <c r="G520" s="79"/>
      <c r="H520" s="1"/>
      <c r="I520" s="1"/>
      <c r="J520" s="1"/>
      <c r="K520" s="1"/>
      <c r="L520" s="1"/>
    </row>
    <row r="521" spans="1:12" ht="16.5" customHeight="1">
      <c r="A521" s="1"/>
      <c r="B521" s="61"/>
      <c r="C521" s="63"/>
      <c r="D521" s="41"/>
      <c r="E521" s="1"/>
      <c r="F521" s="78"/>
      <c r="G521" s="79"/>
      <c r="H521" s="1"/>
      <c r="I521" s="1"/>
      <c r="J521" s="1"/>
      <c r="K521" s="1"/>
      <c r="L521" s="1"/>
    </row>
    <row r="522" spans="1:12" ht="16.5" customHeight="1">
      <c r="A522" s="1"/>
      <c r="B522" s="61"/>
      <c r="C522" s="63"/>
      <c r="D522" s="41"/>
      <c r="E522" s="1"/>
      <c r="F522" s="78"/>
      <c r="G522" s="79"/>
      <c r="H522" s="1"/>
      <c r="I522" s="1"/>
      <c r="J522" s="1"/>
      <c r="K522" s="1"/>
      <c r="L522" s="1"/>
    </row>
    <row r="523" spans="1:12" ht="16.5" customHeight="1">
      <c r="A523" s="1"/>
      <c r="B523" s="61"/>
      <c r="C523" s="63"/>
      <c r="D523" s="41"/>
      <c r="E523" s="1"/>
      <c r="F523" s="78"/>
      <c r="G523" s="79"/>
      <c r="H523" s="1"/>
      <c r="I523" s="1"/>
      <c r="J523" s="1"/>
      <c r="K523" s="1"/>
      <c r="L523" s="1"/>
    </row>
    <row r="524" spans="1:12" ht="16.5" customHeight="1">
      <c r="A524" s="1"/>
      <c r="B524" s="61"/>
      <c r="C524" s="63"/>
      <c r="D524" s="41"/>
      <c r="E524" s="1"/>
      <c r="F524" s="78"/>
      <c r="G524" s="79"/>
      <c r="H524" s="1"/>
      <c r="I524" s="1"/>
      <c r="J524" s="1"/>
      <c r="K524" s="1"/>
      <c r="L524" s="1"/>
    </row>
    <row r="525" spans="1:12" ht="16.5" customHeight="1">
      <c r="A525" s="1"/>
      <c r="B525" s="61"/>
      <c r="C525" s="63"/>
      <c r="D525" s="41"/>
      <c r="E525" s="1"/>
      <c r="F525" s="78"/>
      <c r="G525" s="79"/>
      <c r="H525" s="1"/>
      <c r="I525" s="1"/>
      <c r="J525" s="1"/>
      <c r="K525" s="1"/>
      <c r="L525" s="1"/>
    </row>
    <row r="526" spans="1:12" ht="16.5" customHeight="1">
      <c r="A526" s="1"/>
      <c r="B526" s="61"/>
      <c r="C526" s="63"/>
      <c r="D526" s="41"/>
      <c r="E526" s="1"/>
      <c r="F526" s="78"/>
      <c r="G526" s="79"/>
      <c r="H526" s="1"/>
      <c r="I526" s="1"/>
      <c r="J526" s="1"/>
      <c r="K526" s="1"/>
      <c r="L526" s="1"/>
    </row>
    <row r="527" spans="1:12" ht="16.5" customHeight="1">
      <c r="A527" s="1"/>
      <c r="B527" s="61"/>
      <c r="C527" s="63"/>
      <c r="D527" s="41"/>
      <c r="E527" s="1"/>
      <c r="F527" s="78"/>
      <c r="G527" s="79"/>
      <c r="H527" s="1"/>
      <c r="I527" s="1"/>
      <c r="J527" s="1"/>
      <c r="K527" s="1"/>
      <c r="L527" s="1"/>
    </row>
    <row r="528" spans="1:12" ht="16.5" customHeight="1">
      <c r="A528" s="1"/>
      <c r="B528" s="61"/>
      <c r="C528" s="63"/>
      <c r="D528" s="41"/>
      <c r="E528" s="1"/>
      <c r="F528" s="78"/>
      <c r="G528" s="79"/>
      <c r="H528" s="1"/>
      <c r="I528" s="1"/>
      <c r="J528" s="1"/>
      <c r="K528" s="1"/>
      <c r="L528" s="1"/>
    </row>
    <row r="529" spans="1:12" ht="16.5" customHeight="1">
      <c r="A529" s="1"/>
      <c r="B529" s="61"/>
      <c r="C529" s="63"/>
      <c r="D529" s="41"/>
      <c r="E529" s="1"/>
      <c r="F529" s="78"/>
      <c r="G529" s="79"/>
      <c r="H529" s="1"/>
      <c r="I529" s="1"/>
      <c r="J529" s="1"/>
      <c r="K529" s="1"/>
      <c r="L529" s="1"/>
    </row>
    <row r="530" spans="1:12" ht="16.5" customHeight="1">
      <c r="A530" s="1"/>
      <c r="B530" s="61"/>
      <c r="C530" s="63"/>
      <c r="D530" s="41"/>
      <c r="E530" s="1"/>
      <c r="F530" s="78"/>
      <c r="G530" s="79"/>
      <c r="H530" s="1"/>
      <c r="I530" s="1"/>
      <c r="J530" s="1"/>
      <c r="K530" s="1"/>
      <c r="L530" s="1"/>
    </row>
    <row r="531" spans="1:12" ht="16.5" customHeight="1">
      <c r="A531" s="1"/>
      <c r="B531" s="61"/>
      <c r="C531" s="63"/>
      <c r="D531" s="41"/>
      <c r="E531" s="1"/>
      <c r="F531" s="78"/>
      <c r="G531" s="79"/>
      <c r="H531" s="1"/>
      <c r="I531" s="1"/>
      <c r="J531" s="1"/>
      <c r="K531" s="1"/>
      <c r="L531" s="1"/>
    </row>
    <row r="532" spans="1:12" ht="16.5" customHeight="1">
      <c r="A532" s="1"/>
      <c r="B532" s="61"/>
      <c r="C532" s="63"/>
      <c r="D532" s="41"/>
      <c r="E532" s="1"/>
      <c r="F532" s="78"/>
      <c r="G532" s="79"/>
      <c r="H532" s="1"/>
      <c r="I532" s="1"/>
      <c r="J532" s="1"/>
      <c r="K532" s="1"/>
      <c r="L532" s="1"/>
    </row>
    <row r="533" spans="1:12" ht="16.5" customHeight="1">
      <c r="A533" s="1"/>
      <c r="B533" s="61"/>
      <c r="C533" s="63"/>
      <c r="D533" s="41"/>
      <c r="E533" s="1"/>
      <c r="F533" s="78"/>
      <c r="G533" s="79"/>
      <c r="H533" s="1"/>
      <c r="I533" s="1"/>
      <c r="J533" s="1"/>
      <c r="K533" s="1"/>
      <c r="L533" s="1"/>
    </row>
    <row r="534" spans="1:12" ht="16.5" customHeight="1">
      <c r="A534" s="1"/>
      <c r="B534" s="61"/>
      <c r="C534" s="63"/>
      <c r="D534" s="41"/>
      <c r="E534" s="1"/>
      <c r="F534" s="78"/>
      <c r="G534" s="79"/>
      <c r="H534" s="1"/>
      <c r="I534" s="1"/>
      <c r="J534" s="1"/>
      <c r="K534" s="1"/>
      <c r="L534" s="1"/>
    </row>
    <row r="535" spans="1:12" ht="16.5" customHeight="1">
      <c r="A535" s="1"/>
      <c r="B535" s="61"/>
      <c r="C535" s="63"/>
      <c r="D535" s="41"/>
      <c r="E535" s="1"/>
      <c r="F535" s="78"/>
      <c r="G535" s="79"/>
      <c r="H535" s="1"/>
      <c r="I535" s="1"/>
      <c r="J535" s="1"/>
      <c r="K535" s="1"/>
      <c r="L535" s="1"/>
    </row>
    <row r="536" spans="1:12" ht="16.5" customHeight="1">
      <c r="A536" s="1"/>
      <c r="B536" s="61"/>
      <c r="C536" s="63"/>
      <c r="D536" s="41"/>
      <c r="E536" s="1"/>
      <c r="F536" s="78"/>
      <c r="G536" s="79"/>
      <c r="H536" s="1"/>
      <c r="I536" s="1"/>
      <c r="J536" s="1"/>
      <c r="K536" s="1"/>
      <c r="L536" s="1"/>
    </row>
    <row r="537" spans="1:12" ht="16.5" customHeight="1">
      <c r="A537" s="1"/>
      <c r="B537" s="61"/>
      <c r="C537" s="63"/>
      <c r="D537" s="41"/>
      <c r="E537" s="1"/>
      <c r="F537" s="78"/>
      <c r="G537" s="79"/>
      <c r="H537" s="1"/>
      <c r="I537" s="1"/>
      <c r="J537" s="1"/>
      <c r="K537" s="1"/>
      <c r="L537" s="1"/>
    </row>
    <row r="538" spans="1:12" ht="16.5" customHeight="1">
      <c r="A538" s="1"/>
      <c r="B538" s="61"/>
      <c r="C538" s="63"/>
      <c r="D538" s="41"/>
      <c r="E538" s="1"/>
      <c r="F538" s="78"/>
      <c r="G538" s="79"/>
      <c r="H538" s="1"/>
      <c r="I538" s="1"/>
      <c r="J538" s="1"/>
      <c r="K538" s="1"/>
      <c r="L538" s="1"/>
    </row>
    <row r="539" spans="1:12" ht="16.5" customHeight="1">
      <c r="A539" s="1"/>
      <c r="B539" s="61"/>
      <c r="C539" s="63"/>
      <c r="D539" s="41"/>
      <c r="E539" s="1"/>
      <c r="F539" s="78"/>
      <c r="G539" s="79"/>
      <c r="H539" s="1"/>
      <c r="I539" s="1"/>
      <c r="J539" s="1"/>
      <c r="K539" s="1"/>
      <c r="L539" s="1"/>
    </row>
    <row r="540" spans="1:12" ht="16.5" customHeight="1">
      <c r="A540" s="1"/>
      <c r="B540" s="61"/>
      <c r="C540" s="63"/>
      <c r="D540" s="41"/>
      <c r="E540" s="1"/>
      <c r="F540" s="78"/>
      <c r="G540" s="79"/>
      <c r="H540" s="1"/>
      <c r="I540" s="1"/>
      <c r="J540" s="1"/>
      <c r="K540" s="1"/>
      <c r="L540" s="1"/>
    </row>
    <row r="541" spans="1:12" ht="16.5" customHeight="1">
      <c r="A541" s="1"/>
      <c r="B541" s="61"/>
      <c r="C541" s="63"/>
      <c r="D541" s="41"/>
      <c r="E541" s="1"/>
      <c r="F541" s="78"/>
      <c r="G541" s="79"/>
      <c r="H541" s="1"/>
      <c r="I541" s="1"/>
      <c r="J541" s="1"/>
      <c r="K541" s="1"/>
      <c r="L541" s="1"/>
    </row>
    <row r="542" spans="1:12" ht="16.5" customHeight="1">
      <c r="A542" s="1"/>
      <c r="B542" s="61"/>
      <c r="C542" s="63"/>
      <c r="D542" s="41"/>
      <c r="E542" s="1"/>
      <c r="F542" s="78"/>
      <c r="G542" s="79"/>
      <c r="H542" s="1"/>
      <c r="I542" s="1"/>
      <c r="J542" s="1"/>
      <c r="K542" s="1"/>
      <c r="L542" s="1"/>
    </row>
    <row r="543" spans="1:12" ht="16.5" customHeight="1">
      <c r="A543" s="1"/>
      <c r="B543" s="61"/>
      <c r="C543" s="63"/>
      <c r="D543" s="41"/>
      <c r="E543" s="1"/>
      <c r="F543" s="78"/>
      <c r="G543" s="79"/>
      <c r="H543" s="1"/>
      <c r="I543" s="1"/>
      <c r="J543" s="1"/>
      <c r="K543" s="1"/>
      <c r="L543" s="1"/>
    </row>
    <row r="544" spans="1:12" ht="16.5" customHeight="1">
      <c r="A544" s="1"/>
      <c r="B544" s="61"/>
      <c r="C544" s="63"/>
      <c r="D544" s="41"/>
      <c r="E544" s="1"/>
      <c r="F544" s="78"/>
      <c r="G544" s="79"/>
      <c r="H544" s="1"/>
      <c r="I544" s="1"/>
      <c r="J544" s="1"/>
      <c r="K544" s="1"/>
      <c r="L544" s="1"/>
    </row>
    <row r="545" spans="1:12" ht="16.5" customHeight="1">
      <c r="A545" s="1"/>
      <c r="B545" s="61"/>
      <c r="C545" s="63"/>
      <c r="D545" s="41"/>
      <c r="E545" s="1"/>
      <c r="F545" s="78"/>
      <c r="G545" s="79"/>
      <c r="H545" s="1"/>
      <c r="I545" s="1"/>
      <c r="J545" s="1"/>
      <c r="K545" s="1"/>
      <c r="L545" s="1"/>
    </row>
    <row r="546" spans="1:12" ht="16.5" customHeight="1">
      <c r="A546" s="1"/>
      <c r="B546" s="61"/>
      <c r="C546" s="63"/>
      <c r="D546" s="41"/>
      <c r="E546" s="1"/>
      <c r="F546" s="78"/>
      <c r="G546" s="79"/>
      <c r="H546" s="1"/>
      <c r="I546" s="1"/>
      <c r="J546" s="1"/>
      <c r="K546" s="1"/>
      <c r="L546" s="1"/>
    </row>
    <row r="547" spans="1:12" ht="16.5" customHeight="1">
      <c r="A547" s="1"/>
      <c r="B547" s="61"/>
      <c r="C547" s="63"/>
      <c r="D547" s="41"/>
      <c r="E547" s="1"/>
      <c r="F547" s="78"/>
      <c r="G547" s="79"/>
      <c r="H547" s="1"/>
      <c r="I547" s="1"/>
      <c r="J547" s="1"/>
      <c r="K547" s="1"/>
      <c r="L547" s="1"/>
    </row>
    <row r="548" spans="1:12" ht="16.5" customHeight="1">
      <c r="A548" s="1"/>
      <c r="B548" s="61"/>
      <c r="C548" s="63"/>
      <c r="D548" s="41"/>
      <c r="E548" s="1"/>
      <c r="F548" s="78"/>
      <c r="G548" s="79"/>
      <c r="H548" s="1"/>
      <c r="I548" s="1"/>
      <c r="J548" s="1"/>
      <c r="K548" s="1"/>
      <c r="L548" s="1"/>
    </row>
    <row r="549" spans="1:12" ht="16.5" customHeight="1">
      <c r="A549" s="1"/>
      <c r="B549" s="61"/>
      <c r="C549" s="63"/>
      <c r="D549" s="41"/>
      <c r="E549" s="1"/>
      <c r="F549" s="78"/>
      <c r="G549" s="79"/>
      <c r="H549" s="1"/>
      <c r="I549" s="1"/>
      <c r="J549" s="1"/>
      <c r="K549" s="1"/>
      <c r="L549" s="1"/>
    </row>
    <row r="550" spans="1:12" ht="16.5" customHeight="1">
      <c r="A550" s="1"/>
      <c r="B550" s="61"/>
      <c r="C550" s="63"/>
      <c r="D550" s="41"/>
      <c r="E550" s="1"/>
      <c r="F550" s="78"/>
      <c r="G550" s="79"/>
      <c r="H550" s="1"/>
      <c r="I550" s="1"/>
      <c r="J550" s="1"/>
      <c r="K550" s="1"/>
      <c r="L550" s="1"/>
    </row>
    <row r="551" spans="1:12" ht="16.5" customHeight="1">
      <c r="A551" s="1"/>
      <c r="B551" s="61"/>
      <c r="C551" s="63"/>
      <c r="D551" s="41"/>
      <c r="E551" s="1"/>
      <c r="F551" s="78"/>
      <c r="G551" s="79"/>
      <c r="H551" s="1"/>
      <c r="I551" s="1"/>
      <c r="J551" s="1"/>
      <c r="K551" s="1"/>
      <c r="L551" s="1"/>
    </row>
    <row r="552" spans="1:12" ht="16.5" customHeight="1">
      <c r="A552" s="1"/>
      <c r="B552" s="61"/>
      <c r="C552" s="63"/>
      <c r="D552" s="41"/>
      <c r="E552" s="1"/>
      <c r="F552" s="78"/>
      <c r="G552" s="79"/>
      <c r="H552" s="1"/>
      <c r="I552" s="1"/>
      <c r="J552" s="1"/>
      <c r="K552" s="1"/>
      <c r="L552" s="1"/>
    </row>
    <row r="553" spans="1:12" ht="16.5" customHeight="1">
      <c r="A553" s="1"/>
      <c r="B553" s="61"/>
      <c r="C553" s="63"/>
      <c r="D553" s="41"/>
      <c r="E553" s="1"/>
      <c r="F553" s="78"/>
      <c r="G553" s="79"/>
      <c r="H553" s="1"/>
      <c r="I553" s="1"/>
      <c r="J553" s="1"/>
      <c r="K553" s="1"/>
      <c r="L553" s="1"/>
    </row>
    <row r="554" spans="1:12" ht="16.5" customHeight="1">
      <c r="A554" s="1"/>
      <c r="B554" s="61"/>
      <c r="C554" s="63"/>
      <c r="D554" s="41"/>
      <c r="E554" s="1"/>
      <c r="F554" s="78"/>
      <c r="G554" s="79"/>
      <c r="H554" s="1"/>
      <c r="I554" s="1"/>
      <c r="J554" s="1"/>
      <c r="K554" s="1"/>
      <c r="L554" s="1"/>
    </row>
    <row r="555" spans="1:12" ht="16.5" customHeight="1">
      <c r="A555" s="1"/>
      <c r="B555" s="61"/>
      <c r="C555" s="63"/>
      <c r="D555" s="41"/>
      <c r="E555" s="1"/>
      <c r="F555" s="78"/>
      <c r="G555" s="79"/>
      <c r="H555" s="1"/>
      <c r="I555" s="1"/>
      <c r="J555" s="1"/>
      <c r="K555" s="1"/>
      <c r="L555" s="1"/>
    </row>
    <row r="556" spans="1:12" ht="16.5" customHeight="1">
      <c r="A556" s="1"/>
      <c r="B556" s="61"/>
      <c r="C556" s="63"/>
      <c r="D556" s="41"/>
      <c r="E556" s="1"/>
      <c r="F556" s="78"/>
      <c r="G556" s="79"/>
      <c r="H556" s="1"/>
      <c r="I556" s="1"/>
      <c r="J556" s="1"/>
      <c r="K556" s="1"/>
      <c r="L556" s="1"/>
    </row>
    <row r="557" spans="1:12" ht="16.5" customHeight="1">
      <c r="A557" s="1"/>
      <c r="B557" s="61"/>
      <c r="C557" s="63"/>
      <c r="D557" s="41"/>
      <c r="E557" s="1"/>
      <c r="F557" s="78"/>
      <c r="G557" s="79"/>
      <c r="H557" s="1"/>
      <c r="I557" s="1"/>
      <c r="J557" s="1"/>
      <c r="K557" s="1"/>
      <c r="L557" s="1"/>
    </row>
    <row r="558" spans="1:12" ht="16.5" customHeight="1">
      <c r="A558" s="1"/>
      <c r="B558" s="61"/>
      <c r="C558" s="63"/>
      <c r="D558" s="41"/>
      <c r="E558" s="1"/>
      <c r="F558" s="78"/>
      <c r="G558" s="79"/>
      <c r="H558" s="1"/>
      <c r="I558" s="1"/>
      <c r="J558" s="1"/>
      <c r="K558" s="1"/>
      <c r="L558" s="1"/>
    </row>
    <row r="559" spans="1:12" ht="16.5" customHeight="1">
      <c r="A559" s="1"/>
      <c r="B559" s="61"/>
      <c r="C559" s="63"/>
      <c r="D559" s="41"/>
      <c r="E559" s="1"/>
      <c r="F559" s="78"/>
      <c r="G559" s="79"/>
      <c r="H559" s="1"/>
      <c r="I559" s="1"/>
      <c r="J559" s="1"/>
      <c r="K559" s="1"/>
      <c r="L559" s="1"/>
    </row>
    <row r="560" spans="1:12" ht="16.5" customHeight="1">
      <c r="A560" s="1"/>
      <c r="B560" s="61"/>
      <c r="C560" s="63"/>
      <c r="D560" s="41"/>
      <c r="E560" s="1"/>
      <c r="F560" s="78"/>
      <c r="G560" s="79"/>
      <c r="H560" s="1"/>
      <c r="I560" s="1"/>
      <c r="J560" s="1"/>
      <c r="K560" s="1"/>
      <c r="L560" s="1"/>
    </row>
    <row r="561" spans="1:12" ht="16.5" customHeight="1">
      <c r="A561" s="1"/>
      <c r="B561" s="61"/>
      <c r="C561" s="63"/>
      <c r="D561" s="41"/>
      <c r="E561" s="1"/>
      <c r="F561" s="78"/>
      <c r="G561" s="79"/>
      <c r="H561" s="1"/>
      <c r="I561" s="1"/>
      <c r="J561" s="1"/>
      <c r="K561" s="1"/>
      <c r="L561" s="1"/>
    </row>
    <row r="562" spans="1:12" ht="16.5" customHeight="1">
      <c r="A562" s="1"/>
      <c r="B562" s="61"/>
      <c r="C562" s="63"/>
      <c r="D562" s="41"/>
      <c r="E562" s="1"/>
      <c r="F562" s="78"/>
      <c r="G562" s="79"/>
      <c r="H562" s="1"/>
      <c r="I562" s="1"/>
      <c r="J562" s="1"/>
      <c r="K562" s="1"/>
      <c r="L562" s="1"/>
    </row>
    <row r="563" spans="1:12" ht="16.5" customHeight="1">
      <c r="A563" s="1"/>
      <c r="B563" s="61"/>
      <c r="C563" s="63"/>
      <c r="D563" s="41"/>
      <c r="E563" s="1"/>
      <c r="F563" s="78"/>
      <c r="G563" s="79"/>
      <c r="H563" s="1"/>
      <c r="I563" s="1"/>
      <c r="J563" s="1"/>
      <c r="K563" s="1"/>
      <c r="L563" s="1"/>
    </row>
    <row r="564" spans="1:12" ht="16.5" customHeight="1">
      <c r="A564" s="1"/>
      <c r="B564" s="61"/>
      <c r="C564" s="63"/>
      <c r="D564" s="41"/>
      <c r="E564" s="1"/>
      <c r="F564" s="78"/>
      <c r="G564" s="79"/>
      <c r="H564" s="1"/>
      <c r="I564" s="1"/>
      <c r="J564" s="1"/>
      <c r="K564" s="1"/>
      <c r="L564" s="1"/>
    </row>
    <row r="565" spans="1:12" ht="16.5" customHeight="1">
      <c r="A565" s="1"/>
      <c r="B565" s="61"/>
      <c r="C565" s="63"/>
      <c r="D565" s="41"/>
      <c r="E565" s="1"/>
      <c r="F565" s="78"/>
      <c r="G565" s="79"/>
      <c r="H565" s="1"/>
      <c r="I565" s="1"/>
      <c r="J565" s="1"/>
      <c r="K565" s="1"/>
      <c r="L565" s="1"/>
    </row>
    <row r="566" spans="1:12" ht="16.5" customHeight="1">
      <c r="A566" s="1"/>
      <c r="B566" s="61"/>
      <c r="C566" s="63"/>
      <c r="D566" s="41"/>
      <c r="E566" s="1"/>
      <c r="F566" s="78"/>
      <c r="G566" s="79"/>
      <c r="H566" s="1"/>
      <c r="I566" s="1"/>
      <c r="J566" s="1"/>
      <c r="K566" s="1"/>
      <c r="L566" s="1"/>
    </row>
    <row r="567" spans="1:12" ht="16.5" customHeight="1">
      <c r="A567" s="1"/>
      <c r="B567" s="61"/>
      <c r="C567" s="63"/>
      <c r="D567" s="41"/>
      <c r="E567" s="1"/>
      <c r="F567" s="78"/>
      <c r="G567" s="79"/>
      <c r="H567" s="1"/>
      <c r="I567" s="1"/>
      <c r="J567" s="1"/>
      <c r="K567" s="1"/>
      <c r="L567" s="1"/>
    </row>
    <row r="568" spans="1:12" ht="16.5" customHeight="1">
      <c r="A568" s="1"/>
      <c r="B568" s="61"/>
      <c r="C568" s="63"/>
      <c r="D568" s="41"/>
      <c r="E568" s="1"/>
      <c r="F568" s="78"/>
      <c r="G568" s="79"/>
      <c r="H568" s="1"/>
      <c r="I568" s="1"/>
      <c r="J568" s="1"/>
      <c r="K568" s="1"/>
      <c r="L568" s="1"/>
    </row>
    <row r="569" spans="1:12" ht="16.5" customHeight="1">
      <c r="A569" s="1"/>
      <c r="B569" s="61"/>
      <c r="C569" s="63"/>
      <c r="D569" s="41"/>
      <c r="E569" s="1"/>
      <c r="F569" s="78"/>
      <c r="G569" s="79"/>
      <c r="H569" s="1"/>
      <c r="I569" s="1"/>
      <c r="J569" s="1"/>
      <c r="K569" s="1"/>
      <c r="L569" s="1"/>
    </row>
    <row r="570" spans="1:12" ht="16.5" customHeight="1">
      <c r="A570" s="1"/>
      <c r="B570" s="61"/>
      <c r="C570" s="63"/>
      <c r="D570" s="41"/>
      <c r="E570" s="1"/>
      <c r="F570" s="78"/>
      <c r="G570" s="79"/>
      <c r="H570" s="1"/>
      <c r="I570" s="1"/>
      <c r="J570" s="1"/>
      <c r="K570" s="1"/>
      <c r="L570" s="1"/>
    </row>
    <row r="571" spans="1:12" ht="16.5" customHeight="1">
      <c r="A571" s="1"/>
      <c r="B571" s="61"/>
      <c r="C571" s="63"/>
      <c r="D571" s="41"/>
      <c r="E571" s="1"/>
      <c r="F571" s="78"/>
      <c r="G571" s="79"/>
      <c r="H571" s="1"/>
      <c r="I571" s="1"/>
      <c r="J571" s="1"/>
      <c r="K571" s="1"/>
      <c r="L571" s="1"/>
    </row>
    <row r="572" spans="1:12" ht="16.5" customHeight="1">
      <c r="A572" s="1"/>
      <c r="B572" s="61"/>
      <c r="C572" s="63"/>
      <c r="D572" s="41"/>
      <c r="E572" s="1"/>
      <c r="F572" s="78"/>
      <c r="G572" s="79"/>
      <c r="H572" s="1"/>
      <c r="I572" s="1"/>
      <c r="J572" s="1"/>
      <c r="K572" s="1"/>
      <c r="L572" s="1"/>
    </row>
    <row r="573" spans="1:12" ht="16.5" customHeight="1">
      <c r="A573" s="1"/>
      <c r="B573" s="61"/>
      <c r="C573" s="63"/>
      <c r="D573" s="41"/>
      <c r="E573" s="1"/>
      <c r="F573" s="78"/>
      <c r="G573" s="79"/>
      <c r="H573" s="1"/>
      <c r="I573" s="1"/>
      <c r="J573" s="1"/>
      <c r="K573" s="1"/>
      <c r="L573" s="1"/>
    </row>
    <row r="574" spans="1:12" ht="16.5" customHeight="1">
      <c r="A574" s="1"/>
      <c r="B574" s="61"/>
      <c r="C574" s="63"/>
      <c r="D574" s="41"/>
      <c r="E574" s="1"/>
      <c r="F574" s="78"/>
      <c r="G574" s="79"/>
      <c r="H574" s="1"/>
      <c r="I574" s="1"/>
      <c r="J574" s="1"/>
      <c r="K574" s="1"/>
      <c r="L574" s="1"/>
    </row>
    <row r="575" spans="1:12" ht="16.5" customHeight="1">
      <c r="A575" s="1"/>
      <c r="B575" s="61"/>
      <c r="C575" s="63"/>
      <c r="D575" s="41"/>
      <c r="E575" s="1"/>
      <c r="F575" s="78"/>
      <c r="G575" s="79"/>
      <c r="H575" s="1"/>
      <c r="I575" s="1"/>
      <c r="J575" s="1"/>
      <c r="K575" s="1"/>
      <c r="L575" s="1"/>
    </row>
    <row r="576" spans="1:12" ht="16.5" customHeight="1">
      <c r="A576" s="1"/>
      <c r="B576" s="61"/>
      <c r="C576" s="63"/>
      <c r="D576" s="41"/>
      <c r="E576" s="1"/>
      <c r="F576" s="78"/>
      <c r="G576" s="79"/>
      <c r="H576" s="1"/>
      <c r="I576" s="1"/>
      <c r="J576" s="1"/>
      <c r="K576" s="1"/>
      <c r="L576" s="1"/>
    </row>
    <row r="577" spans="1:12" ht="16.5" customHeight="1">
      <c r="A577" s="1"/>
      <c r="B577" s="61"/>
      <c r="C577" s="63"/>
      <c r="D577" s="41"/>
      <c r="E577" s="1"/>
      <c r="F577" s="78"/>
      <c r="G577" s="79"/>
      <c r="H577" s="1"/>
      <c r="I577" s="1"/>
      <c r="J577" s="1"/>
      <c r="K577" s="1"/>
      <c r="L577" s="1"/>
    </row>
    <row r="578" spans="1:12" ht="16.5" customHeight="1">
      <c r="A578" s="1"/>
      <c r="B578" s="61"/>
      <c r="C578" s="63"/>
      <c r="D578" s="41"/>
      <c r="E578" s="1"/>
      <c r="F578" s="78"/>
      <c r="G578" s="79"/>
      <c r="H578" s="1"/>
      <c r="I578" s="1"/>
      <c r="J578" s="1"/>
      <c r="K578" s="1"/>
      <c r="L578" s="1"/>
    </row>
    <row r="579" spans="1:12" ht="16.5" customHeight="1">
      <c r="A579" s="1"/>
      <c r="B579" s="61"/>
      <c r="C579" s="63"/>
      <c r="D579" s="41"/>
      <c r="E579" s="1"/>
      <c r="F579" s="78"/>
      <c r="G579" s="79"/>
      <c r="H579" s="1"/>
      <c r="I579" s="1"/>
      <c r="J579" s="1"/>
      <c r="K579" s="1"/>
      <c r="L579" s="1"/>
    </row>
    <row r="580" spans="1:12" ht="16.5" customHeight="1">
      <c r="A580" s="1"/>
      <c r="B580" s="61"/>
      <c r="C580" s="63"/>
      <c r="D580" s="41"/>
      <c r="E580" s="1"/>
      <c r="F580" s="78"/>
      <c r="G580" s="79"/>
      <c r="H580" s="1"/>
      <c r="I580" s="1"/>
      <c r="J580" s="1"/>
      <c r="K580" s="1"/>
      <c r="L580" s="1"/>
    </row>
    <row r="581" spans="1:12" ht="16.5" customHeight="1">
      <c r="A581" s="1"/>
      <c r="B581" s="61"/>
      <c r="C581" s="63"/>
      <c r="D581" s="41"/>
      <c r="E581" s="1"/>
      <c r="F581" s="78"/>
      <c r="G581" s="79"/>
      <c r="H581" s="1"/>
      <c r="I581" s="1"/>
      <c r="J581" s="1"/>
      <c r="K581" s="1"/>
      <c r="L581" s="1"/>
    </row>
    <row r="582" spans="1:12" ht="16.5" customHeight="1">
      <c r="A582" s="1"/>
      <c r="B582" s="61"/>
      <c r="C582" s="63"/>
      <c r="D582" s="41"/>
      <c r="E582" s="1"/>
      <c r="F582" s="78"/>
      <c r="G582" s="79"/>
      <c r="H582" s="1"/>
      <c r="I582" s="1"/>
      <c r="J582" s="1"/>
      <c r="K582" s="1"/>
      <c r="L582" s="1"/>
    </row>
    <row r="583" spans="1:12" ht="16.5" customHeight="1">
      <c r="A583" s="1"/>
      <c r="B583" s="61"/>
      <c r="C583" s="63"/>
      <c r="D583" s="41"/>
      <c r="E583" s="1"/>
      <c r="F583" s="78"/>
      <c r="G583" s="79"/>
      <c r="H583" s="1"/>
      <c r="I583" s="1"/>
      <c r="J583" s="1"/>
      <c r="K583" s="1"/>
      <c r="L583" s="1"/>
    </row>
    <row r="584" spans="1:12" ht="16.5" customHeight="1">
      <c r="A584" s="1"/>
      <c r="B584" s="61"/>
      <c r="C584" s="63"/>
      <c r="D584" s="41"/>
      <c r="E584" s="1"/>
      <c r="F584" s="78"/>
      <c r="G584" s="79"/>
      <c r="H584" s="1"/>
      <c r="I584" s="1"/>
      <c r="J584" s="1"/>
      <c r="K584" s="1"/>
      <c r="L584" s="1"/>
    </row>
    <row r="585" spans="1:12" ht="16.5" customHeight="1">
      <c r="A585" s="1"/>
      <c r="B585" s="61"/>
      <c r="C585" s="63"/>
      <c r="D585" s="41"/>
      <c r="E585" s="1"/>
      <c r="F585" s="78"/>
      <c r="G585" s="79"/>
      <c r="H585" s="1"/>
      <c r="I585" s="1"/>
      <c r="J585" s="1"/>
      <c r="K585" s="1"/>
      <c r="L585" s="1"/>
    </row>
    <row r="586" spans="1:12" ht="16.5" customHeight="1">
      <c r="A586" s="1"/>
      <c r="B586" s="61"/>
      <c r="C586" s="63"/>
      <c r="D586" s="41"/>
      <c r="E586" s="1"/>
      <c r="F586" s="78"/>
      <c r="G586" s="79"/>
      <c r="H586" s="1"/>
      <c r="I586" s="1"/>
      <c r="J586" s="1"/>
      <c r="K586" s="1"/>
      <c r="L586" s="1"/>
    </row>
    <row r="587" spans="1:12" ht="16.5" customHeight="1">
      <c r="A587" s="1"/>
      <c r="B587" s="61"/>
      <c r="C587" s="63"/>
      <c r="D587" s="41"/>
      <c r="E587" s="1"/>
      <c r="F587" s="78"/>
      <c r="G587" s="79"/>
      <c r="H587" s="1"/>
      <c r="I587" s="1"/>
      <c r="J587" s="1"/>
      <c r="K587" s="1"/>
      <c r="L587" s="1"/>
    </row>
    <row r="588" spans="1:12" ht="16.5" customHeight="1">
      <c r="A588" s="1"/>
      <c r="B588" s="61"/>
      <c r="C588" s="63"/>
      <c r="D588" s="41"/>
      <c r="E588" s="1"/>
      <c r="F588" s="78"/>
      <c r="G588" s="79"/>
      <c r="H588" s="1"/>
      <c r="I588" s="1"/>
      <c r="J588" s="1"/>
      <c r="K588" s="1"/>
      <c r="L588" s="1"/>
    </row>
    <row r="589" spans="1:12" ht="16.5" customHeight="1">
      <c r="A589" s="1"/>
      <c r="B589" s="61"/>
      <c r="C589" s="63"/>
      <c r="D589" s="41"/>
      <c r="E589" s="1"/>
      <c r="F589" s="78"/>
      <c r="G589" s="79"/>
      <c r="H589" s="1"/>
      <c r="I589" s="1"/>
      <c r="J589" s="1"/>
      <c r="K589" s="1"/>
      <c r="L589" s="1"/>
    </row>
    <row r="590" spans="1:12" ht="16.5" customHeight="1">
      <c r="A590" s="1"/>
      <c r="B590" s="61"/>
      <c r="C590" s="63"/>
      <c r="D590" s="41"/>
      <c r="E590" s="1"/>
      <c r="F590" s="78"/>
      <c r="G590" s="79"/>
      <c r="H590" s="1"/>
      <c r="I590" s="1"/>
      <c r="J590" s="1"/>
      <c r="K590" s="1"/>
      <c r="L590" s="1"/>
    </row>
    <row r="591" spans="1:12" ht="16.5" customHeight="1">
      <c r="A591" s="1"/>
      <c r="B591" s="61"/>
      <c r="C591" s="63"/>
      <c r="D591" s="41"/>
      <c r="E591" s="1"/>
      <c r="F591" s="78"/>
      <c r="G591" s="79"/>
      <c r="H591" s="1"/>
      <c r="I591" s="1"/>
      <c r="J591" s="1"/>
      <c r="K591" s="1"/>
      <c r="L591" s="1"/>
    </row>
    <row r="592" spans="1:12" ht="16.5" customHeight="1">
      <c r="A592" s="1"/>
      <c r="B592" s="61"/>
      <c r="C592" s="63"/>
      <c r="D592" s="41"/>
      <c r="E592" s="1"/>
      <c r="F592" s="78"/>
      <c r="G592" s="79"/>
      <c r="H592" s="1"/>
      <c r="I592" s="1"/>
      <c r="J592" s="1"/>
      <c r="K592" s="1"/>
      <c r="L592" s="1"/>
    </row>
    <row r="593" spans="1:12" ht="16.5" customHeight="1">
      <c r="A593" s="1"/>
      <c r="B593" s="61"/>
      <c r="C593" s="63"/>
      <c r="D593" s="41"/>
      <c r="E593" s="1"/>
      <c r="F593" s="78"/>
      <c r="G593" s="79"/>
      <c r="H593" s="1"/>
      <c r="I593" s="1"/>
      <c r="J593" s="1"/>
      <c r="K593" s="1"/>
      <c r="L593" s="1"/>
    </row>
    <row r="594" spans="1:12" ht="16.5" customHeight="1">
      <c r="A594" s="1"/>
      <c r="B594" s="61"/>
      <c r="C594" s="63"/>
      <c r="D594" s="41"/>
      <c r="E594" s="1"/>
      <c r="F594" s="78"/>
      <c r="G594" s="79"/>
      <c r="H594" s="1"/>
      <c r="I594" s="1"/>
      <c r="J594" s="1"/>
      <c r="K594" s="1"/>
      <c r="L594" s="1"/>
    </row>
    <row r="595" spans="1:12" ht="16.5" customHeight="1">
      <c r="A595" s="1"/>
      <c r="B595" s="61"/>
      <c r="C595" s="63"/>
      <c r="D595" s="41"/>
      <c r="E595" s="1"/>
      <c r="F595" s="78"/>
      <c r="G595" s="79"/>
      <c r="H595" s="1"/>
      <c r="I595" s="1"/>
      <c r="J595" s="1"/>
      <c r="K595" s="1"/>
      <c r="L595" s="1"/>
    </row>
    <row r="596" spans="1:12" ht="16.5" customHeight="1">
      <c r="A596" s="1"/>
      <c r="B596" s="61"/>
      <c r="C596" s="63"/>
      <c r="D596" s="41"/>
      <c r="E596" s="1"/>
      <c r="F596" s="78"/>
      <c r="G596" s="79"/>
      <c r="H596" s="1"/>
      <c r="I596" s="1"/>
      <c r="J596" s="1"/>
      <c r="K596" s="1"/>
      <c r="L596" s="1"/>
    </row>
    <row r="597" spans="1:12" ht="16.5" customHeight="1">
      <c r="A597" s="1"/>
      <c r="B597" s="61"/>
      <c r="C597" s="63"/>
      <c r="D597" s="41"/>
      <c r="E597" s="1"/>
      <c r="F597" s="78"/>
      <c r="G597" s="79"/>
      <c r="H597" s="1"/>
      <c r="I597" s="1"/>
      <c r="J597" s="1"/>
      <c r="K597" s="1"/>
      <c r="L597" s="1"/>
    </row>
    <row r="598" spans="1:12" ht="16.5" customHeight="1">
      <c r="A598" s="1"/>
      <c r="B598" s="61"/>
      <c r="C598" s="63"/>
      <c r="D598" s="41"/>
      <c r="E598" s="1"/>
      <c r="F598" s="78"/>
      <c r="G598" s="79"/>
      <c r="H598" s="1"/>
      <c r="I598" s="1"/>
      <c r="J598" s="1"/>
      <c r="K598" s="1"/>
      <c r="L598" s="1"/>
    </row>
    <row r="599" spans="1:12" ht="16.5" customHeight="1">
      <c r="A599" s="1"/>
      <c r="B599" s="61"/>
      <c r="C599" s="63"/>
      <c r="D599" s="41"/>
      <c r="E599" s="1"/>
      <c r="F599" s="78"/>
      <c r="G599" s="79"/>
      <c r="H599" s="1"/>
      <c r="I599" s="1"/>
      <c r="J599" s="1"/>
      <c r="K599" s="1"/>
      <c r="L599" s="1"/>
    </row>
    <row r="600" spans="1:12" ht="16.5" customHeight="1">
      <c r="A600" s="1"/>
      <c r="B600" s="61"/>
      <c r="C600" s="63"/>
      <c r="D600" s="41"/>
      <c r="E600" s="1"/>
      <c r="F600" s="78"/>
      <c r="G600" s="79"/>
      <c r="H600" s="1"/>
      <c r="I600" s="1"/>
      <c r="J600" s="1"/>
      <c r="K600" s="1"/>
      <c r="L600" s="1"/>
    </row>
    <row r="601" spans="1:12" ht="16.5" customHeight="1">
      <c r="A601" s="1"/>
      <c r="B601" s="61"/>
      <c r="C601" s="63"/>
      <c r="D601" s="41"/>
      <c r="E601" s="1"/>
      <c r="F601" s="78"/>
      <c r="G601" s="79"/>
      <c r="H601" s="1"/>
      <c r="I601" s="1"/>
      <c r="J601" s="1"/>
      <c r="K601" s="1"/>
      <c r="L601" s="1"/>
    </row>
    <row r="602" spans="1:12" ht="16.5" customHeight="1">
      <c r="A602" s="1"/>
      <c r="B602" s="61"/>
      <c r="C602" s="63"/>
      <c r="D602" s="41"/>
      <c r="E602" s="1"/>
      <c r="F602" s="78"/>
      <c r="G602" s="79"/>
      <c r="H602" s="1"/>
      <c r="I602" s="1"/>
      <c r="J602" s="1"/>
      <c r="K602" s="1"/>
      <c r="L602" s="1"/>
    </row>
    <row r="603" spans="1:12" ht="16.5" customHeight="1">
      <c r="A603" s="1"/>
      <c r="B603" s="61"/>
      <c r="C603" s="63"/>
      <c r="D603" s="41"/>
      <c r="E603" s="1"/>
      <c r="F603" s="78"/>
      <c r="G603" s="79"/>
      <c r="H603" s="1"/>
      <c r="I603" s="1"/>
      <c r="J603" s="1"/>
      <c r="K603" s="1"/>
      <c r="L603" s="1"/>
    </row>
    <row r="604" spans="1:12" ht="16.5" customHeight="1">
      <c r="A604" s="1"/>
      <c r="B604" s="61"/>
      <c r="C604" s="63"/>
      <c r="D604" s="41"/>
      <c r="E604" s="1"/>
      <c r="F604" s="78"/>
      <c r="G604" s="79"/>
      <c r="H604" s="1"/>
      <c r="I604" s="1"/>
      <c r="J604" s="1"/>
      <c r="K604" s="1"/>
      <c r="L604" s="1"/>
    </row>
    <row r="605" spans="1:12" ht="16.5" customHeight="1">
      <c r="A605" s="1"/>
      <c r="B605" s="61"/>
      <c r="C605" s="63"/>
      <c r="D605" s="41"/>
      <c r="E605" s="1"/>
      <c r="F605" s="78"/>
      <c r="G605" s="79"/>
      <c r="H605" s="1"/>
      <c r="I605" s="1"/>
      <c r="J605" s="1"/>
      <c r="K605" s="1"/>
      <c r="L605" s="1"/>
    </row>
    <row r="606" spans="1:12" ht="16.5" customHeight="1">
      <c r="A606" s="1"/>
      <c r="B606" s="61"/>
      <c r="C606" s="63"/>
      <c r="D606" s="41"/>
      <c r="E606" s="1"/>
      <c r="F606" s="78"/>
      <c r="G606" s="79"/>
      <c r="H606" s="1"/>
      <c r="I606" s="1"/>
      <c r="J606" s="1"/>
      <c r="K606" s="1"/>
      <c r="L606" s="1"/>
    </row>
    <row r="607" spans="1:12" ht="16.5" customHeight="1">
      <c r="A607" s="1"/>
      <c r="B607" s="61"/>
      <c r="C607" s="63"/>
      <c r="D607" s="41"/>
      <c r="E607" s="1"/>
      <c r="F607" s="78"/>
      <c r="G607" s="79"/>
      <c r="H607" s="1"/>
      <c r="I607" s="1"/>
      <c r="J607" s="1"/>
      <c r="K607" s="1"/>
      <c r="L607" s="1"/>
    </row>
    <row r="608" spans="1:12" ht="16.5" customHeight="1">
      <c r="A608" s="1"/>
      <c r="B608" s="61"/>
      <c r="C608" s="63"/>
      <c r="D608" s="41"/>
      <c r="E608" s="1"/>
      <c r="F608" s="78"/>
      <c r="G608" s="79"/>
      <c r="H608" s="1"/>
      <c r="I608" s="1"/>
      <c r="J608" s="1"/>
      <c r="K608" s="1"/>
      <c r="L608" s="1"/>
    </row>
    <row r="609" spans="1:12" ht="16.5" customHeight="1">
      <c r="A609" s="1"/>
      <c r="B609" s="61"/>
      <c r="C609" s="63"/>
      <c r="D609" s="41"/>
      <c r="E609" s="1"/>
      <c r="F609" s="78"/>
      <c r="G609" s="79"/>
      <c r="H609" s="1"/>
      <c r="I609" s="1"/>
      <c r="J609" s="1"/>
      <c r="K609" s="1"/>
      <c r="L609" s="1"/>
    </row>
    <row r="610" spans="1:12" ht="16.5" customHeight="1">
      <c r="A610" s="1"/>
      <c r="B610" s="61"/>
      <c r="C610" s="63"/>
      <c r="D610" s="41"/>
      <c r="E610" s="1"/>
      <c r="F610" s="78"/>
      <c r="G610" s="79"/>
      <c r="H610" s="1"/>
      <c r="I610" s="1"/>
      <c r="J610" s="1"/>
      <c r="K610" s="1"/>
      <c r="L610" s="1"/>
    </row>
    <row r="611" spans="1:12" ht="16.5" customHeight="1">
      <c r="A611" s="1"/>
      <c r="B611" s="61"/>
      <c r="C611" s="63"/>
      <c r="D611" s="41"/>
      <c r="E611" s="1"/>
      <c r="F611" s="78"/>
      <c r="G611" s="79"/>
      <c r="H611" s="1"/>
      <c r="I611" s="1"/>
      <c r="J611" s="1"/>
      <c r="K611" s="1"/>
      <c r="L611" s="1"/>
    </row>
    <row r="612" spans="1:12" ht="16.5" customHeight="1">
      <c r="A612" s="1"/>
      <c r="B612" s="61"/>
      <c r="C612" s="63"/>
      <c r="D612" s="41"/>
      <c r="E612" s="1"/>
      <c r="F612" s="78"/>
      <c r="G612" s="79"/>
      <c r="H612" s="1"/>
      <c r="I612" s="1"/>
      <c r="J612" s="1"/>
      <c r="K612" s="1"/>
      <c r="L612" s="1"/>
    </row>
    <row r="613" spans="1:12" ht="16.5" customHeight="1">
      <c r="A613" s="1"/>
      <c r="B613" s="61"/>
      <c r="C613" s="63"/>
      <c r="D613" s="41"/>
      <c r="E613" s="1"/>
      <c r="F613" s="78"/>
      <c r="G613" s="79"/>
      <c r="H613" s="1"/>
      <c r="I613" s="1"/>
      <c r="J613" s="1"/>
      <c r="K613" s="1"/>
      <c r="L613" s="1"/>
    </row>
    <row r="614" spans="1:12" ht="16.5" customHeight="1">
      <c r="A614" s="1"/>
      <c r="B614" s="61"/>
      <c r="C614" s="63"/>
      <c r="D614" s="41"/>
      <c r="E614" s="1"/>
      <c r="F614" s="78"/>
      <c r="G614" s="79"/>
      <c r="H614" s="1"/>
      <c r="I614" s="1"/>
      <c r="J614" s="1"/>
      <c r="K614" s="1"/>
      <c r="L614" s="1"/>
    </row>
    <row r="615" spans="1:12" ht="16.5" customHeight="1">
      <c r="A615" s="1"/>
      <c r="B615" s="61"/>
      <c r="C615" s="63"/>
      <c r="D615" s="41"/>
      <c r="E615" s="1"/>
      <c r="F615" s="78"/>
      <c r="G615" s="79"/>
      <c r="H615" s="1"/>
      <c r="I615" s="1"/>
      <c r="J615" s="1"/>
      <c r="K615" s="1"/>
      <c r="L615" s="1"/>
    </row>
    <row r="616" spans="1:12" ht="16.5" customHeight="1">
      <c r="A616" s="1"/>
      <c r="B616" s="61"/>
      <c r="C616" s="63"/>
      <c r="D616" s="41"/>
      <c r="E616" s="1"/>
      <c r="F616" s="78"/>
      <c r="G616" s="79"/>
      <c r="H616" s="1"/>
      <c r="I616" s="1"/>
      <c r="J616" s="1"/>
      <c r="K616" s="1"/>
      <c r="L616" s="1"/>
    </row>
    <row r="617" spans="1:12" ht="16.5" customHeight="1">
      <c r="A617" s="1"/>
      <c r="B617" s="61"/>
      <c r="C617" s="63"/>
      <c r="D617" s="41"/>
      <c r="E617" s="1"/>
      <c r="F617" s="78"/>
      <c r="G617" s="79"/>
      <c r="H617" s="1"/>
      <c r="I617" s="1"/>
      <c r="J617" s="1"/>
      <c r="K617" s="1"/>
      <c r="L617" s="1"/>
    </row>
    <row r="618" spans="1:12" ht="16.5" customHeight="1">
      <c r="A618" s="1"/>
      <c r="B618" s="61"/>
      <c r="C618" s="63"/>
      <c r="D618" s="41"/>
      <c r="E618" s="1"/>
      <c r="F618" s="78"/>
      <c r="G618" s="79"/>
      <c r="H618" s="1"/>
      <c r="I618" s="1"/>
      <c r="J618" s="1"/>
      <c r="K618" s="1"/>
      <c r="L618" s="1"/>
    </row>
    <row r="619" spans="1:12" ht="16.5" customHeight="1">
      <c r="A619" s="1"/>
      <c r="B619" s="61"/>
      <c r="C619" s="63"/>
      <c r="D619" s="41"/>
      <c r="E619" s="1"/>
      <c r="F619" s="78"/>
      <c r="G619" s="79"/>
      <c r="H619" s="1"/>
      <c r="I619" s="1"/>
      <c r="J619" s="1"/>
      <c r="K619" s="1"/>
      <c r="L619" s="1"/>
    </row>
    <row r="620" spans="1:12" ht="16.5" customHeight="1">
      <c r="A620" s="1"/>
      <c r="B620" s="61"/>
      <c r="C620" s="63"/>
      <c r="D620" s="41"/>
      <c r="E620" s="1"/>
      <c r="F620" s="78"/>
      <c r="G620" s="79"/>
      <c r="H620" s="1"/>
      <c r="I620" s="1"/>
      <c r="J620" s="1"/>
      <c r="K620" s="1"/>
      <c r="L620" s="1"/>
    </row>
    <row r="621" spans="1:12" ht="16.5" customHeight="1">
      <c r="A621" s="1"/>
      <c r="B621" s="61"/>
      <c r="C621" s="63"/>
      <c r="D621" s="41"/>
      <c r="E621" s="1"/>
      <c r="F621" s="78"/>
      <c r="G621" s="79"/>
      <c r="H621" s="1"/>
      <c r="I621" s="1"/>
      <c r="J621" s="1"/>
      <c r="K621" s="1"/>
      <c r="L621" s="1"/>
    </row>
    <row r="622" spans="1:12" ht="16.5" customHeight="1">
      <c r="A622" s="1"/>
      <c r="B622" s="61"/>
      <c r="C622" s="63"/>
      <c r="D622" s="41"/>
      <c r="E622" s="1"/>
      <c r="F622" s="78"/>
      <c r="G622" s="79"/>
      <c r="H622" s="1"/>
      <c r="I622" s="1"/>
      <c r="J622" s="1"/>
      <c r="K622" s="1"/>
      <c r="L622" s="1"/>
    </row>
    <row r="623" spans="1:12" ht="16.5" customHeight="1">
      <c r="A623" s="1"/>
      <c r="B623" s="61"/>
      <c r="C623" s="63"/>
      <c r="D623" s="41"/>
      <c r="E623" s="1"/>
      <c r="F623" s="78"/>
      <c r="G623" s="79"/>
      <c r="H623" s="1"/>
      <c r="I623" s="1"/>
      <c r="J623" s="1"/>
      <c r="K623" s="1"/>
      <c r="L623" s="1"/>
    </row>
    <row r="624" spans="1:12" ht="16.5" customHeight="1">
      <c r="A624" s="1"/>
      <c r="B624" s="61"/>
      <c r="C624" s="63"/>
      <c r="D624" s="41"/>
      <c r="E624" s="1"/>
      <c r="F624" s="78"/>
      <c r="G624" s="79"/>
      <c r="H624" s="1"/>
      <c r="I624" s="1"/>
      <c r="J624" s="1"/>
      <c r="K624" s="1"/>
      <c r="L624" s="1"/>
    </row>
    <row r="625" spans="1:12" ht="16.5" customHeight="1">
      <c r="A625" s="1"/>
      <c r="B625" s="61"/>
      <c r="C625" s="63"/>
      <c r="D625" s="41"/>
      <c r="E625" s="1"/>
      <c r="F625" s="78"/>
      <c r="G625" s="79"/>
      <c r="H625" s="1"/>
      <c r="I625" s="1"/>
      <c r="J625" s="1"/>
      <c r="K625" s="1"/>
      <c r="L625" s="1"/>
    </row>
    <row r="626" spans="1:12" ht="16.5" customHeight="1">
      <c r="A626" s="1"/>
      <c r="B626" s="61"/>
      <c r="C626" s="63"/>
      <c r="D626" s="41"/>
      <c r="E626" s="1"/>
      <c r="F626" s="78"/>
      <c r="G626" s="79"/>
      <c r="H626" s="1"/>
      <c r="I626" s="1"/>
      <c r="J626" s="1"/>
      <c r="K626" s="1"/>
      <c r="L626" s="1"/>
    </row>
    <row r="627" spans="1:12" ht="16.5" customHeight="1">
      <c r="A627" s="1"/>
      <c r="B627" s="61"/>
      <c r="C627" s="63"/>
      <c r="D627" s="41"/>
      <c r="E627" s="1"/>
      <c r="F627" s="78"/>
      <c r="G627" s="79"/>
      <c r="H627" s="1"/>
      <c r="I627" s="1"/>
      <c r="J627" s="1"/>
      <c r="K627" s="1"/>
      <c r="L627" s="1"/>
    </row>
    <row r="628" spans="1:12" ht="16.5" customHeight="1">
      <c r="A628" s="1"/>
      <c r="B628" s="61"/>
      <c r="C628" s="63"/>
      <c r="D628" s="41"/>
      <c r="E628" s="1"/>
      <c r="F628" s="78"/>
      <c r="G628" s="79"/>
      <c r="H628" s="1"/>
      <c r="I628" s="1"/>
      <c r="J628" s="1"/>
      <c r="K628" s="1"/>
      <c r="L628" s="1"/>
    </row>
    <row r="629" spans="1:12" ht="16.5" customHeight="1">
      <c r="A629" s="1"/>
      <c r="B629" s="61"/>
      <c r="C629" s="63"/>
      <c r="D629" s="41"/>
      <c r="E629" s="1"/>
      <c r="F629" s="78"/>
      <c r="G629" s="79"/>
      <c r="H629" s="1"/>
      <c r="I629" s="1"/>
      <c r="J629" s="1"/>
      <c r="K629" s="1"/>
      <c r="L629" s="1"/>
    </row>
    <row r="630" spans="1:12" ht="16.5" customHeight="1">
      <c r="A630" s="1"/>
      <c r="B630" s="61"/>
      <c r="C630" s="63"/>
      <c r="D630" s="41"/>
      <c r="E630" s="1"/>
      <c r="F630" s="78"/>
      <c r="G630" s="79"/>
      <c r="H630" s="1"/>
      <c r="I630" s="1"/>
      <c r="J630" s="1"/>
      <c r="K630" s="1"/>
      <c r="L630" s="1"/>
    </row>
    <row r="631" spans="1:12" ht="16.5" customHeight="1">
      <c r="A631" s="1"/>
      <c r="B631" s="61"/>
      <c r="C631" s="63"/>
      <c r="D631" s="41"/>
      <c r="E631" s="1"/>
      <c r="F631" s="78"/>
      <c r="G631" s="79"/>
      <c r="H631" s="1"/>
      <c r="I631" s="1"/>
      <c r="J631" s="1"/>
      <c r="K631" s="1"/>
      <c r="L631" s="1"/>
    </row>
    <row r="632" spans="1:12" ht="16.5" customHeight="1">
      <c r="A632" s="1"/>
      <c r="B632" s="61"/>
      <c r="C632" s="63"/>
      <c r="D632" s="41"/>
      <c r="E632" s="1"/>
      <c r="F632" s="78"/>
      <c r="G632" s="79"/>
      <c r="H632" s="1"/>
      <c r="I632" s="1"/>
      <c r="J632" s="1"/>
      <c r="K632" s="1"/>
      <c r="L632" s="1"/>
    </row>
    <row r="633" spans="1:12" ht="16.5" customHeight="1">
      <c r="A633" s="1"/>
      <c r="B633" s="61"/>
      <c r="C633" s="63"/>
      <c r="D633" s="41"/>
      <c r="E633" s="1"/>
      <c r="F633" s="78"/>
      <c r="G633" s="79"/>
      <c r="H633" s="1"/>
      <c r="I633" s="1"/>
      <c r="J633" s="1"/>
      <c r="K633" s="1"/>
      <c r="L633" s="1"/>
    </row>
    <row r="634" spans="1:12" ht="16.5" customHeight="1">
      <c r="A634" s="1"/>
      <c r="B634" s="61"/>
      <c r="C634" s="63"/>
      <c r="D634" s="41"/>
      <c r="E634" s="1"/>
      <c r="F634" s="78"/>
      <c r="G634" s="79"/>
      <c r="H634" s="1"/>
      <c r="I634" s="1"/>
      <c r="J634" s="1"/>
      <c r="K634" s="1"/>
      <c r="L634" s="1"/>
    </row>
    <row r="635" spans="1:12" ht="16.5" customHeight="1">
      <c r="A635" s="1"/>
      <c r="B635" s="61"/>
      <c r="C635" s="63"/>
      <c r="D635" s="41"/>
      <c r="E635" s="1"/>
      <c r="F635" s="78"/>
      <c r="G635" s="79"/>
      <c r="H635" s="1"/>
      <c r="I635" s="1"/>
      <c r="J635" s="1"/>
      <c r="K635" s="1"/>
      <c r="L635" s="1"/>
    </row>
    <row r="636" spans="1:12" ht="16.5" customHeight="1">
      <c r="A636" s="1"/>
      <c r="B636" s="61"/>
      <c r="C636" s="63"/>
      <c r="D636" s="41"/>
      <c r="E636" s="1"/>
      <c r="F636" s="78"/>
      <c r="G636" s="79"/>
      <c r="H636" s="1"/>
      <c r="I636" s="1"/>
      <c r="J636" s="1"/>
      <c r="K636" s="1"/>
      <c r="L636" s="1"/>
    </row>
    <row r="637" spans="1:12" ht="16.5" customHeight="1">
      <c r="A637" s="1"/>
      <c r="B637" s="61"/>
      <c r="C637" s="63"/>
      <c r="D637" s="41"/>
      <c r="E637" s="1"/>
      <c r="F637" s="78"/>
      <c r="G637" s="79"/>
      <c r="H637" s="1"/>
      <c r="I637" s="1"/>
      <c r="J637" s="1"/>
      <c r="K637" s="1"/>
      <c r="L637" s="1"/>
    </row>
    <row r="638" spans="1:12" ht="16.5" customHeight="1">
      <c r="A638" s="1"/>
      <c r="B638" s="61"/>
      <c r="C638" s="63"/>
      <c r="D638" s="41"/>
      <c r="E638" s="1"/>
      <c r="F638" s="78"/>
      <c r="G638" s="79"/>
      <c r="H638" s="1"/>
      <c r="I638" s="1"/>
      <c r="J638" s="1"/>
      <c r="K638" s="1"/>
      <c r="L638" s="1"/>
    </row>
    <row r="639" spans="1:12" ht="16.5" customHeight="1">
      <c r="A639" s="1"/>
      <c r="B639" s="61"/>
      <c r="C639" s="63"/>
      <c r="D639" s="41"/>
      <c r="E639" s="1"/>
      <c r="F639" s="78"/>
      <c r="G639" s="79"/>
      <c r="H639" s="1"/>
      <c r="I639" s="1"/>
      <c r="J639" s="1"/>
      <c r="K639" s="1"/>
      <c r="L639" s="1"/>
    </row>
    <row r="640" spans="1:12" ht="16.5" customHeight="1">
      <c r="A640" s="1"/>
      <c r="B640" s="61"/>
      <c r="C640" s="63"/>
      <c r="D640" s="41"/>
      <c r="E640" s="1"/>
      <c r="F640" s="78"/>
      <c r="G640" s="79"/>
      <c r="H640" s="1"/>
      <c r="I640" s="1"/>
      <c r="J640" s="1"/>
      <c r="K640" s="1"/>
      <c r="L640" s="1"/>
    </row>
    <row r="641" spans="1:12" ht="16.5" customHeight="1">
      <c r="A641" s="1"/>
      <c r="B641" s="61"/>
      <c r="C641" s="63"/>
      <c r="D641" s="41"/>
      <c r="E641" s="1"/>
      <c r="F641" s="78"/>
      <c r="G641" s="79"/>
      <c r="H641" s="1"/>
      <c r="I641" s="1"/>
      <c r="J641" s="1"/>
      <c r="K641" s="1"/>
      <c r="L641" s="1"/>
    </row>
    <row r="642" spans="1:12" ht="16.5" customHeight="1">
      <c r="A642" s="1"/>
      <c r="B642" s="61"/>
      <c r="C642" s="63"/>
      <c r="D642" s="41"/>
      <c r="E642" s="1"/>
      <c r="F642" s="78"/>
      <c r="G642" s="79"/>
      <c r="H642" s="1"/>
      <c r="I642" s="1"/>
      <c r="J642" s="1"/>
      <c r="K642" s="1"/>
      <c r="L642" s="1"/>
    </row>
    <row r="643" spans="1:12" ht="16.5" customHeight="1">
      <c r="A643" s="1"/>
      <c r="B643" s="61"/>
      <c r="C643" s="63"/>
      <c r="D643" s="41"/>
      <c r="E643" s="1"/>
      <c r="F643" s="78"/>
      <c r="G643" s="79"/>
      <c r="H643" s="1"/>
      <c r="I643" s="1"/>
      <c r="J643" s="1"/>
      <c r="K643" s="1"/>
      <c r="L643" s="1"/>
    </row>
    <row r="644" spans="1:12" ht="16.5" customHeight="1">
      <c r="A644" s="1"/>
      <c r="B644" s="61"/>
      <c r="C644" s="63"/>
      <c r="D644" s="41"/>
      <c r="E644" s="1"/>
      <c r="F644" s="78"/>
      <c r="G644" s="79"/>
      <c r="H644" s="1"/>
      <c r="I644" s="1"/>
      <c r="J644" s="1"/>
      <c r="K644" s="1"/>
      <c r="L644" s="1"/>
    </row>
    <row r="645" spans="1:12" ht="16.5" customHeight="1">
      <c r="A645" s="1"/>
      <c r="B645" s="61"/>
      <c r="C645" s="63"/>
      <c r="D645" s="41"/>
      <c r="E645" s="1"/>
      <c r="F645" s="78"/>
      <c r="G645" s="79"/>
      <c r="H645" s="1"/>
      <c r="I645" s="1"/>
      <c r="J645" s="1"/>
      <c r="K645" s="1"/>
      <c r="L645" s="1"/>
    </row>
    <row r="646" spans="1:12" ht="16.5" customHeight="1">
      <c r="A646" s="1"/>
      <c r="B646" s="61"/>
      <c r="C646" s="63"/>
      <c r="D646" s="41"/>
      <c r="E646" s="1"/>
      <c r="F646" s="78"/>
      <c r="G646" s="79"/>
      <c r="H646" s="1"/>
      <c r="I646" s="1"/>
      <c r="J646" s="1"/>
      <c r="K646" s="1"/>
      <c r="L646" s="1"/>
    </row>
    <row r="647" spans="1:12" ht="16.5" customHeight="1">
      <c r="A647" s="1"/>
      <c r="B647" s="61"/>
      <c r="C647" s="63"/>
      <c r="D647" s="41"/>
      <c r="E647" s="1"/>
      <c r="F647" s="78"/>
      <c r="G647" s="79"/>
      <c r="H647" s="1"/>
      <c r="I647" s="1"/>
      <c r="J647" s="1"/>
      <c r="K647" s="1"/>
      <c r="L647" s="1"/>
    </row>
    <row r="648" spans="1:12" ht="16.5" customHeight="1">
      <c r="A648" s="1"/>
      <c r="B648" s="61"/>
      <c r="C648" s="63"/>
      <c r="D648" s="41"/>
      <c r="E648" s="1"/>
      <c r="F648" s="78"/>
      <c r="G648" s="79"/>
      <c r="H648" s="1"/>
      <c r="I648" s="1"/>
      <c r="J648" s="1"/>
      <c r="K648" s="1"/>
      <c r="L648" s="1"/>
    </row>
    <row r="649" spans="1:12" ht="16.5" customHeight="1">
      <c r="A649" s="1"/>
      <c r="B649" s="61"/>
      <c r="C649" s="63"/>
      <c r="D649" s="41"/>
      <c r="E649" s="1"/>
      <c r="F649" s="78"/>
      <c r="G649" s="79"/>
      <c r="H649" s="1"/>
      <c r="I649" s="1"/>
      <c r="J649" s="1"/>
      <c r="K649" s="1"/>
      <c r="L649" s="1"/>
    </row>
    <row r="650" spans="1:12" ht="16.5" customHeight="1">
      <c r="A650" s="1"/>
      <c r="B650" s="61"/>
      <c r="C650" s="63"/>
      <c r="D650" s="41"/>
      <c r="E650" s="1"/>
      <c r="F650" s="78"/>
      <c r="G650" s="79"/>
      <c r="H650" s="1"/>
      <c r="I650" s="1"/>
      <c r="J650" s="1"/>
      <c r="K650" s="1"/>
      <c r="L650" s="1"/>
    </row>
    <row r="651" spans="1:12" ht="16.5" customHeight="1">
      <c r="A651" s="1"/>
      <c r="B651" s="61"/>
      <c r="C651" s="63"/>
      <c r="D651" s="41"/>
      <c r="E651" s="1"/>
      <c r="F651" s="78"/>
      <c r="G651" s="79"/>
      <c r="H651" s="1"/>
      <c r="I651" s="1"/>
      <c r="J651" s="1"/>
      <c r="K651" s="1"/>
      <c r="L651" s="1"/>
    </row>
    <row r="652" spans="1:12" ht="16.5" customHeight="1">
      <c r="A652" s="1"/>
      <c r="B652" s="61"/>
      <c r="C652" s="63"/>
      <c r="D652" s="41"/>
      <c r="E652" s="1"/>
      <c r="F652" s="78"/>
      <c r="G652" s="79"/>
      <c r="H652" s="1"/>
      <c r="I652" s="1"/>
      <c r="J652" s="1"/>
      <c r="K652" s="1"/>
      <c r="L652" s="1"/>
    </row>
    <row r="653" spans="1:12" ht="16.5" customHeight="1">
      <c r="A653" s="1"/>
      <c r="B653" s="61"/>
      <c r="C653" s="63"/>
      <c r="D653" s="41"/>
      <c r="E653" s="1"/>
      <c r="F653" s="78"/>
      <c r="G653" s="79"/>
      <c r="H653" s="1"/>
      <c r="I653" s="1"/>
      <c r="J653" s="1"/>
      <c r="K653" s="1"/>
      <c r="L653" s="1"/>
    </row>
    <row r="654" spans="1:12" ht="16.5" customHeight="1">
      <c r="A654" s="1"/>
      <c r="B654" s="61"/>
      <c r="C654" s="63"/>
      <c r="D654" s="41"/>
      <c r="E654" s="1"/>
      <c r="F654" s="78"/>
      <c r="G654" s="79"/>
      <c r="H654" s="1"/>
      <c r="I654" s="1"/>
      <c r="J654" s="1"/>
      <c r="K654" s="1"/>
      <c r="L654" s="1"/>
    </row>
    <row r="655" spans="1:12" ht="16.5" customHeight="1">
      <c r="A655" s="1"/>
      <c r="B655" s="61"/>
      <c r="C655" s="63"/>
      <c r="D655" s="41"/>
      <c r="E655" s="1"/>
      <c r="F655" s="78"/>
      <c r="G655" s="79"/>
      <c r="H655" s="1"/>
      <c r="I655" s="1"/>
      <c r="J655" s="1"/>
      <c r="K655" s="1"/>
      <c r="L655" s="1"/>
    </row>
    <row r="656" spans="1:12" ht="16.5" customHeight="1">
      <c r="A656" s="1"/>
      <c r="B656" s="61"/>
      <c r="C656" s="63"/>
      <c r="D656" s="41"/>
      <c r="E656" s="1"/>
      <c r="F656" s="78"/>
      <c r="G656" s="79"/>
      <c r="H656" s="1"/>
      <c r="I656" s="1"/>
      <c r="J656" s="1"/>
      <c r="K656" s="1"/>
      <c r="L656" s="1"/>
    </row>
    <row r="657" spans="1:12" ht="16.5" customHeight="1">
      <c r="A657" s="1"/>
      <c r="B657" s="61"/>
      <c r="C657" s="63"/>
      <c r="D657" s="41"/>
      <c r="E657" s="1"/>
      <c r="F657" s="78"/>
      <c r="G657" s="79"/>
      <c r="H657" s="1"/>
      <c r="I657" s="1"/>
      <c r="J657" s="1"/>
      <c r="K657" s="1"/>
      <c r="L657" s="1"/>
    </row>
    <row r="658" spans="1:12" ht="16.5" customHeight="1">
      <c r="A658" s="1"/>
      <c r="B658" s="61"/>
      <c r="C658" s="63"/>
      <c r="D658" s="41"/>
      <c r="E658" s="1"/>
      <c r="F658" s="78"/>
      <c r="G658" s="79"/>
      <c r="H658" s="1"/>
      <c r="I658" s="1"/>
      <c r="J658" s="1"/>
      <c r="K658" s="1"/>
      <c r="L658" s="1"/>
    </row>
    <row r="659" spans="1:12" ht="16.5" customHeight="1">
      <c r="A659" s="1"/>
      <c r="B659" s="61"/>
      <c r="C659" s="63"/>
      <c r="D659" s="41"/>
      <c r="E659" s="1"/>
      <c r="F659" s="78"/>
      <c r="G659" s="79"/>
      <c r="H659" s="1"/>
      <c r="I659" s="1"/>
      <c r="J659" s="1"/>
      <c r="K659" s="1"/>
      <c r="L659" s="1"/>
    </row>
    <row r="660" spans="1:12" ht="16.5" customHeight="1">
      <c r="A660" s="1"/>
      <c r="B660" s="61"/>
      <c r="C660" s="63"/>
      <c r="D660" s="41"/>
      <c r="E660" s="1"/>
      <c r="F660" s="78"/>
      <c r="G660" s="79"/>
      <c r="H660" s="1"/>
      <c r="I660" s="1"/>
      <c r="J660" s="1"/>
      <c r="K660" s="1"/>
      <c r="L660" s="1"/>
    </row>
    <row r="661" spans="1:12" ht="16.5" customHeight="1">
      <c r="A661" s="1"/>
      <c r="B661" s="61"/>
      <c r="C661" s="63"/>
      <c r="D661" s="41"/>
      <c r="E661" s="1"/>
      <c r="F661" s="78"/>
      <c r="G661" s="79"/>
      <c r="H661" s="1"/>
      <c r="I661" s="1"/>
      <c r="J661" s="1"/>
      <c r="K661" s="1"/>
      <c r="L661" s="1"/>
    </row>
    <row r="662" spans="1:12" ht="16.5" customHeight="1">
      <c r="A662" s="1"/>
      <c r="B662" s="61"/>
      <c r="C662" s="63"/>
      <c r="D662" s="41"/>
      <c r="E662" s="1"/>
      <c r="F662" s="78"/>
      <c r="G662" s="79"/>
      <c r="H662" s="1"/>
      <c r="I662" s="1"/>
      <c r="J662" s="1"/>
      <c r="K662" s="1"/>
      <c r="L662" s="1"/>
    </row>
    <row r="663" spans="1:12" ht="16.5" customHeight="1">
      <c r="A663" s="1"/>
      <c r="B663" s="61"/>
      <c r="C663" s="63"/>
      <c r="D663" s="41"/>
      <c r="E663" s="1"/>
      <c r="F663" s="78"/>
      <c r="G663" s="79"/>
      <c r="H663" s="1"/>
      <c r="I663" s="1"/>
      <c r="J663" s="1"/>
      <c r="K663" s="1"/>
      <c r="L663" s="1"/>
    </row>
    <row r="664" spans="1:12" ht="16.5" customHeight="1">
      <c r="A664" s="1"/>
      <c r="B664" s="61"/>
      <c r="C664" s="63"/>
      <c r="D664" s="41"/>
      <c r="E664" s="1"/>
      <c r="F664" s="78"/>
      <c r="G664" s="79"/>
      <c r="H664" s="1"/>
      <c r="I664" s="1"/>
      <c r="J664" s="1"/>
      <c r="K664" s="1"/>
      <c r="L664" s="1"/>
    </row>
    <row r="665" spans="1:12" ht="16.5" customHeight="1">
      <c r="A665" s="1"/>
      <c r="B665" s="61"/>
      <c r="C665" s="63"/>
      <c r="D665" s="41"/>
      <c r="E665" s="1"/>
      <c r="F665" s="78"/>
      <c r="G665" s="79"/>
      <c r="H665" s="1"/>
      <c r="I665" s="1"/>
      <c r="J665" s="1"/>
      <c r="K665" s="1"/>
      <c r="L665" s="1"/>
    </row>
    <row r="666" spans="1:12" ht="16.5" customHeight="1">
      <c r="A666" s="1"/>
      <c r="B666" s="61"/>
      <c r="C666" s="63"/>
      <c r="D666" s="41"/>
      <c r="E666" s="1"/>
      <c r="F666" s="78"/>
      <c r="G666" s="79"/>
      <c r="H666" s="1"/>
      <c r="I666" s="1"/>
      <c r="J666" s="1"/>
      <c r="K666" s="1"/>
      <c r="L666" s="1"/>
    </row>
    <row r="667" spans="1:12" ht="16.5" customHeight="1">
      <c r="A667" s="1"/>
      <c r="B667" s="61"/>
      <c r="C667" s="63"/>
      <c r="D667" s="41"/>
      <c r="E667" s="1"/>
      <c r="F667" s="78"/>
      <c r="G667" s="79"/>
      <c r="H667" s="1"/>
      <c r="I667" s="1"/>
      <c r="J667" s="1"/>
      <c r="K667" s="1"/>
      <c r="L667" s="1"/>
    </row>
    <row r="668" spans="1:12" ht="16.5" customHeight="1">
      <c r="A668" s="1"/>
      <c r="B668" s="61"/>
      <c r="C668" s="63"/>
      <c r="D668" s="41"/>
      <c r="E668" s="1"/>
      <c r="F668" s="78"/>
      <c r="G668" s="79"/>
      <c r="H668" s="1"/>
      <c r="I668" s="1"/>
      <c r="J668" s="1"/>
      <c r="K668" s="1"/>
      <c r="L668" s="1"/>
    </row>
    <row r="669" spans="1:12" ht="16.5" customHeight="1">
      <c r="A669" s="1"/>
      <c r="B669" s="61"/>
      <c r="C669" s="63"/>
      <c r="D669" s="41"/>
      <c r="E669" s="1"/>
      <c r="F669" s="78"/>
      <c r="G669" s="79"/>
      <c r="H669" s="1"/>
      <c r="I669" s="1"/>
      <c r="J669" s="1"/>
      <c r="K669" s="1"/>
      <c r="L669" s="1"/>
    </row>
    <row r="670" spans="1:12" ht="16.5" customHeight="1">
      <c r="A670" s="1"/>
      <c r="B670" s="61"/>
      <c r="C670" s="63"/>
      <c r="D670" s="41"/>
      <c r="E670" s="1"/>
      <c r="F670" s="78"/>
      <c r="G670" s="79"/>
      <c r="H670" s="1"/>
      <c r="I670" s="1"/>
      <c r="J670" s="1"/>
      <c r="K670" s="1"/>
      <c r="L670" s="1"/>
    </row>
    <row r="671" spans="1:12" ht="16.5" customHeight="1">
      <c r="A671" s="1"/>
      <c r="B671" s="61"/>
      <c r="C671" s="63"/>
      <c r="D671" s="41"/>
      <c r="E671" s="1"/>
      <c r="F671" s="78"/>
      <c r="G671" s="79"/>
      <c r="H671" s="1"/>
      <c r="I671" s="1"/>
      <c r="J671" s="1"/>
      <c r="K671" s="1"/>
      <c r="L671" s="1"/>
    </row>
    <row r="672" spans="1:12" ht="16.5" customHeight="1">
      <c r="A672" s="1"/>
      <c r="B672" s="61"/>
      <c r="C672" s="63"/>
      <c r="D672" s="41"/>
      <c r="E672" s="1"/>
      <c r="F672" s="78"/>
      <c r="G672" s="79"/>
      <c r="H672" s="1"/>
      <c r="I672" s="1"/>
      <c r="J672" s="1"/>
      <c r="K672" s="1"/>
      <c r="L672" s="1"/>
    </row>
    <row r="673" spans="1:12" ht="16.5" customHeight="1">
      <c r="A673" s="1"/>
      <c r="B673" s="61"/>
      <c r="C673" s="63"/>
      <c r="D673" s="41"/>
      <c r="E673" s="1"/>
      <c r="F673" s="78"/>
      <c r="G673" s="79"/>
      <c r="H673" s="1"/>
      <c r="I673" s="1"/>
      <c r="J673" s="1"/>
      <c r="K673" s="1"/>
      <c r="L673" s="1"/>
    </row>
    <row r="674" spans="1:12" ht="16.5" customHeight="1">
      <c r="A674" s="1"/>
      <c r="B674" s="61"/>
      <c r="C674" s="63"/>
      <c r="D674" s="41"/>
      <c r="E674" s="1"/>
      <c r="F674" s="78"/>
      <c r="G674" s="79"/>
      <c r="H674" s="1"/>
      <c r="I674" s="1"/>
      <c r="J674" s="1"/>
      <c r="K674" s="1"/>
      <c r="L674" s="1"/>
    </row>
    <row r="675" spans="1:12" ht="16.5" customHeight="1">
      <c r="A675" s="1"/>
      <c r="B675" s="61"/>
      <c r="C675" s="63"/>
      <c r="D675" s="41"/>
      <c r="E675" s="1"/>
      <c r="F675" s="78"/>
      <c r="G675" s="79"/>
      <c r="H675" s="1"/>
      <c r="I675" s="1"/>
      <c r="J675" s="1"/>
      <c r="K675" s="1"/>
      <c r="L675" s="1"/>
    </row>
    <row r="676" spans="1:12" ht="16.5" customHeight="1">
      <c r="A676" s="1"/>
      <c r="B676" s="61"/>
      <c r="C676" s="63"/>
      <c r="D676" s="41"/>
      <c r="E676" s="1"/>
      <c r="F676" s="78"/>
      <c r="G676" s="79"/>
      <c r="H676" s="1"/>
      <c r="I676" s="1"/>
      <c r="J676" s="1"/>
      <c r="K676" s="1"/>
      <c r="L676" s="1"/>
    </row>
    <row r="677" spans="1:12" ht="16.5" customHeight="1">
      <c r="A677" s="1"/>
      <c r="B677" s="61"/>
      <c r="C677" s="63"/>
      <c r="D677" s="41"/>
      <c r="E677" s="1"/>
      <c r="F677" s="78"/>
      <c r="G677" s="79"/>
      <c r="H677" s="1"/>
      <c r="I677" s="1"/>
      <c r="J677" s="1"/>
      <c r="K677" s="1"/>
      <c r="L677" s="1"/>
    </row>
    <row r="678" spans="1:12" ht="16.5" customHeight="1">
      <c r="A678" s="1"/>
      <c r="B678" s="61"/>
      <c r="C678" s="63"/>
      <c r="D678" s="41"/>
      <c r="E678" s="1"/>
      <c r="F678" s="78"/>
      <c r="G678" s="79"/>
      <c r="H678" s="1"/>
      <c r="I678" s="1"/>
      <c r="J678" s="1"/>
      <c r="K678" s="1"/>
      <c r="L678" s="1"/>
    </row>
    <row r="679" spans="1:12" ht="16.5" customHeight="1">
      <c r="A679" s="1"/>
      <c r="B679" s="61"/>
      <c r="C679" s="63"/>
      <c r="D679" s="41"/>
      <c r="E679" s="1"/>
      <c r="F679" s="78"/>
      <c r="G679" s="79"/>
      <c r="H679" s="1"/>
      <c r="I679" s="1"/>
      <c r="J679" s="1"/>
      <c r="K679" s="1"/>
      <c r="L679" s="1"/>
    </row>
    <row r="680" spans="1:12" ht="16.5" customHeight="1">
      <c r="A680" s="1"/>
      <c r="B680" s="61"/>
      <c r="C680" s="63"/>
      <c r="D680" s="41"/>
      <c r="E680" s="1"/>
      <c r="F680" s="78"/>
      <c r="G680" s="79"/>
      <c r="H680" s="1"/>
      <c r="I680" s="1"/>
      <c r="J680" s="1"/>
      <c r="K680" s="1"/>
      <c r="L680" s="1"/>
    </row>
    <row r="681" spans="1:12" ht="16.5" customHeight="1">
      <c r="A681" s="1"/>
      <c r="B681" s="61"/>
      <c r="C681" s="63"/>
      <c r="D681" s="41"/>
      <c r="E681" s="1"/>
      <c r="F681" s="78"/>
      <c r="G681" s="79"/>
      <c r="H681" s="1"/>
      <c r="I681" s="1"/>
      <c r="J681" s="1"/>
      <c r="K681" s="1"/>
      <c r="L681" s="1"/>
    </row>
    <row r="682" spans="1:12" ht="16.5" customHeight="1">
      <c r="A682" s="1"/>
      <c r="B682" s="61"/>
      <c r="C682" s="63"/>
      <c r="D682" s="41"/>
      <c r="E682" s="1"/>
      <c r="F682" s="78"/>
      <c r="G682" s="79"/>
      <c r="H682" s="1"/>
      <c r="I682" s="1"/>
      <c r="J682" s="1"/>
      <c r="K682" s="1"/>
      <c r="L682" s="1"/>
    </row>
    <row r="683" spans="1:12" ht="16.5" customHeight="1">
      <c r="A683" s="1"/>
      <c r="B683" s="61"/>
      <c r="C683" s="63"/>
      <c r="D683" s="41"/>
      <c r="E683" s="1"/>
      <c r="F683" s="78"/>
      <c r="G683" s="79"/>
      <c r="H683" s="1"/>
      <c r="I683" s="1"/>
      <c r="J683" s="1"/>
      <c r="K683" s="1"/>
      <c r="L683" s="1"/>
    </row>
    <row r="684" spans="1:12" ht="16.5" customHeight="1">
      <c r="A684" s="1"/>
      <c r="B684" s="61"/>
      <c r="C684" s="63"/>
      <c r="D684" s="41"/>
      <c r="E684" s="1"/>
      <c r="F684" s="78"/>
      <c r="G684" s="79"/>
      <c r="H684" s="1"/>
      <c r="I684" s="1"/>
      <c r="J684" s="1"/>
      <c r="K684" s="1"/>
      <c r="L684" s="1"/>
    </row>
    <row r="685" spans="1:12" ht="16.5" customHeight="1">
      <c r="A685" s="1"/>
      <c r="B685" s="61"/>
      <c r="C685" s="63"/>
      <c r="D685" s="41"/>
      <c r="E685" s="1"/>
      <c r="F685" s="78"/>
      <c r="G685" s="79"/>
      <c r="H685" s="1"/>
      <c r="I685" s="1"/>
      <c r="J685" s="1"/>
      <c r="K685" s="1"/>
      <c r="L685" s="1"/>
    </row>
    <row r="686" spans="1:12" ht="16.5" customHeight="1">
      <c r="A686" s="1"/>
      <c r="B686" s="61"/>
      <c r="C686" s="63"/>
      <c r="D686" s="41"/>
      <c r="E686" s="1"/>
      <c r="F686" s="78"/>
      <c r="G686" s="79"/>
      <c r="H686" s="1"/>
      <c r="I686" s="1"/>
      <c r="J686" s="1"/>
      <c r="K686" s="1"/>
      <c r="L686" s="1"/>
    </row>
    <row r="687" spans="1:12" ht="16.5" customHeight="1">
      <c r="A687" s="1"/>
      <c r="B687" s="61"/>
      <c r="C687" s="63"/>
      <c r="D687" s="41"/>
      <c r="E687" s="1"/>
      <c r="F687" s="78"/>
      <c r="G687" s="79"/>
      <c r="H687" s="1"/>
      <c r="I687" s="1"/>
      <c r="J687" s="1"/>
      <c r="K687" s="1"/>
      <c r="L687" s="1"/>
    </row>
    <row r="688" spans="1:12" ht="16.5" customHeight="1">
      <c r="A688" s="1"/>
      <c r="B688" s="61"/>
      <c r="C688" s="63"/>
      <c r="D688" s="41"/>
      <c r="E688" s="1"/>
      <c r="F688" s="78"/>
      <c r="G688" s="79"/>
      <c r="H688" s="1"/>
      <c r="I688" s="1"/>
      <c r="J688" s="1"/>
      <c r="K688" s="1"/>
      <c r="L688" s="1"/>
    </row>
    <row r="689" spans="1:12" ht="16.5" customHeight="1">
      <c r="A689" s="1"/>
      <c r="B689" s="61"/>
      <c r="C689" s="63"/>
      <c r="D689" s="41"/>
      <c r="E689" s="1"/>
      <c r="F689" s="78"/>
      <c r="G689" s="79"/>
      <c r="H689" s="1"/>
      <c r="I689" s="1"/>
      <c r="J689" s="1"/>
      <c r="K689" s="1"/>
      <c r="L689" s="1"/>
    </row>
    <row r="690" spans="1:12" ht="16.5" customHeight="1">
      <c r="A690" s="1"/>
      <c r="B690" s="61"/>
      <c r="C690" s="63"/>
      <c r="D690" s="41"/>
      <c r="E690" s="1"/>
      <c r="F690" s="78"/>
      <c r="G690" s="79"/>
      <c r="H690" s="1"/>
      <c r="I690" s="1"/>
      <c r="J690" s="1"/>
      <c r="K690" s="1"/>
      <c r="L690" s="1"/>
    </row>
    <row r="691" spans="1:12" ht="16.5" customHeight="1">
      <c r="A691" s="1"/>
      <c r="B691" s="61"/>
      <c r="C691" s="63"/>
      <c r="D691" s="41"/>
      <c r="E691" s="1"/>
      <c r="F691" s="78"/>
      <c r="G691" s="79"/>
      <c r="H691" s="1"/>
      <c r="I691" s="1"/>
      <c r="J691" s="1"/>
      <c r="K691" s="1"/>
      <c r="L691" s="1"/>
    </row>
    <row r="692" spans="1:12" ht="16.5" customHeight="1">
      <c r="A692" s="1"/>
      <c r="B692" s="61"/>
      <c r="C692" s="63"/>
      <c r="D692" s="41"/>
      <c r="E692" s="1"/>
      <c r="F692" s="78"/>
      <c r="G692" s="79"/>
      <c r="H692" s="1"/>
      <c r="I692" s="1"/>
      <c r="J692" s="1"/>
      <c r="K692" s="1"/>
      <c r="L692" s="1"/>
    </row>
    <row r="693" spans="1:12" ht="16.5" customHeight="1">
      <c r="A693" s="1"/>
      <c r="B693" s="61"/>
      <c r="C693" s="63"/>
      <c r="D693" s="41"/>
      <c r="E693" s="1"/>
      <c r="F693" s="78"/>
      <c r="G693" s="79"/>
      <c r="H693" s="1"/>
      <c r="I693" s="1"/>
      <c r="J693" s="1"/>
      <c r="K693" s="1"/>
      <c r="L693" s="1"/>
    </row>
    <row r="694" spans="1:12" ht="16.5" customHeight="1">
      <c r="A694" s="1"/>
      <c r="B694" s="61"/>
      <c r="C694" s="63"/>
      <c r="D694" s="41"/>
      <c r="E694" s="1"/>
      <c r="F694" s="78"/>
      <c r="G694" s="79"/>
      <c r="H694" s="1"/>
      <c r="I694" s="1"/>
      <c r="J694" s="1"/>
      <c r="K694" s="1"/>
      <c r="L694" s="1"/>
    </row>
    <row r="695" spans="1:12" ht="16.5" customHeight="1">
      <c r="A695" s="1"/>
      <c r="B695" s="61"/>
      <c r="C695" s="63"/>
      <c r="D695" s="41"/>
      <c r="E695" s="1"/>
      <c r="F695" s="78"/>
      <c r="G695" s="79"/>
      <c r="H695" s="1"/>
      <c r="I695" s="1"/>
      <c r="J695" s="1"/>
      <c r="K695" s="1"/>
      <c r="L695" s="1"/>
    </row>
    <row r="696" spans="1:12" ht="16.5" customHeight="1">
      <c r="A696" s="1"/>
      <c r="B696" s="61"/>
      <c r="C696" s="63"/>
      <c r="D696" s="41"/>
      <c r="E696" s="1"/>
      <c r="F696" s="78"/>
      <c r="G696" s="79"/>
      <c r="H696" s="1"/>
      <c r="I696" s="1"/>
      <c r="J696" s="1"/>
      <c r="K696" s="1"/>
      <c r="L696" s="1"/>
    </row>
    <row r="697" spans="1:12" ht="16.5" customHeight="1">
      <c r="A697" s="1"/>
      <c r="B697" s="61"/>
      <c r="C697" s="63"/>
      <c r="D697" s="41"/>
      <c r="E697" s="1"/>
      <c r="F697" s="78"/>
      <c r="G697" s="79"/>
      <c r="H697" s="1"/>
      <c r="I697" s="1"/>
      <c r="J697" s="1"/>
      <c r="K697" s="1"/>
      <c r="L697" s="1"/>
    </row>
    <row r="698" spans="1:12" ht="16.5" customHeight="1">
      <c r="A698" s="1"/>
      <c r="B698" s="61"/>
      <c r="C698" s="63"/>
      <c r="D698" s="41"/>
      <c r="E698" s="1"/>
      <c r="F698" s="78"/>
      <c r="G698" s="79"/>
      <c r="H698" s="1"/>
      <c r="I698" s="1"/>
      <c r="J698" s="1"/>
      <c r="K698" s="1"/>
      <c r="L698" s="1"/>
    </row>
    <row r="699" spans="1:12" ht="16.5" customHeight="1">
      <c r="A699" s="1"/>
      <c r="B699" s="61"/>
      <c r="C699" s="63"/>
      <c r="D699" s="41"/>
      <c r="E699" s="1"/>
      <c r="F699" s="78"/>
      <c r="G699" s="79"/>
      <c r="H699" s="1"/>
      <c r="I699" s="1"/>
      <c r="J699" s="1"/>
      <c r="K699" s="1"/>
      <c r="L699" s="1"/>
    </row>
    <row r="700" spans="1:12" ht="16.5" customHeight="1">
      <c r="A700" s="1"/>
      <c r="B700" s="61"/>
      <c r="C700" s="63"/>
      <c r="D700" s="41"/>
      <c r="E700" s="1"/>
      <c r="F700" s="78"/>
      <c r="G700" s="79"/>
      <c r="H700" s="1"/>
      <c r="I700" s="1"/>
      <c r="J700" s="1"/>
      <c r="K700" s="1"/>
      <c r="L700" s="1"/>
    </row>
    <row r="701" spans="1:12" ht="16.5" customHeight="1">
      <c r="A701" s="1"/>
      <c r="B701" s="61"/>
      <c r="C701" s="63"/>
      <c r="D701" s="41"/>
      <c r="E701" s="1"/>
      <c r="F701" s="78"/>
      <c r="G701" s="79"/>
      <c r="H701" s="1"/>
      <c r="I701" s="1"/>
      <c r="J701" s="1"/>
      <c r="K701" s="1"/>
      <c r="L701" s="1"/>
    </row>
    <row r="702" spans="1:12" ht="16.5" customHeight="1">
      <c r="A702" s="1"/>
      <c r="B702" s="61"/>
      <c r="C702" s="63"/>
      <c r="D702" s="41"/>
      <c r="E702" s="1"/>
      <c r="F702" s="78"/>
      <c r="G702" s="79"/>
      <c r="H702" s="1"/>
      <c r="I702" s="1"/>
      <c r="J702" s="1"/>
      <c r="K702" s="1"/>
      <c r="L702" s="1"/>
    </row>
    <row r="703" spans="1:12" ht="16.5" customHeight="1">
      <c r="A703" s="1"/>
      <c r="B703" s="61"/>
      <c r="C703" s="63"/>
      <c r="D703" s="41"/>
      <c r="E703" s="1"/>
      <c r="F703" s="78"/>
      <c r="G703" s="79"/>
      <c r="H703" s="1"/>
      <c r="I703" s="1"/>
      <c r="J703" s="1"/>
      <c r="K703" s="1"/>
      <c r="L703" s="1"/>
    </row>
    <row r="704" spans="1:12" ht="16.5" customHeight="1">
      <c r="A704" s="1"/>
      <c r="B704" s="61"/>
      <c r="C704" s="63"/>
      <c r="D704" s="41"/>
      <c r="E704" s="1"/>
      <c r="F704" s="78"/>
      <c r="G704" s="79"/>
      <c r="H704" s="1"/>
      <c r="I704" s="1"/>
      <c r="J704" s="1"/>
      <c r="K704" s="1"/>
      <c r="L704" s="1"/>
    </row>
    <row r="705" spans="1:12" ht="16.5" customHeight="1">
      <c r="A705" s="1"/>
      <c r="B705" s="61"/>
      <c r="C705" s="63"/>
      <c r="D705" s="41"/>
      <c r="E705" s="1"/>
      <c r="F705" s="78"/>
      <c r="G705" s="79"/>
      <c r="H705" s="1"/>
      <c r="I705" s="1"/>
      <c r="J705" s="1"/>
      <c r="K705" s="1"/>
      <c r="L705" s="1"/>
    </row>
    <row r="706" spans="1:12" ht="16.5" customHeight="1">
      <c r="A706" s="1"/>
      <c r="B706" s="61"/>
      <c r="C706" s="63"/>
      <c r="D706" s="41"/>
      <c r="E706" s="1"/>
      <c r="F706" s="78"/>
      <c r="G706" s="79"/>
      <c r="H706" s="1"/>
      <c r="I706" s="1"/>
      <c r="J706" s="1"/>
      <c r="K706" s="1"/>
      <c r="L706" s="1"/>
    </row>
    <row r="707" spans="1:12" ht="16.5" customHeight="1">
      <c r="A707" s="1"/>
      <c r="B707" s="61"/>
      <c r="C707" s="63"/>
      <c r="D707" s="41"/>
      <c r="E707" s="1"/>
      <c r="F707" s="78"/>
      <c r="G707" s="79"/>
      <c r="H707" s="1"/>
      <c r="I707" s="1"/>
      <c r="J707" s="1"/>
      <c r="K707" s="1"/>
      <c r="L707" s="1"/>
    </row>
    <row r="708" spans="1:12" ht="16.5" customHeight="1">
      <c r="A708" s="1"/>
      <c r="B708" s="61"/>
      <c r="C708" s="63"/>
      <c r="D708" s="41"/>
      <c r="E708" s="1"/>
      <c r="F708" s="78"/>
      <c r="G708" s="79"/>
      <c r="H708" s="1"/>
      <c r="I708" s="1"/>
      <c r="J708" s="1"/>
      <c r="K708" s="1"/>
      <c r="L708" s="1"/>
    </row>
    <row r="709" spans="1:12" ht="16.5" customHeight="1">
      <c r="A709" s="1"/>
      <c r="B709" s="61"/>
      <c r="C709" s="63"/>
      <c r="D709" s="41"/>
      <c r="E709" s="1"/>
      <c r="F709" s="78"/>
      <c r="G709" s="79"/>
      <c r="H709" s="1"/>
      <c r="I709" s="1"/>
      <c r="J709" s="1"/>
      <c r="K709" s="1"/>
      <c r="L709" s="1"/>
    </row>
    <row r="710" spans="1:12" ht="16.5" customHeight="1">
      <c r="A710" s="1"/>
      <c r="B710" s="61"/>
      <c r="C710" s="63"/>
      <c r="D710" s="41"/>
      <c r="E710" s="1"/>
      <c r="F710" s="78"/>
      <c r="G710" s="79"/>
      <c r="H710" s="1"/>
      <c r="I710" s="1"/>
      <c r="J710" s="1"/>
      <c r="K710" s="1"/>
      <c r="L710" s="1"/>
    </row>
    <row r="711" spans="1:12" ht="16.5" customHeight="1">
      <c r="A711" s="1"/>
      <c r="B711" s="61"/>
      <c r="C711" s="63"/>
      <c r="D711" s="41"/>
      <c r="E711" s="1"/>
      <c r="F711" s="78"/>
      <c r="G711" s="79"/>
      <c r="H711" s="1"/>
      <c r="I711" s="1"/>
      <c r="J711" s="1"/>
      <c r="K711" s="1"/>
      <c r="L711" s="1"/>
    </row>
    <row r="712" spans="1:12" ht="16.5" customHeight="1">
      <c r="A712" s="1"/>
      <c r="B712" s="61"/>
      <c r="C712" s="63"/>
      <c r="D712" s="41"/>
      <c r="E712" s="1"/>
      <c r="F712" s="78"/>
      <c r="G712" s="79"/>
      <c r="H712" s="1"/>
      <c r="I712" s="1"/>
      <c r="J712" s="1"/>
      <c r="K712" s="1"/>
      <c r="L712" s="1"/>
    </row>
    <row r="713" spans="1:12" ht="16.5" customHeight="1">
      <c r="A713" s="1"/>
      <c r="B713" s="61"/>
      <c r="C713" s="63"/>
      <c r="D713" s="41"/>
      <c r="E713" s="1"/>
      <c r="F713" s="78"/>
      <c r="G713" s="79"/>
      <c r="H713" s="1"/>
      <c r="I713" s="1"/>
      <c r="J713" s="1"/>
      <c r="K713" s="1"/>
      <c r="L713" s="1"/>
    </row>
    <row r="714" spans="1:12" ht="16.5" customHeight="1">
      <c r="A714" s="1"/>
      <c r="B714" s="61"/>
      <c r="C714" s="63"/>
      <c r="D714" s="41"/>
      <c r="E714" s="1"/>
      <c r="F714" s="78"/>
      <c r="G714" s="79"/>
      <c r="H714" s="1"/>
      <c r="I714" s="1"/>
      <c r="J714" s="1"/>
      <c r="K714" s="1"/>
      <c r="L714" s="1"/>
    </row>
    <row r="715" spans="1:12" ht="16.5" customHeight="1">
      <c r="A715" s="1"/>
      <c r="B715" s="61"/>
      <c r="C715" s="63"/>
      <c r="D715" s="41"/>
      <c r="E715" s="1"/>
      <c r="F715" s="78"/>
      <c r="G715" s="79"/>
      <c r="H715" s="1"/>
      <c r="I715" s="1"/>
      <c r="J715" s="1"/>
      <c r="K715" s="1"/>
      <c r="L715" s="1"/>
    </row>
    <row r="716" spans="1:12" ht="16.5" customHeight="1">
      <c r="A716" s="1"/>
      <c r="B716" s="61"/>
      <c r="C716" s="63"/>
      <c r="D716" s="41"/>
      <c r="E716" s="1"/>
      <c r="F716" s="78"/>
      <c r="G716" s="79"/>
      <c r="H716" s="1"/>
      <c r="I716" s="1"/>
      <c r="J716" s="1"/>
      <c r="K716" s="1"/>
      <c r="L716" s="1"/>
    </row>
    <row r="717" spans="1:12" ht="16.5" customHeight="1">
      <c r="A717" s="1"/>
      <c r="B717" s="61"/>
      <c r="C717" s="63"/>
      <c r="D717" s="41"/>
      <c r="E717" s="1"/>
      <c r="F717" s="78"/>
      <c r="G717" s="79"/>
      <c r="H717" s="1"/>
      <c r="I717" s="1"/>
      <c r="J717" s="1"/>
      <c r="K717" s="1"/>
      <c r="L717" s="1"/>
    </row>
    <row r="718" spans="1:12" ht="16.5" customHeight="1">
      <c r="A718" s="1"/>
      <c r="B718" s="61"/>
      <c r="C718" s="63"/>
      <c r="D718" s="41"/>
      <c r="E718" s="1"/>
      <c r="F718" s="78"/>
      <c r="G718" s="79"/>
      <c r="H718" s="1"/>
      <c r="I718" s="1"/>
      <c r="J718" s="1"/>
      <c r="K718" s="1"/>
      <c r="L718" s="1"/>
    </row>
    <row r="719" spans="1:12" ht="16.5" customHeight="1">
      <c r="A719" s="1"/>
      <c r="B719" s="61"/>
      <c r="C719" s="63"/>
      <c r="D719" s="41"/>
      <c r="E719" s="1"/>
      <c r="F719" s="78"/>
      <c r="G719" s="79"/>
      <c r="H719" s="1"/>
      <c r="I719" s="1"/>
      <c r="J719" s="1"/>
      <c r="K719" s="1"/>
      <c r="L719" s="1"/>
    </row>
    <row r="720" spans="1:12" ht="16.5" customHeight="1">
      <c r="A720" s="1"/>
      <c r="B720" s="61"/>
      <c r="C720" s="63"/>
      <c r="D720" s="41"/>
      <c r="E720" s="1"/>
      <c r="F720" s="78"/>
      <c r="G720" s="79"/>
      <c r="H720" s="1"/>
      <c r="I720" s="1"/>
      <c r="J720" s="1"/>
      <c r="K720" s="1"/>
      <c r="L720" s="1"/>
    </row>
    <row r="721" spans="1:12" ht="16.5" customHeight="1">
      <c r="A721" s="1"/>
      <c r="B721" s="61"/>
      <c r="C721" s="63"/>
      <c r="D721" s="41"/>
      <c r="E721" s="1"/>
      <c r="F721" s="78"/>
      <c r="G721" s="79"/>
      <c r="H721" s="1"/>
      <c r="I721" s="1"/>
      <c r="J721" s="1"/>
      <c r="K721" s="1"/>
      <c r="L721" s="1"/>
    </row>
    <row r="722" spans="1:12" ht="16.5" customHeight="1">
      <c r="A722" s="1"/>
      <c r="B722" s="61"/>
      <c r="C722" s="63"/>
      <c r="D722" s="41"/>
      <c r="E722" s="1"/>
      <c r="F722" s="78"/>
      <c r="G722" s="79"/>
      <c r="H722" s="1"/>
      <c r="I722" s="1"/>
      <c r="J722" s="1"/>
      <c r="K722" s="1"/>
      <c r="L722" s="1"/>
    </row>
    <row r="723" spans="1:12" ht="16.5" customHeight="1">
      <c r="A723" s="1"/>
      <c r="B723" s="61"/>
      <c r="C723" s="63"/>
      <c r="D723" s="41"/>
      <c r="E723" s="1"/>
      <c r="F723" s="78"/>
      <c r="G723" s="79"/>
      <c r="H723" s="1"/>
      <c r="I723" s="1"/>
      <c r="J723" s="1"/>
      <c r="K723" s="1"/>
      <c r="L723" s="1"/>
    </row>
    <row r="724" spans="1:12" ht="16.5" customHeight="1">
      <c r="A724" s="1"/>
      <c r="B724" s="61"/>
      <c r="C724" s="63"/>
      <c r="D724" s="41"/>
      <c r="E724" s="1"/>
      <c r="F724" s="78"/>
      <c r="G724" s="79"/>
      <c r="H724" s="1"/>
      <c r="I724" s="1"/>
      <c r="J724" s="1"/>
      <c r="K724" s="1"/>
      <c r="L724" s="1"/>
    </row>
    <row r="725" spans="1:12" ht="16.5" customHeight="1">
      <c r="A725" s="1"/>
      <c r="B725" s="61"/>
      <c r="C725" s="63"/>
      <c r="D725" s="41"/>
      <c r="E725" s="1"/>
      <c r="F725" s="78"/>
      <c r="G725" s="79"/>
      <c r="H725" s="1"/>
      <c r="I725" s="1"/>
      <c r="J725" s="1"/>
      <c r="K725" s="1"/>
      <c r="L725" s="1"/>
    </row>
    <row r="726" spans="1:12" ht="16.5" customHeight="1">
      <c r="A726" s="1"/>
      <c r="B726" s="61"/>
      <c r="C726" s="63"/>
      <c r="D726" s="41"/>
      <c r="E726" s="1"/>
      <c r="F726" s="78"/>
      <c r="G726" s="79"/>
      <c r="H726" s="1"/>
      <c r="I726" s="1"/>
      <c r="J726" s="1"/>
      <c r="K726" s="1"/>
      <c r="L726" s="1"/>
    </row>
    <row r="727" spans="1:12" ht="16.5" customHeight="1">
      <c r="A727" s="1"/>
      <c r="B727" s="61"/>
      <c r="C727" s="63"/>
      <c r="D727" s="41"/>
      <c r="E727" s="1"/>
      <c r="F727" s="78"/>
      <c r="G727" s="79"/>
      <c r="H727" s="1"/>
      <c r="I727" s="1"/>
      <c r="J727" s="1"/>
      <c r="K727" s="1"/>
      <c r="L727" s="1"/>
    </row>
    <row r="728" spans="1:12" ht="16.5" customHeight="1">
      <c r="A728" s="1"/>
      <c r="B728" s="61"/>
      <c r="C728" s="63"/>
      <c r="D728" s="41"/>
      <c r="E728" s="1"/>
      <c r="F728" s="78"/>
      <c r="G728" s="79"/>
      <c r="H728" s="1"/>
      <c r="I728" s="1"/>
      <c r="J728" s="1"/>
      <c r="K728" s="1"/>
      <c r="L728" s="1"/>
    </row>
    <row r="729" spans="1:12" ht="16.5" customHeight="1">
      <c r="A729" s="1"/>
      <c r="B729" s="61"/>
      <c r="C729" s="63"/>
      <c r="D729" s="41"/>
      <c r="E729" s="1"/>
      <c r="F729" s="78"/>
      <c r="G729" s="79"/>
      <c r="H729" s="1"/>
      <c r="I729" s="1"/>
      <c r="J729" s="1"/>
      <c r="K729" s="1"/>
      <c r="L729" s="1"/>
    </row>
    <row r="730" spans="1:12" ht="16.5" customHeight="1">
      <c r="A730" s="1"/>
      <c r="B730" s="61"/>
      <c r="C730" s="63"/>
      <c r="D730" s="41"/>
      <c r="E730" s="1"/>
      <c r="F730" s="78"/>
      <c r="G730" s="79"/>
      <c r="H730" s="1"/>
      <c r="I730" s="1"/>
      <c r="J730" s="1"/>
      <c r="K730" s="1"/>
      <c r="L730" s="1"/>
    </row>
    <row r="731" spans="1:12" ht="16.5" customHeight="1">
      <c r="A731" s="1"/>
      <c r="B731" s="61"/>
      <c r="C731" s="63"/>
      <c r="D731" s="41"/>
      <c r="E731" s="1"/>
      <c r="F731" s="78"/>
      <c r="G731" s="79"/>
      <c r="H731" s="1"/>
      <c r="I731" s="1"/>
      <c r="J731" s="1"/>
      <c r="K731" s="1"/>
      <c r="L731" s="1"/>
    </row>
    <row r="732" spans="1:12" ht="16.5" customHeight="1">
      <c r="A732" s="1"/>
      <c r="B732" s="61"/>
      <c r="C732" s="63"/>
      <c r="D732" s="41"/>
      <c r="E732" s="1"/>
      <c r="F732" s="78"/>
      <c r="G732" s="79"/>
      <c r="H732" s="1"/>
      <c r="I732" s="1"/>
      <c r="J732" s="1"/>
      <c r="K732" s="1"/>
      <c r="L732" s="1"/>
    </row>
    <row r="733" spans="1:12" ht="16.5" customHeight="1">
      <c r="A733" s="1"/>
      <c r="B733" s="61"/>
      <c r="C733" s="63"/>
      <c r="D733" s="41"/>
      <c r="E733" s="1"/>
      <c r="F733" s="78"/>
      <c r="G733" s="79"/>
      <c r="H733" s="1"/>
      <c r="I733" s="1"/>
      <c r="J733" s="1"/>
      <c r="K733" s="1"/>
      <c r="L733" s="1"/>
    </row>
    <row r="734" spans="1:12" ht="16.5" customHeight="1">
      <c r="A734" s="1"/>
      <c r="B734" s="61"/>
      <c r="C734" s="63"/>
      <c r="D734" s="41"/>
      <c r="E734" s="1"/>
      <c r="F734" s="78"/>
      <c r="G734" s="79"/>
      <c r="H734" s="1"/>
      <c r="I734" s="1"/>
      <c r="J734" s="1"/>
      <c r="K734" s="1"/>
      <c r="L734" s="1"/>
    </row>
    <row r="735" spans="1:12" ht="16.5" customHeight="1">
      <c r="A735" s="1"/>
      <c r="B735" s="61"/>
      <c r="C735" s="63"/>
      <c r="D735" s="41"/>
      <c r="E735" s="1"/>
      <c r="F735" s="78"/>
      <c r="G735" s="79"/>
      <c r="H735" s="1"/>
      <c r="I735" s="1"/>
      <c r="J735" s="1"/>
      <c r="K735" s="1"/>
      <c r="L735" s="1"/>
    </row>
    <row r="736" spans="1:12" ht="16.5" customHeight="1">
      <c r="A736" s="1"/>
      <c r="B736" s="61"/>
      <c r="C736" s="63"/>
      <c r="D736" s="41"/>
      <c r="E736" s="1"/>
      <c r="F736" s="78"/>
      <c r="G736" s="79"/>
      <c r="H736" s="1"/>
      <c r="I736" s="1"/>
      <c r="J736" s="1"/>
      <c r="K736" s="1"/>
      <c r="L736" s="1"/>
    </row>
    <row r="737" spans="1:12" ht="16.5" customHeight="1">
      <c r="A737" s="1"/>
      <c r="B737" s="61"/>
      <c r="C737" s="63"/>
      <c r="D737" s="41"/>
      <c r="E737" s="1"/>
      <c r="F737" s="78"/>
      <c r="G737" s="79"/>
      <c r="H737" s="1"/>
      <c r="I737" s="1"/>
      <c r="J737" s="1"/>
      <c r="K737" s="1"/>
      <c r="L737" s="1"/>
    </row>
    <row r="738" spans="1:12" ht="16.5" customHeight="1">
      <c r="A738" s="1"/>
      <c r="B738" s="61"/>
      <c r="C738" s="63"/>
      <c r="D738" s="41"/>
      <c r="E738" s="1"/>
      <c r="F738" s="78"/>
      <c r="G738" s="79"/>
      <c r="H738" s="1"/>
      <c r="I738" s="1"/>
      <c r="J738" s="1"/>
      <c r="K738" s="1"/>
      <c r="L738" s="1"/>
    </row>
    <row r="739" spans="1:12" ht="16.5" customHeight="1">
      <c r="A739" s="1"/>
      <c r="B739" s="61"/>
      <c r="C739" s="63"/>
      <c r="D739" s="41"/>
      <c r="E739" s="1"/>
      <c r="F739" s="78"/>
      <c r="G739" s="79"/>
      <c r="H739" s="1"/>
      <c r="I739" s="1"/>
      <c r="J739" s="1"/>
      <c r="K739" s="1"/>
      <c r="L739" s="1"/>
    </row>
    <row r="740" spans="1:12" ht="16.5" customHeight="1">
      <c r="A740" s="1"/>
      <c r="B740" s="61"/>
      <c r="C740" s="63"/>
      <c r="D740" s="41"/>
      <c r="E740" s="1"/>
      <c r="F740" s="78"/>
      <c r="G740" s="79"/>
      <c r="H740" s="1"/>
      <c r="I740" s="1"/>
      <c r="J740" s="1"/>
      <c r="K740" s="1"/>
      <c r="L740" s="1"/>
    </row>
    <row r="741" spans="1:12" ht="16.5" customHeight="1">
      <c r="A741" s="1"/>
      <c r="B741" s="61"/>
      <c r="C741" s="63"/>
      <c r="D741" s="41"/>
      <c r="E741" s="1"/>
      <c r="F741" s="78"/>
      <c r="G741" s="79"/>
      <c r="H741" s="1"/>
      <c r="I741" s="1"/>
      <c r="J741" s="1"/>
      <c r="K741" s="1"/>
      <c r="L741" s="1"/>
    </row>
    <row r="742" spans="1:12" ht="16.5" customHeight="1">
      <c r="A742" s="1"/>
      <c r="B742" s="61"/>
      <c r="C742" s="63"/>
      <c r="D742" s="41"/>
      <c r="E742" s="1"/>
      <c r="F742" s="78"/>
      <c r="G742" s="79"/>
      <c r="H742" s="1"/>
      <c r="I742" s="1"/>
      <c r="J742" s="1"/>
      <c r="K742" s="1"/>
      <c r="L742" s="1"/>
    </row>
    <row r="743" spans="1:12" ht="16.5" customHeight="1">
      <c r="A743" s="1"/>
      <c r="B743" s="61"/>
      <c r="C743" s="63"/>
      <c r="D743" s="41"/>
      <c r="E743" s="1"/>
      <c r="F743" s="78"/>
      <c r="G743" s="79"/>
      <c r="H743" s="1"/>
      <c r="I743" s="1"/>
      <c r="J743" s="1"/>
      <c r="K743" s="1"/>
      <c r="L743" s="1"/>
    </row>
    <row r="744" spans="1:12" ht="16.5" customHeight="1">
      <c r="A744" s="1"/>
      <c r="B744" s="61"/>
      <c r="C744" s="63"/>
      <c r="D744" s="41"/>
      <c r="E744" s="1"/>
      <c r="F744" s="78"/>
      <c r="G744" s="79"/>
      <c r="H744" s="1"/>
      <c r="I744" s="1"/>
      <c r="J744" s="1"/>
      <c r="K744" s="1"/>
      <c r="L744" s="1"/>
    </row>
    <row r="745" spans="1:12" ht="16.5" customHeight="1">
      <c r="A745" s="1"/>
      <c r="B745" s="61"/>
      <c r="C745" s="63"/>
      <c r="D745" s="41"/>
      <c r="E745" s="1"/>
      <c r="F745" s="78"/>
      <c r="G745" s="79"/>
      <c r="H745" s="1"/>
      <c r="I745" s="1"/>
      <c r="J745" s="1"/>
      <c r="K745" s="1"/>
      <c r="L745" s="1"/>
    </row>
    <row r="746" spans="1:12" ht="16.5" customHeight="1">
      <c r="A746" s="1"/>
      <c r="B746" s="61"/>
      <c r="C746" s="63"/>
      <c r="D746" s="41"/>
      <c r="E746" s="1"/>
      <c r="F746" s="78"/>
      <c r="G746" s="79"/>
      <c r="H746" s="1"/>
      <c r="I746" s="1"/>
      <c r="J746" s="1"/>
      <c r="K746" s="1"/>
      <c r="L746" s="1"/>
    </row>
    <row r="747" spans="1:12" ht="16.5" customHeight="1">
      <c r="A747" s="1"/>
      <c r="B747" s="61"/>
      <c r="C747" s="63"/>
      <c r="D747" s="41"/>
      <c r="E747" s="1"/>
      <c r="F747" s="78"/>
      <c r="G747" s="79"/>
      <c r="H747" s="1"/>
      <c r="I747" s="1"/>
      <c r="J747" s="1"/>
      <c r="K747" s="1"/>
      <c r="L747" s="1"/>
    </row>
    <row r="748" spans="1:12" ht="16.5" customHeight="1">
      <c r="A748" s="1"/>
      <c r="B748" s="61"/>
      <c r="C748" s="63"/>
      <c r="D748" s="41"/>
      <c r="E748" s="1"/>
      <c r="F748" s="78"/>
      <c r="G748" s="79"/>
      <c r="H748" s="1"/>
      <c r="I748" s="1"/>
      <c r="J748" s="1"/>
      <c r="K748" s="1"/>
      <c r="L748" s="1"/>
    </row>
    <row r="749" spans="1:12" ht="16.5" customHeight="1">
      <c r="A749" s="1"/>
      <c r="B749" s="61"/>
      <c r="C749" s="63"/>
      <c r="D749" s="41"/>
      <c r="E749" s="1"/>
      <c r="F749" s="78"/>
      <c r="G749" s="79"/>
      <c r="H749" s="1"/>
      <c r="I749" s="1"/>
      <c r="J749" s="1"/>
      <c r="K749" s="1"/>
      <c r="L749" s="1"/>
    </row>
    <row r="750" spans="1:12" ht="16.5" customHeight="1">
      <c r="A750" s="1"/>
      <c r="B750" s="61"/>
      <c r="C750" s="63"/>
      <c r="D750" s="41"/>
      <c r="E750" s="1"/>
      <c r="F750" s="78"/>
      <c r="G750" s="79"/>
      <c r="H750" s="1"/>
      <c r="I750" s="1"/>
      <c r="J750" s="1"/>
      <c r="K750" s="1"/>
      <c r="L750" s="1"/>
    </row>
    <row r="751" spans="1:12" ht="16.5" customHeight="1">
      <c r="A751" s="1"/>
      <c r="B751" s="61"/>
      <c r="C751" s="63"/>
      <c r="D751" s="41"/>
      <c r="E751" s="1"/>
      <c r="F751" s="78"/>
      <c r="G751" s="79"/>
      <c r="H751" s="1"/>
      <c r="I751" s="1"/>
      <c r="J751" s="1"/>
      <c r="K751" s="1"/>
      <c r="L751" s="1"/>
    </row>
    <row r="752" spans="1:12" ht="16.5" customHeight="1">
      <c r="A752" s="1"/>
      <c r="B752" s="61"/>
      <c r="C752" s="63"/>
      <c r="D752" s="41"/>
      <c r="E752" s="1"/>
      <c r="F752" s="78"/>
      <c r="G752" s="79"/>
      <c r="H752" s="1"/>
      <c r="I752" s="1"/>
      <c r="J752" s="1"/>
      <c r="K752" s="1"/>
      <c r="L752" s="1"/>
    </row>
    <row r="753" spans="1:12" ht="16.5" customHeight="1">
      <c r="A753" s="1"/>
      <c r="B753" s="61"/>
      <c r="C753" s="63"/>
      <c r="D753" s="41"/>
      <c r="E753" s="1"/>
      <c r="F753" s="78"/>
      <c r="G753" s="79"/>
      <c r="H753" s="1"/>
      <c r="I753" s="1"/>
      <c r="J753" s="1"/>
      <c r="K753" s="1"/>
      <c r="L753" s="1"/>
    </row>
    <row r="754" spans="1:12" ht="16.5" customHeight="1">
      <c r="A754" s="1"/>
      <c r="B754" s="61"/>
      <c r="C754" s="63"/>
      <c r="D754" s="41"/>
      <c r="E754" s="1"/>
      <c r="F754" s="78"/>
      <c r="G754" s="79"/>
      <c r="H754" s="1"/>
      <c r="I754" s="1"/>
      <c r="J754" s="1"/>
      <c r="K754" s="1"/>
      <c r="L754" s="1"/>
    </row>
    <row r="755" spans="1:12" ht="16.5" customHeight="1">
      <c r="A755" s="1"/>
      <c r="B755" s="61"/>
      <c r="C755" s="63"/>
      <c r="D755" s="41"/>
      <c r="E755" s="1"/>
      <c r="F755" s="78"/>
      <c r="G755" s="79"/>
      <c r="H755" s="1"/>
      <c r="I755" s="1"/>
      <c r="J755" s="1"/>
      <c r="K755" s="1"/>
      <c r="L755" s="1"/>
    </row>
    <row r="756" spans="1:12" ht="16.5" customHeight="1">
      <c r="A756" s="1"/>
      <c r="B756" s="61"/>
      <c r="C756" s="63"/>
      <c r="D756" s="41"/>
      <c r="E756" s="1"/>
      <c r="F756" s="78"/>
      <c r="G756" s="79"/>
      <c r="H756" s="1"/>
      <c r="I756" s="1"/>
      <c r="J756" s="1"/>
      <c r="K756" s="1"/>
      <c r="L756" s="1"/>
    </row>
    <row r="757" spans="1:12" ht="16.5" customHeight="1">
      <c r="A757" s="1"/>
      <c r="B757" s="61"/>
      <c r="C757" s="63"/>
      <c r="D757" s="41"/>
      <c r="E757" s="1"/>
      <c r="F757" s="78"/>
      <c r="G757" s="79"/>
      <c r="H757" s="1"/>
      <c r="I757" s="1"/>
      <c r="J757" s="1"/>
      <c r="K757" s="1"/>
      <c r="L757" s="1"/>
    </row>
    <row r="758" spans="1:12" ht="16.5" customHeight="1">
      <c r="A758" s="1"/>
      <c r="B758" s="61"/>
      <c r="C758" s="63"/>
      <c r="D758" s="41"/>
      <c r="E758" s="1"/>
      <c r="F758" s="78"/>
      <c r="G758" s="79"/>
      <c r="H758" s="1"/>
      <c r="I758" s="1"/>
      <c r="J758" s="1"/>
      <c r="K758" s="1"/>
      <c r="L758" s="1"/>
    </row>
    <row r="759" spans="1:12" ht="16.5" customHeight="1">
      <c r="A759" s="1"/>
      <c r="B759" s="61"/>
      <c r="C759" s="63"/>
      <c r="D759" s="41"/>
      <c r="E759" s="1"/>
      <c r="F759" s="78"/>
      <c r="G759" s="79"/>
      <c r="H759" s="1"/>
      <c r="I759" s="1"/>
      <c r="J759" s="1"/>
      <c r="K759" s="1"/>
      <c r="L759" s="1"/>
    </row>
    <row r="760" spans="1:12" ht="16.5" customHeight="1">
      <c r="A760" s="1"/>
      <c r="B760" s="61"/>
      <c r="C760" s="63"/>
      <c r="D760" s="41"/>
      <c r="E760" s="1"/>
      <c r="F760" s="78"/>
      <c r="G760" s="79"/>
      <c r="H760" s="1"/>
      <c r="I760" s="1"/>
      <c r="J760" s="1"/>
      <c r="K760" s="1"/>
      <c r="L760" s="1"/>
    </row>
    <row r="761" spans="1:12" ht="16.5" customHeight="1">
      <c r="A761" s="1"/>
      <c r="B761" s="61"/>
      <c r="C761" s="63"/>
      <c r="D761" s="41"/>
      <c r="E761" s="1"/>
      <c r="F761" s="78"/>
      <c r="G761" s="79"/>
      <c r="H761" s="1"/>
      <c r="I761" s="1"/>
      <c r="J761" s="1"/>
      <c r="K761" s="1"/>
      <c r="L761" s="1"/>
    </row>
    <row r="762" spans="1:12" ht="16.5" customHeight="1">
      <c r="A762" s="1"/>
      <c r="B762" s="61"/>
      <c r="C762" s="63"/>
      <c r="D762" s="41"/>
      <c r="E762" s="1"/>
      <c r="F762" s="78"/>
      <c r="G762" s="79"/>
      <c r="H762" s="1"/>
      <c r="I762" s="1"/>
      <c r="J762" s="1"/>
      <c r="K762" s="1"/>
      <c r="L762" s="1"/>
    </row>
    <row r="763" spans="1:12" ht="16.5" customHeight="1">
      <c r="A763" s="1"/>
      <c r="B763" s="61"/>
      <c r="C763" s="63"/>
      <c r="D763" s="41"/>
      <c r="E763" s="1"/>
      <c r="F763" s="78"/>
      <c r="G763" s="79"/>
      <c r="H763" s="1"/>
      <c r="I763" s="1"/>
      <c r="J763" s="1"/>
      <c r="K763" s="1"/>
      <c r="L763" s="1"/>
    </row>
    <row r="764" spans="1:12" ht="16.5" customHeight="1">
      <c r="A764" s="1"/>
      <c r="B764" s="61"/>
      <c r="C764" s="63"/>
      <c r="D764" s="41"/>
      <c r="E764" s="1"/>
      <c r="F764" s="78"/>
      <c r="G764" s="79"/>
      <c r="H764" s="1"/>
      <c r="I764" s="1"/>
      <c r="J764" s="1"/>
      <c r="K764" s="1"/>
      <c r="L764" s="1"/>
    </row>
    <row r="765" spans="1:12" ht="16.5" customHeight="1">
      <c r="A765" s="1"/>
      <c r="B765" s="61"/>
      <c r="C765" s="63"/>
      <c r="D765" s="41"/>
      <c r="E765" s="1"/>
      <c r="F765" s="78"/>
      <c r="G765" s="79"/>
      <c r="H765" s="1"/>
      <c r="I765" s="1"/>
      <c r="J765" s="1"/>
      <c r="K765" s="1"/>
      <c r="L765" s="1"/>
    </row>
    <row r="766" spans="1:12" ht="16.5" customHeight="1">
      <c r="A766" s="1"/>
      <c r="B766" s="61"/>
      <c r="C766" s="63"/>
      <c r="D766" s="41"/>
      <c r="E766" s="1"/>
      <c r="F766" s="78"/>
      <c r="G766" s="79"/>
      <c r="H766" s="1"/>
      <c r="I766" s="1"/>
      <c r="J766" s="1"/>
      <c r="K766" s="1"/>
      <c r="L766" s="1"/>
    </row>
    <row r="767" spans="1:12" ht="16.5" customHeight="1">
      <c r="A767" s="1"/>
      <c r="B767" s="61"/>
      <c r="C767" s="63"/>
      <c r="D767" s="41"/>
      <c r="E767" s="1"/>
      <c r="F767" s="78"/>
      <c r="G767" s="79"/>
      <c r="H767" s="1"/>
      <c r="I767" s="1"/>
      <c r="J767" s="1"/>
      <c r="K767" s="1"/>
      <c r="L767" s="1"/>
    </row>
    <row r="768" spans="1:12" ht="16.5" customHeight="1">
      <c r="A768" s="1"/>
      <c r="B768" s="61"/>
      <c r="C768" s="63"/>
      <c r="D768" s="41"/>
      <c r="E768" s="1"/>
      <c r="F768" s="78"/>
      <c r="G768" s="79"/>
      <c r="H768" s="1"/>
      <c r="I768" s="1"/>
      <c r="J768" s="1"/>
      <c r="K768" s="1"/>
      <c r="L768" s="1"/>
    </row>
    <row r="769" spans="1:12" ht="16.5" customHeight="1">
      <c r="A769" s="1"/>
      <c r="B769" s="61"/>
      <c r="C769" s="63"/>
      <c r="D769" s="41"/>
      <c r="E769" s="1"/>
      <c r="F769" s="78"/>
      <c r="G769" s="79"/>
      <c r="H769" s="1"/>
      <c r="I769" s="1"/>
      <c r="J769" s="1"/>
      <c r="K769" s="1"/>
      <c r="L769" s="1"/>
    </row>
    <row r="770" spans="1:12" ht="16.5" customHeight="1">
      <c r="A770" s="1"/>
      <c r="B770" s="61"/>
      <c r="C770" s="63"/>
      <c r="D770" s="41"/>
      <c r="E770" s="1"/>
      <c r="F770" s="78"/>
      <c r="G770" s="79"/>
      <c r="H770" s="1"/>
      <c r="I770" s="1"/>
      <c r="J770" s="1"/>
      <c r="K770" s="1"/>
      <c r="L770" s="1"/>
    </row>
    <row r="771" spans="1:12" ht="16.5" customHeight="1">
      <c r="A771" s="1"/>
      <c r="B771" s="61"/>
      <c r="C771" s="63"/>
      <c r="D771" s="41"/>
      <c r="E771" s="1"/>
      <c r="F771" s="78"/>
      <c r="G771" s="79"/>
      <c r="H771" s="1"/>
      <c r="I771" s="1"/>
      <c r="J771" s="1"/>
      <c r="K771" s="1"/>
      <c r="L771" s="1"/>
    </row>
    <row r="772" spans="1:12" ht="16.5" customHeight="1">
      <c r="A772" s="1"/>
      <c r="B772" s="61"/>
      <c r="C772" s="63"/>
      <c r="D772" s="41"/>
      <c r="E772" s="1"/>
      <c r="F772" s="78"/>
      <c r="G772" s="79"/>
      <c r="H772" s="1"/>
      <c r="I772" s="1"/>
      <c r="J772" s="1"/>
      <c r="K772" s="1"/>
      <c r="L772" s="1"/>
    </row>
    <row r="773" spans="1:12" ht="16.5" customHeight="1">
      <c r="A773" s="1"/>
      <c r="B773" s="61"/>
      <c r="C773" s="63"/>
      <c r="D773" s="41"/>
      <c r="E773" s="1"/>
      <c r="F773" s="78"/>
      <c r="G773" s="79"/>
      <c r="H773" s="1"/>
      <c r="I773" s="1"/>
      <c r="J773" s="1"/>
      <c r="K773" s="1"/>
      <c r="L773" s="1"/>
    </row>
    <row r="774" spans="1:12" ht="16.5" customHeight="1">
      <c r="A774" s="1"/>
      <c r="B774" s="61"/>
      <c r="C774" s="63"/>
      <c r="D774" s="41"/>
      <c r="E774" s="1"/>
      <c r="F774" s="78"/>
      <c r="G774" s="79"/>
      <c r="H774" s="1"/>
      <c r="I774" s="1"/>
      <c r="J774" s="1"/>
      <c r="K774" s="1"/>
      <c r="L774" s="1"/>
    </row>
    <row r="775" spans="1:12" ht="16.5" customHeight="1">
      <c r="A775" s="1"/>
      <c r="B775" s="61"/>
      <c r="C775" s="63"/>
      <c r="D775" s="41"/>
      <c r="E775" s="1"/>
      <c r="F775" s="78"/>
      <c r="G775" s="79"/>
      <c r="H775" s="1"/>
      <c r="I775" s="1"/>
      <c r="J775" s="1"/>
      <c r="K775" s="1"/>
      <c r="L775" s="1"/>
    </row>
    <row r="776" spans="1:12" ht="16.5" customHeight="1">
      <c r="A776" s="1"/>
      <c r="B776" s="61"/>
      <c r="C776" s="63"/>
      <c r="D776" s="41"/>
      <c r="E776" s="1"/>
      <c r="F776" s="78"/>
      <c r="G776" s="79"/>
      <c r="H776" s="1"/>
      <c r="I776" s="1"/>
      <c r="J776" s="1"/>
      <c r="K776" s="1"/>
      <c r="L776" s="1"/>
    </row>
    <row r="777" spans="1:12" ht="16.5" customHeight="1">
      <c r="A777" s="1"/>
      <c r="B777" s="61"/>
      <c r="C777" s="63"/>
      <c r="D777" s="41"/>
      <c r="E777" s="1"/>
      <c r="F777" s="78"/>
      <c r="G777" s="79"/>
      <c r="H777" s="1"/>
      <c r="I777" s="1"/>
      <c r="J777" s="1"/>
      <c r="K777" s="1"/>
      <c r="L777" s="1"/>
    </row>
    <row r="778" spans="1:12" ht="16.5" customHeight="1">
      <c r="A778" s="1"/>
      <c r="B778" s="61"/>
      <c r="C778" s="63"/>
      <c r="D778" s="41"/>
      <c r="E778" s="1"/>
      <c r="F778" s="78"/>
      <c r="G778" s="79"/>
      <c r="H778" s="1"/>
      <c r="I778" s="1"/>
      <c r="J778" s="1"/>
      <c r="K778" s="1"/>
      <c r="L778" s="1"/>
    </row>
    <row r="779" spans="1:12" ht="16.5" customHeight="1">
      <c r="A779" s="1"/>
      <c r="B779" s="61"/>
      <c r="C779" s="63"/>
      <c r="D779" s="41"/>
      <c r="E779" s="1"/>
      <c r="F779" s="78"/>
      <c r="G779" s="79"/>
      <c r="H779" s="1"/>
      <c r="I779" s="1"/>
      <c r="J779" s="1"/>
      <c r="K779" s="1"/>
      <c r="L779" s="1"/>
    </row>
    <row r="780" spans="1:12" ht="16.5" customHeight="1">
      <c r="A780" s="1"/>
      <c r="B780" s="61"/>
      <c r="C780" s="63"/>
      <c r="D780" s="41"/>
      <c r="E780" s="1"/>
      <c r="F780" s="78"/>
      <c r="G780" s="79"/>
      <c r="H780" s="1"/>
      <c r="I780" s="1"/>
      <c r="J780" s="1"/>
      <c r="K780" s="1"/>
      <c r="L780" s="1"/>
    </row>
    <row r="781" spans="1:12" ht="16.5" customHeight="1">
      <c r="A781" s="1"/>
      <c r="B781" s="61"/>
      <c r="C781" s="63"/>
      <c r="D781" s="41"/>
      <c r="E781" s="1"/>
      <c r="F781" s="78"/>
      <c r="G781" s="79"/>
      <c r="H781" s="1"/>
      <c r="I781" s="1"/>
      <c r="J781" s="1"/>
      <c r="K781" s="1"/>
      <c r="L781" s="1"/>
    </row>
    <row r="782" spans="1:12" ht="16.5" customHeight="1">
      <c r="A782" s="1"/>
      <c r="B782" s="61"/>
      <c r="C782" s="63"/>
      <c r="D782" s="41"/>
      <c r="E782" s="1"/>
      <c r="F782" s="78"/>
      <c r="G782" s="79"/>
      <c r="H782" s="1"/>
      <c r="I782" s="1"/>
      <c r="J782" s="1"/>
      <c r="K782" s="1"/>
      <c r="L782" s="1"/>
    </row>
    <row r="783" spans="1:12" ht="16.5" customHeight="1">
      <c r="A783" s="1"/>
      <c r="B783" s="61"/>
      <c r="C783" s="63"/>
      <c r="D783" s="41"/>
      <c r="E783" s="1"/>
      <c r="F783" s="78"/>
      <c r="G783" s="79"/>
      <c r="H783" s="1"/>
      <c r="I783" s="1"/>
      <c r="J783" s="1"/>
      <c r="K783" s="1"/>
      <c r="L783" s="1"/>
    </row>
    <row r="784" spans="1:12" ht="16.5" customHeight="1">
      <c r="A784" s="1"/>
      <c r="B784" s="61"/>
      <c r="C784" s="63"/>
      <c r="D784" s="41"/>
      <c r="E784" s="1"/>
      <c r="F784" s="78"/>
      <c r="G784" s="79"/>
      <c r="H784" s="1"/>
      <c r="I784" s="1"/>
      <c r="J784" s="1"/>
      <c r="K784" s="1"/>
      <c r="L784" s="1"/>
    </row>
    <row r="785" spans="1:12" ht="16.5" customHeight="1">
      <c r="A785" s="1"/>
      <c r="B785" s="61"/>
      <c r="C785" s="63"/>
      <c r="D785" s="41"/>
      <c r="E785" s="1"/>
      <c r="F785" s="78"/>
      <c r="G785" s="79"/>
      <c r="H785" s="1"/>
      <c r="I785" s="1"/>
      <c r="J785" s="1"/>
      <c r="K785" s="1"/>
      <c r="L785" s="1"/>
    </row>
    <row r="786" spans="1:12" ht="16.5" customHeight="1">
      <c r="A786" s="1"/>
      <c r="B786" s="61"/>
      <c r="C786" s="63"/>
      <c r="D786" s="41"/>
      <c r="E786" s="1"/>
      <c r="F786" s="78"/>
      <c r="G786" s="79"/>
      <c r="H786" s="1"/>
      <c r="I786" s="1"/>
      <c r="J786" s="1"/>
      <c r="K786" s="1"/>
      <c r="L786" s="1"/>
    </row>
    <row r="787" spans="1:12" ht="16.5" customHeight="1">
      <c r="A787" s="1"/>
      <c r="B787" s="61"/>
      <c r="C787" s="63"/>
      <c r="D787" s="41"/>
      <c r="E787" s="1"/>
      <c r="F787" s="78"/>
      <c r="G787" s="79"/>
      <c r="H787" s="1"/>
      <c r="I787" s="1"/>
      <c r="J787" s="1"/>
      <c r="K787" s="1"/>
      <c r="L787" s="1"/>
    </row>
    <row r="788" spans="1:12" ht="16.5" customHeight="1">
      <c r="A788" s="1"/>
      <c r="B788" s="61"/>
      <c r="C788" s="63"/>
      <c r="D788" s="41"/>
      <c r="E788" s="1"/>
      <c r="F788" s="78"/>
      <c r="G788" s="79"/>
      <c r="H788" s="1"/>
      <c r="I788" s="1"/>
      <c r="J788" s="1"/>
      <c r="K788" s="1"/>
      <c r="L788" s="1"/>
    </row>
    <row r="789" spans="1:12" ht="16.5" customHeight="1">
      <c r="A789" s="1"/>
      <c r="B789" s="61"/>
      <c r="C789" s="63"/>
      <c r="D789" s="41"/>
      <c r="E789" s="1"/>
      <c r="F789" s="78"/>
      <c r="G789" s="79"/>
      <c r="H789" s="1"/>
      <c r="I789" s="1"/>
      <c r="J789" s="1"/>
      <c r="K789" s="1"/>
      <c r="L789" s="1"/>
    </row>
    <row r="790" spans="1:12" ht="16.5" customHeight="1">
      <c r="A790" s="1"/>
      <c r="B790" s="61"/>
      <c r="C790" s="63"/>
      <c r="D790" s="41"/>
      <c r="E790" s="1"/>
      <c r="F790" s="78"/>
      <c r="G790" s="79"/>
      <c r="H790" s="1"/>
      <c r="I790" s="1"/>
      <c r="J790" s="1"/>
      <c r="K790" s="1"/>
      <c r="L790" s="1"/>
    </row>
    <row r="791" spans="1:12" ht="16.5" customHeight="1">
      <c r="A791" s="1"/>
      <c r="B791" s="61"/>
      <c r="C791" s="63"/>
      <c r="D791" s="41"/>
      <c r="E791" s="1"/>
      <c r="F791" s="78"/>
      <c r="G791" s="79"/>
      <c r="H791" s="1"/>
      <c r="I791" s="1"/>
      <c r="J791" s="1"/>
      <c r="K791" s="1"/>
      <c r="L791" s="1"/>
    </row>
    <row r="792" spans="1:12" ht="16.5" customHeight="1">
      <c r="A792" s="1"/>
      <c r="B792" s="61"/>
      <c r="C792" s="63"/>
      <c r="D792" s="41"/>
      <c r="E792" s="1"/>
      <c r="F792" s="78"/>
      <c r="G792" s="79"/>
      <c r="H792" s="1"/>
      <c r="I792" s="1"/>
      <c r="J792" s="1"/>
      <c r="K792" s="1"/>
      <c r="L792" s="1"/>
    </row>
    <row r="793" spans="1:12" ht="16.5" customHeight="1">
      <c r="A793" s="1"/>
      <c r="B793" s="61"/>
      <c r="C793" s="63"/>
      <c r="D793" s="41"/>
      <c r="E793" s="1"/>
      <c r="F793" s="78"/>
      <c r="G793" s="79"/>
      <c r="H793" s="1"/>
      <c r="I793" s="1"/>
      <c r="J793" s="1"/>
      <c r="K793" s="1"/>
      <c r="L793" s="1"/>
    </row>
    <row r="794" spans="1:12" ht="16.5" customHeight="1">
      <c r="A794" s="1"/>
      <c r="B794" s="61"/>
      <c r="C794" s="63"/>
      <c r="D794" s="41"/>
      <c r="E794" s="1"/>
      <c r="F794" s="78"/>
      <c r="G794" s="79"/>
      <c r="H794" s="1"/>
      <c r="I794" s="1"/>
      <c r="J794" s="1"/>
      <c r="K794" s="1"/>
      <c r="L794" s="1"/>
    </row>
    <row r="795" spans="1:12" ht="16.5" customHeight="1">
      <c r="A795" s="1"/>
      <c r="B795" s="61"/>
      <c r="C795" s="63"/>
      <c r="D795" s="41"/>
      <c r="E795" s="1"/>
      <c r="F795" s="78"/>
      <c r="G795" s="79"/>
      <c r="H795" s="1"/>
      <c r="I795" s="1"/>
      <c r="J795" s="1"/>
      <c r="K795" s="1"/>
      <c r="L795" s="1"/>
    </row>
    <row r="796" spans="1:12" ht="16.5" customHeight="1">
      <c r="A796" s="1"/>
      <c r="B796" s="61"/>
      <c r="C796" s="63"/>
      <c r="D796" s="41"/>
      <c r="E796" s="1"/>
      <c r="F796" s="78"/>
      <c r="G796" s="79"/>
      <c r="H796" s="1"/>
      <c r="I796" s="1"/>
      <c r="J796" s="1"/>
      <c r="K796" s="1"/>
      <c r="L796" s="1"/>
    </row>
    <row r="797" spans="1:12" ht="16.5" customHeight="1">
      <c r="A797" s="1"/>
      <c r="B797" s="61"/>
      <c r="C797" s="63"/>
      <c r="D797" s="41"/>
      <c r="E797" s="1"/>
      <c r="F797" s="78"/>
      <c r="G797" s="79"/>
      <c r="H797" s="1"/>
      <c r="I797" s="1"/>
      <c r="J797" s="1"/>
      <c r="K797" s="1"/>
      <c r="L797" s="1"/>
    </row>
    <row r="798" spans="1:12" ht="16.5" customHeight="1">
      <c r="A798" s="1"/>
      <c r="B798" s="61"/>
      <c r="C798" s="63"/>
      <c r="D798" s="41"/>
      <c r="E798" s="1"/>
      <c r="F798" s="78"/>
      <c r="G798" s="79"/>
      <c r="H798" s="1"/>
      <c r="I798" s="1"/>
      <c r="J798" s="1"/>
      <c r="K798" s="1"/>
      <c r="L798" s="1"/>
    </row>
    <row r="799" spans="1:12" ht="16.5" customHeight="1">
      <c r="A799" s="1"/>
      <c r="B799" s="61"/>
      <c r="C799" s="63"/>
      <c r="D799" s="41"/>
      <c r="E799" s="1"/>
      <c r="F799" s="78"/>
      <c r="G799" s="79"/>
      <c r="H799" s="1"/>
      <c r="I799" s="1"/>
      <c r="J799" s="1"/>
      <c r="K799" s="1"/>
      <c r="L799" s="1"/>
    </row>
    <row r="800" spans="1:12" ht="16.5" customHeight="1">
      <c r="A800" s="1"/>
      <c r="B800" s="61"/>
      <c r="C800" s="63"/>
      <c r="D800" s="41"/>
      <c r="E800" s="1"/>
      <c r="F800" s="78"/>
      <c r="G800" s="79"/>
      <c r="H800" s="1"/>
      <c r="I800" s="1"/>
      <c r="J800" s="1"/>
      <c r="K800" s="1"/>
      <c r="L800" s="1"/>
    </row>
    <row r="801" spans="1:12" ht="16.5" customHeight="1">
      <c r="A801" s="1"/>
      <c r="B801" s="61"/>
      <c r="C801" s="63"/>
      <c r="D801" s="41"/>
      <c r="E801" s="1"/>
      <c r="F801" s="78"/>
      <c r="G801" s="79"/>
      <c r="H801" s="1"/>
      <c r="I801" s="1"/>
      <c r="J801" s="1"/>
      <c r="K801" s="1"/>
      <c r="L801" s="1"/>
    </row>
    <row r="802" spans="1:12" ht="16.5" customHeight="1">
      <c r="A802" s="1"/>
      <c r="B802" s="61"/>
      <c r="C802" s="63"/>
      <c r="D802" s="41"/>
      <c r="E802" s="1"/>
      <c r="F802" s="78"/>
      <c r="G802" s="79"/>
      <c r="H802" s="1"/>
      <c r="I802" s="1"/>
      <c r="J802" s="1"/>
      <c r="K802" s="1"/>
      <c r="L802" s="1"/>
    </row>
    <row r="803" spans="1:12" ht="16.5" customHeight="1">
      <c r="A803" s="1"/>
      <c r="B803" s="61"/>
      <c r="C803" s="63"/>
      <c r="D803" s="41"/>
      <c r="E803" s="1"/>
      <c r="F803" s="78"/>
      <c r="G803" s="79"/>
      <c r="H803" s="1"/>
      <c r="I803" s="1"/>
      <c r="J803" s="1"/>
      <c r="K803" s="1"/>
      <c r="L803" s="1"/>
    </row>
    <row r="804" spans="1:12" ht="16.5" customHeight="1">
      <c r="A804" s="1"/>
      <c r="B804" s="61"/>
      <c r="C804" s="63"/>
      <c r="D804" s="41"/>
      <c r="E804" s="1"/>
      <c r="F804" s="78"/>
      <c r="G804" s="79"/>
      <c r="H804" s="1"/>
      <c r="I804" s="1"/>
      <c r="J804" s="1"/>
      <c r="K804" s="1"/>
      <c r="L804" s="1"/>
    </row>
    <row r="805" spans="1:12" ht="16.5" customHeight="1">
      <c r="A805" s="1"/>
      <c r="B805" s="61"/>
      <c r="C805" s="63"/>
      <c r="D805" s="41"/>
      <c r="E805" s="1"/>
      <c r="F805" s="78"/>
      <c r="G805" s="79"/>
      <c r="H805" s="1"/>
      <c r="I805" s="1"/>
      <c r="J805" s="1"/>
      <c r="K805" s="1"/>
      <c r="L805" s="1"/>
    </row>
    <row r="806" spans="1:12" ht="16.5" customHeight="1">
      <c r="A806" s="1"/>
      <c r="B806" s="61"/>
      <c r="C806" s="63"/>
      <c r="D806" s="41"/>
      <c r="E806" s="1"/>
      <c r="F806" s="78"/>
      <c r="G806" s="79"/>
      <c r="H806" s="1"/>
      <c r="I806" s="1"/>
      <c r="J806" s="1"/>
      <c r="K806" s="1"/>
      <c r="L806" s="1"/>
    </row>
    <row r="807" spans="1:12" ht="16.5" customHeight="1">
      <c r="A807" s="1"/>
      <c r="B807" s="61"/>
      <c r="C807" s="63"/>
      <c r="D807" s="41"/>
      <c r="E807" s="1"/>
      <c r="F807" s="78"/>
      <c r="G807" s="79"/>
      <c r="H807" s="1"/>
      <c r="I807" s="1"/>
      <c r="J807" s="1"/>
      <c r="K807" s="1"/>
      <c r="L807" s="1"/>
    </row>
    <row r="808" spans="1:12" ht="16.5" customHeight="1">
      <c r="A808" s="1"/>
      <c r="B808" s="61"/>
      <c r="C808" s="63"/>
      <c r="D808" s="41"/>
      <c r="E808" s="1"/>
      <c r="F808" s="78"/>
      <c r="G808" s="79"/>
      <c r="H808" s="1"/>
      <c r="I808" s="1"/>
      <c r="J808" s="1"/>
      <c r="K808" s="1"/>
      <c r="L808" s="1"/>
    </row>
    <row r="809" spans="1:12" ht="16.5" customHeight="1">
      <c r="A809" s="1"/>
      <c r="B809" s="61"/>
      <c r="C809" s="63"/>
      <c r="D809" s="41"/>
      <c r="E809" s="1"/>
      <c r="F809" s="78"/>
      <c r="G809" s="79"/>
      <c r="H809" s="1"/>
      <c r="I809" s="1"/>
      <c r="J809" s="1"/>
      <c r="K809" s="1"/>
      <c r="L809" s="1"/>
    </row>
    <row r="810" spans="1:12" ht="16.5" customHeight="1">
      <c r="A810" s="1"/>
      <c r="B810" s="61"/>
      <c r="C810" s="63"/>
      <c r="D810" s="41"/>
      <c r="E810" s="1"/>
      <c r="F810" s="78"/>
      <c r="G810" s="79"/>
      <c r="H810" s="1"/>
      <c r="I810" s="1"/>
      <c r="J810" s="1"/>
      <c r="K810" s="1"/>
      <c r="L810" s="1"/>
    </row>
    <row r="811" spans="1:12" ht="16.5" customHeight="1">
      <c r="A811" s="1"/>
      <c r="B811" s="61"/>
      <c r="C811" s="63"/>
      <c r="D811" s="41"/>
      <c r="E811" s="1"/>
      <c r="F811" s="78"/>
      <c r="G811" s="79"/>
      <c r="H811" s="1"/>
      <c r="I811" s="1"/>
      <c r="J811" s="1"/>
      <c r="K811" s="1"/>
      <c r="L811" s="1"/>
    </row>
    <row r="812" spans="1:12" ht="16.5" customHeight="1">
      <c r="A812" s="1"/>
      <c r="B812" s="61"/>
      <c r="C812" s="63"/>
      <c r="D812" s="41"/>
      <c r="E812" s="1"/>
      <c r="F812" s="78"/>
      <c r="G812" s="79"/>
      <c r="H812" s="1"/>
      <c r="I812" s="1"/>
      <c r="J812" s="1"/>
      <c r="K812" s="1"/>
      <c r="L812" s="1"/>
    </row>
    <row r="813" spans="1:12" ht="16.5" customHeight="1">
      <c r="A813" s="1"/>
      <c r="B813" s="61"/>
      <c r="C813" s="63"/>
      <c r="D813" s="41"/>
      <c r="E813" s="1"/>
      <c r="F813" s="78"/>
      <c r="G813" s="79"/>
      <c r="H813" s="1"/>
      <c r="I813" s="1"/>
      <c r="J813" s="1"/>
      <c r="K813" s="1"/>
      <c r="L813" s="1"/>
    </row>
    <row r="814" spans="1:12" ht="16.5" customHeight="1">
      <c r="A814" s="1"/>
      <c r="B814" s="61"/>
      <c r="C814" s="63"/>
      <c r="D814" s="41"/>
      <c r="E814" s="1"/>
      <c r="F814" s="78"/>
      <c r="G814" s="79"/>
      <c r="H814" s="1"/>
      <c r="I814" s="1"/>
      <c r="J814" s="1"/>
      <c r="K814" s="1"/>
      <c r="L814" s="1"/>
    </row>
    <row r="815" spans="1:12" ht="16.5" customHeight="1">
      <c r="A815" s="1"/>
      <c r="B815" s="61"/>
      <c r="C815" s="63"/>
      <c r="D815" s="41"/>
      <c r="E815" s="1"/>
      <c r="F815" s="78"/>
      <c r="G815" s="79"/>
      <c r="H815" s="1"/>
      <c r="I815" s="1"/>
      <c r="J815" s="1"/>
      <c r="K815" s="1"/>
      <c r="L815" s="1"/>
    </row>
    <row r="816" spans="1:12" ht="16.5" customHeight="1">
      <c r="A816" s="1"/>
      <c r="B816" s="61"/>
      <c r="C816" s="63"/>
      <c r="D816" s="41"/>
      <c r="E816" s="1"/>
      <c r="F816" s="78"/>
      <c r="G816" s="79"/>
      <c r="H816" s="1"/>
      <c r="I816" s="1"/>
      <c r="J816" s="1"/>
      <c r="K816" s="1"/>
      <c r="L816" s="1"/>
    </row>
    <row r="817" spans="1:12" ht="16.5" customHeight="1">
      <c r="A817" s="1"/>
      <c r="B817" s="61"/>
      <c r="C817" s="63"/>
      <c r="D817" s="41"/>
      <c r="E817" s="1"/>
      <c r="F817" s="78"/>
      <c r="G817" s="79"/>
      <c r="H817" s="1"/>
      <c r="I817" s="1"/>
      <c r="J817" s="1"/>
      <c r="K817" s="1"/>
      <c r="L817" s="1"/>
    </row>
    <row r="818" spans="1:12" ht="16.5" customHeight="1">
      <c r="A818" s="1"/>
      <c r="B818" s="61"/>
      <c r="C818" s="63"/>
      <c r="D818" s="41"/>
      <c r="E818" s="1"/>
      <c r="F818" s="78"/>
      <c r="G818" s="79"/>
      <c r="H818" s="1"/>
      <c r="I818" s="1"/>
      <c r="J818" s="1"/>
      <c r="K818" s="1"/>
      <c r="L818" s="1"/>
    </row>
    <row r="819" spans="1:12" ht="16.5" customHeight="1">
      <c r="A819" s="1"/>
      <c r="B819" s="61"/>
      <c r="C819" s="63"/>
      <c r="D819" s="41"/>
      <c r="E819" s="1"/>
      <c r="F819" s="78"/>
      <c r="G819" s="79"/>
      <c r="H819" s="1"/>
      <c r="I819" s="1"/>
      <c r="J819" s="1"/>
      <c r="K819" s="1"/>
      <c r="L819" s="1"/>
    </row>
    <row r="820" spans="1:12" ht="16.5" customHeight="1">
      <c r="A820" s="1"/>
      <c r="B820" s="61"/>
      <c r="C820" s="63"/>
      <c r="D820" s="41"/>
      <c r="E820" s="1"/>
      <c r="F820" s="78"/>
      <c r="G820" s="79"/>
      <c r="H820" s="1"/>
      <c r="I820" s="1"/>
      <c r="J820" s="1"/>
      <c r="K820" s="1"/>
      <c r="L820" s="1"/>
    </row>
    <row r="821" spans="1:12" ht="16.5" customHeight="1">
      <c r="A821" s="1"/>
      <c r="B821" s="61"/>
      <c r="C821" s="63"/>
      <c r="D821" s="41"/>
      <c r="E821" s="1"/>
      <c r="F821" s="78"/>
      <c r="G821" s="79"/>
      <c r="H821" s="1"/>
      <c r="I821" s="1"/>
      <c r="J821" s="1"/>
      <c r="K821" s="1"/>
      <c r="L821" s="1"/>
    </row>
    <row r="822" spans="1:12" ht="16.5" customHeight="1">
      <c r="A822" s="1"/>
      <c r="B822" s="61"/>
      <c r="C822" s="63"/>
      <c r="D822" s="41"/>
      <c r="E822" s="1"/>
      <c r="F822" s="78"/>
      <c r="G822" s="79"/>
      <c r="H822" s="1"/>
      <c r="I822" s="1"/>
      <c r="J822" s="1"/>
      <c r="K822" s="1"/>
      <c r="L822" s="1"/>
    </row>
    <row r="823" spans="1:12" ht="16.5" customHeight="1">
      <c r="A823" s="1"/>
      <c r="B823" s="61"/>
      <c r="C823" s="63"/>
      <c r="D823" s="41"/>
      <c r="E823" s="1"/>
      <c r="F823" s="78"/>
      <c r="G823" s="79"/>
      <c r="H823" s="1"/>
      <c r="I823" s="1"/>
      <c r="J823" s="1"/>
      <c r="K823" s="1"/>
      <c r="L823" s="1"/>
    </row>
    <row r="824" spans="1:12" ht="16.5" customHeight="1">
      <c r="A824" s="1"/>
      <c r="B824" s="61"/>
      <c r="C824" s="63"/>
      <c r="D824" s="41"/>
      <c r="E824" s="1"/>
      <c r="F824" s="78"/>
      <c r="G824" s="79"/>
      <c r="H824" s="1"/>
      <c r="I824" s="1"/>
      <c r="J824" s="1"/>
      <c r="K824" s="1"/>
      <c r="L824" s="1"/>
    </row>
    <row r="825" spans="1:12" ht="16.5" customHeight="1">
      <c r="A825" s="1"/>
      <c r="B825" s="61"/>
      <c r="C825" s="63"/>
      <c r="D825" s="41"/>
      <c r="E825" s="1"/>
      <c r="F825" s="78"/>
      <c r="G825" s="79"/>
      <c r="H825" s="1"/>
      <c r="I825" s="1"/>
      <c r="J825" s="1"/>
      <c r="K825" s="1"/>
      <c r="L825" s="1"/>
    </row>
    <row r="826" spans="1:12" ht="16.5" customHeight="1">
      <c r="A826" s="1"/>
      <c r="B826" s="61"/>
      <c r="C826" s="63"/>
      <c r="D826" s="41"/>
      <c r="E826" s="1"/>
      <c r="F826" s="78"/>
      <c r="G826" s="79"/>
      <c r="H826" s="1"/>
      <c r="I826" s="1"/>
      <c r="J826" s="1"/>
      <c r="K826" s="1"/>
      <c r="L826" s="1"/>
    </row>
    <row r="827" spans="1:12" ht="16.5" customHeight="1">
      <c r="A827" s="1"/>
      <c r="B827" s="61"/>
      <c r="C827" s="63"/>
      <c r="D827" s="41"/>
      <c r="E827" s="1"/>
      <c r="F827" s="78"/>
      <c r="G827" s="79"/>
      <c r="H827" s="1"/>
      <c r="I827" s="1"/>
      <c r="J827" s="1"/>
      <c r="K827" s="1"/>
      <c r="L827" s="1"/>
    </row>
    <row r="828" spans="1:12" ht="16.5" customHeight="1">
      <c r="A828" s="1"/>
      <c r="B828" s="61"/>
      <c r="C828" s="63"/>
      <c r="D828" s="41"/>
      <c r="E828" s="1"/>
      <c r="F828" s="78"/>
      <c r="G828" s="79"/>
      <c r="H828" s="1"/>
      <c r="I828" s="1"/>
      <c r="J828" s="1"/>
      <c r="K828" s="1"/>
      <c r="L828" s="1"/>
    </row>
    <row r="829" spans="1:12" ht="16.5" customHeight="1">
      <c r="A829" s="1"/>
      <c r="B829" s="61"/>
      <c r="C829" s="63"/>
      <c r="D829" s="41"/>
      <c r="E829" s="1"/>
      <c r="F829" s="78"/>
      <c r="G829" s="79"/>
      <c r="H829" s="1"/>
      <c r="I829" s="1"/>
      <c r="J829" s="1"/>
      <c r="K829" s="1"/>
      <c r="L829" s="1"/>
    </row>
    <row r="830" spans="1:12" ht="16.5" customHeight="1">
      <c r="A830" s="1"/>
      <c r="B830" s="61"/>
      <c r="C830" s="63"/>
      <c r="D830" s="41"/>
      <c r="E830" s="1"/>
      <c r="F830" s="78"/>
      <c r="G830" s="79"/>
      <c r="H830" s="1"/>
      <c r="I830" s="1"/>
      <c r="J830" s="1"/>
      <c r="K830" s="1"/>
      <c r="L830" s="1"/>
    </row>
    <row r="831" spans="1:12" ht="16.5" customHeight="1">
      <c r="A831" s="1"/>
      <c r="B831" s="61"/>
      <c r="C831" s="63"/>
      <c r="D831" s="41"/>
      <c r="E831" s="1"/>
      <c r="F831" s="78"/>
      <c r="G831" s="79"/>
      <c r="H831" s="1"/>
      <c r="I831" s="1"/>
      <c r="J831" s="1"/>
      <c r="K831" s="1"/>
      <c r="L831" s="1"/>
    </row>
    <row r="832" spans="1:12" ht="16.5" customHeight="1">
      <c r="A832" s="1"/>
      <c r="B832" s="61"/>
      <c r="C832" s="63"/>
      <c r="D832" s="41"/>
      <c r="E832" s="1"/>
      <c r="F832" s="78"/>
      <c r="G832" s="79"/>
      <c r="H832" s="1"/>
      <c r="I832" s="1"/>
      <c r="J832" s="1"/>
      <c r="K832" s="1"/>
      <c r="L832" s="1"/>
    </row>
    <row r="833" spans="1:12" ht="16.5" customHeight="1">
      <c r="A833" s="1"/>
      <c r="B833" s="61"/>
      <c r="C833" s="63"/>
      <c r="D833" s="41"/>
      <c r="E833" s="1"/>
      <c r="F833" s="78"/>
      <c r="G833" s="79"/>
      <c r="H833" s="1"/>
      <c r="I833" s="1"/>
      <c r="J833" s="1"/>
      <c r="K833" s="1"/>
      <c r="L833" s="1"/>
    </row>
    <row r="834" spans="1:12" ht="16.5" customHeight="1">
      <c r="A834" s="1"/>
      <c r="B834" s="61"/>
      <c r="C834" s="63"/>
      <c r="D834" s="41"/>
      <c r="E834" s="1"/>
      <c r="F834" s="78"/>
      <c r="G834" s="79"/>
      <c r="H834" s="1"/>
      <c r="I834" s="1"/>
      <c r="J834" s="1"/>
      <c r="K834" s="1"/>
      <c r="L834" s="1"/>
    </row>
    <row r="835" spans="1:12" ht="16.5" customHeight="1">
      <c r="A835" s="1"/>
      <c r="B835" s="61"/>
      <c r="C835" s="63"/>
      <c r="D835" s="41"/>
      <c r="E835" s="1"/>
      <c r="F835" s="78"/>
      <c r="G835" s="79"/>
      <c r="H835" s="1"/>
      <c r="I835" s="1"/>
      <c r="J835" s="1"/>
      <c r="K835" s="1"/>
      <c r="L835" s="1"/>
    </row>
    <row r="836" spans="1:12" ht="16.5" customHeight="1">
      <c r="A836" s="1"/>
      <c r="B836" s="61"/>
      <c r="C836" s="63"/>
      <c r="D836" s="41"/>
      <c r="E836" s="1"/>
      <c r="F836" s="78"/>
      <c r="G836" s="79"/>
      <c r="H836" s="1"/>
      <c r="I836" s="1"/>
      <c r="J836" s="1"/>
      <c r="K836" s="1"/>
      <c r="L836" s="1"/>
    </row>
    <row r="837" spans="1:12" ht="16.5" customHeight="1">
      <c r="A837" s="1"/>
      <c r="B837" s="61"/>
      <c r="C837" s="63"/>
      <c r="D837" s="41"/>
      <c r="E837" s="1"/>
      <c r="F837" s="78"/>
      <c r="G837" s="79"/>
      <c r="H837" s="1"/>
      <c r="I837" s="1"/>
      <c r="J837" s="1"/>
      <c r="K837" s="1"/>
      <c r="L837" s="1"/>
    </row>
    <row r="838" spans="1:12" ht="16.5" customHeight="1">
      <c r="A838" s="1"/>
      <c r="B838" s="61"/>
      <c r="C838" s="63"/>
      <c r="D838" s="41"/>
      <c r="E838" s="1"/>
      <c r="F838" s="78"/>
      <c r="G838" s="79"/>
      <c r="H838" s="1"/>
      <c r="I838" s="1"/>
      <c r="J838" s="1"/>
      <c r="K838" s="1"/>
      <c r="L838" s="1"/>
    </row>
    <row r="839" spans="1:12" ht="16.5" customHeight="1">
      <c r="A839" s="1"/>
      <c r="B839" s="61"/>
      <c r="C839" s="63"/>
      <c r="D839" s="41"/>
      <c r="E839" s="1"/>
      <c r="F839" s="78"/>
      <c r="G839" s="79"/>
      <c r="H839" s="1"/>
      <c r="I839" s="1"/>
      <c r="J839" s="1"/>
      <c r="K839" s="1"/>
      <c r="L839" s="1"/>
    </row>
    <row r="840" spans="1:12" ht="16.5" customHeight="1">
      <c r="A840" s="1"/>
      <c r="B840" s="61"/>
      <c r="C840" s="63"/>
      <c r="D840" s="41"/>
      <c r="E840" s="1"/>
      <c r="F840" s="78"/>
      <c r="G840" s="79"/>
      <c r="H840" s="1"/>
      <c r="I840" s="1"/>
      <c r="J840" s="1"/>
      <c r="K840" s="1"/>
      <c r="L840" s="1"/>
    </row>
    <row r="841" spans="1:12" ht="16.5" customHeight="1">
      <c r="A841" s="1"/>
      <c r="B841" s="61"/>
      <c r="C841" s="63"/>
      <c r="D841" s="41"/>
      <c r="E841" s="1"/>
      <c r="F841" s="78"/>
      <c r="G841" s="79"/>
      <c r="H841" s="1"/>
      <c r="I841" s="1"/>
      <c r="J841" s="1"/>
      <c r="K841" s="1"/>
      <c r="L841" s="1"/>
    </row>
    <row r="842" spans="1:12" ht="16.5" customHeight="1">
      <c r="A842" s="1"/>
      <c r="B842" s="61"/>
      <c r="C842" s="63"/>
      <c r="D842" s="41"/>
      <c r="E842" s="1"/>
      <c r="F842" s="78"/>
      <c r="G842" s="79"/>
      <c r="H842" s="1"/>
      <c r="I842" s="1"/>
      <c r="J842" s="1"/>
      <c r="K842" s="1"/>
      <c r="L842" s="1"/>
    </row>
    <row r="843" spans="1:12" ht="16.5" customHeight="1">
      <c r="A843" s="1"/>
      <c r="B843" s="61"/>
      <c r="C843" s="63"/>
      <c r="D843" s="41"/>
      <c r="E843" s="1"/>
      <c r="F843" s="78"/>
      <c r="G843" s="79"/>
      <c r="H843" s="1"/>
      <c r="I843" s="1"/>
      <c r="J843" s="1"/>
      <c r="K843" s="1"/>
      <c r="L843" s="1"/>
    </row>
    <row r="844" spans="1:12" ht="16.5" customHeight="1">
      <c r="A844" s="1"/>
      <c r="B844" s="61"/>
      <c r="C844" s="63"/>
      <c r="D844" s="41"/>
      <c r="E844" s="1"/>
      <c r="F844" s="78"/>
      <c r="G844" s="79"/>
      <c r="H844" s="1"/>
      <c r="I844" s="1"/>
      <c r="J844" s="1"/>
      <c r="K844" s="1"/>
      <c r="L844" s="1"/>
    </row>
    <row r="845" spans="1:12" ht="16.5" customHeight="1">
      <c r="A845" s="1"/>
      <c r="B845" s="61"/>
      <c r="C845" s="63"/>
      <c r="D845" s="41"/>
      <c r="E845" s="1"/>
      <c r="F845" s="78"/>
      <c r="G845" s="79"/>
      <c r="H845" s="1"/>
      <c r="I845" s="1"/>
      <c r="J845" s="1"/>
      <c r="K845" s="1"/>
      <c r="L845" s="1"/>
    </row>
    <row r="846" spans="1:12" ht="16.5" customHeight="1">
      <c r="A846" s="1"/>
      <c r="B846" s="61"/>
      <c r="C846" s="63"/>
      <c r="D846" s="41"/>
      <c r="E846" s="1"/>
      <c r="F846" s="78"/>
      <c r="G846" s="79"/>
      <c r="H846" s="1"/>
      <c r="I846" s="1"/>
      <c r="J846" s="1"/>
      <c r="K846" s="1"/>
      <c r="L846" s="1"/>
    </row>
    <row r="847" spans="1:12" ht="16.5" customHeight="1">
      <c r="A847" s="1"/>
      <c r="B847" s="61"/>
      <c r="C847" s="63"/>
      <c r="D847" s="41"/>
      <c r="E847" s="1"/>
      <c r="F847" s="78"/>
      <c r="G847" s="79"/>
      <c r="H847" s="1"/>
      <c r="I847" s="1"/>
      <c r="J847" s="1"/>
      <c r="K847" s="1"/>
      <c r="L847" s="1"/>
    </row>
    <row r="848" spans="1:12" ht="16.5" customHeight="1">
      <c r="A848" s="1"/>
      <c r="B848" s="61"/>
      <c r="C848" s="63"/>
      <c r="D848" s="41"/>
      <c r="E848" s="1"/>
      <c r="F848" s="78"/>
      <c r="G848" s="79"/>
      <c r="H848" s="1"/>
      <c r="I848" s="1"/>
      <c r="J848" s="1"/>
      <c r="K848" s="1"/>
      <c r="L848" s="1"/>
    </row>
    <row r="849" spans="1:12" ht="16.5" customHeight="1">
      <c r="A849" s="1"/>
      <c r="B849" s="61"/>
      <c r="C849" s="63"/>
      <c r="D849" s="41"/>
      <c r="E849" s="1"/>
      <c r="F849" s="78"/>
      <c r="G849" s="79"/>
      <c r="H849" s="1"/>
      <c r="I849" s="1"/>
      <c r="J849" s="1"/>
      <c r="K849" s="1"/>
      <c r="L849" s="1"/>
    </row>
    <row r="850" spans="1:12" ht="16.5" customHeight="1">
      <c r="A850" s="1"/>
      <c r="B850" s="61"/>
      <c r="C850" s="63"/>
      <c r="D850" s="41"/>
      <c r="E850" s="1"/>
      <c r="F850" s="78"/>
      <c r="G850" s="79"/>
      <c r="H850" s="1"/>
      <c r="I850" s="1"/>
      <c r="J850" s="1"/>
      <c r="K850" s="1"/>
      <c r="L850" s="1"/>
    </row>
    <row r="851" spans="1:12" ht="16.5" customHeight="1">
      <c r="A851" s="1"/>
      <c r="B851" s="61"/>
      <c r="C851" s="63"/>
      <c r="D851" s="41"/>
      <c r="E851" s="1"/>
      <c r="F851" s="78"/>
      <c r="G851" s="79"/>
      <c r="H851" s="1"/>
      <c r="I851" s="1"/>
      <c r="J851" s="1"/>
      <c r="K851" s="1"/>
      <c r="L851" s="1"/>
    </row>
    <row r="852" spans="1:12" ht="16.5" customHeight="1">
      <c r="A852" s="1"/>
      <c r="B852" s="61"/>
      <c r="C852" s="63"/>
      <c r="D852" s="41"/>
      <c r="E852" s="1"/>
      <c r="F852" s="78"/>
      <c r="G852" s="79"/>
      <c r="H852" s="1"/>
      <c r="I852" s="1"/>
      <c r="J852" s="1"/>
      <c r="K852" s="1"/>
      <c r="L852" s="1"/>
    </row>
    <row r="853" spans="1:12" ht="16.5" customHeight="1">
      <c r="A853" s="1"/>
      <c r="B853" s="61"/>
      <c r="C853" s="63"/>
      <c r="D853" s="41"/>
      <c r="E853" s="1"/>
      <c r="F853" s="78"/>
      <c r="G853" s="79"/>
      <c r="H853" s="1"/>
      <c r="I853" s="1"/>
      <c r="J853" s="1"/>
      <c r="K853" s="1"/>
      <c r="L853" s="1"/>
    </row>
    <row r="854" spans="1:12" ht="16.5" customHeight="1">
      <c r="A854" s="1"/>
      <c r="B854" s="61"/>
      <c r="C854" s="63"/>
      <c r="D854" s="41"/>
      <c r="E854" s="1"/>
      <c r="F854" s="78"/>
      <c r="G854" s="79"/>
      <c r="H854" s="1"/>
      <c r="I854" s="1"/>
      <c r="J854" s="1"/>
      <c r="K854" s="1"/>
      <c r="L854" s="1"/>
    </row>
    <row r="855" spans="1:12" ht="16.5" customHeight="1">
      <c r="A855" s="1"/>
      <c r="B855" s="61"/>
      <c r="C855" s="63"/>
      <c r="D855" s="41"/>
      <c r="E855" s="1"/>
      <c r="F855" s="78"/>
      <c r="G855" s="79"/>
      <c r="H855" s="1"/>
      <c r="I855" s="1"/>
      <c r="J855" s="1"/>
      <c r="K855" s="1"/>
      <c r="L855" s="1"/>
    </row>
    <row r="856" spans="1:12" ht="16.5" customHeight="1">
      <c r="A856" s="1"/>
      <c r="B856" s="61"/>
      <c r="C856" s="63"/>
      <c r="D856" s="41"/>
      <c r="E856" s="1"/>
      <c r="F856" s="78"/>
      <c r="G856" s="79"/>
      <c r="H856" s="1"/>
      <c r="I856" s="1"/>
      <c r="J856" s="1"/>
      <c r="K856" s="1"/>
      <c r="L856" s="1"/>
    </row>
    <row r="857" spans="1:12" ht="16.5" customHeight="1">
      <c r="A857" s="1"/>
      <c r="B857" s="61"/>
      <c r="C857" s="63"/>
      <c r="D857" s="41"/>
      <c r="E857" s="1"/>
      <c r="F857" s="78"/>
      <c r="G857" s="79"/>
      <c r="H857" s="1"/>
      <c r="I857" s="1"/>
      <c r="J857" s="1"/>
      <c r="K857" s="1"/>
      <c r="L857" s="1"/>
    </row>
    <row r="858" spans="1:12" ht="16.5" customHeight="1">
      <c r="A858" s="1"/>
      <c r="B858" s="61"/>
      <c r="C858" s="63"/>
      <c r="D858" s="41"/>
      <c r="E858" s="1"/>
      <c r="F858" s="78"/>
      <c r="G858" s="79"/>
      <c r="H858" s="1"/>
      <c r="I858" s="1"/>
      <c r="J858" s="1"/>
      <c r="K858" s="1"/>
      <c r="L858" s="1"/>
    </row>
    <row r="859" spans="1:12" ht="16.5" customHeight="1">
      <c r="A859" s="1"/>
      <c r="B859" s="61"/>
      <c r="C859" s="63"/>
      <c r="D859" s="41"/>
      <c r="E859" s="1"/>
      <c r="F859" s="78"/>
      <c r="G859" s="79"/>
      <c r="H859" s="1"/>
      <c r="I859" s="1"/>
      <c r="J859" s="1"/>
      <c r="K859" s="1"/>
      <c r="L859" s="1"/>
    </row>
    <row r="860" spans="1:12" ht="16.5" customHeight="1">
      <c r="A860" s="1"/>
      <c r="B860" s="61"/>
      <c r="C860" s="63"/>
      <c r="D860" s="41"/>
      <c r="E860" s="1"/>
      <c r="F860" s="78"/>
      <c r="G860" s="79"/>
      <c r="H860" s="1"/>
      <c r="I860" s="1"/>
      <c r="J860" s="1"/>
      <c r="K860" s="1"/>
      <c r="L860" s="1"/>
    </row>
    <row r="861" spans="1:12" ht="16.5" customHeight="1">
      <c r="A861" s="1"/>
      <c r="B861" s="61"/>
      <c r="C861" s="63"/>
      <c r="D861" s="41"/>
      <c r="E861" s="1"/>
      <c r="F861" s="78"/>
      <c r="G861" s="79"/>
      <c r="H861" s="1"/>
      <c r="I861" s="1"/>
      <c r="J861" s="1"/>
      <c r="K861" s="1"/>
      <c r="L861" s="1"/>
    </row>
    <row r="862" spans="1:12" ht="16.5" customHeight="1">
      <c r="A862" s="1"/>
      <c r="B862" s="61"/>
      <c r="C862" s="63"/>
      <c r="D862" s="41"/>
      <c r="E862" s="1"/>
      <c r="F862" s="78"/>
      <c r="G862" s="79"/>
      <c r="H862" s="1"/>
      <c r="I862" s="1"/>
      <c r="J862" s="1"/>
      <c r="K862" s="1"/>
      <c r="L862" s="1"/>
    </row>
    <row r="863" spans="1:12" ht="16.5" customHeight="1">
      <c r="A863" s="1"/>
      <c r="B863" s="61"/>
      <c r="C863" s="63"/>
      <c r="D863" s="41"/>
      <c r="E863" s="1"/>
      <c r="F863" s="78"/>
      <c r="G863" s="79"/>
      <c r="H863" s="1"/>
      <c r="I863" s="1"/>
      <c r="J863" s="1"/>
      <c r="K863" s="1"/>
      <c r="L863" s="1"/>
    </row>
    <row r="864" spans="1:12" ht="16.5" customHeight="1">
      <c r="A864" s="1"/>
      <c r="B864" s="61"/>
      <c r="C864" s="63"/>
      <c r="D864" s="41"/>
      <c r="E864" s="1"/>
      <c r="F864" s="78"/>
      <c r="G864" s="79"/>
      <c r="H864" s="1"/>
      <c r="I864" s="1"/>
      <c r="J864" s="1"/>
      <c r="K864" s="1"/>
      <c r="L864" s="1"/>
    </row>
    <row r="865" spans="1:12" ht="16.5" customHeight="1">
      <c r="A865" s="1"/>
      <c r="B865" s="61"/>
      <c r="C865" s="63"/>
      <c r="D865" s="41"/>
      <c r="E865" s="1"/>
      <c r="F865" s="78"/>
      <c r="G865" s="79"/>
      <c r="H865" s="1"/>
      <c r="I865" s="1"/>
      <c r="J865" s="1"/>
      <c r="K865" s="1"/>
      <c r="L865" s="1"/>
    </row>
    <row r="866" spans="1:12" ht="16.5" customHeight="1">
      <c r="A866" s="1"/>
      <c r="B866" s="61"/>
      <c r="C866" s="63"/>
      <c r="D866" s="41"/>
      <c r="E866" s="1"/>
      <c r="F866" s="78"/>
      <c r="G866" s="79"/>
      <c r="H866" s="1"/>
      <c r="I866" s="1"/>
      <c r="J866" s="1"/>
      <c r="K866" s="1"/>
      <c r="L866" s="1"/>
    </row>
    <row r="867" spans="1:12" ht="16.5" customHeight="1">
      <c r="A867" s="1"/>
      <c r="B867" s="61"/>
      <c r="C867" s="63"/>
      <c r="D867" s="41"/>
      <c r="E867" s="1"/>
      <c r="F867" s="78"/>
      <c r="G867" s="79"/>
      <c r="H867" s="1"/>
      <c r="I867" s="1"/>
      <c r="J867" s="1"/>
      <c r="K867" s="1"/>
      <c r="L867" s="1"/>
    </row>
    <row r="868" spans="1:12" ht="16.5" customHeight="1">
      <c r="A868" s="1"/>
      <c r="B868" s="61"/>
      <c r="C868" s="63"/>
      <c r="D868" s="41"/>
      <c r="E868" s="1"/>
      <c r="F868" s="78"/>
      <c r="G868" s="79"/>
      <c r="H868" s="1"/>
      <c r="I868" s="1"/>
      <c r="J868" s="1"/>
      <c r="K868" s="1"/>
      <c r="L868" s="1"/>
    </row>
    <row r="869" spans="1:12" ht="16.5" customHeight="1">
      <c r="A869" s="1"/>
      <c r="B869" s="61"/>
      <c r="C869" s="63"/>
      <c r="D869" s="41"/>
      <c r="E869" s="1"/>
      <c r="F869" s="78"/>
      <c r="G869" s="79"/>
      <c r="H869" s="1"/>
      <c r="I869" s="1"/>
      <c r="J869" s="1"/>
      <c r="K869" s="1"/>
      <c r="L869" s="1"/>
    </row>
    <row r="870" spans="1:12" ht="16.5" customHeight="1">
      <c r="A870" s="1"/>
      <c r="B870" s="61"/>
      <c r="C870" s="63"/>
      <c r="D870" s="41"/>
      <c r="E870" s="1"/>
      <c r="F870" s="78"/>
      <c r="G870" s="79"/>
      <c r="H870" s="1"/>
      <c r="I870" s="1"/>
      <c r="J870" s="1"/>
      <c r="K870" s="1"/>
      <c r="L870" s="1"/>
    </row>
    <row r="871" spans="1:12" ht="16.5" customHeight="1">
      <c r="A871" s="1"/>
      <c r="B871" s="61"/>
      <c r="C871" s="63"/>
      <c r="D871" s="41"/>
      <c r="E871" s="1"/>
      <c r="F871" s="78"/>
      <c r="G871" s="79"/>
      <c r="H871" s="1"/>
      <c r="I871" s="1"/>
      <c r="J871" s="1"/>
      <c r="K871" s="1"/>
      <c r="L871" s="1"/>
    </row>
    <row r="872" spans="1:12" ht="16.5" customHeight="1">
      <c r="A872" s="1"/>
      <c r="B872" s="61"/>
      <c r="C872" s="63"/>
      <c r="D872" s="41"/>
      <c r="E872" s="1"/>
      <c r="F872" s="78"/>
      <c r="G872" s="79"/>
      <c r="H872" s="1"/>
      <c r="I872" s="1"/>
      <c r="J872" s="1"/>
      <c r="K872" s="1"/>
      <c r="L872" s="1"/>
    </row>
    <row r="873" spans="1:12" ht="16.5" customHeight="1">
      <c r="A873" s="1"/>
      <c r="B873" s="61"/>
      <c r="C873" s="63"/>
      <c r="D873" s="41"/>
      <c r="E873" s="1"/>
      <c r="F873" s="78"/>
      <c r="G873" s="79"/>
      <c r="H873" s="1"/>
      <c r="I873" s="1"/>
      <c r="J873" s="1"/>
      <c r="K873" s="1"/>
      <c r="L873" s="1"/>
    </row>
    <row r="874" spans="1:12" ht="16.5" customHeight="1">
      <c r="A874" s="1"/>
      <c r="B874" s="61"/>
      <c r="C874" s="63"/>
      <c r="D874" s="41"/>
      <c r="E874" s="1"/>
      <c r="F874" s="78"/>
      <c r="G874" s="79"/>
      <c r="H874" s="1"/>
      <c r="I874" s="1"/>
      <c r="J874" s="1"/>
      <c r="K874" s="1"/>
      <c r="L874" s="1"/>
    </row>
    <row r="875" spans="1:12" ht="16.5" customHeight="1">
      <c r="A875" s="1"/>
      <c r="B875" s="61"/>
      <c r="C875" s="63"/>
      <c r="D875" s="41"/>
      <c r="E875" s="1"/>
      <c r="F875" s="78"/>
      <c r="G875" s="79"/>
      <c r="H875" s="1"/>
      <c r="I875" s="1"/>
      <c r="J875" s="1"/>
      <c r="K875" s="1"/>
      <c r="L875" s="1"/>
    </row>
    <row r="876" spans="1:12" ht="16.5" customHeight="1">
      <c r="A876" s="1"/>
      <c r="B876" s="61"/>
      <c r="C876" s="63"/>
      <c r="D876" s="41"/>
      <c r="E876" s="1"/>
      <c r="F876" s="78"/>
      <c r="G876" s="79"/>
      <c r="H876" s="1"/>
      <c r="I876" s="1"/>
      <c r="J876" s="1"/>
      <c r="K876" s="1"/>
      <c r="L876" s="1"/>
    </row>
    <row r="877" spans="1:12" ht="16.5" customHeight="1">
      <c r="A877" s="1"/>
      <c r="B877" s="61"/>
      <c r="C877" s="63"/>
      <c r="D877" s="41"/>
      <c r="E877" s="1"/>
      <c r="F877" s="78"/>
      <c r="G877" s="79"/>
      <c r="H877" s="1"/>
      <c r="I877" s="1"/>
      <c r="J877" s="1"/>
      <c r="K877" s="1"/>
      <c r="L877" s="1"/>
    </row>
    <row r="878" spans="1:12" ht="16.5" customHeight="1">
      <c r="A878" s="1"/>
      <c r="B878" s="61"/>
      <c r="C878" s="63"/>
      <c r="D878" s="41"/>
      <c r="E878" s="1"/>
      <c r="F878" s="78"/>
      <c r="G878" s="79"/>
      <c r="H878" s="1"/>
      <c r="I878" s="1"/>
      <c r="J878" s="1"/>
      <c r="K878" s="1"/>
      <c r="L878" s="1"/>
    </row>
    <row r="879" spans="1:12" ht="16.5" customHeight="1">
      <c r="A879" s="1"/>
      <c r="B879" s="61"/>
      <c r="C879" s="63"/>
      <c r="D879" s="41"/>
      <c r="E879" s="1"/>
      <c r="F879" s="78"/>
      <c r="G879" s="79"/>
      <c r="H879" s="1"/>
      <c r="I879" s="1"/>
      <c r="J879" s="1"/>
      <c r="K879" s="1"/>
      <c r="L879" s="1"/>
    </row>
    <row r="880" spans="1:12" ht="16.5" customHeight="1">
      <c r="A880" s="1"/>
      <c r="B880" s="61"/>
      <c r="C880" s="63"/>
      <c r="D880" s="41"/>
      <c r="E880" s="1"/>
      <c r="F880" s="78"/>
      <c r="G880" s="79"/>
      <c r="H880" s="1"/>
      <c r="I880" s="1"/>
      <c r="J880" s="1"/>
      <c r="K880" s="1"/>
      <c r="L880" s="1"/>
    </row>
    <row r="881" spans="1:12" ht="16.5" customHeight="1">
      <c r="A881" s="1"/>
      <c r="B881" s="61"/>
      <c r="C881" s="63"/>
      <c r="D881" s="41"/>
      <c r="E881" s="1"/>
      <c r="F881" s="78"/>
      <c r="G881" s="79"/>
      <c r="H881" s="1"/>
      <c r="I881" s="1"/>
      <c r="J881" s="1"/>
      <c r="K881" s="1"/>
      <c r="L881" s="1"/>
    </row>
    <row r="882" spans="1:12" ht="16.5" customHeight="1">
      <c r="A882" s="1"/>
      <c r="B882" s="61"/>
      <c r="C882" s="63"/>
      <c r="D882" s="41"/>
      <c r="E882" s="1"/>
      <c r="F882" s="78"/>
      <c r="G882" s="79"/>
      <c r="H882" s="1"/>
      <c r="I882" s="1"/>
      <c r="J882" s="1"/>
      <c r="K882" s="1"/>
      <c r="L882" s="1"/>
    </row>
    <row r="883" spans="1:12" ht="16.5" customHeight="1">
      <c r="A883" s="1"/>
      <c r="B883" s="61"/>
      <c r="C883" s="63"/>
      <c r="D883" s="41"/>
      <c r="E883" s="1"/>
      <c r="F883" s="78"/>
      <c r="G883" s="79"/>
      <c r="H883" s="1"/>
      <c r="I883" s="1"/>
      <c r="J883" s="1"/>
      <c r="K883" s="1"/>
      <c r="L883" s="1"/>
    </row>
    <row r="884" spans="1:12" ht="16.5" customHeight="1">
      <c r="A884" s="1"/>
      <c r="B884" s="61"/>
      <c r="C884" s="63"/>
      <c r="D884" s="41"/>
      <c r="E884" s="1"/>
      <c r="F884" s="78"/>
      <c r="G884" s="79"/>
      <c r="H884" s="1"/>
      <c r="I884" s="1"/>
      <c r="J884" s="1"/>
      <c r="K884" s="1"/>
      <c r="L884" s="1"/>
    </row>
    <row r="885" spans="1:12" ht="16.5" customHeight="1">
      <c r="A885" s="1"/>
      <c r="B885" s="61"/>
      <c r="C885" s="63"/>
      <c r="D885" s="41"/>
      <c r="E885" s="1"/>
      <c r="F885" s="78"/>
      <c r="G885" s="79"/>
      <c r="H885" s="1"/>
      <c r="I885" s="1"/>
      <c r="J885" s="1"/>
      <c r="K885" s="1"/>
      <c r="L885" s="1"/>
    </row>
    <row r="886" spans="1:12" ht="16.5" customHeight="1">
      <c r="A886" s="1"/>
      <c r="B886" s="61"/>
      <c r="C886" s="63"/>
      <c r="D886" s="41"/>
      <c r="E886" s="1"/>
      <c r="F886" s="78"/>
      <c r="G886" s="79"/>
      <c r="H886" s="1"/>
      <c r="I886" s="1"/>
      <c r="J886" s="1"/>
      <c r="K886" s="1"/>
      <c r="L886" s="1"/>
    </row>
    <row r="887" spans="1:12" ht="16.5" customHeight="1">
      <c r="A887" s="1"/>
      <c r="B887" s="61"/>
      <c r="C887" s="63"/>
      <c r="D887" s="41"/>
      <c r="E887" s="1"/>
      <c r="F887" s="78"/>
      <c r="G887" s="79"/>
      <c r="H887" s="1"/>
      <c r="I887" s="1"/>
      <c r="J887" s="1"/>
      <c r="K887" s="1"/>
      <c r="L887" s="1"/>
    </row>
    <row r="888" spans="1:12" ht="16.5" customHeight="1">
      <c r="A888" s="1"/>
      <c r="B888" s="61"/>
      <c r="C888" s="63"/>
      <c r="D888" s="41"/>
      <c r="E888" s="1"/>
      <c r="F888" s="78"/>
      <c r="G888" s="79"/>
      <c r="H888" s="1"/>
      <c r="I888" s="1"/>
      <c r="J888" s="1"/>
      <c r="K888" s="1"/>
      <c r="L888" s="1"/>
    </row>
    <row r="889" spans="1:12" ht="16.5" customHeight="1">
      <c r="A889" s="1"/>
      <c r="B889" s="61"/>
      <c r="C889" s="63"/>
      <c r="D889" s="41"/>
      <c r="E889" s="1"/>
      <c r="F889" s="78"/>
      <c r="G889" s="79"/>
      <c r="H889" s="1"/>
      <c r="I889" s="1"/>
      <c r="J889" s="1"/>
      <c r="K889" s="1"/>
      <c r="L889" s="1"/>
    </row>
    <row r="890" spans="1:12" ht="16.5" customHeight="1">
      <c r="A890" s="1"/>
      <c r="B890" s="61"/>
      <c r="C890" s="63"/>
      <c r="D890" s="41"/>
      <c r="E890" s="1"/>
      <c r="F890" s="78"/>
      <c r="G890" s="79"/>
      <c r="H890" s="1"/>
      <c r="I890" s="1"/>
      <c r="J890" s="1"/>
      <c r="K890" s="1"/>
      <c r="L890" s="1"/>
    </row>
    <row r="891" spans="1:12" ht="16.5" customHeight="1">
      <c r="A891" s="1"/>
      <c r="B891" s="61"/>
      <c r="C891" s="63"/>
      <c r="D891" s="41"/>
      <c r="E891" s="1"/>
      <c r="F891" s="78"/>
      <c r="G891" s="79"/>
      <c r="H891" s="1"/>
      <c r="I891" s="1"/>
      <c r="J891" s="1"/>
      <c r="K891" s="1"/>
      <c r="L891" s="1"/>
    </row>
    <row r="892" spans="1:12" ht="16.5" customHeight="1">
      <c r="A892" s="1"/>
      <c r="B892" s="61"/>
      <c r="C892" s="63"/>
      <c r="D892" s="41"/>
      <c r="E892" s="1"/>
      <c r="F892" s="78"/>
      <c r="G892" s="79"/>
      <c r="H892" s="1"/>
      <c r="I892" s="1"/>
      <c r="J892" s="1"/>
      <c r="K892" s="1"/>
      <c r="L892" s="1"/>
    </row>
    <row r="893" spans="1:12" ht="16.5" customHeight="1">
      <c r="A893" s="1"/>
      <c r="B893" s="61"/>
      <c r="C893" s="63"/>
      <c r="D893" s="41"/>
      <c r="E893" s="1"/>
      <c r="F893" s="78"/>
      <c r="G893" s="79"/>
      <c r="H893" s="1"/>
      <c r="I893" s="1"/>
      <c r="J893" s="1"/>
      <c r="K893" s="1"/>
      <c r="L893" s="1"/>
    </row>
    <row r="894" spans="1:12" ht="16.5" customHeight="1">
      <c r="A894" s="1"/>
      <c r="B894" s="61"/>
      <c r="C894" s="63"/>
      <c r="D894" s="41"/>
      <c r="E894" s="1"/>
      <c r="F894" s="78"/>
      <c r="G894" s="79"/>
      <c r="H894" s="1"/>
      <c r="I894" s="1"/>
      <c r="J894" s="1"/>
      <c r="K894" s="1"/>
      <c r="L894" s="1"/>
    </row>
    <row r="895" spans="1:12" ht="16.5" customHeight="1">
      <c r="A895" s="1"/>
      <c r="B895" s="61"/>
      <c r="C895" s="63"/>
      <c r="D895" s="41"/>
      <c r="E895" s="1"/>
      <c r="F895" s="78"/>
      <c r="G895" s="79"/>
      <c r="H895" s="1"/>
      <c r="I895" s="1"/>
      <c r="J895" s="1"/>
      <c r="K895" s="1"/>
      <c r="L895" s="1"/>
    </row>
    <row r="896" spans="1:12" ht="16.5" customHeight="1">
      <c r="A896" s="1"/>
      <c r="B896" s="61"/>
      <c r="C896" s="63"/>
      <c r="D896" s="41"/>
      <c r="E896" s="1"/>
      <c r="F896" s="78"/>
      <c r="G896" s="79"/>
      <c r="H896" s="1"/>
      <c r="I896" s="1"/>
      <c r="J896" s="1"/>
      <c r="K896" s="1"/>
      <c r="L896" s="1"/>
    </row>
    <row r="897" spans="1:12" ht="16.5" customHeight="1">
      <c r="A897" s="1"/>
      <c r="B897" s="61"/>
      <c r="C897" s="63"/>
      <c r="D897" s="41"/>
      <c r="E897" s="1"/>
      <c r="F897" s="78"/>
      <c r="G897" s="79"/>
      <c r="H897" s="1"/>
      <c r="I897" s="1"/>
      <c r="J897" s="1"/>
      <c r="K897" s="1"/>
      <c r="L897" s="1"/>
    </row>
    <row r="898" spans="1:12" ht="16.5" customHeight="1">
      <c r="A898" s="1"/>
      <c r="B898" s="61"/>
      <c r="C898" s="63"/>
      <c r="D898" s="41"/>
      <c r="E898" s="1"/>
      <c r="F898" s="78"/>
      <c r="G898" s="79"/>
      <c r="H898" s="1"/>
      <c r="I898" s="1"/>
      <c r="J898" s="1"/>
      <c r="K898" s="1"/>
      <c r="L898" s="1"/>
    </row>
    <row r="899" spans="1:12" ht="16.5" customHeight="1">
      <c r="A899" s="1"/>
      <c r="B899" s="61"/>
      <c r="C899" s="63"/>
      <c r="D899" s="41"/>
      <c r="E899" s="1"/>
      <c r="F899" s="78"/>
      <c r="G899" s="79"/>
      <c r="H899" s="1"/>
      <c r="I899" s="1"/>
      <c r="J899" s="1"/>
      <c r="K899" s="1"/>
      <c r="L899" s="1"/>
    </row>
    <row r="900" spans="1:12" ht="16.5" customHeight="1">
      <c r="A900" s="1"/>
      <c r="B900" s="61"/>
      <c r="C900" s="63"/>
      <c r="D900" s="41"/>
      <c r="E900" s="1"/>
      <c r="F900" s="78"/>
      <c r="G900" s="79"/>
      <c r="H900" s="1"/>
      <c r="I900" s="1"/>
      <c r="J900" s="1"/>
      <c r="K900" s="1"/>
      <c r="L900" s="1"/>
    </row>
    <row r="901" spans="1:12" ht="16.5" customHeight="1">
      <c r="A901" s="1"/>
      <c r="B901" s="61"/>
      <c r="C901" s="63"/>
      <c r="D901" s="41"/>
      <c r="E901" s="1"/>
      <c r="F901" s="78"/>
      <c r="G901" s="79"/>
      <c r="H901" s="1"/>
      <c r="I901" s="1"/>
      <c r="J901" s="1"/>
      <c r="K901" s="1"/>
      <c r="L901" s="1"/>
    </row>
    <row r="902" spans="1:12" ht="16.5" customHeight="1">
      <c r="A902" s="1"/>
      <c r="B902" s="61"/>
      <c r="C902" s="63"/>
      <c r="D902" s="41"/>
      <c r="E902" s="1"/>
      <c r="F902" s="78"/>
      <c r="G902" s="79"/>
      <c r="H902" s="1"/>
      <c r="I902" s="1"/>
      <c r="J902" s="1"/>
      <c r="K902" s="1"/>
      <c r="L902" s="1"/>
    </row>
    <row r="903" spans="1:12" ht="16.5" customHeight="1">
      <c r="A903" s="1"/>
      <c r="B903" s="61"/>
      <c r="C903" s="63"/>
      <c r="D903" s="41"/>
      <c r="E903" s="1"/>
      <c r="F903" s="78"/>
      <c r="G903" s="79"/>
      <c r="H903" s="1"/>
      <c r="I903" s="1"/>
      <c r="J903" s="1"/>
      <c r="K903" s="1"/>
      <c r="L903" s="1"/>
    </row>
    <row r="904" spans="1:12" ht="16.5" customHeight="1">
      <c r="A904" s="1"/>
      <c r="B904" s="61"/>
      <c r="C904" s="63"/>
      <c r="D904" s="41"/>
      <c r="E904" s="1"/>
      <c r="F904" s="78"/>
      <c r="G904" s="79"/>
      <c r="H904" s="1"/>
      <c r="I904" s="1"/>
      <c r="J904" s="1"/>
      <c r="K904" s="1"/>
      <c r="L904" s="1"/>
    </row>
    <row r="905" spans="1:12" ht="16.5" customHeight="1">
      <c r="A905" s="1"/>
      <c r="B905" s="61"/>
      <c r="C905" s="63"/>
      <c r="D905" s="41"/>
      <c r="E905" s="1"/>
      <c r="F905" s="78"/>
      <c r="G905" s="79"/>
      <c r="H905" s="1"/>
      <c r="I905" s="1"/>
      <c r="J905" s="1"/>
      <c r="K905" s="1"/>
      <c r="L905" s="1"/>
    </row>
    <row r="906" spans="1:12" ht="16.5" customHeight="1">
      <c r="A906" s="1"/>
      <c r="B906" s="61"/>
      <c r="C906" s="63"/>
      <c r="D906" s="41"/>
      <c r="E906" s="1"/>
      <c r="F906" s="78"/>
      <c r="G906" s="79"/>
      <c r="H906" s="1"/>
      <c r="I906" s="1"/>
      <c r="J906" s="1"/>
      <c r="K906" s="1"/>
      <c r="L906" s="1"/>
    </row>
    <row r="907" spans="1:12" ht="16.5" customHeight="1">
      <c r="A907" s="1"/>
      <c r="B907" s="61"/>
      <c r="C907" s="63"/>
      <c r="D907" s="41"/>
      <c r="E907" s="1"/>
      <c r="F907" s="78"/>
      <c r="G907" s="79"/>
      <c r="H907" s="1"/>
      <c r="I907" s="1"/>
      <c r="J907" s="1"/>
      <c r="K907" s="1"/>
      <c r="L907" s="1"/>
    </row>
    <row r="908" spans="1:12" ht="16.5" customHeight="1">
      <c r="A908" s="1"/>
      <c r="B908" s="61"/>
      <c r="C908" s="63"/>
      <c r="D908" s="41"/>
      <c r="E908" s="1"/>
      <c r="F908" s="78"/>
      <c r="G908" s="79"/>
      <c r="H908" s="1"/>
      <c r="I908" s="1"/>
      <c r="J908" s="1"/>
      <c r="K908" s="1"/>
      <c r="L908" s="1"/>
    </row>
    <row r="909" spans="1:12" ht="16.5" customHeight="1">
      <c r="A909" s="1"/>
      <c r="B909" s="61"/>
      <c r="C909" s="63"/>
      <c r="D909" s="41"/>
      <c r="E909" s="1"/>
      <c r="F909" s="78"/>
      <c r="G909" s="79"/>
      <c r="H909" s="1"/>
      <c r="I909" s="1"/>
      <c r="J909" s="1"/>
      <c r="K909" s="1"/>
      <c r="L909" s="1"/>
    </row>
    <row r="910" spans="1:12" ht="16.5" customHeight="1">
      <c r="A910" s="1"/>
      <c r="B910" s="61"/>
      <c r="C910" s="63"/>
      <c r="D910" s="41"/>
      <c r="E910" s="1"/>
      <c r="F910" s="78"/>
      <c r="G910" s="79"/>
      <c r="H910" s="1"/>
      <c r="I910" s="1"/>
      <c r="J910" s="1"/>
      <c r="K910" s="1"/>
      <c r="L910" s="1"/>
    </row>
    <row r="911" spans="1:12" ht="16.5" customHeight="1">
      <c r="A911" s="1"/>
      <c r="B911" s="61"/>
      <c r="C911" s="63"/>
      <c r="D911" s="41"/>
      <c r="E911" s="1"/>
      <c r="F911" s="78"/>
      <c r="G911" s="79"/>
      <c r="H911" s="1"/>
      <c r="I911" s="1"/>
      <c r="J911" s="1"/>
      <c r="K911" s="1"/>
      <c r="L911" s="1"/>
    </row>
    <row r="912" spans="1:12" ht="16.5" customHeight="1">
      <c r="A912" s="1"/>
      <c r="B912" s="61"/>
      <c r="C912" s="63"/>
      <c r="D912" s="41"/>
      <c r="E912" s="1"/>
      <c r="F912" s="78"/>
      <c r="G912" s="79"/>
      <c r="H912" s="1"/>
      <c r="I912" s="1"/>
      <c r="J912" s="1"/>
      <c r="K912" s="1"/>
      <c r="L912" s="1"/>
    </row>
    <row r="913" spans="1:12" ht="16.5" customHeight="1">
      <c r="A913" s="1"/>
      <c r="B913" s="61"/>
      <c r="C913" s="63"/>
      <c r="D913" s="41"/>
      <c r="E913" s="1"/>
      <c r="F913" s="78"/>
      <c r="G913" s="79"/>
      <c r="H913" s="1"/>
      <c r="I913" s="1"/>
      <c r="J913" s="1"/>
      <c r="K913" s="1"/>
      <c r="L913" s="1"/>
    </row>
    <row r="914" spans="1:12" ht="16.5" customHeight="1">
      <c r="A914" s="1"/>
      <c r="B914" s="61"/>
      <c r="C914" s="63"/>
      <c r="D914" s="41"/>
      <c r="E914" s="1"/>
      <c r="F914" s="78"/>
      <c r="G914" s="79"/>
      <c r="H914" s="1"/>
      <c r="I914" s="1"/>
      <c r="J914" s="1"/>
      <c r="K914" s="1"/>
      <c r="L914" s="1"/>
    </row>
    <row r="915" spans="1:12" ht="16.5" customHeight="1">
      <c r="A915" s="1"/>
      <c r="B915" s="61"/>
      <c r="C915" s="63"/>
      <c r="D915" s="41"/>
      <c r="E915" s="1"/>
      <c r="F915" s="78"/>
      <c r="G915" s="79"/>
      <c r="H915" s="1"/>
      <c r="I915" s="1"/>
      <c r="J915" s="1"/>
      <c r="K915" s="1"/>
      <c r="L915" s="1"/>
    </row>
    <row r="916" spans="1:12" ht="16.5" customHeight="1">
      <c r="A916" s="1"/>
      <c r="B916" s="61"/>
      <c r="C916" s="63"/>
      <c r="D916" s="41"/>
      <c r="E916" s="1"/>
      <c r="F916" s="78"/>
      <c r="G916" s="79"/>
      <c r="H916" s="1"/>
      <c r="I916" s="1"/>
      <c r="J916" s="1"/>
      <c r="K916" s="1"/>
      <c r="L916" s="1"/>
    </row>
    <row r="917" spans="1:12" ht="16.5" customHeight="1">
      <c r="A917" s="1"/>
      <c r="B917" s="61"/>
      <c r="C917" s="63"/>
      <c r="D917" s="41"/>
      <c r="E917" s="1"/>
      <c r="F917" s="78"/>
      <c r="G917" s="79"/>
      <c r="H917" s="1"/>
      <c r="I917" s="1"/>
      <c r="J917" s="1"/>
      <c r="K917" s="1"/>
      <c r="L917" s="1"/>
    </row>
    <row r="918" spans="1:12" ht="16.5" customHeight="1">
      <c r="A918" s="1"/>
      <c r="B918" s="61"/>
      <c r="C918" s="63"/>
      <c r="D918" s="41"/>
      <c r="E918" s="1"/>
      <c r="F918" s="78"/>
      <c r="G918" s="79"/>
      <c r="H918" s="1"/>
      <c r="I918" s="1"/>
      <c r="J918" s="1"/>
      <c r="K918" s="1"/>
      <c r="L918" s="1"/>
    </row>
    <row r="919" spans="1:12" ht="16.5" customHeight="1">
      <c r="A919" s="1"/>
      <c r="B919" s="61"/>
      <c r="C919" s="63"/>
      <c r="D919" s="41"/>
      <c r="E919" s="1"/>
      <c r="F919" s="78"/>
      <c r="G919" s="79"/>
      <c r="H919" s="1"/>
      <c r="I919" s="1"/>
      <c r="J919" s="1"/>
      <c r="K919" s="1"/>
      <c r="L919" s="1"/>
    </row>
    <row r="920" spans="1:12" ht="16.5" customHeight="1">
      <c r="A920" s="1"/>
      <c r="B920" s="61"/>
      <c r="C920" s="63"/>
      <c r="D920" s="41"/>
      <c r="E920" s="1"/>
      <c r="F920" s="78"/>
      <c r="G920" s="79"/>
      <c r="H920" s="1"/>
      <c r="I920" s="1"/>
      <c r="J920" s="1"/>
      <c r="K920" s="1"/>
      <c r="L920" s="1"/>
    </row>
    <row r="921" spans="1:12" ht="16.5" customHeight="1">
      <c r="A921" s="1"/>
      <c r="B921" s="61"/>
      <c r="C921" s="63"/>
      <c r="D921" s="41"/>
      <c r="E921" s="1"/>
      <c r="F921" s="78"/>
      <c r="G921" s="79"/>
      <c r="H921" s="1"/>
      <c r="I921" s="1"/>
      <c r="J921" s="1"/>
      <c r="K921" s="1"/>
      <c r="L921" s="1"/>
    </row>
    <row r="922" spans="1:12" ht="16.5" customHeight="1">
      <c r="A922" s="1"/>
      <c r="B922" s="61"/>
      <c r="C922" s="63"/>
      <c r="D922" s="41"/>
      <c r="E922" s="1"/>
      <c r="F922" s="78"/>
      <c r="G922" s="79"/>
      <c r="H922" s="1"/>
      <c r="I922" s="1"/>
      <c r="J922" s="1"/>
      <c r="K922" s="1"/>
      <c r="L922" s="1"/>
    </row>
    <row r="923" spans="1:12" ht="16.5" customHeight="1">
      <c r="A923" s="1"/>
      <c r="B923" s="61"/>
      <c r="C923" s="63"/>
      <c r="D923" s="41"/>
      <c r="E923" s="1"/>
      <c r="F923" s="78"/>
      <c r="G923" s="79"/>
      <c r="H923" s="1"/>
      <c r="I923" s="1"/>
      <c r="J923" s="1"/>
      <c r="K923" s="1"/>
      <c r="L923" s="1"/>
    </row>
    <row r="924" spans="1:12" ht="16.5" customHeight="1">
      <c r="A924" s="1"/>
      <c r="B924" s="61"/>
      <c r="C924" s="63"/>
      <c r="D924" s="41"/>
      <c r="E924" s="1"/>
      <c r="F924" s="78"/>
      <c r="G924" s="79"/>
      <c r="H924" s="1"/>
      <c r="I924" s="1"/>
      <c r="J924" s="1"/>
      <c r="K924" s="1"/>
      <c r="L924" s="1"/>
    </row>
    <row r="925" spans="1:12" ht="16.5" customHeight="1">
      <c r="A925" s="1"/>
      <c r="B925" s="61"/>
      <c r="C925" s="63"/>
      <c r="D925" s="41"/>
      <c r="E925" s="1"/>
      <c r="F925" s="78"/>
      <c r="G925" s="79"/>
      <c r="H925" s="1"/>
      <c r="I925" s="1"/>
      <c r="J925" s="1"/>
      <c r="K925" s="1"/>
      <c r="L925" s="1"/>
    </row>
    <row r="926" spans="1:12" ht="16.5" customHeight="1">
      <c r="A926" s="1"/>
      <c r="B926" s="61"/>
      <c r="C926" s="63"/>
      <c r="D926" s="41"/>
      <c r="E926" s="1"/>
      <c r="F926" s="78"/>
      <c r="G926" s="79"/>
      <c r="H926" s="1"/>
      <c r="I926" s="1"/>
      <c r="J926" s="1"/>
      <c r="K926" s="1"/>
      <c r="L926" s="1"/>
    </row>
    <row r="927" spans="1:12" ht="16.5" customHeight="1">
      <c r="A927" s="1"/>
      <c r="B927" s="61"/>
      <c r="C927" s="63"/>
      <c r="D927" s="41"/>
      <c r="E927" s="1"/>
      <c r="F927" s="78"/>
      <c r="G927" s="79"/>
      <c r="H927" s="1"/>
      <c r="I927" s="1"/>
      <c r="J927" s="1"/>
      <c r="K927" s="1"/>
      <c r="L927" s="1"/>
    </row>
    <row r="928" spans="1:12" ht="16.5" customHeight="1">
      <c r="A928" s="1"/>
      <c r="B928" s="61"/>
      <c r="C928" s="63"/>
      <c r="D928" s="41"/>
      <c r="E928" s="1"/>
      <c r="F928" s="78"/>
      <c r="G928" s="79"/>
      <c r="H928" s="1"/>
      <c r="I928" s="1"/>
      <c r="J928" s="1"/>
      <c r="K928" s="1"/>
      <c r="L928" s="1"/>
    </row>
    <row r="929" spans="1:12" ht="16.5" customHeight="1">
      <c r="A929" s="1"/>
      <c r="B929" s="61"/>
      <c r="C929" s="63"/>
      <c r="D929" s="41"/>
      <c r="E929" s="1"/>
      <c r="F929" s="78"/>
      <c r="G929" s="79"/>
      <c r="H929" s="1"/>
      <c r="I929" s="1"/>
      <c r="J929" s="1"/>
      <c r="K929" s="1"/>
      <c r="L929" s="1"/>
    </row>
    <row r="930" spans="1:12" ht="16.5" customHeight="1">
      <c r="A930" s="1"/>
      <c r="B930" s="61"/>
      <c r="C930" s="63"/>
      <c r="D930" s="41"/>
      <c r="E930" s="1"/>
      <c r="F930" s="78"/>
      <c r="G930" s="79"/>
      <c r="H930" s="1"/>
      <c r="I930" s="1"/>
      <c r="J930" s="1"/>
      <c r="K930" s="1"/>
      <c r="L930" s="1"/>
    </row>
    <row r="931" spans="1:12" ht="16.5" customHeight="1">
      <c r="A931" s="1"/>
      <c r="B931" s="61"/>
      <c r="C931" s="63"/>
      <c r="D931" s="41"/>
      <c r="E931" s="1"/>
      <c r="F931" s="78"/>
      <c r="G931" s="79"/>
      <c r="H931" s="1"/>
      <c r="I931" s="1"/>
      <c r="J931" s="1"/>
      <c r="K931" s="1"/>
      <c r="L931" s="1"/>
    </row>
    <row r="932" spans="1:12" ht="16.5" customHeight="1">
      <c r="A932" s="1"/>
      <c r="B932" s="61"/>
      <c r="C932" s="63"/>
      <c r="D932" s="41"/>
      <c r="E932" s="1"/>
      <c r="F932" s="78"/>
      <c r="G932" s="79"/>
      <c r="H932" s="1"/>
      <c r="I932" s="1"/>
      <c r="J932" s="1"/>
      <c r="K932" s="1"/>
      <c r="L932" s="1"/>
    </row>
    <row r="933" spans="1:12" ht="16.5" customHeight="1">
      <c r="A933" s="1"/>
      <c r="B933" s="61"/>
      <c r="C933" s="63"/>
      <c r="D933" s="41"/>
      <c r="E933" s="1"/>
      <c r="F933" s="78"/>
      <c r="G933" s="79"/>
      <c r="H933" s="1"/>
      <c r="I933" s="1"/>
      <c r="J933" s="1"/>
      <c r="K933" s="1"/>
      <c r="L933" s="1"/>
    </row>
    <row r="934" spans="1:12" ht="16.5" customHeight="1">
      <c r="A934" s="1"/>
      <c r="B934" s="61"/>
      <c r="C934" s="63"/>
      <c r="D934" s="41"/>
      <c r="E934" s="1"/>
      <c r="F934" s="78"/>
      <c r="G934" s="79"/>
      <c r="H934" s="1"/>
      <c r="I934" s="1"/>
      <c r="J934" s="1"/>
      <c r="K934" s="1"/>
      <c r="L934" s="1"/>
    </row>
    <row r="935" spans="1:12" ht="16.5" customHeight="1">
      <c r="A935" s="1"/>
      <c r="B935" s="61"/>
      <c r="C935" s="63"/>
      <c r="D935" s="41"/>
      <c r="E935" s="1"/>
      <c r="F935" s="78"/>
      <c r="G935" s="79"/>
      <c r="H935" s="1"/>
      <c r="I935" s="1"/>
      <c r="J935" s="1"/>
      <c r="K935" s="1"/>
      <c r="L935" s="1"/>
    </row>
    <row r="936" spans="1:12" ht="16.5" customHeight="1">
      <c r="A936" s="1"/>
      <c r="B936" s="61"/>
      <c r="C936" s="63"/>
      <c r="D936" s="41"/>
      <c r="E936" s="1"/>
      <c r="F936" s="78"/>
      <c r="G936" s="79"/>
      <c r="H936" s="1"/>
      <c r="I936" s="1"/>
      <c r="J936" s="1"/>
      <c r="K936" s="1"/>
      <c r="L936" s="1"/>
    </row>
    <row r="937" spans="1:12" ht="16.5" customHeight="1">
      <c r="A937" s="1"/>
      <c r="B937" s="61"/>
      <c r="C937" s="63"/>
      <c r="D937" s="41"/>
      <c r="E937" s="1"/>
      <c r="F937" s="78"/>
      <c r="G937" s="79"/>
      <c r="H937" s="1"/>
      <c r="I937" s="1"/>
      <c r="J937" s="1"/>
      <c r="K937" s="1"/>
      <c r="L937" s="1"/>
    </row>
    <row r="938" spans="1:12" ht="16.5" customHeight="1">
      <c r="A938" s="1"/>
      <c r="B938" s="61"/>
      <c r="C938" s="63"/>
      <c r="D938" s="41"/>
      <c r="E938" s="1"/>
      <c r="F938" s="78"/>
      <c r="G938" s="79"/>
      <c r="H938" s="1"/>
      <c r="I938" s="1"/>
      <c r="J938" s="1"/>
      <c r="K938" s="1"/>
      <c r="L938" s="1"/>
    </row>
    <row r="939" spans="1:12" ht="16.5" customHeight="1">
      <c r="A939" s="1"/>
      <c r="B939" s="61"/>
      <c r="C939" s="63"/>
      <c r="D939" s="41"/>
      <c r="E939" s="1"/>
      <c r="F939" s="78"/>
      <c r="G939" s="79"/>
      <c r="H939" s="1"/>
      <c r="I939" s="1"/>
      <c r="J939" s="1"/>
      <c r="K939" s="1"/>
      <c r="L939" s="1"/>
    </row>
    <row r="940" spans="1:12" ht="16.5" customHeight="1">
      <c r="A940" s="1"/>
      <c r="B940" s="61"/>
      <c r="C940" s="63"/>
      <c r="D940" s="41"/>
      <c r="E940" s="1"/>
      <c r="F940" s="78"/>
      <c r="G940" s="79"/>
      <c r="H940" s="1"/>
      <c r="I940" s="1"/>
      <c r="J940" s="1"/>
      <c r="K940" s="1"/>
      <c r="L940" s="1"/>
    </row>
    <row r="941" spans="1:12" ht="16.5" customHeight="1">
      <c r="A941" s="1"/>
      <c r="B941" s="61"/>
      <c r="C941" s="63"/>
      <c r="D941" s="41"/>
      <c r="E941" s="1"/>
      <c r="F941" s="78"/>
      <c r="G941" s="79"/>
      <c r="H941" s="1"/>
      <c r="I941" s="1"/>
      <c r="J941" s="1"/>
      <c r="K941" s="1"/>
      <c r="L941" s="1"/>
    </row>
    <row r="942" spans="1:12" ht="16.5" customHeight="1">
      <c r="A942" s="1"/>
      <c r="B942" s="61"/>
      <c r="C942" s="63"/>
      <c r="D942" s="41"/>
      <c r="E942" s="1"/>
      <c r="F942" s="78"/>
      <c r="G942" s="79"/>
      <c r="H942" s="1"/>
      <c r="I942" s="1"/>
      <c r="J942" s="1"/>
      <c r="K942" s="1"/>
      <c r="L942" s="1"/>
    </row>
    <row r="943" spans="1:12" ht="16.5" customHeight="1">
      <c r="A943" s="1"/>
      <c r="B943" s="61"/>
      <c r="C943" s="63"/>
      <c r="D943" s="41"/>
      <c r="E943" s="1"/>
      <c r="F943" s="78"/>
      <c r="G943" s="79"/>
      <c r="H943" s="1"/>
      <c r="I943" s="1"/>
      <c r="J943" s="1"/>
      <c r="K943" s="1"/>
      <c r="L943" s="1"/>
    </row>
    <row r="944" spans="1:12" ht="16.5" customHeight="1">
      <c r="A944" s="1"/>
      <c r="B944" s="61"/>
      <c r="C944" s="63"/>
      <c r="D944" s="41"/>
      <c r="E944" s="1"/>
      <c r="F944" s="78"/>
      <c r="G944" s="79"/>
      <c r="H944" s="1"/>
      <c r="I944" s="1"/>
      <c r="J944" s="1"/>
      <c r="K944" s="1"/>
      <c r="L944" s="1"/>
    </row>
    <row r="945" spans="1:12" ht="16.5" customHeight="1">
      <c r="A945" s="1"/>
      <c r="B945" s="61"/>
      <c r="C945" s="63"/>
      <c r="D945" s="41"/>
      <c r="E945" s="1"/>
      <c r="F945" s="78"/>
      <c r="G945" s="79"/>
      <c r="H945" s="1"/>
      <c r="I945" s="1"/>
      <c r="J945" s="1"/>
      <c r="K945" s="1"/>
      <c r="L945" s="1"/>
    </row>
    <row r="946" spans="1:12" ht="16.5" customHeight="1">
      <c r="A946" s="1"/>
      <c r="B946" s="61"/>
      <c r="C946" s="63"/>
      <c r="D946" s="41"/>
      <c r="E946" s="1"/>
      <c r="F946" s="78"/>
      <c r="G946" s="79"/>
      <c r="H946" s="1"/>
      <c r="I946" s="1"/>
      <c r="J946" s="1"/>
      <c r="K946" s="1"/>
      <c r="L946" s="1"/>
    </row>
    <row r="947" spans="1:12" ht="16.5" customHeight="1">
      <c r="A947" s="1"/>
      <c r="B947" s="61"/>
      <c r="C947" s="63"/>
      <c r="D947" s="41"/>
      <c r="E947" s="1"/>
      <c r="F947" s="78"/>
      <c r="G947" s="79"/>
      <c r="H947" s="1"/>
      <c r="I947" s="1"/>
      <c r="J947" s="1"/>
      <c r="K947" s="1"/>
      <c r="L947" s="1"/>
    </row>
    <row r="948" spans="1:12" ht="16.5" customHeight="1">
      <c r="A948" s="1"/>
      <c r="B948" s="61"/>
      <c r="C948" s="63"/>
      <c r="D948" s="41"/>
      <c r="E948" s="1"/>
      <c r="F948" s="78"/>
      <c r="G948" s="79"/>
      <c r="H948" s="1"/>
      <c r="I948" s="1"/>
      <c r="J948" s="1"/>
      <c r="K948" s="1"/>
      <c r="L948" s="1"/>
    </row>
    <row r="949" spans="1:12" ht="16.5" customHeight="1">
      <c r="A949" s="1"/>
      <c r="B949" s="61"/>
      <c r="C949" s="63"/>
      <c r="D949" s="41"/>
      <c r="E949" s="1"/>
      <c r="F949" s="78"/>
      <c r="G949" s="79"/>
      <c r="H949" s="1"/>
      <c r="I949" s="1"/>
      <c r="J949" s="1"/>
      <c r="K949" s="1"/>
      <c r="L949" s="1"/>
    </row>
    <row r="950" spans="1:12" ht="16.5" customHeight="1">
      <c r="A950" s="1"/>
      <c r="B950" s="61"/>
      <c r="C950" s="63"/>
      <c r="D950" s="41"/>
      <c r="E950" s="1"/>
      <c r="F950" s="78"/>
      <c r="G950" s="79"/>
      <c r="H950" s="1"/>
      <c r="I950" s="1"/>
      <c r="J950" s="1"/>
      <c r="K950" s="1"/>
      <c r="L950" s="1"/>
    </row>
    <row r="951" spans="1:12" ht="16.5" customHeight="1">
      <c r="A951" s="1"/>
      <c r="B951" s="61"/>
      <c r="C951" s="63"/>
      <c r="D951" s="41"/>
      <c r="E951" s="1"/>
      <c r="F951" s="78"/>
      <c r="G951" s="79"/>
      <c r="H951" s="1"/>
      <c r="I951" s="1"/>
      <c r="J951" s="1"/>
      <c r="K951" s="1"/>
      <c r="L951" s="1"/>
    </row>
    <row r="952" spans="1:12" ht="16.5" customHeight="1">
      <c r="A952" s="1"/>
      <c r="B952" s="61"/>
      <c r="C952" s="63"/>
      <c r="D952" s="41"/>
      <c r="E952" s="1"/>
      <c r="F952" s="78"/>
      <c r="G952" s="79"/>
      <c r="H952" s="1"/>
      <c r="I952" s="1"/>
      <c r="J952" s="1"/>
      <c r="K952" s="1"/>
      <c r="L952" s="1"/>
    </row>
    <row r="953" spans="1:12" ht="16.5" customHeight="1">
      <c r="A953" s="1"/>
      <c r="B953" s="61"/>
      <c r="C953" s="63"/>
      <c r="D953" s="41"/>
      <c r="E953" s="1"/>
      <c r="F953" s="78"/>
      <c r="G953" s="79"/>
      <c r="H953" s="1"/>
      <c r="I953" s="1"/>
      <c r="J953" s="1"/>
      <c r="K953" s="1"/>
      <c r="L953" s="1"/>
    </row>
    <row r="954" spans="1:12" ht="16.5" customHeight="1">
      <c r="A954" s="1"/>
      <c r="B954" s="61"/>
      <c r="C954" s="63"/>
      <c r="D954" s="41"/>
      <c r="E954" s="1"/>
      <c r="F954" s="78"/>
      <c r="G954" s="79"/>
      <c r="H954" s="1"/>
      <c r="I954" s="1"/>
      <c r="J954" s="1"/>
      <c r="K954" s="1"/>
      <c r="L954" s="1"/>
    </row>
    <row r="955" spans="1:12" ht="16.5" customHeight="1">
      <c r="A955" s="1"/>
      <c r="B955" s="61"/>
      <c r="C955" s="63"/>
      <c r="D955" s="41"/>
      <c r="E955" s="1"/>
      <c r="F955" s="78"/>
      <c r="G955" s="79"/>
      <c r="H955" s="1"/>
      <c r="I955" s="1"/>
      <c r="J955" s="1"/>
      <c r="K955" s="1"/>
      <c r="L955" s="1"/>
    </row>
    <row r="956" spans="1:12" ht="16.5" customHeight="1">
      <c r="A956" s="1"/>
      <c r="B956" s="61"/>
      <c r="C956" s="63"/>
      <c r="D956" s="41"/>
      <c r="E956" s="1"/>
      <c r="F956" s="78"/>
      <c r="G956" s="79"/>
      <c r="H956" s="1"/>
      <c r="I956" s="1"/>
      <c r="J956" s="1"/>
      <c r="K956" s="1"/>
      <c r="L956" s="1"/>
    </row>
    <row r="957" spans="1:12" ht="16.5" customHeight="1">
      <c r="A957" s="1"/>
      <c r="B957" s="61"/>
      <c r="C957" s="63"/>
      <c r="D957" s="41"/>
      <c r="E957" s="1"/>
      <c r="F957" s="78"/>
      <c r="G957" s="79"/>
      <c r="H957" s="1"/>
      <c r="I957" s="1"/>
      <c r="J957" s="1"/>
      <c r="K957" s="1"/>
      <c r="L957" s="1"/>
    </row>
    <row r="958" spans="1:12" ht="16.5" customHeight="1">
      <c r="A958" s="1"/>
      <c r="B958" s="61"/>
      <c r="C958" s="63"/>
      <c r="D958" s="41"/>
      <c r="E958" s="1"/>
      <c r="F958" s="78"/>
      <c r="G958" s="79"/>
      <c r="H958" s="1"/>
      <c r="I958" s="1"/>
      <c r="J958" s="1"/>
      <c r="K958" s="1"/>
      <c r="L958" s="1"/>
    </row>
    <row r="959" spans="1:12" ht="16.5" customHeight="1">
      <c r="A959" s="1"/>
      <c r="B959" s="61"/>
      <c r="C959" s="63"/>
      <c r="D959" s="41"/>
      <c r="E959" s="1"/>
      <c r="F959" s="78"/>
      <c r="G959" s="79"/>
      <c r="H959" s="1"/>
      <c r="I959" s="1"/>
      <c r="J959" s="1"/>
      <c r="K959" s="1"/>
      <c r="L959" s="1"/>
    </row>
    <row r="960" spans="1:12" ht="16.5" customHeight="1">
      <c r="A960" s="1"/>
      <c r="B960" s="61"/>
      <c r="C960" s="63"/>
      <c r="D960" s="41"/>
      <c r="E960" s="1"/>
      <c r="F960" s="78"/>
      <c r="G960" s="79"/>
      <c r="H960" s="1"/>
      <c r="I960" s="1"/>
      <c r="J960" s="1"/>
      <c r="K960" s="1"/>
      <c r="L960" s="1"/>
    </row>
    <row r="961" spans="1:12" ht="16.5" customHeight="1">
      <c r="A961" s="1"/>
      <c r="B961" s="61"/>
      <c r="C961" s="63"/>
      <c r="D961" s="41"/>
      <c r="E961" s="1"/>
      <c r="F961" s="78"/>
      <c r="G961" s="79"/>
      <c r="H961" s="1"/>
      <c r="I961" s="1"/>
      <c r="J961" s="1"/>
      <c r="K961" s="1"/>
      <c r="L961" s="1"/>
    </row>
    <row r="962" spans="1:12" ht="16.5" customHeight="1">
      <c r="A962" s="1"/>
      <c r="B962" s="61"/>
      <c r="C962" s="63"/>
      <c r="D962" s="41"/>
      <c r="E962" s="1"/>
      <c r="F962" s="78"/>
      <c r="G962" s="79"/>
      <c r="H962" s="1"/>
      <c r="I962" s="1"/>
      <c r="J962" s="1"/>
      <c r="K962" s="1"/>
      <c r="L962" s="1"/>
    </row>
    <row r="963" spans="1:12" ht="16.5" customHeight="1">
      <c r="A963" s="1"/>
      <c r="B963" s="61"/>
      <c r="C963" s="63"/>
      <c r="D963" s="41"/>
      <c r="E963" s="1"/>
      <c r="F963" s="78"/>
      <c r="G963" s="79"/>
      <c r="H963" s="1"/>
      <c r="I963" s="1"/>
      <c r="J963" s="1"/>
      <c r="K963" s="1"/>
      <c r="L963" s="1"/>
    </row>
    <row r="964" spans="1:12" ht="16.5" customHeight="1">
      <c r="A964" s="1"/>
      <c r="B964" s="61"/>
      <c r="C964" s="63"/>
      <c r="D964" s="41"/>
      <c r="E964" s="1"/>
      <c r="F964" s="78"/>
      <c r="G964" s="79"/>
      <c r="H964" s="1"/>
      <c r="I964" s="1"/>
      <c r="J964" s="1"/>
      <c r="K964" s="1"/>
      <c r="L964" s="1"/>
    </row>
    <row r="965" spans="1:12" ht="16.5" customHeight="1">
      <c r="A965" s="1"/>
      <c r="B965" s="61"/>
      <c r="C965" s="63"/>
      <c r="D965" s="41"/>
      <c r="E965" s="1"/>
      <c r="F965" s="78"/>
      <c r="G965" s="79"/>
      <c r="H965" s="1"/>
      <c r="I965" s="1"/>
      <c r="J965" s="1"/>
      <c r="K965" s="1"/>
      <c r="L965" s="1"/>
    </row>
    <row r="966" spans="1:12" ht="16.5" customHeight="1">
      <c r="A966" s="1"/>
      <c r="B966" s="61"/>
      <c r="C966" s="63"/>
      <c r="D966" s="41"/>
      <c r="E966" s="1"/>
      <c r="F966" s="78"/>
      <c r="G966" s="79"/>
      <c r="H966" s="1"/>
      <c r="I966" s="1"/>
      <c r="J966" s="1"/>
      <c r="K966" s="1"/>
      <c r="L966" s="1"/>
    </row>
    <row r="967" spans="1:12" ht="16.5" customHeight="1">
      <c r="A967" s="1"/>
      <c r="B967" s="61"/>
      <c r="C967" s="63"/>
      <c r="D967" s="41"/>
      <c r="E967" s="1"/>
      <c r="F967" s="78"/>
      <c r="G967" s="79"/>
      <c r="H967" s="1"/>
      <c r="I967" s="1"/>
      <c r="J967" s="1"/>
      <c r="K967" s="1"/>
      <c r="L967" s="1"/>
    </row>
    <row r="968" spans="1:12" ht="16.5" customHeight="1">
      <c r="A968" s="1"/>
      <c r="B968" s="61"/>
      <c r="C968" s="63"/>
      <c r="D968" s="41"/>
      <c r="E968" s="1"/>
      <c r="F968" s="78"/>
      <c r="G968" s="79"/>
      <c r="H968" s="1"/>
      <c r="I968" s="1"/>
      <c r="J968" s="1"/>
      <c r="K968" s="1"/>
      <c r="L968" s="1"/>
    </row>
    <row r="969" spans="1:12" ht="16.5" customHeight="1">
      <c r="A969" s="1"/>
      <c r="B969" s="61"/>
      <c r="C969" s="63"/>
      <c r="D969" s="41"/>
      <c r="E969" s="1"/>
      <c r="F969" s="78"/>
      <c r="G969" s="79"/>
      <c r="H969" s="1"/>
      <c r="I969" s="1"/>
      <c r="J969" s="1"/>
      <c r="K969" s="1"/>
      <c r="L969" s="1"/>
    </row>
    <row r="970" spans="1:12" ht="16.5" customHeight="1">
      <c r="A970" s="1"/>
      <c r="B970" s="61"/>
      <c r="C970" s="63"/>
      <c r="D970" s="41"/>
      <c r="E970" s="1"/>
      <c r="F970" s="78"/>
      <c r="G970" s="79"/>
      <c r="H970" s="1"/>
      <c r="I970" s="1"/>
      <c r="J970" s="1"/>
      <c r="K970" s="1"/>
      <c r="L970" s="1"/>
    </row>
    <row r="971" spans="1:12" ht="16.5" customHeight="1">
      <c r="A971" s="1"/>
      <c r="B971" s="61"/>
      <c r="C971" s="63"/>
      <c r="D971" s="41"/>
      <c r="E971" s="1"/>
      <c r="F971" s="78"/>
      <c r="G971" s="79"/>
      <c r="H971" s="1"/>
      <c r="I971" s="1"/>
      <c r="J971" s="1"/>
      <c r="K971" s="1"/>
      <c r="L971" s="1"/>
    </row>
    <row r="972" spans="1:12" ht="16.5" customHeight="1">
      <c r="A972" s="1"/>
      <c r="B972" s="61"/>
      <c r="C972" s="63"/>
      <c r="D972" s="41"/>
      <c r="E972" s="1"/>
      <c r="F972" s="78"/>
      <c r="G972" s="79"/>
      <c r="H972" s="1"/>
      <c r="I972" s="1"/>
      <c r="J972" s="1"/>
      <c r="K972" s="1"/>
      <c r="L972" s="1"/>
    </row>
    <row r="973" spans="1:12" ht="16.5" customHeight="1">
      <c r="A973" s="1"/>
      <c r="B973" s="61"/>
      <c r="C973" s="63"/>
      <c r="D973" s="41"/>
      <c r="E973" s="1"/>
      <c r="F973" s="78"/>
      <c r="G973" s="79"/>
      <c r="H973" s="1"/>
      <c r="I973" s="1"/>
      <c r="J973" s="1"/>
      <c r="K973" s="1"/>
      <c r="L973" s="1"/>
    </row>
    <row r="974" spans="1:12" ht="16.5" customHeight="1">
      <c r="A974" s="1"/>
      <c r="B974" s="61"/>
      <c r="C974" s="63"/>
      <c r="D974" s="41"/>
      <c r="E974" s="1"/>
      <c r="F974" s="78"/>
      <c r="G974" s="79"/>
      <c r="H974" s="1"/>
      <c r="I974" s="1"/>
      <c r="J974" s="1"/>
      <c r="K974" s="1"/>
      <c r="L974" s="1"/>
    </row>
    <row r="975" spans="1:12" ht="16.5" customHeight="1">
      <c r="A975" s="1"/>
      <c r="B975" s="61"/>
      <c r="C975" s="63"/>
      <c r="D975" s="41"/>
      <c r="E975" s="1"/>
      <c r="F975" s="78"/>
      <c r="G975" s="79"/>
      <c r="H975" s="1"/>
      <c r="I975" s="1"/>
      <c r="J975" s="1"/>
      <c r="K975" s="1"/>
      <c r="L975" s="1"/>
    </row>
    <row r="976" spans="1:12" ht="16.5" customHeight="1">
      <c r="A976" s="1"/>
      <c r="B976" s="61"/>
      <c r="C976" s="63"/>
      <c r="D976" s="41"/>
      <c r="E976" s="1"/>
      <c r="F976" s="78"/>
      <c r="G976" s="79"/>
      <c r="H976" s="1"/>
      <c r="I976" s="1"/>
      <c r="J976" s="1"/>
      <c r="K976" s="1"/>
      <c r="L976" s="1"/>
    </row>
    <row r="977" spans="1:12" ht="16.5" customHeight="1">
      <c r="A977" s="1"/>
      <c r="B977" s="61"/>
      <c r="C977" s="63"/>
      <c r="D977" s="41"/>
      <c r="E977" s="1"/>
      <c r="F977" s="78"/>
      <c r="G977" s="79"/>
      <c r="H977" s="1"/>
      <c r="I977" s="1"/>
      <c r="J977" s="1"/>
      <c r="K977" s="1"/>
      <c r="L977" s="1"/>
    </row>
    <row r="978" spans="1:12" ht="16.5" customHeight="1">
      <c r="A978" s="1"/>
      <c r="B978" s="61"/>
      <c r="C978" s="63"/>
      <c r="D978" s="41"/>
      <c r="E978" s="1"/>
      <c r="F978" s="78"/>
      <c r="G978" s="79"/>
      <c r="H978" s="1"/>
      <c r="I978" s="1"/>
      <c r="J978" s="1"/>
      <c r="K978" s="1"/>
      <c r="L978" s="1"/>
    </row>
    <row r="979" spans="1:12" ht="16.5" customHeight="1">
      <c r="A979" s="1"/>
      <c r="B979" s="61"/>
      <c r="C979" s="63"/>
      <c r="D979" s="41"/>
      <c r="E979" s="1"/>
      <c r="F979" s="78"/>
      <c r="G979" s="79"/>
      <c r="H979" s="1"/>
      <c r="I979" s="1"/>
      <c r="J979" s="1"/>
      <c r="K979" s="1"/>
      <c r="L979" s="1"/>
    </row>
    <row r="980" spans="1:12" ht="16.5" customHeight="1">
      <c r="A980" s="1"/>
      <c r="B980" s="61"/>
      <c r="C980" s="63"/>
      <c r="D980" s="41"/>
      <c r="E980" s="1"/>
      <c r="F980" s="78"/>
      <c r="G980" s="79"/>
      <c r="H980" s="1"/>
      <c r="I980" s="1"/>
      <c r="J980" s="1"/>
      <c r="K980" s="1"/>
      <c r="L980" s="1"/>
    </row>
    <row r="981" spans="1:12" ht="16.5" customHeight="1">
      <c r="A981" s="1"/>
      <c r="B981" s="61"/>
      <c r="C981" s="63"/>
      <c r="D981" s="41"/>
      <c r="E981" s="1"/>
      <c r="F981" s="78"/>
      <c r="G981" s="79"/>
      <c r="H981" s="1"/>
      <c r="I981" s="1"/>
      <c r="J981" s="1"/>
      <c r="K981" s="1"/>
      <c r="L981" s="1"/>
    </row>
    <row r="982" spans="1:12" ht="16.5" customHeight="1">
      <c r="A982" s="1"/>
      <c r="B982" s="61"/>
      <c r="C982" s="63"/>
      <c r="D982" s="41"/>
      <c r="E982" s="1"/>
      <c r="F982" s="78"/>
      <c r="G982" s="79"/>
      <c r="H982" s="1"/>
      <c r="I982" s="1"/>
      <c r="J982" s="1"/>
      <c r="K982" s="1"/>
      <c r="L982" s="1"/>
    </row>
    <row r="983" spans="1:12" ht="16.5" customHeight="1">
      <c r="A983" s="1"/>
      <c r="B983" s="61"/>
      <c r="C983" s="63"/>
      <c r="D983" s="41"/>
      <c r="E983" s="1"/>
      <c r="F983" s="78"/>
      <c r="G983" s="79"/>
      <c r="H983" s="1"/>
      <c r="I983" s="1"/>
      <c r="J983" s="1"/>
      <c r="K983" s="1"/>
      <c r="L983" s="1"/>
    </row>
    <row r="984" spans="1:12" ht="16.5" customHeight="1">
      <c r="A984" s="1"/>
      <c r="B984" s="61"/>
      <c r="C984" s="63"/>
      <c r="D984" s="41"/>
      <c r="E984" s="1"/>
      <c r="F984" s="78"/>
      <c r="G984" s="79"/>
      <c r="H984" s="1"/>
      <c r="I984" s="1"/>
      <c r="J984" s="1"/>
      <c r="K984" s="1"/>
      <c r="L984" s="1"/>
    </row>
    <row r="985" spans="1:12" ht="16.5" customHeight="1">
      <c r="A985" s="1"/>
      <c r="B985" s="61"/>
      <c r="C985" s="63"/>
      <c r="D985" s="41"/>
      <c r="E985" s="1"/>
      <c r="F985" s="78"/>
      <c r="G985" s="79"/>
      <c r="H985" s="1"/>
      <c r="I985" s="1"/>
      <c r="J985" s="1"/>
      <c r="K985" s="1"/>
      <c r="L985" s="1"/>
    </row>
    <row r="986" spans="1:12" ht="16.5" customHeight="1">
      <c r="A986" s="1"/>
      <c r="B986" s="61"/>
      <c r="C986" s="63"/>
      <c r="D986" s="41"/>
      <c r="E986" s="1"/>
      <c r="F986" s="78"/>
      <c r="G986" s="79"/>
      <c r="H986" s="1"/>
      <c r="I986" s="1"/>
      <c r="J986" s="1"/>
      <c r="K986" s="1"/>
      <c r="L986" s="1"/>
    </row>
    <row r="987" spans="1:12" ht="16.5" customHeight="1">
      <c r="A987" s="1"/>
      <c r="B987" s="61"/>
      <c r="C987" s="63"/>
      <c r="D987" s="41"/>
      <c r="E987" s="1"/>
      <c r="F987" s="78"/>
      <c r="G987" s="79"/>
      <c r="H987" s="1"/>
      <c r="I987" s="1"/>
      <c r="J987" s="1"/>
      <c r="K987" s="1"/>
      <c r="L987" s="1"/>
    </row>
    <row r="988" spans="1:12" ht="16.5" customHeight="1">
      <c r="A988" s="1"/>
      <c r="B988" s="61"/>
      <c r="C988" s="63"/>
      <c r="D988" s="41"/>
      <c r="E988" s="1"/>
      <c r="F988" s="78"/>
      <c r="G988" s="79"/>
      <c r="H988" s="1"/>
      <c r="I988" s="1"/>
      <c r="J988" s="1"/>
      <c r="K988" s="1"/>
      <c r="L988" s="1"/>
    </row>
    <row r="989" spans="1:12" ht="16.5" customHeight="1">
      <c r="A989" s="1"/>
      <c r="B989" s="61"/>
      <c r="C989" s="63"/>
      <c r="D989" s="41"/>
      <c r="E989" s="1"/>
      <c r="F989" s="78"/>
      <c r="G989" s="79"/>
      <c r="H989" s="1"/>
      <c r="I989" s="1"/>
      <c r="J989" s="1"/>
      <c r="K989" s="1"/>
      <c r="L989" s="1"/>
    </row>
    <row r="990" spans="1:12" ht="16.5" customHeight="1">
      <c r="A990" s="1"/>
      <c r="B990" s="61"/>
      <c r="C990" s="63"/>
      <c r="D990" s="41"/>
      <c r="E990" s="1"/>
      <c r="F990" s="78"/>
      <c r="G990" s="79"/>
      <c r="H990" s="1"/>
      <c r="I990" s="1"/>
      <c r="J990" s="1"/>
      <c r="K990" s="1"/>
      <c r="L990" s="1"/>
    </row>
    <row r="991" spans="1:12" ht="16.5" customHeight="1">
      <c r="A991" s="1"/>
      <c r="B991" s="61"/>
      <c r="C991" s="63"/>
      <c r="D991" s="41"/>
      <c r="E991" s="1"/>
      <c r="F991" s="78"/>
      <c r="G991" s="79"/>
      <c r="H991" s="1"/>
      <c r="I991" s="1"/>
      <c r="J991" s="1"/>
      <c r="K991" s="1"/>
      <c r="L991" s="1"/>
    </row>
    <row r="992" spans="1:12" ht="16.5" customHeight="1">
      <c r="A992" s="1"/>
      <c r="B992" s="61"/>
      <c r="C992" s="63"/>
      <c r="D992" s="41"/>
      <c r="E992" s="1"/>
      <c r="F992" s="78"/>
      <c r="G992" s="79"/>
      <c r="H992" s="1"/>
      <c r="I992" s="1"/>
      <c r="J992" s="1"/>
      <c r="K992" s="1"/>
      <c r="L992" s="1"/>
    </row>
    <row r="993" spans="1:12" ht="16.5" customHeight="1">
      <c r="A993" s="1"/>
      <c r="B993" s="61"/>
      <c r="C993" s="63"/>
      <c r="D993" s="41"/>
      <c r="E993" s="1"/>
      <c r="F993" s="78"/>
      <c r="G993" s="79"/>
      <c r="H993" s="1"/>
      <c r="I993" s="1"/>
      <c r="J993" s="1"/>
      <c r="K993" s="1"/>
      <c r="L993" s="1"/>
    </row>
    <row r="994" spans="1:12" ht="16.5" customHeight="1">
      <c r="A994" s="1"/>
      <c r="B994" s="61"/>
      <c r="C994" s="63"/>
      <c r="D994" s="41"/>
      <c r="E994" s="1"/>
      <c r="F994" s="78"/>
      <c r="G994" s="79"/>
      <c r="H994" s="1"/>
      <c r="I994" s="1"/>
      <c r="J994" s="1"/>
      <c r="K994" s="1"/>
      <c r="L994" s="1"/>
    </row>
    <row r="995" spans="1:12" ht="16.5" customHeight="1">
      <c r="A995" s="1"/>
      <c r="B995" s="61"/>
      <c r="C995" s="63"/>
      <c r="D995" s="41"/>
      <c r="E995" s="1"/>
      <c r="F995" s="78"/>
      <c r="G995" s="79"/>
      <c r="H995" s="1"/>
      <c r="I995" s="1"/>
      <c r="J995" s="1"/>
      <c r="K995" s="1"/>
      <c r="L995" s="1"/>
    </row>
    <row r="996" spans="1:12" ht="16.5" customHeight="1">
      <c r="A996" s="1"/>
      <c r="B996" s="61"/>
      <c r="C996" s="63"/>
      <c r="D996" s="41"/>
      <c r="E996" s="1"/>
      <c r="F996" s="78"/>
      <c r="G996" s="79"/>
      <c r="H996" s="1"/>
      <c r="I996" s="1"/>
      <c r="J996" s="1"/>
      <c r="K996" s="1"/>
      <c r="L996" s="1"/>
    </row>
    <row r="997" spans="1:12" ht="16.5" customHeight="1">
      <c r="A997" s="1"/>
      <c r="B997" s="61"/>
      <c r="C997" s="63"/>
      <c r="D997" s="41"/>
      <c r="E997" s="1"/>
      <c r="F997" s="78"/>
      <c r="G997" s="79"/>
      <c r="H997" s="1"/>
      <c r="I997" s="1"/>
      <c r="J997" s="1"/>
      <c r="K997" s="1"/>
      <c r="L997" s="1"/>
    </row>
    <row r="998" spans="1:12" ht="16.5" customHeight="1">
      <c r="A998" s="1"/>
      <c r="B998" s="61"/>
      <c r="C998" s="63"/>
      <c r="D998" s="41"/>
      <c r="E998" s="1"/>
      <c r="F998" s="78"/>
      <c r="G998" s="79"/>
      <c r="H998" s="1"/>
      <c r="I998" s="1"/>
      <c r="J998" s="1"/>
      <c r="K998" s="1"/>
      <c r="L998" s="1"/>
    </row>
    <row r="999" spans="1:12" ht="16.5" customHeight="1">
      <c r="A999" s="1"/>
      <c r="B999" s="61"/>
      <c r="C999" s="63"/>
      <c r="D999" s="41"/>
      <c r="E999" s="1"/>
      <c r="F999" s="78"/>
      <c r="G999" s="79"/>
      <c r="H999" s="1"/>
      <c r="I999" s="1"/>
      <c r="J999" s="1"/>
      <c r="K999" s="1"/>
      <c r="L999" s="1"/>
    </row>
    <row r="1000" spans="1:12" ht="16.5" customHeight="1">
      <c r="A1000" s="1"/>
      <c r="B1000" s="61"/>
      <c r="C1000" s="63"/>
      <c r="D1000" s="41"/>
      <c r="E1000" s="1"/>
      <c r="F1000" s="78"/>
      <c r="G1000" s="79"/>
      <c r="H1000" s="1"/>
      <c r="I1000" s="1"/>
      <c r="J1000" s="1"/>
      <c r="K1000" s="1"/>
      <c r="L1000" s="1"/>
    </row>
    <row r="1001" spans="1:12" ht="16.5" customHeight="1">
      <c r="A1001" s="1"/>
      <c r="B1001" s="61"/>
      <c r="C1001" s="63"/>
      <c r="D1001" s="41"/>
      <c r="E1001" s="1"/>
      <c r="F1001" s="78"/>
      <c r="G1001" s="79"/>
      <c r="H1001" s="1"/>
      <c r="I1001" s="1"/>
      <c r="J1001" s="1"/>
      <c r="K1001" s="1"/>
      <c r="L1001" s="1"/>
    </row>
    <row r="1002" spans="1:12" ht="16.5" customHeight="1">
      <c r="A1002" s="1"/>
      <c r="B1002" s="61"/>
      <c r="C1002" s="63"/>
      <c r="D1002" s="41"/>
      <c r="E1002" s="1"/>
      <c r="F1002" s="78"/>
      <c r="G1002" s="79"/>
      <c r="H1002" s="1"/>
      <c r="I1002" s="1"/>
      <c r="J1002" s="1"/>
      <c r="K1002" s="1"/>
      <c r="L1002" s="1"/>
    </row>
    <row r="1003" spans="1:12" ht="16.5" customHeight="1">
      <c r="A1003" s="1"/>
      <c r="B1003" s="61"/>
      <c r="C1003" s="63"/>
      <c r="D1003" s="41"/>
      <c r="E1003" s="1"/>
      <c r="F1003" s="78"/>
      <c r="G1003" s="79"/>
      <c r="H1003" s="1"/>
      <c r="I1003" s="1"/>
      <c r="J1003" s="1"/>
      <c r="K1003" s="1"/>
      <c r="L1003" s="1"/>
    </row>
    <row r="1004" spans="1:12" ht="16.5" customHeight="1">
      <c r="A1004" s="1"/>
      <c r="B1004" s="61"/>
      <c r="C1004" s="63"/>
      <c r="D1004" s="41"/>
      <c r="E1004" s="1"/>
      <c r="F1004" s="78"/>
      <c r="G1004" s="79"/>
      <c r="H1004" s="1"/>
      <c r="I1004" s="1"/>
      <c r="J1004" s="1"/>
      <c r="K1004" s="1"/>
      <c r="L1004" s="1"/>
    </row>
    <row r="1005" spans="1:12" ht="16.5" customHeight="1">
      <c r="A1005" s="1"/>
      <c r="B1005" s="61"/>
      <c r="C1005" s="63"/>
      <c r="D1005" s="41"/>
      <c r="E1005" s="1"/>
      <c r="F1005" s="78"/>
      <c r="G1005" s="79"/>
      <c r="H1005" s="1"/>
      <c r="I1005" s="1"/>
      <c r="J1005" s="1"/>
      <c r="K1005" s="1"/>
      <c r="L1005" s="1"/>
    </row>
    <row r="1006" spans="1:12" ht="16.5" customHeight="1">
      <c r="A1006" s="1"/>
      <c r="B1006" s="61"/>
      <c r="C1006" s="63"/>
      <c r="D1006" s="41"/>
      <c r="E1006" s="1"/>
      <c r="F1006" s="78"/>
      <c r="G1006" s="79"/>
      <c r="H1006" s="1"/>
      <c r="I1006" s="1"/>
      <c r="J1006" s="1"/>
      <c r="K1006" s="1"/>
      <c r="L1006" s="1"/>
    </row>
    <row r="1007" spans="1:12" ht="16.5" customHeight="1">
      <c r="A1007" s="1"/>
      <c r="B1007" s="61"/>
      <c r="C1007" s="63"/>
      <c r="D1007" s="41"/>
      <c r="E1007" s="1"/>
      <c r="F1007" s="78"/>
      <c r="G1007" s="79"/>
      <c r="H1007" s="1"/>
      <c r="I1007" s="1"/>
      <c r="J1007" s="1"/>
      <c r="K1007" s="1"/>
      <c r="L1007" s="1"/>
    </row>
    <row r="1008" spans="1:12" ht="16.5" customHeight="1">
      <c r="A1008" s="1"/>
      <c r="B1008" s="61"/>
      <c r="C1008" s="63"/>
      <c r="D1008" s="41"/>
      <c r="E1008" s="1"/>
      <c r="F1008" s="78"/>
      <c r="G1008" s="79"/>
      <c r="H1008" s="1"/>
      <c r="I1008" s="1"/>
      <c r="J1008" s="1"/>
      <c r="K1008" s="1"/>
      <c r="L1008" s="1"/>
    </row>
    <row r="1009" spans="1:12" ht="16.5" customHeight="1">
      <c r="A1009" s="1"/>
      <c r="B1009" s="61"/>
      <c r="C1009" s="63"/>
      <c r="D1009" s="41"/>
      <c r="E1009" s="1"/>
      <c r="F1009" s="78"/>
      <c r="G1009" s="79"/>
      <c r="H1009" s="1"/>
      <c r="I1009" s="1"/>
      <c r="J1009" s="1"/>
      <c r="K1009" s="1"/>
      <c r="L1009" s="1"/>
    </row>
    <row r="1010" spans="1:12" ht="16.5" customHeight="1">
      <c r="A1010" s="1"/>
      <c r="B1010" s="61"/>
      <c r="C1010" s="63"/>
      <c r="D1010" s="41"/>
      <c r="E1010" s="1"/>
      <c r="F1010" s="78"/>
      <c r="G1010" s="79"/>
      <c r="H1010" s="1"/>
      <c r="I1010" s="1"/>
      <c r="J1010" s="1"/>
      <c r="K1010" s="1"/>
      <c r="L1010" s="1"/>
    </row>
    <row r="1011" spans="1:12" ht="16.5" customHeight="1">
      <c r="A1011" s="1"/>
      <c r="B1011" s="61"/>
      <c r="C1011" s="63"/>
      <c r="D1011" s="41"/>
      <c r="E1011" s="1"/>
      <c r="F1011" s="78"/>
      <c r="G1011" s="79"/>
      <c r="H1011" s="1"/>
      <c r="I1011" s="1"/>
      <c r="J1011" s="1"/>
      <c r="K1011" s="1"/>
      <c r="L1011" s="1"/>
    </row>
    <row r="1012" spans="1:12" ht="16.5" customHeight="1">
      <c r="A1012" s="1"/>
      <c r="B1012" s="61"/>
      <c r="C1012" s="63"/>
      <c r="D1012" s="41"/>
      <c r="E1012" s="1"/>
      <c r="F1012" s="78"/>
      <c r="G1012" s="79"/>
      <c r="H1012" s="1"/>
      <c r="I1012" s="1"/>
      <c r="J1012" s="1"/>
      <c r="K1012" s="1"/>
      <c r="L1012" s="1"/>
    </row>
    <row r="1013" spans="1:12" ht="16.5" customHeight="1">
      <c r="A1013" s="1"/>
      <c r="B1013" s="61"/>
      <c r="C1013" s="63"/>
      <c r="D1013" s="41"/>
      <c r="E1013" s="1"/>
      <c r="F1013" s="78"/>
      <c r="G1013" s="79"/>
      <c r="H1013" s="1"/>
      <c r="I1013" s="1"/>
      <c r="J1013" s="1"/>
      <c r="K1013" s="1"/>
      <c r="L1013" s="1"/>
    </row>
    <row r="1014" spans="1:12" ht="16.5" customHeight="1">
      <c r="A1014" s="1"/>
      <c r="B1014" s="61"/>
      <c r="C1014" s="63"/>
      <c r="D1014" s="41"/>
      <c r="E1014" s="1"/>
      <c r="F1014" s="78"/>
      <c r="G1014" s="79"/>
      <c r="H1014" s="1"/>
      <c r="I1014" s="1"/>
      <c r="J1014" s="1"/>
      <c r="K1014" s="1"/>
      <c r="L1014" s="1"/>
    </row>
    <row r="1015" spans="1:12" ht="16.5" customHeight="1">
      <c r="A1015" s="1"/>
      <c r="B1015" s="61"/>
      <c r="C1015" s="63"/>
      <c r="D1015" s="41"/>
      <c r="E1015" s="1"/>
      <c r="F1015" s="78"/>
      <c r="G1015" s="79"/>
      <c r="H1015" s="1"/>
      <c r="I1015" s="1"/>
      <c r="J1015" s="1"/>
      <c r="K1015" s="1"/>
      <c r="L1015" s="1"/>
    </row>
    <row r="1016" spans="1:12" ht="16.5" customHeight="1">
      <c r="A1016" s="1"/>
      <c r="B1016" s="61"/>
      <c r="C1016" s="63"/>
      <c r="D1016" s="41"/>
      <c r="E1016" s="1"/>
      <c r="F1016" s="78"/>
      <c r="G1016" s="79"/>
      <c r="H1016" s="1"/>
      <c r="I1016" s="1"/>
      <c r="J1016" s="1"/>
      <c r="K1016" s="1"/>
      <c r="L1016" s="1"/>
    </row>
    <row r="1017" spans="1:12" ht="16.5" customHeight="1">
      <c r="A1017" s="1"/>
      <c r="B1017" s="61"/>
      <c r="C1017" s="63"/>
      <c r="D1017" s="41"/>
      <c r="E1017" s="1"/>
      <c r="F1017" s="78"/>
      <c r="G1017" s="79"/>
      <c r="H1017" s="1"/>
      <c r="I1017" s="1"/>
      <c r="J1017" s="1"/>
      <c r="K1017" s="1"/>
      <c r="L1017" s="1"/>
    </row>
    <row r="1018" spans="1:12" ht="16.5" customHeight="1">
      <c r="A1018" s="1"/>
      <c r="B1018" s="61"/>
      <c r="C1018" s="63"/>
      <c r="D1018" s="41"/>
      <c r="E1018" s="1"/>
      <c r="F1018" s="78"/>
      <c r="G1018" s="79"/>
      <c r="H1018" s="1"/>
      <c r="I1018" s="1"/>
      <c r="J1018" s="1"/>
      <c r="K1018" s="1"/>
      <c r="L1018" s="1"/>
    </row>
    <row r="1019" spans="1:12" ht="16.5" customHeight="1">
      <c r="A1019" s="1"/>
      <c r="B1019" s="61"/>
      <c r="C1019" s="63"/>
      <c r="D1019" s="41"/>
      <c r="E1019" s="1"/>
      <c r="F1019" s="78"/>
      <c r="G1019" s="79"/>
      <c r="H1019" s="1"/>
      <c r="I1019" s="1"/>
      <c r="J1019" s="1"/>
      <c r="K1019" s="1"/>
      <c r="L1019" s="1"/>
    </row>
    <row r="1020" spans="1:12" ht="16.5" customHeight="1">
      <c r="A1020" s="1"/>
      <c r="B1020" s="61"/>
      <c r="C1020" s="63"/>
      <c r="D1020" s="41"/>
      <c r="E1020" s="1"/>
      <c r="F1020" s="78"/>
      <c r="G1020" s="79"/>
      <c r="H1020" s="1"/>
      <c r="I1020" s="1"/>
      <c r="J1020" s="1"/>
      <c r="K1020" s="1"/>
      <c r="L1020" s="1"/>
    </row>
    <row r="1021" spans="1:12" ht="16.5" customHeight="1">
      <c r="A1021" s="1"/>
      <c r="B1021" s="61"/>
      <c r="C1021" s="63"/>
      <c r="D1021" s="41"/>
      <c r="E1021" s="1"/>
      <c r="F1021" s="78"/>
      <c r="G1021" s="79"/>
      <c r="H1021" s="1"/>
      <c r="I1021" s="1"/>
      <c r="J1021" s="1"/>
      <c r="K1021" s="1"/>
      <c r="L1021" s="1"/>
    </row>
    <row r="1022" spans="1:12" ht="16.5" customHeight="1">
      <c r="A1022" s="1"/>
      <c r="B1022" s="61"/>
      <c r="C1022" s="63"/>
      <c r="D1022" s="41"/>
      <c r="E1022" s="1"/>
      <c r="F1022" s="78"/>
      <c r="G1022" s="79"/>
      <c r="H1022" s="1"/>
      <c r="I1022" s="1"/>
      <c r="J1022" s="1"/>
      <c r="K1022" s="1"/>
      <c r="L1022" s="1"/>
    </row>
    <row r="1023" spans="1:12" ht="16.5" customHeight="1">
      <c r="A1023" s="1"/>
      <c r="B1023" s="61"/>
      <c r="C1023" s="63"/>
      <c r="D1023" s="41"/>
      <c r="E1023" s="1"/>
      <c r="F1023" s="78"/>
      <c r="G1023" s="79"/>
      <c r="H1023" s="1"/>
      <c r="I1023" s="1"/>
      <c r="J1023" s="1"/>
      <c r="K1023" s="1"/>
      <c r="L1023" s="1"/>
    </row>
    <row r="1024" spans="1:12" ht="16.5" customHeight="1">
      <c r="A1024" s="1"/>
      <c r="B1024" s="61"/>
      <c r="C1024" s="63"/>
      <c r="D1024" s="41"/>
      <c r="E1024" s="1"/>
      <c r="F1024" s="78"/>
      <c r="G1024" s="79"/>
      <c r="H1024" s="1"/>
      <c r="I1024" s="1"/>
      <c r="J1024" s="1"/>
      <c r="K1024" s="1"/>
      <c r="L1024" s="1"/>
    </row>
    <row r="1025" spans="1:12" ht="16.5" customHeight="1">
      <c r="A1025" s="1"/>
      <c r="B1025" s="61"/>
      <c r="C1025" s="63"/>
      <c r="D1025" s="41"/>
      <c r="E1025" s="1"/>
      <c r="F1025" s="78"/>
      <c r="G1025" s="79"/>
      <c r="H1025" s="1"/>
      <c r="I1025" s="1"/>
      <c r="J1025" s="1"/>
      <c r="K1025" s="1"/>
      <c r="L1025" s="1"/>
    </row>
    <row r="1026" spans="1:12" ht="16.5" customHeight="1">
      <c r="A1026" s="1"/>
      <c r="B1026" s="61"/>
      <c r="C1026" s="63"/>
      <c r="D1026" s="41"/>
      <c r="E1026" s="1"/>
      <c r="F1026" s="78"/>
      <c r="G1026" s="79"/>
      <c r="H1026" s="1"/>
      <c r="I1026" s="1"/>
      <c r="J1026" s="1"/>
      <c r="K1026" s="1"/>
      <c r="L1026" s="1"/>
    </row>
    <row r="1027" spans="1:12" ht="16.5" customHeight="1">
      <c r="A1027" s="1"/>
      <c r="B1027" s="61"/>
      <c r="C1027" s="63"/>
      <c r="D1027" s="41"/>
      <c r="E1027" s="1"/>
      <c r="F1027" s="78"/>
      <c r="G1027" s="79"/>
      <c r="H1027" s="1"/>
      <c r="I1027" s="1"/>
      <c r="J1027" s="1"/>
      <c r="K1027" s="1"/>
      <c r="L1027" s="1"/>
    </row>
    <row r="1028" spans="1:12" ht="16.5" customHeight="1">
      <c r="A1028" s="1"/>
      <c r="B1028" s="61"/>
      <c r="C1028" s="63"/>
      <c r="D1028" s="41"/>
      <c r="E1028" s="1"/>
      <c r="F1028" s="78"/>
      <c r="G1028" s="79"/>
      <c r="H1028" s="1"/>
      <c r="I1028" s="1"/>
      <c r="J1028" s="1"/>
      <c r="K1028" s="1"/>
      <c r="L1028" s="1"/>
    </row>
    <row r="1029" spans="1:12" ht="16.5" customHeight="1">
      <c r="A1029" s="1"/>
      <c r="B1029" s="61"/>
      <c r="C1029" s="63"/>
      <c r="D1029" s="41"/>
      <c r="E1029" s="1"/>
      <c r="F1029" s="78"/>
      <c r="G1029" s="79"/>
      <c r="H1029" s="1"/>
      <c r="I1029" s="1"/>
      <c r="J1029" s="1"/>
      <c r="K1029" s="1"/>
      <c r="L1029" s="1"/>
    </row>
    <row r="1030" spans="1:12" ht="16.5" customHeight="1">
      <c r="A1030" s="1"/>
      <c r="B1030" s="61"/>
      <c r="C1030" s="63"/>
      <c r="D1030" s="41"/>
      <c r="E1030" s="1"/>
      <c r="F1030" s="78"/>
      <c r="G1030" s="79"/>
      <c r="H1030" s="1"/>
      <c r="I1030" s="1"/>
      <c r="J1030" s="1"/>
      <c r="K1030" s="1"/>
      <c r="L1030" s="1"/>
    </row>
    <row r="1031" spans="1:12" ht="16.5" customHeight="1">
      <c r="A1031" s="1"/>
      <c r="B1031" s="61"/>
      <c r="C1031" s="63"/>
      <c r="D1031" s="41"/>
      <c r="E1031" s="1"/>
      <c r="F1031" s="78"/>
      <c r="G1031" s="79"/>
      <c r="H1031" s="1"/>
      <c r="I1031" s="1"/>
      <c r="J1031" s="1"/>
      <c r="K1031" s="1"/>
      <c r="L1031" s="1"/>
    </row>
    <row r="1032" spans="1:12" ht="16.5" customHeight="1">
      <c r="A1032" s="1"/>
      <c r="B1032" s="61"/>
      <c r="C1032" s="63"/>
      <c r="D1032" s="41"/>
      <c r="E1032" s="1"/>
      <c r="F1032" s="78"/>
      <c r="G1032" s="79"/>
      <c r="H1032" s="1"/>
      <c r="I1032" s="1"/>
      <c r="J1032" s="1"/>
      <c r="K1032" s="1"/>
      <c r="L1032" s="1"/>
    </row>
    <row r="1033" spans="1:12" ht="16.5" customHeight="1">
      <c r="A1033" s="1"/>
      <c r="B1033" s="61"/>
      <c r="C1033" s="63"/>
      <c r="D1033" s="41"/>
      <c r="E1033" s="1"/>
      <c r="F1033" s="78"/>
      <c r="G1033" s="79"/>
      <c r="H1033" s="1"/>
      <c r="I1033" s="1"/>
      <c r="J1033" s="1"/>
      <c r="K1033" s="1"/>
      <c r="L1033" s="1"/>
    </row>
    <row r="1034" spans="1:12" ht="16.5" customHeight="1">
      <c r="A1034" s="1"/>
      <c r="B1034" s="61"/>
      <c r="C1034" s="63"/>
      <c r="D1034" s="41"/>
      <c r="E1034" s="1"/>
      <c r="F1034" s="78"/>
      <c r="G1034" s="79"/>
      <c r="H1034" s="1"/>
      <c r="I1034" s="1"/>
      <c r="J1034" s="1"/>
      <c r="K1034" s="1"/>
      <c r="L1034" s="1"/>
    </row>
    <row r="1035" spans="1:12" ht="16.5" customHeight="1">
      <c r="A1035" s="1"/>
      <c r="B1035" s="61"/>
      <c r="C1035" s="63"/>
      <c r="D1035" s="41"/>
      <c r="E1035" s="1"/>
      <c r="F1035" s="78"/>
      <c r="G1035" s="79"/>
      <c r="H1035" s="1"/>
      <c r="I1035" s="1"/>
      <c r="J1035" s="1"/>
      <c r="K1035" s="1"/>
      <c r="L1035" s="1"/>
    </row>
    <row r="1036" spans="1:12" ht="16.5" customHeight="1">
      <c r="A1036" s="1"/>
      <c r="B1036" s="61"/>
      <c r="C1036" s="63"/>
      <c r="D1036" s="41"/>
      <c r="E1036" s="1"/>
      <c r="F1036" s="78"/>
      <c r="G1036" s="79"/>
      <c r="H1036" s="1"/>
      <c r="I1036" s="1"/>
      <c r="J1036" s="1"/>
      <c r="K1036" s="1"/>
      <c r="L1036" s="1"/>
    </row>
    <row r="1037" spans="1:12" ht="16.5" customHeight="1">
      <c r="A1037" s="1"/>
      <c r="B1037" s="61"/>
      <c r="C1037" s="63"/>
      <c r="D1037" s="41"/>
      <c r="E1037" s="1"/>
      <c r="F1037" s="78"/>
      <c r="G1037" s="79"/>
      <c r="H1037" s="1"/>
      <c r="I1037" s="1"/>
      <c r="J1037" s="1"/>
      <c r="K1037" s="1"/>
      <c r="L1037" s="1"/>
    </row>
    <row r="1038" spans="1:12" ht="16.5" customHeight="1">
      <c r="A1038" s="1"/>
      <c r="B1038" s="61"/>
      <c r="C1038" s="63"/>
      <c r="D1038" s="41"/>
      <c r="E1038" s="1"/>
      <c r="F1038" s="78"/>
      <c r="G1038" s="79"/>
      <c r="H1038" s="1"/>
      <c r="I1038" s="1"/>
      <c r="J1038" s="1"/>
      <c r="K1038" s="1"/>
      <c r="L1038" s="1"/>
    </row>
    <row r="1039" spans="1:12" ht="16.5" customHeight="1">
      <c r="A1039" s="1"/>
      <c r="B1039" s="61"/>
      <c r="C1039" s="63"/>
      <c r="D1039" s="41"/>
      <c r="E1039" s="1"/>
      <c r="F1039" s="78"/>
      <c r="G1039" s="79"/>
      <c r="H1039" s="1"/>
      <c r="I1039" s="1"/>
      <c r="J1039" s="1"/>
      <c r="K1039" s="1"/>
      <c r="L1039" s="1"/>
    </row>
    <row r="1040" spans="1:12" ht="16.5" customHeight="1">
      <c r="A1040" s="1"/>
      <c r="B1040" s="61"/>
      <c r="C1040" s="63"/>
      <c r="D1040" s="41"/>
      <c r="E1040" s="1"/>
      <c r="F1040" s="78"/>
      <c r="G1040" s="79"/>
      <c r="H1040" s="1"/>
      <c r="I1040" s="1"/>
      <c r="J1040" s="1"/>
      <c r="K1040" s="1"/>
      <c r="L1040" s="1"/>
    </row>
    <row r="1041" spans="1:12" ht="16.5" customHeight="1">
      <c r="A1041" s="1"/>
      <c r="B1041" s="61"/>
      <c r="C1041" s="63"/>
      <c r="D1041" s="41"/>
      <c r="E1041" s="1"/>
      <c r="F1041" s="78"/>
      <c r="G1041" s="79"/>
      <c r="H1041" s="1"/>
      <c r="I1041" s="1"/>
      <c r="J1041" s="1"/>
      <c r="K1041" s="1"/>
      <c r="L1041" s="1"/>
    </row>
    <row r="1042" spans="1:12" ht="16.5" customHeight="1">
      <c r="A1042" s="1"/>
      <c r="B1042" s="61"/>
      <c r="C1042" s="63"/>
      <c r="D1042" s="41"/>
      <c r="E1042" s="1"/>
      <c r="F1042" s="78"/>
      <c r="G1042" s="79"/>
      <c r="H1042" s="1"/>
      <c r="I1042" s="1"/>
      <c r="J1042" s="1"/>
      <c r="K1042" s="1"/>
      <c r="L1042" s="1"/>
    </row>
    <row r="1043" spans="1:12" ht="16.5" customHeight="1">
      <c r="A1043" s="1"/>
      <c r="B1043" s="61"/>
      <c r="C1043" s="63"/>
      <c r="D1043" s="41"/>
      <c r="E1043" s="1"/>
      <c r="F1043" s="78"/>
      <c r="G1043" s="79"/>
      <c r="H1043" s="1"/>
      <c r="I1043" s="1"/>
      <c r="J1043" s="1"/>
      <c r="K1043" s="1"/>
      <c r="L1043" s="1"/>
    </row>
    <row r="1044" spans="1:12" ht="16.5" customHeight="1">
      <c r="A1044" s="1"/>
      <c r="B1044" s="61"/>
      <c r="C1044" s="63"/>
      <c r="D1044" s="41"/>
      <c r="E1044" s="1"/>
      <c r="F1044" s="78"/>
      <c r="G1044" s="79"/>
      <c r="H1044" s="1"/>
      <c r="I1044" s="1"/>
      <c r="J1044" s="1"/>
      <c r="K1044" s="1"/>
      <c r="L1044" s="1"/>
    </row>
    <row r="1045" spans="1:12" ht="16.5" customHeight="1">
      <c r="A1045" s="1"/>
      <c r="B1045" s="61"/>
      <c r="C1045" s="63"/>
      <c r="D1045" s="41"/>
      <c r="E1045" s="1"/>
      <c r="F1045" s="78"/>
      <c r="G1045" s="79"/>
      <c r="H1045" s="1"/>
      <c r="I1045" s="1"/>
      <c r="J1045" s="1"/>
      <c r="K1045" s="1"/>
      <c r="L1045" s="1"/>
    </row>
    <row r="1046" spans="1:12" ht="16.5" customHeight="1">
      <c r="A1046" s="1"/>
      <c r="B1046" s="61"/>
      <c r="C1046" s="63"/>
      <c r="D1046" s="41"/>
      <c r="E1046" s="1"/>
      <c r="F1046" s="78"/>
      <c r="G1046" s="79"/>
      <c r="H1046" s="1"/>
      <c r="I1046" s="1"/>
      <c r="J1046" s="1"/>
      <c r="K1046" s="1"/>
      <c r="L1046" s="1"/>
    </row>
    <row r="1047" spans="1:12" ht="16.5" customHeight="1">
      <c r="A1047" s="1"/>
      <c r="B1047" s="61"/>
      <c r="C1047" s="63"/>
      <c r="D1047" s="41"/>
      <c r="E1047" s="1"/>
      <c r="F1047" s="78"/>
      <c r="G1047" s="79"/>
      <c r="H1047" s="1"/>
      <c r="I1047" s="1"/>
      <c r="J1047" s="1"/>
      <c r="K1047" s="1"/>
      <c r="L1047" s="1"/>
    </row>
    <row r="1048" spans="1:12" ht="16.5" customHeight="1">
      <c r="A1048" s="1"/>
      <c r="B1048" s="61"/>
      <c r="C1048" s="63"/>
      <c r="D1048" s="41"/>
      <c r="E1048" s="1"/>
      <c r="F1048" s="78"/>
      <c r="G1048" s="79"/>
      <c r="H1048" s="1"/>
      <c r="I1048" s="1"/>
      <c r="J1048" s="1"/>
      <c r="K1048" s="1"/>
      <c r="L1048" s="1"/>
    </row>
    <row r="1049" spans="1:12" ht="16.5" customHeight="1">
      <c r="A1049" s="1"/>
      <c r="B1049" s="61"/>
      <c r="C1049" s="63"/>
      <c r="D1049" s="41"/>
      <c r="E1049" s="1"/>
      <c r="F1049" s="78"/>
      <c r="G1049" s="79"/>
      <c r="H1049" s="1"/>
      <c r="I1049" s="1"/>
      <c r="J1049" s="1"/>
      <c r="K1049" s="1"/>
      <c r="L1049" s="1"/>
    </row>
    <row r="1050" spans="1:12" ht="16.5" customHeight="1">
      <c r="A1050" s="1"/>
      <c r="B1050" s="61"/>
      <c r="C1050" s="63"/>
      <c r="D1050" s="41"/>
      <c r="E1050" s="1"/>
      <c r="F1050" s="78"/>
      <c r="G1050" s="79"/>
      <c r="H1050" s="1"/>
      <c r="I1050" s="1"/>
      <c r="J1050" s="1"/>
      <c r="K1050" s="1"/>
      <c r="L1050" s="1"/>
    </row>
    <row r="1051" spans="1:12" ht="16.5" customHeight="1">
      <c r="A1051" s="1"/>
      <c r="B1051" s="61"/>
      <c r="C1051" s="63"/>
      <c r="D1051" s="41"/>
      <c r="E1051" s="1"/>
      <c r="F1051" s="78"/>
      <c r="G1051" s="79"/>
      <c r="H1051" s="1"/>
      <c r="I1051" s="1"/>
      <c r="J1051" s="1"/>
      <c r="K1051" s="1"/>
      <c r="L1051" s="1"/>
    </row>
    <row r="1052" spans="1:12" ht="16.5" customHeight="1">
      <c r="A1052" s="1"/>
      <c r="B1052" s="61"/>
      <c r="C1052" s="63"/>
      <c r="D1052" s="41"/>
      <c r="E1052" s="1"/>
      <c r="F1052" s="78"/>
      <c r="G1052" s="79"/>
      <c r="H1052" s="1"/>
      <c r="I1052" s="1"/>
      <c r="J1052" s="1"/>
      <c r="K1052" s="1"/>
      <c r="L1052" s="1"/>
    </row>
    <row r="1053" spans="1:12" ht="16.5" customHeight="1">
      <c r="A1053" s="1"/>
      <c r="B1053" s="61"/>
      <c r="C1053" s="63"/>
      <c r="D1053" s="41"/>
      <c r="E1053" s="1"/>
      <c r="F1053" s="78"/>
      <c r="G1053" s="79"/>
      <c r="H1053" s="1"/>
      <c r="I1053" s="1"/>
      <c r="J1053" s="1"/>
      <c r="K1053" s="1"/>
      <c r="L1053" s="1"/>
    </row>
    <row r="1054" spans="1:12" ht="16.5" customHeight="1">
      <c r="A1054" s="1"/>
      <c r="B1054" s="61"/>
      <c r="C1054" s="63"/>
      <c r="D1054" s="41"/>
      <c r="E1054" s="1"/>
      <c r="F1054" s="78"/>
      <c r="G1054" s="79"/>
      <c r="H1054" s="1"/>
      <c r="I1054" s="1"/>
      <c r="J1054" s="1"/>
      <c r="K1054" s="1"/>
      <c r="L1054" s="1"/>
    </row>
    <row r="1055" spans="1:12" ht="16.5" customHeight="1">
      <c r="A1055" s="1"/>
      <c r="B1055" s="61"/>
      <c r="C1055" s="63"/>
      <c r="D1055" s="41"/>
      <c r="E1055" s="1"/>
      <c r="F1055" s="78"/>
      <c r="G1055" s="79"/>
      <c r="H1055" s="1"/>
      <c r="I1055" s="1"/>
      <c r="J1055" s="1"/>
      <c r="K1055" s="1"/>
      <c r="L1055" s="1"/>
    </row>
    <row r="1056" spans="1:12" ht="16.5" customHeight="1">
      <c r="A1056" s="1"/>
      <c r="B1056" s="61"/>
      <c r="C1056" s="63"/>
      <c r="D1056" s="41"/>
      <c r="E1056" s="1"/>
      <c r="F1056" s="78"/>
      <c r="G1056" s="79"/>
      <c r="H1056" s="1"/>
      <c r="I1056" s="1"/>
      <c r="J1056" s="1"/>
      <c r="K1056" s="1"/>
      <c r="L1056" s="1"/>
    </row>
    <row r="1057" spans="1:12" ht="16.5" customHeight="1">
      <c r="A1057" s="1"/>
      <c r="B1057" s="61"/>
      <c r="C1057" s="63"/>
      <c r="D1057" s="41"/>
      <c r="E1057" s="1"/>
      <c r="F1057" s="78"/>
      <c r="G1057" s="79"/>
      <c r="H1057" s="1"/>
      <c r="I1057" s="1"/>
      <c r="J1057" s="1"/>
      <c r="K1057" s="1"/>
      <c r="L1057" s="1"/>
    </row>
    <row r="1058" spans="1:12" ht="16.5" customHeight="1">
      <c r="A1058" s="1"/>
      <c r="B1058" s="61"/>
      <c r="C1058" s="63"/>
      <c r="D1058" s="41"/>
      <c r="E1058" s="1"/>
      <c r="F1058" s="78"/>
      <c r="G1058" s="79"/>
      <c r="H1058" s="1"/>
      <c r="I1058" s="1"/>
      <c r="J1058" s="1"/>
      <c r="K1058" s="1"/>
      <c r="L1058" s="1"/>
    </row>
    <row r="1059" spans="1:12" ht="16.5" customHeight="1">
      <c r="A1059" s="1"/>
      <c r="B1059" s="61"/>
      <c r="C1059" s="63"/>
      <c r="D1059" s="41"/>
      <c r="E1059" s="1"/>
      <c r="F1059" s="78"/>
      <c r="G1059" s="79"/>
      <c r="H1059" s="1"/>
      <c r="I1059" s="1"/>
      <c r="J1059" s="1"/>
      <c r="K1059" s="1"/>
      <c r="L1059" s="1"/>
    </row>
    <row r="1060" spans="1:12" ht="16.5" customHeight="1">
      <c r="A1060" s="1"/>
      <c r="B1060" s="61"/>
      <c r="C1060" s="63"/>
      <c r="D1060" s="41"/>
      <c r="E1060" s="1"/>
      <c r="F1060" s="78"/>
      <c r="G1060" s="79"/>
      <c r="H1060" s="1"/>
      <c r="I1060" s="1"/>
      <c r="J1060" s="1"/>
      <c r="K1060" s="1"/>
      <c r="L1060" s="1"/>
    </row>
    <row r="1061" spans="1:12" ht="16.5" customHeight="1">
      <c r="A1061" s="1"/>
      <c r="B1061" s="61"/>
      <c r="C1061" s="63"/>
      <c r="D1061" s="41"/>
      <c r="E1061" s="1"/>
      <c r="F1061" s="78"/>
      <c r="G1061" s="79"/>
      <c r="H1061" s="1"/>
      <c r="I1061" s="1"/>
      <c r="J1061" s="1"/>
      <c r="K1061" s="1"/>
      <c r="L1061" s="1"/>
    </row>
    <row r="1062" spans="1:12" ht="16.5" customHeight="1">
      <c r="A1062" s="1"/>
      <c r="B1062" s="61"/>
      <c r="C1062" s="63"/>
      <c r="D1062" s="41"/>
      <c r="E1062" s="1"/>
      <c r="F1062" s="78"/>
      <c r="G1062" s="79"/>
      <c r="H1062" s="1"/>
      <c r="I1062" s="1"/>
      <c r="J1062" s="1"/>
      <c r="K1062" s="1"/>
      <c r="L1062" s="1"/>
    </row>
    <row r="1063" spans="1:12" ht="16.5" customHeight="1">
      <c r="A1063" s="1"/>
      <c r="B1063" s="61"/>
      <c r="C1063" s="63"/>
      <c r="D1063" s="41"/>
      <c r="E1063" s="1"/>
      <c r="F1063" s="78"/>
      <c r="G1063" s="79"/>
      <c r="H1063" s="1"/>
      <c r="I1063" s="1"/>
      <c r="J1063" s="1"/>
      <c r="K1063" s="1"/>
      <c r="L1063" s="1"/>
    </row>
    <row r="1064" spans="1:12" ht="16.5" customHeight="1">
      <c r="A1064" s="1"/>
      <c r="B1064" s="61"/>
      <c r="C1064" s="63"/>
      <c r="D1064" s="41"/>
      <c r="E1064" s="1"/>
      <c r="F1064" s="78"/>
      <c r="G1064" s="79"/>
      <c r="H1064" s="1"/>
      <c r="I1064" s="1"/>
      <c r="J1064" s="1"/>
      <c r="K1064" s="1"/>
      <c r="L1064" s="1"/>
    </row>
    <row r="1065" spans="1:12" ht="16.5" customHeight="1">
      <c r="A1065" s="1"/>
      <c r="B1065" s="61"/>
      <c r="C1065" s="63"/>
      <c r="D1065" s="41"/>
      <c r="E1065" s="1"/>
      <c r="F1065" s="78"/>
      <c r="G1065" s="79"/>
      <c r="H1065" s="1"/>
      <c r="I1065" s="1"/>
      <c r="J1065" s="1"/>
      <c r="K1065" s="1"/>
      <c r="L1065" s="1"/>
    </row>
    <row r="1066" spans="1:12" ht="16.5" customHeight="1">
      <c r="A1066" s="1"/>
      <c r="B1066" s="61"/>
      <c r="C1066" s="63"/>
      <c r="D1066" s="41"/>
      <c r="E1066" s="1"/>
      <c r="F1066" s="78"/>
      <c r="G1066" s="79"/>
      <c r="H1066" s="1"/>
      <c r="I1066" s="1"/>
      <c r="J1066" s="1"/>
      <c r="K1066" s="1"/>
      <c r="L1066" s="1"/>
    </row>
    <row r="1067" spans="1:12" ht="16.5" customHeight="1">
      <c r="A1067" s="1"/>
      <c r="B1067" s="61"/>
      <c r="C1067" s="63"/>
      <c r="D1067" s="41"/>
      <c r="E1067" s="1"/>
      <c r="F1067" s="78"/>
      <c r="G1067" s="79"/>
      <c r="H1067" s="1"/>
      <c r="I1067" s="1"/>
      <c r="J1067" s="1"/>
      <c r="K1067" s="1"/>
      <c r="L1067" s="1"/>
    </row>
    <row r="1068" spans="1:12" ht="16.5" customHeight="1">
      <c r="A1068" s="1"/>
      <c r="B1068" s="61"/>
      <c r="C1068" s="63"/>
      <c r="D1068" s="41"/>
      <c r="E1068" s="1"/>
      <c r="F1068" s="78"/>
      <c r="G1068" s="79"/>
      <c r="H1068" s="1"/>
      <c r="I1068" s="1"/>
      <c r="J1068" s="1"/>
      <c r="K1068" s="1"/>
      <c r="L1068" s="1"/>
    </row>
    <row r="1069" spans="1:12" ht="16.5" customHeight="1">
      <c r="A1069" s="1"/>
      <c r="B1069" s="61"/>
      <c r="C1069" s="63"/>
      <c r="D1069" s="41"/>
      <c r="E1069" s="1"/>
      <c r="F1069" s="78"/>
      <c r="G1069" s="79"/>
      <c r="H1069" s="1"/>
      <c r="I1069" s="1"/>
      <c r="J1069" s="1"/>
      <c r="K1069" s="1"/>
      <c r="L1069" s="1"/>
    </row>
    <row r="1070" spans="1:12" ht="16.5" customHeight="1">
      <c r="A1070" s="1"/>
      <c r="B1070" s="61"/>
      <c r="C1070" s="63"/>
      <c r="D1070" s="41"/>
      <c r="E1070" s="1"/>
      <c r="F1070" s="78"/>
      <c r="G1070" s="79"/>
      <c r="H1070" s="1"/>
      <c r="I1070" s="1"/>
      <c r="J1070" s="1"/>
      <c r="K1070" s="1"/>
      <c r="L1070" s="1"/>
    </row>
    <row r="1071" spans="1:12" ht="16.5" customHeight="1">
      <c r="A1071" s="1"/>
      <c r="B1071" s="61"/>
      <c r="C1071" s="63"/>
      <c r="D1071" s="41"/>
      <c r="E1071" s="1"/>
      <c r="F1071" s="78"/>
      <c r="G1071" s="79"/>
      <c r="H1071" s="1"/>
      <c r="I1071" s="1"/>
      <c r="J1071" s="1"/>
      <c r="K1071" s="1"/>
      <c r="L1071" s="1"/>
    </row>
    <row r="1072" spans="1:12" ht="16.5" customHeight="1">
      <c r="A1072" s="1"/>
      <c r="B1072" s="61"/>
      <c r="C1072" s="63"/>
      <c r="D1072" s="41"/>
      <c r="E1072" s="1"/>
      <c r="F1072" s="78"/>
      <c r="G1072" s="79"/>
      <c r="H1072" s="1"/>
      <c r="I1072" s="1"/>
      <c r="J1072" s="1"/>
      <c r="K1072" s="1"/>
      <c r="L1072" s="1"/>
    </row>
    <row r="1073" spans="1:12" ht="16.5" customHeight="1">
      <c r="A1073" s="1"/>
      <c r="B1073" s="61"/>
      <c r="C1073" s="63"/>
      <c r="D1073" s="41"/>
      <c r="E1073" s="1"/>
      <c r="F1073" s="78"/>
      <c r="G1073" s="79"/>
      <c r="H1073" s="1"/>
      <c r="I1073" s="1"/>
      <c r="J1073" s="1"/>
      <c r="K1073" s="1"/>
      <c r="L1073" s="1"/>
    </row>
    <row r="1074" spans="1:12" ht="16.5" customHeight="1">
      <c r="A1074" s="1"/>
      <c r="B1074" s="61"/>
      <c r="C1074" s="63"/>
      <c r="D1074" s="41"/>
      <c r="E1074" s="1"/>
      <c r="F1074" s="78"/>
      <c r="G1074" s="79"/>
      <c r="H1074" s="1"/>
      <c r="I1074" s="1"/>
      <c r="J1074" s="1"/>
      <c r="K1074" s="1"/>
      <c r="L1074" s="1"/>
    </row>
    <row r="1075" spans="1:12" ht="16.5" customHeight="1">
      <c r="A1075" s="1"/>
      <c r="B1075" s="61"/>
      <c r="C1075" s="63"/>
      <c r="D1075" s="41"/>
      <c r="E1075" s="1"/>
      <c r="F1075" s="78"/>
      <c r="G1075" s="79"/>
      <c r="H1075" s="1"/>
      <c r="I1075" s="1"/>
      <c r="J1075" s="1"/>
      <c r="K1075" s="1"/>
      <c r="L1075" s="1"/>
    </row>
    <row r="1076" spans="1:12" ht="16.5" customHeight="1">
      <c r="A1076" s="1"/>
      <c r="B1076" s="61"/>
      <c r="C1076" s="63"/>
      <c r="D1076" s="41"/>
      <c r="E1076" s="1"/>
      <c r="F1076" s="78"/>
      <c r="G1076" s="79"/>
      <c r="H1076" s="1"/>
      <c r="I1076" s="1"/>
      <c r="J1076" s="1"/>
      <c r="K1076" s="1"/>
      <c r="L1076" s="1"/>
    </row>
    <row r="1077" spans="1:12" ht="16.5" customHeight="1">
      <c r="A1077" s="1"/>
      <c r="B1077" s="61"/>
      <c r="C1077" s="63"/>
      <c r="D1077" s="41"/>
      <c r="E1077" s="1"/>
      <c r="F1077" s="78"/>
      <c r="G1077" s="79"/>
      <c r="H1077" s="1"/>
      <c r="I1077" s="1"/>
      <c r="J1077" s="1"/>
      <c r="K1077" s="1"/>
      <c r="L1077" s="1"/>
    </row>
    <row r="1078" spans="1:12" ht="16.5" customHeight="1">
      <c r="A1078" s="1"/>
      <c r="B1078" s="61"/>
      <c r="C1078" s="63"/>
      <c r="D1078" s="41"/>
      <c r="E1078" s="1"/>
      <c r="F1078" s="78"/>
      <c r="G1078" s="79"/>
      <c r="H1078" s="1"/>
      <c r="I1078" s="1"/>
      <c r="J1078" s="1"/>
      <c r="K1078" s="1"/>
      <c r="L1078" s="1"/>
    </row>
    <row r="1079" spans="1:12" ht="16.5" customHeight="1">
      <c r="A1079" s="1"/>
      <c r="B1079" s="61"/>
      <c r="C1079" s="63"/>
      <c r="D1079" s="41"/>
      <c r="E1079" s="1"/>
      <c r="F1079" s="78"/>
      <c r="G1079" s="79"/>
      <c r="H1079" s="1"/>
      <c r="I1079" s="1"/>
      <c r="J1079" s="1"/>
      <c r="K1079" s="1"/>
      <c r="L1079" s="1"/>
    </row>
    <row r="1080" spans="1:12" ht="16.5" customHeight="1">
      <c r="A1080" s="1"/>
      <c r="B1080" s="61"/>
      <c r="C1080" s="63"/>
      <c r="D1080" s="41"/>
      <c r="E1080" s="1"/>
      <c r="F1080" s="78"/>
      <c r="G1080" s="79"/>
      <c r="H1080" s="1"/>
      <c r="I1080" s="1"/>
      <c r="J1080" s="1"/>
      <c r="K1080" s="1"/>
      <c r="L1080" s="1"/>
    </row>
    <row r="1081" spans="1:12" ht="16.5" customHeight="1">
      <c r="A1081" s="1"/>
      <c r="B1081" s="61"/>
      <c r="C1081" s="63"/>
      <c r="D1081" s="41"/>
      <c r="E1081" s="1"/>
      <c r="F1081" s="78"/>
      <c r="G1081" s="79"/>
      <c r="H1081" s="1"/>
      <c r="I1081" s="1"/>
      <c r="J1081" s="1"/>
      <c r="K1081" s="1"/>
      <c r="L1081" s="1"/>
    </row>
    <row r="1082" spans="1:12" ht="16.5" customHeight="1">
      <c r="A1082" s="1"/>
      <c r="B1082" s="61"/>
      <c r="C1082" s="63"/>
      <c r="D1082" s="41"/>
      <c r="E1082" s="1"/>
      <c r="F1082" s="78"/>
      <c r="G1082" s="79"/>
      <c r="H1082" s="1"/>
      <c r="I1082" s="1"/>
      <c r="J1082" s="1"/>
      <c r="K1082" s="1"/>
      <c r="L1082" s="1"/>
    </row>
    <row r="1083" spans="1:12" ht="16.5" customHeight="1">
      <c r="A1083" s="1"/>
      <c r="B1083" s="61"/>
      <c r="C1083" s="63"/>
      <c r="D1083" s="41"/>
      <c r="E1083" s="1"/>
      <c r="F1083" s="78"/>
      <c r="G1083" s="79"/>
      <c r="H1083" s="1"/>
      <c r="I1083" s="1"/>
      <c r="J1083" s="1"/>
      <c r="K1083" s="1"/>
      <c r="L1083" s="1"/>
    </row>
    <row r="1084" spans="1:12" ht="16.5" customHeight="1">
      <c r="A1084" s="1"/>
      <c r="B1084" s="61"/>
      <c r="C1084" s="63"/>
      <c r="D1084" s="41"/>
      <c r="E1084" s="1"/>
      <c r="F1084" s="78"/>
      <c r="G1084" s="79"/>
      <c r="H1084" s="1"/>
      <c r="I1084" s="1"/>
      <c r="J1084" s="1"/>
      <c r="K1084" s="1"/>
      <c r="L1084" s="1"/>
    </row>
    <row r="1085" spans="1:12" ht="16.5" customHeight="1">
      <c r="A1085" s="1"/>
      <c r="B1085" s="61"/>
      <c r="C1085" s="63"/>
      <c r="D1085" s="41"/>
      <c r="E1085" s="1"/>
      <c r="F1085" s="78"/>
      <c r="G1085" s="79"/>
      <c r="H1085" s="1"/>
      <c r="I1085" s="1"/>
      <c r="J1085" s="1"/>
      <c r="K1085" s="1"/>
      <c r="L1085" s="1"/>
    </row>
    <row r="1086" spans="1:12" ht="16.5" customHeight="1">
      <c r="A1086" s="1"/>
      <c r="B1086" s="61"/>
      <c r="C1086" s="63"/>
      <c r="D1086" s="41"/>
      <c r="E1086" s="1"/>
      <c r="F1086" s="78"/>
      <c r="G1086" s="79"/>
      <c r="H1086" s="1"/>
      <c r="I1086" s="1"/>
      <c r="J1086" s="1"/>
      <c r="K1086" s="1"/>
      <c r="L1086" s="1"/>
    </row>
    <row r="1087" spans="1:12" ht="16.5" customHeight="1">
      <c r="A1087" s="1"/>
      <c r="B1087" s="61"/>
      <c r="C1087" s="63"/>
      <c r="D1087" s="41"/>
      <c r="E1087" s="1"/>
      <c r="F1087" s="78"/>
      <c r="G1087" s="79"/>
      <c r="H1087" s="1"/>
      <c r="I1087" s="1"/>
      <c r="J1087" s="1"/>
      <c r="K1087" s="1"/>
      <c r="L1087" s="1"/>
    </row>
    <row r="1088" spans="1:12" ht="16.5" customHeight="1">
      <c r="A1088" s="1"/>
      <c r="B1088" s="61"/>
      <c r="C1088" s="63"/>
      <c r="D1088" s="41"/>
      <c r="E1088" s="1"/>
      <c r="F1088" s="78"/>
      <c r="G1088" s="79"/>
      <c r="H1088" s="1"/>
      <c r="I1088" s="1"/>
      <c r="J1088" s="1"/>
      <c r="K1088" s="1"/>
      <c r="L1088" s="1"/>
    </row>
    <row r="1089" spans="1:12" ht="16.5" customHeight="1">
      <c r="A1089" s="1"/>
      <c r="B1089" s="61"/>
      <c r="C1089" s="63"/>
      <c r="D1089" s="41"/>
      <c r="E1089" s="1"/>
      <c r="F1089" s="78"/>
      <c r="G1089" s="79"/>
      <c r="H1089" s="1"/>
      <c r="I1089" s="1"/>
      <c r="J1089" s="1"/>
      <c r="K1089" s="1"/>
      <c r="L1089" s="1"/>
    </row>
    <row r="1090" spans="1:12" ht="16.5" customHeight="1">
      <c r="A1090" s="1"/>
      <c r="B1090" s="61"/>
      <c r="C1090" s="63"/>
      <c r="D1090" s="41"/>
      <c r="E1090" s="1"/>
      <c r="F1090" s="78"/>
      <c r="G1090" s="79"/>
      <c r="H1090" s="1"/>
      <c r="I1090" s="1"/>
      <c r="J1090" s="1"/>
      <c r="K1090" s="1"/>
      <c r="L1090" s="1"/>
    </row>
    <row r="1091" spans="1:12" ht="16.5" customHeight="1">
      <c r="A1091" s="1"/>
      <c r="B1091" s="61"/>
      <c r="C1091" s="63"/>
      <c r="D1091" s="41"/>
      <c r="E1091" s="1"/>
      <c r="F1091" s="78"/>
      <c r="G1091" s="79"/>
      <c r="H1091" s="1"/>
      <c r="I1091" s="1"/>
      <c r="J1091" s="1"/>
      <c r="K1091" s="1"/>
      <c r="L1091" s="1"/>
    </row>
    <row r="1092" spans="1:12" ht="16.5" customHeight="1">
      <c r="A1092" s="1"/>
      <c r="B1092" s="61"/>
      <c r="C1092" s="63"/>
      <c r="D1092" s="41"/>
      <c r="E1092" s="1"/>
      <c r="F1092" s="78"/>
      <c r="G1092" s="79"/>
      <c r="H1092" s="1"/>
      <c r="I1092" s="1"/>
      <c r="J1092" s="1"/>
      <c r="K1092" s="1"/>
      <c r="L1092" s="1"/>
    </row>
    <row r="1093" spans="1:12" ht="16.5" customHeight="1">
      <c r="A1093" s="1"/>
      <c r="B1093" s="61"/>
      <c r="C1093" s="63"/>
      <c r="D1093" s="41"/>
      <c r="E1093" s="1"/>
      <c r="F1093" s="78"/>
      <c r="G1093" s="79"/>
      <c r="H1093" s="1"/>
      <c r="I1093" s="1"/>
      <c r="J1093" s="1"/>
      <c r="K1093" s="1"/>
      <c r="L1093" s="1"/>
    </row>
    <row r="1094" spans="1:12" ht="16.5" customHeight="1">
      <c r="A1094" s="1"/>
      <c r="B1094" s="61"/>
      <c r="C1094" s="63"/>
      <c r="D1094" s="41"/>
      <c r="E1094" s="1"/>
      <c r="F1094" s="78"/>
      <c r="G1094" s="79"/>
      <c r="H1094" s="1"/>
      <c r="I1094" s="1"/>
      <c r="J1094" s="1"/>
      <c r="K1094" s="1"/>
      <c r="L1094" s="1"/>
    </row>
    <row r="1095" spans="1:12" ht="16.5" customHeight="1">
      <c r="A1095" s="1"/>
      <c r="B1095" s="61"/>
      <c r="C1095" s="63"/>
      <c r="D1095" s="41"/>
      <c r="E1095" s="1"/>
      <c r="F1095" s="78"/>
      <c r="G1095" s="79"/>
      <c r="H1095" s="1"/>
      <c r="I1095" s="1"/>
      <c r="J1095" s="1"/>
      <c r="K1095" s="1"/>
      <c r="L1095" s="1"/>
    </row>
    <row r="1096" spans="1:12" ht="16.5" customHeight="1">
      <c r="A1096" s="1"/>
      <c r="B1096" s="61"/>
      <c r="C1096" s="63"/>
      <c r="D1096" s="41"/>
      <c r="E1096" s="1"/>
      <c r="F1096" s="78"/>
      <c r="G1096" s="79"/>
      <c r="H1096" s="1"/>
      <c r="I1096" s="1"/>
      <c r="J1096" s="1"/>
      <c r="K1096" s="1"/>
      <c r="L1096" s="1"/>
    </row>
    <row r="1097" spans="1:12" ht="16.5" customHeight="1">
      <c r="A1097" s="1"/>
      <c r="B1097" s="61"/>
      <c r="C1097" s="63"/>
      <c r="D1097" s="41"/>
      <c r="E1097" s="1"/>
      <c r="F1097" s="78"/>
      <c r="G1097" s="79"/>
      <c r="H1097" s="1"/>
      <c r="I1097" s="1"/>
      <c r="J1097" s="1"/>
      <c r="K1097" s="1"/>
      <c r="L1097" s="1"/>
    </row>
    <row r="1098" spans="1:12" ht="16.5" customHeight="1">
      <c r="A1098" s="1"/>
      <c r="B1098" s="61"/>
      <c r="C1098" s="63"/>
      <c r="D1098" s="41"/>
      <c r="E1098" s="1"/>
      <c r="F1098" s="78"/>
      <c r="G1098" s="79"/>
      <c r="H1098" s="1"/>
      <c r="I1098" s="1"/>
      <c r="J1098" s="1"/>
      <c r="K1098" s="1"/>
      <c r="L1098" s="1"/>
    </row>
    <row r="1099" spans="1:12" ht="16.5" customHeight="1">
      <c r="A1099" s="1"/>
      <c r="B1099" s="61"/>
      <c r="C1099" s="63"/>
      <c r="D1099" s="41"/>
      <c r="E1099" s="1"/>
      <c r="F1099" s="78"/>
      <c r="G1099" s="79"/>
      <c r="H1099" s="1"/>
      <c r="I1099" s="1"/>
      <c r="J1099" s="1"/>
      <c r="K1099" s="1"/>
      <c r="L1099" s="1"/>
    </row>
    <row r="1100" spans="1:12" ht="16.5" customHeight="1">
      <c r="A1100" s="1"/>
      <c r="B1100" s="61"/>
      <c r="C1100" s="63"/>
      <c r="D1100" s="41"/>
      <c r="E1100" s="1"/>
      <c r="F1100" s="78"/>
      <c r="G1100" s="79"/>
      <c r="H1100" s="1"/>
      <c r="I1100" s="1"/>
      <c r="J1100" s="1"/>
      <c r="K1100" s="1"/>
      <c r="L1100" s="1"/>
    </row>
    <row r="1101" spans="1:12" ht="16.5" customHeight="1">
      <c r="A1101" s="1"/>
      <c r="B1101" s="61"/>
      <c r="C1101" s="63"/>
      <c r="D1101" s="41"/>
      <c r="E1101" s="1"/>
      <c r="F1101" s="78"/>
      <c r="G1101" s="79"/>
      <c r="H1101" s="1"/>
      <c r="I1101" s="1"/>
      <c r="J1101" s="1"/>
      <c r="K1101" s="1"/>
      <c r="L1101" s="1"/>
    </row>
    <row r="1102" spans="1:12" ht="16.5" customHeight="1">
      <c r="A1102" s="1"/>
      <c r="B1102" s="61"/>
      <c r="C1102" s="63"/>
      <c r="D1102" s="41"/>
      <c r="E1102" s="1"/>
      <c r="F1102" s="78"/>
      <c r="G1102" s="79"/>
      <c r="H1102" s="1"/>
      <c r="I1102" s="1"/>
      <c r="J1102" s="1"/>
      <c r="K1102" s="1"/>
      <c r="L1102" s="1"/>
    </row>
    <row r="1103" spans="1:12" ht="16.5" customHeight="1">
      <c r="A1103" s="1"/>
      <c r="B1103" s="61"/>
      <c r="C1103" s="63"/>
      <c r="D1103" s="41"/>
      <c r="E1103" s="1"/>
      <c r="F1103" s="78"/>
      <c r="G1103" s="79"/>
      <c r="H1103" s="1"/>
      <c r="I1103" s="1"/>
      <c r="J1103" s="1"/>
      <c r="K1103" s="1"/>
      <c r="L1103" s="1"/>
    </row>
    <row r="1104" spans="1:12" ht="16.5" customHeight="1">
      <c r="A1104" s="1"/>
      <c r="B1104" s="61"/>
      <c r="C1104" s="63"/>
      <c r="D1104" s="41"/>
      <c r="E1104" s="1"/>
      <c r="F1104" s="78"/>
      <c r="G1104" s="79"/>
      <c r="H1104" s="1"/>
      <c r="I1104" s="1"/>
      <c r="J1104" s="1"/>
      <c r="K1104" s="1"/>
      <c r="L1104" s="1"/>
    </row>
    <row r="1105" spans="1:12" ht="16.5" customHeight="1">
      <c r="A1105" s="1"/>
      <c r="B1105" s="61"/>
      <c r="C1105" s="63"/>
      <c r="D1105" s="41"/>
      <c r="E1105" s="1"/>
      <c r="F1105" s="78"/>
      <c r="G1105" s="79"/>
      <c r="H1105" s="1"/>
      <c r="I1105" s="1"/>
      <c r="J1105" s="1"/>
      <c r="K1105" s="1"/>
      <c r="L1105" s="1"/>
    </row>
    <row r="1106" spans="1:12" ht="16.5" customHeight="1">
      <c r="A1106" s="1"/>
      <c r="B1106" s="61"/>
      <c r="C1106" s="63"/>
      <c r="D1106" s="41"/>
      <c r="E1106" s="1"/>
      <c r="F1106" s="78"/>
      <c r="G1106" s="79"/>
      <c r="H1106" s="1"/>
      <c r="I1106" s="1"/>
      <c r="J1106" s="1"/>
      <c r="K1106" s="1"/>
      <c r="L1106" s="1"/>
    </row>
    <row r="1107" spans="1:12" ht="16.5" customHeight="1">
      <c r="A1107" s="1"/>
      <c r="B1107" s="61"/>
      <c r="C1107" s="63"/>
      <c r="D1107" s="41"/>
      <c r="E1107" s="1"/>
      <c r="F1107" s="78"/>
      <c r="G1107" s="79"/>
      <c r="H1107" s="1"/>
      <c r="I1107" s="1"/>
      <c r="J1107" s="1"/>
      <c r="K1107" s="1"/>
      <c r="L1107" s="1"/>
    </row>
    <row r="1108" spans="1:12" ht="16.5" customHeight="1">
      <c r="A1108" s="1"/>
      <c r="B1108" s="61"/>
      <c r="C1108" s="63"/>
      <c r="D1108" s="41"/>
      <c r="E1108" s="1"/>
      <c r="F1108" s="78"/>
      <c r="G1108" s="79"/>
      <c r="H1108" s="1"/>
      <c r="I1108" s="1"/>
      <c r="J1108" s="1"/>
      <c r="K1108" s="1"/>
      <c r="L1108" s="1"/>
    </row>
    <row r="1109" spans="1:12" ht="16.5" customHeight="1">
      <c r="A1109" s="1"/>
      <c r="B1109" s="61"/>
      <c r="C1109" s="63"/>
      <c r="D1109" s="41"/>
      <c r="E1109" s="1"/>
      <c r="F1109" s="78"/>
      <c r="G1109" s="79"/>
      <c r="H1109" s="1"/>
      <c r="I1109" s="1"/>
      <c r="J1109" s="1"/>
      <c r="K1109" s="1"/>
      <c r="L1109" s="1"/>
    </row>
    <row r="1110" spans="1:12" ht="16.5" customHeight="1">
      <c r="A1110" s="1"/>
      <c r="B1110" s="61"/>
      <c r="C1110" s="63"/>
      <c r="D1110" s="41"/>
      <c r="E1110" s="1"/>
      <c r="F1110" s="78"/>
      <c r="G1110" s="79"/>
      <c r="H1110" s="1"/>
      <c r="I1110" s="1"/>
      <c r="J1110" s="1"/>
      <c r="K1110" s="1"/>
      <c r="L1110" s="1"/>
    </row>
    <row r="1111" spans="1:12" ht="16.5" customHeight="1">
      <c r="A1111" s="1"/>
      <c r="B1111" s="61"/>
      <c r="C1111" s="63"/>
      <c r="D1111" s="41"/>
      <c r="E1111" s="1"/>
      <c r="F1111" s="78"/>
      <c r="G1111" s="79"/>
      <c r="H1111" s="1"/>
      <c r="I1111" s="1"/>
      <c r="J1111" s="1"/>
      <c r="K1111" s="1"/>
      <c r="L1111" s="1"/>
    </row>
    <row r="1112" spans="1:12" ht="16.5" customHeight="1">
      <c r="A1112" s="1"/>
      <c r="B1112" s="61"/>
      <c r="C1112" s="63"/>
      <c r="D1112" s="41"/>
      <c r="E1112" s="1"/>
      <c r="F1112" s="78"/>
      <c r="G1112" s="79"/>
      <c r="H1112" s="1"/>
      <c r="I1112" s="1"/>
      <c r="J1112" s="1"/>
      <c r="K1112" s="1"/>
      <c r="L1112" s="1"/>
    </row>
    <row r="1113" spans="1:12" ht="16.5" customHeight="1">
      <c r="A1113" s="1"/>
      <c r="B1113" s="61"/>
      <c r="C1113" s="63"/>
      <c r="D1113" s="41"/>
      <c r="E1113" s="1"/>
      <c r="F1113" s="78"/>
      <c r="G1113" s="79"/>
      <c r="H1113" s="1"/>
      <c r="I1113" s="1"/>
      <c r="J1113" s="1"/>
      <c r="K1113" s="1"/>
      <c r="L1113" s="1"/>
    </row>
    <row r="1114" spans="1:12" ht="16.5" customHeight="1">
      <c r="A1114" s="1"/>
      <c r="B1114" s="61"/>
      <c r="C1114" s="63"/>
      <c r="D1114" s="41"/>
      <c r="E1114" s="1"/>
      <c r="F1114" s="78"/>
      <c r="G1114" s="79"/>
      <c r="H1114" s="1"/>
      <c r="I1114" s="1"/>
      <c r="J1114" s="1"/>
      <c r="K1114" s="1"/>
      <c r="L1114" s="1"/>
    </row>
    <row r="1115" spans="1:12" ht="16.5" customHeight="1">
      <c r="A1115" s="1"/>
      <c r="B1115" s="61"/>
      <c r="C1115" s="63"/>
      <c r="D1115" s="41"/>
      <c r="E1115" s="1"/>
      <c r="F1115" s="78"/>
      <c r="G1115" s="79"/>
      <c r="H1115" s="1"/>
      <c r="I1115" s="1"/>
      <c r="J1115" s="1"/>
      <c r="K1115" s="1"/>
      <c r="L1115" s="1"/>
    </row>
    <row r="1116" spans="1:12" ht="16.5" customHeight="1">
      <c r="A1116" s="1"/>
      <c r="B1116" s="61"/>
      <c r="C1116" s="63"/>
      <c r="D1116" s="41"/>
      <c r="E1116" s="1"/>
      <c r="F1116" s="78"/>
      <c r="G1116" s="79"/>
      <c r="H1116" s="1"/>
      <c r="I1116" s="1"/>
      <c r="J1116" s="1"/>
      <c r="K1116" s="1"/>
      <c r="L1116" s="1"/>
    </row>
    <row r="1117" spans="1:12" ht="16.5" customHeight="1">
      <c r="A1117" s="1"/>
      <c r="B1117" s="61"/>
      <c r="C1117" s="63"/>
      <c r="D1117" s="41"/>
      <c r="E1117" s="1"/>
      <c r="F1117" s="78"/>
      <c r="G1117" s="79"/>
      <c r="H1117" s="1"/>
      <c r="I1117" s="1"/>
      <c r="J1117" s="1"/>
      <c r="K1117" s="1"/>
      <c r="L1117" s="1"/>
    </row>
    <row r="1118" spans="1:12" ht="16.5" customHeight="1">
      <c r="A1118" s="1"/>
      <c r="B1118" s="61"/>
      <c r="C1118" s="63"/>
      <c r="D1118" s="41"/>
      <c r="E1118" s="1"/>
      <c r="F1118" s="78"/>
      <c r="G1118" s="79"/>
      <c r="H1118" s="1"/>
      <c r="I1118" s="1"/>
      <c r="J1118" s="1"/>
      <c r="K1118" s="1"/>
      <c r="L1118" s="1"/>
    </row>
    <row r="1119" spans="1:12" ht="16.5" customHeight="1">
      <c r="A1119" s="1"/>
      <c r="B1119" s="61"/>
      <c r="C1119" s="63"/>
      <c r="D1119" s="41"/>
      <c r="E1119" s="1"/>
      <c r="F1119" s="78"/>
      <c r="G1119" s="79"/>
      <c r="H1119" s="1"/>
      <c r="I1119" s="1"/>
      <c r="J1119" s="1"/>
      <c r="K1119" s="1"/>
      <c r="L1119" s="1"/>
    </row>
    <row r="1120" spans="1:12" ht="16.5" customHeight="1">
      <c r="A1120" s="1"/>
      <c r="B1120" s="61"/>
      <c r="C1120" s="63"/>
      <c r="D1120" s="41"/>
      <c r="E1120" s="1"/>
      <c r="F1120" s="78"/>
      <c r="G1120" s="79"/>
      <c r="H1120" s="1"/>
      <c r="I1120" s="1"/>
      <c r="J1120" s="1"/>
      <c r="K1120" s="1"/>
      <c r="L1120" s="1"/>
    </row>
    <row r="1121" spans="1:12" ht="16.5" customHeight="1">
      <c r="A1121" s="1"/>
      <c r="B1121" s="61"/>
      <c r="C1121" s="63"/>
      <c r="D1121" s="41"/>
      <c r="E1121" s="1"/>
      <c r="F1121" s="78"/>
      <c r="G1121" s="79"/>
      <c r="H1121" s="1"/>
      <c r="I1121" s="1"/>
      <c r="J1121" s="1"/>
      <c r="K1121" s="1"/>
      <c r="L1121" s="1"/>
    </row>
    <row r="1122" spans="1:12" ht="16.5" customHeight="1">
      <c r="A1122" s="1"/>
      <c r="B1122" s="61"/>
      <c r="C1122" s="63"/>
      <c r="D1122" s="41"/>
      <c r="E1122" s="1"/>
      <c r="F1122" s="78"/>
      <c r="G1122" s="79"/>
      <c r="H1122" s="1"/>
      <c r="I1122" s="1"/>
      <c r="J1122" s="1"/>
      <c r="K1122" s="1"/>
      <c r="L1122" s="1"/>
    </row>
    <row r="1123" spans="1:12" ht="16.5" customHeight="1">
      <c r="A1123" s="1"/>
      <c r="B1123" s="61"/>
      <c r="C1123" s="63"/>
      <c r="D1123" s="41"/>
      <c r="E1123" s="1"/>
      <c r="F1123" s="78"/>
      <c r="G1123" s="79"/>
      <c r="H1123" s="1"/>
      <c r="I1123" s="1"/>
      <c r="J1123" s="1"/>
      <c r="K1123" s="1"/>
      <c r="L1123" s="1"/>
    </row>
    <row r="1124" spans="1:12" ht="16.5" customHeight="1">
      <c r="A1124" s="1"/>
      <c r="B1124" s="61"/>
      <c r="C1124" s="63"/>
      <c r="D1124" s="41"/>
      <c r="E1124" s="1"/>
      <c r="F1124" s="78"/>
      <c r="G1124" s="79"/>
      <c r="H1124" s="1"/>
      <c r="I1124" s="1"/>
      <c r="J1124" s="1"/>
      <c r="K1124" s="1"/>
      <c r="L1124" s="1"/>
    </row>
    <row r="1125" spans="1:12" ht="16.5" customHeight="1">
      <c r="A1125" s="1"/>
      <c r="B1125" s="61"/>
      <c r="C1125" s="63"/>
      <c r="D1125" s="41"/>
      <c r="E1125" s="1"/>
      <c r="F1125" s="78"/>
      <c r="G1125" s="79"/>
      <c r="H1125" s="1"/>
      <c r="I1125" s="1"/>
      <c r="J1125" s="1"/>
      <c r="K1125" s="1"/>
      <c r="L1125" s="1"/>
    </row>
    <row r="1126" spans="1:12" ht="16.5" customHeight="1">
      <c r="A1126" s="1"/>
      <c r="B1126" s="61"/>
      <c r="C1126" s="63"/>
      <c r="D1126" s="41"/>
      <c r="E1126" s="1"/>
      <c r="F1126" s="78"/>
      <c r="G1126" s="79"/>
      <c r="H1126" s="1"/>
      <c r="I1126" s="1"/>
      <c r="J1126" s="1"/>
      <c r="K1126" s="1"/>
      <c r="L1126" s="1"/>
    </row>
    <row r="1127" spans="1:12" ht="16.5" customHeight="1">
      <c r="A1127" s="1"/>
      <c r="B1127" s="61"/>
      <c r="C1127" s="63"/>
      <c r="D1127" s="41"/>
      <c r="E1127" s="1"/>
      <c r="F1127" s="78"/>
      <c r="G1127" s="79"/>
      <c r="H1127" s="1"/>
      <c r="I1127" s="1"/>
      <c r="J1127" s="1"/>
      <c r="K1127" s="1"/>
      <c r="L1127" s="1"/>
    </row>
    <row r="1128" spans="1:12" ht="16.5" customHeight="1">
      <c r="A1128" s="1"/>
      <c r="B1128" s="61"/>
      <c r="C1128" s="63"/>
      <c r="D1128" s="41"/>
      <c r="E1128" s="1"/>
      <c r="F1128" s="78"/>
      <c r="G1128" s="79"/>
      <c r="H1128" s="1"/>
      <c r="I1128" s="1"/>
      <c r="J1128" s="1"/>
      <c r="K1128" s="1"/>
      <c r="L1128" s="1"/>
    </row>
    <row r="1129" spans="1:12" ht="16.5" customHeight="1">
      <c r="A1129" s="1"/>
      <c r="B1129" s="61"/>
      <c r="C1129" s="63"/>
      <c r="D1129" s="41"/>
      <c r="E1129" s="1"/>
      <c r="F1129" s="78"/>
      <c r="G1129" s="79"/>
      <c r="H1129" s="1"/>
      <c r="I1129" s="1"/>
      <c r="J1129" s="1"/>
      <c r="K1129" s="1"/>
      <c r="L1129" s="1"/>
    </row>
    <row r="1130" spans="1:12" ht="16.5" customHeight="1">
      <c r="A1130" s="1"/>
      <c r="B1130" s="61"/>
      <c r="C1130" s="63"/>
      <c r="D1130" s="41"/>
      <c r="E1130" s="1"/>
      <c r="F1130" s="78"/>
      <c r="G1130" s="79"/>
      <c r="H1130" s="1"/>
      <c r="I1130" s="1"/>
      <c r="J1130" s="1"/>
      <c r="K1130" s="1"/>
      <c r="L1130" s="1"/>
    </row>
    <row r="1131" spans="1:12" ht="16.5" customHeight="1">
      <c r="A1131" s="1"/>
      <c r="B1131" s="61"/>
      <c r="C1131" s="63"/>
      <c r="D1131" s="41"/>
      <c r="E1131" s="1"/>
      <c r="F1131" s="78"/>
      <c r="G1131" s="79"/>
      <c r="H1131" s="1"/>
      <c r="I1131" s="1"/>
      <c r="J1131" s="1"/>
      <c r="K1131" s="1"/>
      <c r="L1131" s="1"/>
    </row>
    <row r="1132" spans="1:12" ht="16.5" customHeight="1">
      <c r="A1132" s="1"/>
      <c r="B1132" s="61"/>
      <c r="C1132" s="63"/>
      <c r="D1132" s="41"/>
      <c r="E1132" s="1"/>
      <c r="F1132" s="78"/>
      <c r="G1132" s="79"/>
      <c r="H1132" s="1"/>
      <c r="I1132" s="1"/>
      <c r="J1132" s="1"/>
      <c r="K1132" s="1"/>
      <c r="L1132" s="1"/>
    </row>
    <row r="1133" spans="1:12" ht="16.5" customHeight="1">
      <c r="A1133" s="1"/>
      <c r="B1133" s="61"/>
      <c r="C1133" s="63"/>
      <c r="D1133" s="41"/>
      <c r="E1133" s="1"/>
      <c r="F1133" s="78"/>
      <c r="G1133" s="79"/>
      <c r="H1133" s="1"/>
      <c r="I1133" s="1"/>
      <c r="J1133" s="1"/>
      <c r="K1133" s="1"/>
      <c r="L1133" s="1"/>
    </row>
    <row r="1134" spans="1:12" ht="16.5" customHeight="1">
      <c r="A1134" s="1"/>
      <c r="B1134" s="61"/>
      <c r="C1134" s="63"/>
      <c r="D1134" s="41"/>
      <c r="E1134" s="1"/>
      <c r="F1134" s="78"/>
      <c r="G1134" s="79"/>
      <c r="H1134" s="1"/>
      <c r="I1134" s="1"/>
      <c r="J1134" s="1"/>
      <c r="K1134" s="1"/>
      <c r="L1134" s="1"/>
    </row>
    <row r="1135" spans="1:12" ht="16.5" customHeight="1">
      <c r="A1135" s="1"/>
      <c r="B1135" s="61"/>
      <c r="C1135" s="63"/>
      <c r="D1135" s="41"/>
      <c r="E1135" s="1"/>
      <c r="F1135" s="78"/>
      <c r="G1135" s="79"/>
      <c r="H1135" s="1"/>
      <c r="I1135" s="1"/>
      <c r="J1135" s="1"/>
      <c r="K1135" s="1"/>
      <c r="L1135" s="1"/>
    </row>
    <row r="1136" spans="1:12" ht="16.5" customHeight="1">
      <c r="A1136" s="1"/>
      <c r="B1136" s="61"/>
      <c r="C1136" s="63"/>
      <c r="D1136" s="41"/>
      <c r="E1136" s="1"/>
      <c r="F1136" s="78"/>
      <c r="G1136" s="79"/>
      <c r="H1136" s="1"/>
      <c r="I1136" s="1"/>
      <c r="J1136" s="1"/>
      <c r="K1136" s="1"/>
      <c r="L1136" s="1"/>
    </row>
    <row r="1137" spans="1:12" ht="16.5" customHeight="1">
      <c r="A1137" s="1"/>
      <c r="B1137" s="61"/>
      <c r="C1137" s="63"/>
      <c r="D1137" s="41"/>
      <c r="E1137" s="1"/>
      <c r="F1137" s="78"/>
      <c r="G1137" s="79"/>
      <c r="H1137" s="1"/>
      <c r="I1137" s="1"/>
      <c r="J1137" s="1"/>
      <c r="K1137" s="1"/>
      <c r="L1137" s="1"/>
    </row>
    <row r="1138" spans="1:12" ht="16.5" customHeight="1">
      <c r="A1138" s="1"/>
      <c r="B1138" s="61"/>
      <c r="C1138" s="63"/>
      <c r="D1138" s="41"/>
      <c r="E1138" s="1"/>
      <c r="F1138" s="78"/>
      <c r="G1138" s="79"/>
      <c r="H1138" s="1"/>
      <c r="I1138" s="1"/>
      <c r="J1138" s="1"/>
      <c r="K1138" s="1"/>
      <c r="L1138" s="1"/>
    </row>
    <row r="1139" spans="1:12" ht="16.5" customHeight="1">
      <c r="A1139" s="1"/>
      <c r="B1139" s="61"/>
      <c r="C1139" s="63"/>
      <c r="D1139" s="41"/>
      <c r="E1139" s="1"/>
      <c r="F1139" s="78"/>
      <c r="G1139" s="79"/>
      <c r="H1139" s="1"/>
      <c r="I1139" s="1"/>
      <c r="J1139" s="1"/>
      <c r="K1139" s="1"/>
      <c r="L1139" s="1"/>
    </row>
    <row r="1140" spans="1:12" ht="16.5" customHeight="1">
      <c r="A1140" s="1"/>
      <c r="B1140" s="61"/>
      <c r="C1140" s="63"/>
      <c r="D1140" s="41"/>
      <c r="E1140" s="1"/>
      <c r="F1140" s="78"/>
      <c r="G1140" s="79"/>
      <c r="H1140" s="1"/>
      <c r="I1140" s="1"/>
      <c r="J1140" s="1"/>
      <c r="K1140" s="1"/>
      <c r="L1140" s="1"/>
    </row>
    <row r="1141" spans="1:12" ht="16.5" customHeight="1">
      <c r="A1141" s="1"/>
      <c r="B1141" s="61"/>
      <c r="C1141" s="63"/>
      <c r="D1141" s="41"/>
      <c r="E1141" s="1"/>
      <c r="F1141" s="78"/>
      <c r="G1141" s="79"/>
      <c r="H1141" s="1"/>
      <c r="I1141" s="1"/>
      <c r="J1141" s="1"/>
      <c r="K1141" s="1"/>
      <c r="L1141" s="1"/>
    </row>
    <row r="1142" spans="1:12" ht="16.5" customHeight="1">
      <c r="A1142" s="1"/>
      <c r="B1142" s="61"/>
      <c r="C1142" s="63"/>
      <c r="D1142" s="41"/>
      <c r="E1142" s="1"/>
      <c r="F1142" s="78"/>
      <c r="G1142" s="79"/>
      <c r="H1142" s="1"/>
      <c r="I1142" s="1"/>
      <c r="J1142" s="1"/>
      <c r="K1142" s="1"/>
      <c r="L1142" s="1"/>
    </row>
    <row r="1143" spans="1:12" ht="16.5" customHeight="1">
      <c r="A1143" s="1"/>
      <c r="B1143" s="61"/>
      <c r="C1143" s="63"/>
      <c r="D1143" s="41"/>
      <c r="E1143" s="1"/>
      <c r="F1143" s="78"/>
      <c r="G1143" s="79"/>
      <c r="H1143" s="1"/>
      <c r="I1143" s="1"/>
      <c r="J1143" s="1"/>
      <c r="K1143" s="1"/>
      <c r="L1143" s="1"/>
    </row>
    <row r="1144" spans="1:12" ht="16.5" customHeight="1">
      <c r="A1144" s="1"/>
      <c r="B1144" s="61"/>
      <c r="C1144" s="63"/>
      <c r="D1144" s="41"/>
      <c r="E1144" s="1"/>
      <c r="F1144" s="78"/>
      <c r="G1144" s="79"/>
      <c r="H1144" s="1"/>
      <c r="I1144" s="1"/>
      <c r="J1144" s="1"/>
      <c r="K1144" s="1"/>
      <c r="L1144" s="1"/>
    </row>
    <row r="1145" spans="1:12" ht="16.5" customHeight="1">
      <c r="A1145" s="1"/>
      <c r="B1145" s="61"/>
      <c r="C1145" s="63"/>
      <c r="D1145" s="41"/>
      <c r="E1145" s="1"/>
      <c r="F1145" s="78"/>
      <c r="G1145" s="79"/>
      <c r="H1145" s="1"/>
      <c r="I1145" s="1"/>
      <c r="J1145" s="1"/>
      <c r="K1145" s="1"/>
      <c r="L1145" s="1"/>
    </row>
    <row r="1146" spans="1:12" ht="16.5" customHeight="1">
      <c r="A1146" s="1"/>
      <c r="B1146" s="61"/>
      <c r="C1146" s="63"/>
      <c r="D1146" s="41"/>
      <c r="E1146" s="1"/>
      <c r="F1146" s="78"/>
      <c r="G1146" s="79"/>
      <c r="H1146" s="1"/>
      <c r="I1146" s="1"/>
      <c r="J1146" s="1"/>
      <c r="K1146" s="1"/>
      <c r="L1146" s="1"/>
    </row>
    <row r="1147" spans="1:12" ht="16.5" customHeight="1">
      <c r="A1147" s="1"/>
      <c r="B1147" s="61"/>
      <c r="C1147" s="63"/>
      <c r="D1147" s="41"/>
      <c r="E1147" s="1"/>
      <c r="F1147" s="78"/>
      <c r="G1147" s="79"/>
      <c r="H1147" s="1"/>
      <c r="I1147" s="1"/>
      <c r="J1147" s="1"/>
      <c r="K1147" s="1"/>
      <c r="L1147" s="1"/>
    </row>
    <row r="1148" spans="1:12" ht="16.5" customHeight="1">
      <c r="A1148" s="1"/>
      <c r="B1148" s="61"/>
      <c r="C1148" s="63"/>
      <c r="D1148" s="41"/>
      <c r="E1148" s="1"/>
      <c r="F1148" s="78"/>
      <c r="G1148" s="79"/>
      <c r="H1148" s="1"/>
      <c r="I1148" s="1"/>
      <c r="J1148" s="1"/>
      <c r="K1148" s="1"/>
      <c r="L1148" s="1"/>
    </row>
    <row r="1149" spans="1:12" ht="16.5" customHeight="1">
      <c r="A1149" s="1"/>
      <c r="B1149" s="61"/>
      <c r="C1149" s="63"/>
      <c r="D1149" s="41"/>
      <c r="E1149" s="1"/>
      <c r="F1149" s="78"/>
      <c r="G1149" s="79"/>
      <c r="H1149" s="1"/>
      <c r="I1149" s="1"/>
      <c r="J1149" s="1"/>
      <c r="K1149" s="1"/>
      <c r="L1149" s="1"/>
    </row>
    <row r="1150" spans="1:12" ht="16.5" customHeight="1">
      <c r="A1150" s="1"/>
      <c r="B1150" s="61"/>
      <c r="C1150" s="63"/>
      <c r="D1150" s="41"/>
      <c r="E1150" s="1"/>
      <c r="F1150" s="78"/>
      <c r="G1150" s="79"/>
      <c r="H1150" s="1"/>
      <c r="I1150" s="1"/>
      <c r="J1150" s="1"/>
      <c r="K1150" s="1"/>
      <c r="L1150" s="1"/>
    </row>
    <row r="1151" spans="1:12" ht="16.5" customHeight="1">
      <c r="A1151" s="1"/>
      <c r="B1151" s="61"/>
      <c r="C1151" s="63"/>
      <c r="D1151" s="41"/>
      <c r="E1151" s="1"/>
      <c r="F1151" s="78"/>
      <c r="G1151" s="79"/>
      <c r="H1151" s="1"/>
      <c r="I1151" s="1"/>
      <c r="J1151" s="1"/>
      <c r="K1151" s="1"/>
      <c r="L1151" s="1"/>
    </row>
    <row r="1152" spans="1:12" ht="16.5" customHeight="1">
      <c r="A1152" s="1"/>
      <c r="B1152" s="61"/>
      <c r="C1152" s="63"/>
      <c r="D1152" s="41"/>
      <c r="E1152" s="1"/>
      <c r="F1152" s="78"/>
      <c r="G1152" s="79"/>
      <c r="H1152" s="1"/>
      <c r="I1152" s="1"/>
      <c r="J1152" s="1"/>
      <c r="K1152" s="1"/>
      <c r="L1152" s="1"/>
    </row>
    <row r="1153" spans="1:12" ht="16.5" customHeight="1">
      <c r="A1153" s="1"/>
      <c r="B1153" s="61"/>
      <c r="C1153" s="63"/>
      <c r="D1153" s="41"/>
      <c r="E1153" s="1"/>
      <c r="F1153" s="78"/>
      <c r="G1153" s="79"/>
      <c r="H1153" s="1"/>
      <c r="I1153" s="1"/>
      <c r="J1153" s="1"/>
      <c r="K1153" s="1"/>
      <c r="L1153" s="1"/>
    </row>
    <row r="1154" spans="1:12" ht="16.5" customHeight="1">
      <c r="A1154" s="1"/>
      <c r="B1154" s="61"/>
      <c r="C1154" s="63"/>
      <c r="D1154" s="41"/>
      <c r="E1154" s="1"/>
      <c r="F1154" s="78"/>
      <c r="G1154" s="79"/>
      <c r="H1154" s="1"/>
      <c r="I1154" s="1"/>
      <c r="J1154" s="1"/>
      <c r="K1154" s="1"/>
      <c r="L1154" s="1"/>
    </row>
    <row r="1155" spans="1:12" ht="16.5" customHeight="1">
      <c r="A1155" s="1"/>
      <c r="B1155" s="61"/>
      <c r="C1155" s="63"/>
      <c r="D1155" s="41"/>
      <c r="E1155" s="1"/>
      <c r="F1155" s="78"/>
      <c r="G1155" s="79"/>
      <c r="H1155" s="1"/>
      <c r="I1155" s="1"/>
      <c r="J1155" s="1"/>
      <c r="K1155" s="1"/>
      <c r="L1155" s="1"/>
    </row>
    <row r="1156" spans="1:12" ht="16.5" customHeight="1">
      <c r="A1156" s="1"/>
      <c r="B1156" s="61"/>
      <c r="C1156" s="63"/>
      <c r="D1156" s="41"/>
      <c r="E1156" s="1"/>
      <c r="F1156" s="78"/>
      <c r="G1156" s="79"/>
      <c r="H1156" s="1"/>
      <c r="I1156" s="1"/>
      <c r="J1156" s="1"/>
      <c r="K1156" s="1"/>
      <c r="L1156" s="1"/>
    </row>
    <row r="1157" spans="1:12" ht="16.5" customHeight="1">
      <c r="A1157" s="1"/>
      <c r="B1157" s="61"/>
      <c r="C1157" s="63"/>
      <c r="D1157" s="41"/>
      <c r="E1157" s="1"/>
      <c r="F1157" s="78"/>
      <c r="G1157" s="79"/>
      <c r="H1157" s="1"/>
      <c r="I1157" s="1"/>
      <c r="J1157" s="1"/>
      <c r="K1157" s="1"/>
      <c r="L1157" s="1"/>
    </row>
    <row r="1158" spans="1:12" ht="16.5" customHeight="1">
      <c r="A1158" s="1"/>
      <c r="B1158" s="61"/>
      <c r="C1158" s="63"/>
      <c r="D1158" s="41"/>
      <c r="E1158" s="1"/>
      <c r="F1158" s="78"/>
      <c r="G1158" s="79"/>
      <c r="H1158" s="1"/>
      <c r="I1158" s="1"/>
      <c r="J1158" s="1"/>
      <c r="K1158" s="1"/>
      <c r="L1158" s="1"/>
    </row>
    <row r="1159" spans="1:12" ht="16.5" customHeight="1">
      <c r="A1159" s="1"/>
      <c r="B1159" s="61"/>
      <c r="C1159" s="63"/>
      <c r="D1159" s="41"/>
      <c r="E1159" s="1"/>
      <c r="F1159" s="78"/>
      <c r="G1159" s="79"/>
      <c r="H1159" s="1"/>
      <c r="I1159" s="1"/>
      <c r="J1159" s="1"/>
      <c r="K1159" s="1"/>
      <c r="L1159" s="1"/>
    </row>
    <row r="1160" spans="1:12" ht="16.5" customHeight="1">
      <c r="A1160" s="1"/>
      <c r="B1160" s="61"/>
      <c r="C1160" s="63"/>
      <c r="D1160" s="41"/>
      <c r="E1160" s="1"/>
      <c r="F1160" s="78"/>
      <c r="G1160" s="79"/>
      <c r="H1160" s="1"/>
      <c r="I1160" s="1"/>
      <c r="J1160" s="1"/>
      <c r="K1160" s="1"/>
      <c r="L1160" s="1"/>
    </row>
    <row r="1161" spans="1:12" ht="16.5" customHeight="1">
      <c r="A1161" s="1"/>
      <c r="B1161" s="61"/>
      <c r="C1161" s="63"/>
      <c r="D1161" s="41"/>
      <c r="E1161" s="1"/>
      <c r="F1161" s="78"/>
      <c r="G1161" s="79"/>
      <c r="H1161" s="1"/>
      <c r="I1161" s="1"/>
      <c r="J1161" s="1"/>
      <c r="K1161" s="1"/>
      <c r="L1161" s="1"/>
    </row>
    <row r="1162" spans="1:12" ht="16.5" customHeight="1">
      <c r="A1162" s="1"/>
      <c r="B1162" s="61"/>
      <c r="C1162" s="63"/>
      <c r="D1162" s="41"/>
      <c r="E1162" s="1"/>
      <c r="F1162" s="78"/>
      <c r="G1162" s="79"/>
      <c r="H1162" s="1"/>
      <c r="I1162" s="1"/>
      <c r="J1162" s="1"/>
      <c r="K1162" s="1"/>
      <c r="L1162" s="1"/>
    </row>
    <row r="1163" spans="1:12" ht="16.5" customHeight="1">
      <c r="A1163" s="1"/>
      <c r="B1163" s="61"/>
      <c r="C1163" s="63"/>
      <c r="D1163" s="41"/>
      <c r="E1163" s="1"/>
      <c r="F1163" s="78"/>
      <c r="G1163" s="79"/>
      <c r="H1163" s="1"/>
      <c r="I1163" s="1"/>
      <c r="J1163" s="1"/>
      <c r="K1163" s="1"/>
      <c r="L1163" s="1"/>
    </row>
    <row r="1164" spans="1:12" ht="16.5" customHeight="1">
      <c r="A1164" s="1"/>
      <c r="B1164" s="61"/>
      <c r="C1164" s="63"/>
      <c r="D1164" s="41"/>
      <c r="E1164" s="1"/>
      <c r="F1164" s="78"/>
      <c r="G1164" s="79"/>
      <c r="H1164" s="1"/>
      <c r="I1164" s="1"/>
      <c r="J1164" s="1"/>
      <c r="K1164" s="1"/>
      <c r="L1164" s="1"/>
    </row>
    <row r="1165" spans="1:12" ht="16.5" customHeight="1">
      <c r="A1165" s="1"/>
      <c r="B1165" s="61"/>
      <c r="C1165" s="63"/>
      <c r="D1165" s="41"/>
      <c r="E1165" s="1"/>
      <c r="F1165" s="78"/>
      <c r="G1165" s="79"/>
      <c r="H1165" s="1"/>
      <c r="I1165" s="1"/>
      <c r="J1165" s="1"/>
      <c r="K1165" s="1"/>
      <c r="L1165" s="1"/>
    </row>
    <row r="1166" spans="1:12" ht="16.5" customHeight="1">
      <c r="A1166" s="1"/>
      <c r="B1166" s="61"/>
      <c r="C1166" s="63"/>
      <c r="D1166" s="41"/>
      <c r="E1166" s="1"/>
      <c r="F1166" s="78"/>
      <c r="G1166" s="79"/>
      <c r="H1166" s="1"/>
      <c r="I1166" s="1"/>
      <c r="J1166" s="1"/>
      <c r="K1166" s="1"/>
      <c r="L1166" s="1"/>
    </row>
    <row r="1167" spans="1:12" ht="16.5" customHeight="1">
      <c r="A1167" s="1"/>
      <c r="B1167" s="61"/>
      <c r="C1167" s="63"/>
      <c r="D1167" s="41"/>
      <c r="E1167" s="1"/>
      <c r="F1167" s="78"/>
      <c r="G1167" s="79"/>
      <c r="H1167" s="1"/>
      <c r="I1167" s="1"/>
      <c r="J1167" s="1"/>
      <c r="K1167" s="1"/>
      <c r="L1167" s="1"/>
    </row>
    <row r="1168" spans="1:12" ht="16.5" customHeight="1">
      <c r="A1168" s="1"/>
      <c r="B1168" s="61"/>
      <c r="C1168" s="63"/>
      <c r="D1168" s="41"/>
      <c r="E1168" s="1"/>
      <c r="F1168" s="78"/>
      <c r="G1168" s="79"/>
      <c r="H1168" s="1"/>
      <c r="I1168" s="1"/>
      <c r="J1168" s="1"/>
      <c r="K1168" s="1"/>
      <c r="L1168" s="1"/>
    </row>
    <row r="1169" spans="1:12" ht="16.5" customHeight="1">
      <c r="A1169" s="1"/>
      <c r="B1169" s="61"/>
      <c r="C1169" s="63"/>
      <c r="D1169" s="41"/>
      <c r="E1169" s="1"/>
      <c r="F1169" s="78"/>
      <c r="G1169" s="79"/>
      <c r="H1169" s="1"/>
      <c r="I1169" s="1"/>
      <c r="J1169" s="1"/>
      <c r="K1169" s="1"/>
      <c r="L1169" s="1"/>
    </row>
    <row r="1170" spans="1:12" ht="16.5" customHeight="1">
      <c r="A1170" s="1"/>
      <c r="B1170" s="61"/>
      <c r="C1170" s="63"/>
      <c r="D1170" s="41"/>
      <c r="E1170" s="1"/>
      <c r="F1170" s="78"/>
      <c r="G1170" s="79"/>
      <c r="H1170" s="1"/>
      <c r="I1170" s="1"/>
      <c r="J1170" s="1"/>
      <c r="K1170" s="1"/>
      <c r="L1170" s="1"/>
    </row>
    <row r="1171" spans="1:12" ht="16.5" customHeight="1">
      <c r="A1171" s="1"/>
      <c r="B1171" s="61"/>
      <c r="C1171" s="63"/>
      <c r="D1171" s="41"/>
      <c r="E1171" s="1"/>
      <c r="F1171" s="78"/>
      <c r="G1171" s="79"/>
      <c r="H1171" s="1"/>
      <c r="I1171" s="1"/>
      <c r="J1171" s="1"/>
      <c r="K1171" s="1"/>
      <c r="L1171" s="1"/>
    </row>
    <row r="1172" spans="1:12" ht="16.5" customHeight="1">
      <c r="A1172" s="1"/>
      <c r="B1172" s="61"/>
      <c r="C1172" s="63"/>
      <c r="D1172" s="41"/>
      <c r="E1172" s="1"/>
      <c r="F1172" s="78"/>
      <c r="G1172" s="79"/>
      <c r="H1172" s="1"/>
      <c r="I1172" s="1"/>
      <c r="J1172" s="1"/>
      <c r="K1172" s="1"/>
      <c r="L1172" s="1"/>
    </row>
    <row r="1173" spans="1:12" ht="16.5" customHeight="1">
      <c r="A1173" s="1"/>
      <c r="B1173" s="61"/>
      <c r="C1173" s="63"/>
      <c r="D1173" s="41"/>
      <c r="E1173" s="1"/>
      <c r="F1173" s="78"/>
      <c r="G1173" s="79"/>
      <c r="H1173" s="1"/>
      <c r="I1173" s="1"/>
      <c r="J1173" s="1"/>
      <c r="K1173" s="1"/>
      <c r="L1173" s="1"/>
    </row>
    <row r="1174" spans="1:12" ht="16.5" customHeight="1">
      <c r="A1174" s="1"/>
      <c r="B1174" s="61"/>
      <c r="C1174" s="63"/>
      <c r="D1174" s="41"/>
      <c r="E1174" s="1"/>
      <c r="F1174" s="78"/>
      <c r="G1174" s="79"/>
      <c r="H1174" s="1"/>
      <c r="I1174" s="1"/>
      <c r="J1174" s="1"/>
      <c r="K1174" s="1"/>
      <c r="L1174" s="1"/>
    </row>
    <row r="1175" spans="1:12" ht="16.5" customHeight="1">
      <c r="A1175" s="1"/>
      <c r="B1175" s="61"/>
      <c r="C1175" s="63"/>
      <c r="D1175" s="41"/>
      <c r="E1175" s="1"/>
      <c r="F1175" s="78"/>
      <c r="G1175" s="79"/>
      <c r="H1175" s="1"/>
      <c r="I1175" s="1"/>
      <c r="J1175" s="1"/>
      <c r="K1175" s="1"/>
      <c r="L1175" s="1"/>
    </row>
    <row r="1176" spans="1:12" ht="16.5" customHeight="1">
      <c r="A1176" s="1"/>
      <c r="B1176" s="61"/>
      <c r="C1176" s="63"/>
      <c r="D1176" s="41"/>
      <c r="E1176" s="1"/>
      <c r="F1176" s="78"/>
      <c r="G1176" s="79"/>
      <c r="H1176" s="1"/>
      <c r="I1176" s="1"/>
      <c r="J1176" s="1"/>
      <c r="K1176" s="1"/>
      <c r="L1176" s="1"/>
    </row>
    <row r="1177" spans="1:12" ht="16.5" customHeight="1">
      <c r="A1177" s="1"/>
      <c r="B1177" s="61"/>
      <c r="C1177" s="63"/>
      <c r="D1177" s="41"/>
      <c r="E1177" s="1"/>
      <c r="F1177" s="78"/>
      <c r="G1177" s="79"/>
      <c r="H1177" s="1"/>
      <c r="I1177" s="1"/>
      <c r="J1177" s="1"/>
      <c r="K1177" s="1"/>
      <c r="L1177" s="1"/>
    </row>
    <row r="1178" spans="1:12" ht="16.5" customHeight="1">
      <c r="A1178" s="1"/>
      <c r="B1178" s="61"/>
      <c r="C1178" s="63"/>
      <c r="D1178" s="41"/>
      <c r="E1178" s="1"/>
      <c r="F1178" s="78"/>
      <c r="G1178" s="79"/>
      <c r="H1178" s="1"/>
      <c r="I1178" s="1"/>
      <c r="J1178" s="1"/>
      <c r="K1178" s="1"/>
      <c r="L1178" s="1"/>
    </row>
    <row r="1179" spans="1:12" ht="16.5" customHeight="1">
      <c r="A1179" s="1"/>
      <c r="B1179" s="61"/>
      <c r="C1179" s="63"/>
      <c r="D1179" s="41"/>
      <c r="E1179" s="1"/>
      <c r="F1179" s="78"/>
      <c r="G1179" s="79"/>
      <c r="H1179" s="1"/>
      <c r="I1179" s="1"/>
      <c r="J1179" s="1"/>
      <c r="K1179" s="1"/>
      <c r="L1179" s="1"/>
    </row>
    <row r="1180" spans="1:12" ht="16.5" customHeight="1">
      <c r="A1180" s="1"/>
      <c r="B1180" s="61"/>
      <c r="C1180" s="63"/>
      <c r="D1180" s="41"/>
      <c r="E1180" s="1"/>
      <c r="F1180" s="78"/>
      <c r="G1180" s="79"/>
      <c r="H1180" s="1"/>
      <c r="I1180" s="1"/>
      <c r="J1180" s="1"/>
      <c r="K1180" s="1"/>
      <c r="L1180" s="1"/>
    </row>
    <row r="1181" spans="1:12" ht="16.5" customHeight="1">
      <c r="A1181" s="1"/>
      <c r="B1181" s="61"/>
      <c r="C1181" s="63"/>
      <c r="D1181" s="41"/>
      <c r="E1181" s="1"/>
      <c r="F1181" s="78"/>
      <c r="G1181" s="79"/>
      <c r="H1181" s="1"/>
      <c r="I1181" s="1"/>
      <c r="J1181" s="1"/>
      <c r="K1181" s="1"/>
      <c r="L1181" s="1"/>
    </row>
    <row r="1182" spans="1:12" ht="16.5" customHeight="1">
      <c r="A1182" s="1"/>
      <c r="B1182" s="61"/>
      <c r="C1182" s="63"/>
      <c r="D1182" s="41"/>
      <c r="E1182" s="1"/>
      <c r="F1182" s="78"/>
      <c r="G1182" s="79"/>
      <c r="H1182" s="1"/>
      <c r="I1182" s="1"/>
      <c r="J1182" s="1"/>
      <c r="K1182" s="1"/>
      <c r="L1182" s="1"/>
    </row>
    <row r="1183" spans="1:12" ht="16.5" customHeight="1">
      <c r="A1183" s="1"/>
      <c r="B1183" s="61"/>
      <c r="C1183" s="63"/>
      <c r="D1183" s="41"/>
      <c r="E1183" s="1"/>
      <c r="F1183" s="78"/>
      <c r="G1183" s="79"/>
      <c r="H1183" s="1"/>
      <c r="I1183" s="1"/>
      <c r="J1183" s="1"/>
      <c r="K1183" s="1"/>
      <c r="L1183" s="1"/>
    </row>
    <row r="1184" spans="1:12" ht="16.5" customHeight="1">
      <c r="A1184" s="1"/>
      <c r="B1184" s="61"/>
      <c r="C1184" s="63"/>
      <c r="D1184" s="41"/>
      <c r="E1184" s="1"/>
      <c r="F1184" s="78"/>
      <c r="G1184" s="79"/>
      <c r="H1184" s="1"/>
      <c r="I1184" s="1"/>
      <c r="J1184" s="1"/>
      <c r="K1184" s="1"/>
      <c r="L1184" s="1"/>
    </row>
    <row r="1185" spans="1:12" ht="16.5" customHeight="1">
      <c r="A1185" s="1"/>
      <c r="B1185" s="61"/>
      <c r="C1185" s="63"/>
      <c r="D1185" s="41"/>
      <c r="E1185" s="1"/>
      <c r="F1185" s="78"/>
      <c r="G1185" s="79"/>
      <c r="H1185" s="1"/>
      <c r="I1185" s="1"/>
      <c r="J1185" s="1"/>
      <c r="K1185" s="1"/>
      <c r="L1185" s="1"/>
    </row>
    <row r="1186" spans="1:12" ht="16.5" customHeight="1">
      <c r="A1186" s="1"/>
      <c r="B1186" s="61"/>
      <c r="C1186" s="63"/>
      <c r="D1186" s="41"/>
      <c r="E1186" s="1"/>
      <c r="F1186" s="78"/>
      <c r="G1186" s="79"/>
      <c r="H1186" s="1"/>
      <c r="I1186" s="1"/>
      <c r="J1186" s="1"/>
      <c r="K1186" s="1"/>
      <c r="L1186" s="1"/>
    </row>
    <row r="1187" spans="1:12" ht="16.5" customHeight="1">
      <c r="A1187" s="1"/>
      <c r="B1187" s="61"/>
      <c r="C1187" s="63"/>
      <c r="D1187" s="41"/>
      <c r="E1187" s="1"/>
      <c r="F1187" s="78"/>
      <c r="G1187" s="79"/>
      <c r="H1187" s="1"/>
      <c r="I1187" s="1"/>
      <c r="J1187" s="1"/>
      <c r="K1187" s="1"/>
      <c r="L1187" s="1"/>
    </row>
    <row r="1188" spans="1:12" ht="16.5" customHeight="1">
      <c r="A1188" s="1"/>
      <c r="B1188" s="61"/>
      <c r="C1188" s="63"/>
      <c r="D1188" s="41"/>
      <c r="E1188" s="1"/>
      <c r="F1188" s="78"/>
      <c r="G1188" s="79"/>
      <c r="H1188" s="1"/>
      <c r="I1188" s="1"/>
      <c r="J1188" s="1"/>
      <c r="K1188" s="1"/>
      <c r="L1188" s="1"/>
    </row>
    <row r="1189" spans="1:12" ht="16.5" customHeight="1">
      <c r="A1189" s="1"/>
      <c r="B1189" s="61"/>
      <c r="C1189" s="63"/>
      <c r="D1189" s="41"/>
      <c r="E1189" s="1"/>
      <c r="F1189" s="78"/>
      <c r="G1189" s="79"/>
      <c r="H1189" s="1"/>
      <c r="I1189" s="1"/>
      <c r="J1189" s="1"/>
      <c r="K1189" s="1"/>
      <c r="L1189" s="1"/>
    </row>
    <row r="1190" spans="1:12" ht="16.5" customHeight="1">
      <c r="A1190" s="1"/>
      <c r="B1190" s="61"/>
      <c r="C1190" s="63"/>
      <c r="D1190" s="41"/>
      <c r="E1190" s="1"/>
      <c r="F1190" s="78"/>
      <c r="G1190" s="79"/>
      <c r="H1190" s="1"/>
      <c r="I1190" s="1"/>
      <c r="J1190" s="1"/>
      <c r="K1190" s="1"/>
      <c r="L1190" s="1"/>
    </row>
    <row r="1191" spans="1:12" ht="16.5" customHeight="1">
      <c r="A1191" s="1"/>
      <c r="B1191" s="61"/>
      <c r="C1191" s="63"/>
      <c r="D1191" s="41"/>
      <c r="E1191" s="1"/>
      <c r="F1191" s="78"/>
      <c r="G1191" s="79"/>
      <c r="H1191" s="1"/>
      <c r="I1191" s="1"/>
      <c r="J1191" s="1"/>
      <c r="K1191" s="1"/>
      <c r="L1191" s="1"/>
    </row>
    <row r="1192" spans="1:12" ht="16.5" customHeight="1">
      <c r="A1192" s="1"/>
      <c r="B1192" s="61"/>
      <c r="C1192" s="63"/>
      <c r="D1192" s="41"/>
      <c r="E1192" s="1"/>
      <c r="F1192" s="78"/>
      <c r="G1192" s="79"/>
      <c r="H1192" s="1"/>
      <c r="I1192" s="1"/>
      <c r="J1192" s="1"/>
      <c r="K1192" s="1"/>
      <c r="L1192" s="1"/>
    </row>
    <row r="1193" spans="1:12" ht="16.5" customHeight="1">
      <c r="A1193" s="1"/>
      <c r="B1193" s="61"/>
      <c r="C1193" s="63"/>
      <c r="D1193" s="41"/>
      <c r="E1193" s="1"/>
      <c r="F1193" s="78"/>
      <c r="G1193" s="79"/>
      <c r="H1193" s="1"/>
      <c r="I1193" s="1"/>
      <c r="J1193" s="1"/>
      <c r="K1193" s="1"/>
      <c r="L1193" s="1"/>
    </row>
    <row r="1194" spans="1:12" ht="16.5" customHeight="1">
      <c r="A1194" s="1"/>
      <c r="B1194" s="61"/>
      <c r="C1194" s="63"/>
      <c r="D1194" s="41"/>
      <c r="E1194" s="1"/>
      <c r="F1194" s="78"/>
      <c r="G1194" s="79"/>
      <c r="H1194" s="1"/>
      <c r="I1194" s="1"/>
      <c r="J1194" s="1"/>
      <c r="K1194" s="1"/>
      <c r="L1194" s="1"/>
    </row>
    <row r="1195" spans="1:12" ht="16.5" customHeight="1">
      <c r="A1195" s="1"/>
      <c r="B1195" s="61"/>
      <c r="C1195" s="63"/>
      <c r="D1195" s="41"/>
      <c r="E1195" s="1"/>
      <c r="F1195" s="78"/>
      <c r="G1195" s="79"/>
      <c r="H1195" s="1"/>
      <c r="I1195" s="1"/>
      <c r="J1195" s="1"/>
      <c r="K1195" s="1"/>
      <c r="L1195" s="1"/>
    </row>
    <row r="1196" spans="1:12" ht="16.5" customHeight="1">
      <c r="A1196" s="1"/>
      <c r="B1196" s="61"/>
      <c r="C1196" s="63"/>
      <c r="D1196" s="41"/>
      <c r="E1196" s="1"/>
      <c r="F1196" s="78"/>
      <c r="G1196" s="79"/>
      <c r="H1196" s="1"/>
      <c r="I1196" s="1"/>
      <c r="J1196" s="1"/>
      <c r="K1196" s="1"/>
      <c r="L1196" s="1"/>
    </row>
    <row r="1197" spans="1:12" ht="16.5" customHeight="1">
      <c r="A1197" s="1"/>
      <c r="B1197" s="61"/>
      <c r="C1197" s="63"/>
      <c r="D1197" s="41"/>
      <c r="E1197" s="1"/>
      <c r="F1197" s="78"/>
      <c r="G1197" s="79"/>
      <c r="H1197" s="1"/>
      <c r="I1197" s="1"/>
      <c r="J1197" s="1"/>
      <c r="K1197" s="1"/>
      <c r="L1197" s="1"/>
    </row>
    <row r="1198" spans="1:12" ht="16.5" customHeight="1">
      <c r="A1198" s="1"/>
      <c r="B1198" s="61"/>
      <c r="C1198" s="63"/>
      <c r="D1198" s="41"/>
      <c r="E1198" s="1"/>
      <c r="F1198" s="78"/>
      <c r="G1198" s="79"/>
      <c r="H1198" s="1"/>
      <c r="I1198" s="1"/>
      <c r="J1198" s="1"/>
      <c r="K1198" s="1"/>
      <c r="L1198" s="1"/>
    </row>
    <row r="1199" spans="1:12" ht="16.5" customHeight="1">
      <c r="A1199" s="1"/>
      <c r="B1199" s="61"/>
      <c r="C1199" s="63"/>
      <c r="D1199" s="41"/>
      <c r="E1199" s="1"/>
      <c r="F1199" s="78"/>
      <c r="G1199" s="79"/>
      <c r="H1199" s="1"/>
      <c r="I1199" s="1"/>
      <c r="J1199" s="1"/>
      <c r="K1199" s="1"/>
      <c r="L1199" s="1"/>
    </row>
    <row r="1200" spans="1:12" ht="16.5" customHeight="1">
      <c r="A1200" s="1"/>
      <c r="B1200" s="61"/>
      <c r="C1200" s="63"/>
      <c r="D1200" s="41"/>
      <c r="E1200" s="1"/>
      <c r="F1200" s="78"/>
      <c r="G1200" s="79"/>
      <c r="H1200" s="1"/>
      <c r="I1200" s="1"/>
      <c r="J1200" s="1"/>
      <c r="K1200" s="1"/>
      <c r="L1200" s="1"/>
    </row>
    <row r="1201" spans="1:12" ht="16.5" customHeight="1">
      <c r="A1201" s="1"/>
      <c r="B1201" s="61"/>
      <c r="C1201" s="63"/>
      <c r="D1201" s="41"/>
      <c r="E1201" s="1"/>
      <c r="F1201" s="78"/>
      <c r="G1201" s="79"/>
      <c r="H1201" s="1"/>
      <c r="I1201" s="1"/>
      <c r="J1201" s="1"/>
      <c r="K1201" s="1"/>
      <c r="L1201" s="1"/>
    </row>
    <row r="1202" spans="1:12" ht="16.5" customHeight="1">
      <c r="A1202" s="1"/>
      <c r="B1202" s="61"/>
      <c r="C1202" s="63"/>
      <c r="D1202" s="41"/>
      <c r="E1202" s="1"/>
      <c r="F1202" s="78"/>
      <c r="G1202" s="79"/>
      <c r="H1202" s="1"/>
      <c r="I1202" s="1"/>
      <c r="J1202" s="1"/>
      <c r="K1202" s="1"/>
      <c r="L1202" s="1"/>
    </row>
    <row r="1203" spans="1:12" ht="16.5" customHeight="1">
      <c r="A1203" s="1"/>
      <c r="B1203" s="61"/>
      <c r="C1203" s="63"/>
      <c r="D1203" s="41"/>
      <c r="E1203" s="1"/>
      <c r="F1203" s="78"/>
      <c r="G1203" s="79"/>
      <c r="H1203" s="1"/>
      <c r="I1203" s="1"/>
      <c r="J1203" s="1"/>
      <c r="K1203" s="1"/>
      <c r="L1203" s="1"/>
    </row>
    <row r="1204" spans="1:12" ht="16.5" customHeight="1">
      <c r="A1204" s="1"/>
      <c r="B1204" s="61"/>
      <c r="C1204" s="63"/>
      <c r="D1204" s="41"/>
      <c r="E1204" s="1"/>
      <c r="F1204" s="78"/>
      <c r="G1204" s="79"/>
      <c r="H1204" s="1"/>
      <c r="I1204" s="1"/>
      <c r="J1204" s="1"/>
      <c r="K1204" s="1"/>
      <c r="L1204" s="1"/>
    </row>
    <row r="1205" spans="1:12" ht="16.5" customHeight="1">
      <c r="A1205" s="1"/>
      <c r="B1205" s="61"/>
      <c r="C1205" s="63"/>
      <c r="D1205" s="41"/>
      <c r="E1205" s="1"/>
      <c r="F1205" s="78"/>
      <c r="G1205" s="79"/>
      <c r="H1205" s="1"/>
      <c r="I1205" s="1"/>
      <c r="J1205" s="1"/>
      <c r="K1205" s="1"/>
      <c r="L1205" s="1"/>
    </row>
    <row r="1206" spans="1:12" ht="16.5" customHeight="1">
      <c r="A1206" s="1"/>
      <c r="B1206" s="61"/>
      <c r="C1206" s="63"/>
      <c r="D1206" s="41"/>
      <c r="E1206" s="1"/>
      <c r="F1206" s="78"/>
      <c r="G1206" s="79"/>
      <c r="H1206" s="1"/>
      <c r="I1206" s="1"/>
      <c r="J1206" s="1"/>
      <c r="K1206" s="1"/>
      <c r="L1206" s="1"/>
    </row>
    <row r="1207" spans="1:12" ht="16.5" customHeight="1">
      <c r="A1207" s="1"/>
      <c r="B1207" s="61"/>
      <c r="C1207" s="63"/>
      <c r="D1207" s="41"/>
      <c r="E1207" s="1"/>
      <c r="F1207" s="78"/>
      <c r="G1207" s="79"/>
      <c r="H1207" s="1"/>
      <c r="I1207" s="1"/>
      <c r="J1207" s="1"/>
      <c r="K1207" s="1"/>
      <c r="L1207" s="1"/>
    </row>
    <row r="1208" spans="1:12" ht="16.5" customHeight="1">
      <c r="A1208" s="1"/>
      <c r="B1208" s="61"/>
      <c r="C1208" s="63"/>
      <c r="D1208" s="41"/>
      <c r="E1208" s="1"/>
      <c r="F1208" s="78"/>
      <c r="G1208" s="79"/>
      <c r="H1208" s="1"/>
      <c r="I1208" s="1"/>
      <c r="J1208" s="1"/>
      <c r="K1208" s="1"/>
      <c r="L1208" s="1"/>
    </row>
    <row r="1209" spans="1:12" ht="16.5" customHeight="1">
      <c r="A1209" s="1"/>
      <c r="B1209" s="61"/>
      <c r="C1209" s="63"/>
      <c r="D1209" s="41"/>
      <c r="E1209" s="1"/>
      <c r="F1209" s="78"/>
      <c r="G1209" s="79"/>
      <c r="H1209" s="1"/>
      <c r="I1209" s="1"/>
      <c r="J1209" s="1"/>
      <c r="K1209" s="1"/>
      <c r="L1209" s="1"/>
    </row>
    <row r="1210" spans="1:12" ht="16.5" customHeight="1">
      <c r="A1210" s="1"/>
      <c r="B1210" s="61"/>
      <c r="C1210" s="63"/>
      <c r="D1210" s="41"/>
      <c r="E1210" s="1"/>
      <c r="F1210" s="78"/>
      <c r="G1210" s="79"/>
      <c r="H1210" s="1"/>
      <c r="I1210" s="1"/>
      <c r="J1210" s="1"/>
      <c r="K1210" s="1"/>
      <c r="L1210" s="1"/>
    </row>
    <row r="1211" spans="1:12" ht="16.5" customHeight="1">
      <c r="A1211" s="1"/>
      <c r="B1211" s="61"/>
      <c r="C1211" s="63"/>
      <c r="D1211" s="41"/>
      <c r="E1211" s="1"/>
      <c r="F1211" s="78"/>
      <c r="G1211" s="79"/>
      <c r="H1211" s="1"/>
      <c r="I1211" s="1"/>
      <c r="J1211" s="1"/>
      <c r="K1211" s="1"/>
      <c r="L1211" s="1"/>
    </row>
    <row r="1212" spans="1:12" ht="16.5" customHeight="1">
      <c r="A1212" s="1"/>
      <c r="B1212" s="61"/>
      <c r="C1212" s="63"/>
      <c r="D1212" s="41"/>
      <c r="E1212" s="1"/>
      <c r="F1212" s="78"/>
      <c r="G1212" s="79"/>
      <c r="H1212" s="1"/>
      <c r="I1212" s="1"/>
      <c r="J1212" s="1"/>
      <c r="K1212" s="1"/>
      <c r="L1212" s="1"/>
    </row>
    <row r="1213" spans="1:12" ht="16.5" customHeight="1">
      <c r="A1213" s="1"/>
      <c r="B1213" s="61"/>
      <c r="C1213" s="63"/>
      <c r="D1213" s="41"/>
      <c r="E1213" s="1"/>
      <c r="F1213" s="78"/>
      <c r="G1213" s="79"/>
      <c r="H1213" s="1"/>
      <c r="I1213" s="1"/>
      <c r="J1213" s="1"/>
      <c r="K1213" s="1"/>
      <c r="L1213" s="1"/>
    </row>
    <row r="1214" spans="1:12" ht="16.5" customHeight="1">
      <c r="A1214" s="1"/>
      <c r="B1214" s="61"/>
      <c r="C1214" s="63"/>
      <c r="D1214" s="41"/>
      <c r="E1214" s="1"/>
      <c r="F1214" s="78"/>
      <c r="G1214" s="79"/>
      <c r="H1214" s="1"/>
      <c r="I1214" s="1"/>
      <c r="J1214" s="1"/>
      <c r="K1214" s="1"/>
      <c r="L1214" s="1"/>
    </row>
    <row r="1215" spans="1:12" ht="16.5" customHeight="1">
      <c r="A1215" s="1"/>
      <c r="B1215" s="61"/>
      <c r="C1215" s="63"/>
      <c r="D1215" s="41"/>
      <c r="E1215" s="1"/>
      <c r="F1215" s="78"/>
      <c r="G1215" s="79"/>
      <c r="H1215" s="1"/>
      <c r="I1215" s="1"/>
      <c r="J1215" s="1"/>
      <c r="K1215" s="1"/>
      <c r="L1215" s="1"/>
    </row>
    <row r="1216" spans="1:12" ht="16.5" customHeight="1">
      <c r="A1216" s="1"/>
      <c r="B1216" s="61"/>
      <c r="C1216" s="63"/>
      <c r="D1216" s="41"/>
      <c r="E1216" s="1"/>
      <c r="F1216" s="78"/>
      <c r="G1216" s="79"/>
      <c r="H1216" s="1"/>
      <c r="I1216" s="1"/>
      <c r="J1216" s="1"/>
      <c r="K1216" s="1"/>
      <c r="L1216" s="1"/>
    </row>
    <row r="1217" spans="1:12" ht="16.5" customHeight="1">
      <c r="A1217" s="1"/>
      <c r="B1217" s="61"/>
      <c r="C1217" s="63"/>
      <c r="D1217" s="41"/>
      <c r="E1217" s="1"/>
      <c r="F1217" s="78"/>
      <c r="G1217" s="79"/>
      <c r="H1217" s="1"/>
      <c r="I1217" s="1"/>
      <c r="J1217" s="1"/>
      <c r="K1217" s="1"/>
      <c r="L1217" s="1"/>
    </row>
    <row r="1218" spans="1:12" ht="16.5" customHeight="1">
      <c r="A1218" s="1"/>
      <c r="B1218" s="61"/>
      <c r="C1218" s="63"/>
      <c r="D1218" s="41"/>
      <c r="E1218" s="1"/>
      <c r="F1218" s="78"/>
      <c r="G1218" s="79"/>
      <c r="H1218" s="1"/>
      <c r="I1218" s="1"/>
      <c r="J1218" s="1"/>
      <c r="K1218" s="1"/>
      <c r="L1218" s="1"/>
    </row>
    <row r="1219" spans="1:12" ht="16.5" customHeight="1">
      <c r="A1219" s="1"/>
      <c r="B1219" s="61"/>
      <c r="C1219" s="63"/>
      <c r="D1219" s="41"/>
      <c r="E1219" s="1"/>
      <c r="F1219" s="78"/>
      <c r="G1219" s="79"/>
      <c r="H1219" s="1"/>
      <c r="I1219" s="1"/>
      <c r="J1219" s="1"/>
      <c r="K1219" s="1"/>
      <c r="L1219" s="1"/>
    </row>
    <row r="1220" spans="1:12" ht="16.5" customHeight="1">
      <c r="A1220" s="1"/>
      <c r="B1220" s="61"/>
      <c r="C1220" s="63"/>
      <c r="D1220" s="41"/>
      <c r="E1220" s="1"/>
      <c r="F1220" s="78"/>
      <c r="G1220" s="79"/>
      <c r="H1220" s="1"/>
      <c r="I1220" s="1"/>
      <c r="J1220" s="1"/>
      <c r="K1220" s="1"/>
      <c r="L1220" s="1"/>
    </row>
    <row r="1221" spans="1:12" ht="16.5" customHeight="1">
      <c r="A1221" s="1"/>
      <c r="B1221" s="61"/>
      <c r="C1221" s="63"/>
      <c r="D1221" s="41"/>
      <c r="E1221" s="1"/>
      <c r="F1221" s="78"/>
      <c r="G1221" s="79"/>
      <c r="H1221" s="1"/>
      <c r="I1221" s="1"/>
      <c r="J1221" s="1"/>
      <c r="K1221" s="1"/>
      <c r="L1221" s="1"/>
    </row>
    <row r="1222" spans="1:12" ht="16.5" customHeight="1">
      <c r="A1222" s="1"/>
      <c r="B1222" s="61"/>
      <c r="C1222" s="63"/>
      <c r="D1222" s="41"/>
      <c r="E1222" s="1"/>
      <c r="F1222" s="78"/>
      <c r="G1222" s="79"/>
      <c r="H1222" s="1"/>
      <c r="I1222" s="1"/>
      <c r="J1222" s="1"/>
      <c r="K1222" s="1"/>
      <c r="L1222" s="1"/>
    </row>
    <row r="1223" spans="1:12" ht="16.5" customHeight="1">
      <c r="A1223" s="1"/>
      <c r="B1223" s="61"/>
      <c r="C1223" s="63"/>
      <c r="D1223" s="41"/>
      <c r="E1223" s="1"/>
      <c r="F1223" s="78"/>
      <c r="G1223" s="79"/>
      <c r="H1223" s="1"/>
      <c r="I1223" s="1"/>
      <c r="J1223" s="1"/>
      <c r="K1223" s="1"/>
      <c r="L1223" s="1"/>
    </row>
    <row r="1224" spans="1:12" ht="16.5" customHeight="1">
      <c r="A1224" s="1"/>
      <c r="B1224" s="61"/>
      <c r="C1224" s="63"/>
      <c r="D1224" s="41"/>
      <c r="E1224" s="1"/>
      <c r="F1224" s="78"/>
      <c r="G1224" s="79"/>
      <c r="H1224" s="1"/>
      <c r="I1224" s="1"/>
      <c r="J1224" s="1"/>
      <c r="K1224" s="1"/>
      <c r="L1224" s="1"/>
    </row>
    <row r="1225" spans="1:12" ht="16.5" customHeight="1">
      <c r="A1225" s="1"/>
      <c r="B1225" s="61"/>
      <c r="C1225" s="63"/>
      <c r="D1225" s="41"/>
      <c r="E1225" s="1"/>
      <c r="F1225" s="78"/>
      <c r="G1225" s="79"/>
      <c r="H1225" s="1"/>
      <c r="I1225" s="1"/>
      <c r="J1225" s="1"/>
      <c r="K1225" s="1"/>
      <c r="L1225" s="1"/>
    </row>
    <row r="1226" spans="1:12" ht="16.5" customHeight="1">
      <c r="A1226" s="1"/>
      <c r="B1226" s="61"/>
      <c r="C1226" s="63"/>
      <c r="D1226" s="41"/>
      <c r="E1226" s="1"/>
      <c r="F1226" s="78"/>
      <c r="G1226" s="79"/>
      <c r="H1226" s="1"/>
      <c r="I1226" s="1"/>
      <c r="J1226" s="1"/>
      <c r="K1226" s="1"/>
      <c r="L1226" s="1"/>
    </row>
    <row r="1227" spans="1:12" ht="16.5" customHeight="1">
      <c r="A1227" s="1"/>
      <c r="B1227" s="61"/>
      <c r="C1227" s="63"/>
      <c r="D1227" s="41"/>
      <c r="E1227" s="1"/>
      <c r="F1227" s="78"/>
      <c r="G1227" s="79"/>
      <c r="H1227" s="1"/>
      <c r="I1227" s="1"/>
      <c r="J1227" s="1"/>
      <c r="K1227" s="1"/>
      <c r="L1227" s="1"/>
    </row>
    <row r="1228" spans="1:12" ht="16.5" customHeight="1">
      <c r="A1228" s="1"/>
      <c r="B1228" s="61"/>
      <c r="C1228" s="63"/>
      <c r="D1228" s="41"/>
      <c r="E1228" s="1"/>
      <c r="F1228" s="78"/>
      <c r="G1228" s="79"/>
      <c r="H1228" s="1"/>
      <c r="I1228" s="1"/>
      <c r="J1228" s="1"/>
      <c r="K1228" s="1"/>
      <c r="L1228" s="1"/>
    </row>
    <row r="1229" spans="1:12" ht="16.5" customHeight="1">
      <c r="A1229" s="1"/>
      <c r="B1229" s="61"/>
      <c r="C1229" s="63"/>
      <c r="D1229" s="41"/>
      <c r="E1229" s="1"/>
      <c r="F1229" s="78"/>
      <c r="G1229" s="79"/>
      <c r="H1229" s="1"/>
      <c r="I1229" s="1"/>
      <c r="J1229" s="1"/>
      <c r="K1229" s="1"/>
      <c r="L1229" s="1"/>
    </row>
    <row r="1230" spans="1:12" ht="16.5" customHeight="1">
      <c r="A1230" s="1"/>
      <c r="B1230" s="61"/>
      <c r="C1230" s="63"/>
      <c r="D1230" s="41"/>
      <c r="E1230" s="1"/>
      <c r="F1230" s="78"/>
      <c r="G1230" s="79"/>
      <c r="H1230" s="1"/>
      <c r="I1230" s="1"/>
      <c r="J1230" s="1"/>
      <c r="K1230" s="1"/>
      <c r="L1230" s="1"/>
    </row>
    <row r="1231" spans="1:12" ht="16.5" customHeight="1">
      <c r="A1231" s="1"/>
      <c r="B1231" s="61"/>
      <c r="C1231" s="63"/>
      <c r="D1231" s="41"/>
      <c r="E1231" s="1"/>
      <c r="F1231" s="78"/>
      <c r="G1231" s="79"/>
      <c r="H1231" s="1"/>
      <c r="I1231" s="1"/>
      <c r="J1231" s="1"/>
      <c r="K1231" s="1"/>
      <c r="L1231" s="1"/>
    </row>
    <row r="1232" spans="1:12" ht="16.5" customHeight="1">
      <c r="A1232" s="1"/>
      <c r="B1232" s="61"/>
      <c r="C1232" s="63"/>
      <c r="D1232" s="41"/>
      <c r="E1232" s="1"/>
      <c r="F1232" s="78"/>
      <c r="G1232" s="79"/>
      <c r="H1232" s="1"/>
      <c r="I1232" s="1"/>
      <c r="J1232" s="1"/>
      <c r="K1232" s="1"/>
      <c r="L1232" s="1"/>
    </row>
    <row r="1233" spans="1:12" ht="16.5" customHeight="1">
      <c r="A1233" s="1"/>
      <c r="B1233" s="61"/>
      <c r="C1233" s="63"/>
      <c r="D1233" s="41"/>
      <c r="E1233" s="1"/>
      <c r="F1233" s="78"/>
      <c r="G1233" s="79"/>
      <c r="H1233" s="1"/>
      <c r="I1233" s="1"/>
      <c r="J1233" s="1"/>
      <c r="K1233" s="1"/>
      <c r="L1233" s="1"/>
    </row>
  </sheetData>
  <conditionalFormatting sqref="E1:E308">
    <cfRule type="containsText" dxfId="5" priority="1" operator="containsText" text="#N/A">
      <formula>NOT(ISERROR(SEARCH(("#N/A"),(E1))))</formula>
    </cfRule>
  </conditionalFormatting>
  <conditionalFormatting sqref="F1:F193">
    <cfRule type="containsText" dxfId="4" priority="2" operator="containsText" text="#N/A">
      <formula>NOT(ISERROR(SEARCH(("#N/A"),(F1))))</formula>
    </cfRule>
  </conditionalFormatting>
  <conditionalFormatting sqref="L1">
    <cfRule type="containsText" dxfId="3" priority="3" operator="containsText" text="On">
      <formula>NOT(ISERROR(SEARCH(("On"),(L1))))</formula>
    </cfRule>
  </conditionalFormatting>
  <conditionalFormatting sqref="L1">
    <cfRule type="notContainsText" dxfId="2" priority="4" operator="notContains" text="On">
      <formula>ISERROR(SEARCH(("On"),(L1)))</formula>
    </cfRule>
  </conditionalFormatting>
  <dataValidations count="1">
    <dataValidation type="list" allowBlank="1" showInputMessage="1" showErrorMessage="1" prompt="Calculation for data in this sheet can be turned on/off to help performance " sqref="L1" xr:uid="{00000000-0002-0000-0200-000000000000}">
      <formula1>"Off,On"</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1:V202"/>
  <sheetViews>
    <sheetView showGridLines="0" workbookViewId="0"/>
  </sheetViews>
  <sheetFormatPr baseColWidth="10" defaultColWidth="14.42578125" defaultRowHeight="15.75" customHeight="1"/>
  <cols>
    <col min="1" max="1" width="4.85546875" customWidth="1"/>
    <col min="2" max="2" width="20.28515625" customWidth="1"/>
    <col min="3" max="4" width="13.85546875" customWidth="1"/>
    <col min="5" max="5" width="26.28515625" customWidth="1"/>
    <col min="6" max="6" width="65.7109375" customWidth="1"/>
    <col min="7" max="7" width="6.5703125" customWidth="1"/>
    <col min="8" max="8" width="6.42578125" hidden="1" customWidth="1"/>
    <col min="9" max="9" width="5.28515625" customWidth="1"/>
    <col min="10" max="10" width="7.5703125" hidden="1" customWidth="1"/>
    <col min="11" max="11" width="14.42578125" hidden="1"/>
    <col min="12" max="12" width="6.42578125" hidden="1" customWidth="1"/>
    <col min="13" max="13" width="19.5703125" hidden="1" customWidth="1"/>
    <col min="14" max="15" width="8.28515625" hidden="1" customWidth="1"/>
    <col min="16" max="21" width="14.42578125" hidden="1"/>
    <col min="22" max="22" width="7.28515625" customWidth="1"/>
  </cols>
  <sheetData>
    <row r="1" spans="2:22" ht="27.75" customHeight="1">
      <c r="B1" s="129" t="str">
        <f>IF(Dashboard!dCalc="On","TAGS Archive for "&amp;ReadmeSettings!B9,"TAGS Archive for ")</f>
        <v xml:space="preserve">TAGS Archive for </v>
      </c>
      <c r="C1" s="118"/>
      <c r="D1" s="118"/>
      <c r="E1" s="118"/>
      <c r="F1" s="130" t="s">
        <v>35</v>
      </c>
      <c r="G1" s="118"/>
      <c r="H1" s="118"/>
      <c r="I1" s="118"/>
      <c r="J1" s="81"/>
      <c r="K1" s="82"/>
      <c r="L1" s="83"/>
      <c r="M1" s="84"/>
      <c r="Q1" s="85"/>
      <c r="V1" s="16" t="s">
        <v>36</v>
      </c>
    </row>
    <row r="2" spans="2:22" ht="25.5" customHeight="1">
      <c r="B2" s="118"/>
      <c r="C2" s="118"/>
      <c r="D2" s="118"/>
      <c r="E2" s="118"/>
      <c r="F2" s="86" t="s">
        <v>1030</v>
      </c>
      <c r="G2" s="86"/>
      <c r="H2" s="86"/>
      <c r="I2" s="86"/>
      <c r="J2" s="86"/>
      <c r="K2" s="48" t="s">
        <v>144</v>
      </c>
      <c r="L2" s="58" t="str">
        <f t="array" ref="L2">IF(Dashboard!dCalc="On",SUM(IF(ISERROR(FIND("https://",LOWER(Archive!$C:$C))),0,1)),"")</f>
        <v/>
      </c>
      <c r="M2" s="84"/>
      <c r="N2" s="18" t="s">
        <v>1084</v>
      </c>
      <c r="O2" s="18" t="s">
        <v>1085</v>
      </c>
      <c r="Q2" s="87"/>
      <c r="R2" s="18"/>
      <c r="S2" s="18"/>
      <c r="T2" s="18" t="str">
        <f ca="1">IFERROR(__xludf.DUMMYFUNCTION("IF(Dashboard!dCalc=""On"",QUERY(Archive!B:J,"" Select B, COUNT(J)  WHERE B &lt;&gt; '' GROUP BY B ORDER BY COUNT(J) desc LIMIT 10 LABEL B 'Top Tweeters', COUNT(J) 'No.'"",TRUE),"""")"),"")</f>
        <v/>
      </c>
    </row>
    <row r="3" spans="2:22" ht="15">
      <c r="B3" s="88" t="s">
        <v>1093</v>
      </c>
      <c r="C3" s="88" t="s">
        <v>1094</v>
      </c>
      <c r="D3" s="88" t="s">
        <v>1095</v>
      </c>
      <c r="K3" s="48" t="s">
        <v>230</v>
      </c>
      <c r="L3" s="58" t="str">
        <f t="array" ref="L3">IF(Dashboard!dCalc="On",SUM(IF(ISERROR(FIND("RT",Archive!$C:$C)),0,1)),"")</f>
        <v/>
      </c>
      <c r="M3" s="89" t="e">
        <f>ROUND($D$4,1)-3</f>
        <v>#VALUE!</v>
      </c>
      <c r="N3">
        <f t="array" ref="N3:N149">FREQUENCY(Archive!E:E,M3:M148)</f>
        <v>0</v>
      </c>
      <c r="O3">
        <f ca="1">IFERROR(__xludf.DUMMYFUNCTION("FREQUENCY(FILTER(Archive!E:E,Archive!K:K&lt;&gt;""""),M3:M148)"),0)</f>
        <v>0</v>
      </c>
      <c r="Q3" s="85"/>
    </row>
    <row r="4" spans="2:22" ht="18" customHeight="1">
      <c r="B4" s="90" t="str">
        <f>IF(Dashboard!dCalc="On",ReadmeSettings!B20&amp;" Tweets","")</f>
        <v/>
      </c>
      <c r="C4" s="91" t="str">
        <f>IF(Dashboard!dCalc="On",ReadmeSettings!B21,"")</f>
        <v/>
      </c>
      <c r="D4" s="91" t="str">
        <f>IF(Dashboard!dCalc="On",ReadmeSettings!B22,"")</f>
        <v/>
      </c>
      <c r="K4" s="48"/>
      <c r="L4" s="58"/>
      <c r="M4" s="89" t="e">
        <f t="shared" ref="M4:M148" si="0">M3+1/48</f>
        <v>#VALUE!</v>
      </c>
      <c r="N4">
        <v>5977</v>
      </c>
      <c r="O4">
        <f ca="1">IFERROR(__xludf.DUMMYFUNCTION("""COMPUTED_VALUE"""),0)</f>
        <v>0</v>
      </c>
      <c r="Q4" s="85"/>
    </row>
    <row r="5" spans="2:22" ht="15">
      <c r="B5" s="92" t="str">
        <f>IF(Dashboard!dCalc="On",IF(ISERROR(L2),"",L2&amp;" Links "&amp;L3&amp;" RTs Threads "&amp;IF(L5&gt;0,TEXT(L8/L5,"#%")&amp;" (n."&amp;L8&amp;")","")),"")</f>
        <v/>
      </c>
      <c r="C5" s="93" t="str">
        <f>IF(Dashboard!dCalc="On",ReadmeSettings!B21,"")</f>
        <v/>
      </c>
      <c r="D5" s="93" t="str">
        <f>IF(Dashboard!dCalc="On",ReadmeSettings!B22,"")</f>
        <v/>
      </c>
      <c r="K5" s="48" t="s">
        <v>137</v>
      </c>
      <c r="L5" s="58" t="str">
        <f ca="1">IFERROR(__xludf.DUMMYFUNCTION("IF(Dashboard!dCalc=""On"",COUNTA(UNIQUE(Archive!$A:$A))-1,"""")"),"")</f>
        <v/>
      </c>
      <c r="M5" s="89" t="e">
        <f t="shared" si="0"/>
        <v>#VALUE!</v>
      </c>
      <c r="N5" t="e">
        <v>#N/A</v>
      </c>
      <c r="O5">
        <f ca="1">IFERROR(__xludf.DUMMYFUNCTION("""COMPUTED_VALUE"""),0)</f>
        <v>0</v>
      </c>
      <c r="Q5" s="85"/>
    </row>
    <row r="6" spans="2:22" ht="15" customHeight="1">
      <c r="B6" s="94"/>
      <c r="C6" s="95"/>
      <c r="D6" s="95"/>
      <c r="K6" s="48"/>
      <c r="L6" s="66"/>
      <c r="M6" s="89" t="e">
        <f t="shared" si="0"/>
        <v>#VALUE!</v>
      </c>
      <c r="N6" t="e">
        <v>#N/A</v>
      </c>
      <c r="O6">
        <f ca="1">IFERROR(__xludf.DUMMYFUNCTION("""COMPUTED_VALUE"""),0)</f>
        <v>0</v>
      </c>
      <c r="Q6" s="85"/>
    </row>
    <row r="7" spans="2:22" ht="15" customHeight="1">
      <c r="K7" s="48"/>
      <c r="L7" s="66"/>
      <c r="M7" s="89" t="e">
        <f t="shared" si="0"/>
        <v>#VALUE!</v>
      </c>
      <c r="N7" t="e">
        <v>#N/A</v>
      </c>
      <c r="O7">
        <f ca="1">IFERROR(__xludf.DUMMYFUNCTION("""COMPUTED_VALUE"""),0)</f>
        <v>0</v>
      </c>
      <c r="Q7" s="85"/>
    </row>
    <row r="8" spans="2:22" ht="15" customHeight="1">
      <c r="K8" s="48" t="s">
        <v>342</v>
      </c>
      <c r="L8" s="58" t="str">
        <f>IF(Dashboard!dCalc="On",COUNTA(Archive!$K:$K)-1,"")</f>
        <v/>
      </c>
      <c r="M8" s="89" t="e">
        <f t="shared" si="0"/>
        <v>#VALUE!</v>
      </c>
      <c r="N8" t="e">
        <v>#N/A</v>
      </c>
      <c r="O8">
        <f ca="1">IFERROR(__xludf.DUMMYFUNCTION("""COMPUTED_VALUE"""),0)</f>
        <v>0</v>
      </c>
      <c r="Q8" s="85"/>
    </row>
    <row r="9" spans="2:22" ht="15" customHeight="1">
      <c r="K9" s="48" t="s">
        <v>354</v>
      </c>
      <c r="L9" s="58" t="s">
        <v>1222</v>
      </c>
      <c r="M9" s="89" t="e">
        <f t="shared" si="0"/>
        <v>#VALUE!</v>
      </c>
      <c r="N9" t="e">
        <v>#N/A</v>
      </c>
      <c r="O9">
        <f ca="1">IFERROR(__xludf.DUMMYFUNCTION("""COMPUTED_VALUE"""),0)</f>
        <v>0</v>
      </c>
      <c r="Q9" s="85"/>
    </row>
    <row r="10" spans="2:22" ht="15" customHeight="1">
      <c r="K10" s="48"/>
      <c r="L10" s="58"/>
      <c r="M10" s="89" t="e">
        <f t="shared" si="0"/>
        <v>#VALUE!</v>
      </c>
      <c r="N10" t="e">
        <v>#N/A</v>
      </c>
      <c r="O10">
        <f ca="1">IFERROR(__xludf.DUMMYFUNCTION("""COMPUTED_VALUE"""),0)</f>
        <v>0</v>
      </c>
      <c r="Q10" s="85"/>
    </row>
    <row r="11" spans="2:22" ht="15" customHeight="1">
      <c r="K11" s="96"/>
      <c r="L11" s="97"/>
      <c r="M11" s="89" t="e">
        <f t="shared" si="0"/>
        <v>#VALUE!</v>
      </c>
      <c r="N11" t="e">
        <v>#N/A</v>
      </c>
      <c r="O11">
        <f ca="1">IFERROR(__xludf.DUMMYFUNCTION("""COMPUTED_VALUE"""),0)</f>
        <v>0</v>
      </c>
      <c r="Q11" s="85"/>
    </row>
    <row r="12" spans="2:22" ht="15" customHeight="1">
      <c r="K12" s="96"/>
      <c r="L12" s="97"/>
      <c r="M12" s="89" t="e">
        <f t="shared" si="0"/>
        <v>#VALUE!</v>
      </c>
      <c r="N12" t="e">
        <v>#N/A</v>
      </c>
      <c r="O12">
        <f ca="1">IFERROR(__xludf.DUMMYFUNCTION("""COMPUTED_VALUE"""),0)</f>
        <v>0</v>
      </c>
      <c r="Q12" s="85"/>
    </row>
    <row r="13" spans="2:22" ht="15" customHeight="1">
      <c r="K13" s="96"/>
      <c r="L13" s="97"/>
      <c r="M13" s="89" t="e">
        <f t="shared" si="0"/>
        <v>#VALUE!</v>
      </c>
      <c r="N13" t="e">
        <v>#N/A</v>
      </c>
      <c r="O13">
        <f ca="1">IFERROR(__xludf.DUMMYFUNCTION("""COMPUTED_VALUE"""),0)</f>
        <v>0</v>
      </c>
      <c r="Q13" s="87"/>
      <c r="R13" s="18"/>
      <c r="S13" s="18"/>
      <c r="T13" s="18"/>
    </row>
    <row r="14" spans="2:22" ht="15" customHeight="1">
      <c r="K14" s="96"/>
      <c r="L14" s="97"/>
      <c r="M14" s="89" t="e">
        <f t="shared" si="0"/>
        <v>#VALUE!</v>
      </c>
      <c r="N14" t="e">
        <v>#N/A</v>
      </c>
      <c r="O14">
        <f ca="1">IFERROR(__xludf.DUMMYFUNCTION("""COMPUTED_VALUE"""),0)</f>
        <v>0</v>
      </c>
      <c r="Q14" s="87" t="s">
        <v>1193</v>
      </c>
      <c r="R14" t="str">
        <f ca="1">IFERROR(__xludf.DUMMYFUNCTION("IF(Dashboard!dCalc=""On"",QUERY({Archive!A:A,Archive!E:E},""SELECT COUNT(Col1), YEAR(Col2), MONTH(Col2), DAY(Col2) WHERE dateDiff(now(), Col2) &lt; 60 GROUP BY YEAR(Col2), MONTH(Col2), DAY(Col2) LABEL COUNT(Col1) 'count'""),"""")"),"")</f>
        <v/>
      </c>
    </row>
    <row r="15" spans="2:22" ht="15" customHeight="1">
      <c r="K15" s="96"/>
      <c r="L15" s="97"/>
      <c r="M15" s="89" t="e">
        <f t="shared" si="0"/>
        <v>#VALUE!</v>
      </c>
      <c r="N15" t="e">
        <v>#N/A</v>
      </c>
      <c r="O15">
        <f ca="1">IFERROR(__xludf.DUMMYFUNCTION("""COMPUTED_VALUE"""),0)</f>
        <v>0</v>
      </c>
      <c r="Q15" s="85" t="str">
        <f t="array" ref="Q15:Q202">IF(S15:S202&lt;&gt;"",DATE(S15:S202,T15:T202+1,U15:U202),"")</f>
        <v/>
      </c>
    </row>
    <row r="16" spans="2:22" ht="15" customHeight="1">
      <c r="K16" s="96"/>
      <c r="L16" s="97"/>
      <c r="M16" s="89" t="e">
        <f t="shared" si="0"/>
        <v>#VALUE!</v>
      </c>
      <c r="N16" t="e">
        <v>#N/A</v>
      </c>
      <c r="O16">
        <f ca="1">IFERROR(__xludf.DUMMYFUNCTION("""COMPUTED_VALUE"""),0)</f>
        <v>0</v>
      </c>
      <c r="Q16" s="85" t="str">
        <v/>
      </c>
    </row>
    <row r="17" spans="6:17" ht="15" customHeight="1">
      <c r="K17" s="96"/>
      <c r="L17" s="97"/>
      <c r="M17" s="89" t="e">
        <f t="shared" si="0"/>
        <v>#VALUE!</v>
      </c>
      <c r="N17" t="e">
        <v>#N/A</v>
      </c>
      <c r="O17">
        <f ca="1">IFERROR(__xludf.DUMMYFUNCTION("""COMPUTED_VALUE"""),0)</f>
        <v>0</v>
      </c>
      <c r="Q17" s="85" t="str">
        <v/>
      </c>
    </row>
    <row r="18" spans="6:17" ht="15" customHeight="1">
      <c r="K18" s="96"/>
      <c r="L18" s="97"/>
      <c r="M18" s="89" t="e">
        <f t="shared" si="0"/>
        <v>#VALUE!</v>
      </c>
      <c r="N18" t="e">
        <v>#N/A</v>
      </c>
      <c r="O18">
        <f ca="1">IFERROR(__xludf.DUMMYFUNCTION("""COMPUTED_VALUE"""),0)</f>
        <v>0</v>
      </c>
      <c r="Q18" s="85" t="str">
        <v/>
      </c>
    </row>
    <row r="19" spans="6:17" ht="15" customHeight="1">
      <c r="K19" s="96"/>
      <c r="L19" s="97"/>
      <c r="M19" s="89" t="e">
        <f t="shared" si="0"/>
        <v>#VALUE!</v>
      </c>
      <c r="N19" t="e">
        <v>#N/A</v>
      </c>
      <c r="O19">
        <f ca="1">IFERROR(__xludf.DUMMYFUNCTION("""COMPUTED_VALUE"""),0)</f>
        <v>0</v>
      </c>
      <c r="Q19" s="85" t="str">
        <v/>
      </c>
    </row>
    <row r="20" spans="6:17" ht="15" customHeight="1">
      <c r="K20" s="96"/>
      <c r="L20" s="97"/>
      <c r="M20" s="89" t="e">
        <f t="shared" si="0"/>
        <v>#VALUE!</v>
      </c>
      <c r="N20" t="e">
        <v>#N/A</v>
      </c>
      <c r="O20">
        <f ca="1">IFERROR(__xludf.DUMMYFUNCTION("""COMPUTED_VALUE"""),0)</f>
        <v>0</v>
      </c>
      <c r="Q20" s="85" t="str">
        <v/>
      </c>
    </row>
    <row r="21" spans="6:17" ht="15" customHeight="1">
      <c r="K21" s="96"/>
      <c r="L21" s="97"/>
      <c r="M21" s="89" t="e">
        <f t="shared" si="0"/>
        <v>#VALUE!</v>
      </c>
      <c r="N21" t="e">
        <v>#N/A</v>
      </c>
      <c r="O21">
        <f ca="1">IFERROR(__xludf.DUMMYFUNCTION("""COMPUTED_VALUE"""),0)</f>
        <v>0</v>
      </c>
      <c r="Q21" s="85" t="str">
        <v/>
      </c>
    </row>
    <row r="22" spans="6:17" ht="15" customHeight="1">
      <c r="F22" s="98" t="s">
        <v>1229</v>
      </c>
      <c r="G22" s="99" t="s">
        <v>1231</v>
      </c>
      <c r="K22" s="96"/>
      <c r="L22" s="97"/>
      <c r="M22" s="89" t="e">
        <f t="shared" si="0"/>
        <v>#VALUE!</v>
      </c>
      <c r="N22" t="e">
        <v>#N/A</v>
      </c>
      <c r="O22">
        <f ca="1">IFERROR(__xludf.DUMMYFUNCTION("""COMPUTED_VALUE"""),0)</f>
        <v>0</v>
      </c>
      <c r="Q22" s="85" t="str">
        <v/>
      </c>
    </row>
    <row r="23" spans="6:17" ht="25.5" customHeight="1">
      <c r="F23" s="100" t="str">
        <f ca="1">IFERROR(__xludf.DUMMYFUNCTION("IF(Dashboard!dCalc=""On"",filterUnique(QUERY(Archive!A:E, ""SELECT A,B,C WHERE E &gt; date '""&amp;TEXT(ReadmeSettings!B22-2,""yyyy-mm-dd"")&amp;""'"")),"""")"),"")</f>
        <v/>
      </c>
      <c r="G23" s="101"/>
      <c r="I23" s="101" t="str">
        <f t="shared" ref="I23:I34" si="1">IF(LEN(H23)&gt;0,HYPERLINK(H23,"Tweet"),"")</f>
        <v/>
      </c>
      <c r="K23" s="96"/>
      <c r="L23" s="97"/>
      <c r="M23" s="89" t="e">
        <f t="shared" si="0"/>
        <v>#VALUE!</v>
      </c>
      <c r="N23" t="e">
        <v>#N/A</v>
      </c>
      <c r="O23">
        <f ca="1">IFERROR(__xludf.DUMMYFUNCTION("""COMPUTED_VALUE"""),0)</f>
        <v>0</v>
      </c>
      <c r="Q23" s="85" t="str">
        <v/>
      </c>
    </row>
    <row r="24" spans="6:17" ht="25.5" customHeight="1">
      <c r="F24" s="102"/>
      <c r="G24" s="103"/>
      <c r="I24" s="103" t="str">
        <f t="shared" si="1"/>
        <v/>
      </c>
      <c r="K24" s="96"/>
      <c r="L24" s="97"/>
      <c r="M24" s="89" t="e">
        <f t="shared" si="0"/>
        <v>#VALUE!</v>
      </c>
      <c r="N24" t="e">
        <v>#N/A</v>
      </c>
      <c r="O24">
        <f ca="1">IFERROR(__xludf.DUMMYFUNCTION("""COMPUTED_VALUE"""),0)</f>
        <v>0</v>
      </c>
      <c r="Q24" s="85" t="str">
        <v/>
      </c>
    </row>
    <row r="25" spans="6:17" ht="25.5" customHeight="1">
      <c r="F25" s="104"/>
      <c r="G25" s="101"/>
      <c r="I25" s="101" t="str">
        <f t="shared" si="1"/>
        <v/>
      </c>
      <c r="K25" s="96"/>
      <c r="L25" s="97"/>
      <c r="M25" s="89" t="e">
        <f t="shared" si="0"/>
        <v>#VALUE!</v>
      </c>
      <c r="N25" t="e">
        <v>#N/A</v>
      </c>
      <c r="O25">
        <f ca="1">IFERROR(__xludf.DUMMYFUNCTION("""COMPUTED_VALUE"""),0)</f>
        <v>0</v>
      </c>
      <c r="Q25" s="85" t="str">
        <v/>
      </c>
    </row>
    <row r="26" spans="6:17" ht="25.5" customHeight="1">
      <c r="F26" s="102"/>
      <c r="G26" s="103"/>
      <c r="I26" s="103" t="str">
        <f t="shared" si="1"/>
        <v/>
      </c>
      <c r="K26" s="96"/>
      <c r="L26" s="97"/>
      <c r="M26" s="89" t="e">
        <f t="shared" si="0"/>
        <v>#VALUE!</v>
      </c>
      <c r="N26" t="e">
        <v>#N/A</v>
      </c>
      <c r="O26">
        <f ca="1">IFERROR(__xludf.DUMMYFUNCTION("""COMPUTED_VALUE"""),0)</f>
        <v>0</v>
      </c>
      <c r="Q26" s="85" t="str">
        <v/>
      </c>
    </row>
    <row r="27" spans="6:17" ht="25.5" customHeight="1">
      <c r="F27" s="104"/>
      <c r="G27" s="101"/>
      <c r="I27" s="101" t="str">
        <f t="shared" si="1"/>
        <v/>
      </c>
      <c r="K27" s="96"/>
      <c r="L27" s="97"/>
      <c r="M27" s="89" t="e">
        <f t="shared" si="0"/>
        <v>#VALUE!</v>
      </c>
      <c r="N27" t="e">
        <v>#N/A</v>
      </c>
      <c r="O27">
        <f ca="1">IFERROR(__xludf.DUMMYFUNCTION("""COMPUTED_VALUE"""),0)</f>
        <v>0</v>
      </c>
      <c r="Q27" s="85" t="str">
        <v/>
      </c>
    </row>
    <row r="28" spans="6:17" ht="25.5" customHeight="1">
      <c r="F28" s="102"/>
      <c r="G28" s="103"/>
      <c r="I28" s="103" t="str">
        <f t="shared" si="1"/>
        <v/>
      </c>
      <c r="K28" s="96"/>
      <c r="L28" s="97"/>
      <c r="M28" s="89" t="e">
        <f t="shared" si="0"/>
        <v>#VALUE!</v>
      </c>
      <c r="N28" t="e">
        <v>#N/A</v>
      </c>
      <c r="O28">
        <f ca="1">IFERROR(__xludf.DUMMYFUNCTION("""COMPUTED_VALUE"""),0)</f>
        <v>0</v>
      </c>
      <c r="Q28" s="85" t="str">
        <v/>
      </c>
    </row>
    <row r="29" spans="6:17" ht="25.5" customHeight="1">
      <c r="F29" s="104"/>
      <c r="G29" s="101"/>
      <c r="I29" s="101" t="str">
        <f t="shared" si="1"/>
        <v/>
      </c>
      <c r="K29" s="96"/>
      <c r="L29" s="97"/>
      <c r="M29" s="89" t="e">
        <f t="shared" si="0"/>
        <v>#VALUE!</v>
      </c>
      <c r="N29" t="e">
        <v>#N/A</v>
      </c>
      <c r="O29">
        <f ca="1">IFERROR(__xludf.DUMMYFUNCTION("""COMPUTED_VALUE"""),0)</f>
        <v>0</v>
      </c>
      <c r="Q29" s="85" t="str">
        <v/>
      </c>
    </row>
    <row r="30" spans="6:17" ht="25.5" customHeight="1">
      <c r="F30" s="102"/>
      <c r="G30" s="103"/>
      <c r="I30" s="103" t="str">
        <f t="shared" si="1"/>
        <v/>
      </c>
      <c r="K30" s="96"/>
      <c r="L30" s="97"/>
      <c r="M30" s="89" t="e">
        <f t="shared" si="0"/>
        <v>#VALUE!</v>
      </c>
      <c r="N30" t="e">
        <v>#N/A</v>
      </c>
      <c r="O30">
        <f ca="1">IFERROR(__xludf.DUMMYFUNCTION("""COMPUTED_VALUE"""),0)</f>
        <v>0</v>
      </c>
      <c r="Q30" s="85" t="str">
        <v/>
      </c>
    </row>
    <row r="31" spans="6:17" ht="25.5" customHeight="1">
      <c r="F31" s="104"/>
      <c r="G31" s="101"/>
      <c r="I31" s="101" t="str">
        <f t="shared" si="1"/>
        <v/>
      </c>
      <c r="K31" s="96"/>
      <c r="L31" s="97"/>
      <c r="M31" s="89" t="e">
        <f t="shared" si="0"/>
        <v>#VALUE!</v>
      </c>
      <c r="N31" t="e">
        <v>#N/A</v>
      </c>
      <c r="O31">
        <f ca="1">IFERROR(__xludf.DUMMYFUNCTION("""COMPUTED_VALUE"""),0)</f>
        <v>0</v>
      </c>
      <c r="Q31" s="85" t="str">
        <v/>
      </c>
    </row>
    <row r="32" spans="6:17" ht="25.5" customHeight="1">
      <c r="F32" s="102"/>
      <c r="G32" s="103"/>
      <c r="I32" s="103" t="str">
        <f t="shared" si="1"/>
        <v/>
      </c>
      <c r="K32" s="96"/>
      <c r="L32" s="97"/>
      <c r="M32" s="89" t="e">
        <f t="shared" si="0"/>
        <v>#VALUE!</v>
      </c>
      <c r="N32" t="e">
        <v>#N/A</v>
      </c>
      <c r="O32">
        <f ca="1">IFERROR(__xludf.DUMMYFUNCTION("""COMPUTED_VALUE"""),0)</f>
        <v>0</v>
      </c>
      <c r="Q32" s="85" t="str">
        <v/>
      </c>
    </row>
    <row r="33" spans="2:17" ht="25.5" customHeight="1">
      <c r="F33" s="104"/>
      <c r="G33" s="101"/>
      <c r="I33" s="101" t="str">
        <f t="shared" si="1"/>
        <v/>
      </c>
      <c r="K33" s="96"/>
      <c r="L33" s="97"/>
      <c r="M33" s="89" t="e">
        <f t="shared" si="0"/>
        <v>#VALUE!</v>
      </c>
      <c r="N33" t="e">
        <v>#N/A</v>
      </c>
      <c r="O33">
        <f ca="1">IFERROR(__xludf.DUMMYFUNCTION("""COMPUTED_VALUE"""),0)</f>
        <v>0</v>
      </c>
      <c r="Q33" s="85" t="str">
        <v/>
      </c>
    </row>
    <row r="34" spans="2:17" ht="25.5" customHeight="1">
      <c r="F34" s="102"/>
      <c r="G34" s="103"/>
      <c r="I34" s="103" t="str">
        <f t="shared" si="1"/>
        <v/>
      </c>
      <c r="K34" s="105"/>
      <c r="L34" s="97"/>
      <c r="M34" s="89" t="e">
        <f t="shared" si="0"/>
        <v>#VALUE!</v>
      </c>
      <c r="N34" t="e">
        <v>#N/A</v>
      </c>
      <c r="O34">
        <f ca="1">IFERROR(__xludf.DUMMYFUNCTION("""COMPUTED_VALUE"""),0)</f>
        <v>0</v>
      </c>
      <c r="Q34" s="85" t="str">
        <v/>
      </c>
    </row>
    <row r="35" spans="2:17" ht="21.75" customHeight="1">
      <c r="K35" s="105"/>
      <c r="L35" s="106"/>
      <c r="M35" s="89" t="e">
        <f t="shared" si="0"/>
        <v>#VALUE!</v>
      </c>
      <c r="N35" t="e">
        <v>#N/A</v>
      </c>
      <c r="O35">
        <f ca="1">IFERROR(__xludf.DUMMYFUNCTION("""COMPUTED_VALUE"""),0)</f>
        <v>0</v>
      </c>
      <c r="Q35" s="85" t="str">
        <v/>
      </c>
    </row>
    <row r="36" spans="2:17" ht="6" customHeight="1">
      <c r="K36" s="105"/>
      <c r="L36" s="106"/>
      <c r="M36" s="89" t="e">
        <f t="shared" si="0"/>
        <v>#VALUE!</v>
      </c>
      <c r="N36" t="e">
        <v>#N/A</v>
      </c>
      <c r="O36">
        <f ca="1">IFERROR(__xludf.DUMMYFUNCTION("""COMPUTED_VALUE"""),0)</f>
        <v>0</v>
      </c>
      <c r="Q36" s="85" t="str">
        <v/>
      </c>
    </row>
    <row r="37" spans="2:17" ht="6" customHeight="1">
      <c r="K37" s="105"/>
      <c r="L37" s="106"/>
      <c r="M37" s="89" t="e">
        <f t="shared" si="0"/>
        <v>#VALUE!</v>
      </c>
      <c r="N37" t="e">
        <v>#N/A</v>
      </c>
      <c r="O37">
        <f ca="1">IFERROR(__xludf.DUMMYFUNCTION("""COMPUTED_VALUE"""),0)</f>
        <v>0</v>
      </c>
      <c r="Q37" s="85" t="str">
        <v/>
      </c>
    </row>
    <row r="38" spans="2:17" ht="6" customHeight="1">
      <c r="E38" s="84"/>
      <c r="F38" s="107"/>
      <c r="G38" s="101"/>
      <c r="K38" s="105"/>
      <c r="L38" s="106"/>
      <c r="M38" s="89" t="e">
        <f t="shared" si="0"/>
        <v>#VALUE!</v>
      </c>
      <c r="N38" t="e">
        <v>#N/A</v>
      </c>
      <c r="O38">
        <f ca="1">IFERROR(__xludf.DUMMYFUNCTION("""COMPUTED_VALUE"""),0)</f>
        <v>0</v>
      </c>
      <c r="Q38" s="85" t="str">
        <v/>
      </c>
    </row>
    <row r="39" spans="2:17" ht="14.25" customHeight="1">
      <c r="B39" s="108" t="s">
        <v>1257</v>
      </c>
      <c r="C39" s="53" t="e">
        <f ca="1">HYPERLINK("http://hawksey.info/tagsexplorer/?key="&amp;getSheetKey(ReadmeSettings!B9)&amp;"&amp;gid="&amp;getSheetGID("Archive"), "TAGSExplorer")</f>
        <v>#NAME?</v>
      </c>
      <c r="F39" s="109"/>
      <c r="G39" s="110"/>
      <c r="K39" s="105"/>
      <c r="L39" s="106"/>
      <c r="M39" s="89" t="e">
        <f t="shared" si="0"/>
        <v>#VALUE!</v>
      </c>
      <c r="N39" t="e">
        <v>#N/A</v>
      </c>
      <c r="O39">
        <f ca="1">IFERROR(__xludf.DUMMYFUNCTION("""COMPUTED_VALUE"""),0)</f>
        <v>0</v>
      </c>
      <c r="Q39" s="85" t="str">
        <v/>
      </c>
    </row>
    <row r="40" spans="2:17" ht="14.25" customHeight="1">
      <c r="C40" s="55"/>
      <c r="F40" s="109"/>
      <c r="G40" s="110"/>
      <c r="K40" s="105"/>
      <c r="L40" s="106"/>
      <c r="M40" s="89" t="e">
        <f t="shared" si="0"/>
        <v>#VALUE!</v>
      </c>
      <c r="N40" t="e">
        <v>#N/A</v>
      </c>
      <c r="O40">
        <f ca="1">IFERROR(__xludf.DUMMYFUNCTION("""COMPUTED_VALUE"""),0)</f>
        <v>0</v>
      </c>
      <c r="Q40" s="85" t="str">
        <v/>
      </c>
    </row>
    <row r="41" spans="2:17" ht="14.25" customHeight="1">
      <c r="C41" s="53" t="e">
        <f ca="1">HYPERLINK("http://hawksey.info/tagsexplorer/arc.html?key="&amp;getSheetKey(ReadmeSettings!B9)&amp;"&amp;gid="&amp;getSheetGID("Archive"), "TAGS Archive")</f>
        <v>#NAME?</v>
      </c>
      <c r="F41" s="109"/>
      <c r="G41" s="110"/>
      <c r="K41" s="105"/>
      <c r="L41" s="106"/>
      <c r="M41" s="89" t="e">
        <f t="shared" si="0"/>
        <v>#VALUE!</v>
      </c>
      <c r="N41" t="e">
        <v>#N/A</v>
      </c>
      <c r="O41">
        <f ca="1">IFERROR(__xludf.DUMMYFUNCTION("""COMPUTED_VALUE"""),0)</f>
        <v>0</v>
      </c>
      <c r="Q41" s="85" t="str">
        <v/>
      </c>
    </row>
    <row r="42" spans="2:17" ht="21.75" hidden="1" customHeight="1">
      <c r="F42" s="109"/>
      <c r="G42" s="110"/>
      <c r="K42" s="105"/>
      <c r="L42" s="106"/>
      <c r="M42" s="89" t="e">
        <f t="shared" si="0"/>
        <v>#VALUE!</v>
      </c>
      <c r="N42" t="e">
        <v>#N/A</v>
      </c>
      <c r="O42">
        <f ca="1">IFERROR(__xludf.DUMMYFUNCTION("""COMPUTED_VALUE"""),0)</f>
        <v>0</v>
      </c>
      <c r="Q42" s="85" t="str">
        <v/>
      </c>
    </row>
    <row r="43" spans="2:17" ht="21.75" hidden="1" customHeight="1">
      <c r="F43" s="109"/>
      <c r="G43" s="110"/>
      <c r="K43" s="105"/>
      <c r="L43" s="106"/>
      <c r="M43" s="89" t="e">
        <f t="shared" si="0"/>
        <v>#VALUE!</v>
      </c>
      <c r="N43" t="e">
        <v>#N/A</v>
      </c>
      <c r="O43">
        <f ca="1">IFERROR(__xludf.DUMMYFUNCTION("""COMPUTED_VALUE"""),0)</f>
        <v>0</v>
      </c>
      <c r="Q43" s="85" t="str">
        <v/>
      </c>
    </row>
    <row r="44" spans="2:17" ht="21.75" hidden="1" customHeight="1">
      <c r="F44" s="109"/>
      <c r="G44" s="110"/>
      <c r="K44" s="105"/>
      <c r="L44" s="106"/>
      <c r="M44" s="89" t="e">
        <f t="shared" si="0"/>
        <v>#VALUE!</v>
      </c>
      <c r="N44" t="e">
        <v>#N/A</v>
      </c>
      <c r="O44">
        <f ca="1">IFERROR(__xludf.DUMMYFUNCTION("""COMPUTED_VALUE"""),0)</f>
        <v>0</v>
      </c>
      <c r="Q44" s="85" t="str">
        <v/>
      </c>
    </row>
    <row r="45" spans="2:17" ht="21.75" hidden="1" customHeight="1">
      <c r="F45" s="109"/>
      <c r="G45" s="110"/>
      <c r="K45" s="105"/>
      <c r="L45" s="106"/>
      <c r="M45" s="89" t="e">
        <f t="shared" si="0"/>
        <v>#VALUE!</v>
      </c>
      <c r="N45" t="e">
        <v>#N/A</v>
      </c>
      <c r="O45">
        <f ca="1">IFERROR(__xludf.DUMMYFUNCTION("""COMPUTED_VALUE"""),0)</f>
        <v>0</v>
      </c>
      <c r="Q45" s="85" t="str">
        <v/>
      </c>
    </row>
    <row r="46" spans="2:17" ht="12.75" hidden="1">
      <c r="K46" s="105"/>
      <c r="L46" s="106"/>
      <c r="M46" s="89" t="e">
        <f t="shared" si="0"/>
        <v>#VALUE!</v>
      </c>
      <c r="N46" t="e">
        <v>#N/A</v>
      </c>
      <c r="O46">
        <f ca="1">IFERROR(__xludf.DUMMYFUNCTION("""COMPUTED_VALUE"""),0)</f>
        <v>0</v>
      </c>
      <c r="Q46" s="85" t="str">
        <v/>
      </c>
    </row>
    <row r="47" spans="2:17" ht="12.75" hidden="1">
      <c r="K47" s="105"/>
      <c r="L47" s="106"/>
      <c r="M47" s="89" t="e">
        <f t="shared" si="0"/>
        <v>#VALUE!</v>
      </c>
      <c r="N47" t="e">
        <v>#N/A</v>
      </c>
      <c r="O47">
        <f ca="1">IFERROR(__xludf.DUMMYFUNCTION("""COMPUTED_VALUE"""),0)</f>
        <v>0</v>
      </c>
      <c r="Q47" s="85" t="str">
        <v/>
      </c>
    </row>
    <row r="48" spans="2:17" ht="12.75" hidden="1">
      <c r="K48" s="105"/>
      <c r="L48" s="106"/>
      <c r="M48" s="89" t="e">
        <f t="shared" si="0"/>
        <v>#VALUE!</v>
      </c>
      <c r="N48" t="e">
        <v>#N/A</v>
      </c>
      <c r="O48">
        <f ca="1">IFERROR(__xludf.DUMMYFUNCTION("""COMPUTED_VALUE"""),0)</f>
        <v>0</v>
      </c>
      <c r="Q48" s="85" t="str">
        <v/>
      </c>
    </row>
    <row r="49" spans="11:17" ht="12.75" hidden="1">
      <c r="K49" s="105"/>
      <c r="L49" s="106"/>
      <c r="M49" s="89" t="e">
        <f t="shared" si="0"/>
        <v>#VALUE!</v>
      </c>
      <c r="N49" t="e">
        <v>#N/A</v>
      </c>
      <c r="O49">
        <f ca="1">IFERROR(__xludf.DUMMYFUNCTION("""COMPUTED_VALUE"""),0)</f>
        <v>0</v>
      </c>
      <c r="Q49" s="85" t="str">
        <v/>
      </c>
    </row>
    <row r="50" spans="11:17" ht="12.75" hidden="1">
      <c r="K50" s="105"/>
      <c r="L50" s="106"/>
      <c r="M50" s="89" t="e">
        <f t="shared" si="0"/>
        <v>#VALUE!</v>
      </c>
      <c r="N50" t="e">
        <v>#N/A</v>
      </c>
      <c r="O50">
        <f ca="1">IFERROR(__xludf.DUMMYFUNCTION("""COMPUTED_VALUE"""),0)</f>
        <v>0</v>
      </c>
      <c r="Q50" s="85" t="str">
        <v/>
      </c>
    </row>
    <row r="51" spans="11:17" ht="12.75" hidden="1">
      <c r="K51" s="105"/>
      <c r="L51" s="106"/>
      <c r="M51" s="89" t="e">
        <f t="shared" si="0"/>
        <v>#VALUE!</v>
      </c>
      <c r="N51" t="e">
        <v>#N/A</v>
      </c>
      <c r="O51">
        <f ca="1">IFERROR(__xludf.DUMMYFUNCTION("""COMPUTED_VALUE"""),0)</f>
        <v>0</v>
      </c>
      <c r="Q51" s="85" t="str">
        <v/>
      </c>
    </row>
    <row r="52" spans="11:17" ht="12.75" hidden="1">
      <c r="K52" s="105"/>
      <c r="L52" s="106"/>
      <c r="M52" s="89" t="e">
        <f t="shared" si="0"/>
        <v>#VALUE!</v>
      </c>
      <c r="N52" t="e">
        <v>#N/A</v>
      </c>
      <c r="O52">
        <f ca="1">IFERROR(__xludf.DUMMYFUNCTION("""COMPUTED_VALUE"""),0)</f>
        <v>0</v>
      </c>
      <c r="Q52" s="85" t="str">
        <v/>
      </c>
    </row>
    <row r="53" spans="11:17" ht="12.75" hidden="1">
      <c r="K53" s="105"/>
      <c r="L53" s="106"/>
      <c r="M53" s="89" t="e">
        <f t="shared" si="0"/>
        <v>#VALUE!</v>
      </c>
      <c r="N53" t="e">
        <v>#N/A</v>
      </c>
      <c r="O53">
        <f ca="1">IFERROR(__xludf.DUMMYFUNCTION("""COMPUTED_VALUE"""),0)</f>
        <v>0</v>
      </c>
      <c r="Q53" s="85" t="str">
        <v/>
      </c>
    </row>
    <row r="54" spans="11:17" ht="12.75" hidden="1">
      <c r="K54" s="105"/>
      <c r="L54" s="106"/>
      <c r="M54" s="89" t="e">
        <f t="shared" si="0"/>
        <v>#VALUE!</v>
      </c>
      <c r="N54" t="e">
        <v>#N/A</v>
      </c>
      <c r="O54">
        <f ca="1">IFERROR(__xludf.DUMMYFUNCTION("""COMPUTED_VALUE"""),0)</f>
        <v>0</v>
      </c>
      <c r="Q54" s="85" t="str">
        <v/>
      </c>
    </row>
    <row r="55" spans="11:17" ht="12.75" hidden="1">
      <c r="K55" s="105"/>
      <c r="L55" s="106"/>
      <c r="M55" s="89" t="e">
        <f t="shared" si="0"/>
        <v>#VALUE!</v>
      </c>
      <c r="N55" t="e">
        <v>#N/A</v>
      </c>
      <c r="O55">
        <f ca="1">IFERROR(__xludf.DUMMYFUNCTION("""COMPUTED_VALUE"""),0)</f>
        <v>0</v>
      </c>
      <c r="Q55" s="85" t="str">
        <v/>
      </c>
    </row>
    <row r="56" spans="11:17" ht="12.75" hidden="1">
      <c r="K56" s="105"/>
      <c r="L56" s="106"/>
      <c r="M56" s="89" t="e">
        <f t="shared" si="0"/>
        <v>#VALUE!</v>
      </c>
      <c r="N56" t="e">
        <v>#N/A</v>
      </c>
      <c r="O56">
        <f ca="1">IFERROR(__xludf.DUMMYFUNCTION("""COMPUTED_VALUE"""),0)</f>
        <v>0</v>
      </c>
      <c r="Q56" s="85" t="str">
        <v/>
      </c>
    </row>
    <row r="57" spans="11:17" ht="12.75" hidden="1">
      <c r="K57" s="105"/>
      <c r="L57" s="106"/>
      <c r="M57" s="89" t="e">
        <f t="shared" si="0"/>
        <v>#VALUE!</v>
      </c>
      <c r="N57" t="e">
        <v>#N/A</v>
      </c>
      <c r="O57">
        <f ca="1">IFERROR(__xludf.DUMMYFUNCTION("""COMPUTED_VALUE"""),0)</f>
        <v>0</v>
      </c>
      <c r="Q57" s="85" t="str">
        <v/>
      </c>
    </row>
    <row r="58" spans="11:17" ht="12.75" hidden="1">
      <c r="K58" s="105"/>
      <c r="L58" s="106"/>
      <c r="M58" s="89" t="e">
        <f t="shared" si="0"/>
        <v>#VALUE!</v>
      </c>
      <c r="N58" t="e">
        <v>#N/A</v>
      </c>
      <c r="O58">
        <f ca="1">IFERROR(__xludf.DUMMYFUNCTION("""COMPUTED_VALUE"""),0)</f>
        <v>0</v>
      </c>
      <c r="Q58" s="85" t="str">
        <v/>
      </c>
    </row>
    <row r="59" spans="11:17" ht="12.75" hidden="1">
      <c r="K59" s="105"/>
      <c r="L59" s="106"/>
      <c r="M59" s="89" t="e">
        <f t="shared" si="0"/>
        <v>#VALUE!</v>
      </c>
      <c r="N59" t="e">
        <v>#N/A</v>
      </c>
      <c r="O59">
        <f ca="1">IFERROR(__xludf.DUMMYFUNCTION("""COMPUTED_VALUE"""),0)</f>
        <v>0</v>
      </c>
      <c r="Q59" s="85" t="str">
        <v/>
      </c>
    </row>
    <row r="60" spans="11:17" ht="12.75" hidden="1">
      <c r="K60" s="105"/>
      <c r="L60" s="106"/>
      <c r="M60" s="89" t="e">
        <f t="shared" si="0"/>
        <v>#VALUE!</v>
      </c>
      <c r="N60" t="e">
        <v>#N/A</v>
      </c>
      <c r="O60">
        <f ca="1">IFERROR(__xludf.DUMMYFUNCTION("""COMPUTED_VALUE"""),0)</f>
        <v>0</v>
      </c>
      <c r="Q60" s="85" t="str">
        <v/>
      </c>
    </row>
    <row r="61" spans="11:17" ht="12.75" hidden="1">
      <c r="K61" s="105"/>
      <c r="L61" s="106"/>
      <c r="M61" s="89" t="e">
        <f t="shared" si="0"/>
        <v>#VALUE!</v>
      </c>
      <c r="N61" t="e">
        <v>#N/A</v>
      </c>
      <c r="O61">
        <f ca="1">IFERROR(__xludf.DUMMYFUNCTION("""COMPUTED_VALUE"""),0)</f>
        <v>0</v>
      </c>
      <c r="Q61" s="85" t="str">
        <v/>
      </c>
    </row>
    <row r="62" spans="11:17" ht="12.75" hidden="1">
      <c r="K62" s="105"/>
      <c r="L62" s="106"/>
      <c r="M62" s="89" t="e">
        <f t="shared" si="0"/>
        <v>#VALUE!</v>
      </c>
      <c r="N62" t="e">
        <v>#N/A</v>
      </c>
      <c r="O62">
        <f ca="1">IFERROR(__xludf.DUMMYFUNCTION("""COMPUTED_VALUE"""),0)</f>
        <v>0</v>
      </c>
      <c r="Q62" s="85" t="str">
        <v/>
      </c>
    </row>
    <row r="63" spans="11:17" ht="12.75" hidden="1">
      <c r="K63" s="105"/>
      <c r="L63" s="106"/>
      <c r="M63" s="89" t="e">
        <f t="shared" si="0"/>
        <v>#VALUE!</v>
      </c>
      <c r="N63" t="e">
        <v>#N/A</v>
      </c>
      <c r="O63">
        <f ca="1">IFERROR(__xludf.DUMMYFUNCTION("""COMPUTED_VALUE"""),0)</f>
        <v>0</v>
      </c>
      <c r="Q63" s="85" t="str">
        <v/>
      </c>
    </row>
    <row r="64" spans="11:17" ht="12.75" hidden="1">
      <c r="K64" s="105"/>
      <c r="L64" s="106"/>
      <c r="M64" s="89" t="e">
        <f t="shared" si="0"/>
        <v>#VALUE!</v>
      </c>
      <c r="N64" t="e">
        <v>#N/A</v>
      </c>
      <c r="O64">
        <f ca="1">IFERROR(__xludf.DUMMYFUNCTION("""COMPUTED_VALUE"""),0)</f>
        <v>0</v>
      </c>
      <c r="Q64" s="85" t="str">
        <v/>
      </c>
    </row>
    <row r="65" spans="11:17" ht="12.75" hidden="1">
      <c r="K65" s="105"/>
      <c r="L65" s="106"/>
      <c r="M65" s="89" t="e">
        <f t="shared" si="0"/>
        <v>#VALUE!</v>
      </c>
      <c r="N65" t="e">
        <v>#N/A</v>
      </c>
      <c r="O65">
        <f ca="1">IFERROR(__xludf.DUMMYFUNCTION("""COMPUTED_VALUE"""),0)</f>
        <v>0</v>
      </c>
      <c r="Q65" s="85" t="str">
        <v/>
      </c>
    </row>
    <row r="66" spans="11:17" ht="12.75" hidden="1">
      <c r="K66" s="105"/>
      <c r="L66" s="106"/>
      <c r="M66" s="89" t="e">
        <f t="shared" si="0"/>
        <v>#VALUE!</v>
      </c>
      <c r="N66" t="e">
        <v>#N/A</v>
      </c>
      <c r="O66">
        <f ca="1">IFERROR(__xludf.DUMMYFUNCTION("""COMPUTED_VALUE"""),0)</f>
        <v>0</v>
      </c>
      <c r="Q66" s="85" t="str">
        <v/>
      </c>
    </row>
    <row r="67" spans="11:17" ht="12.75" hidden="1">
      <c r="K67" s="105"/>
      <c r="L67" s="106"/>
      <c r="M67" s="89" t="e">
        <f t="shared" si="0"/>
        <v>#VALUE!</v>
      </c>
      <c r="N67" t="e">
        <v>#N/A</v>
      </c>
      <c r="O67">
        <f ca="1">IFERROR(__xludf.DUMMYFUNCTION("""COMPUTED_VALUE"""),0)</f>
        <v>0</v>
      </c>
      <c r="Q67" s="85" t="str">
        <v/>
      </c>
    </row>
    <row r="68" spans="11:17" ht="12.75" hidden="1">
      <c r="K68" s="105"/>
      <c r="L68" s="106"/>
      <c r="M68" s="89" t="e">
        <f t="shared" si="0"/>
        <v>#VALUE!</v>
      </c>
      <c r="N68" t="e">
        <v>#N/A</v>
      </c>
      <c r="O68">
        <f ca="1">IFERROR(__xludf.DUMMYFUNCTION("""COMPUTED_VALUE"""),0)</f>
        <v>0</v>
      </c>
      <c r="Q68" s="85" t="str">
        <v/>
      </c>
    </row>
    <row r="69" spans="11:17" ht="12.75" hidden="1">
      <c r="K69" s="105"/>
      <c r="L69" s="106"/>
      <c r="M69" s="89" t="e">
        <f t="shared" si="0"/>
        <v>#VALUE!</v>
      </c>
      <c r="N69" t="e">
        <v>#N/A</v>
      </c>
      <c r="O69">
        <f ca="1">IFERROR(__xludf.DUMMYFUNCTION("""COMPUTED_VALUE"""),0)</f>
        <v>0</v>
      </c>
      <c r="Q69" s="85" t="str">
        <v/>
      </c>
    </row>
    <row r="70" spans="11:17" ht="12.75" hidden="1">
      <c r="K70" s="105"/>
      <c r="L70" s="106"/>
      <c r="M70" s="89" t="e">
        <f t="shared" si="0"/>
        <v>#VALUE!</v>
      </c>
      <c r="N70" t="e">
        <v>#N/A</v>
      </c>
      <c r="O70">
        <f ca="1">IFERROR(__xludf.DUMMYFUNCTION("""COMPUTED_VALUE"""),0)</f>
        <v>0</v>
      </c>
      <c r="Q70" s="85" t="str">
        <v/>
      </c>
    </row>
    <row r="71" spans="11:17" ht="12.75" hidden="1">
      <c r="K71" s="105"/>
      <c r="L71" s="106"/>
      <c r="M71" s="89" t="e">
        <f t="shared" si="0"/>
        <v>#VALUE!</v>
      </c>
      <c r="N71" t="e">
        <v>#N/A</v>
      </c>
      <c r="O71">
        <f ca="1">IFERROR(__xludf.DUMMYFUNCTION("""COMPUTED_VALUE"""),0)</f>
        <v>0</v>
      </c>
      <c r="Q71" s="85" t="str">
        <v/>
      </c>
    </row>
    <row r="72" spans="11:17" ht="12.75" hidden="1">
      <c r="K72" s="105"/>
      <c r="L72" s="106"/>
      <c r="M72" s="89" t="e">
        <f t="shared" si="0"/>
        <v>#VALUE!</v>
      </c>
      <c r="N72" t="e">
        <v>#N/A</v>
      </c>
      <c r="O72">
        <f ca="1">IFERROR(__xludf.DUMMYFUNCTION("""COMPUTED_VALUE"""),0)</f>
        <v>0</v>
      </c>
      <c r="Q72" s="85" t="str">
        <v/>
      </c>
    </row>
    <row r="73" spans="11:17" ht="12.75" hidden="1">
      <c r="K73" s="105"/>
      <c r="L73" s="106"/>
      <c r="M73" s="89" t="e">
        <f t="shared" si="0"/>
        <v>#VALUE!</v>
      </c>
      <c r="N73" t="e">
        <v>#N/A</v>
      </c>
      <c r="O73">
        <f ca="1">IFERROR(__xludf.DUMMYFUNCTION("""COMPUTED_VALUE"""),0)</f>
        <v>0</v>
      </c>
      <c r="Q73" s="85" t="str">
        <v/>
      </c>
    </row>
    <row r="74" spans="11:17" ht="12.75" hidden="1">
      <c r="K74" s="105"/>
      <c r="L74" s="106"/>
      <c r="M74" s="89" t="e">
        <f t="shared" si="0"/>
        <v>#VALUE!</v>
      </c>
      <c r="N74" t="e">
        <v>#N/A</v>
      </c>
      <c r="O74">
        <f ca="1">IFERROR(__xludf.DUMMYFUNCTION("""COMPUTED_VALUE"""),0)</f>
        <v>0</v>
      </c>
      <c r="Q74" s="85" t="str">
        <v/>
      </c>
    </row>
    <row r="75" spans="11:17" ht="12.75" hidden="1">
      <c r="K75" s="105"/>
      <c r="L75" s="106"/>
      <c r="M75" s="89" t="e">
        <f t="shared" si="0"/>
        <v>#VALUE!</v>
      </c>
      <c r="N75" t="e">
        <v>#N/A</v>
      </c>
      <c r="O75">
        <f ca="1">IFERROR(__xludf.DUMMYFUNCTION("""COMPUTED_VALUE"""),0)</f>
        <v>0</v>
      </c>
      <c r="Q75" s="85" t="str">
        <v/>
      </c>
    </row>
    <row r="76" spans="11:17" ht="12.75" hidden="1">
      <c r="K76" s="105"/>
      <c r="L76" s="106"/>
      <c r="M76" s="89" t="e">
        <f t="shared" si="0"/>
        <v>#VALUE!</v>
      </c>
      <c r="N76" t="e">
        <v>#N/A</v>
      </c>
      <c r="O76">
        <f ca="1">IFERROR(__xludf.DUMMYFUNCTION("""COMPUTED_VALUE"""),0)</f>
        <v>0</v>
      </c>
      <c r="Q76" s="85" t="str">
        <v/>
      </c>
    </row>
    <row r="77" spans="11:17" ht="12.75" hidden="1">
      <c r="K77" s="105"/>
      <c r="L77" s="106"/>
      <c r="M77" s="89" t="e">
        <f t="shared" si="0"/>
        <v>#VALUE!</v>
      </c>
      <c r="N77" t="e">
        <v>#N/A</v>
      </c>
      <c r="O77">
        <f ca="1">IFERROR(__xludf.DUMMYFUNCTION("""COMPUTED_VALUE"""),0)</f>
        <v>0</v>
      </c>
      <c r="Q77" s="85" t="str">
        <v/>
      </c>
    </row>
    <row r="78" spans="11:17" ht="12.75" hidden="1">
      <c r="K78" s="105"/>
      <c r="L78" s="106"/>
      <c r="M78" s="89" t="e">
        <f t="shared" si="0"/>
        <v>#VALUE!</v>
      </c>
      <c r="N78" t="e">
        <v>#N/A</v>
      </c>
      <c r="O78">
        <f ca="1">IFERROR(__xludf.DUMMYFUNCTION("""COMPUTED_VALUE"""),0)</f>
        <v>0</v>
      </c>
      <c r="Q78" s="85" t="str">
        <v/>
      </c>
    </row>
    <row r="79" spans="11:17" ht="12.75" hidden="1">
      <c r="K79" s="105"/>
      <c r="L79" s="106"/>
      <c r="M79" s="89" t="e">
        <f t="shared" si="0"/>
        <v>#VALUE!</v>
      </c>
      <c r="N79" t="e">
        <v>#N/A</v>
      </c>
      <c r="O79">
        <f ca="1">IFERROR(__xludf.DUMMYFUNCTION("""COMPUTED_VALUE"""),0)</f>
        <v>0</v>
      </c>
      <c r="Q79" s="85" t="str">
        <v/>
      </c>
    </row>
    <row r="80" spans="11:17" ht="12.75" hidden="1">
      <c r="K80" s="105"/>
      <c r="L80" s="106"/>
      <c r="M80" s="89" t="e">
        <f t="shared" si="0"/>
        <v>#VALUE!</v>
      </c>
      <c r="N80" t="e">
        <v>#N/A</v>
      </c>
      <c r="O80">
        <f ca="1">IFERROR(__xludf.DUMMYFUNCTION("""COMPUTED_VALUE"""),0)</f>
        <v>0</v>
      </c>
      <c r="Q80" s="85" t="str">
        <v/>
      </c>
    </row>
    <row r="81" spans="11:17" ht="12.75" hidden="1">
      <c r="K81" s="105"/>
      <c r="L81" s="106"/>
      <c r="M81" s="89" t="e">
        <f t="shared" si="0"/>
        <v>#VALUE!</v>
      </c>
      <c r="N81" t="e">
        <v>#N/A</v>
      </c>
      <c r="O81">
        <f ca="1">IFERROR(__xludf.DUMMYFUNCTION("""COMPUTED_VALUE"""),0)</f>
        <v>0</v>
      </c>
      <c r="Q81" s="85" t="str">
        <v/>
      </c>
    </row>
    <row r="82" spans="11:17" ht="12.75" hidden="1">
      <c r="K82" s="105"/>
      <c r="L82" s="106"/>
      <c r="M82" s="89" t="e">
        <f t="shared" si="0"/>
        <v>#VALUE!</v>
      </c>
      <c r="N82" t="e">
        <v>#N/A</v>
      </c>
      <c r="O82">
        <f ca="1">IFERROR(__xludf.DUMMYFUNCTION("""COMPUTED_VALUE"""),0)</f>
        <v>0</v>
      </c>
      <c r="Q82" s="85" t="str">
        <v/>
      </c>
    </row>
    <row r="83" spans="11:17" ht="12.75" hidden="1">
      <c r="K83" s="105"/>
      <c r="L83" s="106"/>
      <c r="M83" s="89" t="e">
        <f t="shared" si="0"/>
        <v>#VALUE!</v>
      </c>
      <c r="N83" t="e">
        <v>#N/A</v>
      </c>
      <c r="O83">
        <f ca="1">IFERROR(__xludf.DUMMYFUNCTION("""COMPUTED_VALUE"""),0)</f>
        <v>0</v>
      </c>
      <c r="Q83" s="85" t="str">
        <v/>
      </c>
    </row>
    <row r="84" spans="11:17" ht="12.75" hidden="1">
      <c r="K84" s="105"/>
      <c r="L84" s="106"/>
      <c r="M84" s="89" t="e">
        <f t="shared" si="0"/>
        <v>#VALUE!</v>
      </c>
      <c r="N84" t="e">
        <v>#N/A</v>
      </c>
      <c r="O84">
        <f ca="1">IFERROR(__xludf.DUMMYFUNCTION("""COMPUTED_VALUE"""),0)</f>
        <v>0</v>
      </c>
      <c r="Q84" s="85" t="str">
        <v/>
      </c>
    </row>
    <row r="85" spans="11:17" ht="12.75" hidden="1">
      <c r="K85" s="105"/>
      <c r="L85" s="106"/>
      <c r="M85" s="89" t="e">
        <f t="shared" si="0"/>
        <v>#VALUE!</v>
      </c>
      <c r="N85" t="e">
        <v>#N/A</v>
      </c>
      <c r="O85">
        <f ca="1">IFERROR(__xludf.DUMMYFUNCTION("""COMPUTED_VALUE"""),0)</f>
        <v>0</v>
      </c>
      <c r="Q85" s="85" t="str">
        <v/>
      </c>
    </row>
    <row r="86" spans="11:17" ht="12.75" hidden="1">
      <c r="K86" s="105"/>
      <c r="L86" s="106"/>
      <c r="M86" s="89" t="e">
        <f t="shared" si="0"/>
        <v>#VALUE!</v>
      </c>
      <c r="N86" t="e">
        <v>#N/A</v>
      </c>
      <c r="O86">
        <f ca="1">IFERROR(__xludf.DUMMYFUNCTION("""COMPUTED_VALUE"""),0)</f>
        <v>0</v>
      </c>
      <c r="Q86" s="85" t="str">
        <v/>
      </c>
    </row>
    <row r="87" spans="11:17" ht="12.75" hidden="1">
      <c r="K87" s="105"/>
      <c r="L87" s="106"/>
      <c r="M87" s="89" t="e">
        <f t="shared" si="0"/>
        <v>#VALUE!</v>
      </c>
      <c r="N87" t="e">
        <v>#N/A</v>
      </c>
      <c r="O87">
        <f ca="1">IFERROR(__xludf.DUMMYFUNCTION("""COMPUTED_VALUE"""),0)</f>
        <v>0</v>
      </c>
      <c r="Q87" s="85" t="str">
        <v/>
      </c>
    </row>
    <row r="88" spans="11:17" ht="12.75" hidden="1">
      <c r="K88" s="105"/>
      <c r="L88" s="106"/>
      <c r="M88" s="89" t="e">
        <f t="shared" si="0"/>
        <v>#VALUE!</v>
      </c>
      <c r="N88" t="e">
        <v>#N/A</v>
      </c>
      <c r="O88">
        <f ca="1">IFERROR(__xludf.DUMMYFUNCTION("""COMPUTED_VALUE"""),0)</f>
        <v>0</v>
      </c>
      <c r="Q88" s="85" t="str">
        <v/>
      </c>
    </row>
    <row r="89" spans="11:17" ht="12.75" hidden="1">
      <c r="K89" s="105"/>
      <c r="L89" s="106"/>
      <c r="M89" s="89" t="e">
        <f t="shared" si="0"/>
        <v>#VALUE!</v>
      </c>
      <c r="N89" t="e">
        <v>#N/A</v>
      </c>
      <c r="O89">
        <f ca="1">IFERROR(__xludf.DUMMYFUNCTION("""COMPUTED_VALUE"""),0)</f>
        <v>0</v>
      </c>
      <c r="Q89" s="85" t="str">
        <v/>
      </c>
    </row>
    <row r="90" spans="11:17" ht="12.75" hidden="1">
      <c r="K90" s="105"/>
      <c r="L90" s="106"/>
      <c r="M90" s="89" t="e">
        <f t="shared" si="0"/>
        <v>#VALUE!</v>
      </c>
      <c r="N90" t="e">
        <v>#N/A</v>
      </c>
      <c r="O90">
        <f ca="1">IFERROR(__xludf.DUMMYFUNCTION("""COMPUTED_VALUE"""),0)</f>
        <v>0</v>
      </c>
      <c r="Q90" s="85" t="str">
        <v/>
      </c>
    </row>
    <row r="91" spans="11:17" ht="12.75" hidden="1">
      <c r="K91" s="105"/>
      <c r="L91" s="106"/>
      <c r="M91" s="89" t="e">
        <f t="shared" si="0"/>
        <v>#VALUE!</v>
      </c>
      <c r="N91" t="e">
        <v>#N/A</v>
      </c>
      <c r="O91">
        <f ca="1">IFERROR(__xludf.DUMMYFUNCTION("""COMPUTED_VALUE"""),0)</f>
        <v>0</v>
      </c>
      <c r="Q91" s="85" t="str">
        <v/>
      </c>
    </row>
    <row r="92" spans="11:17" ht="12.75" hidden="1">
      <c r="K92" s="105"/>
      <c r="L92" s="106"/>
      <c r="M92" s="89" t="e">
        <f t="shared" si="0"/>
        <v>#VALUE!</v>
      </c>
      <c r="N92" t="e">
        <v>#N/A</v>
      </c>
      <c r="O92">
        <f ca="1">IFERROR(__xludf.DUMMYFUNCTION("""COMPUTED_VALUE"""),0)</f>
        <v>0</v>
      </c>
      <c r="Q92" s="85" t="str">
        <v/>
      </c>
    </row>
    <row r="93" spans="11:17" ht="12.75" hidden="1">
      <c r="K93" s="105"/>
      <c r="L93" s="106"/>
      <c r="M93" s="89" t="e">
        <f t="shared" si="0"/>
        <v>#VALUE!</v>
      </c>
      <c r="N93" t="e">
        <v>#N/A</v>
      </c>
      <c r="O93">
        <f ca="1">IFERROR(__xludf.DUMMYFUNCTION("""COMPUTED_VALUE"""),0)</f>
        <v>0</v>
      </c>
      <c r="Q93" s="85" t="str">
        <v/>
      </c>
    </row>
    <row r="94" spans="11:17" ht="12.75" hidden="1">
      <c r="K94" s="105"/>
      <c r="L94" s="106"/>
      <c r="M94" s="89" t="e">
        <f t="shared" si="0"/>
        <v>#VALUE!</v>
      </c>
      <c r="N94" t="e">
        <v>#N/A</v>
      </c>
      <c r="O94">
        <f ca="1">IFERROR(__xludf.DUMMYFUNCTION("""COMPUTED_VALUE"""),0)</f>
        <v>0</v>
      </c>
      <c r="Q94" s="85" t="str">
        <v/>
      </c>
    </row>
    <row r="95" spans="11:17" ht="12.75" hidden="1">
      <c r="K95" s="105"/>
      <c r="L95" s="106"/>
      <c r="M95" s="89" t="e">
        <f t="shared" si="0"/>
        <v>#VALUE!</v>
      </c>
      <c r="N95" t="e">
        <v>#N/A</v>
      </c>
      <c r="O95">
        <f ca="1">IFERROR(__xludf.DUMMYFUNCTION("""COMPUTED_VALUE"""),0)</f>
        <v>0</v>
      </c>
      <c r="Q95" s="85" t="str">
        <v/>
      </c>
    </row>
    <row r="96" spans="11:17" ht="12.75" hidden="1">
      <c r="K96" s="105"/>
      <c r="L96" s="106"/>
      <c r="M96" s="89" t="e">
        <f t="shared" si="0"/>
        <v>#VALUE!</v>
      </c>
      <c r="N96" t="e">
        <v>#N/A</v>
      </c>
      <c r="O96">
        <f ca="1">IFERROR(__xludf.DUMMYFUNCTION("""COMPUTED_VALUE"""),0)</f>
        <v>0</v>
      </c>
      <c r="Q96" s="85" t="str">
        <v/>
      </c>
    </row>
    <row r="97" spans="11:17" ht="12.75" hidden="1">
      <c r="K97" s="105"/>
      <c r="L97" s="106"/>
      <c r="M97" s="89" t="e">
        <f t="shared" si="0"/>
        <v>#VALUE!</v>
      </c>
      <c r="N97" t="e">
        <v>#N/A</v>
      </c>
      <c r="O97">
        <f ca="1">IFERROR(__xludf.DUMMYFUNCTION("""COMPUTED_VALUE"""),0)</f>
        <v>0</v>
      </c>
      <c r="Q97" s="85" t="str">
        <v/>
      </c>
    </row>
    <row r="98" spans="11:17" ht="12.75" hidden="1">
      <c r="K98" s="105"/>
      <c r="L98" s="106"/>
      <c r="M98" s="89" t="e">
        <f t="shared" si="0"/>
        <v>#VALUE!</v>
      </c>
      <c r="N98" t="e">
        <v>#N/A</v>
      </c>
      <c r="O98">
        <f ca="1">IFERROR(__xludf.DUMMYFUNCTION("""COMPUTED_VALUE"""),0)</f>
        <v>0</v>
      </c>
      <c r="Q98" s="85" t="str">
        <v/>
      </c>
    </row>
    <row r="99" spans="11:17" ht="12.75" hidden="1">
      <c r="K99" s="105"/>
      <c r="L99" s="106"/>
      <c r="M99" s="89" t="e">
        <f t="shared" si="0"/>
        <v>#VALUE!</v>
      </c>
      <c r="N99" t="e">
        <v>#N/A</v>
      </c>
      <c r="O99">
        <f ca="1">IFERROR(__xludf.DUMMYFUNCTION("""COMPUTED_VALUE"""),0)</f>
        <v>0</v>
      </c>
      <c r="Q99" s="85" t="str">
        <v/>
      </c>
    </row>
    <row r="100" spans="11:17" ht="12.75" hidden="1">
      <c r="K100" s="105"/>
      <c r="L100" s="106"/>
      <c r="M100" s="89" t="e">
        <f t="shared" si="0"/>
        <v>#VALUE!</v>
      </c>
      <c r="N100" t="e">
        <v>#N/A</v>
      </c>
      <c r="O100">
        <f ca="1">IFERROR(__xludf.DUMMYFUNCTION("""COMPUTED_VALUE"""),0)</f>
        <v>0</v>
      </c>
      <c r="Q100" s="85" t="str">
        <v/>
      </c>
    </row>
    <row r="101" spans="11:17" ht="12.75" hidden="1">
      <c r="K101" s="105"/>
      <c r="L101" s="106"/>
      <c r="M101" s="89" t="e">
        <f t="shared" si="0"/>
        <v>#VALUE!</v>
      </c>
      <c r="N101" t="e">
        <v>#N/A</v>
      </c>
      <c r="O101">
        <f ca="1">IFERROR(__xludf.DUMMYFUNCTION("""COMPUTED_VALUE"""),0)</f>
        <v>0</v>
      </c>
      <c r="Q101" s="85" t="str">
        <v/>
      </c>
    </row>
    <row r="102" spans="11:17" ht="12.75" hidden="1">
      <c r="K102" s="105"/>
      <c r="L102" s="106"/>
      <c r="M102" s="89" t="e">
        <f t="shared" si="0"/>
        <v>#VALUE!</v>
      </c>
      <c r="N102" t="e">
        <v>#N/A</v>
      </c>
      <c r="O102">
        <f ca="1">IFERROR(__xludf.DUMMYFUNCTION("""COMPUTED_VALUE"""),0)</f>
        <v>0</v>
      </c>
      <c r="Q102" s="85" t="str">
        <v/>
      </c>
    </row>
    <row r="103" spans="11:17" ht="12.75" hidden="1">
      <c r="K103" s="105"/>
      <c r="L103" s="106"/>
      <c r="M103" s="89" t="e">
        <f t="shared" si="0"/>
        <v>#VALUE!</v>
      </c>
      <c r="N103" t="e">
        <v>#N/A</v>
      </c>
      <c r="O103">
        <f ca="1">IFERROR(__xludf.DUMMYFUNCTION("""COMPUTED_VALUE"""),0)</f>
        <v>0</v>
      </c>
      <c r="Q103" s="85" t="str">
        <v/>
      </c>
    </row>
    <row r="104" spans="11:17" ht="12.75" hidden="1">
      <c r="K104" s="105"/>
      <c r="L104" s="106"/>
      <c r="M104" s="89" t="e">
        <f t="shared" si="0"/>
        <v>#VALUE!</v>
      </c>
      <c r="N104" t="e">
        <v>#N/A</v>
      </c>
      <c r="O104">
        <f ca="1">IFERROR(__xludf.DUMMYFUNCTION("""COMPUTED_VALUE"""),0)</f>
        <v>0</v>
      </c>
      <c r="Q104" s="85" t="str">
        <v/>
      </c>
    </row>
    <row r="105" spans="11:17" ht="12.75" hidden="1">
      <c r="K105" s="105"/>
      <c r="L105" s="106"/>
      <c r="M105" s="89" t="e">
        <f t="shared" si="0"/>
        <v>#VALUE!</v>
      </c>
      <c r="N105" t="e">
        <v>#N/A</v>
      </c>
      <c r="O105">
        <f ca="1">IFERROR(__xludf.DUMMYFUNCTION("""COMPUTED_VALUE"""),0)</f>
        <v>0</v>
      </c>
      <c r="Q105" s="85" t="str">
        <v/>
      </c>
    </row>
    <row r="106" spans="11:17" ht="12.75" hidden="1">
      <c r="K106" s="105"/>
      <c r="L106" s="106"/>
      <c r="M106" s="89" t="e">
        <f t="shared" si="0"/>
        <v>#VALUE!</v>
      </c>
      <c r="N106" t="e">
        <v>#N/A</v>
      </c>
      <c r="O106">
        <f ca="1">IFERROR(__xludf.DUMMYFUNCTION("""COMPUTED_VALUE"""),0)</f>
        <v>0</v>
      </c>
      <c r="Q106" s="85" t="str">
        <v/>
      </c>
    </row>
    <row r="107" spans="11:17" ht="12.75" hidden="1">
      <c r="K107" s="105"/>
      <c r="L107" s="106"/>
      <c r="M107" s="89" t="e">
        <f t="shared" si="0"/>
        <v>#VALUE!</v>
      </c>
      <c r="N107" t="e">
        <v>#N/A</v>
      </c>
      <c r="O107">
        <f ca="1">IFERROR(__xludf.DUMMYFUNCTION("""COMPUTED_VALUE"""),0)</f>
        <v>0</v>
      </c>
      <c r="Q107" s="85" t="str">
        <v/>
      </c>
    </row>
    <row r="108" spans="11:17" ht="12.75" hidden="1">
      <c r="K108" s="105"/>
      <c r="L108" s="106"/>
      <c r="M108" s="89" t="e">
        <f t="shared" si="0"/>
        <v>#VALUE!</v>
      </c>
      <c r="N108" t="e">
        <v>#N/A</v>
      </c>
      <c r="O108">
        <f ca="1">IFERROR(__xludf.DUMMYFUNCTION("""COMPUTED_VALUE"""),0)</f>
        <v>0</v>
      </c>
      <c r="Q108" s="85" t="str">
        <v/>
      </c>
    </row>
    <row r="109" spans="11:17" ht="12.75" hidden="1">
      <c r="K109" s="105"/>
      <c r="L109" s="106"/>
      <c r="M109" s="89" t="e">
        <f t="shared" si="0"/>
        <v>#VALUE!</v>
      </c>
      <c r="N109" t="e">
        <v>#N/A</v>
      </c>
      <c r="O109">
        <f ca="1">IFERROR(__xludf.DUMMYFUNCTION("""COMPUTED_VALUE"""),0)</f>
        <v>0</v>
      </c>
      <c r="Q109" s="85" t="str">
        <v/>
      </c>
    </row>
    <row r="110" spans="11:17" ht="12.75" hidden="1">
      <c r="K110" s="105"/>
      <c r="L110" s="106"/>
      <c r="M110" s="89" t="e">
        <f t="shared" si="0"/>
        <v>#VALUE!</v>
      </c>
      <c r="N110" t="e">
        <v>#N/A</v>
      </c>
      <c r="O110">
        <f ca="1">IFERROR(__xludf.DUMMYFUNCTION("""COMPUTED_VALUE"""),0)</f>
        <v>0</v>
      </c>
      <c r="Q110" s="85" t="str">
        <v/>
      </c>
    </row>
    <row r="111" spans="11:17" ht="12.75" hidden="1">
      <c r="K111" s="105"/>
      <c r="L111" s="106"/>
      <c r="M111" s="89" t="e">
        <f t="shared" si="0"/>
        <v>#VALUE!</v>
      </c>
      <c r="N111" t="e">
        <v>#N/A</v>
      </c>
      <c r="O111">
        <f ca="1">IFERROR(__xludf.DUMMYFUNCTION("""COMPUTED_VALUE"""),0)</f>
        <v>0</v>
      </c>
      <c r="Q111" s="85" t="str">
        <v/>
      </c>
    </row>
    <row r="112" spans="11:17" ht="12.75" hidden="1">
      <c r="K112" s="105"/>
      <c r="L112" s="106"/>
      <c r="M112" s="89" t="e">
        <f t="shared" si="0"/>
        <v>#VALUE!</v>
      </c>
      <c r="N112" t="e">
        <v>#N/A</v>
      </c>
      <c r="O112">
        <f ca="1">IFERROR(__xludf.DUMMYFUNCTION("""COMPUTED_VALUE"""),0)</f>
        <v>0</v>
      </c>
      <c r="Q112" s="85" t="str">
        <v/>
      </c>
    </row>
    <row r="113" spans="11:17" ht="12.75" hidden="1">
      <c r="K113" s="105"/>
      <c r="L113" s="106"/>
      <c r="M113" s="89" t="e">
        <f t="shared" si="0"/>
        <v>#VALUE!</v>
      </c>
      <c r="N113" t="e">
        <v>#N/A</v>
      </c>
      <c r="O113">
        <f ca="1">IFERROR(__xludf.DUMMYFUNCTION("""COMPUTED_VALUE"""),0)</f>
        <v>0</v>
      </c>
      <c r="Q113" s="85" t="str">
        <v/>
      </c>
    </row>
    <row r="114" spans="11:17" ht="12.75" hidden="1">
      <c r="K114" s="105"/>
      <c r="L114" s="106"/>
      <c r="M114" s="89" t="e">
        <f t="shared" si="0"/>
        <v>#VALUE!</v>
      </c>
      <c r="N114" t="e">
        <v>#N/A</v>
      </c>
      <c r="O114">
        <f ca="1">IFERROR(__xludf.DUMMYFUNCTION("""COMPUTED_VALUE"""),0)</f>
        <v>0</v>
      </c>
      <c r="Q114" s="85" t="str">
        <v/>
      </c>
    </row>
    <row r="115" spans="11:17" ht="12.75" hidden="1">
      <c r="K115" s="105"/>
      <c r="L115" s="106"/>
      <c r="M115" s="89" t="e">
        <f t="shared" si="0"/>
        <v>#VALUE!</v>
      </c>
      <c r="N115" t="e">
        <v>#N/A</v>
      </c>
      <c r="O115">
        <f ca="1">IFERROR(__xludf.DUMMYFUNCTION("""COMPUTED_VALUE"""),0)</f>
        <v>0</v>
      </c>
      <c r="Q115" s="85" t="str">
        <v/>
      </c>
    </row>
    <row r="116" spans="11:17" ht="12.75" hidden="1">
      <c r="K116" s="105"/>
      <c r="L116" s="106"/>
      <c r="M116" s="89" t="e">
        <f t="shared" si="0"/>
        <v>#VALUE!</v>
      </c>
      <c r="N116" t="e">
        <v>#N/A</v>
      </c>
      <c r="O116">
        <f ca="1">IFERROR(__xludf.DUMMYFUNCTION("""COMPUTED_VALUE"""),0)</f>
        <v>0</v>
      </c>
      <c r="Q116" s="85" t="str">
        <v/>
      </c>
    </row>
    <row r="117" spans="11:17" ht="12.75" hidden="1">
      <c r="K117" s="105"/>
      <c r="L117" s="106"/>
      <c r="M117" s="89" t="e">
        <f t="shared" si="0"/>
        <v>#VALUE!</v>
      </c>
      <c r="N117" t="e">
        <v>#N/A</v>
      </c>
      <c r="O117">
        <f ca="1">IFERROR(__xludf.DUMMYFUNCTION("""COMPUTED_VALUE"""),0)</f>
        <v>0</v>
      </c>
      <c r="Q117" s="85" t="str">
        <v/>
      </c>
    </row>
    <row r="118" spans="11:17" ht="12.75" hidden="1">
      <c r="K118" s="105"/>
      <c r="L118" s="106"/>
      <c r="M118" s="89" t="e">
        <f t="shared" si="0"/>
        <v>#VALUE!</v>
      </c>
      <c r="N118" t="e">
        <v>#N/A</v>
      </c>
      <c r="O118">
        <f ca="1">IFERROR(__xludf.DUMMYFUNCTION("""COMPUTED_VALUE"""),0)</f>
        <v>0</v>
      </c>
      <c r="Q118" s="85" t="str">
        <v/>
      </c>
    </row>
    <row r="119" spans="11:17" ht="12.75" hidden="1">
      <c r="K119" s="105"/>
      <c r="L119" s="106"/>
      <c r="M119" s="89" t="e">
        <f t="shared" si="0"/>
        <v>#VALUE!</v>
      </c>
      <c r="N119" t="e">
        <v>#N/A</v>
      </c>
      <c r="O119">
        <f ca="1">IFERROR(__xludf.DUMMYFUNCTION("""COMPUTED_VALUE"""),0)</f>
        <v>0</v>
      </c>
      <c r="Q119" s="85" t="str">
        <v/>
      </c>
    </row>
    <row r="120" spans="11:17" ht="12.75" hidden="1">
      <c r="K120" s="105"/>
      <c r="L120" s="106"/>
      <c r="M120" s="89" t="e">
        <f t="shared" si="0"/>
        <v>#VALUE!</v>
      </c>
      <c r="N120" t="e">
        <v>#N/A</v>
      </c>
      <c r="O120">
        <f ca="1">IFERROR(__xludf.DUMMYFUNCTION("""COMPUTED_VALUE"""),0)</f>
        <v>0</v>
      </c>
      <c r="Q120" s="85" t="str">
        <v/>
      </c>
    </row>
    <row r="121" spans="11:17" ht="12.75" hidden="1">
      <c r="K121" s="105"/>
      <c r="L121" s="106"/>
      <c r="M121" s="89" t="e">
        <f t="shared" si="0"/>
        <v>#VALUE!</v>
      </c>
      <c r="N121" t="e">
        <v>#N/A</v>
      </c>
      <c r="O121">
        <f ca="1">IFERROR(__xludf.DUMMYFUNCTION("""COMPUTED_VALUE"""),0)</f>
        <v>0</v>
      </c>
      <c r="Q121" s="85" t="str">
        <v/>
      </c>
    </row>
    <row r="122" spans="11:17" ht="12.75" hidden="1">
      <c r="K122" s="105"/>
      <c r="L122" s="106"/>
      <c r="M122" s="89" t="e">
        <f t="shared" si="0"/>
        <v>#VALUE!</v>
      </c>
      <c r="N122" t="e">
        <v>#N/A</v>
      </c>
      <c r="O122">
        <f ca="1">IFERROR(__xludf.DUMMYFUNCTION("""COMPUTED_VALUE"""),0)</f>
        <v>0</v>
      </c>
      <c r="Q122" s="85" t="str">
        <v/>
      </c>
    </row>
    <row r="123" spans="11:17" ht="12.75" hidden="1">
      <c r="K123" s="105"/>
      <c r="L123" s="106"/>
      <c r="M123" s="89" t="e">
        <f t="shared" si="0"/>
        <v>#VALUE!</v>
      </c>
      <c r="N123" t="e">
        <v>#N/A</v>
      </c>
      <c r="O123">
        <f ca="1">IFERROR(__xludf.DUMMYFUNCTION("""COMPUTED_VALUE"""),0)</f>
        <v>0</v>
      </c>
      <c r="Q123" s="85" t="str">
        <v/>
      </c>
    </row>
    <row r="124" spans="11:17" ht="12.75" hidden="1">
      <c r="K124" s="105"/>
      <c r="L124" s="106"/>
      <c r="M124" s="89" t="e">
        <f t="shared" si="0"/>
        <v>#VALUE!</v>
      </c>
      <c r="N124" t="e">
        <v>#N/A</v>
      </c>
      <c r="O124">
        <f ca="1">IFERROR(__xludf.DUMMYFUNCTION("""COMPUTED_VALUE"""),0)</f>
        <v>0</v>
      </c>
      <c r="Q124" s="85" t="str">
        <v/>
      </c>
    </row>
    <row r="125" spans="11:17" ht="12.75" hidden="1">
      <c r="K125" s="105"/>
      <c r="L125" s="106"/>
      <c r="M125" s="89" t="e">
        <f t="shared" si="0"/>
        <v>#VALUE!</v>
      </c>
      <c r="N125" t="e">
        <v>#N/A</v>
      </c>
      <c r="O125">
        <f ca="1">IFERROR(__xludf.DUMMYFUNCTION("""COMPUTED_VALUE"""),0)</f>
        <v>0</v>
      </c>
      <c r="Q125" s="85" t="str">
        <v/>
      </c>
    </row>
    <row r="126" spans="11:17" ht="12.75" hidden="1">
      <c r="K126" s="105"/>
      <c r="L126" s="106"/>
      <c r="M126" s="89" t="e">
        <f t="shared" si="0"/>
        <v>#VALUE!</v>
      </c>
      <c r="N126" t="e">
        <v>#N/A</v>
      </c>
      <c r="O126">
        <f ca="1">IFERROR(__xludf.DUMMYFUNCTION("""COMPUTED_VALUE"""),0)</f>
        <v>0</v>
      </c>
      <c r="Q126" s="85" t="str">
        <v/>
      </c>
    </row>
    <row r="127" spans="11:17" ht="12.75" hidden="1">
      <c r="K127" s="105"/>
      <c r="L127" s="106"/>
      <c r="M127" s="89" t="e">
        <f t="shared" si="0"/>
        <v>#VALUE!</v>
      </c>
      <c r="N127" t="e">
        <v>#N/A</v>
      </c>
      <c r="O127">
        <f ca="1">IFERROR(__xludf.DUMMYFUNCTION("""COMPUTED_VALUE"""),0)</f>
        <v>0</v>
      </c>
      <c r="Q127" s="85" t="str">
        <v/>
      </c>
    </row>
    <row r="128" spans="11:17" ht="12.75" hidden="1">
      <c r="K128" s="105"/>
      <c r="L128" s="106"/>
      <c r="M128" s="89" t="e">
        <f t="shared" si="0"/>
        <v>#VALUE!</v>
      </c>
      <c r="N128" t="e">
        <v>#N/A</v>
      </c>
      <c r="O128">
        <f ca="1">IFERROR(__xludf.DUMMYFUNCTION("""COMPUTED_VALUE"""),0)</f>
        <v>0</v>
      </c>
      <c r="Q128" s="85" t="str">
        <v/>
      </c>
    </row>
    <row r="129" spans="11:17" ht="12.75" hidden="1">
      <c r="K129" s="105"/>
      <c r="L129" s="106"/>
      <c r="M129" s="89" t="e">
        <f t="shared" si="0"/>
        <v>#VALUE!</v>
      </c>
      <c r="N129" t="e">
        <v>#N/A</v>
      </c>
      <c r="O129">
        <f ca="1">IFERROR(__xludf.DUMMYFUNCTION("""COMPUTED_VALUE"""),0)</f>
        <v>0</v>
      </c>
      <c r="Q129" s="85" t="str">
        <v/>
      </c>
    </row>
    <row r="130" spans="11:17" ht="12.75" hidden="1">
      <c r="K130" s="105"/>
      <c r="L130" s="106"/>
      <c r="M130" s="89" t="e">
        <f t="shared" si="0"/>
        <v>#VALUE!</v>
      </c>
      <c r="N130" t="e">
        <v>#N/A</v>
      </c>
      <c r="O130">
        <f ca="1">IFERROR(__xludf.DUMMYFUNCTION("""COMPUTED_VALUE"""),0)</f>
        <v>0</v>
      </c>
      <c r="Q130" s="85" t="str">
        <v/>
      </c>
    </row>
    <row r="131" spans="11:17" ht="12.75" hidden="1">
      <c r="K131" s="105"/>
      <c r="L131" s="106"/>
      <c r="M131" s="89" t="e">
        <f t="shared" si="0"/>
        <v>#VALUE!</v>
      </c>
      <c r="N131" t="e">
        <v>#N/A</v>
      </c>
      <c r="O131">
        <f ca="1">IFERROR(__xludf.DUMMYFUNCTION("""COMPUTED_VALUE"""),0)</f>
        <v>0</v>
      </c>
      <c r="Q131" s="85" t="str">
        <v/>
      </c>
    </row>
    <row r="132" spans="11:17" ht="12.75" hidden="1">
      <c r="K132" s="105"/>
      <c r="L132" s="106"/>
      <c r="M132" s="89" t="e">
        <f t="shared" si="0"/>
        <v>#VALUE!</v>
      </c>
      <c r="N132" t="e">
        <v>#N/A</v>
      </c>
      <c r="O132">
        <f ca="1">IFERROR(__xludf.DUMMYFUNCTION("""COMPUTED_VALUE"""),0)</f>
        <v>0</v>
      </c>
      <c r="Q132" s="85" t="str">
        <v/>
      </c>
    </row>
    <row r="133" spans="11:17" ht="12.75" hidden="1">
      <c r="K133" s="105"/>
      <c r="L133" s="106"/>
      <c r="M133" s="89" t="e">
        <f t="shared" si="0"/>
        <v>#VALUE!</v>
      </c>
      <c r="N133" t="e">
        <v>#N/A</v>
      </c>
      <c r="O133">
        <f ca="1">IFERROR(__xludf.DUMMYFUNCTION("""COMPUTED_VALUE"""),0)</f>
        <v>0</v>
      </c>
      <c r="Q133" s="85" t="str">
        <v/>
      </c>
    </row>
    <row r="134" spans="11:17" ht="12.75" hidden="1">
      <c r="K134" s="105"/>
      <c r="L134" s="106"/>
      <c r="M134" s="89" t="e">
        <f t="shared" si="0"/>
        <v>#VALUE!</v>
      </c>
      <c r="N134" t="e">
        <v>#N/A</v>
      </c>
      <c r="O134">
        <f ca="1">IFERROR(__xludf.DUMMYFUNCTION("""COMPUTED_VALUE"""),0)</f>
        <v>0</v>
      </c>
      <c r="Q134" s="85" t="str">
        <v/>
      </c>
    </row>
    <row r="135" spans="11:17" ht="12.75" hidden="1">
      <c r="K135" s="105"/>
      <c r="L135" s="106"/>
      <c r="M135" s="89" t="e">
        <f t="shared" si="0"/>
        <v>#VALUE!</v>
      </c>
      <c r="N135" t="e">
        <v>#N/A</v>
      </c>
      <c r="O135">
        <f ca="1">IFERROR(__xludf.DUMMYFUNCTION("""COMPUTED_VALUE"""),0)</f>
        <v>0</v>
      </c>
      <c r="Q135" s="85" t="str">
        <v/>
      </c>
    </row>
    <row r="136" spans="11:17" ht="12.75" hidden="1">
      <c r="K136" s="105"/>
      <c r="L136" s="106"/>
      <c r="M136" s="89" t="e">
        <f t="shared" si="0"/>
        <v>#VALUE!</v>
      </c>
      <c r="N136" t="e">
        <v>#N/A</v>
      </c>
      <c r="O136">
        <f ca="1">IFERROR(__xludf.DUMMYFUNCTION("""COMPUTED_VALUE"""),0)</f>
        <v>0</v>
      </c>
      <c r="Q136" s="85" t="str">
        <v/>
      </c>
    </row>
    <row r="137" spans="11:17" ht="12.75" hidden="1">
      <c r="K137" s="105"/>
      <c r="L137" s="106"/>
      <c r="M137" s="89" t="e">
        <f t="shared" si="0"/>
        <v>#VALUE!</v>
      </c>
      <c r="N137" t="e">
        <v>#N/A</v>
      </c>
      <c r="O137">
        <f ca="1">IFERROR(__xludf.DUMMYFUNCTION("""COMPUTED_VALUE"""),0)</f>
        <v>0</v>
      </c>
      <c r="Q137" s="85" t="str">
        <v/>
      </c>
    </row>
    <row r="138" spans="11:17" ht="12.75" hidden="1">
      <c r="K138" s="105"/>
      <c r="L138" s="106"/>
      <c r="M138" s="89" t="e">
        <f t="shared" si="0"/>
        <v>#VALUE!</v>
      </c>
      <c r="N138" t="e">
        <v>#N/A</v>
      </c>
      <c r="O138">
        <f ca="1">IFERROR(__xludf.DUMMYFUNCTION("""COMPUTED_VALUE"""),0)</f>
        <v>0</v>
      </c>
      <c r="Q138" s="85" t="str">
        <v/>
      </c>
    </row>
    <row r="139" spans="11:17" ht="12.75" hidden="1">
      <c r="K139" s="105"/>
      <c r="L139" s="106"/>
      <c r="M139" s="89" t="e">
        <f t="shared" si="0"/>
        <v>#VALUE!</v>
      </c>
      <c r="N139" t="e">
        <v>#N/A</v>
      </c>
      <c r="O139">
        <f ca="1">IFERROR(__xludf.DUMMYFUNCTION("""COMPUTED_VALUE"""),0)</f>
        <v>0</v>
      </c>
      <c r="Q139" s="85" t="str">
        <v/>
      </c>
    </row>
    <row r="140" spans="11:17" ht="12.75" hidden="1">
      <c r="K140" s="105"/>
      <c r="L140" s="106"/>
      <c r="M140" s="89" t="e">
        <f t="shared" si="0"/>
        <v>#VALUE!</v>
      </c>
      <c r="N140" t="e">
        <v>#N/A</v>
      </c>
      <c r="O140">
        <f ca="1">IFERROR(__xludf.DUMMYFUNCTION("""COMPUTED_VALUE"""),0)</f>
        <v>0</v>
      </c>
      <c r="Q140" s="85" t="str">
        <v/>
      </c>
    </row>
    <row r="141" spans="11:17" ht="12.75" hidden="1">
      <c r="K141" s="105"/>
      <c r="L141" s="106"/>
      <c r="M141" s="89" t="e">
        <f t="shared" si="0"/>
        <v>#VALUE!</v>
      </c>
      <c r="N141" t="e">
        <v>#N/A</v>
      </c>
      <c r="O141">
        <f ca="1">IFERROR(__xludf.DUMMYFUNCTION("""COMPUTED_VALUE"""),0)</f>
        <v>0</v>
      </c>
      <c r="Q141" s="85" t="str">
        <v/>
      </c>
    </row>
    <row r="142" spans="11:17" ht="12.75" hidden="1">
      <c r="K142" s="105"/>
      <c r="L142" s="106"/>
      <c r="M142" s="89" t="e">
        <f t="shared" si="0"/>
        <v>#VALUE!</v>
      </c>
      <c r="N142" t="e">
        <v>#N/A</v>
      </c>
      <c r="O142">
        <f ca="1">IFERROR(__xludf.DUMMYFUNCTION("""COMPUTED_VALUE"""),0)</f>
        <v>0</v>
      </c>
      <c r="Q142" s="85" t="str">
        <v/>
      </c>
    </row>
    <row r="143" spans="11:17" ht="12.75" hidden="1">
      <c r="K143" s="105"/>
      <c r="L143" s="106"/>
      <c r="M143" s="89" t="e">
        <f t="shared" si="0"/>
        <v>#VALUE!</v>
      </c>
      <c r="N143" t="e">
        <v>#N/A</v>
      </c>
      <c r="O143">
        <f ca="1">IFERROR(__xludf.DUMMYFUNCTION("""COMPUTED_VALUE"""),0)</f>
        <v>0</v>
      </c>
      <c r="Q143" s="85" t="str">
        <v/>
      </c>
    </row>
    <row r="144" spans="11:17" ht="12.75" hidden="1">
      <c r="K144" s="105"/>
      <c r="L144" s="106"/>
      <c r="M144" s="89" t="e">
        <f t="shared" si="0"/>
        <v>#VALUE!</v>
      </c>
      <c r="N144" t="e">
        <v>#N/A</v>
      </c>
      <c r="O144">
        <f ca="1">IFERROR(__xludf.DUMMYFUNCTION("""COMPUTED_VALUE"""),0)</f>
        <v>0</v>
      </c>
      <c r="Q144" s="85" t="str">
        <v/>
      </c>
    </row>
    <row r="145" spans="11:17" ht="12.75" hidden="1">
      <c r="K145" s="105"/>
      <c r="L145" s="106"/>
      <c r="M145" s="89" t="e">
        <f t="shared" si="0"/>
        <v>#VALUE!</v>
      </c>
      <c r="N145" t="e">
        <v>#N/A</v>
      </c>
      <c r="O145">
        <f ca="1">IFERROR(__xludf.DUMMYFUNCTION("""COMPUTED_VALUE"""),0)</f>
        <v>0</v>
      </c>
      <c r="Q145" s="85" t="str">
        <v/>
      </c>
    </row>
    <row r="146" spans="11:17" ht="12.75" hidden="1">
      <c r="K146" s="105"/>
      <c r="L146" s="106"/>
      <c r="M146" s="89" t="e">
        <f t="shared" si="0"/>
        <v>#VALUE!</v>
      </c>
      <c r="N146" t="e">
        <v>#N/A</v>
      </c>
      <c r="O146">
        <f ca="1">IFERROR(__xludf.DUMMYFUNCTION("""COMPUTED_VALUE"""),0)</f>
        <v>0</v>
      </c>
      <c r="Q146" s="85" t="str">
        <v/>
      </c>
    </row>
    <row r="147" spans="11:17" ht="12.75" hidden="1">
      <c r="K147" s="105"/>
      <c r="L147" s="106"/>
      <c r="M147" s="89" t="e">
        <f t="shared" si="0"/>
        <v>#VALUE!</v>
      </c>
      <c r="N147" t="e">
        <v>#N/A</v>
      </c>
      <c r="O147">
        <f ca="1">IFERROR(__xludf.DUMMYFUNCTION("""COMPUTED_VALUE"""),0)</f>
        <v>0</v>
      </c>
      <c r="Q147" s="85" t="str">
        <v/>
      </c>
    </row>
    <row r="148" spans="11:17" ht="12.75" hidden="1">
      <c r="K148" s="105"/>
      <c r="L148" s="106"/>
      <c r="M148" s="89" t="e">
        <f t="shared" si="0"/>
        <v>#VALUE!</v>
      </c>
      <c r="N148" t="e">
        <v>#N/A</v>
      </c>
      <c r="O148">
        <f ca="1">IFERROR(__xludf.DUMMYFUNCTION("""COMPUTED_VALUE"""),0)</f>
        <v>0</v>
      </c>
      <c r="Q148" s="85" t="str">
        <v/>
      </c>
    </row>
    <row r="149" spans="11:17" ht="12.75" hidden="1">
      <c r="K149" s="105"/>
      <c r="L149" s="106"/>
      <c r="M149" s="84"/>
      <c r="N149" t="e">
        <v>#N/A</v>
      </c>
      <c r="O149">
        <f ca="1">IFERROR(__xludf.DUMMYFUNCTION("""COMPUTED_VALUE"""),268)</f>
        <v>268</v>
      </c>
      <c r="Q149" s="85" t="str">
        <v/>
      </c>
    </row>
    <row r="150" spans="11:17" ht="12.75" hidden="1">
      <c r="K150" s="105"/>
      <c r="L150" s="106"/>
      <c r="M150" s="84"/>
      <c r="Q150" s="85" t="str">
        <v/>
      </c>
    </row>
    <row r="151" spans="11:17" ht="12.75" hidden="1">
      <c r="K151" s="111"/>
      <c r="M151" s="84"/>
      <c r="Q151" s="85" t="str">
        <v/>
      </c>
    </row>
    <row r="152" spans="11:17" ht="12.75" hidden="1">
      <c r="K152" s="111"/>
      <c r="M152" s="84"/>
      <c r="Q152" s="85" t="str">
        <v/>
      </c>
    </row>
    <row r="153" spans="11:17" ht="12.75" hidden="1">
      <c r="K153" s="111"/>
      <c r="M153" s="84"/>
      <c r="Q153" s="85" t="str">
        <v/>
      </c>
    </row>
    <row r="154" spans="11:17" ht="12.75" hidden="1">
      <c r="K154" s="111"/>
      <c r="M154" s="84"/>
      <c r="Q154" s="85" t="str">
        <v/>
      </c>
    </row>
    <row r="155" spans="11:17" ht="12.75" hidden="1">
      <c r="K155" s="111"/>
      <c r="M155" s="84"/>
      <c r="Q155" s="85" t="str">
        <v/>
      </c>
    </row>
    <row r="156" spans="11:17" ht="12.75" hidden="1">
      <c r="K156" s="111"/>
      <c r="M156" s="84"/>
      <c r="Q156" s="85" t="str">
        <v/>
      </c>
    </row>
    <row r="157" spans="11:17" ht="12.75" hidden="1">
      <c r="K157" s="111"/>
      <c r="M157" s="84"/>
      <c r="Q157" s="85" t="str">
        <v/>
      </c>
    </row>
    <row r="158" spans="11:17" ht="12.75" hidden="1">
      <c r="K158" s="111"/>
      <c r="M158" s="84"/>
      <c r="Q158" s="85" t="str">
        <v/>
      </c>
    </row>
    <row r="159" spans="11:17" ht="12.75" hidden="1">
      <c r="K159" s="111"/>
      <c r="M159" s="84"/>
      <c r="Q159" s="85" t="str">
        <v/>
      </c>
    </row>
    <row r="160" spans="11:17" ht="12.75" hidden="1">
      <c r="K160" s="111"/>
      <c r="M160" s="84"/>
      <c r="Q160" s="85" t="str">
        <v/>
      </c>
    </row>
    <row r="161" spans="11:17" ht="12.75" hidden="1">
      <c r="K161" s="111"/>
      <c r="M161" s="84"/>
      <c r="Q161" s="85" t="str">
        <v/>
      </c>
    </row>
    <row r="162" spans="11:17" ht="12.75" hidden="1">
      <c r="K162" s="111"/>
      <c r="M162" s="84"/>
      <c r="Q162" s="85" t="str">
        <v/>
      </c>
    </row>
    <row r="163" spans="11:17" ht="12.75" hidden="1">
      <c r="K163" s="111"/>
      <c r="M163" s="84"/>
      <c r="Q163" s="85" t="str">
        <v/>
      </c>
    </row>
    <row r="164" spans="11:17" ht="12.75" hidden="1">
      <c r="K164" s="111"/>
      <c r="M164" s="84"/>
      <c r="Q164" s="85" t="str">
        <v/>
      </c>
    </row>
    <row r="165" spans="11:17" ht="12.75" hidden="1">
      <c r="K165" s="111"/>
      <c r="M165" s="84"/>
      <c r="Q165" s="85" t="str">
        <v/>
      </c>
    </row>
    <row r="166" spans="11:17" ht="12.75" hidden="1">
      <c r="K166" s="111"/>
      <c r="M166" s="84"/>
      <c r="Q166" s="85" t="str">
        <v/>
      </c>
    </row>
    <row r="167" spans="11:17" ht="12.75" hidden="1">
      <c r="K167" s="111"/>
      <c r="M167" s="84"/>
      <c r="Q167" s="85" t="str">
        <v/>
      </c>
    </row>
    <row r="168" spans="11:17" ht="12.75" hidden="1">
      <c r="K168" s="111"/>
      <c r="M168" s="84"/>
      <c r="Q168" s="85" t="str">
        <v/>
      </c>
    </row>
    <row r="169" spans="11:17" ht="12.75" hidden="1">
      <c r="K169" s="111"/>
      <c r="M169" s="84"/>
      <c r="Q169" s="85" t="str">
        <v/>
      </c>
    </row>
    <row r="170" spans="11:17" ht="12.75" hidden="1">
      <c r="K170" s="111"/>
      <c r="M170" s="84"/>
      <c r="Q170" s="85" t="str">
        <v/>
      </c>
    </row>
    <row r="171" spans="11:17" ht="12.75" hidden="1">
      <c r="K171" s="111"/>
      <c r="M171" s="84"/>
      <c r="Q171" s="85" t="str">
        <v/>
      </c>
    </row>
    <row r="172" spans="11:17" ht="12.75" hidden="1">
      <c r="K172" s="111"/>
      <c r="M172" s="84"/>
      <c r="Q172" s="85" t="str">
        <v/>
      </c>
    </row>
    <row r="173" spans="11:17" ht="12.75" hidden="1">
      <c r="K173" s="111"/>
      <c r="M173" s="84"/>
      <c r="Q173" s="85" t="str">
        <v/>
      </c>
    </row>
    <row r="174" spans="11:17" ht="12.75" hidden="1">
      <c r="K174" s="111"/>
      <c r="M174" s="84"/>
      <c r="Q174" s="85" t="str">
        <v/>
      </c>
    </row>
    <row r="175" spans="11:17" ht="12.75" hidden="1">
      <c r="K175" s="111"/>
      <c r="M175" s="84"/>
      <c r="Q175" s="85" t="str">
        <v/>
      </c>
    </row>
    <row r="176" spans="11:17" ht="12.75" hidden="1">
      <c r="K176" s="111"/>
      <c r="M176" s="84"/>
      <c r="Q176" s="85" t="str">
        <v/>
      </c>
    </row>
    <row r="177" spans="11:17" ht="12.75" hidden="1">
      <c r="K177" s="111"/>
      <c r="M177" s="84"/>
      <c r="Q177" s="85" t="str">
        <v/>
      </c>
    </row>
    <row r="178" spans="11:17" ht="12.75" hidden="1">
      <c r="K178" s="111"/>
      <c r="M178" s="84"/>
      <c r="Q178" s="85" t="str">
        <v/>
      </c>
    </row>
    <row r="179" spans="11:17" ht="12.75" hidden="1">
      <c r="K179" s="111"/>
      <c r="M179" s="84"/>
      <c r="Q179" s="85" t="str">
        <v/>
      </c>
    </row>
    <row r="180" spans="11:17" ht="12.75" hidden="1">
      <c r="K180" s="111"/>
      <c r="M180" s="84"/>
      <c r="Q180" s="85" t="str">
        <v/>
      </c>
    </row>
    <row r="181" spans="11:17" ht="12.75" hidden="1">
      <c r="K181" s="111"/>
      <c r="M181" s="84"/>
      <c r="Q181" s="85" t="str">
        <v/>
      </c>
    </row>
    <row r="182" spans="11:17" ht="12.75" hidden="1">
      <c r="K182" s="111"/>
      <c r="M182" s="84"/>
      <c r="Q182" s="85" t="str">
        <v/>
      </c>
    </row>
    <row r="183" spans="11:17" ht="12.75" hidden="1">
      <c r="K183" s="111"/>
      <c r="M183" s="84"/>
      <c r="Q183" s="85" t="str">
        <v/>
      </c>
    </row>
    <row r="184" spans="11:17" ht="12.75" hidden="1">
      <c r="K184" s="111"/>
      <c r="M184" s="84"/>
      <c r="Q184" s="85" t="str">
        <v/>
      </c>
    </row>
    <row r="185" spans="11:17" ht="12.75" hidden="1">
      <c r="K185" s="111"/>
      <c r="M185" s="84"/>
      <c r="Q185" s="85" t="str">
        <v/>
      </c>
    </row>
    <row r="186" spans="11:17" ht="12.75" hidden="1">
      <c r="K186" s="111"/>
      <c r="M186" s="84"/>
      <c r="Q186" s="85" t="str">
        <v/>
      </c>
    </row>
    <row r="187" spans="11:17" ht="12.75" hidden="1">
      <c r="K187" s="111"/>
      <c r="M187" s="84"/>
      <c r="Q187" s="85" t="str">
        <v/>
      </c>
    </row>
    <row r="188" spans="11:17" ht="12.75" hidden="1">
      <c r="K188" s="111"/>
      <c r="M188" s="84"/>
      <c r="Q188" s="85" t="str">
        <v/>
      </c>
    </row>
    <row r="189" spans="11:17" ht="12.75" hidden="1">
      <c r="K189" s="111"/>
      <c r="M189" s="84"/>
      <c r="Q189" s="85" t="str">
        <v/>
      </c>
    </row>
    <row r="190" spans="11:17" ht="12.75" hidden="1">
      <c r="K190" s="111"/>
      <c r="M190" s="84"/>
      <c r="Q190" s="85" t="str">
        <v/>
      </c>
    </row>
    <row r="191" spans="11:17" ht="12.75" hidden="1">
      <c r="K191" s="111"/>
      <c r="M191" s="84"/>
      <c r="Q191" s="85" t="str">
        <v/>
      </c>
    </row>
    <row r="192" spans="11:17" ht="12.75" hidden="1">
      <c r="K192" s="111"/>
      <c r="M192" s="84"/>
      <c r="Q192" s="85" t="str">
        <v/>
      </c>
    </row>
    <row r="193" spans="11:17" ht="12.75" hidden="1">
      <c r="K193" s="111"/>
      <c r="M193" s="84"/>
      <c r="Q193" s="85" t="str">
        <v/>
      </c>
    </row>
    <row r="194" spans="11:17" ht="12.75" hidden="1">
      <c r="K194" s="111"/>
      <c r="M194" s="84"/>
      <c r="Q194" s="85" t="str">
        <v/>
      </c>
    </row>
    <row r="195" spans="11:17" ht="12.75" hidden="1">
      <c r="K195" s="111"/>
      <c r="M195" s="84"/>
      <c r="Q195" s="85" t="str">
        <v/>
      </c>
    </row>
    <row r="196" spans="11:17" ht="12.75" hidden="1">
      <c r="K196" s="111"/>
      <c r="M196" s="84"/>
      <c r="Q196" s="85" t="str">
        <v/>
      </c>
    </row>
    <row r="197" spans="11:17" ht="12.75" hidden="1">
      <c r="K197" s="111"/>
      <c r="M197" s="84"/>
      <c r="Q197" s="85" t="str">
        <v/>
      </c>
    </row>
    <row r="198" spans="11:17" ht="12.75" hidden="1">
      <c r="K198" s="111"/>
      <c r="M198" s="84"/>
      <c r="Q198" s="85" t="str">
        <v/>
      </c>
    </row>
    <row r="199" spans="11:17" ht="12.75" hidden="1">
      <c r="K199" s="111"/>
      <c r="M199" s="84"/>
      <c r="Q199" s="85" t="str">
        <v/>
      </c>
    </row>
    <row r="200" spans="11:17" ht="12.75" hidden="1">
      <c r="K200" s="111"/>
      <c r="M200" s="84"/>
      <c r="Q200" s="85" t="str">
        <v/>
      </c>
    </row>
    <row r="201" spans="11:17" ht="12.75" hidden="1">
      <c r="K201" s="111"/>
      <c r="M201" s="84"/>
      <c r="Q201" s="85" t="str">
        <v/>
      </c>
    </row>
    <row r="202" spans="11:17" ht="12.75" hidden="1">
      <c r="K202" s="111"/>
      <c r="M202" s="84"/>
      <c r="Q202" s="85" t="str">
        <v/>
      </c>
    </row>
  </sheetData>
  <mergeCells count="2">
    <mergeCell ref="B1:E2"/>
    <mergeCell ref="F1:I1"/>
  </mergeCells>
  <conditionalFormatting sqref="V1">
    <cfRule type="containsText" dxfId="1" priority="1" operator="containsText" text="On">
      <formula>NOT(ISERROR(SEARCH(("On"),(V1))))</formula>
    </cfRule>
  </conditionalFormatting>
  <conditionalFormatting sqref="V1">
    <cfRule type="notContainsText" dxfId="0" priority="2" operator="notContains" text="On">
      <formula>ISERROR(SEARCH(("On"),(V1)))</formula>
    </cfRule>
  </conditionalFormatting>
  <dataValidations count="1">
    <dataValidation type="list" allowBlank="1" showInputMessage="1" showErrorMessage="1" prompt="Calculation for data in this sheet can be turned on/off to help performance " sqref="V1" xr:uid="{00000000-0002-0000-0300-000000000000}">
      <formula1>"Off,On"</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3</vt:i4>
      </vt:variant>
    </vt:vector>
  </HeadingPairs>
  <TitlesOfParts>
    <vt:vector size="7" baseType="lpstr">
      <vt:lpstr>ReadmeSettings</vt:lpstr>
      <vt:lpstr>Archive</vt:lpstr>
      <vt:lpstr>Summary</vt:lpstr>
      <vt:lpstr>Dashboard</vt:lpstr>
      <vt:lpstr>Dashboard!dCalc</vt:lpstr>
      <vt:lpstr>Summary!sCalc</vt:lpstr>
      <vt:lpstr>ReadmeSettings!searchTerm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dc:creator>
  <cp:lastModifiedBy>Alejandra</cp:lastModifiedBy>
  <dcterms:created xsi:type="dcterms:W3CDTF">2020-04-30T18:38:34Z</dcterms:created>
  <dcterms:modified xsi:type="dcterms:W3CDTF">2020-04-30T18:38:34Z</dcterms:modified>
</cp:coreProperties>
</file>